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drawings/drawing18.xml" ContentType="application/vnd.openxmlformats-officedocument.drawing+xml"/>
  <Override PartName="/xl/comments15.xml" ContentType="application/vnd.openxmlformats-officedocument.spreadsheetml.comments+xml"/>
  <Override PartName="/xl/drawings/drawing19.xml" ContentType="application/vnd.openxmlformats-officedocument.drawing+xml"/>
  <Override PartName="/xl/comments16.xml" ContentType="application/vnd.openxmlformats-officedocument.spreadsheetml.comments+xml"/>
  <Override PartName="/xl/drawings/drawing20.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50"/>
  </bookViews>
  <sheets>
    <sheet name="Dir. Ejecutiva" sheetId="1" r:id="rId1"/>
    <sheet name="Dir Administrativa" sheetId="6" r:id="rId2"/>
    <sheet name="Dir Comercial" sheetId="7" r:id="rId3"/>
    <sheet name="Dir Calidad del Agua" sheetId="8" r:id="rId4"/>
    <sheet name="Dir Desarrollo Prov" sheetId="9" r:id="rId5"/>
    <sheet name="Dir Ingenieria" sheetId="10" r:id="rId6"/>
    <sheet name="Dir Operaciones" sheetId="11" r:id="rId7"/>
    <sheet name="Dir Planificacion" sheetId="12" r:id="rId8"/>
    <sheet name="DPPE" sheetId="16" r:id="rId9"/>
    <sheet name="DSFO" sheetId="13" r:id="rId10"/>
    <sheet name="Dir RRHH" sheetId="17" r:id="rId11"/>
    <sheet name="Dir Tratamiento" sheetId="14" r:id="rId12"/>
    <sheet name="Dir Financiera" sheetId="15" r:id="rId13"/>
    <sheet name="Dir TIC" sheetId="18" r:id="rId14"/>
    <sheet name="Dept Comunicaciones" sheetId="2" r:id="rId15"/>
    <sheet name="Dept Estadisticas" sheetId="3" r:id="rId16"/>
    <sheet name="Dept Rev y Control" sheetId="4" r:id="rId17"/>
    <sheet name="Depto Juridico" sheetId="5" r:id="rId18"/>
    <sheet name="OAI" sheetId="19" r:id="rId19"/>
    <sheet name="Hoja20" sheetId="20" r:id="rId20"/>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30" i="20" l="1"/>
  <c r="Y23" i="19" l="1"/>
  <c r="AE36" i="18" l="1"/>
  <c r="Y36" i="18"/>
  <c r="Y39" i="15" l="1"/>
  <c r="Y33" i="15"/>
  <c r="R23" i="15"/>
  <c r="Q23" i="15"/>
  <c r="P23" i="15"/>
  <c r="O23" i="15"/>
  <c r="N23" i="15"/>
  <c r="M23" i="15"/>
  <c r="L23" i="15"/>
  <c r="K23" i="15"/>
  <c r="J23" i="15"/>
  <c r="I23" i="15"/>
  <c r="H23" i="15"/>
  <c r="G23" i="15"/>
  <c r="AE125" i="14" l="1"/>
  <c r="Y125" i="14"/>
  <c r="Y23" i="13" l="1"/>
  <c r="Y19" i="13"/>
  <c r="Y42" i="13" s="1"/>
  <c r="AE43" i="17" l="1"/>
  <c r="Y43" i="17"/>
  <c r="Z69" i="16" l="1"/>
  <c r="Y85" i="12" l="1"/>
  <c r="Y62" i="12"/>
  <c r="E32" i="12"/>
  <c r="AF69" i="11" l="1"/>
  <c r="Y69" i="11"/>
  <c r="Y32" i="10" l="1"/>
  <c r="F31" i="10"/>
  <c r="F30" i="10"/>
  <c r="F29" i="10"/>
  <c r="F28" i="10"/>
  <c r="F25" i="10"/>
  <c r="F18" i="10"/>
  <c r="AE47" i="9" l="1"/>
  <c r="Y47" i="9"/>
  <c r="AE39" i="8" l="1"/>
  <c r="Y39" i="8"/>
  <c r="Y54" i="7" l="1"/>
  <c r="AE99" i="6" l="1"/>
  <c r="Y99" i="6"/>
  <c r="F76" i="6"/>
  <c r="Y55" i="5" l="1"/>
  <c r="Y21" i="4" l="1"/>
  <c r="Y19" i="4"/>
  <c r="Y18" i="4"/>
  <c r="Y33" i="4" s="1"/>
  <c r="Y30" i="3" l="1"/>
  <c r="AE35" i="2" l="1"/>
</calcChain>
</file>

<file path=xl/comments1.xml><?xml version="1.0" encoding="utf-8"?>
<comments xmlns="http://schemas.openxmlformats.org/spreadsheetml/2006/main">
  <authors>
    <author>Autor</author>
  </authors>
  <commentList>
    <comment ref="A15" authorId="0" shapeId="0">
      <text>
        <r>
          <rPr>
            <sz val="11"/>
            <color theme="1"/>
            <rFont val="Calibri"/>
            <scheme val="minor"/>
          </rPr>
          <t>======
ID#AAAAeS2aK04
    (2022-08-10 15:33:47)
Es el bien o servicio que la institución genera para ser consumida por ella misma o por agentes externos (población u institución).</t>
        </r>
      </text>
    </comment>
    <comment ref="C15" authorId="0" shapeId="0">
      <text>
        <r>
          <rPr>
            <sz val="11"/>
            <color theme="1"/>
            <rFont val="Calibri"/>
            <scheme val="minor"/>
          </rPr>
          <t>======
ID#AAAAeS2aK0w
    (2022-08-10 15:33:47)
Es el patrón de medición de la producción y está representada por cuantía o volumetría.</t>
        </r>
      </text>
    </comment>
    <comment ref="F15" authorId="0" shapeId="0">
      <text>
        <r>
          <rPr>
            <sz val="11"/>
            <color theme="1"/>
            <rFont val="Calibri"/>
            <scheme val="minor"/>
          </rPr>
          <t>======
ID#AAAAeS2aK08
    (2022-08-10 15:33:47)
Es el fin hacia el que se dirigen las acciones o deseos. Es el valor que se desea alcanzar en la temporalidad especificada</t>
        </r>
      </text>
    </comment>
    <comment ref="S15" authorId="0" shapeId="0">
      <text>
        <r>
          <rPr>
            <sz val="11"/>
            <color theme="1"/>
            <rFont val="Calibri"/>
            <scheme val="minor"/>
          </rPr>
          <t>======
ID#AAAAeS2aK00
    (2022-08-10 15:33:47)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scheme val="minor"/>
          </rPr>
          <t>======
ID#AAAAeS2aK1A
Elsa Rosaura Santana Vizcaino    (2022-08-10 15:33:47)
Riesgos que pueden suscitar a la hora de desarrollar las acciones encaminadas a cumplir con los productos y resultados definidos.</t>
        </r>
      </text>
    </comment>
    <comment ref="AC16" authorId="0" shapeId="0">
      <text>
        <r>
          <rPr>
            <sz val="11"/>
            <color theme="1"/>
            <rFont val="Calibri"/>
            <scheme val="minor"/>
          </rPr>
          <t>======
ID#AAAAeS2aK0o
Elsa Rosaura Santana Vizcaino    (2022-08-10 15:33:47)
Identifique las acciones a considerar al momento en que se produzca el riesgo identificado</t>
        </r>
      </text>
    </comment>
    <comment ref="AA17" authorId="0" shapeId="0">
      <text>
        <r>
          <rPr>
            <sz val="11"/>
            <color theme="1"/>
            <rFont val="Calibri"/>
            <scheme val="minor"/>
          </rPr>
          <t>======
ID#AAAAeS2aK1E
Especifique la probabilidad de ocurrencia del riesgo indicado según la escala    (2022-08-10 15:33:47)
Bajo
Medio
Alto</t>
        </r>
      </text>
    </comment>
    <comment ref="AB17" authorId="0" shapeId="0">
      <text>
        <r>
          <rPr>
            <sz val="11"/>
            <color theme="1"/>
            <rFont val="Calibri"/>
            <scheme val="minor"/>
          </rPr>
          <t>======
ID#AAAAeS2aK0s
Especifique el impacto que generaría la ocurrencia del riesgo indicado según la escala    (2022-08-10 15:33:47)
Bajo
Medio
Alto</t>
        </r>
      </text>
    </comment>
  </commentList>
</comments>
</file>

<file path=xl/comments10.xml><?xml version="1.0" encoding="utf-8"?>
<comments xmlns="http://schemas.openxmlformats.org/spreadsheetml/2006/main">
  <authors>
    <author>Autor</author>
  </authors>
  <commentList>
    <comment ref="A16" authorId="0" shapeId="0">
      <text>
        <r>
          <rPr>
            <sz val="11"/>
            <color theme="1"/>
            <rFont val="Calibri"/>
            <family val="2"/>
            <scheme val="minor"/>
          </rPr>
          <t>======
ID#AAAAfZeklqQ
    (2022-09-01 22:50:12)
Es el bien o servicio que la institución genera para ser consumida por ella misma o por agentes externos (población u institución).</t>
        </r>
      </text>
    </comment>
    <comment ref="C16" authorId="0" shapeId="0">
      <text>
        <r>
          <rPr>
            <sz val="11"/>
            <color theme="1"/>
            <rFont val="Calibri"/>
            <family val="2"/>
            <scheme val="minor"/>
          </rPr>
          <t>======
ID#AAAAfZeklqU
    (2022-09-01 22:50:12)
Es el patrón de medición de la producción y está representada por cuantía o volumetría.</t>
        </r>
      </text>
    </comment>
    <comment ref="F16" authorId="0" shapeId="0">
      <text>
        <r>
          <rPr>
            <sz val="11"/>
            <color theme="1"/>
            <rFont val="Calibri"/>
            <family val="2"/>
            <scheme val="minor"/>
          </rPr>
          <t>======
ID#AAAAfZeklqY
    (2022-09-01 22:50:12)
Es el fin hacia el que se dirigen las acciones o deseos. Es el valor que se desea alcanzar en la temporalidad especificada</t>
        </r>
      </text>
    </comment>
    <comment ref="S16" authorId="0" shapeId="0">
      <text>
        <r>
          <rPr>
            <sz val="11"/>
            <color theme="1"/>
            <rFont val="Calibri"/>
            <family val="2"/>
            <scheme val="minor"/>
          </rPr>
          <t>======
ID#AAAAfZeklqg
    (2022-09-01 22:50:12)
Especifique aquí las evidencias concretas que darán cuenta del logro del producto y de las metas establecidas en el plan. Documento debidamente firmado y sellado por el responsable del área.</t>
        </r>
      </text>
    </comment>
    <comment ref="Z17" authorId="0" shapeId="0">
      <text>
        <r>
          <rPr>
            <sz val="11"/>
            <color theme="1"/>
            <rFont val="Calibri"/>
            <family val="2"/>
            <scheme val="minor"/>
          </rPr>
          <t>======
ID#AAAAfZeklqk
Elsa Rosaura Santana Vizcaino    (2022-09-01 22:50:12)
Riesgos que pueden suscitar a la hora de desarrollar las acciones encaminadas a cumplir con los productos y resultados definidos.</t>
        </r>
      </text>
    </comment>
    <comment ref="AC17" authorId="0" shapeId="0">
      <text>
        <r>
          <rPr>
            <sz val="11"/>
            <color theme="1"/>
            <rFont val="Calibri"/>
            <family val="2"/>
            <scheme val="minor"/>
          </rPr>
          <t>======
ID#AAAAfZeklqc
Elsa Rosaura Santana Vizcaino    (2022-09-01 22:50:12)
Identifique las acciones a considerar al momento en que se produzca el riesgo identificado</t>
        </r>
      </text>
    </comment>
    <comment ref="AA18" authorId="0" shapeId="0">
      <text>
        <r>
          <rPr>
            <sz val="11"/>
            <color theme="1"/>
            <rFont val="Calibri"/>
            <family val="2"/>
            <scheme val="minor"/>
          </rPr>
          <t>======
ID#AAAAfZeklqo
Especifique la probabilidad de ocurrencia del riesgo indicado según la escala    (2022-09-01 22:50:12)
Bajo
Medio
Alto</t>
        </r>
      </text>
    </comment>
    <comment ref="AB18" authorId="0" shapeId="0">
      <text>
        <r>
          <rPr>
            <sz val="11"/>
            <color theme="1"/>
            <rFont val="Calibri"/>
            <family val="2"/>
            <scheme val="minor"/>
          </rPr>
          <t>======
ID#AAAAfZeklqs
Especifique el impacto que generaría la ocurrencia del riesgo indicado según la escala    (2022-09-01 22:50:12)
Bajo
Medio
Alto</t>
        </r>
      </text>
    </comment>
  </commentList>
</comments>
</file>

<file path=xl/comments11.xml><?xml version="1.0" encoding="utf-8"?>
<comments xmlns="http://schemas.openxmlformats.org/spreadsheetml/2006/main">
  <authors>
    <author>Autor</author>
  </authors>
  <commentList>
    <comment ref="W28" authorId="0" shapeId="0">
      <text>
        <r>
          <rPr>
            <sz val="11"/>
            <color theme="1"/>
            <rFont val="Calibri"/>
            <family val="2"/>
            <scheme val="minor"/>
          </rPr>
          <t>Esto corresponde al 14% del total de pago de nuevos empleados que requiere el departamento de Mantenimiento para sus 7 planes de mejoramiento en agua Potable
======</t>
        </r>
      </text>
    </comment>
    <comment ref="Y28" authorId="0" shapeId="0">
      <text>
        <r>
          <rPr>
            <sz val="11"/>
            <color theme="1"/>
            <rFont val="Calibri"/>
            <family val="2"/>
            <scheme val="minor"/>
          </rPr>
          <t>Esto corresponde a pago de viaticos
======</t>
        </r>
      </text>
    </comment>
  </commentList>
</comments>
</file>

<file path=xl/comments12.xml><?xml version="1.0" encoding="utf-8"?>
<comments xmlns="http://schemas.openxmlformats.org/spreadsheetml/2006/main">
  <authors>
    <author>Autor</author>
  </authors>
  <commentList>
    <comment ref="A15" authorId="0" shapeId="0">
      <text>
        <r>
          <rPr>
            <sz val="11"/>
            <color theme="1"/>
            <rFont val="Calibri"/>
            <scheme val="minor"/>
          </rPr>
          <t>======
ID#AAAAdxbmYGo
    (2022-09-03 17:47:29)
Es el bien o servicio que la institución genera para ser consumida por ella misma o por agentes externos (población u institución).</t>
        </r>
      </text>
    </comment>
    <comment ref="C15" authorId="0" shapeId="0">
      <text>
        <r>
          <rPr>
            <sz val="11"/>
            <color theme="1"/>
            <rFont val="Calibri"/>
            <scheme val="minor"/>
          </rPr>
          <t>======
ID#AAAAdxbmYGg
    (2022-09-03 17:47:29)
Es el patrón de medición de la producción y está representada por cuantía o volumetría.</t>
        </r>
      </text>
    </comment>
    <comment ref="F15" authorId="0" shapeId="0">
      <text>
        <r>
          <rPr>
            <sz val="11"/>
            <color theme="1"/>
            <rFont val="Calibri"/>
            <scheme val="minor"/>
          </rPr>
          <t>======
ID#AAAAdxNc3Cs
    (2022-09-03 17:47:29)
Es el fin hacia el que se dirigen las acciones o deseos. Es el valor que se desea alcanzar en la temporalidad especificada</t>
        </r>
      </text>
    </comment>
    <comment ref="S15" authorId="0" shapeId="0">
      <text>
        <r>
          <rPr>
            <sz val="11"/>
            <color theme="1"/>
            <rFont val="Calibri"/>
            <scheme val="minor"/>
          </rPr>
          <t>======
ID#AAAAdxNc3Cw
    (2022-09-03 17:47:29)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scheme val="minor"/>
          </rPr>
          <t>======
ID#AAAAdxNc23U
Elsa Rosaura Santana Vizcaino    (2022-09-03 17:47:29)
Riesgos que pueden suscitar a la hora de desarrollar las acciones encaminadas a cumplir con los productos y resultados definidos.</t>
        </r>
      </text>
    </comment>
    <comment ref="AC16" authorId="0" shapeId="0">
      <text>
        <r>
          <rPr>
            <sz val="11"/>
            <color theme="1"/>
            <rFont val="Calibri"/>
            <scheme val="minor"/>
          </rPr>
          <t>======
ID#AAAAdxNc3C8
Elsa Rosaura Santana Vizcaino    (2022-09-03 17:47:29)
Identifique las acciones a considerar al momento en que se produzca el riesgo identificado</t>
        </r>
      </text>
    </comment>
    <comment ref="AA17" authorId="0" shapeId="0">
      <text>
        <r>
          <rPr>
            <sz val="11"/>
            <color theme="1"/>
            <rFont val="Calibri"/>
            <scheme val="minor"/>
          </rPr>
          <t>======
ID#AAAAdxNc23Y
Especifique la probabilidad de ocurrencia del riesgo indicado según la escala    (2022-09-03 17:47:29)
Bajo
Medio
Alto</t>
        </r>
      </text>
    </comment>
    <comment ref="AB17" authorId="0" shapeId="0">
      <text>
        <r>
          <rPr>
            <sz val="11"/>
            <color theme="1"/>
            <rFont val="Calibri"/>
            <scheme val="minor"/>
          </rPr>
          <t>======
ID#AAAAdxbmYGs
Especifique el impacto que generaría la ocurrencia del riesgo indicado según la escala    (2022-09-03 17:47:29)
Bajo
Medio
Alto</t>
        </r>
      </text>
    </comment>
  </commentList>
</comments>
</file>

<file path=xl/comments13.xml><?xml version="1.0" encoding="utf-8"?>
<comments xmlns="http://schemas.openxmlformats.org/spreadsheetml/2006/main">
  <authors>
    <author>Autor</author>
  </authors>
  <commentList>
    <comment ref="A15" authorId="0" shapeId="0">
      <text>
        <r>
          <rPr>
            <sz val="11"/>
            <color theme="1"/>
            <rFont val="Calibri"/>
            <scheme val="minor"/>
          </rPr>
          <t>======
ID#AAAAeao6Sk0
    (2022-08-10 13:23:15)
Es el bien o servicio que la institución genera para ser consumida por ella misma o por agentes externos (población u institución).</t>
        </r>
      </text>
    </comment>
    <comment ref="C15" authorId="0" shapeId="0">
      <text>
        <r>
          <rPr>
            <sz val="11"/>
            <color theme="1"/>
            <rFont val="Calibri"/>
            <scheme val="minor"/>
          </rPr>
          <t>======
ID#AAAAeao6Sk8
    (2022-08-10 13:23:15)
Es el patrón de medición de la producción y está representada por cuantía o volumetría.</t>
        </r>
      </text>
    </comment>
    <comment ref="F15" authorId="0" shapeId="0">
      <text>
        <r>
          <rPr>
            <sz val="11"/>
            <color theme="1"/>
            <rFont val="Calibri"/>
            <scheme val="minor"/>
          </rPr>
          <t>======
ID#AAAAeao6SlI
    (2022-08-10 13:23:15)
Es el fin hacia el que se dirigen las acciones o deseos. Es el valor que se desea alcanzar en la temporalidad especificada</t>
        </r>
      </text>
    </comment>
    <comment ref="S15" authorId="0" shapeId="0">
      <text>
        <r>
          <rPr>
            <sz val="11"/>
            <color theme="1"/>
            <rFont val="Calibri"/>
            <scheme val="minor"/>
          </rPr>
          <t>======
ID#AAAAeao6SlE
    (2022-08-10 13:23:15)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scheme val="minor"/>
          </rPr>
          <t>======
ID#AAAAeao6Sko
Elsa Rosaura Santana Vizcaino    (2022-08-10 13:23:15)
Riesgos que pueden suscitar a la hora de desarrollar las acciones encaminadas a cumplir con los productos y resultados definidos.</t>
        </r>
      </text>
    </comment>
    <comment ref="AC16" authorId="0" shapeId="0">
      <text>
        <r>
          <rPr>
            <sz val="11"/>
            <color theme="1"/>
            <rFont val="Calibri"/>
            <scheme val="minor"/>
          </rPr>
          <t>======
ID#AAAAeao6SlA
Elsa Rosaura Santana Vizcaino    (2022-08-10 13:23:15)
Identifique las acciones a considerar al momento en que se produzca el riesgo identificado</t>
        </r>
      </text>
    </comment>
    <comment ref="AA17" authorId="0" shapeId="0">
      <text>
        <r>
          <rPr>
            <sz val="11"/>
            <color theme="1"/>
            <rFont val="Calibri"/>
            <scheme val="minor"/>
          </rPr>
          <t>======
ID#AAAAeao6Sk4
Especifique la probabilidad de ocurrencia del riesgo indicado según la escala    (2022-08-10 13:23:15)
Bajo
Medio
Alto</t>
        </r>
      </text>
    </comment>
    <comment ref="AB17" authorId="0" shapeId="0">
      <text>
        <r>
          <rPr>
            <sz val="11"/>
            <color theme="1"/>
            <rFont val="Calibri"/>
            <scheme val="minor"/>
          </rPr>
          <t>======
ID#AAAAeao6Sks
Especifique el impacto que generaría la ocurrencia del riesgo indicado según la escala    (2022-08-10 13:23:15)
Bajo
Medio
Alto</t>
        </r>
      </text>
    </comment>
    <comment ref="B18" authorId="0" shapeId="0">
      <text>
        <r>
          <rPr>
            <sz val="11"/>
            <color theme="1"/>
            <rFont val="Calibri"/>
            <scheme val="minor"/>
          </rPr>
          <t>======
ID#AAAAdqpQPdI
Elsa Santana    (2022-08-24 16:12:46)
Hola Daveira
Por favor verifica la descripciones colocadas en rojo, me parece que estas poniendo la actividad final. Debes poner una pequeña descripción de lo que es/contiene este informe.</t>
        </r>
      </text>
    </comment>
    <comment ref="S18" authorId="0" shapeId="0">
      <text>
        <r>
          <rPr>
            <sz val="11"/>
            <color theme="1"/>
            <rFont val="Calibri"/>
            <scheme val="minor"/>
          </rPr>
          <t>======
ID#AAAAdqpQPdM
Elsa Santana    (2022-08-24 16:15:08)
Hola Daveira, Considerando las actividades POA colocadas en los acuerdos de desempeño,  el documento elaborado es la evidencia del producto, las cartas y correos de remisión son evidencias secundarias.</t>
        </r>
      </text>
    </comment>
    <comment ref="B29" authorId="0" shapeId="0">
      <text>
        <r>
          <rPr>
            <sz val="11"/>
            <color theme="1"/>
            <rFont val="Calibri"/>
            <scheme val="minor"/>
          </rPr>
          <t>======
ID#AAAAeao6Skw
tc={7F17CC54-3E6F-43C2-9A2C-3978D8B0485F}    (2022-07-06 12:52:54)
[Comentario encadenado]
Su versión de Excel le permite leer este comentario encadenado; sin embargo, las ediciones que se apliquen se quitarán si el archivo se abre en una versión más reciente de Excel. Más información: https://go.microsoft.com/fwlink/?linkid=870924
Comentario:
    Favor mejorar la descripción</t>
        </r>
      </text>
    </comment>
  </commentList>
</comments>
</file>

<file path=xl/comments14.xml><?xml version="1.0" encoding="utf-8"?>
<comments xmlns="http://schemas.openxmlformats.org/spreadsheetml/2006/main">
  <authors>
    <author>Autor</author>
  </authors>
  <commentList>
    <comment ref="A15" authorId="0" shapeId="0">
      <text>
        <r>
          <rPr>
            <sz val="11"/>
            <color theme="1"/>
            <rFont val="Calibri"/>
            <family val="2"/>
            <scheme val="minor"/>
          </rPr>
          <t>======
ID#AAAAei6HD8Q
Elsa Rosaura Santana Vizcaino    (2022-08-17 16:12:00)
Es el bien o servicio que la institución genera para ser consumida por ella misma o por agentes externos (población u institución).</t>
        </r>
      </text>
    </comment>
    <comment ref="C15" authorId="0" shapeId="0">
      <text>
        <r>
          <rPr>
            <sz val="11"/>
            <color theme="1"/>
            <rFont val="Calibri"/>
            <family val="2"/>
            <scheme val="minor"/>
          </rPr>
          <t>======
ID#AAAAei6HD8c
Elsa Rosaura Santana Vizcaino    (2022-08-17 16:12:00)
Es el patrón de medición de la producción y está representada por cuantía o volumetría.</t>
        </r>
      </text>
    </comment>
    <comment ref="F15" authorId="0" shapeId="0">
      <text>
        <r>
          <rPr>
            <sz val="11"/>
            <color theme="1"/>
            <rFont val="Calibri"/>
            <family val="2"/>
            <scheme val="minor"/>
          </rPr>
          <t>======
ID#AAAAei6HD8U
Elsa Rosaura Santana Vizcaino    (2022-08-17 16:12:00)
Es el fin hacia el que se dirigen las acciones o deseos. Es el valor que se desea alcanzar en la temporalidad especificada</t>
        </r>
      </text>
    </comment>
    <comment ref="S15" authorId="0" shapeId="0">
      <text>
        <r>
          <rPr>
            <sz val="11"/>
            <color theme="1"/>
            <rFont val="Calibri"/>
            <family val="2"/>
            <scheme val="minor"/>
          </rPr>
          <t>======
ID#AAAAei6HD8o
Elsa Rosaura Santana Vizcaino    (2022-08-17 16:12:00)
Especifique aquí las evidencias concretas que darán cuenta del logro del producto y de las metas establecidas en el plan</t>
        </r>
      </text>
    </comment>
    <comment ref="U15" authorId="0" shapeId="0">
      <text>
        <r>
          <rPr>
            <sz val="11"/>
            <color theme="1"/>
            <rFont val="Calibri"/>
            <family val="2"/>
            <scheme val="minor"/>
          </rPr>
          <t>======
ID#AAAAei6HD8g
Elsa Rosaura Santana Vizcaino    (2022-08-17 16:12:00)
Incluya responsables que están involucrados con el logro del producto</t>
        </r>
      </text>
    </comment>
    <comment ref="Z15" authorId="0" shapeId="0">
      <text>
        <r>
          <rPr>
            <sz val="11"/>
            <color theme="1"/>
            <rFont val="Calibri"/>
            <family val="2"/>
            <scheme val="minor"/>
          </rPr>
          <t>======
ID#AAAAei6HD8I
tc={1D5D0BC3-8FA9-4C73-A3A4-72B1142F67C4}    (2022-08-17 16:12:00)
[Comentario encadenado]
Tu versión de Excel te permite leer este comentario encadenado; sin embargo, las ediciones que se apliquen se quitarán si el archivo se abre en una versión más reciente de Excel. Más información: https://go.microsoft.com/fwlink/?linkid=870924
Comentario:
    Nueva Columna</t>
        </r>
      </text>
    </comment>
    <comment ref="AA16" authorId="0" shapeId="0">
      <text>
        <r>
          <rPr>
            <sz val="11"/>
            <color theme="1"/>
            <rFont val="Calibri"/>
            <family val="2"/>
            <scheme val="minor"/>
          </rPr>
          <t>======
ID#AAAAei6HD8M
Elsa Rosaura Santana Vizcaino    (2022-08-17 16:12:00)
Riesgos que pueden suscitar a la hora de desarrollar las acciones encaminadas a cumplir con los productos y resultados definidos.</t>
        </r>
      </text>
    </comment>
    <comment ref="AC16" authorId="0" shapeId="0">
      <text>
        <r>
          <rPr>
            <sz val="11"/>
            <color theme="1"/>
            <rFont val="Calibri"/>
            <family val="2"/>
            <scheme val="minor"/>
          </rPr>
          <t>======
ID#AAAAei6HD88
Elsa Rosaura Santana Vizcaino    (2022-08-17 16:12:00)
Incluya acciones de prevención para la reducción de ocurrencias de riesgos</t>
        </r>
      </text>
    </comment>
    <comment ref="AA17" authorId="0" shapeId="0">
      <text>
        <r>
          <rPr>
            <sz val="11"/>
            <color theme="1"/>
            <rFont val="Calibri"/>
            <family val="2"/>
            <scheme val="minor"/>
          </rPr>
          <t>======
ID#AAAAei6HD8s
Indique la probabilidad de ocurrencia del riesgo según la siguiente escala    (2022-08-17 16:12:00)
Remoto (0-10%)
Poco Probable (10-25%)
Posible (25-50%)
Probable (50-90%)
Muy Probable (90-100%)</t>
        </r>
      </text>
    </comment>
    <comment ref="AB17" authorId="0" shapeId="0">
      <text>
        <r>
          <rPr>
            <sz val="11"/>
            <color theme="1"/>
            <rFont val="Calibri"/>
            <family val="2"/>
            <scheme val="minor"/>
          </rPr>
          <t>======
ID#AAAAei6HD8k
Especifique el impacto que generaría la ocurrencia del riesgo indicado según la escala    (2022-08-17 16:12:00)
Insignificante
Leve
Moderado
Grave
Catastrófico</t>
        </r>
      </text>
    </comment>
  </commentList>
</comments>
</file>

<file path=xl/comments15.xml><?xml version="1.0" encoding="utf-8"?>
<comments xmlns="http://schemas.openxmlformats.org/spreadsheetml/2006/main">
  <authors>
    <author>Autor</author>
  </authors>
  <commentList>
    <comment ref="A15" authorId="0" shapeId="0">
      <text>
        <r>
          <rPr>
            <sz val="11"/>
            <color theme="1"/>
            <rFont val="Calibri"/>
            <scheme val="minor"/>
          </rPr>
          <t>======
ID#AAAAfZ4ZDD4
    (2022-09-02 13:26:58)
Es el bien o servicio que la institución genera para ser consumida por ella misma o por agentes externos (población u institución).</t>
        </r>
      </text>
    </comment>
    <comment ref="C15" authorId="0" shapeId="0">
      <text>
        <r>
          <rPr>
            <sz val="11"/>
            <color theme="1"/>
            <rFont val="Calibri"/>
            <scheme val="minor"/>
          </rPr>
          <t>======
ID#AAAAfZ4ZDD0
    (2022-09-02 13:26:58)
Es el patrón de medición de la producción y está representada por cuantía o volumetría.</t>
        </r>
      </text>
    </comment>
    <comment ref="F15" authorId="0" shapeId="0">
      <text>
        <r>
          <rPr>
            <sz val="11"/>
            <color theme="1"/>
            <rFont val="Calibri"/>
            <scheme val="minor"/>
          </rPr>
          <t>======
ID#AAAAfZ4ZDD8
    (2022-09-02 13:26:58)
Es el fin hacia el que se dirigen las acciones o deseos. Es el valor que se desea alcanzar en la temporalidad especificada</t>
        </r>
      </text>
    </comment>
    <comment ref="S15" authorId="0" shapeId="0">
      <text>
        <r>
          <rPr>
            <sz val="11"/>
            <color theme="1"/>
            <rFont val="Calibri"/>
            <scheme val="minor"/>
          </rPr>
          <t>======
ID#AAAAfZ4ZDDk
    (2022-09-02 13:26:58)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scheme val="minor"/>
          </rPr>
          <t>======
ID#AAAAfZ4ZDEA
Elsa Rosaura Santana Vizcaino    (2022-09-02 13:26:58)
Riesgos que pueden suscitar a la hora de desarrollar las acciones encaminadas a cumplir con los productos y resultados definidos.</t>
        </r>
      </text>
    </comment>
    <comment ref="AC16" authorId="0" shapeId="0">
      <text>
        <r>
          <rPr>
            <sz val="11"/>
            <color theme="1"/>
            <rFont val="Calibri"/>
            <scheme val="minor"/>
          </rPr>
          <t>======
ID#AAAAfZ4ZDDs
Elsa Rosaura Santana Vizcaino    (2022-09-02 13:26:58)
Identifique las acciones a considerar al momento en que se produzca el riesgo identificado</t>
        </r>
      </text>
    </comment>
    <comment ref="AA17" authorId="0" shapeId="0">
      <text>
        <r>
          <rPr>
            <sz val="11"/>
            <color theme="1"/>
            <rFont val="Calibri"/>
            <scheme val="minor"/>
          </rPr>
          <t>======
ID#AAAAfZ4ZDDw
Especifique la probabilidad de ocurrencia del riesgo indicado según la escala    (2022-09-02 13:26:58)
Bajo
Medio
Alto</t>
        </r>
      </text>
    </comment>
    <comment ref="AB17" authorId="0" shapeId="0">
      <text>
        <r>
          <rPr>
            <sz val="11"/>
            <color theme="1"/>
            <rFont val="Calibri"/>
            <scheme val="minor"/>
          </rPr>
          <t>======
ID#AAAAfZ4ZDEE
Especifique el impacto que generaría la ocurrencia del riesgo indicado según la escala    (2022-09-02 13:26:58)
Bajo
Medio
Alto</t>
        </r>
      </text>
    </comment>
  </commentList>
</comments>
</file>

<file path=xl/comments16.xml><?xml version="1.0" encoding="utf-8"?>
<comments xmlns="http://schemas.openxmlformats.org/spreadsheetml/2006/main">
  <authors>
    <author>Autor</author>
  </authors>
  <commentList>
    <comment ref="A16" authorId="0" shapeId="0">
      <text>
        <r>
          <rPr>
            <sz val="11"/>
            <color theme="1"/>
            <rFont val="Calibri"/>
            <scheme val="minor"/>
          </rPr>
          <t>======
ID#AAAAfIeXW-I
    (2022-09-01 13:23:50)
Es el bien o servicio que la institución genera para ser consumida por ella misma o por agentes externos (población u institución).</t>
        </r>
      </text>
    </comment>
    <comment ref="C16" authorId="0" shapeId="0">
      <text>
        <r>
          <rPr>
            <sz val="11"/>
            <color theme="1"/>
            <rFont val="Calibri"/>
            <scheme val="minor"/>
          </rPr>
          <t>======
ID#AAAAfIeXW98
    (2022-09-01 13:23:50)
Es el patrón de medición de la producción y está representada por cuantía o volumetría.</t>
        </r>
      </text>
    </comment>
    <comment ref="F16" authorId="0" shapeId="0">
      <text>
        <r>
          <rPr>
            <sz val="11"/>
            <color theme="1"/>
            <rFont val="Calibri"/>
            <scheme val="minor"/>
          </rPr>
          <t>======
ID#AAAAfIeXW-M
    (2022-09-01 13:23:50)
Es el fin hacia el que se dirigen las acciones o deseos. Es el valor que se desea alcanzar en la temporalidad especificada</t>
        </r>
      </text>
    </comment>
    <comment ref="S16" authorId="0" shapeId="0">
      <text>
        <r>
          <rPr>
            <sz val="11"/>
            <color theme="1"/>
            <rFont val="Calibri"/>
            <scheme val="minor"/>
          </rPr>
          <t>======
ID#AAAAfIeXW90
    (2022-09-01 13:23:50)
Especifique aquí las evidencias concretas que darán cuenta del logro del producto y de las metas establecidas en el plan. Documento debidamente firmado y sellado por el responsable del área.</t>
        </r>
      </text>
    </comment>
    <comment ref="Z17" authorId="0" shapeId="0">
      <text>
        <r>
          <rPr>
            <sz val="11"/>
            <color theme="1"/>
            <rFont val="Calibri"/>
            <scheme val="minor"/>
          </rPr>
          <t>======
ID#AAAAfIeXW94
Elsa Rosaura Santana Vizcaino    (2022-09-01 13:23:50)
Riesgos que pueden suscitar a la hora de desarrollar las acciones encaminadas a cumplir con los productos y resultados definidos.</t>
        </r>
      </text>
    </comment>
    <comment ref="AC17" authorId="0" shapeId="0">
      <text>
        <r>
          <rPr>
            <sz val="11"/>
            <color theme="1"/>
            <rFont val="Calibri"/>
            <scheme val="minor"/>
          </rPr>
          <t>======
ID#AAAAfIeXW-E
Elsa Rosaura Santana Vizcaino    (2022-09-01 13:23:50)
Identifique las acciones a considerar al momento en que se produzca el riesgo identificado</t>
        </r>
      </text>
    </comment>
    <comment ref="AA18" authorId="0" shapeId="0">
      <text>
        <r>
          <rPr>
            <sz val="11"/>
            <color theme="1"/>
            <rFont val="Calibri"/>
            <scheme val="minor"/>
          </rPr>
          <t>======
ID#AAAAfIeXW-A
Especifique la probabilidad de ocurrencia del riesgo indicado según la escala    (2022-09-01 13:23:50)
Bajo
Medio
Alto</t>
        </r>
      </text>
    </comment>
    <comment ref="AB18" authorId="0" shapeId="0">
      <text>
        <r>
          <rPr>
            <sz val="11"/>
            <color theme="1"/>
            <rFont val="Calibri"/>
            <scheme val="minor"/>
          </rPr>
          <t>======
ID#AAAAfIeXW-Q
Especifique el impacto que generaría la ocurrencia del riesgo indicado según la escala    (2022-09-01 13:23:50)
Bajo
Medio
Alto</t>
        </r>
      </text>
    </comment>
    <comment ref="G19" authorId="0" shapeId="0">
      <text>
        <r>
          <rPr>
            <sz val="11"/>
            <color theme="1"/>
            <rFont val="Calibri"/>
            <scheme val="minor"/>
          </rPr>
          <t>======
ID#AAAAfIeXW-U
Elsa Santana    (2022-09-01 13:25:17)
Favor colocar la programación mensual</t>
        </r>
      </text>
    </comment>
  </commentList>
</comments>
</file>

<file path=xl/comments17.xml><?xml version="1.0" encoding="utf-8"?>
<comments xmlns="http://schemas.openxmlformats.org/spreadsheetml/2006/main">
  <authors>
    <author>Autor</author>
  </authors>
  <commentList>
    <comment ref="A16" authorId="0" shapeId="0">
      <text>
        <r>
          <rPr>
            <sz val="11"/>
            <color theme="1"/>
            <rFont val="Calibri"/>
            <scheme val="minor"/>
          </rPr>
          <t>======
ID#AAAAe3HLgEA
    (2022-08-23 18:08:24)
Es el bien o servicio que la institución genera para ser consumida por ella misma o por agentes externos (población u institución).</t>
        </r>
      </text>
    </comment>
    <comment ref="C16" authorId="0" shapeId="0">
      <text>
        <r>
          <rPr>
            <sz val="11"/>
            <color theme="1"/>
            <rFont val="Calibri"/>
            <scheme val="minor"/>
          </rPr>
          <t>======
ID#AAAAe3HLgDw
    (2022-08-23 18:08:24)
Es el patrón de medición de la producción y está representada por cuantía o volumetría.</t>
        </r>
      </text>
    </comment>
    <comment ref="F16" authorId="0" shapeId="0">
      <text>
        <r>
          <rPr>
            <sz val="11"/>
            <color theme="1"/>
            <rFont val="Calibri"/>
            <scheme val="minor"/>
          </rPr>
          <t>======
ID#AAAAe3HLgD8
    (2022-08-23 18:08:24)
Es el fin hacia el que se dirigen las acciones o deseos. Es el valor que se desea alcanzar en la temporalidad especificada</t>
        </r>
      </text>
    </comment>
    <comment ref="S16" authorId="0" shapeId="0">
      <text>
        <r>
          <rPr>
            <sz val="11"/>
            <color theme="1"/>
            <rFont val="Calibri"/>
            <scheme val="minor"/>
          </rPr>
          <t>======
ID#AAAAe3HLgDs
    (2022-08-23 18:08:24)
Especifique aquí las evidencias concretas que darán cuenta del logro del producto y de las metas establecidas en el plan. Documento debidamente firmado y sellado por el responsable del área.</t>
        </r>
      </text>
    </comment>
    <comment ref="Z17" authorId="0" shapeId="0">
      <text>
        <r>
          <rPr>
            <sz val="11"/>
            <color theme="1"/>
            <rFont val="Calibri"/>
            <scheme val="minor"/>
          </rPr>
          <t>======
ID#AAAAe3HLgD0
Elsa Rosaura Santana Vizcaino    (2022-08-23 18:08:24)
Riesgos que pueden suscitar a la hora de desarrollar las acciones encaminadas a cumplir con los productos y resultados definidos.</t>
        </r>
      </text>
    </comment>
    <comment ref="AC17" authorId="0" shapeId="0">
      <text>
        <r>
          <rPr>
            <sz val="11"/>
            <color theme="1"/>
            <rFont val="Calibri"/>
            <scheme val="minor"/>
          </rPr>
          <t>======
ID#AAAAe3HLgD4
Elsa Rosaura Santana Vizcaino    (2022-08-23 18:08:24)
Identifique las acciones a considerar al momento en que se produzca el riesgo identificado</t>
        </r>
      </text>
    </comment>
    <comment ref="AA18" authorId="0" shapeId="0">
      <text>
        <r>
          <rPr>
            <sz val="11"/>
            <color theme="1"/>
            <rFont val="Calibri"/>
            <scheme val="minor"/>
          </rPr>
          <t>======
ID#AAAAe3HLgDk
Especifique la probabilidad de ocurrencia del riesgo indicado según la escala    (2022-08-23 18:08:24)
Bajo
Medio
Alto</t>
        </r>
      </text>
    </comment>
    <comment ref="AB18" authorId="0" shapeId="0">
      <text>
        <r>
          <rPr>
            <sz val="11"/>
            <color theme="1"/>
            <rFont val="Calibri"/>
            <scheme val="minor"/>
          </rPr>
          <t>======
ID#AAAAe3HLgDo
Especifique el impacto que generaría la ocurrencia del riesgo indicado según la escala    (2022-08-23 18:08:24)
Bajo
Medio
Alto</t>
        </r>
      </text>
    </comment>
  </commentList>
</comments>
</file>

<file path=xl/comments2.xml><?xml version="1.0" encoding="utf-8"?>
<comments xmlns="http://schemas.openxmlformats.org/spreadsheetml/2006/main">
  <authors>
    <author>Autor</author>
  </authors>
  <commentList>
    <comment ref="A15" authorId="0" shapeId="0">
      <text>
        <r>
          <rPr>
            <sz val="11"/>
            <color theme="1"/>
            <rFont val="Calibri"/>
            <scheme val="minor"/>
          </rPr>
          <t>======
ID#AAAAfZIyAY0
    (2022-09-01 22:02:04)
Es el bien o servicio que la institución genera para ser consumida por ella misma o por agentes externos (población u institución).</t>
        </r>
      </text>
    </comment>
    <comment ref="C15" authorId="0" shapeId="0">
      <text>
        <r>
          <rPr>
            <sz val="11"/>
            <color theme="1"/>
            <rFont val="Calibri"/>
            <scheme val="minor"/>
          </rPr>
          <t>======
ID#AAAAfZyQLUw
    (2022-09-01 22:02:04)
Es el patrón de medición de la producción y está representada por cuantía o volumetría.</t>
        </r>
      </text>
    </comment>
    <comment ref="F15" authorId="0" shapeId="0">
      <text>
        <r>
          <rPr>
            <sz val="11"/>
            <color theme="1"/>
            <rFont val="Calibri"/>
            <scheme val="minor"/>
          </rPr>
          <t>======
ID#AAAAfZyQLT4
    (2022-09-01 22:02:04)
Es el fin hacia el que se dirigen las acciones o deseos. Es el valor que se desea alcanzar en la temporalidad especificada</t>
        </r>
      </text>
    </comment>
    <comment ref="S15" authorId="0" shapeId="0">
      <text>
        <r>
          <rPr>
            <sz val="11"/>
            <color theme="1"/>
            <rFont val="Calibri"/>
            <scheme val="minor"/>
          </rPr>
          <t>======
ID#AAAAfZIyAYY
    (2022-09-01 22:02:04)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scheme val="minor"/>
          </rPr>
          <t>======
ID#AAAAfZIyAYU
Elsa Rosaura Santana Vizcaino    (2022-09-01 22:02:04)
Riesgos que pueden suscitar a la hora de desarrollar las acciones encaminadas a cumplir con los productos y resultados definidos.</t>
        </r>
      </text>
    </comment>
    <comment ref="AC16" authorId="0" shapeId="0">
      <text>
        <r>
          <rPr>
            <sz val="11"/>
            <color theme="1"/>
            <rFont val="Calibri"/>
            <scheme val="minor"/>
          </rPr>
          <t>======
ID#AAAAfZyQLUo
Elsa Rosaura Santana Vizcaino    (2022-09-01 22:02:04)
Identifique las acciones a considerar al momento en que se produzca el riesgo identificado</t>
        </r>
      </text>
    </comment>
    <comment ref="AA17" authorId="0" shapeId="0">
      <text>
        <r>
          <rPr>
            <sz val="11"/>
            <color theme="1"/>
            <rFont val="Calibri"/>
            <scheme val="minor"/>
          </rPr>
          <t>======
ID#AAAAfZyQLUY
Especifique la probabilidad de ocurrencia del riesgo indicado según la escala    (2022-09-01 22:02:04)
Bajo
Medio
Alto</t>
        </r>
      </text>
    </comment>
    <comment ref="AB17" authorId="0" shapeId="0">
      <text>
        <r>
          <rPr>
            <sz val="11"/>
            <color theme="1"/>
            <rFont val="Calibri"/>
            <scheme val="minor"/>
          </rPr>
          <t>======
ID#AAAAfZIyAZQ
Especifique el impacto que generaría la ocurrencia del riesgo indicado según la escala    (2022-09-01 22:02:04)
Bajo
Medio
Alto</t>
        </r>
      </text>
    </comment>
    <comment ref="E18" authorId="0" shapeId="0">
      <text>
        <r>
          <rPr>
            <sz val="11"/>
            <color theme="1"/>
            <rFont val="Calibri"/>
            <scheme val="minor"/>
          </rPr>
          <t>======
ID#AAAAo__VWXo
Ramses Peguero    (2023-02-13 19:20:50)
Favor sincerizar este numero en base a lo ejecutado en el 2022 y verificar si la meta de 2023 es lograble.
Atentamente: Elsa Santana
------
ID#AAAAqIyskUk
Jaime Pol    (2023-02-14 12:57:04)
Corregido</t>
        </r>
      </text>
    </comment>
    <comment ref="F18" authorId="0" shapeId="0">
      <text>
        <r>
          <rPr>
            <sz val="11"/>
            <color theme="1"/>
            <rFont val="Calibri"/>
            <scheme val="minor"/>
          </rPr>
          <t>======
ID#AAAAfLc2ROs
Jaime Pol    (2022-09-03 17:44:16)
MODIFICAR DISTRIBUCION 5 SEPT
------
ID#AAAAffjfPsk
Jaime Pol    (2022-09-05 13:04:22)
Corregido
------
ID#AAAAqIyskUo
Jaime Pol    (2023-02-14 12:57:26)
En espera de confirmación con Catastro</t>
        </r>
      </text>
    </comment>
    <comment ref="B21" authorId="0" shapeId="0">
      <text>
        <r>
          <rPr>
            <sz val="11"/>
            <color theme="1"/>
            <rFont val="Calibri"/>
            <scheme val="minor"/>
          </rPr>
          <t>======
ID#AAAAfZyQLVI
Elsa Santana    (2022-09-01 22:09:52)
Esta descrición no deja claramente definido lo que es el Plan Nacional de Facturación</t>
        </r>
      </text>
    </comment>
    <comment ref="E21" authorId="0" shapeId="0">
      <text>
        <r>
          <rPr>
            <sz val="11"/>
            <color theme="1"/>
            <rFont val="Calibri"/>
            <scheme val="minor"/>
          </rPr>
          <t>======
ID#AAAAfZyQLU0
Jaime Gerónimo Pol Franco    (2022-09-01 22:02:04)
Estimado Bellmy</t>
        </r>
      </text>
    </comment>
    <comment ref="F21" authorId="0" shapeId="0">
      <text>
        <r>
          <rPr>
            <sz val="11"/>
            <color theme="1"/>
            <rFont val="Calibri"/>
            <scheme val="minor"/>
          </rPr>
          <t>======
ID#AAAAfLc2ROw
Jaime Pol    (2022-09-03 18:04:42)
Modificar distribucion 5Sept</t>
        </r>
      </text>
    </comment>
    <comment ref="C32" authorId="0" shapeId="0">
      <text>
        <r>
          <rPr>
            <sz val="11"/>
            <color theme="1"/>
            <rFont val="Calibri"/>
            <scheme val="minor"/>
          </rPr>
          <t>======
ID#AAAAfZyQLUU
Jaime Gerónimo Pol Franco    (2022-09-01 22:02:04)
Reduccion de cuentas mayor de 60 meses mediante saneamiento del sistema. Esta limpieza elimina problemas de quejas de los clientes. 33,106 a 31 Agosto 2022. Cambiado a 40,986 por Encargada</t>
        </r>
      </text>
    </comment>
    <comment ref="F32" authorId="0" shapeId="0">
      <text>
        <r>
          <rPr>
            <sz val="11"/>
            <color theme="1"/>
            <rFont val="Calibri"/>
            <scheme val="minor"/>
          </rPr>
          <t>======
ID#AAAAfZyQLUI
Jaime Gerónimo Pol Franco    (2022-09-01 22:02:04)
Definir con Planificación qué sucederá por los aumentos de la métrica debido al paso del tiempo</t>
        </r>
      </text>
    </comment>
  </commentList>
</comments>
</file>

<file path=xl/comments3.xml><?xml version="1.0" encoding="utf-8"?>
<comments xmlns="http://schemas.openxmlformats.org/spreadsheetml/2006/main">
  <authors>
    <author>Autor</author>
  </authors>
  <commentList>
    <comment ref="D38" authorId="0" shapeId="0">
      <text>
        <r>
          <rPr>
            <sz val="11"/>
            <color theme="1"/>
            <rFont val="Calibri"/>
            <family val="2"/>
            <scheme val="minor"/>
          </rPr>
          <t>======
ID#AAAApCZfQ9w
Elsa Santana    (2023-02-16 23:05:37)
Favor hacer la programación anual de este indicador.</t>
        </r>
      </text>
    </comment>
  </commentList>
</comments>
</file>

<file path=xl/comments4.xml><?xml version="1.0" encoding="utf-8"?>
<comments xmlns="http://schemas.openxmlformats.org/spreadsheetml/2006/main">
  <authors>
    <author>Autor</author>
  </authors>
  <commentList>
    <comment ref="A15" authorId="0" shapeId="0">
      <text>
        <r>
          <rPr>
            <sz val="11"/>
            <color theme="1"/>
            <rFont val="Calibri"/>
            <family val="2"/>
            <scheme val="minor"/>
          </rPr>
          <t>======
ID#AAAAdu67xfg
    (2022-08-31 15:47:58)
Es el bien o servicio que la institución genera para ser consumida por ella misma o por agentes externos (población u institución).</t>
        </r>
      </text>
    </comment>
    <comment ref="C15" authorId="0" shapeId="0">
      <text>
        <r>
          <rPr>
            <sz val="11"/>
            <color theme="1"/>
            <rFont val="Calibri"/>
            <family val="2"/>
            <scheme val="minor"/>
          </rPr>
          <t>======
ID#AAAAdu67xfY
    (2022-08-31 15:47:58)
Es el patrón de medición de la producción y está representada por cuantía o volumetría.</t>
        </r>
      </text>
    </comment>
    <comment ref="F15" authorId="0" shapeId="0">
      <text>
        <r>
          <rPr>
            <sz val="11"/>
            <color theme="1"/>
            <rFont val="Calibri"/>
            <family val="2"/>
            <scheme val="minor"/>
          </rPr>
          <t>======
ID#AAAAdu67xfM
    (2022-08-31 15:47:58)
Es el fin hacia el que se dirigen las acciones o deseos. Es el valor que se desea alcanzar en la temporalidad especificada</t>
        </r>
      </text>
    </comment>
    <comment ref="S15" authorId="0" shapeId="0">
      <text>
        <r>
          <rPr>
            <sz val="11"/>
            <color theme="1"/>
            <rFont val="Calibri"/>
            <family val="2"/>
            <scheme val="minor"/>
          </rPr>
          <t>======
ID#AAAAdu67xfQ
    (2022-08-31 15:47:58)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family val="2"/>
            <scheme val="minor"/>
          </rPr>
          <t>======
ID#AAAAdvALHso
Elsa Rosaura Santana Vizcaino    (2022-08-31 15:47:58)
Riesgos que pueden suscitar a la hora de desarrollar las acciones encaminadas a cumplir con los productos y resultados definidos.</t>
        </r>
      </text>
    </comment>
    <comment ref="AC16" authorId="0" shapeId="0">
      <text>
        <r>
          <rPr>
            <sz val="11"/>
            <color theme="1"/>
            <rFont val="Calibri"/>
            <family val="2"/>
            <scheme val="minor"/>
          </rPr>
          <t>======
ID#AAAAdu67xfU
Elsa Rosaura Santana Vizcaino    (2022-08-31 15:47:58)
Identifique las acciones a considerar al momento en que se produzca el riesgo identificado</t>
        </r>
      </text>
    </comment>
    <comment ref="AA17" authorId="0" shapeId="0">
      <text>
        <r>
          <rPr>
            <sz val="11"/>
            <color theme="1"/>
            <rFont val="Calibri"/>
            <family val="2"/>
            <scheme val="minor"/>
          </rPr>
          <t>======
ID#AAAAdvALHsg
Especifique la probabilidad de ocurrencia del riesgo indicado según la escala    (2022-08-31 15:47:58)
Bajo
Medio
Alto</t>
        </r>
      </text>
    </comment>
    <comment ref="AB17" authorId="0" shapeId="0">
      <text>
        <r>
          <rPr>
            <sz val="11"/>
            <color theme="1"/>
            <rFont val="Calibri"/>
            <family val="2"/>
            <scheme val="minor"/>
          </rPr>
          <t>======
ID#AAAAdvALHss
Especifique el impacto que generaría la ocurrencia del riesgo indicado según la escala    (2022-08-31 15:47:58)
Bajo
Medio
Alto</t>
        </r>
      </text>
    </comment>
    <comment ref="AC18" authorId="0" shapeId="0">
      <text>
        <r>
          <rPr>
            <sz val="11"/>
            <color theme="1"/>
            <rFont val="Calibri"/>
            <family val="2"/>
            <scheme val="minor"/>
          </rPr>
          <t>======
ID#AAAAdu67xfo
tc={42363FE8-2BD9-4DCB-8188-CEB9BF9A9721}    (2022-07-07 15:16:26)
[Threaded comment]
Your version of Excel allows you to read this threaded comment; however, any edits to it will get removed if the file is opened in a newer version of Excel. Learn more: https://go.microsoft.com/fwlink/?linkid=870924
Comment:
    Esta acción no mitiga el riesgo identificado</t>
        </r>
      </text>
    </comment>
    <comment ref="AC42" authorId="0" shapeId="0">
      <text>
        <r>
          <rPr>
            <sz val="11"/>
            <color theme="1"/>
            <rFont val="Calibri"/>
            <family val="2"/>
            <scheme val="minor"/>
          </rPr>
          <t>======
ID#AAAAdu67xfI
tc={550E0C7F-6E84-4F59-A4EB-D8EC80735892}    (2022-07-07 15:16:26)
[Threaded comment]
Your version of Excel allows you to read this threaded comment; however, any edits to it will get removed if the file is opened in a newer version of Excel. Learn more: https://go.microsoft.com/fwlink/?linkid=870924
Comment:
    Estas acciones no mitigan el riesgo identificado</t>
        </r>
      </text>
    </comment>
    <comment ref="AC43" authorId="0" shapeId="0">
      <text>
        <r>
          <rPr>
            <sz val="11"/>
            <color theme="1"/>
            <rFont val="Calibri"/>
            <family val="2"/>
            <scheme val="minor"/>
          </rPr>
          <t>======
ID#AAAAdu67xfs
tc={EB2C5894-8D6A-48CC-9844-585AEB0DCC5D}    (2022-07-07 15:16:26)
[Threaded comment]
Your version of Excel allows you to read this threaded comment; however, any edits to it will get removed if the file is opened in a newer version of Excel. Learn more: https://go.microsoft.com/fwlink/?linkid=870924
Comment:
    Lo resaltado en rojo, no mitiga el riesgo colocado</t>
        </r>
      </text>
    </comment>
    <comment ref="AC44" authorId="0" shapeId="0">
      <text>
        <r>
          <rPr>
            <sz val="11"/>
            <color theme="1"/>
            <rFont val="Calibri"/>
            <family val="2"/>
            <scheme val="minor"/>
          </rPr>
          <t>======
ID#AAAAdu67xfc
tc={4C5C0EF5-5DEB-4B95-B6E5-28D4846C1186}    (2022-07-07 15:16:26)
[Threaded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AC45" authorId="0" shapeId="0">
      <text>
        <r>
          <rPr>
            <sz val="11"/>
            <color theme="1"/>
            <rFont val="Calibri"/>
            <family val="2"/>
            <scheme val="minor"/>
          </rPr>
          <t>======
ID#AAAAdvALHsw
tc={733E415A-FDB0-43C0-8E93-2AF75F212AA1}    (2022-07-07 15:16:26)
[Threaded comment]
Your version of Excel allows you to read this threaded comment; however, any edits to it will get removed if the file is opened in a newer version of Excel. Learn more: https://go.microsoft.com/fwlink/?linkid=870924
Comment:
    Estas acciones no mitigan el riesgo identificado</t>
        </r>
      </text>
    </comment>
  </commentList>
</comments>
</file>

<file path=xl/comments5.xml><?xml version="1.0" encoding="utf-8"?>
<comments xmlns="http://schemas.openxmlformats.org/spreadsheetml/2006/main">
  <authors>
    <author>Autor</author>
  </authors>
  <commentList>
    <comment ref="A15" authorId="0" shapeId="0">
      <text>
        <r>
          <rPr>
            <sz val="11"/>
            <color theme="1"/>
            <rFont val="Calibri"/>
            <scheme val="minor"/>
          </rPr>
          <t>======
ID#AAAAhKkkaak
    (2022-09-30 19:16:24)
Es el bien o servicio que la institución genera para ser consumida por ella misma o por agentes externos (población u institución).</t>
        </r>
      </text>
    </comment>
    <comment ref="C15" authorId="0" shapeId="0">
      <text>
        <r>
          <rPr>
            <sz val="11"/>
            <color theme="1"/>
            <rFont val="Calibri"/>
            <scheme val="minor"/>
          </rPr>
          <t>======
ID#AAAAhKkkaac
    (2022-09-30 19:16:24)
Es el patrón de medición de la producción y está representada por cuantía o volumetría.</t>
        </r>
      </text>
    </comment>
    <comment ref="F15" authorId="0" shapeId="0">
      <text>
        <r>
          <rPr>
            <sz val="11"/>
            <color theme="1"/>
            <rFont val="Calibri"/>
            <scheme val="minor"/>
          </rPr>
          <t>======
ID#AAAAhKkkaaw
    (2022-09-30 19:16:24)
Es el fin hacia el que se dirigen las acciones o deseos. Es el valor que se desea alcanzar en la temporalidad especificada</t>
        </r>
      </text>
    </comment>
    <comment ref="S15" authorId="0" shapeId="0">
      <text>
        <r>
          <rPr>
            <sz val="11"/>
            <color theme="1"/>
            <rFont val="Calibri"/>
            <scheme val="minor"/>
          </rPr>
          <t>======
ID#AAAAhKkkaag
    (2022-09-30 19:16:24)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scheme val="minor"/>
          </rPr>
          <t>======
ID#AAAAhKkkaaU
Elsa Rosaura Santana Vizcaino    (2022-09-30 19:16:24)
Riesgos que pueden suscitar a la hora de desarrollar las acciones encaminadas a cumplir con los productos y resultados definidos.</t>
        </r>
      </text>
    </comment>
    <comment ref="AC16" authorId="0" shapeId="0">
      <text>
        <r>
          <rPr>
            <sz val="11"/>
            <color theme="1"/>
            <rFont val="Calibri"/>
            <scheme val="minor"/>
          </rPr>
          <t>======
ID#AAAAhKkkaao
Elsa Rosaura Santana Vizcaino    (2022-09-30 19:16:24)
Identifique las acciones a considerar al momento en que se produzca el riesgo identificado</t>
        </r>
      </text>
    </comment>
    <comment ref="AA17" authorId="0" shapeId="0">
      <text>
        <r>
          <rPr>
            <sz val="11"/>
            <color theme="1"/>
            <rFont val="Calibri"/>
            <scheme val="minor"/>
          </rPr>
          <t>======
ID#AAAAhKkkaas
Especifique la probabilidad de ocurrencia del riesgo indicado según la escala    (2022-09-30 19:16:24)
Bajo
Medio
Alto</t>
        </r>
      </text>
    </comment>
    <comment ref="AB17" authorId="0" shapeId="0">
      <text>
        <r>
          <rPr>
            <sz val="11"/>
            <color theme="1"/>
            <rFont val="Calibri"/>
            <scheme val="minor"/>
          </rPr>
          <t>======
ID#AAAAhKkkaaY
Especifique el impacto que generaría la ocurrencia del riesgo indicado según la escala    (2022-09-30 19:16:24)
Bajo
Medio
Alto</t>
        </r>
      </text>
    </comment>
  </commentList>
</comments>
</file>

<file path=xl/comments6.xml><?xml version="1.0" encoding="utf-8"?>
<comments xmlns="http://schemas.openxmlformats.org/spreadsheetml/2006/main">
  <authors>
    <author>Autor</author>
  </authors>
  <commentList>
    <comment ref="A15" authorId="0" shapeId="0">
      <text>
        <r>
          <rPr>
            <sz val="11"/>
            <color theme="1"/>
            <rFont val="Calibri"/>
            <family val="2"/>
            <scheme val="minor"/>
          </rPr>
          <t>======
ID#AAAAeAcl5YY
    (2022-08-09 12:15:26)
Es el bien o servicio que la institución genera para ser consumida por ella misma o por agentes externos (población u institución).</t>
        </r>
      </text>
    </comment>
    <comment ref="C15" authorId="0" shapeId="0">
      <text>
        <r>
          <rPr>
            <sz val="11"/>
            <color theme="1"/>
            <rFont val="Calibri"/>
            <family val="2"/>
            <scheme val="minor"/>
          </rPr>
          <t>======
ID#AAAAeAcl5Yk
    (2022-08-09 12:15:26)
Es el patrón de medición de la producción y está representada por cuantía o volumetría.</t>
        </r>
      </text>
    </comment>
    <comment ref="F15" authorId="0" shapeId="0">
      <text>
        <r>
          <rPr>
            <sz val="11"/>
            <color theme="1"/>
            <rFont val="Calibri"/>
            <family val="2"/>
            <scheme val="minor"/>
          </rPr>
          <t>======
ID#AAAAeAcl5Yo
    (2022-08-09 12:15:26)
Es el fin hacia el que se dirigen las acciones o deseos. Es el valor que se desea alcanzar en la temporalidad especificada</t>
        </r>
      </text>
    </comment>
    <comment ref="Z16" authorId="0" shapeId="0">
      <text>
        <r>
          <rPr>
            <sz val="11"/>
            <color theme="1"/>
            <rFont val="Calibri"/>
            <family val="2"/>
            <scheme val="minor"/>
          </rPr>
          <t>======
ID#AAAAeAcl5YU
Elsa Rosaura Santana Vizcaino    (2022-08-09 12:15:26)
Riesgos que pueden suscitar a la hora de desarrollar las acciones encaminadas a cumplir con los productos y resultados definidos.</t>
        </r>
      </text>
    </comment>
    <comment ref="AC16" authorId="0" shapeId="0">
      <text>
        <r>
          <rPr>
            <sz val="11"/>
            <color theme="1"/>
            <rFont val="Calibri"/>
            <family val="2"/>
            <scheme val="minor"/>
          </rPr>
          <t>======
ID#AAAAeAcl5Yw
Elsa Rosaura Santana Vizcaino    (2022-08-09 12:15:26)
Identifique las acciones a considerar al momento en que se produzca el riesgo identificado</t>
        </r>
      </text>
    </comment>
    <comment ref="AA17" authorId="0" shapeId="0">
      <text>
        <r>
          <rPr>
            <sz val="11"/>
            <color theme="1"/>
            <rFont val="Calibri"/>
            <family val="2"/>
            <scheme val="minor"/>
          </rPr>
          <t>======
ID#AAAAeAcl5Yc
Especifique la probabilidad de ocurrencia del riesgo indicado según la escala    (2022-08-09 12:15:26)
Bajo
Medio
Alto</t>
        </r>
      </text>
    </comment>
    <comment ref="AB17" authorId="0" shapeId="0">
      <text>
        <r>
          <rPr>
            <sz val="11"/>
            <color theme="1"/>
            <rFont val="Calibri"/>
            <family val="2"/>
            <scheme val="minor"/>
          </rPr>
          <t>======
ID#AAAAeAcl5Yg
Especifique el impacto que generaría la ocurrencia del riesgo indicado según la escala    (2022-08-09 12:15:26)
Bajo
Medio
Alto</t>
        </r>
      </text>
    </comment>
    <comment ref="A27" authorId="0" shapeId="0">
      <text>
        <r>
          <rPr>
            <sz val="11"/>
            <color theme="1"/>
            <rFont val="Calibri"/>
            <family val="2"/>
            <scheme val="minor"/>
          </rPr>
          <t>======
ID#AAAAfCdv8-Y
tc={16332689-F597-4897-8EA3-A242C9FA7947}    (2022-07-04 19:13:34)
[Comentario encadenado]
Su versión de Excel le permite leer este comentario encadenado; sin embargo, las ediciones que se apliquen se quitarán si el archivo se abre en una versión más reciente de Excel. Más información: https://go.microsoft.com/fwlink/?linkid=870924
Comentario:
    La evaluación de las cartillas de operación y mantenimiento debería un producto aparte
Respuesta:
    le quitamos la parte de las cartillas para poder medir mejor el producto cuando le estemos dando el seguimiento trimestral</t>
        </r>
      </text>
    </comment>
  </commentList>
</comments>
</file>

<file path=xl/comments7.xml><?xml version="1.0" encoding="utf-8"?>
<comments xmlns="http://schemas.openxmlformats.org/spreadsheetml/2006/main">
  <authors>
    <author>Autor</author>
  </authors>
  <commentList>
    <comment ref="A15" authorId="0" shapeId="0">
      <text>
        <r>
          <rPr>
            <sz val="11"/>
            <color theme="1"/>
            <rFont val="Calibri"/>
            <family val="2"/>
            <scheme val="minor"/>
          </rPr>
          <t>======
ID#AAAAdnI5TQE
    (2022-08-03 19:59:08)
Es el bien o servicio que la institución genera para ser consumida por ella misma o por agentes externos (población u institución).</t>
        </r>
      </text>
    </comment>
    <comment ref="D15" authorId="0" shapeId="0">
      <text>
        <r>
          <rPr>
            <sz val="11"/>
            <color theme="1"/>
            <rFont val="Calibri"/>
            <family val="2"/>
            <scheme val="minor"/>
          </rPr>
          <t>======
ID#AAAAdnI5TQM
    (2022-08-03 19:59:08)
Es el patrón de medición de la producción y está representada por cuantía o volumetría.</t>
        </r>
      </text>
    </comment>
    <comment ref="F15" authorId="0" shapeId="0">
      <text>
        <r>
          <rPr>
            <sz val="11"/>
            <color theme="1"/>
            <rFont val="Calibri"/>
            <family val="2"/>
            <scheme val="minor"/>
          </rPr>
          <t>======
ID#AAAAdnI5TQQ
    (2022-08-03 19:59:08)
Es el fin hacia el que se dirigen las acciones o deseos. Es el valor que se desea alcanzar en la temporalidad especificada</t>
        </r>
      </text>
    </comment>
    <comment ref="S15" authorId="0" shapeId="0">
      <text>
        <r>
          <rPr>
            <sz val="11"/>
            <color theme="1"/>
            <rFont val="Calibri"/>
            <family val="2"/>
            <scheme val="minor"/>
          </rPr>
          <t>======
ID#AAAAdn3ehgs
    (2022-08-03 19:59:08)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family val="2"/>
            <scheme val="minor"/>
          </rPr>
          <t>======
ID#AAAAdnI5TP8
Elsa Rosaura Santana Vizcaino    (2022-08-03 19:59:08)
Riesgos que pueden suscitar a la hora de desarrollar las acciones encaminadas a cumplir con los productos y resultados definidos.</t>
        </r>
      </text>
    </comment>
    <comment ref="AC16" authorId="0" shapeId="0">
      <text>
        <r>
          <rPr>
            <sz val="11"/>
            <color theme="1"/>
            <rFont val="Calibri"/>
            <family val="2"/>
            <scheme val="minor"/>
          </rPr>
          <t>======
ID#AAAAdnI5TQI
Elsa Rosaura Santana Vizcaino    (2022-08-03 19:59:08)
Identifique las acciones a considerar al momento en que se produzca el riesgo identificado</t>
        </r>
      </text>
    </comment>
    <comment ref="AA17" authorId="0" shapeId="0">
      <text>
        <r>
          <rPr>
            <sz val="11"/>
            <color theme="1"/>
            <rFont val="Calibri"/>
            <family val="2"/>
            <scheme val="minor"/>
          </rPr>
          <t>======
ID#AAAAdnI5TQU
Especifique la probabilidad de ocurrencia del riesgo indicado según la escala    (2022-08-03 19:59:08)
Bajo
Medio
Alto</t>
        </r>
      </text>
    </comment>
    <comment ref="AB17" authorId="0" shapeId="0">
      <text>
        <r>
          <rPr>
            <sz val="11"/>
            <color theme="1"/>
            <rFont val="Calibri"/>
            <family val="2"/>
            <scheme val="minor"/>
          </rPr>
          <t>======
ID#AAAAdnI5TQA
Especifique el impacto que generaría la ocurrencia del riesgo indicado según la escala    (2022-08-03 19:59:08)
Bajo
Medio
Alto</t>
        </r>
      </text>
    </comment>
    <comment ref="B23" authorId="0" shapeId="0">
      <text>
        <r>
          <rPr>
            <sz val="11"/>
            <color theme="1"/>
            <rFont val="Calibri"/>
            <family val="2"/>
            <scheme val="minor"/>
          </rPr>
          <t>======
ID#AAAAce5DwAk
tc={7F17CC54-3E6F-43C2-9A2C-3978D8B0485F}    (2022-07-06 12:52:54)
[Comentario encadenado]
Su versión de Excel le permite leer este comentario encadenado; sin embargo, las ediciones que se apliquen se quitarán si el archivo se abre en una versión más reciente de Excel. Más información: https://go.microsoft.com/fwlink/?linkid=870924
Comentario:
    Favor mejorar la descripción</t>
        </r>
      </text>
    </comment>
    <comment ref="E58" authorId="0" shapeId="0">
      <text>
        <r>
          <rPr>
            <sz val="11"/>
            <color theme="1"/>
            <rFont val="Calibri"/>
            <family val="2"/>
            <scheme val="minor"/>
          </rPr>
          <t>======
ID#AAAAdxo48Mc
Elsa Santana    (2022-09-04 01:48:27)
Favor confirmar si en lo que va de año y al cierre de año quedaremos en un 0% @micel.nunez@inapa.gob.do
_Asignada a Deleted user_</t>
        </r>
      </text>
    </comment>
    <comment ref="F58" authorId="0" shapeId="0">
      <text>
        <r>
          <rPr>
            <sz val="11"/>
            <color theme="1"/>
            <rFont val="Calibri"/>
            <family val="2"/>
            <scheme val="minor"/>
          </rPr>
          <t>======
ID#AAAAdxo48MY
Elsa Santana    (2022-09-04 01:47:46)
Esta meta anual no se correspondo con la programación mensual @micel.nunez@inapa.gob.do
_Asignada a Deleted user_</t>
        </r>
      </text>
    </comment>
  </commentList>
</comments>
</file>

<file path=xl/comments8.xml><?xml version="1.0" encoding="utf-8"?>
<comments xmlns="http://schemas.openxmlformats.org/spreadsheetml/2006/main">
  <authors>
    <author>Autor</author>
  </authors>
  <commentList>
    <comment ref="A17" authorId="0" shapeId="0">
      <text>
        <r>
          <rPr>
            <sz val="11"/>
            <color theme="1"/>
            <rFont val="Calibri"/>
            <scheme val="minor"/>
          </rPr>
          <t>======
ID#AAAAihEIutw
Elsa Rosaura Santana Vizcaino    (2022-10-31 13:04:35)
Es el bien o servicio que la institución genera para ser consumida por ella misma o por agentes externos (población u institución).</t>
        </r>
      </text>
    </comment>
    <comment ref="C17" authorId="0" shapeId="0">
      <text>
        <r>
          <rPr>
            <sz val="11"/>
            <color theme="1"/>
            <rFont val="Calibri"/>
            <scheme val="minor"/>
          </rPr>
          <t>======
ID#AAAAihEIuto
Elsa Rosaura Santana Vizcaino    (2022-10-31 13:04:35)
Es el patrón de medición de la producción y está representada por cuantía o volumetría.</t>
        </r>
      </text>
    </comment>
    <comment ref="E17" authorId="0" shapeId="0">
      <text>
        <r>
          <rPr>
            <sz val="11"/>
            <color theme="1"/>
            <rFont val="Calibri"/>
            <scheme val="minor"/>
          </rPr>
          <t>======
ID#AAAAihl6RSM
Elsa Rosaura Santana Vizcaino    (2022-10-31 13:04:35)
Es el fin hacia el que se dirigen las acciones o deseos. Es el valor que se desea alcanzar en la temporalidad especificada</t>
        </r>
      </text>
    </comment>
    <comment ref="S17" authorId="0" shapeId="0">
      <text>
        <r>
          <rPr>
            <sz val="11"/>
            <color theme="1"/>
            <rFont val="Calibri"/>
            <scheme val="minor"/>
          </rPr>
          <t>======
ID#AAAAihEIut4
Elsa Rosaura Santana Vizcaino    (2022-10-31 13:04:35)
Especifique aquí las evidencias concretas que darán cuenta del logro del producto y de las metas establecidas en el plan</t>
        </r>
      </text>
    </comment>
    <comment ref="U17" authorId="0" shapeId="0">
      <text>
        <r>
          <rPr>
            <sz val="11"/>
            <color theme="1"/>
            <rFont val="Calibri"/>
            <scheme val="minor"/>
          </rPr>
          <t>======
ID#AAAAihEIuts
Elsa Rosaura Santana Vizcaino    (2022-10-31 13:04:35)
Incluya responsables que están involucrados con el logro del producto</t>
        </r>
      </text>
    </comment>
    <comment ref="W17" authorId="0" shapeId="0">
      <text>
        <r>
          <rPr>
            <sz val="11"/>
            <color theme="1"/>
            <rFont val="Calibri"/>
            <scheme val="minor"/>
          </rPr>
          <t>======
ID#AAAAihEIut0
Elsa Rosaura Santana Vizcaino    (2022-10-31 13:04:35)
Son los fondos, personal, materiales, etc. de un proyecto, que son necesarios para producir los resultados previstos.</t>
        </r>
      </text>
    </comment>
    <comment ref="AB18" authorId="0" shapeId="0">
      <text>
        <r>
          <rPr>
            <sz val="11"/>
            <color theme="1"/>
            <rFont val="Calibri"/>
            <scheme val="minor"/>
          </rPr>
          <t>======
ID#AAAAihEIut8
Elsa Rosaura Santana Vizcaino    (2022-10-31 13:04:35)
Riesgos que pueden suscitar a la hora de desarrollar las acciones encaminadas a cumplir con los productos y resultados definidos.</t>
        </r>
      </text>
    </comment>
    <comment ref="AD18" authorId="0" shapeId="0">
      <text>
        <r>
          <rPr>
            <sz val="11"/>
            <color theme="1"/>
            <rFont val="Calibri"/>
            <scheme val="minor"/>
          </rPr>
          <t>======
ID#AAAAihEIutk
Elsa Rosaura Santana Vizcaino    (2022-10-31 13:04:35)
Incluya acciones de prevención para la reducción de ocurrencias de riesgos</t>
        </r>
      </text>
    </comment>
    <comment ref="AB19" authorId="0" shapeId="0">
      <text>
        <r>
          <rPr>
            <sz val="11"/>
            <color theme="1"/>
            <rFont val="Calibri"/>
            <scheme val="minor"/>
          </rPr>
          <t>======
ID#AAAAihEIuuA
Indique la probabilidad de ocurrencia del riesgo según la siguiente escala    (2022-10-31 13:04:35)
Remoto (0-10%)
Poco Probable (10-25%)
Posible (25-50%)
Probable (50-90%)
Muy Probable (90-100%)</t>
        </r>
      </text>
    </comment>
    <comment ref="AC19" authorId="0" shapeId="0">
      <text>
        <r>
          <rPr>
            <sz val="11"/>
            <color theme="1"/>
            <rFont val="Calibri"/>
            <scheme val="minor"/>
          </rPr>
          <t>======
ID#AAAAihEIuuE
Especifique el impacto que generaría la ocurrencia del riesgo indicado según la escala    (2022-10-31 13:04:35)
Insignificante
Leve
Moderado
Grave
Catastrófico</t>
        </r>
      </text>
    </comment>
  </commentList>
</comments>
</file>

<file path=xl/comments9.xml><?xml version="1.0" encoding="utf-8"?>
<comments xmlns="http://schemas.openxmlformats.org/spreadsheetml/2006/main">
  <authors>
    <author>Autor</author>
  </authors>
  <commentList>
    <comment ref="A15" authorId="0" shapeId="0">
      <text>
        <r>
          <rPr>
            <sz val="11"/>
            <color theme="1"/>
            <rFont val="Calibri"/>
            <scheme val="minor"/>
          </rPr>
          <t>======
ID#AAAAfKMSUxs
    (2022-09-03 13:01:38)
Es el bien o servicio que la institución genera para ser consumida por ella misma o por agentes externos (población u institución).</t>
        </r>
      </text>
    </comment>
    <comment ref="C15" authorId="0" shapeId="0">
      <text>
        <r>
          <rPr>
            <sz val="11"/>
            <color theme="1"/>
            <rFont val="Calibri"/>
            <scheme val="minor"/>
          </rPr>
          <t>======
ID#AAAAfKMSUxw
    (2022-09-03 13:01:38)
Es el patrón de medición de la producción y está representada por cuantía o volumetría.</t>
        </r>
      </text>
    </comment>
    <comment ref="F15" authorId="0" shapeId="0">
      <text>
        <r>
          <rPr>
            <sz val="11"/>
            <color theme="1"/>
            <rFont val="Calibri"/>
            <scheme val="minor"/>
          </rPr>
          <t>======
ID#AAAAfKMSUx0
    (2022-09-03 13:01:38)
Es el fin hacia el que se dirigen las acciones o deseos. Es el valor que se desea alcanzar en la temporalidad especificada</t>
        </r>
      </text>
    </comment>
    <comment ref="S15" authorId="0" shapeId="0">
      <text>
        <r>
          <rPr>
            <sz val="11"/>
            <color theme="1"/>
            <rFont val="Calibri"/>
            <scheme val="minor"/>
          </rPr>
          <t>======
ID#AAAAfKMSUyA
    (2022-09-03 13:01:38)
Especifique aquí las evidencias concretas que darán cuenta del logro del producto y de las metas establecidas en el plan. Documento debidamente firmado y sellado por el responsable del área.</t>
        </r>
      </text>
    </comment>
    <comment ref="Z16" authorId="0" shapeId="0">
      <text>
        <r>
          <rPr>
            <sz val="11"/>
            <color theme="1"/>
            <rFont val="Calibri"/>
            <scheme val="minor"/>
          </rPr>
          <t>======
ID#AAAAfKMSUx8
Elsa Rosaura Santana Vizcaino    (2022-09-03 13:01:38)
Riesgos que pueden suscitar a la hora de desarrollar las acciones encaminadas a cumplir con los productos y resultados definidos.</t>
        </r>
      </text>
    </comment>
    <comment ref="AC16" authorId="0" shapeId="0">
      <text>
        <r>
          <rPr>
            <sz val="11"/>
            <color theme="1"/>
            <rFont val="Calibri"/>
            <scheme val="minor"/>
          </rPr>
          <t>======
ID#AAAAfKMSUyE
Elsa Rosaura Santana Vizcaino    (2022-09-03 13:01:38)
Identifique las acciones a considerar al momento en que se produzca el riesgo identificado</t>
        </r>
      </text>
    </comment>
    <comment ref="AA17" authorId="0" shapeId="0">
      <text>
        <r>
          <rPr>
            <sz val="11"/>
            <color theme="1"/>
            <rFont val="Calibri"/>
            <scheme val="minor"/>
          </rPr>
          <t>======
ID#AAAAfKMSUx4
Especifique la probabilidad de ocurrencia del riesgo indicado según la escala    (2022-09-03 13:01:38)
Bajo
Medio
Alto</t>
        </r>
      </text>
    </comment>
    <comment ref="AB17" authorId="0" shapeId="0">
      <text>
        <r>
          <rPr>
            <sz val="11"/>
            <color theme="1"/>
            <rFont val="Calibri"/>
            <scheme val="minor"/>
          </rPr>
          <t>======
ID#AAAAfKMSUyI
Especifique el impacto que generaría la ocurrencia del riesgo indicado según la escala    (2022-09-03 13:01:38)
Bajo
Medio
Alto</t>
        </r>
      </text>
    </comment>
    <comment ref="F18" authorId="0" shapeId="0">
      <text>
        <r>
          <rPr>
            <sz val="11"/>
            <color theme="1"/>
            <rFont val="Calibri"/>
            <scheme val="minor"/>
          </rPr>
          <t>======
ID#AAAAp6Ovsao
Freddy Feliciano    (2023-02-10 13:04:59)
La meta es inferior a la linea base, entendemos que con la cantidad de proyectos nuevos, este numero debe subir.</t>
        </r>
      </text>
    </comment>
    <comment ref="G18" authorId="0" shapeId="0">
      <text>
        <r>
          <rPr>
            <sz val="11"/>
            <color theme="1"/>
            <rFont val="Calibri"/>
            <scheme val="minor"/>
          </rPr>
          <t>======
ID#AAAAp6Ovsak
Freddy Feliciano    (2023-02-10 13:04:13)
La suma de la programación da 55</t>
        </r>
      </text>
    </comment>
    <comment ref="G28" authorId="0" shapeId="0">
      <text>
        <r>
          <rPr>
            <sz val="11"/>
            <color theme="1"/>
            <rFont val="Calibri"/>
            <scheme val="minor"/>
          </rPr>
          <t>======
ID#AAAAp6Ovsaw
Freddy Feliciano    (2023-02-10 13:29:36)
La suma de la programción mensual da 94</t>
        </r>
      </text>
    </comment>
    <comment ref="G31" authorId="0" shapeId="0">
      <text>
        <r>
          <rPr>
            <sz val="11"/>
            <color theme="1"/>
            <rFont val="Calibri"/>
            <scheme val="minor"/>
          </rPr>
          <t>======
ID#AAAAp6Ovsa0
Freddy Feliciano    (2023-02-10 13:31:54)
La suma de la programación mensual da 45</t>
        </r>
      </text>
    </comment>
  </commentList>
</comments>
</file>

<file path=xl/sharedStrings.xml><?xml version="1.0" encoding="utf-8"?>
<sst xmlns="http://schemas.openxmlformats.org/spreadsheetml/2006/main" count="4663" uniqueCount="2278">
  <si>
    <t xml:space="preserve">Instituto Nacional de Aguas Potables y Alcantarillados </t>
  </si>
  <si>
    <t>INAPA</t>
  </si>
  <si>
    <t>PLAN OPERATIVO ANUAL 2023</t>
  </si>
  <si>
    <t>POA</t>
  </si>
  <si>
    <t>Dependencia:</t>
  </si>
  <si>
    <t>Dirección Ejecutiva</t>
  </si>
  <si>
    <t>Objetivo General  END:</t>
  </si>
  <si>
    <t>2.5 Vivienda digna en entornos saludables</t>
  </si>
  <si>
    <t>Objetivo Específico END:</t>
  </si>
  <si>
    <t>2.5.2 Garantizar el acceso universal a servicios de agua potable y saneamiento, provistos con calidad y eficiencia</t>
  </si>
  <si>
    <t>Plan de Gobierno:</t>
  </si>
  <si>
    <t>El acceso al agua y mejora del recurso</t>
  </si>
  <si>
    <t>Eje Estratégico:</t>
  </si>
  <si>
    <t>Fortalecer la Organización Institucionalmente y Hacer Eficiente la Gestión</t>
  </si>
  <si>
    <t>Objetivo Estratégico:</t>
  </si>
  <si>
    <t>Lograr la Sostenibilidad Financiera de la Institución</t>
  </si>
  <si>
    <t>Descripción del Producto</t>
  </si>
  <si>
    <t>Unidad de Medida</t>
  </si>
  <si>
    <t>Línea Base 2022</t>
  </si>
  <si>
    <t>Meta 2023</t>
  </si>
  <si>
    <t>Programación Mensual</t>
  </si>
  <si>
    <t>Medio de Verificación</t>
  </si>
  <si>
    <t>Responsable Directo</t>
  </si>
  <si>
    <t>Responsables Solidarios</t>
  </si>
  <si>
    <t>Actividades Generales</t>
  </si>
  <si>
    <t>Recursos Necesarios</t>
  </si>
  <si>
    <t>Gestión de Riegos</t>
  </si>
  <si>
    <t xml:space="preserve">1er Trimestre </t>
  </si>
  <si>
    <t>2do Trimestre</t>
  </si>
  <si>
    <t>3er Trimestre</t>
  </si>
  <si>
    <t>4to Trimestre</t>
  </si>
  <si>
    <t>Calificación del Riesgo</t>
  </si>
  <si>
    <t>Acciones de Mitigación</t>
  </si>
  <si>
    <t>E</t>
  </si>
  <si>
    <t>F</t>
  </si>
  <si>
    <t>M</t>
  </si>
  <si>
    <t>A</t>
  </si>
  <si>
    <t>J</t>
  </si>
  <si>
    <t>S</t>
  </si>
  <si>
    <t>O</t>
  </si>
  <si>
    <t>N</t>
  </si>
  <si>
    <t>D</t>
  </si>
  <si>
    <t>Probabilidad</t>
  </si>
  <si>
    <t>Impacto</t>
  </si>
  <si>
    <t xml:space="preserve">Asegurar la formulación con calidad, eficiencia y eficacia, de los proyectos de inversión contemplados en los diferentes planes de inversión institucionales: Plan Anual de Inversión, Plan Nacional de Rescate, Master Plan, Proyectos del Pacto del Agua, Proyectos Especiales de Presidencia, Plan Plurianual del Sector Público.
</t>
  </si>
  <si>
    <t>PORCENTAJE</t>
  </si>
  <si>
    <t>Reportes /  Presupuestos</t>
  </si>
  <si>
    <t>Direccion Ejecutiva</t>
  </si>
  <si>
    <t>Todos lo departamentos que intervienen</t>
  </si>
  <si>
    <t>Reuniones de directores semanal y mensual</t>
  </si>
  <si>
    <t>Tecnológicos / material gastable</t>
  </si>
  <si>
    <t>Bajo</t>
  </si>
  <si>
    <t>Alto</t>
  </si>
  <si>
    <t>Cumplimiento con las reuniones directivas</t>
  </si>
  <si>
    <t>Realización de actividades de coordinación, de seguimiento a la gestión, capacitaciones conjuntas, acuerdos de colaboración. Esto se logra mediante  reuniones  periódicas con los directores de las entidades prestadoras.</t>
  </si>
  <si>
    <t>UNIDAD</t>
  </si>
  <si>
    <t>Informe de ejecucion de avance mensual</t>
  </si>
  <si>
    <t xml:space="preserve">Dirección Ejecución </t>
  </si>
  <si>
    <t>Jurídica</t>
  </si>
  <si>
    <t xml:space="preserve">Revisar leyes anteriores </t>
  </si>
  <si>
    <t>Apoyo de Jurídica para la finalización y para someter propuesta de ley.</t>
  </si>
  <si>
    <t xml:space="preserve">Bajo </t>
  </si>
  <si>
    <t>Participación  en reuniones periódicas convocadas por Presidencia y por el MEPyD, así como la participación en Misiones coordinadas por entes financiadores internacionales.</t>
  </si>
  <si>
    <t xml:space="preserve">Agenda de planificación </t>
  </si>
  <si>
    <t>Dirección Ejecución / Planificación y Desarrolla</t>
  </si>
  <si>
    <t>Visitas de la MAE a diferentes comunidades.</t>
  </si>
  <si>
    <t xml:space="preserve">Dirección Ejecución / Equipo Tecnico  </t>
  </si>
  <si>
    <t>Gestionar acuerdos Interinstitucionales y alcance estratégico con las siguientes entidades: Ministro de Medio Ambiente, MOPC, Infotep, MECyT, Ministerio de Educación, Ministro de Relaciones Exteriores, Ministro de Viviendas, con el objetivo de eficientizar los esfuerzos de ambas instituciones para lograr las metas propuestas.</t>
  </si>
  <si>
    <t>D.E y CORAA's</t>
  </si>
  <si>
    <t>Protocolo, Comunicaciones y  Prensa,  y CORAAs</t>
  </si>
  <si>
    <t>1. Seguimientos a los planes coordinados con las CORAA's                                      2. Detección de necesidades</t>
  </si>
  <si>
    <t>Servicios tecnológicos, Alimentos y Bebidas</t>
  </si>
  <si>
    <t>Media</t>
  </si>
  <si>
    <t>Llevar un control del plan de las actividades mensuales, mantener una comunicación efectiva con los responsables, directores y asistentes de las CORAA's. Establecer un calendario en el cual se contempla dicha actividad a final de cada mes.</t>
  </si>
  <si>
    <t>Corresponde a reuniones del equipo de alto nivel directivo, coordinadas por la Dirección de Planificación y Desarrollo, para realizar el debido seguimiento y evaluación de las metas, contemplando los resultados mensuales establecidos en todos los planes y programas institucionales, así como en los diferentes indicadores de gestión del SMMGP.</t>
  </si>
  <si>
    <t>Agenda de viajes / Confirmacion por parte del area ejecutora de que la comunidad esta avisada.</t>
  </si>
  <si>
    <t xml:space="preserve">Direccion Ejecutiva y Desarrollo Provincial </t>
  </si>
  <si>
    <t>Protocolo, Comunicaciones y  Prensa, Transporte, Encargado Provincial</t>
  </si>
  <si>
    <t xml:space="preserve">Almuerzos/ Refrigerios  </t>
  </si>
  <si>
    <t xml:space="preserve">Consiste en reuniones Técnicas semanales de seguimiento y evaluación a las operaciones y actividades  de las Direcciones sustantivas del INAPA, así como de seguimiento a las incidencias a nivel regional y provincial.
</t>
  </si>
  <si>
    <t>Agenda de planificación mensual</t>
  </si>
  <si>
    <t>D.E y Directores de áreas</t>
  </si>
  <si>
    <t>Directores y Subdirectores</t>
  </si>
  <si>
    <t>1. Seguimientos a los planes, obras, inauguraciones e indicaciones de la MAE                                    2. Detectar necesidades, debilidades para el fortalecimiento de los procesos.                                3. Verificar los proyectos que salgan a la luz en la mesa de directores semanales</t>
  </si>
  <si>
    <t>Consiste en reuniones mensuales coordinadas por la Dirección Financiera para el seguimiento y evaluación a las operaciones y actividades financieras y administrativas del INAPA.</t>
  </si>
  <si>
    <t>Agenda de planificación, agenda de minuta y listado de asistencia</t>
  </si>
  <si>
    <t>Directores de área</t>
  </si>
  <si>
    <t>Realizar la convocatoria a los directores de área, logística de refrigerios para las reuniones.</t>
  </si>
  <si>
    <t>Llevar un control del plan de las actividades mensuales, mantener una comunicación efectiva con los responsables, directores y asistentes de área</t>
  </si>
  <si>
    <t>Consiste en el seguimiento del plan del CSI, jornadas de concientización, charlas, estaciones de clasificación  y puesta en marcha del proceso de 3rs.</t>
  </si>
  <si>
    <t xml:space="preserve">Agenda de planificación. </t>
  </si>
  <si>
    <t xml:space="preserve">Con la finalidad de obtener una certificación ISO 14001:2015 y estar acorde a las directrices de la norma, se proporciona a la organización un marco con el cual proteger el medio ambiente y responder a las condiciones ambientales. </t>
  </si>
  <si>
    <t xml:space="preserve">Plan de trabajo </t>
  </si>
  <si>
    <t>Compra de la norma 14001:2015 Refrigerios, apoyo de equipo tecnológico.</t>
  </si>
  <si>
    <t>Continuar con las charlas y actividades de concientización, además de entrega de herramientas para el uso de los colaboradores.</t>
  </si>
  <si>
    <t xml:space="preserve">Agenda de planificación / fotos de los encuentros / lista de asistencia </t>
  </si>
  <si>
    <t xml:space="preserve">Ingeniería, Supervisión y Fiscalización </t>
  </si>
  <si>
    <t xml:space="preserve">Tener presencia en todos los departamentos involucrados en la puestas de obra para supervisar que los pasos que se den en pro de </t>
  </si>
  <si>
    <t>App. / Taller para capacitación de uso / Programa en Team Building</t>
  </si>
  <si>
    <t>Información transparente. Plataforma de información eficiente. Equipo de recursos dedicados () que supervisen las necesidades en el proceso de ejecución al inicio de obra.</t>
  </si>
  <si>
    <t>Gestionar los recursos necesarios para eliminar la compra de material gastable como papel bond, papel toalla, servilletas o consumible de plásticos  como: Botellas de plásticos, vasos plásticos, botellitas de agua.</t>
  </si>
  <si>
    <t xml:space="preserve">Charlas / Agenda de planificación / lista de asistencia </t>
  </si>
  <si>
    <t>Dirección Ejecutiva / Planificación y Desarrollo</t>
  </si>
  <si>
    <t xml:space="preserve">Ingeniería /Operaciones. Juridico / Tratamiento de Agua / Proyectos Especiales/ Planificación y Desarrollo/ Electromecanica /Supervisión y Fiscalización de Obras </t>
  </si>
  <si>
    <t>Transporte / personal/ recursos financieros/ Recursos Tecnológicos</t>
  </si>
  <si>
    <t>Ejecutar jornadas de limpieza de ríos y playas dentro de la zona de concesión del INAPA.</t>
  </si>
  <si>
    <t>Ingeniería, Supervisión y Fiscalización, RRHH, Compras y Contrataciones, Planificación y Desarrollo</t>
  </si>
  <si>
    <t>Planificación y construcción de la obra.</t>
  </si>
  <si>
    <t>Mejora del sector, transito y circulación en el área de la institución. Ahorro de energía por nueva distribución de las oficinas. Prevención de robos y vandalismo. Mejora en el clima laboral, rendimiento de los colaboradores. Reducción en gastos de cambios de piezas en vehículos, mejora en la prima de seguro dichos vehículos.</t>
  </si>
  <si>
    <t>Implementación de indicadores medio ambientales para medir el desempeño y la eficiencia de la institución.</t>
  </si>
  <si>
    <t xml:space="preserve">Indicadores, plan de trabajo </t>
  </si>
  <si>
    <t>Realizar jornadas de siembra de arboles en las instalaciones del INAPA (Acueductos, Plantas potabilizadoras y de tratamiento.</t>
  </si>
  <si>
    <t xml:space="preserve">Compras y Contrataciones Protocolo, Comunicaciones y  Prensa, Transportación, Tecnología, Dir. Planificación y Desarrollo </t>
  </si>
  <si>
    <t>Logística de convocatoria invitados, montaje de evento, gestión de catering, gestión de audiovisuales, logística de transporte.</t>
  </si>
  <si>
    <t xml:space="preserve">Buena comunicación con todas las áreas que intervienen el proceso de planificación de los eventos de  </t>
  </si>
  <si>
    <t>Participación de los miembros del CSI, asistencia a eventos de naturaleza pedagógica en temas de sostenibilidad, cuidado medio ambiental, programas de reciclaje, que aporten a la gestión medio ambiental.</t>
  </si>
  <si>
    <t xml:space="preserve">Compras y Contrataciones, Protocolo, Comunicaciones y  Prensa, Transportación, Tecnología, Dir. Planificación y Desarrollo </t>
  </si>
  <si>
    <t>Consiste en la gestión y aprobación de todos los procesos para la ejecución del programa de remozamiento de planta física del edificio del nivel central del INAPA, oficinas comerciales y estafetas de cobro a nivel provincial, como también el instructivo de APS, el programa de seguridad de las instalaciones y activos fijos del INAPA a nivel nacional.**</t>
  </si>
  <si>
    <t>Reportes /  Presupuestos / Informe de ejecucion de avance mensual</t>
  </si>
  <si>
    <t>Gestionar la realizaciones Inauguraciones  de Obras. Presentación de las nuevas infraestructuras y nuevas rehabilitaciones realizadas para dar a conocer los logros.</t>
  </si>
  <si>
    <t xml:space="preserve">Gestionar la realización  de actos de Primer (Palazo o picazo)  inicio de Obras. Acto conmemorativo de inicio de Obra de Acueductos y Alcantarillados.
</t>
  </si>
  <si>
    <t>Informe de ejecucion de avance mensual / fotografias / agenda</t>
  </si>
  <si>
    <t xml:space="preserve">
Dar a conocer a nivel nacional e  internacional la mejora continua y transformación institucional como un modelo de gestión, eficaz, eficiente y transparente.
</t>
  </si>
  <si>
    <t>Agenda de planificación / fotos de los encuentros / lista de asistencia</t>
  </si>
  <si>
    <t>Coordinado con el Ministerio de Educación se asignaran visitas mensuales a las escuelas a las Plantas de Tratamiento con la finalidad de concientizar a los estudiantes sobre el recurso agua.</t>
  </si>
  <si>
    <t>Actividades de implantación de técnicas empresariales para fomentar el trabajo en equipo.</t>
  </si>
  <si>
    <t>Dirección Ejecutiva y RRHH</t>
  </si>
  <si>
    <t>Logística de convocatoria de los colaboradores que participaran</t>
  </si>
  <si>
    <t>Servicios tecnológicos, Alimentos y Bebidas, materiales gastables, asesoría externa</t>
  </si>
  <si>
    <t>Coordinación y planificación en conjunto con RRHH</t>
  </si>
  <si>
    <t>___________________________</t>
  </si>
  <si>
    <t>WELLINGTON ARNAUD</t>
  </si>
  <si>
    <t>Director Ejecutivo</t>
  </si>
  <si>
    <t>Instituto Nacional de Aguas Potables y Alcantarillados</t>
  </si>
  <si>
    <t>Dependencia</t>
  </si>
  <si>
    <t>Departamento de Comunicaciones</t>
  </si>
  <si>
    <t>Objetivo General  END</t>
  </si>
  <si>
    <t>Objetivo Específico END</t>
  </si>
  <si>
    <t>Plan de Gobierno</t>
  </si>
  <si>
    <t>Eje Estratégico</t>
  </si>
  <si>
    <t>Objetivo Estratégico</t>
  </si>
  <si>
    <t>Mejorar el Desempeño y la Eficiencia de la Gestión Institucional.</t>
  </si>
  <si>
    <t>Producto</t>
  </si>
  <si>
    <t>Indicaor</t>
  </si>
  <si>
    <t>Recursos Aprobados</t>
  </si>
  <si>
    <t>Humanos</t>
  </si>
  <si>
    <t>Materiales/Equipos</t>
  </si>
  <si>
    <t>Monto</t>
  </si>
  <si>
    <t>Identificación de Riesgos</t>
  </si>
  <si>
    <t xml:space="preserve">Comunicación Interna y Externa Fortalecida </t>
  </si>
  <si>
    <t>Garantizar una relación efectiva con los creadores de opinión pública y representantes de medios de comunicación, asi como tambien comunicar de manera efectiva los logros de gestion.</t>
  </si>
  <si>
    <t>Porcentaje</t>
  </si>
  <si>
    <t xml:space="preserve">% de Conocimiento de la institucion y la gestión </t>
  </si>
  <si>
    <t>Reporte Trimestral de Comunicaciones, Resultado Encuesta Anual por Zonas de Incidencia</t>
  </si>
  <si>
    <t>Comunicación</t>
  </si>
  <si>
    <t>N/A</t>
  </si>
  <si>
    <t>Generar análisis de nivel de colocación de contenidos remitidos a medios</t>
  </si>
  <si>
    <t>Personal asignado para elaboración de análisis</t>
  </si>
  <si>
    <t>No disponibilidad de tiempo o recursos humanos para el análisis</t>
  </si>
  <si>
    <t xml:space="preserve">Poco probable </t>
  </si>
  <si>
    <t>Leve</t>
  </si>
  <si>
    <t>Subcontratar análisis requerido</t>
  </si>
  <si>
    <t>Aeronaves</t>
  </si>
  <si>
    <t>Proveedor seleccionado</t>
  </si>
  <si>
    <t>Realizar Diseño y Colocación de Publicidad Exterior</t>
  </si>
  <si>
    <t xml:space="preserve">Personal especializado en publiciad pagada y medios sociales, recursos economicos para colocación </t>
  </si>
  <si>
    <t>TBD</t>
  </si>
  <si>
    <t>Que la información no sea colocada, exceder del presupuesto para la publicidad.</t>
  </si>
  <si>
    <t>Probable</t>
  </si>
  <si>
    <t>Grave</t>
  </si>
  <si>
    <t xml:space="preserve">Dar seguimiento a los proveedores para confirmar la colocación y llevar el control de la publicidad pagada. </t>
  </si>
  <si>
    <t>Publicidad</t>
  </si>
  <si>
    <t>Contratar Diseño y Aplicación Encuesta de Opinión segmentada</t>
  </si>
  <si>
    <t>Limitación de Recursos</t>
  </si>
  <si>
    <t xml:space="preserve">Posible </t>
  </si>
  <si>
    <t>Moderado</t>
  </si>
  <si>
    <t>Diseñar y aplicar encuesta utilizando departamentos o recursos internos con este conocimiento</t>
  </si>
  <si>
    <t>Remitir Notas de Prensa a Medios y creadores de opinión</t>
  </si>
  <si>
    <t>Escaso contenido para información a medios</t>
  </si>
  <si>
    <t>Generar mayor enfoque hacia concientización</t>
  </si>
  <si>
    <t>Líderes Provinciales / Encargados de Proyectos Especiales</t>
  </si>
  <si>
    <t xml:space="preserve">Desarrollar y colocar campañas publicitarias o piezas </t>
  </si>
  <si>
    <t>RD$8,000,000.00</t>
  </si>
  <si>
    <t xml:space="preserve">Que el área correspondiente no realice actividades o proporcione la información correcta y no se cuente con los  recursos suficiente </t>
  </si>
  <si>
    <t>Adquirir publicidad a menor costos, confirmar la información ante la difusión</t>
  </si>
  <si>
    <t>% Positividad en Publicaciones y Opiniones</t>
  </si>
  <si>
    <t xml:space="preserve">Reporte semestral de comunicación </t>
  </si>
  <si>
    <t>Generar análisis trimestral de dossier de prensa para definición de positividad en publicaciones y opiniones en medios</t>
  </si>
  <si>
    <t>Impresión material informativo para entrega en la actividad, souvenirs y brindis</t>
  </si>
  <si>
    <t>Comunicación / Dirección Ejecutiva</t>
  </si>
  <si>
    <t>Realizar encuentros institucionales con líderes de opinión pública externo, al menos dos veces por año.</t>
  </si>
  <si>
    <t>RD$150,000.00</t>
  </si>
  <si>
    <t>Baja asistencia de los invitados</t>
  </si>
  <si>
    <t>Garantizar adecuada selección de fecha, tiempo previo de invitación, contacto directo del Director Ejecutivo para motivación de asistencia.</t>
  </si>
  <si>
    <t>Alianzas Estratégicos con instituciones gubernamentales</t>
  </si>
  <si>
    <t>Crear y fortalecer relaciones institucionales y obtener colaboraciones que le permitan establecer políticas públicas en beneficio de la institiucion</t>
  </si>
  <si>
    <t>Uds</t>
  </si>
  <si>
    <t>Cantidad de Acuerdos establecidos</t>
  </si>
  <si>
    <t>Acuerdos y Alianzas establecidas</t>
  </si>
  <si>
    <t>Dirección Ejecutiva / Departamentos involucrados por tipo de alianza</t>
  </si>
  <si>
    <t xml:space="preserve">1. Desarrollar Who's Who (quién es quien) dentro de los diferentes grupos de interés de la institución para explorar posibles alianzas, 2. Acercanos a los actores identificados para solicitar reunión y presentar propuesta a posibles aliados. </t>
  </si>
  <si>
    <t>Cambio de gobierno</t>
  </si>
  <si>
    <t>Crear alianzas a tiempo determinado</t>
  </si>
  <si>
    <t xml:space="preserve">Cambio de política institucional que afecte beneficio de la alianza. </t>
  </si>
  <si>
    <t xml:space="preserve">Establecer acuerdos donde las instituciones se comprometan a no tomar decisiones sin llegar a un consenso. </t>
  </si>
  <si>
    <t>Monitoreo de los formatos y contenidos de comunicación en nuestra redes sociales</t>
  </si>
  <si>
    <t>Garantizar que las informaciones y contenidos institucionales sean comunicados a través de los  medios autorizados, ajustando los formatos.</t>
  </si>
  <si>
    <t>Cantidad de casos en que se identifica falta de alineación o coordinación en el flujo de comunicación</t>
  </si>
  <si>
    <t>Reporte Trimestral de Comunicaciones - Capítulo Recomendaciones</t>
  </si>
  <si>
    <t>Redes Sociales / Prensa</t>
  </si>
  <si>
    <t>1. Celebrar reuniones mensuales de alineación y definición de publicaciones y gestión comunicacional 2. Capacitación del community manager (manejadores de los contenidos de redes sociales).</t>
  </si>
  <si>
    <t xml:space="preserve"> Taller de redacción para redes sociales y RRPP, diplomado en Comunicación Digital, maestrías en Marketing Estrategia digital</t>
  </si>
  <si>
    <t>Falta de comunicación entre departamentos involucrados, personal no capaciotado</t>
  </si>
  <si>
    <t>Valorar la implementación de estructuras que faciliten el flujo de comunicación</t>
  </si>
  <si>
    <t>Entrenar personal de las diferentes regiones que gestiona las redes sociales de la institución.</t>
  </si>
  <si>
    <t>taller digital y gastos asociados</t>
  </si>
  <si>
    <t>Realizar entrenamiento utilizando capacitadores internos</t>
  </si>
  <si>
    <t>Educación sobre el uso del recurso agua</t>
  </si>
  <si>
    <t>Desarrollar actividades y piezas promocionales que permitan generar interés y educación con relación al adecuado uso del agua.</t>
  </si>
  <si>
    <t>Cantidad de Programas de Concientización implementados</t>
  </si>
  <si>
    <t>Reporte Semestral de Comunicaciones - Capítulo Concientización</t>
  </si>
  <si>
    <t xml:space="preserve">Desarrollar campañas publicitarias enfocadas en el cuidado del recurso y concientizació de su consumo a nival nacional </t>
  </si>
  <si>
    <t>Generar mayor cantidad de Publicity (Publicidad no Pagada)</t>
  </si>
  <si>
    <t>Crear Ruta Académica INAPA utilizando el personaje "Gotita", incluyendo línea gráfica, piezas publicitarias, contratación de capacitadores, incluyendo uniformes y transporte exclusivo para los mismos, así como logística de calendario y coordinación con las instituciones educativas.</t>
  </si>
  <si>
    <t>Continuar acciones de concientización en canales propios y con contenido y diseños elaborados internamente.</t>
  </si>
  <si>
    <t>Desarrollar Segmento de Cuidado del Agua patrocinado por INAPA en medios digitales interactivos más reconocidos.</t>
  </si>
  <si>
    <t>Estructura y politicas de  comunicación interna fortalecidas</t>
  </si>
  <si>
    <t>Establecer estructura y políticas que permitan una mejora significativa en la comunicación con los empleados</t>
  </si>
  <si>
    <t>Porcentaje de avance del fortalecimiento de la Estructura y políticas de comunicacion interna</t>
  </si>
  <si>
    <t>Reporte Trimestral de Comunicaciones - Capítulo Comunicación Interna</t>
  </si>
  <si>
    <t>Dirección Ejecutiva / Recursos Humanos</t>
  </si>
  <si>
    <t>Fortalecer política de Comunicaciones Internas</t>
  </si>
  <si>
    <t>Falta de Apoyo de la alta dirección para su implementación.</t>
  </si>
  <si>
    <t>Aceptar el riesgo</t>
  </si>
  <si>
    <t>Asignar Recurso Humano dedicado para esta labor</t>
  </si>
  <si>
    <t>Asignar funciones entre recursos existentes</t>
  </si>
  <si>
    <t>Digitalizar Murales Informativos</t>
  </si>
  <si>
    <t>Mejorar la estructura y uso de los murales actuales</t>
  </si>
  <si>
    <t>TOTAL EN RD$</t>
  </si>
  <si>
    <t>_____________________________</t>
  </si>
  <si>
    <t>PLAN OPERATIVO ANUAL  2023</t>
  </si>
  <si>
    <t>Departamento de Estadisticas</t>
  </si>
  <si>
    <t>Indicador</t>
  </si>
  <si>
    <t>Gestión de Riesgo</t>
  </si>
  <si>
    <t>Humano</t>
  </si>
  <si>
    <t>Identificacion de Riesgos</t>
  </si>
  <si>
    <t> </t>
  </si>
  <si>
    <t>Problabilidad</t>
  </si>
  <si>
    <t>Informes Estadisticos Institucionales</t>
  </si>
  <si>
    <t xml:space="preserve">Informe de periodicidad mensual sobre la  producción de agua potable por regiones y provincias.  </t>
  </si>
  <si>
    <t>UND</t>
  </si>
  <si>
    <t xml:space="preserve">Unidad de informes realizado de Producción de Agua Potable   </t>
  </si>
  <si>
    <t xml:space="preserve">  Informe de producción de agua potable por regiones y  por provincias.  </t>
  </si>
  <si>
    <t>Dirección de operaciones, Depto de Estadísticas, Dirección Ejecutiva.</t>
  </si>
  <si>
    <t>Solicitud de información a la dirección de operaciones, preparación de informe , remisión a la MAE y envío del mismo.</t>
  </si>
  <si>
    <t>Analista de datos.</t>
  </si>
  <si>
    <t xml:space="preserve">Suministro de oficina </t>
  </si>
  <si>
    <t>Capacidad de recolección de Datos de la Dirección de Operaciones</t>
  </si>
  <si>
    <t>Seguimiento del Informe</t>
  </si>
  <si>
    <t xml:space="preserve">Informe de periodicidad mensual, enviado a la Direccion de Planificacion y Desarrollo, en el formato de Metas Presidenciales. </t>
  </si>
  <si>
    <t xml:space="preserve">Unidad de informes estadísticos de producción de Agua potable para metas presidenciales   </t>
  </si>
  <si>
    <t>Correo de Remisión de las estadísticas a la dirección de planificación y desarrollo.</t>
  </si>
  <si>
    <t>Dirección de operaciones, Depto de Estadísticas, Dirección de planificación y desarrollo.</t>
  </si>
  <si>
    <t>Solicitud de información a la dirección de operaciones , preparación de informe y remisión del mismo</t>
  </si>
  <si>
    <t>Capacidad de recolección de Datos de la Dirección de Operaciones.</t>
  </si>
  <si>
    <t>Informe de periodicidad mensual sobre la produccion de aguas residuales por regiones y provincias.</t>
  </si>
  <si>
    <t>Unidad de Reporte realizados de Recolección de Aguas Residuales.</t>
  </si>
  <si>
    <t xml:space="preserve"> Informe de  Produccion de aguas residuales por regiones y provincias</t>
  </si>
  <si>
    <t>Dirección de tratamiento de aguas residuales , Depto de Estadísticas.</t>
  </si>
  <si>
    <t>Solicitud de información a la dirección de tratamiento de aguas residuales, preparación de informe y remisión del mismo</t>
  </si>
  <si>
    <t>Capacidad de recolección de Datos de la Dirección de Tratamiento de aguas residuales.</t>
  </si>
  <si>
    <t>Informe de periodicidad mensual sobre el cloro residual porregiones y provincias.</t>
  </si>
  <si>
    <t>Unidad de Reportes realizados de Cloro Residual</t>
  </si>
  <si>
    <t>Informe de Cloro residual por regiones y  por provincias.</t>
  </si>
  <si>
    <t>Dirección de Calidad de Agua Depto. de estadística</t>
  </si>
  <si>
    <t>Solicitud de información a la dirección de calidad de Agua, preparación de informe y remisión del mismo</t>
  </si>
  <si>
    <t>Capacidad de recolección de Datos de la Dirección de Calidad del Agua</t>
  </si>
  <si>
    <t>Informe de periodicidad mensual sobre la facturacion por regiones y provincias.</t>
  </si>
  <si>
    <t>Unidad de Reportes realizados de facturación</t>
  </si>
  <si>
    <t>Informe de Facturacion por regiones y  por provincias.</t>
  </si>
  <si>
    <t>Dirección Comercial , Depto. de Estadística</t>
  </si>
  <si>
    <t>Solicitud de información a la dirección comercial , preparación de informe y remisión del mismo</t>
  </si>
  <si>
    <t>Capacidad de recolección de Datos de la Dirección Comercial.</t>
  </si>
  <si>
    <t>Informe de periodicidad mensual sobre el indice de potabilidad por regiones y provincias.</t>
  </si>
  <si>
    <t>Unidad de Reportes realizados de índice de Potabilidad</t>
  </si>
  <si>
    <t>Informe de indice de potabilidad por regiones y  por provincias.</t>
  </si>
  <si>
    <t>Dirección de Calidad de Agua, Depto. de estadística</t>
  </si>
  <si>
    <t>Solicitud de información a las dirección de calidad de agua , preparación de informe y remisión del mismo</t>
  </si>
  <si>
    <t>Estadísticas de Producción de: Agua Potable, Cloro Residual, Índice de Potabilidad y Generación, Recolección y Tratamiento de Aguas Residuales, Facturación y Recaudación.</t>
  </si>
  <si>
    <t>Unidad de Reportes estadisticos  realizados para publicación en el portal de transparencia</t>
  </si>
  <si>
    <t>correo Remisión a la OAI</t>
  </si>
  <si>
    <t>Dirección de operaciones, Dirección de calidad de Agua, Dirección de tratamiento de aguas residuales, Dirección Comercial</t>
  </si>
  <si>
    <t>Solicitud de información a las direcciones, preparación de informe y remisión del mismo</t>
  </si>
  <si>
    <t>Capacidad de recolección de Datos Estadísticos de las Direcciones del INAPA</t>
  </si>
  <si>
    <t>Seguimiento activos de las solicitudes</t>
  </si>
  <si>
    <t>Remisión de informe de Costos de Operación semestral y anual, incluyendo comparación con años anteriores hacia la MAE.</t>
  </si>
  <si>
    <t>Unidad de Informes realizado de Costos de Operación institucional</t>
  </si>
  <si>
    <t xml:space="preserve"> Informee de Costos de Operaciones la dirección Ejecutiva</t>
  </si>
  <si>
    <t>Dirección de operaciones, Sustancias químicas, Nómina, Dpto. de Electromecanico, Depto de Estadísticas</t>
  </si>
  <si>
    <t>Solicitud de información a la dirección , preparación de informe y remisión del mismo</t>
  </si>
  <si>
    <t>Capacidad de recoleccion de Datos de la Direccion de Operaciones</t>
  </si>
  <si>
    <t>bajo</t>
  </si>
  <si>
    <t>alto</t>
  </si>
  <si>
    <t xml:space="preserve">Remisión de informe de indicadores institucionales incluyendo indicadores solicitados </t>
  </si>
  <si>
    <t xml:space="preserve">Unidad de Remisión de informes de indicadores institucionales incluyendo indicadores solicitados </t>
  </si>
  <si>
    <t>Informe de  Indicadores a proyectos especiales</t>
  </si>
  <si>
    <t>Disponibilidad de producción de Estadística de las Direcciones del INAPA</t>
  </si>
  <si>
    <t>Seguimiento a solicitudes</t>
  </si>
  <si>
    <t xml:space="preserve">Este informe se remite mediante memo a la MAE, contiene los indicadores internos desarrollados por el Depto. De Estadística </t>
  </si>
  <si>
    <t>Unidad de Informes de Indicadores institucionales (operacionales)</t>
  </si>
  <si>
    <t xml:space="preserve"> Informe de Indicadores a la dirección ejecutiva.</t>
  </si>
  <si>
    <t>Programa de capacitación de estadísticas ejecutado</t>
  </si>
  <si>
    <t>Programa de capacitación impartido en conjunto con la oficina Nacional de Estadísticas ONE para todas las unidades productoras de estadísticas.</t>
  </si>
  <si>
    <t>Unidad de Programas ejecutado de capacitación de estadísticas</t>
  </si>
  <si>
    <t xml:space="preserve"> Listado de participación - Fotografias</t>
  </si>
  <si>
    <t>Desarrollo Provincial,Dirección de Operaciones, Calidad de Agua, Dirección Comercial, Tratamiento de Aguas Residuales.</t>
  </si>
  <si>
    <t>Solicitar capacitación a la oficina Nacional de Estadísticas (ONE)- Montaje de la Capacitacion</t>
  </si>
  <si>
    <t>Falta de disponibilidad de la oficina Nacional de Estadisticas (ONE) para la ejecuccion de la capacitacion.</t>
  </si>
  <si>
    <t>Comunicación y seguimiento con la Oficina Nacional de Estadisticas (ONE)</t>
  </si>
  <si>
    <t>total en RD$</t>
  </si>
  <si>
    <t>_______________________________</t>
  </si>
  <si>
    <t>INSTITUTO NACIONAL DE AGUAS PTABLES Y ALCANTARILLADOS</t>
  </si>
  <si>
    <t>Departamento de Revisión y Control</t>
  </si>
  <si>
    <t xml:space="preserve">   </t>
  </si>
  <si>
    <t xml:space="preserve">Arqueos de Fondos </t>
  </si>
  <si>
    <t>Verificar los recibos definitivos que esten sustentados, que tengan la solicitud aprobada por su supervisor inmediato, los recibos provisionales, contar el dinero en efectivo , y cuadrar todo con el monto del fondo.</t>
  </si>
  <si>
    <t>Cantidad de Arqueo de Fondos realizados</t>
  </si>
  <si>
    <t>Hoja de arqueo firmada y sellada por el auditor.</t>
  </si>
  <si>
    <t xml:space="preserve">Revisión y Control </t>
  </si>
  <si>
    <t xml:space="preserve">Todas las áreas </t>
  </si>
  <si>
    <t>1. verificar que el monto de la factura no sobre pase el valor del 10% del monto del fondo.
2. Que las facturas contengan su comprobante gubernamental
3. Que los recibos provisionales estén firmados y sellados
4. Verificar que el monto en recibos y en efectivo cuadren con el monto total del fondo</t>
  </si>
  <si>
    <t xml:space="preserve">Maquinaria, Suministro, Accesorios y escritorio de oficina </t>
  </si>
  <si>
    <t xml:space="preserve">Devoluciones incorrectas de  Contraloria, y Financiero  y  pagos incorrectos al beneficiario.
</t>
  </si>
  <si>
    <t>medio</t>
  </si>
  <si>
    <t xml:space="preserve">verificar de manera eficaz y eficiente los procesos </t>
  </si>
  <si>
    <t xml:space="preserve">Aparatos electrodomesticos </t>
  </si>
  <si>
    <t>Equipo informaticos y Accesorios</t>
  </si>
  <si>
    <t xml:space="preserve">Equipos de video, Filmacion o fotografia </t>
  </si>
  <si>
    <t xml:space="preserve">Vehiculo de Motor </t>
  </si>
  <si>
    <t>Capacitaciones</t>
  </si>
  <si>
    <t>Monitoreo de Combustibles</t>
  </si>
  <si>
    <t>Medir el depósito de combustible diariamente al abrir y cerrar el despacho de combustible.</t>
  </si>
  <si>
    <t>Cantidad de mediciones de combustibles auditadas</t>
  </si>
  <si>
    <t>Hoja de medición de combustible firmada y sellada por el auditor</t>
  </si>
  <si>
    <t xml:space="preserve">Division de Combustible </t>
  </si>
  <si>
    <t>1. verificar la numeración de la bomba
2. verificar la medida del tanque
3. verificar que estas medidas coincidan tanto en la apertura como el cierre de la bomba diariamente
4. verificar los vales de combustibles</t>
  </si>
  <si>
    <t>Maquinaria, Suministro, Accesorios y escritorio de oficina;        Aparatos electrodomesticos; Equipos Informaticos y Accesorios;                                Equipos de video, Filmacion o fotografia;                    Capacitaciones</t>
  </si>
  <si>
    <t xml:space="preserve">Conteo físico de los tickets de combustible y comparar con el libro control de registro.
Chequear la línea base porque es uno semanal.
</t>
  </si>
  <si>
    <t>Cantidad de arqueo de tickets de combustibles realizados</t>
  </si>
  <si>
    <t>Relación de distribución de Tickets firmada y sellada por el auditor</t>
  </si>
  <si>
    <t xml:space="preserve">1. Verificar la cantidad de tickets recibido                                       2.  Verificar cantidad de ticket asignado a beneficiarios                                                                         3.  Llevar control de la cantidad de tickets asignado en cuanto a numeracion y denominacion de los mismos.                 </t>
  </si>
  <si>
    <t>Evitar  perdidas y asignaciones incorrectas.</t>
  </si>
  <si>
    <t>moderado</t>
  </si>
  <si>
    <t>Planeación Estrategica</t>
  </si>
  <si>
    <t>Verificar el cumplimiento de la norma ISO9001  Eliminar</t>
  </si>
  <si>
    <t>Cantidad de inventarios de mercancias elaborados</t>
  </si>
  <si>
    <t>NA</t>
  </si>
  <si>
    <t>Memo e informes</t>
  </si>
  <si>
    <t>Dpto de Planeacion N C</t>
  </si>
  <si>
    <t>1. Verificar que todos los procesos del departamento estan ejecutandose de acuerdo a las ISO9001</t>
  </si>
  <si>
    <t>Maquinaria, Suministro, Accesorios y escritorio de oficina; Apartaos electrodomesticos; Equipos Informaticos y Accesorios; Equipos de video, Filmacion o fotografia; Capacitaciones</t>
  </si>
  <si>
    <t>Inventarios realizados</t>
  </si>
  <si>
    <t xml:space="preserve"> Conteo físico de todos los vehículos de la institución 
</t>
  </si>
  <si>
    <t>Cantidad de inventarios de vehiculos elaborados</t>
  </si>
  <si>
    <t>Reporte de inventario firmado y sellado por el auditor líder</t>
  </si>
  <si>
    <t>Dpto Contabilidad /Transportacion y Almacen</t>
  </si>
  <si>
    <t>1. Contar los vehiculos y comparar con el listado de existencia.                                                                   2. verificar la localidad a la cual se encuentra asignada.                               3.chequeo de  herramientas.                                                                              4.chequeo de placa, ,matricula, ficha , color y modelo                                                             5. Reportar diferencia encontrada.</t>
  </si>
  <si>
    <t>Procedimientos inadecuados</t>
  </si>
  <si>
    <t xml:space="preserve">Toma fisica del inventario de suministro y materiales </t>
  </si>
  <si>
    <t>Cantidad de inventarios de mercancia elaborados</t>
  </si>
  <si>
    <t>Reporte de inventario firmado y sellado por el auditor líder y por el Encargado del Depto. de Contabilidad</t>
  </si>
  <si>
    <t>Dpto Contabilidad /Dirección Administrativa  y Almacen</t>
  </si>
  <si>
    <t>1. Contar físicamente los artículos
2. Capturar manualmente las cantidades contadas o transferirlas desde la lectora portátil
3. Comparar las existencias reales (físicas) contra las existencias que tiene el sistema
4. Investigar diferencias, para corregir errores de conteo o capturar compras o facturas olvidadas.
5. Guardar en un archivo las diferencias
6. Hacer el ajuste, para que tenga el sistema tenga las existencias reales</t>
  </si>
  <si>
    <t>verificar de manera eficaz y eficiente los procesos</t>
  </si>
  <si>
    <t>Elaboración y Revisión de instructivos</t>
  </si>
  <si>
    <t>Elaborar y modificar instructivos.</t>
  </si>
  <si>
    <t>Cantidad de instructivos elaborados</t>
  </si>
  <si>
    <t xml:space="preserve"> Instructivos elaborados y/o actualizados</t>
  </si>
  <si>
    <t>1. Elaboracion instructivos de fondos fijos,                                                                2. Modificar instructivos de caja chica.</t>
  </si>
  <si>
    <t>instructivos inadecuados</t>
  </si>
  <si>
    <t>Auditoria Interna</t>
  </si>
  <si>
    <t>Es el seguimiento mediante una matriz de todas las auditorias realizadas a los procesos adminstrados por otras areas, para fines de fiscalizacion. Se genera los dias 7 de cada mes</t>
  </si>
  <si>
    <t>Cantidad de matrices de audotoria interna elaboradas</t>
  </si>
  <si>
    <t>Matriz de Revisión, Análisis y Validación de Expedientes y Actividades</t>
  </si>
  <si>
    <t>Todas las areas</t>
  </si>
  <si>
    <t>1. Se le asigna el expediente al auditor .                                                                            2.El auditor procede a verificar el expediente y a comprobar la información del documento.                                                                       3. Firma y sello del auditor.                                                                                               4.Registro en la Matriz de Revisión, Análisis y Validación de Expedientes y Actividades</t>
  </si>
  <si>
    <t>Auditores (4) cuatro</t>
  </si>
  <si>
    <t>Auditorias Especiales</t>
  </si>
  <si>
    <t>Determinar oportunidades de mejora</t>
  </si>
  <si>
    <t>Cantidad de Auditorias Especiales realizadas</t>
  </si>
  <si>
    <t xml:space="preserve">Informe dirigido a la Dirección ejecutiva , Firmado y sellado por el auditor líder </t>
  </si>
  <si>
    <t>1. Levantamiento de las debilidades de los procesos auditados y recomendación de las fortalezas y oportunidades de mejoras necesarias.</t>
  </si>
  <si>
    <t>Maquinaria, Suministro, Accesorios y escritorio de oficina; Aparatos electrodomesticos; Equipos Informaticos y Accesorios; Equipos de video, Filmacion o fotografia; Capacitaciones, Vehiculo de Motor</t>
  </si>
  <si>
    <t>Revision continua</t>
  </si>
  <si>
    <t>Total en RD$</t>
  </si>
  <si>
    <t>________________________</t>
  </si>
  <si>
    <t>Departamento Juridico</t>
  </si>
  <si>
    <t>El acceso al agua y la mejora del recurso</t>
  </si>
  <si>
    <t>Acciones Legales</t>
  </si>
  <si>
    <t>Conjunto de actuaciones desplegadas por el órgano judicial y los demás intervinientes.   Resolver conflictos de relevancia jurídica que se susciten en el orden temporal y dentro del territorio de la República Dominicana como parte de nuestro rol institucional.</t>
  </si>
  <si>
    <t>Porcentaje Ejecutado</t>
  </si>
  <si>
    <t>Porcentaje de casos ejecutados de actuaciones ante tribunales a nivel nacional</t>
  </si>
  <si>
    <t>Informes, Memorandums, sentencias, fotos como evidencias y acuerdos.</t>
  </si>
  <si>
    <t xml:space="preserve">Departamento jurídico/Recursos Humanos </t>
  </si>
  <si>
    <t>Diección Ejecutiva /Dirección Comercial / Dirección de Operaciones</t>
  </si>
  <si>
    <t>1-Recibir Información de area correspondiente                                              2- Realizar la auditoria sobre el delito informado                                                 3- Solicitar el apoyo del Ministerio público                                                             4- presentar acusación si procede              5-Conciliar o no, notificar acusaciones  mediante acto de alguacil.</t>
  </si>
  <si>
    <t>Profesionales para los diferentes casos, contratación de personal externos (alguaciles, agrimensores, tasadores).</t>
  </si>
  <si>
    <t>Falta de información y/o documentación a destiempo</t>
  </si>
  <si>
    <t>Posible</t>
  </si>
  <si>
    <t xml:space="preserve">Pre levantamiento de las informaciones recibidas para formar equipos de trabajo </t>
  </si>
  <si>
    <t>Informes, Memorandums, sentencias, fotos como evidencias, acuerdos.</t>
  </si>
  <si>
    <t>Dirección Comercial / Dirección de Operaciones</t>
  </si>
  <si>
    <t xml:space="preserve">1-Transladar tribunal correspondiente ( Penal,Civil) 2- Delegar un representante según la materia 3- Culminar el caso con las evidencias </t>
  </si>
  <si>
    <t xml:space="preserve"> Vehículo</t>
  </si>
  <si>
    <t>Falta de pruebas y/o evidencias, no llegar a tierm puntual a la audiencias</t>
  </si>
  <si>
    <t>Remoto</t>
  </si>
  <si>
    <t>Conjunto de actuaciones coordinadas en todas las áreas que pertenecen a la institución con el objetivo de recuperar cualquier bien perteneciente al INAPA</t>
  </si>
  <si>
    <t xml:space="preserve">Porcentaje de casos de demandas judiciales realizadas </t>
  </si>
  <si>
    <t>Notificaciones, actos introductivos de demandas, cheques, cubicaciones de cierre, contratos, convenios, etc.</t>
  </si>
  <si>
    <t>Dirección de Supervisión y Fiscalización de obras / Dirección de Operaciones / Dirección Financiera / Dirección Comercial entre otras</t>
  </si>
  <si>
    <t>1-Verificar documentos; 2-Redacción de demandas; 3-Notificar la demanda; 4-Acto de fijación de audiencia; 5- Compararecer a audiencia ante los tribunales.</t>
  </si>
  <si>
    <t>Profesionales en la materia.</t>
  </si>
  <si>
    <t>Vehiculos</t>
  </si>
  <si>
    <t>No aportar pruebas adecuadas y a tiempo, no llegar a tiempo a las audiencias, no notificar a tiempo,</t>
  </si>
  <si>
    <t>Formar equipo de trabajo</t>
  </si>
  <si>
    <t>Son operativos realizados por el INAPA, a raíz de que algunos moradores han desviado el agua potable  para darle otro uso diferente al que debe ser, es decir, al uso domestico industrial o comercial.</t>
  </si>
  <si>
    <t>Porcentaje de casos de Soportes Legales en los operativos de desconexiones ilegales, ejecutados</t>
  </si>
  <si>
    <t>Fotografias, desmantelación de bombas y tuberías, informe pericial.</t>
  </si>
  <si>
    <t>Seguridad Militar/ Dirección de Operaciones</t>
  </si>
  <si>
    <t>1.- Solicitar la asistencia de los tecnicos de Operaciones, /2.- Solicitud de orden de allanamiento ante el Ministerio Público</t>
  </si>
  <si>
    <t xml:space="preserve"> Profesionales en la materia, asistencia militar</t>
  </si>
  <si>
    <t>Rebeldia por parte de los infractores, Paralización del servicio, averias.</t>
  </si>
  <si>
    <t>Auxiliarse de la fuerza pública de la localidad correspondiente</t>
  </si>
  <si>
    <t>Coordinar las notificaciones tanto judiciales y extrajudiciales de los asuntos litigiosos. Son las informaciones que se realizan en los procesos judiciales relacionadas con el INAPA,  ya sea en calidad de demandante o demandado.</t>
  </si>
  <si>
    <t>Porcentaje de asuntos de litigios resueltos</t>
  </si>
  <si>
    <t xml:space="preserve">Acto de notificación debidamente instrumentada por el Alguacil </t>
  </si>
  <si>
    <t>Direccion Financiera /Dirección de Supervisión y Fiscalizacion de Obra/ Dirección comercial / Dirección de Recursos Humanos</t>
  </si>
  <si>
    <t>Preparar el Acto, Contactar los servicios de alguacil, registrar el acto.</t>
  </si>
  <si>
    <t xml:space="preserve">Vencimiento de Plazo, Falta de fondo en caja chica </t>
  </si>
  <si>
    <t>Auxiliarse de la caja chica para que aporte los fondos de la notificación.</t>
  </si>
  <si>
    <t>Reclamaciones y Controversias realizadas por un proveedor en un porcedimiento de Compras y Contrataciones</t>
  </si>
  <si>
    <t>Porcentaje de impugnaciones realizadas</t>
  </si>
  <si>
    <r>
      <rPr>
        <sz val="11"/>
        <color theme="1"/>
        <rFont val="Calibri"/>
      </rPr>
      <t>Impugnación del recurrente, Pliego de Condiciones Específicas,</t>
    </r>
    <r>
      <rPr>
        <sz val="11"/>
        <color rgb="FF9CC2E5"/>
        <rFont val="Calibri"/>
      </rPr>
      <t xml:space="preserve"> </t>
    </r>
    <r>
      <rPr>
        <sz val="11"/>
        <color theme="1"/>
        <rFont val="Calibri"/>
      </rPr>
      <t>Resolución</t>
    </r>
    <r>
      <rPr>
        <sz val="11"/>
        <color theme="8"/>
        <rFont val="Calibri"/>
      </rPr>
      <t xml:space="preserve"> </t>
    </r>
    <r>
      <rPr>
        <sz val="11"/>
        <color theme="1"/>
        <rFont val="Calibri"/>
      </rPr>
      <t>de Impugnación, Escrito de Defensa.</t>
    </r>
  </si>
  <si>
    <t xml:space="preserve"> Comité de Compras y Contrataciones</t>
  </si>
  <si>
    <t xml:space="preserve">Responder mediante Resolución motivada, en los plazos establecidos en la Ley 340-06 sobre Compras y Contrataciones.  </t>
  </si>
  <si>
    <t>Analistas Legales</t>
  </si>
  <si>
    <t>Suministro de oficina</t>
  </si>
  <si>
    <t xml:space="preserve">No cumplir con los plazos establecidos </t>
  </si>
  <si>
    <t>grave</t>
  </si>
  <si>
    <t xml:space="preserve">Cumplir con las normas, políticas y manuales de procedimientos de Compras y Contrataciones.  </t>
  </si>
  <si>
    <t>Suministro de aseo y limpieza</t>
  </si>
  <si>
    <t>Aparatos eletrodomesticos</t>
  </si>
  <si>
    <t>Accesorios de oficina y escritorio</t>
  </si>
  <si>
    <t>Utensilios de cocina</t>
  </si>
  <si>
    <t>Medios impresos</t>
  </si>
  <si>
    <t>Alimentos y bebidas</t>
  </si>
  <si>
    <t>Productos de papel</t>
  </si>
  <si>
    <t>Contenedores</t>
  </si>
  <si>
    <t xml:space="preserve">Equipos Tecnológicos </t>
  </si>
  <si>
    <t>Tramite para la declaratoria de utilidad Pública de terrenos, realizados</t>
  </si>
  <si>
    <t>Es una expropiación de terrenos realizada por el INAPA, para la construcciones de Acueductos y Plantas de Tratamiento o tareas a fines.</t>
  </si>
  <si>
    <t>Porcentaje de tràmites para la declaratoria de utilidad Pública de terrenos, ejecutados</t>
  </si>
  <si>
    <t>Emision del Decreto, Notificacion del decreto de utilidad Pública y Oferta pago.</t>
  </si>
  <si>
    <t>Dirección de Operaciones/ Desarrollo Provincial/  Dirección de Supervisión y Fiscalizacion de Obras/</t>
  </si>
  <si>
    <t>1-Investigación Catastral; 2-Informe de Tasación; Solicitud certificación de fondos; 4-Instancia al Poder Ejecutivo; 5-Solictud de Tasación a la Dirección General de Catastro; Oferta real de pago.</t>
  </si>
  <si>
    <t xml:space="preserve"> profesionales en la materia (Tasador, Agrimensor, Abogados, Alguaciles). </t>
  </si>
  <si>
    <t>Que los ocupantes no quieran entregar, la paralización de la Obra, aumento de los roles</t>
  </si>
  <si>
    <t>Llegar acuerdo a los fines de que la obra no se paralice</t>
  </si>
  <si>
    <t xml:space="preserve">Proveedores del Estado Inhabilitados  </t>
  </si>
  <si>
    <t>Es el procedimiento a traves del cual el INAPA puede solicitar la inabilitacion de una persona natural o jurídico por un periodo determinado o permanente por haber. incumplido sus obligaciones contractuales para la ejecución de una obra.</t>
  </si>
  <si>
    <t>Porcentaje de casos de proveedores inhabilitados vs casos solicitados</t>
  </si>
  <si>
    <t>Solicitud de inhabilitación, contratos de obras, cubicaciones final, copia de cheques, informe, etc.</t>
  </si>
  <si>
    <t>Direccion Ejecutiva, Dirección de Supervision y Fiscalización de obras, Dirección de Operaciones Y Direcion financiera</t>
  </si>
  <si>
    <t>Interponer ante la Dirección General de contrataciones públicas la solicitud de inhabilitación en contra de los proveedores que incumplan algunas de las acciones señaladas en el parrafo III del art. 66 de la Ley No.340-06 sobre Compra y Contrataciones,</t>
  </si>
  <si>
    <t xml:space="preserve"> Profesionales en la materia</t>
  </si>
  <si>
    <t>Que algún proveedor del Estado participe y pueda ganar otro proceso sin haber cumplido algun otro contrato ya adjudicado anteriormente.</t>
  </si>
  <si>
    <t>Notificarle un acto de advertencia a los fines de que se abstenga de participar en cualquier proceso de licitacion hasta tanto no culmine la obra que está realizando</t>
  </si>
  <si>
    <t>Material Gastable</t>
  </si>
  <si>
    <t>Comisión de Personal</t>
  </si>
  <si>
    <t>Comisión adhoc con atribuciones de conciliación sobre los recursos administrativos y contensiosos adminsitrativos que puedan ejercer los servidores públicos.</t>
  </si>
  <si>
    <t>Informes, Registros y Reportes</t>
  </si>
  <si>
    <t>Representante del MAP, Dirección de RR.HH. (Relaciones Laborales y Sociales) y el Departamento Jurídico</t>
  </si>
  <si>
    <t>1-Convocatoria de la Comisión; 2-Levantar Acta correspondiente; 3-Facultad de reunirse con la MAE, superior inmediato, Director de RR.HH. Director de la institución, a los fines de comprobar si fue justa o no la desvinculación.</t>
  </si>
  <si>
    <t>Representante del MAP, representante de la Dirección de RR.HH. (Relaciones Laborales y Sociales), Abogado del Departamento Jurídico</t>
  </si>
  <si>
    <t xml:space="preserve"> Material gastable </t>
  </si>
  <si>
    <t>No tener la disponibilidad de Recursos (transporte y presupuesto) para realizar las investigaciones en los plazos establecidos. En caso de no conciliación, la institución corre el riesgo de una demanda por ante el Tribunal Superior Administrativo.</t>
  </si>
  <si>
    <t>Solicitar la asignación de un vehículo fijo para tales fines. Tratar de conciliar de una forma pacífica a un conflicto surgido entre las partes. Cumplir con el procedimiento disciplinaio correspondiente (Artículo 87 Ley-41-08).</t>
  </si>
  <si>
    <t>Documentos legales de Procesos de Licitaciones</t>
  </si>
  <si>
    <t>Procesos administrativos mediante el cual la institución realiza un llamado público para las Compras y Contrataciones.</t>
  </si>
  <si>
    <t>Porcentaje de documentos de  procesos de licitaciones elaborado y ejecutado.</t>
  </si>
  <si>
    <t xml:space="preserve">Pliego de condiciones Especificas, Dictamen Jurídico, Acto Notarial, Actas y Actos administrativos,Resoluciones administrativas, Contratos, Informes periciales </t>
  </si>
  <si>
    <t>Deparatamento Juridico / Dirección Administrativa</t>
  </si>
  <si>
    <t xml:space="preserve">1-Tramitar Actos Administrativos, Dictamen Jurídico;Contratos; 2-Convocar Notario Público;3- Participar Actos de Apertura; 4- Solcitud de Código DGCP; 5-Tramitar los procesos en el sistema TRE de la Contraloría; 6-Remitir expediente al área correspondiente. </t>
  </si>
  <si>
    <t xml:space="preserve">Analistas Legales  </t>
  </si>
  <si>
    <t>Impugnación del Proceso</t>
  </si>
  <si>
    <t>Realizar mejoras a los Informes emitidos por las Comisiones Evaluadoras.</t>
  </si>
  <si>
    <t>Trámites generados en el Sistema TRE de la Contraloría General de la República</t>
  </si>
  <si>
    <t>Gestión de los procesos administrativos para su fiscalización y transparencia.</t>
  </si>
  <si>
    <t>Porcentaje de Tramites generados en el Sistema TRE</t>
  </si>
  <si>
    <t xml:space="preserve">Contratos, Acuerdos y Convenios Insterinstitucionales, Acuerdos de Colaboración </t>
  </si>
  <si>
    <t>Unidad Interna de la Contraloría General de la República  / Dirección Financiera / Presupuestos</t>
  </si>
  <si>
    <t>Solicitar Oficio, cuenta objetal y estado bancario, crear el trámite en el sistema  control y seguimiento; Certificación.</t>
  </si>
  <si>
    <t>Falta de requisitos establecidos en el sistema. No cumplimiento de las metas ante el SISMAP</t>
  </si>
  <si>
    <t>Poco Probable</t>
  </si>
  <si>
    <t>Trabajar en coordinación y cooperación con los entes correspondientes a fin de que los procesos sean tramitados a la mayor brevedad posible.</t>
  </si>
  <si>
    <t>Contratos</t>
  </si>
  <si>
    <t>Alquiler de Locales para las Oficinas Comerciales de la institución en las diferentes provinvias.</t>
  </si>
  <si>
    <t>Porcentaje de contratos de alquiler elaboradas</t>
  </si>
  <si>
    <t>Solicitud de la Dirección Administrativa aprobada por la MAE, Títulos de propiedad con sus credenciales y obligaciones fiscales.</t>
  </si>
  <si>
    <t>Direccción Administrativa  / Dirección Comercial Departamento Administrativo</t>
  </si>
  <si>
    <t>1-Tramitar Contrato de Alquiler de Local; 2-Generar Trámite en el sistema TRE; 3-Remitir expediente al área correspondiente.</t>
  </si>
  <si>
    <t xml:space="preserve"> Analista Legales </t>
  </si>
  <si>
    <t xml:space="preserve">Espacio Físico en condiciones laborables </t>
  </si>
  <si>
    <t xml:space="preserve">No cumplimiento de las obligaciones fiscales por parte del propietario, no contar con los recursos para la contatación </t>
  </si>
  <si>
    <t>Contar con los recursos necesarios para poder cubrir la necesidad.</t>
  </si>
  <si>
    <t>Servicio de Distribución de Aguas en Camiones Cisterna en las diferentes provincias.</t>
  </si>
  <si>
    <t>Porcentaje de contratos de distribucion de agua elaborados</t>
  </si>
  <si>
    <t>Informe de la Dirección de Operaciones aprobado por la MAE, Matrículas de propiedad con sus credenciales y obligaciones fiscales.</t>
  </si>
  <si>
    <t>Dirección de Operaciones</t>
  </si>
  <si>
    <t>1-Tramitar Contrato de Distribución de Agua; 2-Generar Trámite en el sistema TRE; 3-Remitir expediente al área correspondiente.</t>
  </si>
  <si>
    <t>No suministrar el servicio de Agua Potable.</t>
  </si>
  <si>
    <t xml:space="preserve">Contratos de carácter temporal para la contratación de personal que realiza funciones específicas en las diferentes provincias </t>
  </si>
  <si>
    <t>Porcentaje de contratos temporales de personal elaborados</t>
  </si>
  <si>
    <t>Solicitud de la Dirección de Recursos Humanos aprobado por la MAE.</t>
  </si>
  <si>
    <t xml:space="preserve">Dirección de Recursos Humanos </t>
  </si>
  <si>
    <t>1-Recibir  solcitud; 2-Verificación de Documentos; 3-Elaborar Contrato; 4-Firma del contratos por las partes; 5-Generar Trámite en el sistema TRE; 6-Remitir expedientes a Recursos Humanos.</t>
  </si>
  <si>
    <t>Material gastable</t>
  </si>
  <si>
    <t>No registro del Contrato ante la Contraloría General de la República</t>
  </si>
  <si>
    <t>Contar con la documentación requerida a tiempo.</t>
  </si>
  <si>
    <t>Son contratos sobre la adquisición de porción de terrenos para el paso de tuberías de conducción y construcción de Acueductos en las diferentes provincias</t>
  </si>
  <si>
    <t>Porcentaje de contratos de arrendamientos, compensacion y compra de terreno elaborados</t>
  </si>
  <si>
    <r>
      <rPr>
        <sz val="11"/>
        <color theme="1"/>
        <rFont val="Calibri"/>
      </rPr>
      <t>No objeción del Ayuntamiento, del IDAC, Medio Ambiente</t>
    </r>
    <r>
      <rPr>
        <sz val="11"/>
        <color theme="8"/>
        <rFont val="Calibri"/>
      </rPr>
      <t>,</t>
    </r>
    <r>
      <rPr>
        <sz val="11"/>
        <color theme="1"/>
        <rFont val="Calibri"/>
      </rPr>
      <t xml:space="preserve"> Informe de tasación, autorización de la MAE, </t>
    </r>
    <r>
      <rPr>
        <sz val="11"/>
        <color theme="1"/>
        <rFont val="Calibri"/>
      </rPr>
      <t xml:space="preserve">autorirzación </t>
    </r>
    <r>
      <rPr>
        <sz val="11"/>
        <color theme="1"/>
        <rFont val="Calibri"/>
      </rPr>
      <t>del poder ejecutivo.</t>
    </r>
  </si>
  <si>
    <t xml:space="preserve">Dirección de Supervisión y Fiscalización de Obras / Dirección de Ingeniería / Dirección Ejecutiva </t>
  </si>
  <si>
    <t>Recibir el Informe de Tasación, en caso de la compra (autorización del poder ejecutivo), Certificados de propiedad, sus credenciales y obligaciones fiscales, se procede a: 1-Tramitar Contrato; 2-Generar Trámite en el sistema TRE;  3-Remitir expediente al área correspondiente.</t>
  </si>
  <si>
    <t>Contar con los recursos necesarios y documentación requerida para poder cubrir la necesidad.</t>
  </si>
  <si>
    <t xml:space="preserve"> Equipos Tecnológicos </t>
  </si>
  <si>
    <t xml:space="preserve">Opinion Jurídica </t>
  </si>
  <si>
    <t>Informes de principios legales</t>
  </si>
  <si>
    <t>Porcentaje de opinion juridica elaborados</t>
  </si>
  <si>
    <t>Memorandums, Informes, Sentencias.</t>
  </si>
  <si>
    <t xml:space="preserve">Todas las áreas involucradas </t>
  </si>
  <si>
    <t>1-Recibir la solictud del área correspondiente; 2-Dar respuesta.</t>
  </si>
  <si>
    <t>Personal capacitado</t>
  </si>
  <si>
    <t xml:space="preserve">Material gastable </t>
  </si>
  <si>
    <t>1-No recibir la solicitud a tiempo; 2-Personal con poca capacidad.</t>
  </si>
  <si>
    <t>Personal Capacitado</t>
  </si>
  <si>
    <t>Gestión Legal</t>
  </si>
  <si>
    <t>Actividades Jurídicas llevadas a cabo para el buen desenvolvimiento de la institución/Convenios y/o Acuerdos Institucionales e Internacionales</t>
  </si>
  <si>
    <t>Porcentaje de acciones legales realizadas</t>
  </si>
  <si>
    <t>Acuerdos, Comunicaciones, Certificaciones de la Contraloría General, Informes, Rescinsiones, Autorizaciones de pago.</t>
  </si>
  <si>
    <t>Dirección Ejecutiva / Departamento Organización del Trabajo y Compensaciones / Contraloría General</t>
  </si>
  <si>
    <t>1-Elaboración y Revisión de Acuerdos Interinstitucionales; 2-Elaboración comunicaciones a Directores y Ministros de la Presidencia; 3-Elaboración y Seguimiento Autorizaciones de la MAE, 3-Elaboración y Seguimiento de Rescinsiones, 4-Elaboración y Seguimiento de Autorizaciones de pago a personal desvinculado; 4-Coordinación recepción de expendientes con la Contraloría Externa.</t>
  </si>
  <si>
    <t xml:space="preserve">Personal capacitado </t>
  </si>
  <si>
    <t>1-No recibir la solicitud a tiempo;2-Personal con poca capacidad</t>
  </si>
  <si>
    <t>Direccion Administrativa</t>
  </si>
  <si>
    <t>2.5.2Mejorar los procesos y procedimientos</t>
  </si>
  <si>
    <t>Fortalecer la Organizacion Institucionalmente y Hacer Eficiente la Gestion</t>
  </si>
  <si>
    <t>Mejorar el Desempeño y la Eficiencia de la Gestion Institucional</t>
  </si>
  <si>
    <t>Gestión de Almacen de Equipos y Materiales Implementado</t>
  </si>
  <si>
    <t xml:space="preserve">Mejorar el sistema de Inventario y almacenamiento para llevar un mejor control de los bienes en términos de inventario tanto en las provincias como en el nivel central.
</t>
  </si>
  <si>
    <t>Unidades</t>
  </si>
  <si>
    <t>Reporte de inventarios realizados</t>
  </si>
  <si>
    <t xml:space="preserve">Inventarios Realizados, Reporte de registros de ingresos, transferencias y despachos cuatrimestrales. </t>
  </si>
  <si>
    <t>Almacen Km18</t>
  </si>
  <si>
    <t>- Tecnologia                                                                          - Recursos Humanos         - Direccion Financiera                                                  - Combustible                       - Revision y Control</t>
  </si>
  <si>
    <r>
      <rPr>
        <b/>
        <sz val="11"/>
        <color rgb="FF000000"/>
        <rFont val="Calibri"/>
      </rPr>
      <t>1.</t>
    </r>
    <r>
      <rPr>
        <sz val="11"/>
        <color rgb="FF000000"/>
        <rFont val="Calibri"/>
      </rPr>
      <t xml:space="preserve"> Implementar un Sistema de Inventario ABC.</t>
    </r>
    <r>
      <rPr>
        <b/>
        <sz val="11"/>
        <color rgb="FF000000"/>
        <rFont val="Calibri"/>
      </rPr>
      <t xml:space="preserve">                                                                                                               2.</t>
    </r>
    <r>
      <rPr>
        <sz val="11"/>
        <color rgb="FF000000"/>
        <rFont val="Calibri"/>
      </rPr>
      <t xml:space="preserve"> Registrar los ingresos, transferencias y despachos de los bienes via codificacion de barras unica                                                                                                                                                                               </t>
    </r>
    <r>
      <rPr>
        <b/>
        <sz val="11"/>
        <color rgb="FF000000"/>
        <rFont val="Calibri"/>
      </rPr>
      <t xml:space="preserve"> 3.</t>
    </r>
    <r>
      <rPr>
        <sz val="11"/>
        <color rgb="FF000000"/>
        <rFont val="Calibri"/>
      </rPr>
      <t xml:space="preserve"> Implementar un control de transferencia entre Almacenes y/o Centro de Acopios del Nivel Central y las Provincias                                                                      </t>
    </r>
    <r>
      <rPr>
        <b/>
        <sz val="11"/>
        <color rgb="FF000000"/>
        <rFont val="Calibri"/>
      </rPr>
      <t>4</t>
    </r>
    <r>
      <rPr>
        <sz val="11"/>
        <color rgb="FF000000"/>
        <rFont val="Calibri"/>
      </rPr>
      <t xml:space="preserve">. Realización de inventarios cuatrimestrales.                                                                 </t>
    </r>
    <r>
      <rPr>
        <b/>
        <sz val="11"/>
        <color rgb="FF000000"/>
        <rFont val="Calibri"/>
      </rPr>
      <t>5</t>
    </r>
    <r>
      <rPr>
        <sz val="11"/>
        <color rgb="FF000000"/>
        <rFont val="Calibri"/>
      </rPr>
      <t>. Registrar los ingresos, transferencias y despachos de los bienes via codificacion de barras unica.</t>
    </r>
  </si>
  <si>
    <t xml:space="preserve">-Apoyo TIC                                                                                  -Personal Capacitado para las necesidades del Almacen. </t>
  </si>
  <si>
    <t xml:space="preserve">Seguridad, vigilancia y Deteccion </t>
  </si>
  <si>
    <t>1.Falta del Personal Calificado                                           2. Presupuesto limitado                                                        3. Retraso en los requerimientos de compras de los materiales</t>
  </si>
  <si>
    <t>Medio</t>
  </si>
  <si>
    <t>1. Programar las capacitaciones de lugar para el personal existente 2. Integracion al PACC de las necesidades prioritaria 3. Definir un punto de reorden para la programacion de las ejecuciones de compras</t>
  </si>
  <si>
    <t>Equipo informático y accesorios</t>
  </si>
  <si>
    <t>Seguridad y protección personal</t>
  </si>
  <si>
    <t>Reporte Semestral de los avances de las mejoras implementadas en el Almacen</t>
  </si>
  <si>
    <t>Levantamientos de Centros de Acopios, Reportes de Avances, Fotos</t>
  </si>
  <si>
    <r>
      <rPr>
        <b/>
        <sz val="11"/>
        <color rgb="FF000000"/>
        <rFont val="Calibri"/>
      </rPr>
      <t>1.</t>
    </r>
    <r>
      <rPr>
        <sz val="11"/>
        <color rgb="FF000000"/>
        <rFont val="Calibri"/>
      </rPr>
      <t xml:space="preserve"> Organizar las sustancias químicas, materiales y equipos de acuerdo a su clasificacion con el metodo ABC.</t>
    </r>
    <r>
      <rPr>
        <b/>
        <sz val="11"/>
        <color rgb="FF000000"/>
        <rFont val="Calibri"/>
      </rPr>
      <t xml:space="preserve">                                                                                                               2.</t>
    </r>
    <r>
      <rPr>
        <sz val="11"/>
        <color rgb="FF000000"/>
        <rFont val="Calibri"/>
      </rPr>
      <t xml:space="preserve"> Definir un layout o zonas de almacenamiento adecuado segun los tipos de materiales.                                                                                                                                                                                                                                                                                                </t>
    </r>
    <r>
      <rPr>
        <b/>
        <sz val="11"/>
        <color rgb="FF000000"/>
        <rFont val="Calibri"/>
      </rPr>
      <t xml:space="preserve"> 3.</t>
    </r>
    <r>
      <rPr>
        <sz val="11"/>
        <color rgb="FF000000"/>
        <rFont val="Calibri"/>
      </rPr>
      <t xml:space="preserve"> Homogenizacion de los Centro de Acopios de las Provincias y el Nivel Central.   </t>
    </r>
  </si>
  <si>
    <t xml:space="preserve">- Maquinaria y equipo para manejo de materiales 
</t>
  </si>
  <si>
    <t>Recipientes y almacenamiento</t>
  </si>
  <si>
    <t>Rodamientos, cojinetes ruedas y engranajes</t>
  </si>
  <si>
    <t>Instrumentos de medida, observación y ensayo</t>
  </si>
  <si>
    <t>Puertas y ventanas y vidrio</t>
  </si>
  <si>
    <t>-Maquinaria, equipo y suministros para talleres</t>
  </si>
  <si>
    <t>Programa de Optimización de Inventario de Suministros y Material Gastable Implementado</t>
  </si>
  <si>
    <t xml:space="preserve">Reorganización del inventario de los materiales gastables. Manejo  de los materiales solicitados para obtener un mejor control y disponibilidad  de acuerdo a los estándares y necesidades para el funcionamiento óptimo en la Institucion. </t>
  </si>
  <si>
    <t>%</t>
  </si>
  <si>
    <t>Porcentaje de avance de programa de optimizacion de inventario de suministro y material gastable implementado</t>
  </si>
  <si>
    <t>Reportes de Inventarios, informes de uso de los materiales gastables</t>
  </si>
  <si>
    <t>Almacen de Suministro</t>
  </si>
  <si>
    <r>
      <rPr>
        <b/>
        <sz val="11"/>
        <color rgb="FF000000"/>
        <rFont val="Calibri"/>
      </rPr>
      <t xml:space="preserve">1. </t>
    </r>
    <r>
      <rPr>
        <sz val="11"/>
        <color rgb="FF000000"/>
        <rFont val="Calibri"/>
      </rPr>
      <t xml:space="preserve">Organizacion de los materiales gastables de acuerdo a rubros.                                                                                                               </t>
    </r>
    <r>
      <rPr>
        <b/>
        <sz val="11"/>
        <color rgb="FF000000"/>
        <rFont val="Calibri"/>
      </rPr>
      <t>2.</t>
    </r>
    <r>
      <rPr>
        <sz val="11"/>
        <color rgb="FF000000"/>
        <rFont val="Calibri"/>
      </rPr>
      <t xml:space="preserve"> Registro de los ingresos y despachos.                                       </t>
    </r>
    <r>
      <rPr>
        <b/>
        <sz val="11"/>
        <color rgb="FF000000"/>
        <rFont val="Calibri"/>
      </rPr>
      <t>3.</t>
    </r>
    <r>
      <rPr>
        <sz val="11"/>
        <color rgb="FF000000"/>
        <rFont val="Calibri"/>
      </rPr>
      <t xml:space="preserve">Integrar los nuevos lineamientos en la recepción de los materiales.                                                                                                       </t>
    </r>
    <r>
      <rPr>
        <b/>
        <sz val="11"/>
        <color rgb="FF000000"/>
        <rFont val="Calibri"/>
      </rPr>
      <t>4.</t>
    </r>
    <r>
      <rPr>
        <sz val="11"/>
        <color rgb="FF000000"/>
        <rFont val="Calibri"/>
      </rPr>
      <t xml:space="preserve"> Implementar un control de entrega por área para identificar y establecer consumo                                                                               </t>
    </r>
    <r>
      <rPr>
        <b/>
        <sz val="11"/>
        <color rgb="FF000000"/>
        <rFont val="Calibri"/>
      </rPr>
      <t>5</t>
    </r>
    <r>
      <rPr>
        <sz val="11"/>
        <color rgb="FF000000"/>
        <rFont val="Calibri"/>
      </rPr>
      <t xml:space="preserve">. Realización de los inventarios cuatrimestrales.                                                  </t>
    </r>
    <r>
      <rPr>
        <b/>
        <sz val="11"/>
        <color rgb="FF000000"/>
        <rFont val="Calibri"/>
      </rPr>
      <t xml:space="preserve">6. </t>
    </r>
    <r>
      <rPr>
        <sz val="11"/>
        <color rgb="FF000000"/>
        <rFont val="Calibri"/>
      </rPr>
      <t xml:space="preserve">Adquisicion de Suministros de oficinas segun las necesidades. </t>
    </r>
  </si>
  <si>
    <t>- Suministros de oficina</t>
  </si>
  <si>
    <t>Maquinaria, suministros y accesorios de oficina -</t>
  </si>
  <si>
    <t>Industrias de alimentos y bebidas</t>
  </si>
  <si>
    <t>Accesorios de oficina y escritorio -</t>
  </si>
  <si>
    <t>Servicios de Reproduccion</t>
  </si>
  <si>
    <t>Equipamiento de Oficinas Provinciales</t>
  </si>
  <si>
    <t>Asegurar el óptimo equipamiento de mobiliario de las oficinas comerciales y operacionales de las 25 provincias (115 oficinas) para tener una mejor efectividad en las labores diarias.</t>
  </si>
  <si>
    <t>Cantidad de oficinas completadas con los equipos de mobiliarios</t>
  </si>
  <si>
    <t>Formularios de Levantamientos, Solicitudes de necesidades de mobibiliarios, Fotos de los oficinas amuebladas.</t>
  </si>
  <si>
    <t>Depto Administrativo</t>
  </si>
  <si>
    <t>Direccion Financiera - Planta Fisica - Servicios Generales - Combustible - Compras y Contrataciones</t>
  </si>
  <si>
    <r>
      <rPr>
        <b/>
        <sz val="11"/>
        <color rgb="FF000000"/>
        <rFont val="Calibri"/>
      </rPr>
      <t xml:space="preserve">1. </t>
    </r>
    <r>
      <rPr>
        <sz val="11"/>
        <color rgb="FF000000"/>
        <rFont val="Calibri"/>
      </rPr>
      <t xml:space="preserve">Levantamiento de las localidades para identificar las necesidades                                                                                                           </t>
    </r>
    <r>
      <rPr>
        <b/>
        <sz val="11"/>
        <color rgb="FF000000"/>
        <rFont val="Calibri"/>
      </rPr>
      <t>2.</t>
    </r>
    <r>
      <rPr>
        <sz val="11"/>
        <color rgb="FF000000"/>
        <rFont val="Calibri"/>
      </rPr>
      <t xml:space="preserve"> Identificar cuáles de los mobiliarios  son para descartar y cuales se pueden rescatar                                                                               </t>
    </r>
    <r>
      <rPr>
        <b/>
        <sz val="11"/>
        <color rgb="FF000000"/>
        <rFont val="Calibri"/>
      </rPr>
      <t>3.</t>
    </r>
    <r>
      <rPr>
        <sz val="11"/>
        <color rgb="FF000000"/>
        <rFont val="Calibri"/>
      </rPr>
      <t xml:space="preserve"> Establecer el inventario de necesidades por localidades                                                                                               </t>
    </r>
    <r>
      <rPr>
        <b/>
        <sz val="11"/>
        <color rgb="FF000000"/>
        <rFont val="Calibri"/>
      </rPr>
      <t xml:space="preserve">4. </t>
    </r>
    <r>
      <rPr>
        <sz val="11"/>
        <color rgb="FF000000"/>
        <rFont val="Calibri"/>
      </rPr>
      <t xml:space="preserve">Programar compras según necesidades identificadas                                                                                        </t>
    </r>
    <r>
      <rPr>
        <b/>
        <sz val="11"/>
        <color rgb="FF000000"/>
        <rFont val="Calibri"/>
      </rPr>
      <t xml:space="preserve">5. </t>
    </r>
    <r>
      <rPr>
        <sz val="11"/>
        <color rgb="FF000000"/>
        <rFont val="Calibri"/>
      </rPr>
      <t xml:space="preserve">Homogenización de los mobiliarios a comprar y el espacio laboral                                                                                                                    </t>
    </r>
    <r>
      <rPr>
        <b/>
        <sz val="11"/>
        <color rgb="FF000000"/>
        <rFont val="Calibri"/>
      </rPr>
      <t>6.</t>
    </r>
    <r>
      <rPr>
        <sz val="11"/>
        <color rgb="FF000000"/>
        <rFont val="Calibri"/>
      </rPr>
      <t xml:space="preserve"> Distribución de los mobiliarios                                                               </t>
    </r>
    <r>
      <rPr>
        <b/>
        <sz val="11"/>
        <color rgb="FF000000"/>
        <rFont val="Calibri"/>
      </rPr>
      <t xml:space="preserve">7. </t>
    </r>
    <r>
      <rPr>
        <sz val="11"/>
        <color rgb="FF000000"/>
        <rFont val="Calibri"/>
      </rPr>
      <t>Adquisicion de mobiliarios</t>
    </r>
  </si>
  <si>
    <t>- Caucho y elastómeros</t>
  </si>
  <si>
    <t>Servicios de mantenimiento y reparaciones de construcciones e instalaciones</t>
  </si>
  <si>
    <t>-Madera</t>
  </si>
  <si>
    <t>Maquinaria y equipo para manejo de materiales</t>
  </si>
  <si>
    <t>Equipos Audiovisuales</t>
  </si>
  <si>
    <t>Industrias de fibras, textiles y de tejidos</t>
  </si>
  <si>
    <t>Productos de Arte Graficos</t>
  </si>
  <si>
    <t>Muebles de Alojamiento</t>
  </si>
  <si>
    <t>Menaje y utensilios de cocina</t>
  </si>
  <si>
    <t>Remozamiento de las oficinas provinciales de la linea Noroeste (Dajabon, Santiago Rodriguez, Montecristi, Valverde)</t>
  </si>
  <si>
    <t>Cantidad de oficinas completadas.</t>
  </si>
  <si>
    <t>Levantamientos de oficinas, Solicitudes de necesidades de mobibiliarios, Fotos de los oficinas amuebladas.</t>
  </si>
  <si>
    <r>
      <rPr>
        <b/>
        <sz val="11"/>
        <color rgb="FF000000"/>
        <rFont val="Calibri"/>
      </rPr>
      <t xml:space="preserve">1. </t>
    </r>
    <r>
      <rPr>
        <sz val="11"/>
        <color rgb="FF000000"/>
        <rFont val="Calibri"/>
      </rPr>
      <t xml:space="preserve">Levantamiento de las localidades para identificar las necesidades                                                                                                   </t>
    </r>
    <r>
      <rPr>
        <b/>
        <sz val="11"/>
        <color rgb="FF000000"/>
        <rFont val="Calibri"/>
      </rPr>
      <t>2.</t>
    </r>
    <r>
      <rPr>
        <sz val="11"/>
        <color rgb="FF000000"/>
        <rFont val="Calibri"/>
      </rPr>
      <t xml:space="preserve"> Realizar viajes para pintura de edificacion, arreglos de espacios, mantenimientos infrastructuras.                                                                                               </t>
    </r>
    <r>
      <rPr>
        <b/>
        <sz val="11"/>
        <color rgb="FF000000"/>
        <rFont val="Calibri"/>
      </rPr>
      <t>3.</t>
    </r>
    <r>
      <rPr>
        <sz val="11"/>
        <color rgb="FF000000"/>
        <rFont val="Calibri"/>
      </rPr>
      <t xml:space="preserve"> Enviar mobiliarios y equipos necesarios</t>
    </r>
    <r>
      <rPr>
        <b/>
        <sz val="11"/>
        <color rgb="FF000000"/>
        <rFont val="Calibri"/>
      </rPr>
      <t>.</t>
    </r>
    <r>
      <rPr>
        <sz val="11"/>
        <color rgb="FF000000"/>
        <rFont val="Calibri"/>
      </rPr>
      <t xml:space="preserve">                                                                                       </t>
    </r>
  </si>
  <si>
    <t>- Caucho y elastómeros -Madera  - Maquinaria y equipo para manejo de materiales  -Recipientes  y  almacenamiento  - Vehículos de motor - Maquinaria, suministros y accesorios de oficina -Ferreteria -Seguridad y protección personal -Menaje y utensilios de cocina</t>
  </si>
  <si>
    <t>Muebles de alojamiento</t>
  </si>
  <si>
    <t>Alquiler de oficinas provinciales, casa operativas y estafetas de pagos para el uso de la Institucion.</t>
  </si>
  <si>
    <t>Cantidad de oficinas nuevas arrendadas</t>
  </si>
  <si>
    <t xml:space="preserve">Solicitudes de necesidades de oficinas provinciales y/o casas operativas, Contrato de Alquiler certificado, Fotos de la oficina y/o casa amueblada. </t>
  </si>
  <si>
    <t>Planta Fisica - Activos Fijos- Direccion Financiera- Compras y Contrataciones- Servicios Generales</t>
  </si>
  <si>
    <r>
      <rPr>
        <b/>
        <sz val="11"/>
        <color rgb="FF000000"/>
        <rFont val="Calibri"/>
      </rPr>
      <t xml:space="preserve">1. </t>
    </r>
    <r>
      <rPr>
        <sz val="11"/>
        <color rgb="FF000000"/>
        <rFont val="Calibri"/>
      </rPr>
      <t xml:space="preserve">Levantamiento de las localidades para identificar las necesidades                                                                                                     </t>
    </r>
    <r>
      <rPr>
        <b/>
        <sz val="11"/>
        <color rgb="FF000000"/>
        <rFont val="Calibri"/>
      </rPr>
      <t>2.</t>
    </r>
    <r>
      <rPr>
        <sz val="11"/>
        <color rgb="FF000000"/>
        <rFont val="Calibri"/>
      </rPr>
      <t xml:space="preserve"> Adquisicon de Locales/Casas/Apt. segun necesidad.                                                    </t>
    </r>
    <r>
      <rPr>
        <b/>
        <sz val="11"/>
        <color rgb="FF000000"/>
        <rFont val="Calibri"/>
      </rPr>
      <t>3.</t>
    </r>
    <r>
      <rPr>
        <sz val="11"/>
        <color rgb="FF000000"/>
        <rFont val="Calibri"/>
      </rPr>
      <t xml:space="preserve"> Adecuacion y suministro de mobiliarios segun el espacio para uso de oficina o como vivienda temporal.                                                                                    </t>
    </r>
  </si>
  <si>
    <t xml:space="preserve">-Alquiler y arrendamiento de propiedades o edificaciones
</t>
  </si>
  <si>
    <t>Programa de mantenimiento preventivo y correctivo, de la estructura de los edificios, espacios físicos, oficinas y áreas comunes. (Nivel Central).</t>
  </si>
  <si>
    <t>Mejorar espacios físicos en términos de Pintura, limpieza de los espacios comunes, mantenimiento de los aires de las instalaciones, labores de reparaciones de plomería y embellecimiento del exterior.</t>
  </si>
  <si>
    <t>Cantidad de espacios fisicos con mantenimiento preventivo y correctivo aplicados</t>
  </si>
  <si>
    <t>Informes de los trabajos realizados. Fotos. Solicitudes de los trabajos solicitados y ceritificaciones de trabajos culminados del nivel central y de las provincias.</t>
  </si>
  <si>
    <t>Servicios Generales</t>
  </si>
  <si>
    <t>Direccion Financiera - Depto. Administrativo -Planta Fisica- Combustible - Compras y Contrataciones</t>
  </si>
  <si>
    <r>
      <rPr>
        <b/>
        <sz val="11"/>
        <color rgb="FF000000"/>
        <rFont val="Calibri"/>
      </rPr>
      <t>1.</t>
    </r>
    <r>
      <rPr>
        <sz val="11"/>
        <color rgb="FF000000"/>
        <rFont val="Calibri"/>
      </rPr>
      <t xml:space="preserve">  Programacion y contratacion de Servicios de Fumigacion, Desinfeccion, Matenimiento de Ascensores, Pintura de las Instalaciones y de Reciclaje                                                                        </t>
    </r>
    <r>
      <rPr>
        <b/>
        <sz val="11"/>
        <color rgb="FF000000"/>
        <rFont val="Calibri"/>
      </rPr>
      <t>2.</t>
    </r>
    <r>
      <rPr>
        <sz val="11"/>
        <color rgb="FF000000"/>
        <rFont val="Calibri"/>
      </rPr>
      <t xml:space="preserve"> Cronograma de limpieza profunda y Planificacion de la Limpieza de las areas.                                                                                   </t>
    </r>
    <r>
      <rPr>
        <b/>
        <sz val="11"/>
        <color rgb="FF000000"/>
        <rFont val="Calibri"/>
      </rPr>
      <t xml:space="preserve"> 3.</t>
    </r>
    <r>
      <rPr>
        <sz val="11"/>
        <color rgb="FF000000"/>
        <rFont val="Calibri"/>
      </rPr>
      <t xml:space="preserve"> Levantar los espacios a mejorar en las áreas exteriores e interiores de la sede                                                                                            </t>
    </r>
    <r>
      <rPr>
        <b/>
        <sz val="11"/>
        <color rgb="FF000000"/>
        <rFont val="Calibri"/>
      </rPr>
      <t xml:space="preserve"> 4.</t>
    </r>
    <r>
      <rPr>
        <sz val="11"/>
        <color rgb="FF000000"/>
        <rFont val="Calibri"/>
      </rPr>
      <t xml:space="preserve"> Programar compras según necesidades identificadas                                                    </t>
    </r>
    <r>
      <rPr>
        <b/>
        <sz val="11"/>
        <color rgb="FF000000"/>
        <rFont val="Calibri"/>
      </rPr>
      <t xml:space="preserve">5. </t>
    </r>
    <r>
      <rPr>
        <sz val="11"/>
        <color rgb="FF000000"/>
        <rFont val="Calibri"/>
      </rPr>
      <t xml:space="preserve">Embellecimiento área exterior                                                                    </t>
    </r>
    <r>
      <rPr>
        <b/>
        <sz val="11"/>
        <color rgb="FF000000"/>
        <rFont val="Calibri"/>
      </rPr>
      <t xml:space="preserve"> 6.</t>
    </r>
    <r>
      <rPr>
        <sz val="11"/>
        <color rgb="FF000000"/>
        <rFont val="Calibri"/>
      </rPr>
      <t xml:space="preserve"> Recogida de escombros                                                                                    </t>
    </r>
    <r>
      <rPr>
        <b/>
        <sz val="11"/>
        <color rgb="FF000000"/>
        <rFont val="Calibri"/>
      </rPr>
      <t>7.</t>
    </r>
    <r>
      <rPr>
        <sz val="11"/>
        <color rgb="FF000000"/>
        <rFont val="Calibri"/>
      </rPr>
      <t xml:space="preserve">   Contratacion de Servicios de Transporte de Empleados.                                                           </t>
    </r>
    <r>
      <rPr>
        <b/>
        <sz val="11"/>
        <color rgb="FF000000"/>
        <rFont val="Calibri"/>
      </rPr>
      <t xml:space="preserve">8. </t>
    </r>
    <r>
      <rPr>
        <sz val="11"/>
        <color rgb="FF000000"/>
        <rFont val="Calibri"/>
      </rPr>
      <t>Adquision de herramientas  y materiales de ferreteria, plomeria etc.                                                                                                     9</t>
    </r>
    <r>
      <rPr>
        <b/>
        <sz val="11"/>
        <color rgb="FF000000"/>
        <rFont val="Calibri"/>
      </rPr>
      <t xml:space="preserve">. </t>
    </r>
    <r>
      <rPr>
        <sz val="11"/>
        <color rgb="FF000000"/>
        <rFont val="Calibri"/>
      </rPr>
      <t xml:space="preserve">Trabajos de plomeria en el Nivel Central y las provincias. </t>
    </r>
  </si>
  <si>
    <t xml:space="preserve">(1) Ebanista                        (1) Electrico                                (1) Tecnico de Sheetrock                                      (2) Ayudante                                (1) Plomero                               </t>
  </si>
  <si>
    <t xml:space="preserve">Distribución de fluidos y gas </t>
  </si>
  <si>
    <t>Servicios de Reciclaje</t>
  </si>
  <si>
    <t>Filtrado y Purificación Industrial</t>
  </si>
  <si>
    <t>Instalaciones de plomeria</t>
  </si>
  <si>
    <t>Herramienta de mano</t>
  </si>
  <si>
    <t>Tubos y Tuberia</t>
  </si>
  <si>
    <t>Maquinaria para trabajar madera, piedra, ceramica y similares</t>
  </si>
  <si>
    <t>Equipos, suministros y componentes electricos</t>
  </si>
  <si>
    <t xml:space="preserve">Pinturas y tapa poros y acabados </t>
  </si>
  <si>
    <t>Suministro para seguridad y proteccion</t>
  </si>
  <si>
    <t>Alambre, cables y arneses</t>
  </si>
  <si>
    <t>Adhesivos y selladores</t>
  </si>
  <si>
    <t>Ferretería</t>
  </si>
  <si>
    <t>Programa de mejoras y habilitacion de oficinas.</t>
  </si>
  <si>
    <t>Adecuación de espacios para mejorar la eficiencia de las labores realizadas en las oficinas de las diversas direcciones de la sede central.</t>
  </si>
  <si>
    <t>Cantidad de oficinas nivel central mejoradas</t>
  </si>
  <si>
    <t>Informes de los trabajos realizados. Fotos. Solicitudes de los trabajos solicitados y ceritificaciones de trabajos culminados del nivel central.</t>
  </si>
  <si>
    <t>Planta Fisica</t>
  </si>
  <si>
    <t>Direccion Financiera - Depto. Administrativo - Servicios Generales- Combustible - Compras y Contrataciones</t>
  </si>
  <si>
    <r>
      <rPr>
        <b/>
        <sz val="11"/>
        <color rgb="FF000000"/>
        <rFont val="Calibri"/>
      </rPr>
      <t>1.</t>
    </r>
    <r>
      <rPr>
        <sz val="11"/>
        <color rgb="FF000000"/>
        <rFont val="Calibri"/>
      </rPr>
      <t xml:space="preserve">  Levantamiento de las oficinas  para identificar las necesidades                                                                                                    </t>
    </r>
    <r>
      <rPr>
        <b/>
        <sz val="11"/>
        <color rgb="FF000000"/>
        <rFont val="Calibri"/>
      </rPr>
      <t>2.</t>
    </r>
    <r>
      <rPr>
        <sz val="11"/>
        <color rgb="FF000000"/>
        <rFont val="Calibri"/>
      </rPr>
      <t xml:space="preserve"> Realizar los trabajos de readecuación.                                                          </t>
    </r>
    <r>
      <rPr>
        <b/>
        <sz val="11"/>
        <color rgb="FF000000"/>
        <rFont val="Calibri"/>
      </rPr>
      <t xml:space="preserve">                 3. </t>
    </r>
    <r>
      <rPr>
        <sz val="11"/>
        <color rgb="FF000000"/>
        <rFont val="Calibri"/>
      </rPr>
      <t xml:space="preserve"> Realizar los informes con imágenes.                                                  4</t>
    </r>
    <r>
      <rPr>
        <b/>
        <sz val="11"/>
        <color rgb="FF000000"/>
        <rFont val="Calibri"/>
      </rPr>
      <t xml:space="preserve">. </t>
    </r>
    <r>
      <rPr>
        <sz val="11"/>
        <color rgb="FF000000"/>
        <rFont val="Calibri"/>
      </rPr>
      <t>Adquisicon de Insumos para la rehabilitacion de las oficinas</t>
    </r>
  </si>
  <si>
    <r>
      <rPr>
        <b/>
        <sz val="11"/>
        <color rgb="FF000000"/>
        <rFont val="Calibri"/>
      </rPr>
      <t>(1)</t>
    </r>
    <r>
      <rPr>
        <sz val="11"/>
        <color rgb="FF000000"/>
        <rFont val="Calibri"/>
      </rPr>
      <t xml:space="preserve"> Tecnico Albañil</t>
    </r>
    <r>
      <rPr>
        <b/>
        <sz val="11"/>
        <color rgb="FF000000"/>
        <rFont val="Calibri"/>
      </rPr>
      <t xml:space="preserve">                   (1)</t>
    </r>
    <r>
      <rPr>
        <sz val="11"/>
        <color rgb="FF000000"/>
        <rFont val="Calibri"/>
      </rPr>
      <t xml:space="preserve"> Tecnico Electrico              </t>
    </r>
    <r>
      <rPr>
        <b/>
        <sz val="11"/>
        <color rgb="FF000000"/>
        <rFont val="Calibri"/>
      </rPr>
      <t>(1)</t>
    </r>
    <r>
      <rPr>
        <sz val="11"/>
        <color rgb="FF000000"/>
        <rFont val="Calibri"/>
      </rPr>
      <t xml:space="preserve"> Tecnico de Sheetrock                           </t>
    </r>
    <r>
      <rPr>
        <b/>
        <sz val="11"/>
        <color rgb="FF000000"/>
        <rFont val="Calibri"/>
      </rPr>
      <t>(1)</t>
    </r>
    <r>
      <rPr>
        <sz val="11"/>
        <color rgb="FF000000"/>
        <rFont val="Calibri"/>
      </rPr>
      <t xml:space="preserve"> Ayudante                       </t>
    </r>
    <r>
      <rPr>
        <b/>
        <sz val="11"/>
        <color rgb="FF000000"/>
        <rFont val="Calibri"/>
      </rPr>
      <t>(1)</t>
    </r>
    <r>
      <rPr>
        <sz val="11"/>
        <color rgb="FF000000"/>
        <rFont val="Calibri"/>
      </rPr>
      <t xml:space="preserve"> Ingeniero                    </t>
    </r>
    <r>
      <rPr>
        <b/>
        <sz val="11"/>
        <color rgb="FF000000"/>
        <rFont val="Calibri"/>
      </rPr>
      <t xml:space="preserve">(1) </t>
    </r>
    <r>
      <rPr>
        <sz val="11"/>
        <color rgb="FF000000"/>
        <rFont val="Calibri"/>
      </rPr>
      <t>Arquitecto</t>
    </r>
  </si>
  <si>
    <t>Construccion General de Edificios</t>
  </si>
  <si>
    <t>Equipos de servicios de alimentación para instituciones</t>
  </si>
  <si>
    <t>Hormigon, cemento, y yeso</t>
  </si>
  <si>
    <t>Aparatos Electrodomesticos</t>
  </si>
  <si>
    <t>Iluminacion, artefactos y accesorios</t>
  </si>
  <si>
    <t>Equipos de Servicios de Alimentacion para instituciones</t>
  </si>
  <si>
    <t>Componentes estructurales y formas basicas</t>
  </si>
  <si>
    <t>Medios Impresos</t>
  </si>
  <si>
    <t>Equipo y suministros de trituracion, lijado y pulido</t>
  </si>
  <si>
    <t>Adecuación de espacios para mejorar la eficiencia de las gestiones de 65 oficinas comerciales y operacionales de las provincias..</t>
  </si>
  <si>
    <t>Cantidad de oficinas provinciales mejoradas</t>
  </si>
  <si>
    <t>Informes de los trabajos realizados. Fotos. Solicitudes de los trabajos solicitados y ceritificaciones de trabajos culminados de las provincias.</t>
  </si>
  <si>
    <r>
      <rPr>
        <b/>
        <sz val="11"/>
        <color rgb="FF000000"/>
        <rFont val="Calibri"/>
      </rPr>
      <t>1.</t>
    </r>
    <r>
      <rPr>
        <sz val="11"/>
        <color rgb="FF000000"/>
        <rFont val="Calibri"/>
      </rPr>
      <t xml:space="preserve">  Levantamiento de las oficinas  para identificar las necesidades                                                                                             </t>
    </r>
    <r>
      <rPr>
        <b/>
        <sz val="11"/>
        <color rgb="FF000000"/>
        <rFont val="Calibri"/>
      </rPr>
      <t>2.</t>
    </r>
    <r>
      <rPr>
        <sz val="11"/>
        <color rgb="FF000000"/>
        <rFont val="Calibri"/>
      </rPr>
      <t xml:space="preserve"> Coordinar las brigadas tanto de pintura y mobiliario como la de construcción                                                                                              </t>
    </r>
    <r>
      <rPr>
        <b/>
        <sz val="11"/>
        <color rgb="FF000000"/>
        <rFont val="Calibri"/>
      </rPr>
      <t>3.</t>
    </r>
    <r>
      <rPr>
        <sz val="11"/>
        <color rgb="FF000000"/>
        <rFont val="Calibri"/>
      </rPr>
      <t xml:space="preserve"> Realizar los trabajos de readecuación de los locales                                                        </t>
    </r>
    <r>
      <rPr>
        <b/>
        <sz val="11"/>
        <color rgb="FF000000"/>
        <rFont val="Calibri"/>
      </rPr>
      <t xml:space="preserve"> 4. </t>
    </r>
    <r>
      <rPr>
        <sz val="11"/>
        <color rgb="FF000000"/>
        <rFont val="Calibri"/>
      </rPr>
      <t xml:space="preserve"> Realizar los informes con imágenes y relación de gastos </t>
    </r>
  </si>
  <si>
    <t>Construccion General de Edificios, Estructuras permanentes, Aparatps Electrodomesticos, Iluminacion, Equipos de Servicios de Alimentos, Componentes estructurales y formas basicas, Puertas, Ventanas y Vidrios.</t>
  </si>
  <si>
    <t>Implementarcion de un plan piloto para la colocación de (10) oficinas móviles para la gestiones comerciales a nivel nacional.</t>
  </si>
  <si>
    <t>Cantidad de oficinas moviles  habilitadas</t>
  </si>
  <si>
    <t>Solicitud de necesidad de Oficina Provincial, Informe de ubicacion de oficina, Certificacion de oficina instalada en la Provincia.</t>
  </si>
  <si>
    <t>Direccion TIC, Direccion Recursos Humanos, Servicios Generales, Compras y Contrataciones, Depto. Administrativo.</t>
  </si>
  <si>
    <r>
      <rPr>
        <b/>
        <sz val="11"/>
        <color rgb="FF000000"/>
        <rFont val="Calibri"/>
      </rPr>
      <t xml:space="preserve">1. </t>
    </r>
    <r>
      <rPr>
        <sz val="11"/>
        <color rgb="FF000000"/>
        <rFont val="Calibri"/>
      </rPr>
      <t xml:space="preserve">Levantamiento de las localidades para identificar las necesidades                                                                                                       </t>
    </r>
    <r>
      <rPr>
        <b/>
        <sz val="11"/>
        <color rgb="FF000000"/>
        <rFont val="Calibri"/>
      </rPr>
      <t>2.</t>
    </r>
    <r>
      <rPr>
        <sz val="11"/>
        <color rgb="FF000000"/>
        <rFont val="Calibri"/>
      </rPr>
      <t xml:space="preserve"> Adquisicon de Furgones segun necesidad                                                     </t>
    </r>
    <r>
      <rPr>
        <b/>
        <sz val="11"/>
        <color rgb="FF000000"/>
        <rFont val="Calibri"/>
      </rPr>
      <t>3.</t>
    </r>
    <r>
      <rPr>
        <sz val="11"/>
        <color rgb="FF000000"/>
        <rFont val="Calibri"/>
      </rPr>
      <t xml:space="preserve"> Establecer el inventario de necesidades por localidades                                                                                               </t>
    </r>
    <r>
      <rPr>
        <b/>
        <sz val="11"/>
        <color rgb="FF000000"/>
        <rFont val="Calibri"/>
      </rPr>
      <t>4.</t>
    </r>
    <r>
      <rPr>
        <sz val="11"/>
        <color rgb="FF000000"/>
        <rFont val="Calibri"/>
      </rPr>
      <t xml:space="preserve"> Adecuacion de Furgon en la Provincia</t>
    </r>
    <r>
      <rPr>
        <b/>
        <sz val="11"/>
        <color rgb="FF000000"/>
        <rFont val="Calibri"/>
      </rPr>
      <t xml:space="preserve">                                                  5. </t>
    </r>
    <r>
      <rPr>
        <sz val="11"/>
        <color rgb="FF000000"/>
        <rFont val="Calibri"/>
      </rPr>
      <t xml:space="preserve">Homogenización de los mobiliarios segun el estilo Institucional de INAPA.                                                                                 </t>
    </r>
  </si>
  <si>
    <t>Apoyo TIC, Servicios Generales, Depto. Administrativo, Recursos Humanos.</t>
  </si>
  <si>
    <t>Estructuras permananentes</t>
  </si>
  <si>
    <t>Gestion de Combustible.</t>
  </si>
  <si>
    <t>Estaciones de expendio de combustible mejoradas  para el mejor manejo del combustible y control del recurso</t>
  </si>
  <si>
    <t>Cantidad de estaciones de expendio de combustibles mejoradas</t>
  </si>
  <si>
    <t>Fotos, informes, Levantamiento de Dispensadores y Tanques.</t>
  </si>
  <si>
    <t>Combustible</t>
  </si>
  <si>
    <t>Depto. Administrativo - Direccio Financiera - Recursos Humanos - Servicios Generales - Compras y Contrataciones</t>
  </si>
  <si>
    <r>
      <rPr>
        <b/>
        <sz val="12"/>
        <color rgb="FF000000"/>
        <rFont val="Calibri"/>
      </rPr>
      <t xml:space="preserve">1. </t>
    </r>
    <r>
      <rPr>
        <sz val="12"/>
        <color rgb="FF000000"/>
        <rFont val="Calibri"/>
      </rPr>
      <t>Adquisicion de Dispensadores</t>
    </r>
    <r>
      <rPr>
        <b/>
        <sz val="12"/>
        <color rgb="FF000000"/>
        <rFont val="Calibri"/>
      </rPr>
      <t xml:space="preserve">                                                                        2. </t>
    </r>
    <r>
      <rPr>
        <sz val="12"/>
        <color rgb="FF000000"/>
        <rFont val="Calibri"/>
      </rPr>
      <t>Contratacion de Servicios de Calibracion</t>
    </r>
    <r>
      <rPr>
        <b/>
        <sz val="12"/>
        <color rgb="FF000000"/>
        <rFont val="Calibri"/>
      </rPr>
      <t xml:space="preserve">                                                                  3.</t>
    </r>
    <r>
      <rPr>
        <sz val="12"/>
        <color rgb="FF000000"/>
        <rFont val="Calibri"/>
      </rPr>
      <t xml:space="preserve"> Cronograma e Instalacion de la calibracion de los tanques para el mejor rendimiento del combustible.                                        </t>
    </r>
    <r>
      <rPr>
        <b/>
        <sz val="12"/>
        <color rgb="FF000000"/>
        <rFont val="Calibri"/>
      </rPr>
      <t xml:space="preserve">4. </t>
    </r>
    <r>
      <rPr>
        <sz val="12"/>
        <color rgb="FF000000"/>
        <rFont val="Calibri"/>
      </rPr>
      <t xml:space="preserve">Cronograma e Instalacion de los dispensadores de combustible                 </t>
    </r>
  </si>
  <si>
    <t>Personal Capacitado en manejar dispensadores (bomberos) para las provincias</t>
  </si>
  <si>
    <t xml:space="preserve">1.Presupuesto limitado                                                        3. Retraso en los requerimientos de compras de los materiales 4. No disponibilidad de transporte 5. Accidentes por desperdicios        </t>
  </si>
  <si>
    <t>Ferreteria</t>
  </si>
  <si>
    <t xml:space="preserve"> Recipientes y Almacenamiento   </t>
  </si>
  <si>
    <t xml:space="preserve">Distribucion de Combustible para el consumo de la Flotilla del Inapa. </t>
  </si>
  <si>
    <t>Cantidad de Reportes de despacho de combustible</t>
  </si>
  <si>
    <t xml:space="preserve">Memos, Solicitudes de compras, Procesos de Compras,  Reportes de Despachos. </t>
  </si>
  <si>
    <r>
      <rPr>
        <b/>
        <sz val="12"/>
        <color rgb="FF000000"/>
        <rFont val="Calibri"/>
      </rPr>
      <t>1.</t>
    </r>
    <r>
      <rPr>
        <sz val="12"/>
        <color rgb="FF000000"/>
        <rFont val="Calibri"/>
      </rPr>
      <t xml:space="preserve"> Compra de Combustible para el consumo anual.</t>
    </r>
    <r>
      <rPr>
        <b/>
        <sz val="12"/>
        <color rgb="FF000000"/>
        <rFont val="Calibri"/>
      </rPr>
      <t xml:space="preserve">                                                                          2. </t>
    </r>
    <r>
      <rPr>
        <sz val="12"/>
        <color rgb="FF000000"/>
        <rFont val="Calibri"/>
      </rPr>
      <t xml:space="preserve">Compra de Tickets de Combustible para el consumo de la Institucion.                                                                                                       </t>
    </r>
    <r>
      <rPr>
        <b/>
        <sz val="12"/>
        <color rgb="FF000000"/>
        <rFont val="Calibri"/>
      </rPr>
      <t>3.</t>
    </r>
    <r>
      <rPr>
        <sz val="12"/>
        <color rgb="FF000000"/>
        <rFont val="Calibri"/>
      </rPr>
      <t xml:space="preserve"> Reporte de Distribucion de Combustible</t>
    </r>
  </si>
  <si>
    <t xml:space="preserve">Combustible, Ferreteria, Recipientes y Almacenamiento   </t>
  </si>
  <si>
    <t>Procesos de Compras y Contrataciones  realizado para la generacion de ordenes de compra y/o servicios.</t>
  </si>
  <si>
    <t>Proceso mediante el cual se formaliza la adquisicion de bienes y servicios en diferentes modalidades de compras a traves de diferentes plataformas institucionales.</t>
  </si>
  <si>
    <t>Cantidad de Procesos de compras ejecutados segun lo planificado</t>
  </si>
  <si>
    <t xml:space="preserve">Solicitudes de Compras, Analisis Economicos de los procesos, Solicitud de Pagos, Orden de compras, Orden de Servicios, Publicaciones de en la Portal Transaccional, Orden de la DGCP. </t>
  </si>
  <si>
    <t>Compras y Contrataciones</t>
  </si>
  <si>
    <t>Direccion Financiera, Depto. Juridico, Direccion Administrativo, Recursos Humanos</t>
  </si>
  <si>
    <r>
      <rPr>
        <b/>
        <sz val="11"/>
        <color theme="1"/>
        <rFont val="Calibri, Arial"/>
      </rPr>
      <t>1.</t>
    </r>
    <r>
      <rPr>
        <sz val="11"/>
        <color theme="1"/>
        <rFont val="Calibri, Arial"/>
      </rPr>
      <t xml:space="preserve"> Recibir la Solicitud de Compras o Solicitud de Servicio del Departamento Requirente;                                                                </t>
    </r>
    <r>
      <rPr>
        <b/>
        <sz val="11"/>
        <color theme="1"/>
        <rFont val="Calibri, Arial"/>
      </rPr>
      <t xml:space="preserve">2. </t>
    </r>
    <r>
      <rPr>
        <sz val="11"/>
        <color theme="1"/>
        <rFont val="Calibri, Arial"/>
      </rPr>
      <t xml:space="preserve">Validar y Analizar precios de mercado;                                                                                                                                </t>
    </r>
    <r>
      <rPr>
        <b/>
        <sz val="11"/>
        <color theme="1"/>
        <rFont val="Calibri, Arial"/>
      </rPr>
      <t>3.</t>
    </r>
    <r>
      <rPr>
        <sz val="11"/>
        <color theme="1"/>
        <rFont val="Calibri, Arial"/>
      </rPr>
      <t xml:space="preserve"> Clasificar la modalidad de compras a la que pertenece el requerimiento para distribuirla a la División correspondiente;                                                                                                                                                               </t>
    </r>
    <r>
      <rPr>
        <b/>
        <sz val="11"/>
        <color theme="1"/>
        <rFont val="Calibri, Arial"/>
      </rPr>
      <t>4.</t>
    </r>
    <r>
      <rPr>
        <sz val="11"/>
        <color theme="1"/>
        <rFont val="Calibri, Arial"/>
      </rPr>
      <t xml:space="preserve"> Solicitar certificación de fondos y la cuota a comprometer a la Dirección Financiera;</t>
    </r>
    <r>
      <rPr>
        <b/>
        <sz val="11"/>
        <color theme="1"/>
        <rFont val="Calibri, Arial"/>
      </rPr>
      <t xml:space="preserve">                                                               5.</t>
    </r>
    <r>
      <rPr>
        <sz val="11"/>
        <color theme="1"/>
        <rFont val="Calibri, Arial"/>
      </rPr>
      <t xml:space="preserve"> Publicacion, Gestion y finalizacion del proceso de compras y/o contratacion en el Portal transaccional de la DGCP                                                                                                               </t>
    </r>
    <r>
      <rPr>
        <b/>
        <sz val="11"/>
        <color theme="1"/>
        <rFont val="Calibri, Arial"/>
      </rPr>
      <t xml:space="preserve"> 6.</t>
    </r>
    <r>
      <rPr>
        <sz val="11"/>
        <color theme="1"/>
        <rFont val="Calibri, Arial"/>
      </rPr>
      <t xml:space="preserve"> Crear la orden de compras, orden de servicios y/o el contrato para adjudicar la compra al proveedor                                                    </t>
    </r>
    <r>
      <rPr>
        <b/>
        <sz val="11"/>
        <color theme="1"/>
        <rFont val="Calibri, Arial"/>
      </rPr>
      <t xml:space="preserve">7. </t>
    </r>
    <r>
      <rPr>
        <sz val="11"/>
        <color theme="1"/>
        <rFont val="Calibri, Arial"/>
      </rPr>
      <t xml:space="preserve">Seguimiento a la ejecución del servicio o entrega de los bienes, para garantizar la satisfaccion de la necesidad y el cierre de ciclo de contratacion.                                                       </t>
    </r>
  </si>
  <si>
    <t>Personal Capacitados</t>
  </si>
  <si>
    <t>-Servicios educativos y de formación</t>
  </si>
  <si>
    <t>1-Soborno del Personal. 2-Incumplimiento con la programacion de los procesos</t>
  </si>
  <si>
    <t xml:space="preserve">
1- Determinar e identificar el tiempo de cada proceso en las diferentes dependencias del INAPA ya sea en la elaboración de evaluación técnica, en la elaboración de contratos,  seguimiento a la entrega de los productos o en la finalización de un servicio por parte del proveedor, para de esta manera poder actualizar y ajustar la programación existente 2- Eficientizar los recursos, capacitando al personal actual, además de la evaluación y mejora de lo procedimientos internos del departamento 3- contratacion de personal  </t>
  </si>
  <si>
    <t xml:space="preserve">Equipos audiovisuales </t>
  </si>
  <si>
    <t>Cumplimiento de los lineamientos para eficientizar la gestión de compras, el flujo de los procesos e identificar y prevenir riesgos del soborno.</t>
  </si>
  <si>
    <t>Determinar e identificar que los procesos y procedimientos mediante el cual se formalizan las adquisiciones de bienes y servicios de las diferentes áreas del Inapa, cumplan con lo establecido en la norma ISO 37001 de Gestión Anti-Soborno, PACC y la ley de Compras y Contrataciones, asegurando a su vez que dichos procesos no tengan obstáculos.</t>
  </si>
  <si>
    <t>Porcentaje de avance Aplicacion de la  Debida Diligencia de los procesos de compras y contrataciones</t>
  </si>
  <si>
    <t xml:space="preserve">Formulario de Debida Diligencia de los Proveedores, Constancia de recepcion de Politicas Institucionales, Constancia de Recepcion y Entendimiento del Codigo de Etica a los Proveedores, Formulario de Controles para Socios de Negocios. </t>
  </si>
  <si>
    <t>Proveedores del Estado, Depto,. Juridico,  Direccion Administrativa, Recursos Humanos</t>
  </si>
  <si>
    <r>
      <rPr>
        <b/>
        <sz val="11"/>
        <color theme="1"/>
        <rFont val="Calibri"/>
      </rPr>
      <t xml:space="preserve">1. </t>
    </r>
    <r>
      <rPr>
        <sz val="11"/>
        <color theme="1"/>
        <rFont val="Calibri"/>
      </rPr>
      <t xml:space="preserve">Asegurar el cumplimiento del debido proceso para la ejecucion de las compras y contrataciones, apegados a los principios de la ley 340-06 y su reglamento de aplicación                                                                               </t>
    </r>
    <r>
      <rPr>
        <b/>
        <sz val="11"/>
        <color theme="1"/>
        <rFont val="Calibri"/>
      </rPr>
      <t xml:space="preserve"> 2.</t>
    </r>
    <r>
      <rPr>
        <sz val="11"/>
        <color theme="1"/>
        <rFont val="Calibri"/>
      </rPr>
      <t xml:space="preserve"> Proceso de  contratación de bienes y servicios conforme a los planes anuales de compra y contrataciones                                                                                                                                                                </t>
    </r>
    <r>
      <rPr>
        <b/>
        <sz val="11"/>
        <color theme="1"/>
        <rFont val="Calibri"/>
      </rPr>
      <t xml:space="preserve">3. </t>
    </r>
    <r>
      <rPr>
        <sz val="11"/>
        <color theme="1"/>
        <rFont val="Calibri"/>
      </rPr>
      <t xml:space="preserve">Establecimiento de fechas para la recepción de solicitudes de compras trimestrales.                                                                                              </t>
    </r>
    <r>
      <rPr>
        <b/>
        <sz val="11"/>
        <color theme="1"/>
        <rFont val="Calibri"/>
      </rPr>
      <t xml:space="preserve">   4.</t>
    </r>
    <r>
      <rPr>
        <sz val="11"/>
        <color theme="1"/>
        <rFont val="Calibri"/>
      </rPr>
      <t xml:space="preserve"> Asegurar el cumplimiento de las Politicas Institucionales de Gestion de Regalos y Politicas del Sistema de Gestion Integrado.</t>
    </r>
  </si>
  <si>
    <t>Servicios educativos y de formación</t>
  </si>
  <si>
    <t xml:space="preserve">1-Soborno del Peronal.                                 2- Incumplimiento de las programaciones de acuerdo al Plan Anual de Compras y Contrataciones. </t>
  </si>
  <si>
    <t>1-Indentificarlo a tiempo con el fin de gestionar y reducir el riezgo a malas practicas, apoyandolo con el analisis de datos contenidos en los formularios de Debida Diligencia y de Controles para Socios de Negocios 2- Efectiva coordinancion con la Direccion de planificacion y desarrollo para el cumpplimiento del PACC</t>
  </si>
  <si>
    <t>Porcentaje de avance Aplicacion de los formularios de controles para socios de negocios</t>
  </si>
  <si>
    <t>Programa de optimizacion de la gestion de Transporte Implementado</t>
  </si>
  <si>
    <t>Mejoramiento de los procesos institucionales para el control, manejo y fortalecimiento de los recursos de la institucion</t>
  </si>
  <si>
    <t>uds</t>
  </si>
  <si>
    <t>Cantidad de plantillas de programacion de viajes elaboradas</t>
  </si>
  <si>
    <t>Planillas e Informes</t>
  </si>
  <si>
    <t>Division de Transportacion</t>
  </si>
  <si>
    <t>Tecnologia - Recursos Humanos -Direccion Financiera -Direccion de Planificacion y Desarrollo</t>
  </si>
  <si>
    <t xml:space="preserve">1. Solicitudes de firma de carta de ruta.                                    2.Recopialcion de datos para llenado de planilla                         3.Digitacion en planilla programacion  de viajes. </t>
  </si>
  <si>
    <t xml:space="preserve">(1) Auxiliar de Transportacion </t>
  </si>
  <si>
    <t xml:space="preserve">- Lubricantes, aceites, grasas y anticorrosivos - </t>
  </si>
  <si>
    <t xml:space="preserve">1. Los departamento no entregar ne madera estandar las progamaciones de los viajes. 2. Inconvenientes en la logisticas de las solicitudes de las diferentes areas de la institucion.  </t>
  </si>
  <si>
    <t>Medio Alto</t>
  </si>
  <si>
    <t xml:space="preserve"> •Los departamentos deben entregar de manera digital o impresa las programaciones de los viajes por areas. •Aquisicion de vehiculos de Motor para la ampliacion de la flotilla de la institucion •Programacion a tiempo de los departamentos </t>
  </si>
  <si>
    <t xml:space="preserve">Vehículos de motor - </t>
  </si>
  <si>
    <t>Maquinaria y equipo pesado de construcción -</t>
  </si>
  <si>
    <t>Transporte de Pasajeros</t>
  </si>
  <si>
    <t xml:space="preserve">Maquinaria y equipo para manejo de materiales - </t>
  </si>
  <si>
    <t>Derechos de paso para el transito por sistemas de semicircuitos</t>
  </si>
  <si>
    <t xml:space="preserve">Componentes y sistemas de transporte - </t>
  </si>
  <si>
    <t>Bicicletas no motorizadas</t>
  </si>
  <si>
    <t xml:space="preserve">Cuerda, cadena, cable, alambre y correa - </t>
  </si>
  <si>
    <t>Ferretería -</t>
  </si>
  <si>
    <t xml:space="preserve">Equipos, suministros y componentes eléctricos - </t>
  </si>
  <si>
    <t>Cantidad de reportes de disponibilidad de choferes elaboradas</t>
  </si>
  <si>
    <t xml:space="preserve">1. Recopliacion de cartas de ruta, divididas por areas                                                           2.Digitacion en planilla Disponiliddad de choferes </t>
  </si>
  <si>
    <t>Lubricantes, aceites, grasas y anticorrosivos</t>
  </si>
  <si>
    <t>1. Carencias de choferes para asignaciones de viajes a realizar para las solicitudes de los viajes a realizar por las areas que no possen vehiculos asignados. 2.Sobrecarga de trabajo para los choferes que tenemos en los departmaentos lo que produce agotamiento para sus viajes a realizar</t>
  </si>
  <si>
    <t xml:space="preserve">Alto </t>
  </si>
  <si>
    <t>1. Contratacion de nuevos choferes   2.Rotacion de choferes por areas.</t>
  </si>
  <si>
    <t>Cantidad de Certificaciones de carta de ruta elaboradas</t>
  </si>
  <si>
    <t xml:space="preserve">Certificaciones y Planilla </t>
  </si>
  <si>
    <t xml:space="preserve">1.Solicitud por areas de las cartas de rutas .                                          2. registro en planilla de control de rutas.                                            3. monitoreo de las rutas segun carta de ruta.                          4.certificaion de las rutas                                                                           5. Sellos y firma del encargado                                                                   6. Entrega de certificiones por areas. </t>
  </si>
  <si>
    <t xml:space="preserve">(1) Secretaria                             (2) Tecnico GPS </t>
  </si>
  <si>
    <t>Maquinaria y equipo pesado de construcción</t>
  </si>
  <si>
    <t>1. Entrega de solicitudes de GPS fuera de tiempo</t>
  </si>
  <si>
    <t xml:space="preserve">Estimado de dias para solicitu de GPS </t>
  </si>
  <si>
    <t>Cantidad de reportes elaborados de Seguimiento de  accidentes de vehiculos de motor</t>
  </si>
  <si>
    <t xml:space="preserve">Planilla y Reportes </t>
  </si>
  <si>
    <t xml:space="preserve">1. Reporte de Accicente                                                                                   2. Apertuta reclamo con el seguro                                                               3.Envio a taller en caso de reparacion de vehiculo                                                                4.Cierre de Expediente y archivar </t>
  </si>
  <si>
    <t xml:space="preserve">(1) Auxiliar Administrativo </t>
  </si>
  <si>
    <t>1.Reporte de accidente fuera de fecha.</t>
  </si>
  <si>
    <t xml:space="preserve">Notificaicion de accidente en el momento para la apertura a tiempo de reclamo al seguro </t>
  </si>
  <si>
    <t>Programa de Mantenimiento para el buen estado de la Flotilla de la Institucion realizado</t>
  </si>
  <si>
    <t>Velar que vehiculos tengan su mantenimiento preventido y correctivo al tiempo correspondiente</t>
  </si>
  <si>
    <t>Cantidad de inventarios de piezas y equipos, elaborados</t>
  </si>
  <si>
    <t xml:space="preserve">Inventario y Reporte </t>
  </si>
  <si>
    <t xml:space="preserve">1.Inventario de piezas y equipos de transporte            </t>
  </si>
  <si>
    <t xml:space="preserve">(4) Auxililar Transportacion </t>
  </si>
  <si>
    <t>Vehículos de motor</t>
  </si>
  <si>
    <t xml:space="preserve">1.Realizacion de inventario fuera de tiempo </t>
  </si>
  <si>
    <t xml:space="preserve">Notificaion de los dias programados para realizar inventario </t>
  </si>
  <si>
    <t>Cantidad de inspecciones de los equipos de motor realizadas</t>
  </si>
  <si>
    <t xml:space="preserve">Planilla, formulario y Autorizaciones </t>
  </si>
  <si>
    <t xml:space="preserve">1. Notificacon por parte del chofer por falla en el vehiculo.                 2. Realizar y llenar formulario de inspeccion en el vehiculo.     3.Solicitud de autorzacion de envio del vehiculo al taller.   4.LLenado de planilla con servicio a realizar </t>
  </si>
  <si>
    <t xml:space="preserve">(1) Auxilar de Transportacion     (2)Tecnico Adminsitrativo </t>
  </si>
  <si>
    <t>Componentes y sistemas de transporte</t>
  </si>
  <si>
    <t xml:space="preserve">1. Reporte a tiempo de las inspecciones a realizar </t>
  </si>
  <si>
    <t xml:space="preserve">Medio </t>
  </si>
  <si>
    <t xml:space="preserve">Cantidad de reportes de mantenimiento de vehiculos, elaborados </t>
  </si>
  <si>
    <t>Herramientas de mano</t>
  </si>
  <si>
    <t xml:space="preserve">Mantenimiento aplicado fuera de fecha </t>
  </si>
  <si>
    <t xml:space="preserve">Consideracion de los 5000km o 3 meses para  relizacion de mantenimietno </t>
  </si>
  <si>
    <t>Cantidad de reportes de despachos realizados</t>
  </si>
  <si>
    <t xml:space="preserve">Planilla, reportes, requisitos, despachos y Autorizaciones </t>
  </si>
  <si>
    <t xml:space="preserve">1. Notificacon por parte del chofer por falla en el vehiculo.                 2. Realizar y llenar formulario de inspeccion en el vehiculo.     3.Solicitud de autorzacion de envio del vehiculo al taller.   4.LLenado de planilla con servicio a realizar     5. Realizacion de despachos en sistema Dynamic </t>
  </si>
  <si>
    <t xml:space="preserve">(2) Auxiliar de Transportacion </t>
  </si>
  <si>
    <t>Cuerda, cadena, cable, alambre y correa</t>
  </si>
  <si>
    <t xml:space="preserve">Solicitudes de requerimietos por areas y provinciales sin programacion de tiempo </t>
  </si>
  <si>
    <t xml:space="preserve">1.Fechas para entregas de solicitudes de despachos por parte del almacen.  2. Logistica en solicitudes de despachos </t>
  </si>
  <si>
    <t>Plan de Mejoramiento y Reestructuracion del Taller KM18 realizado</t>
  </si>
  <si>
    <t>Reparación y modernización del taller del Km 18, para así agilizar el plan de mantenimiento preventivo de los vehículos de la institución</t>
  </si>
  <si>
    <t>Taller KM18 -Recursos Humanos - Planificacion y Desarrollo</t>
  </si>
  <si>
    <r>
      <rPr>
        <b/>
        <sz val="12"/>
        <color rgb="FF000000"/>
        <rFont val="Calibri, sans-serif"/>
      </rPr>
      <t>1.</t>
    </r>
    <r>
      <rPr>
        <sz val="12"/>
        <color rgb="FF000000"/>
        <rFont val="Calibri, sans-serif"/>
      </rPr>
      <t xml:space="preserve"> Servicios realizados KM18 
</t>
    </r>
    <r>
      <rPr>
        <b/>
        <sz val="12"/>
        <color rgb="FF000000"/>
        <rFont val="Calibri, sans-serif"/>
      </rPr>
      <t>2.</t>
    </r>
    <r>
      <rPr>
        <sz val="12"/>
        <color rgb="FF000000"/>
        <rFont val="Calibri, sans-serif"/>
      </rPr>
      <t xml:space="preserve"> Autorizaciones Servicios 
</t>
    </r>
    <r>
      <rPr>
        <b/>
        <sz val="12"/>
        <color rgb="FF000000"/>
        <rFont val="Calibri, sans-serif"/>
      </rPr>
      <t>3.</t>
    </r>
    <r>
      <rPr>
        <sz val="12"/>
        <color rgb="FF000000"/>
        <rFont val="Calibri, sans-serif"/>
      </rPr>
      <t xml:space="preserve"> Formularios de entrega y salida de vehículos 
</t>
    </r>
    <r>
      <rPr>
        <b/>
        <sz val="12"/>
        <color rgb="FF000000"/>
        <rFont val="Calibri, sans-serif"/>
      </rPr>
      <t xml:space="preserve">4. </t>
    </r>
    <r>
      <rPr>
        <sz val="12"/>
        <color rgb="FF000000"/>
        <rFont val="Calibri, sans-serif"/>
      </rPr>
      <t>Compra de piezas</t>
    </r>
  </si>
  <si>
    <t>• Contratacion de Mecanicos</t>
  </si>
  <si>
    <t>•Equipamiento de oficina para la faciliatacion de los servicios del taller (Computadoras, Printers, Scanners) •Restructuracion y adecuacion para el buen desempeño dentro del taller</t>
  </si>
  <si>
    <t>_________________________</t>
  </si>
  <si>
    <t>Direccion Comercial</t>
  </si>
  <si>
    <t xml:space="preserve">  </t>
  </si>
  <si>
    <t>Fortalecida la gestión comercial</t>
  </si>
  <si>
    <t>Cartera de clientes aumentada</t>
  </si>
  <si>
    <t>Introducción al sistema de facturación los contratos nuevos de usuarios ubicados e identificados.</t>
  </si>
  <si>
    <t xml:space="preserve">Cant. De Usuarios convertidos a clientes. </t>
  </si>
  <si>
    <t>Consulta de ventas realizadas en el Sistema de Gestión Comercial  y comparativo de cantidad de clientes facturados por periodo de facturación</t>
  </si>
  <si>
    <t>Dirección Comercial, Catastro y Cartografía, Oficinas Comerciales a nivel Provincial y Municipal</t>
  </si>
  <si>
    <t xml:space="preserve">Transporte, Tecnología, RRHH, </t>
  </si>
  <si>
    <t>Introducción de los nuevos contratos al sistema de facturación y control de calidad de la información de los contratos cargados al sistema.</t>
  </si>
  <si>
    <t>Personal capacitado en el Sistema de Gestion Comercial.</t>
  </si>
  <si>
    <t>Software ARCGIS</t>
  </si>
  <si>
    <t xml:space="preserve">Ralentización en la introducción de los usuarios al sistema de facturación </t>
  </si>
  <si>
    <t>Conformación de un equipo capacitado en el sistema de facturación solo para carga masiva de contratos</t>
  </si>
  <si>
    <t>Equipos informaticos</t>
  </si>
  <si>
    <t>Facturación realizada aumentada</t>
  </si>
  <si>
    <t>Inserción de productos nuevos catastralmente identificados para posterior facturación mensual. Conversión de los puntos de acometidas de  nuevos proyectos entregados en servicios facturados, dentro del ciclo de facturación correspondiente</t>
  </si>
  <si>
    <t>Cantidad de Facturas Nuevas</t>
  </si>
  <si>
    <t>Reportes mensuales de facturación</t>
  </si>
  <si>
    <t>Dirección Comercial, Facturación, Catastro y Cartografía</t>
  </si>
  <si>
    <t>Tecnología, RRHH</t>
  </si>
  <si>
    <t xml:space="preserve">Saneamiento de datos de clientes (automatizacion de estafetas). Actualizacion de saldos por cliente (entrenamiento y capacitaciones a personal identificado). Aumento de la cartera de clientes (plan general de catastro y cartografia). </t>
  </si>
  <si>
    <t xml:space="preserve">Personal de entrega de factura </t>
  </si>
  <si>
    <t xml:space="preserve">Maquinaria,Suministro y accesorios de oficina </t>
  </si>
  <si>
    <t>Apoyo logistico de la sede central, movilidad de equipo interprovincial. Carga masiva de contratos</t>
  </si>
  <si>
    <t>Uniformes</t>
  </si>
  <si>
    <t>Actualización de base de datos en información de clientes y datos de facturación.</t>
  </si>
  <si>
    <t xml:space="preserve">Actualización de la base de datos del Sistema de Gestión Comercial,depuración del  balance financiero de los clientes, datos personales/comerciales y estatus del contrato a nivel nacional. </t>
  </si>
  <si>
    <t>Cantidad de solicitudes de actualizacion realizadas a la base de datos</t>
  </si>
  <si>
    <t xml:space="preserve">Registro de actualizaciones y modificaciones a cartera de clientes, informes de seguimientos y operativos individuales. </t>
  </si>
  <si>
    <t>Dirección Comercial, Catastro y Cartografía, Atención al Cliente.</t>
  </si>
  <si>
    <t xml:space="preserve">1.- Visitas de seguimiento                                                                           2.- Levantamiento de informacion.                                                          3.-Actualizacion masiva de datos.                                                             4.-Digitalizacion de procesos de segumiento y parametrizacion de informacion obtenida de las direcciones regionales. </t>
  </si>
  <si>
    <t>Software OPEN</t>
  </si>
  <si>
    <t xml:space="preserve">Mantener uso innecesario de las tarjetas DC-5 desactualizando el sistema de gestion comercial. No llenado adecuado de los formularios DC-7. No realizar los cuadre de cajas al final del dia, provocando desbalances recaudo vs ingresos. Aumento quejas clientes </t>
  </si>
  <si>
    <t xml:space="preserve">alto </t>
  </si>
  <si>
    <t>Operativos de seguimiento y capacitacion en oficinas comerciales provinciales</t>
  </si>
  <si>
    <t xml:space="preserve">Vehiculos de Motor </t>
  </si>
  <si>
    <t xml:space="preserve">Herramientas de Mano </t>
  </si>
  <si>
    <t xml:space="preserve">Materiales de plomeria </t>
  </si>
  <si>
    <t>Disminución de cartera morosa 12-60 meses</t>
  </si>
  <si>
    <t>Estrategias creadas para mitigar la cantidad total de clientes con cuentas morosas, dentro del rango 12-60 meses. Linea base: 53,973 cuentas al 1/9/22</t>
  </si>
  <si>
    <t>Cantidad de cuentas morosas reducidas</t>
  </si>
  <si>
    <t>Negociaciones registradas en el Sistema de Gestión Comercial</t>
  </si>
  <si>
    <t>Tecnología, RRHH, Ingresos</t>
  </si>
  <si>
    <t>1.- Operativos de Intimación de Pagos.                                                     2.- Visitas a Grandes Clientes.                                                                       3.- Revisión de Contratos.                                                                                4.- Soporte y apoyo a oficinas comerciales .                                                 5.- Operativos de corte y reconexion</t>
  </si>
  <si>
    <t xml:space="preserve">Personal capacitado en Gestion de Cobros y Negociacion. </t>
  </si>
  <si>
    <t>Negociaciones no produzcan el resultado esperado.</t>
  </si>
  <si>
    <t>Aumento de los trabajos de intimacion y cobros por las Oficinas Comerciales y Provinciales. Soporte y operativos desde sede central. Capacitacion del personal , tanto sede central como oficinas comerciales</t>
  </si>
  <si>
    <t>Saneamiento y rectificación de data en Procesos de Servicios y Atención al Cliente.</t>
  </si>
  <si>
    <t>Saneamiento de data financiera en sistema de gestión comercial, sinceración y actualización de  cuentas con saldos de antigüedad &gt; 60 meses. Línea base: 40,986 cuentas al 1/9/22</t>
  </si>
  <si>
    <t xml:space="preserve">Saneamiento Sistema de Gestión Comercial </t>
  </si>
  <si>
    <t>Cantidad de data saneada y rectificada</t>
  </si>
  <si>
    <t>Informes y reportería del Sistema de Gestión Comercial</t>
  </si>
  <si>
    <t>Dirección Comercial, Atención al Cliente, Cobros</t>
  </si>
  <si>
    <t>Dirección Financiera</t>
  </si>
  <si>
    <t>Levantamiento y operativos de Catastro y Cobros</t>
  </si>
  <si>
    <t>Falta de operativos y salidas de campo para validación y evidencia de los distintos casos</t>
  </si>
  <si>
    <t>alta</t>
  </si>
  <si>
    <t>Trabajar con evidencias de tarjetas e histórico del sistema</t>
  </si>
  <si>
    <t>Programa de Instalación de Medidores, formulado y ejecutado</t>
  </si>
  <si>
    <t>Implementación del programa de instalación de micromedidores a grandes consumidores, telemedición y corte controlado por software</t>
  </si>
  <si>
    <t>Cantidad de medidores y sensores instalados</t>
  </si>
  <si>
    <t>Reporte de instalación de nuevos equipos</t>
  </si>
  <si>
    <t>Compras, Operaciones, Tecnología, Transporte, RRHH</t>
  </si>
  <si>
    <t>Recibir los levantamientos de los predios factibles para instalar, ir al predio para determinar ubicacion, presion de agua , diametro de acometida, enviar comunicacion a usuarios a instalar, realizar cronograma de instalacion, asignar ordenes, instalar e informar a la Dirección Comercial.</t>
  </si>
  <si>
    <t>Plomeros, ayudantes de plomero</t>
  </si>
  <si>
    <t>Falta de plomeros capacitados, falta de vehiculos, equipos , materiales de plomeria. Retrasos en ejecución del cronograma proyecto.</t>
  </si>
  <si>
    <t>Presentar con antelación el proyecto de micromedidores para aprobación código SNIP, requerir el personal calificado .</t>
  </si>
  <si>
    <t xml:space="preserve">Seguridad y protección personal </t>
  </si>
  <si>
    <t>Articulos de ferreteria</t>
  </si>
  <si>
    <t>Distribución de fluidos y gas</t>
  </si>
  <si>
    <t>Tuberias</t>
  </si>
  <si>
    <t>Pintura y acabado</t>
  </si>
  <si>
    <t>Instrumentos de medida</t>
  </si>
  <si>
    <t>Selladores</t>
  </si>
  <si>
    <t>Recaudo Nacional</t>
  </si>
  <si>
    <t>Se refiere a las iniciativas de potencialización del recaudo total mensual logrado por la Dirección Comercial.</t>
  </si>
  <si>
    <t>RD$</t>
  </si>
  <si>
    <t>Recaudacion comercial</t>
  </si>
  <si>
    <t>Correo electronico,  recibos y DC-5. Reporte de Ingresos en Sistema de Gestión Comercial</t>
  </si>
  <si>
    <t>Dirección Comercial, Cobros, Comercialización y Marketing, Oficinas Comerciales a nivel Provincial y Municipal</t>
  </si>
  <si>
    <t xml:space="preserve">Captacion de nuevos contratos a traves de levantamientos y normalizacion de usuarios. Entraga efectiva de facturas a traves de catastros actualizados. Habilitacion de puntos y estafetas de cobros en canales alternos (TPAGO, WEPA). Uso de plataformas bancarias. </t>
  </si>
  <si>
    <t xml:space="preserve"> Personal capacitado gestionando el proceso.</t>
  </si>
  <si>
    <t xml:space="preserve"> Equipo informático y accesorios</t>
  </si>
  <si>
    <t>Recaudo menor al proyectado</t>
  </si>
  <si>
    <t>Seguimiento a las metas de recaudo y nuevos contratos mensuales por provincia. Ademas de monitorear las recaudaciones por Derechos a Construccion, Grandes Clientes y Gubernamentales</t>
  </si>
  <si>
    <t xml:space="preserve"> Accesorios de oficina y escritorio </t>
  </si>
  <si>
    <t xml:space="preserve">Productos de Papel </t>
  </si>
  <si>
    <t>Asesoría de Gestión</t>
  </si>
  <si>
    <t>Aparatos Electrodomésticos</t>
  </si>
  <si>
    <t>Componentes electricos</t>
  </si>
  <si>
    <t xml:space="preserve">Vehiculos de motor </t>
  </si>
  <si>
    <t xml:space="preserve">Dirección de Calidad del Agua                                                        </t>
  </si>
  <si>
    <t>Ampliar la cobertura y continuidad del servicio de agua potable</t>
  </si>
  <si>
    <t>Mejorar la cobertura y calidad del servicio de agua potable</t>
  </si>
  <si>
    <t>Acreditación de Laboratorio Central implementada</t>
  </si>
  <si>
    <t>Se refiere a la acreditación de parámetro (actualizacion de alcance): Determinación de Coliformes Totales y Coliformes Fecales &amp; E. Coli usando la técnica de fermentación por tubos múltiples (NMP) en aguas superficiales y subterráneas (agua no potable), aguas para uso doméstico o potable y aguas residuales por parte de un organismo de acreditación al nivel central.</t>
  </si>
  <si>
    <t>Porcentaje de avance de aceditacion del laboratorio</t>
  </si>
  <si>
    <t>Certificado de acreditación otorgado por el Organismo de Acreditación Dominicana (ODAC)</t>
  </si>
  <si>
    <t>Organismo de Acreditación Dominicana (ODAC), Dirección Ejecutiva, dirección de Calidad del agua, Laboratorio Central &amp; Regionales</t>
  </si>
  <si>
    <t>1. Direccion Ejecutiva
2. Dirección de Recursos Humanos
3. Direccion de trasnportacion
4. Direccion de tecnologia
5. Direccion Administrativa
6. Dept de Compras
7. Dept. de Planta Fisica</t>
  </si>
  <si>
    <t xml:space="preserve">1. Alineación del Manual de cargos de la institución.                                                                                           
2. Cerrar no conformidad referente a las pruebas psicométricas.                                                                       
3. Actualizar toda la información documentada con los nombres de puestos actualizado en RRHH.                                                                                         
4. Habilitación del personal de nuevo ingreso para que tenga la competencia técnica y pueda testificar ante el ODAC. </t>
  </si>
  <si>
    <t xml:space="preserve">Suministros y accesorios de laboratorio </t>
  </si>
  <si>
    <t xml:space="preserve">
1. Falta de presupuesto para la acreditación (pago acreditación y mantenimiento de acreditación).                                 
2. No calibración de los equipos dentro del alcance de acreditación.                                                                                    
3. No participación en pruebas interlaboratoriales.                                           
4. No realización de auditoría.                                                                     
5. No cerrar las no conformidades mayores levantadas por el Organismo de Acreditación.
6. Salida del personal técnico que ya está habilitado (competencia técnica demostrada ante el ODAC) en los parámetros dentro del alcance de acreditación. </t>
  </si>
  <si>
    <t xml:space="preserve">1. Asignación de presupuesto para la acreditación (calibración de equipos según programa, participación en pruebas interlaboratoriales, realización en auditoría, pago acreditación y mantenimiento de esta).                           
2. Personal capacitado y suficiente en levantamiento de Plan de Acciones Correctivas (PAC) y gestión de cierre de no conformidades, Nombramiento de personal calificado para el área de calidad (Coordinador de Control de Calidad).                                                
3. No desvinculación del personal técnico que posee la competencia técnica y testificó ante el ODAC.                                                          
4. Asegurar que el personal tenga competencia técnica demostrada (validación de métodos, ensayos en pruebas Repetibilidad y reproducibilidad, participación en pruebas interlaboratoriales, etc.), crear mejores condiciones salariales al personal técnico para evitar rotación del personal. </t>
  </si>
  <si>
    <t xml:space="preserve">Mantenimiento realizado de la acreditación </t>
  </si>
  <si>
    <t>Se refiere al mantenimiento y calibracion de los equipos, capacitacion del personal y mejora continua de los procesos en laboratorios Acreditados.</t>
  </si>
  <si>
    <t>Porcentaje de avance de mantenimiento de acreditacion</t>
  </si>
  <si>
    <t>Informe de Seguimiento de los indicadores de gestión de calidad</t>
  </si>
  <si>
    <t xml:space="preserve">Realización de:  auditorías internas, Plan de acciones correctivas, implementación de acciones correctivas, participación en pruebas interlaboratoriales, calibración  y/o mapeo de equipos, evaluación de proveedores, evaluación de satisfacción de clientes, seguimiento de los indicadores de gestión de calidad, revisión por la dirección con la Dirección Ejecutiva, ejecución programa de aseguramiento de la calidad de las muestras,  elaboración, revisión y aprobación de información documentada cuando fuere necesario, habilitación y capacitación de personal, revalidación de métodos si fuere necesario, compras de insumos (medios de cultivo, reactivos, estandares, etc), mantenimiento de las condiciones de la infraestructura (pintura, limpieza y desinfección).                                           </t>
  </si>
  <si>
    <t>Dirección de Calidad del Agua, Laboratorio Central &amp; Regionales</t>
  </si>
  <si>
    <t xml:space="preserve">
1. Falta de presupuesto para pago de mantenimiento de la acreditación al ODAC.                                                              
2. No calibración de los equipos dentro del alcance de acreditación en el tiempo estipulado.                                                   
3. No participación en pruebas interlaboratoriales.                                           
4. No realización de auditoría interna.                                      
5. No cerrar las No conformidades mayores y menores.
6. Salida del personal técnico que ya está habilitado en el área dentro del alcance de acreditación.                                                                         7. Caída de los indicadores de gestión de calidad.                                                                         8. No ejecución del programa de aseguramiento de la calidad de las muestras por falta de insumo por no llegar a tiempo.                                                                                       9. No contar con personal capacitado y calificado.                                                                     10. Falta de insumos (reactivos, medios de cultivo, estandares, equipos, cepas microbiologicas, etc.) por no llegar en el tiempo debido a los procesos de compra.                                  11. Falta de mantenimiento a la infraestrura (pintura, limpieza y desinfeccion) y que los controles ambientales esten fuera de rango que puedan afectar la validez de los resultados.</t>
  </si>
  <si>
    <t xml:space="preserve">1. Asignación de presupuesto para el mantenimiento de la acreditación ante el ODAC, para calibración de equipos, participación en las pruebas interlaboratoriales, realización de auditorías, mantenimiento de la infraestrura, para la compra de los insumos de laboratorio, para la capacitación del personal.                                   
2.  Asegurar un personal que tenga la competencia técnica en los procesos de acreditación ISO 17025.                                      
3.    Crear mejores condiciones salariales a los técnicos para evitar rotación de personal. 4. Nombramiento de personal calificado: laboratorista de calidad (3), recepcionista de muestra (1), Coordinador de Calidad (2),  Secretaria (1), Técnico de mantenimiento de equipos y metrología (1),   auxiliar de laboratorio (2).       </t>
  </si>
  <si>
    <t>Actualización y acreditacion realizada de laboratorios regionales</t>
  </si>
  <si>
    <t>Se refiere al personal, equipos, procedimientos y sistema de gestion alineado con el laboratorio central
Aplica a los laboratorios de Barahona, Azua, Samaná, Valverde Mao y Hermanas Mirabal.
Acreditar laboratorio de las Provincias Peravia y la Altagracia, ISO 17025.</t>
  </si>
  <si>
    <t>Cantidad de laboratorios actualizados y con acreditacion realizada</t>
  </si>
  <si>
    <t>Informes de viaje y registros</t>
  </si>
  <si>
    <t>Dirección Ejecutiva, Dirección de Calidad del Agua, Laboratorio Central &amp; Regionales</t>
  </si>
  <si>
    <t>1. Compra de todos los insumos (reactivos, cristalería y equipos).                                                                                                                                                        
2. Viajes a los laboratorios regionales con el fin de capacitar y llevar los insumos necesarios.</t>
  </si>
  <si>
    <r>
      <rPr>
        <sz val="11"/>
        <color theme="1"/>
        <rFont val="&quot;Times New Roman&quot;"/>
      </rPr>
      <t xml:space="preserve">
</t>
    </r>
    <r>
      <rPr>
        <sz val="11"/>
        <color theme="1"/>
        <rFont val="Times New Roman"/>
        <family val="1"/>
      </rPr>
      <t xml:space="preserve">1. Falta de presupuesto para la compra de insumos y materiales.                                                                                         
2. Tardanza en el proceso de compra de los insumos y materiales.       </t>
    </r>
    <r>
      <rPr>
        <sz val="11"/>
        <color theme="1"/>
        <rFont val="Times New Roman"/>
        <family val="1"/>
      </rPr>
      <t xml:space="preserve">                                                                                
3. Falta de transporte para los viajes a los laboratorios regionales.                                                                                     
 4. Desvinculación del personal con la experiencia en ensayos fisicoquímicos y microbiologicos.</t>
    </r>
  </si>
  <si>
    <t>1. Asignación de presupuesto.                                                      
2. Agilización y estandarización en los tramites administrativos en el proceso de compras, que permitan la llegada a tiempo de los insumos solicitados.                                                           
3. Asignación de trasporte para los viajes.                                                            
4. Tener personal con la experiencia en ensayos fisicoquímicos y microbiológicos.</t>
  </si>
  <si>
    <t>Muestras analizadas  con biologia molecular</t>
  </si>
  <si>
    <t>Se refiere a las muestras analizadas por biología molecular (Secuenciación de Microorganismos) de aguas potables superficiales, subterráneas y residuales . (1500 muestras por laboratorio externo y 3500 muestras internas)</t>
  </si>
  <si>
    <t>Cantidad de muestras analizadas con biologia molecular</t>
  </si>
  <si>
    <t>1. Control recepción de muestras (R-11-09).                                                                           
2. Informe de resultados (R-11-50).                                                      
3. Informe de calidad (R-11-22).</t>
  </si>
  <si>
    <t>Dirección de Calidad del Agua y Laboratorio Central</t>
  </si>
  <si>
    <t>1. Dirección de Recursos Humanos
2. Direccion de trasnportacion
3. Dept de Compras</t>
  </si>
  <si>
    <t>1.-Programación de los puntos de muestreo                                                        
2.- Desplazamiento hacia el punto de muestreo                                                                  
3.- Toma de muestra                                                         
4.- Entrega de muestras al laboratorio                                        
5.- Procesar muestra recolectada                                        
6.- Análisis de resultado</t>
  </si>
  <si>
    <t>Equipo de laboratorio y cientifico,                                   equipos de proteccion personal</t>
  </si>
  <si>
    <t>1. Falta de materiales (reactivos, medios de cultivos, etc.).
2. No calibración de los equipos.
3.Falla en un equipo.
4. Pérdida de la muestra.
5. Rotura del frasco.                                          6. Error humano.                                      7. Falta de transporte para traer las muestras.                                                      8. Falta de personal calificado.                            9. Falta de capacidad instalada (equipos, materiales, etc.).</t>
  </si>
  <si>
    <t xml:space="preserve">
1. Realizar y someter plan de compras trimestral a tiempo para solventar la demanda de análisis de agua y así evitar rotura de stock.
2. Seguimiento y monitoreo de las solicitudes de compras (medios de cultivo, reactivos químicos, material gastable y equipos) por parte de personal responsable del Laboratorio y departamento de compras.                                          
3. Realizar las solicitudes de servicio de calibración de acuerdo al plan.                                
4. Custodiar las muestras hasta ser analizadas.                                                
5. Tener sustituto de los recolectores de muestra.                                                
6. Arreglar las averías con tiempo suficiente de forma que no afecte el muestreo.                                                     
7.Arreglar o comprar las bombas con tiempo suficiente de forma que no afecte el muestreo.                                          
8. Asegurar transporte para enviar las muestras al laboratorio.                        
 9. Garantizar agua en el sector que corresponde ser muestreado.              
 10. Realizar talleres de recolección, conservación y transporte de muestras a los clientes internos con el fin de capacitar y que tengan los cuidados necesarios antes y después de tomar las muestras. 
 11. Realizar capacitaciones al personal técnico del laboratorio</t>
  </si>
  <si>
    <t>Reactivos de analizadores clinicos y diagnosticos</t>
  </si>
  <si>
    <t>Muestras analizadas con espectroscopia</t>
  </si>
  <si>
    <t>Se refiere a las muestras analizadas por espectroscopia de emisión atómica y cromatografía de aguas potables superficiales, subterráneas y residual para clientes Internos y Externos</t>
  </si>
  <si>
    <t>Cantidad de muestras analizadas con espectrocopia</t>
  </si>
  <si>
    <t xml:space="preserve">1. Cadena de custodia (R-11-69).                                                                            2. Informe de resultados (R-11-50).                                                       </t>
  </si>
  <si>
    <t>1. Dirección de Recursos Humanos
2. Direccion de trasnportacion
3. Dept. de Compras</t>
  </si>
  <si>
    <t>1.-Programación de los puntos de muestreo                                                        
2.- Desplazamiento hacia el punto de muestreo                                                                
3.- Toma de muestra                                                         
4.- Entrega de muestras al laboratorio                                        
5.- Procesar muestra recolectada                                        
6.- Análisis de resultado</t>
  </si>
  <si>
    <t xml:space="preserve">Equipo de laboratorio y cientifico </t>
  </si>
  <si>
    <t>Habilitación nuevo laboratorio Central</t>
  </si>
  <si>
    <t>Se refiere a la adecuacion del espacio para el laboratorio central, ya que el actual no permite ampliacion de espacios para implementacion de nuevos metodos requeridos por normativas.</t>
  </si>
  <si>
    <t>porcentaje de avance de habilitacion nuevo laboratorio central</t>
  </si>
  <si>
    <t>Plan de implementacion</t>
  </si>
  <si>
    <t>1. Direccion Ejecutiva
2. Dirección de Recursos Humanos
3. Direccion de tecnologia
4. Direccion Administrativa
5. Dept de Compras
6. Dept. de Planta Fisica</t>
  </si>
  <si>
    <t>Dispositivo de comunicaciones y accesorios</t>
  </si>
  <si>
    <t>Utensilios de cocina domesticos</t>
  </si>
  <si>
    <t>Medicamentos y productos farmacéuticos</t>
  </si>
  <si>
    <t>Implementación de Determinaciones Fisicoquímica y Microbiológicas</t>
  </si>
  <si>
    <t>Implementación en laboratorio central de métodos microbiológicos como enterococos, parásitos, hongos, levaduras, entre otros determinaciones del Método Estándar.
Implementación de análisis físico químico y microbiológicos en los laboratorios regionales para análisis de aguas superficiales y subterráneas (agua no potable), aguas para uso doméstico o potable y aguas residuales.</t>
  </si>
  <si>
    <t>Cantidad de determinaciones fisicoquimicas y microbiologias implementadas</t>
  </si>
  <si>
    <t>Informes de viaje y registros de capacitacion</t>
  </si>
  <si>
    <t xml:space="preserve">1. Dirección de Recursos Humanos
2. Direccion de trasnportacion
3. Direccion de tecnologia
4. Dept de Compras
</t>
  </si>
  <si>
    <t>1. Compra de todos los insumos (reactivos, cristalería y equipos).                                                                                 
2. Nombramiento de Ing. o Lic. en Química en todos los laboratorios regionales.                                   
3. Viajes a los laboratorios regionales con el fin de capacitar a todo el personal y llevar los insumos necesarios.                                                             
4. Habilitación de área para ensayos fisicoquímico en el laboratorio de Hermanas Mirabal.</t>
  </si>
  <si>
    <t xml:space="preserve">
1. Falta de presupuesto para la compra de insumos y materiales.                                                                                            2. Tardanza en el proceso de compra de los insumos y materiales.                                                                                            3. Falta de transporte para los viajes a los laboratorios regionales.                                                                                      4. Desvinculación del personal con la experiencia en ensayos fisicoquímicos.</t>
  </si>
  <si>
    <t>1. Asignación de presupuesto.                                                         
2. Agilización en el proceso de compras de insumos en los Dptos. responsables.                                                               
3. Aseguramiento de trasporte para viajes.                                                            
4. Tener personal con la experiencia en ensayos fisicoquímicos e instalación de equipos de laboratorio.</t>
  </si>
  <si>
    <t>Aproductos para la esterilizacion medica</t>
  </si>
  <si>
    <t>Habilitación de laboratorio regionales realizada</t>
  </si>
  <si>
    <t>Se refiere a a poner en marcha el laboratorios de la provincia San Pedro de Macoris, y adecuar infraestructura de laboratorios existentes (Barahona, Azua, Peravia,  la Altagracia, Samaná, Valverde Mao y Hermanas Mirabal) en cuanto al cumplimiento de los requisitos de un laboratorio de ensayo</t>
  </si>
  <si>
    <t>Cantidad de laboratorios regionales implementados</t>
  </si>
  <si>
    <t xml:space="preserve">Hermanas Mirabal:                                                                                                1. Compra de todos los insumos solicitados (aire acondicionado, sillas, ablandador de agua y filtro de carbón).                                                                                                                                    2. Instalaciones                                    
3. Adecuación de la infraestructura                                                                        San Juan de la Maguana:                                                                                                                         
1. Realizar requerimientos de Compras de todos los insumos, materiales y equipos.                                                                                                                            2.  Instalación, puesta en marcha de todos los equipos y capacitación del personal.                                                                                            La Altagracia:                                                                                                              1. Agilizar el proyecto (adecuación de la infraestructura, instalación de mesetas, aire acondicionado, división de áreas, compra de equipos, insumos y materiales).                                                                                          4. Viajes a todos los laboratorios regionales a instalación, puesta en marcha de todos los equipos y capacitación del personal. </t>
  </si>
  <si>
    <t xml:space="preserve">
1. Tardanza en el proceso de compra de los insumos y materiales.                                                                              
2. Falta de transporte para los viajes.                                              
3. Desvinculación del personal con la experiencia en ensayos fisicoquimicos y microbiológicos para capacitar el personal.                                                                                         4. Falta de adecuación de la infraestrutura.</t>
  </si>
  <si>
    <t xml:space="preserve">medio </t>
  </si>
  <si>
    <t xml:space="preserve"> 1. Agilización y estandarización en los trámites administrativos en el proceso de compras, que permitan la llegada a tiempo de los insumos solicitados, adecuación de las infraestructura, etc. 
2. Asignación de trasporte para viajes.                                                            
3. Asegurar personal con la capacitación en ensayos fisicoquímicos y microbiológicos.                                                    
</t>
  </si>
  <si>
    <t>Muestras analizadas clientes internos y externos</t>
  </si>
  <si>
    <t>Se refiere a las muestras analizadas (microbiologicas y físicos químicas) de aguas potables, superficial, subterránea y residual de los clientes internos del INAPA (Dirección de Ingeniería , Desarrollo Rural en APS, Dirección de Tratamiento y Dirección de Calidad del Agua) &amp; clientes externos. Tanto en laboratorio Central como Laboratorio Regionales</t>
  </si>
  <si>
    <t>Cantidad de muestras analizadas de clientes internos y externos</t>
  </si>
  <si>
    <t xml:space="preserve">1. Control recepción de muestras (R-11-09).                     
2. Informe de resultados (R-11-50).                </t>
  </si>
  <si>
    <t>1. Dirección de Ingeniería
2. Dirección Desarrollo Provincial
3. Dirección de Tratamiento
4. Direccion de transportacion.
5. Dept de Compras</t>
  </si>
  <si>
    <t>Recolectar las muestras de acuerdo al programa de muestreo año 2023 y enviarla al laboratorio cumpliendo con los criterios de aceptación y programasion de clientes externos para disponibilidad de analisis.</t>
  </si>
  <si>
    <t xml:space="preserve">1. Falta de materiales (reactivos, medios de cultivos, etc).
2. No calibración de los equipos.
3.Falla en un equipo.
5. Rotura del frasco.                                                                       6. Error humano (falta de identificación de la muestra, volumen insuficiente, temperatura inadecuada, etc.).                                                                   7. Falta de transporte para traer las muestras.                                                      8. Falta de personal calificado.                                                  9. Falta de capacidad análitica (equipos, materiales, etc).                           10. Tardanza en el proceso de compra de los insumos y materiales.  </t>
  </si>
  <si>
    <t>1. Realizar y someter plan de compras trimestral a tiempo para solventar la demanda de análisis de agua y así evitar rotura de stock.
2. Seguimiento y monitoreo de las solicitudes de compras (medios de cultivo, reactivos químicos, material gastable y equipos) por parte de personal responsable del Laboratorio y departamento de compras.                                           
3. Realizar las solicitudes de servicio de calibración de acuerdo al plan.                                 
  4. Custodiar las muestras hasta ser analizadas.                                                 
5. Arreglar las averías con tiempo suficiente de forma que no afecte el muestreo.                                                      
6.Arreglar o comprar las bombas con tiempo suficiente de forma que no afecte el muestreo.                                           
7. Asegurar transporte para enviar las muestras al laboratorio.                         
8. Garantizar agua en el sector que corresponde ser muestreado.               
 9. Realizar talleres de recolección, conservación y transporte de muestras a los clientes internos con el fin de capacitar y que tengan los cuidados necesarios antes y después de tomar las muestras.                                                                          10. Agilización en el proceso de compras de insumos en los Dptos. responsables.</t>
  </si>
  <si>
    <t xml:space="preserve">Implementación de SISMOPA v2 realizada </t>
  </si>
  <si>
    <t>Implementación de actualización y mejora continua de los servicios y data que proporciona el SISMOPA</t>
  </si>
  <si>
    <t xml:space="preserve">Porcentaje de avance de implementacion de SISMOPA v2 </t>
  </si>
  <si>
    <t>Plan de implementación</t>
  </si>
  <si>
    <t>Dirección de Calidad del Agua</t>
  </si>
  <si>
    <t>1. Dirección de Recursos Humanos
2. Direccion de tecnologia
3. Dept de Compras</t>
  </si>
  <si>
    <t>Monitorear parámetros Fijos y estado de los acueductos en la red con el Sistema de Monitoreo de la Potabilidad del Agua</t>
  </si>
  <si>
    <t>Medir y actualizar en tiempo real vía el SISMOPA, el cloro residual, el pH, color, turbidez y monitorear el estado de los acueductos, con una medición diaria para tomar acciones preventivas y correctivas en un tiempo oportuno.</t>
  </si>
  <si>
    <t>Provincias</t>
  </si>
  <si>
    <t xml:space="preserve">Cantidad de provincias con sistema de monitoreo de la potabilidad del agua monitoreadas </t>
  </si>
  <si>
    <t xml:space="preserve">Registros del SISMOPA </t>
  </si>
  <si>
    <t>1. Dirección de Recursos Humanos
2. Direccion de trasnportacion
3. Direccion de tecnologia
4. Dept de Compras</t>
  </si>
  <si>
    <t>1.- Levantamiento de puntos de muestreo                                                                      
2.-Realizar recorrido con el recolector para los puntos de muestreo                                                                                          
3.- Asignación de combutible por kilometraje de puntos                                                                                        
4.-  Instalación de programa SISMOPA en el celular                                                                                             
5.-Asignación de flota                                                                            
6.- taller de manejo del programa SISMOPA</t>
  </si>
  <si>
    <t>1.- Falta transporte                                                          
2.- Falta de combustible                                                                                                             
3.- Falta de Recolector                                                       
4.- Falta de Flota                                                                 
5.- Reparacion o instalacion de llaves para toma de muestras residual (in situ)                                                                         
6.- Falta de actualizacion de puntos</t>
  </si>
  <si>
    <t xml:space="preserve">   1.-Solicitar nombramiento de los recolectores de muestra.                                                                                                               
3.-Incluir  los acueductos que no están en SISMOPA                                                  
4.- Entrega de flota                                                                                              
5.-Entrega de tikets de combustible  </t>
  </si>
  <si>
    <t>Automatización de toma de muestras y recopilación de data</t>
  </si>
  <si>
    <t>Se refiere a la implementación de equipos automatizados para la recolección de muestras y datos de aguas potables superficiales, subterráneas y residuales. 
Software de sistema de gestión información de laboratorio con interacción con el SISMOPA</t>
  </si>
  <si>
    <t>Cantida de toma de muestras automatizadas</t>
  </si>
  <si>
    <t xml:space="preserve">1. Control recepción de muestras (R-11-09).                                                              2. Informe de resultados (R-11-50).                </t>
  </si>
  <si>
    <t>1. Dirección de operaciones                                       2. Dirección de tecnología
3. Dept de Compras</t>
  </si>
  <si>
    <t xml:space="preserve">1.-Diseño de punto de instalación                                                       
2.- Colocación y puesta en marcha de enjambre de equipos                                                                                   
3.- Monitoreo de funcionamiento y adquisición de datos                                                                                               
4.- Integración con SISMOPA                                      </t>
  </si>
  <si>
    <t xml:space="preserve">1. No calibración de los equipos.
2.Falla en un equipo.
3. Pérdida de red GSM
4. Rotura de equipo                                                                                                                </t>
  </si>
  <si>
    <t xml:space="preserve">1. Implementación de programa de Mantenimiento Total Productivo                                                           
2. Capacitación en reparación de equipos                                                
3. Protocolo de contingencia de adquisición de datos                                           </t>
  </si>
  <si>
    <t>Control sanitario en Sistemas de Acueductos habilitado.</t>
  </si>
  <si>
    <t>Programación de muestreo y monitoreo de los acueductos con el fin de detectar a tiempo cualquier riesgo que pudiera afectar la calidad del agua.</t>
  </si>
  <si>
    <t>Cantidad de acueductos con control sanitario</t>
  </si>
  <si>
    <t>Registro de Acueductos con control sanitario</t>
  </si>
  <si>
    <t>1. Dirección de Operaciones
2. Direccion de Tratamiento
3. Dirección de Recusos Humanos
4. Direccion de trasnportacion</t>
  </si>
  <si>
    <t>1.- Levantamiento de puntos de muestreo                                                                                                                                                                                                                     
2.- Realizar recorrido con el recolector  y  operaciones provincial                       
3.- Ingresar en el sistema nuevo acueducto en control sanitario
4- llenar el formulario de control sanitario y validar con el laboratorio.
5- Envío y/o entrega formal al laboratorio, provinciales y  del nuevo control sanitario.</t>
  </si>
  <si>
    <t>1.- Falta transporte                                                                  
2.- Falta de Frascos para toma de muestra          
3.- Falta de Recolector                                                                                                                         
4.- Reparación o instalación de llaves para toma de muestras bacteriologica y toma de muestra residual (insitu)</t>
  </si>
  <si>
    <t xml:space="preserve">Grave </t>
  </si>
  <si>
    <t xml:space="preserve"> 1.-Reparación o instalación de llave con rapidez                                              2-Reclutamiento y entrenamiento de recolectores  </t>
  </si>
  <si>
    <t>Habilitar y reestructurar los puntos de control sanitario (brigada para trabajar la readecuación) y vehículos refrigerados para la recolección y entrega de muestras en condiciones establecidas por normativa a Laboratorio Central y Regional para cumplimiento conjunto a Salud Pública</t>
  </si>
  <si>
    <t>Cantidad de puntos de control de muestras habilitados</t>
  </si>
  <si>
    <t xml:space="preserve">1. Dirección de Recursos Humanos
2. Direccion de trasnportacion
3. Dept de Compras
</t>
  </si>
  <si>
    <t>1.- Levantamiento y actualizacion de puntos de muestreo
2- Aumento de caja chica para trabajos de mantenimiento de puntos de muestreo                                                                    
3-Realizar recorrido con el recolector para los puntos de muestreo                                                                                          
4- Asignación de combutible por kilometraje de puntos                                                                                        
5-  Instalación de programa SISMOPA en el celular                                                                                             6-Asignación de flota                                                                            
7- taller de manejo del programa SISMOPA</t>
  </si>
  <si>
    <t>Se refiere a las muestras de aguas potables analizadas de los acueductos con control sanitario</t>
  </si>
  <si>
    <t>Cantidad de muestras analizadas de acueductos con control sanitario</t>
  </si>
  <si>
    <t>1. Control recepción de muestras (R-11-09).                     
2. Informe de resultados (R-11-50).
3. Informe de calidad (R-11-22).</t>
  </si>
  <si>
    <t>1. Dirección de Operaciones
2. Direccion de Tratamiento
3. Dirección de Recusos Humanos
4. Direccion de trasnportacion
5. Dept de Compras</t>
  </si>
  <si>
    <t>1.-Programación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
6- Preliminares(muestras contaminadas).
7- Validación de informe de calidad.
8- Informe de Calidad del Agua.</t>
  </si>
  <si>
    <t>Muestreo de fuentes realizadas</t>
  </si>
  <si>
    <t>Análisis microbiológico y físico químico de las fuentes que abastecen los sistemas del INAPA.</t>
  </si>
  <si>
    <t>Cantidad de fuentes muestreadas</t>
  </si>
  <si>
    <t>Carpeta de resultados de análisis</t>
  </si>
  <si>
    <t>Encargado provincial, Dirección de Calidad del Agua y Laboratorio Central</t>
  </si>
  <si>
    <r>
      <rPr>
        <sz val="11"/>
        <color rgb="FF000000"/>
        <rFont val="Calibri, Arial"/>
      </rPr>
      <t>1.-</t>
    </r>
    <r>
      <rPr>
        <sz val="11"/>
        <color rgb="FF000000"/>
        <rFont val="Calibri"/>
        <family val="2"/>
      </rPr>
      <t>Programación</t>
    </r>
    <r>
      <rPr>
        <sz val="11"/>
        <color rgb="FF000000"/>
        <rFont val="Calibri"/>
        <family val="2"/>
      </rPr>
      <t xml:space="preserve"> de la fuente a muestrear                                                                                                                   
2.- </t>
    </r>
    <r>
      <rPr>
        <sz val="11"/>
        <color rgb="FF000000"/>
        <rFont val="Calibri"/>
        <family val="2"/>
      </rPr>
      <t xml:space="preserve">toma </t>
    </r>
    <r>
      <rPr>
        <sz val="11"/>
        <color rgb="FF000000"/>
        <rFont val="Calibri"/>
        <family val="2"/>
      </rPr>
      <t>de muestra                                                                        
3.-</t>
    </r>
    <r>
      <rPr>
        <sz val="11"/>
        <color rgb="FF000000"/>
        <rFont val="Calibri"/>
        <family val="2"/>
      </rPr>
      <t xml:space="preserve"> entrega</t>
    </r>
    <r>
      <rPr>
        <sz val="11"/>
        <color rgb="FF000000"/>
        <rFont val="Calibri"/>
        <family val="2"/>
      </rPr>
      <t xml:space="preserve"> de muestra al laboratorio                                         
4.- </t>
    </r>
    <r>
      <rPr>
        <sz val="11"/>
        <color rgb="FF000000"/>
        <rFont val="Calibri"/>
        <family val="2"/>
      </rPr>
      <t>examinar</t>
    </r>
    <r>
      <rPr>
        <sz val="11"/>
        <color rgb="FF000000"/>
        <rFont val="Calibri"/>
        <family val="2"/>
      </rPr>
      <t xml:space="preserve"> muestra recolectada</t>
    </r>
  </si>
  <si>
    <t>1.- Falta de transporte                                                        
2.-Falta de Frascos para toma de muestra de fuente                                                                                           
3.- falta de personal especializado                                      
4.-falta de laboratorio y personal del mismo</t>
  </si>
  <si>
    <t>Verificar que los frascos esten en perfectas condiciones al igual que la neveria</t>
  </si>
  <si>
    <t>Equipos y accesorios para acampada y exteriores</t>
  </si>
  <si>
    <t>Plan de Seguridad del Agua (PSA) realizado</t>
  </si>
  <si>
    <t>Detectar e implementar las acciones correctivas necesarias a ser tomadas en cuenta conforme al nivel de riesgo detectados con el Plan de Seguridad del Agua (PSA) este plan se aplica al Sistemas de Acueductos (Desde Obra de Toma hasta la red de distribucion).</t>
  </si>
  <si>
    <t>Cantidad de acueductos con PSA implementeado</t>
  </si>
  <si>
    <t>Registro de realización del PSA</t>
  </si>
  <si>
    <t>Encargado provincial y Dirección de Calidad del Agua</t>
  </si>
  <si>
    <t>1. Dirección de Operaciones
2. Direccion de Tratamiento
3. Dirección de Recusos Humanos
4. Direccion de transportacion</t>
  </si>
  <si>
    <t>1.-Programación de acueducto a realizar PSA                                                                         
2.-Completar formulario del PSA                                                    
3.- Enviar información a la Direción de calidad de agua</t>
  </si>
  <si>
    <t xml:space="preserve">1.- Falta de transporte                                                        
2.-Falta de material gastable                                                                                           
3.- falta de personal especializado                                      </t>
  </si>
  <si>
    <t>El no funcionamiento del acueducto, planta de tratamiento o pozo donde se realize el PSA</t>
  </si>
  <si>
    <t>Índice de potabilidad realizado.</t>
  </si>
  <si>
    <t>El indice de potabilidad es el porcentaje de tubos positivos para coliformes totales en relación con una cantidad total de tubos sembrados.                                                                   Se refiere a aumentar el indice de potabilidad general a fin de que se cumpla el suministro de agua potable a la población por parte del INAPA</t>
  </si>
  <si>
    <t>% IP</t>
  </si>
  <si>
    <t>Indice de Potabilidad</t>
  </si>
  <si>
    <t>R-11-22 informe semanal de calidad del agua de los acueductos</t>
  </si>
  <si>
    <t>1. Direccion Ejecutiva
2. Dirección de Recursos Humanos
3. Direccion de trasnportacion
4. Direccion de tecnologia
5. Direccion de Planificacion
6. Dept de Compras
7. Direccion Tratamiento
8. Direccion de Operaciones</t>
  </si>
  <si>
    <t>1.-Porgramación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t>
  </si>
  <si>
    <t xml:space="preserve">1. Falta de materiales (reactivos, medios de cultivos, etc) por no llegar a tiempo.
2. No calibración de los equipos.
3.Falla en un equipo.
4. Pérdida de la muestra.
5. Rotura del frasco.                                                                        
6. Error humano (falta de identificación de la muestra, volumen insuficiente, temperatura indadecuada, muestreo no representativo, etc.).                                                                     
7. Falta de transporte para traer las muestras.                                                     
8. Falta de personal especializado                                                         
9. Falta de capacidad análitica (equipos, materiales, etc).
10. Tardanza en el proceso de compra de los insumos y materiales.                                                                                  
11. Toma de las muestras por los recolectores fuera de la programación de la Dirección de calidad.                                  </t>
  </si>
  <si>
    <r>
      <rPr>
        <sz val="11"/>
        <color rgb="FF000000"/>
        <rFont val="Calibri"/>
        <family val="2"/>
      </rPr>
      <t>1. Realizar y someter plan de compras trimestral a tiempo para solventar la demanda de análisis de agua y así evitar rotura de stock.</t>
    </r>
    <r>
      <rPr>
        <sz val="11"/>
        <color rgb="FF000000"/>
        <rFont val="Calibri"/>
        <family val="2"/>
      </rPr>
      <t xml:space="preserve">
2. Seguimiento y monitoreo de las solicitudes de compras (medios de cultivo, reactivos químicos, material gastable y equipos) por parte de personal responsable del Laboratorio y departamento de compras.                                           
</t>
    </r>
    <r>
      <rPr>
        <sz val="11"/>
        <color rgb="FF000000"/>
        <rFont val="Calibri"/>
        <family val="2"/>
      </rPr>
      <t xml:space="preserve">3. Realizar las solicitudes de servicio de calibración de acuerdo al plan.   </t>
    </r>
    <r>
      <rPr>
        <sz val="11"/>
        <color rgb="FF000000"/>
        <rFont val="Calibri"/>
        <family val="2"/>
      </rPr>
      <t xml:space="preserve">                              
 4. Custodiar las muestras hasta ser analizadas.                                                 
5. Tener sustituto de los recolectores de muestra.                                                 
6. Arreglar las averías con tiempo suficiente de forma que no afecte el muestreo.                                                      
7. Arreglar o comprar las bombas con tiempo suficiente de forma que no afecte el muestreo.                                           
8. Asegurar transporte para enviar las muestras al laboratorio.                         
 9. Garantizar agua en el sector que corresponda ser muestreado.               
 10. Realizar talleres de recolección, conservación y transporte de muestras a los clientes internos con el fín de  que tengan los cuidados necesarios antes y después de tomar las muestras.                                                   </t>
    </r>
    <r>
      <rPr>
        <sz val="11"/>
        <color rgb="FF000000"/>
        <rFont val="Calibri"/>
        <family val="2"/>
      </rPr>
      <t xml:space="preserve">11. Asegurarse de entregar a los recolectores con tiempo la programación de muestreo año 2022 para evitar la no realización de análisis de las muestras.  </t>
    </r>
    <r>
      <rPr>
        <sz val="11"/>
        <color rgb="FF000000"/>
        <rFont val="Calibri"/>
        <family val="2"/>
      </rPr>
      <t xml:space="preserve">                                     1</t>
    </r>
    <r>
      <rPr>
        <sz val="11"/>
        <color rgb="FF000000"/>
        <rFont val="Calibri"/>
        <family val="2"/>
      </rPr>
      <t>2. Agilización en el proceso de compras de insumos en los Dptos. responsables.</t>
    </r>
  </si>
  <si>
    <t>_______________________</t>
  </si>
  <si>
    <t>Direccion de Desarrollo Provincial</t>
  </si>
  <si>
    <t>Ampliar la cobertura y continuidad del servicio de agua potable, Ampliar la Cobertura del Servicio de Saneamiento</t>
  </si>
  <si>
    <t>Mejorar la cobertura y calidad del servicio de agua potable, Aumentar la cobertura y Calidad del servicio de saneamiento</t>
  </si>
  <si>
    <t>Sistemas de Abastecimiento de Agua Rurales Mejorados</t>
  </si>
  <si>
    <t>Rehabilitación, mejoras y ampliación de sistemas de agua en comunidades rurales menores de 2,000 habitantes</t>
  </si>
  <si>
    <t>Cantidad de sistemas mejorados</t>
  </si>
  <si>
    <t xml:space="preserve">Informes, reporte fotográfico, encuesta de satisfacción, toma de muestras, restructuraciones, actividades legales  </t>
  </si>
  <si>
    <t xml:space="preserve">Departamento de Desarrollo Rural de la Dirección </t>
  </si>
  <si>
    <t xml:space="preserve">Dirección de Operaciones, Direccion de Ingenieria, Direccion de calidad de agua, Dirección de tratamiento, Dirección de Electromecanica, Dpto Juridico </t>
  </si>
  <si>
    <t>Construcción y rehabilitación  del sistema de agua por bombeo y gravedad, sustitución equipos de bombeo, rehabilitación sistema eléctrico, mejora de los componentes de infraestructura (obra de toma, deposito regulador, lineas y redes de ditribucion , y tratamiento y desinfección a las redes y depositos regulador )</t>
  </si>
  <si>
    <t xml:space="preserve">Chóferes, Analistas y Promotores, Ingenieros acorde a las necesidades  </t>
  </si>
  <si>
    <t xml:space="preserve">Camionetas, </t>
  </si>
  <si>
    <t>Que NO se apruebe un Plan de inversiones para los acueductos rurales comunitarios</t>
  </si>
  <si>
    <t>Colaboración de otras direcciones
Aprobación de un Plan de inversiones para la recuperación de los acueductos rurales comunitarios.
Involucramiento de las comunidades, Equipos tenologicos</t>
  </si>
  <si>
    <t>Bombas y compresores industriales</t>
  </si>
  <si>
    <t xml:space="preserve">Material gastables y POP. </t>
  </si>
  <si>
    <t xml:space="preserve">Lubricantes </t>
  </si>
  <si>
    <t>Pintura</t>
  </si>
  <si>
    <t>Tubos y tuberia</t>
  </si>
  <si>
    <t>Detergentes</t>
  </si>
  <si>
    <t>Medicamentos</t>
  </si>
  <si>
    <t>Dispositivos de comunicaciones</t>
  </si>
  <si>
    <t>Maquinaria y suministro de oficina</t>
  </si>
  <si>
    <t>accesorios de oficina</t>
  </si>
  <si>
    <t>Seguridad, vigilancia y deteccion</t>
  </si>
  <si>
    <t>Aparatos electrodomesticos</t>
  </si>
  <si>
    <t>utensilios de cocina</t>
  </si>
  <si>
    <t>uniformes</t>
  </si>
  <si>
    <t>Productos de artes graficas</t>
  </si>
  <si>
    <t>Levantamientos topograficos</t>
  </si>
  <si>
    <t xml:space="preserve">Diagnóstico de la situación actual de las comunidades rurales en agua potable y saneamiento realizado
</t>
  </si>
  <si>
    <t xml:space="preserve">Contar con información actualizada de las necesidades de agua potable y saneamiento de las comunidades rurales, niveles de prestación de servicio, y necesidades de asistencia técnica y social
</t>
  </si>
  <si>
    <t>Cantidad de comunidades rurales evaluadas</t>
  </si>
  <si>
    <t xml:space="preserve">Informe de evaluación Social y  Técnico , evidencia fotografico y tomas de muestras </t>
  </si>
  <si>
    <t>Dirección de Operaciones, Direccion de Ingenieria, Direccion de calidad de agua, Dirección de Laboratorio</t>
  </si>
  <si>
    <t>Levantamiento de información y elaboración de informe</t>
  </si>
  <si>
    <t>camionetas,                              bombas y compresores,   lubricantes,                 componentes y sistemas de transporte,                               pintura,                                  tubos y tuberia,                                    medicamentos,                       dispositivos de comunicaciones, maquinaria y suministro de oficina, accesorios de oficina,                         seguridad y vigilancia,            suministro aseo,                           apartos electrodomesticos, utensilios de cocina,               uniformes,                        productos de artes graficas, alimentos y bebidas,                productos de papel</t>
  </si>
  <si>
    <t>Falta de Recursos Humanos entrenados y logistica de viaje</t>
  </si>
  <si>
    <t>Mejora de  la planificación 
Uso eficiente de vehículos</t>
  </si>
  <si>
    <t>Cantidad de comunidades registradas en SIASAR</t>
  </si>
  <si>
    <t>Registro de las comunidades levantadas en el SIASAR
www.siasarglobal.org</t>
  </si>
  <si>
    <t>Dirección de Desarrollo Provincial</t>
  </si>
  <si>
    <t xml:space="preserve">SIASARGLOBAL
Dirección de Desarrollo Provincial </t>
  </si>
  <si>
    <t>Levantamiento de la información y registro en el SIASAR (Sistema de Información de Agua y Saneamiento Rural)</t>
  </si>
  <si>
    <t xml:space="preserve">Ingeniero en informatica, Analista, Ingeniro Civil, Encuestadores  </t>
  </si>
  <si>
    <t>Falta de Recursos Humanos entrenados y una programación detallada</t>
  </si>
  <si>
    <t>Planificación del trabajo
Capacitación del personal
Contratación con recursos externos, Equipos tecnológicos</t>
  </si>
  <si>
    <t>Colaborar con la Dirección de Planificación y otras Direcciones,  para la elaboración del perfil básico de proyectos de inversión pública e insumos para el análisis socioeconomico del Proyecto</t>
  </si>
  <si>
    <t>Cantidad de encuestas realizadas</t>
  </si>
  <si>
    <t>Encuestas  y evidencia fotograficas</t>
  </si>
  <si>
    <t>Dirección de Operaciones, Dirección de Ingenieria, Dirección de calidad de agua,  Departamento Juridico, Direccion de Laboratorio</t>
  </si>
  <si>
    <t>Levantamiento de información y Elaboración de informe y recomendaciones.</t>
  </si>
  <si>
    <t xml:space="preserve">Ingeniero en informatica, Analista, Promotores, Ingeniro Civil, Encuestadores  </t>
  </si>
  <si>
    <t>camionetas,                              bombas y compresores,   lubricantes,                  componentes y sistemas de transporte,                               pintura,                                      tubos y tuberia,                                    medicamentos,                       dispositivos de comunicaciones, maquinaria y suministro de oficina, accesorios de oficina,                         seguridad y vigilancia,            suministro aseo,                           apartos electrodomesticos, utensilios de cocina,               uniformes,                         productos de artes graficas, alimentos y bebidas,                productos de papel</t>
  </si>
  <si>
    <t>Falta de logistica, Disturbios Sociales, Falta de apoyo de las Comunidades</t>
  </si>
  <si>
    <t>Plan de comunicación
Entrenamiento en resolución de conflictos y comunicación efectiva</t>
  </si>
  <si>
    <t>Fortalecimiento de  capacidades de las Organizaciones Comunitarias de Servicios de Agua y Saneamiento- (ASOCAR, Comités de Agua, otros)</t>
  </si>
  <si>
    <t>Capacitar y asistir a las ASOCAR en temas  administrativos, calidad de agua, saneamiento ambiental, operación y mantenimiento, equidad de género, gestión de riesgo y mitigación cambio climático, uso racional del agua, etc.</t>
  </si>
  <si>
    <t>Cantidad de talleres impartidos</t>
  </si>
  <si>
    <t>Informes de talleres administrativos realizados, evidencias fotográficas, listado de participantes</t>
  </si>
  <si>
    <t>Departamento de Desarrollo Rural</t>
  </si>
  <si>
    <t>Capacitar las directivas en temas Administrativos,  Sociales, Técnicos, temas Ambientales, Mitigación de Cambios Climaticos y fontaneria. Talleres a las escuelas con los temas uso racional del agua entro otros
 y Asesoria legal a  la ASOCAR</t>
  </si>
  <si>
    <t xml:space="preserve">Coordinador de seguimiento de las diferentes actividades en las ASOCAR    Facilitador capacitado en temas organizacionales, ambientales y climaticos  </t>
  </si>
  <si>
    <t>Falta de Recursos Humanos entrenados y losgistica.                                          Desinterés por parte de la comunidad</t>
  </si>
  <si>
    <t>Mejora de la Planificación y cumplimiento de los horarios pactados con las comunidades
Capacitación y entrenamiento del personal del DDRAPS
Uso eficiente de vehículo</t>
  </si>
  <si>
    <t xml:space="preserve">Cumplimiento de los compromisos adquiridos con las comunidades
Motivación a la participación comunitaria
Mejora continua de las capacitaciones
</t>
  </si>
  <si>
    <t>Conformación de ASOCAR, realizado</t>
  </si>
  <si>
    <t>Legalizar los Cómites Gestor para ser ASOCAR</t>
  </si>
  <si>
    <t>Cantidad de solicitudes gestionadas por el Cómite Gestor</t>
  </si>
  <si>
    <t>Las Asambleas, documentos notariales, registros de constribuyente entre otros</t>
  </si>
  <si>
    <t>Visitas a las comunidades, para realizar Asambleas con el Cómite</t>
  </si>
  <si>
    <t xml:space="preserve">Analista, técnico legal,Promotor, </t>
  </si>
  <si>
    <t xml:space="preserve">Que No se apruebe este producto </t>
  </si>
  <si>
    <t>Responsabilidad Juridica para Demandar y ser Demandado</t>
  </si>
  <si>
    <t>____________________________</t>
  </si>
  <si>
    <t>Direccion de Ingenieria</t>
  </si>
  <si>
    <t>Mejorar la cobertura y calidad del servicio de agua potable, Aumentar la cobertura del servicio de saneamiento</t>
  </si>
  <si>
    <t>Indocador</t>
  </si>
  <si>
    <t>Sistemas de Acueductos, diseñados</t>
  </si>
  <si>
    <t>Planos técnicos, memorias de diseño, especificaciones técnicas y presupuestos para la construcción de nuevos sistemas, mejoramiento, rehabilitación y ampliación de sistemas existentes. Componentes generales: obras de captación, líneas de conducción, tratamiento, almacenamiento, línea matriz y redes de distribución.</t>
  </si>
  <si>
    <t>Cantidad de Sistemas de Acueductos diseñados</t>
  </si>
  <si>
    <t>Comunicaciones dirigidas a la Máxima Autoridad Ejecutiva (MAE) del INAPA con memorias descriptivas y de cálculo, planos, fichas técnicas, presupuestos, cronogramas, listas de partidas, perfiles y/o fichas simplificadas y perfiles ambientales.</t>
  </si>
  <si>
    <t>Dirección de Ingeniería</t>
  </si>
  <si>
    <t>Dirección Ejecutiva,
Direccion de Tratamiento de Aguas.
Dirección de Operaciones,
Dirección de Planificación.
Dirección de Programas y Proyectos Especiales
Dirección de Fiscalización y Supervision de Obras.
Dirección de Operaciones y Tratamiento.
Dirección de Desarrollo Provincial.
Direccion de Calidad del Agua.
Departamento Legal.</t>
  </si>
  <si>
    <t>1. Viajes de evaluación
2. Estudio de fuentes
3.Estudios demográficos
4. Evaluación de alternativas
5. Formulación del proyecto
6. Levantamientos topográficos
7. Estudios geotécnicos
8. Diseños                                      
9. Presupuesto
10. Cronograma                                       
11. Registro ambiental</t>
  </si>
  <si>
    <t>Contratación de 25 Tecnicos.
Contratación de 7 Brigadas Topograficas</t>
  </si>
  <si>
    <t>Vehiculos de motor</t>
  </si>
  <si>
    <t xml:space="preserve">1. Disponibilidad de transporte y viáticos
2. Disponibilidad del personal
3. Falta de catastro
4. Falta de precisión topográficos
5. Cambio climático (efectos fuentes)                                      
6. Urgencia de la solicitud                                        
7. Disponibilidad equipos y software                                                                                                                                                                                                                                                                                                                                                                       8. Disponibilidad terrenos 
9. Estudios geotécnicos        
10. Contaminación de fuente
11. Deterioro de las cuencas por la intervención humana                                                                                                                                                                                                                                                                                                                                                                                                                        </t>
  </si>
  <si>
    <t>1. Mejoramiento logística de transporte.
2. Fortalecimiento de capacidades.
3. Reforzamiento de la base de datos.
4.Equipamiento y fortalecimiento Dpto. de Hidrología
5.Planificacion
6. Adquisición de computadoras y software
7.Fortalecimiento de la preinversion en lo relativo a la compra de terrenos 
8.Estudios geotécnicos previo a la licitación de las obras
9.Ampliar los programas de saneamiento
10.Fortalecer los acuerdos interinstitucionales entre INAPA y MIMARENA.
11.- Fortalecer los acuerdos interinstitucionales entre INAPA y las CORAAs.</t>
  </si>
  <si>
    <t>7 Gps</t>
  </si>
  <si>
    <t>SOFTWARE: Etabs, Safe, Hiilti-ps 300, Watergerms, Cype</t>
  </si>
  <si>
    <t>Levantamientos Topograficos y Estudios Geotecnicos</t>
  </si>
  <si>
    <t>Sistemas de Alcantarillados, diseñados</t>
  </si>
  <si>
    <t>Planos técnicos, memorias de diseño, especificaciones técnicas y presupuestos para la construcción de nuevos sistemas, mejoramiento, rehabilitación y ampliación de sistemas existentes. Componentes generales: redes de recolección, estaciones de bombeo (si aplica), tratamiento y disposición de aguas residuales.</t>
  </si>
  <si>
    <t>Cantidad de Sistemas de Alcantarillados diseñados</t>
  </si>
  <si>
    <t>Direccion Ejecutiva,
Direccion de Tratamiento de Aguas.
Dirección de Operaciones,
Dirección de Planificacion.
Dirección de Programas y Proyectos Especiales
Dirección de Fiscalizacion y Supervision de Obras.
Dirección de Operaciones y Tratamiento.
Dirección de Desarrollo Provincial.
Direccion de Calidad del Agua.</t>
  </si>
  <si>
    <t>1.Viajes de evaluación
2. Estudios de cuerpos receptores
3. Estudios demográficos
4. Evaluación de alternativas
5. Formulación del proyecto
6. Levantamientos topográficos
7. Estudios geotécnicos
8. Diseños                                       
9. Presupuesto
10. Cronograma                                       
11. Registro ambiental</t>
  </si>
  <si>
    <t>Constratación de 3 Tecnicos.
Contratación de 4 Brigadas Topograficas</t>
  </si>
  <si>
    <t xml:space="preserve">1. Disponibilidad de transporte y viáticos
2. Disponibilidad del personal
3. Falta de catastro
4. Falta de precisión topográficos
5. Cambio climático
6. Urgencia de la solicitud                                        
7. Disponibilidad equipos y software                                                                                                                                                                                                                                                                                                                                                                       8. Disponibilidad terrenos 
9. Estudios geotécnicos        
10. Deterioro de las cuencas por la intervención humana
11. Deterioro del cuerpo receptor                                                                                                                                                                                                                                                                                                                                                                                                                            </t>
  </si>
  <si>
    <t>1. Mejoramiento logística de transporte
2. Fortalecimiento de capacidades
3. Reforzamiento de la base de datos
4.Equipamiento y fortalecimiento División de Topografía
5.Equipamiento y fortalecimiento Dpto. de Hidrología
6.Planificacion
7. Adquisición de computadoras y software
8.Fortalecimiento de la preinversion en lo relativo a la compra de terrenos 
9.Estudios geotécnicos previo a la licitación de las obras
10.Ampliar los programas de saneamiento
11.Ampliar la reutilización del uso de agua</t>
  </si>
  <si>
    <t>5 Gps</t>
  </si>
  <si>
    <t>Sistemas de Acueductos y Alcantarillados, rediseñados</t>
  </si>
  <si>
    <t>Actualización de presupuestos, revisión de reclamos del contratista, ajustes en diseño, apoyo en campo de la supervisión, entrega de especificaciones constructivas, puesta en marcha del sistema y recepciones de obras.</t>
  </si>
  <si>
    <t>Cantidad de Sistemas de Acueductos y Alcantarillados rediseñados</t>
  </si>
  <si>
    <t>Comunicaciones dirigidas a las Direcciones de Supervisión y fiscalización de obras y/o Programas y Proyectos Especiales con adendas, actualización de planos, especificaciones de construcción y recepciones de obras.</t>
  </si>
  <si>
    <t>Direccion Ejecutiva,
Direccion de Tratamiento de Aguas.
Dirección de Operaciones,
Dirección de Planificacion.
Dirección de Programas y Proyectos Especiales
Dirección de Fiscalizacion y Supervision de Obras.
Dirección de Operaciones y Tratamiento.
Dirección de Desarrollo Provincial.
Direccion de Calidad del Agua</t>
  </si>
  <si>
    <t>1.Viajes de evaluación
2. Levantamientos topográficos
3. Diseños                                   
4. Presupuesto
5.Asesoria
6. Revisión de los Estudios Geotenicos.</t>
  </si>
  <si>
    <t xml:space="preserve">1. Disponibilidad de transporte y viáticos
2. Disponibilidad  del personal 
3. Urgencia de la solicitud                                        
4. Disponibilidad equipos y software                                                                                                                                                                                                                                                                                                                                                                                                                                                                                                                                                                                                                                                                                                                                                                                               </t>
  </si>
  <si>
    <t>1.Mejoramiento logística de transporte
2.Fortalecimiento de capacidades
3.Planificacion
4.Adquisición de computadoras y software</t>
  </si>
  <si>
    <t>Proyectos Externos revisados y aprobados</t>
  </si>
  <si>
    <t>Certificación de aprobación y sellado de planos de los sistemas de agua potable, alcantarillado sanitario y alcantarillado pluvial.</t>
  </si>
  <si>
    <t>Cantidad de Proyectos Externos revisados y aprobados</t>
  </si>
  <si>
    <t>Comunicaciones dirigidas a la Máxima Autoridad Ejecutiva (MAE) del INAPA con la no obejción técnica de los sistemas hidrosanitarios sometidos</t>
  </si>
  <si>
    <t>Promotores de Proyectos</t>
  </si>
  <si>
    <t>1. Viajes de evaluación
2. Dictámenes de correcciones
3. Informes de no objeción
4. Cobro revisión y derechos uso de agua</t>
  </si>
  <si>
    <t>Sensibilización Comunitaria en la importancia del agua</t>
  </si>
  <si>
    <r>
      <rPr>
        <sz val="12"/>
        <color theme="1"/>
        <rFont val="Times New Roman"/>
      </rPr>
      <t xml:space="preserve">Sensibilizar a los comunitarios en el ahorro del agua, su uso eficiente, su valoración económica, la reducción de riesgo de enfermedades de origen hídrico, la importancia en las buenas practicas en reusó de aguas residuales y la incidencia del cambio climático en su aprovechamiento para cumplir con la ley 1-12 eje 2  </t>
    </r>
    <r>
      <rPr>
        <b/>
        <sz val="12"/>
        <color theme="1"/>
        <rFont val="Times New Roman"/>
      </rPr>
      <t xml:space="preserve">“Garantizar el acceso universal a servicios de Agua Potable y Saneamiento provistos con calidad y eficiencia”. </t>
    </r>
  </si>
  <si>
    <t>Cantidad de Campañas de Sensibiliacion Comunitarias realizadas</t>
  </si>
  <si>
    <t>Comunicaciones dirigidas a la Máxima Autoridad Ejecutiva (MAE) del INAPA, informe  de sensibilización y cantidad de personas sensibilizadas y proyectadas con un múltiplo de 3 por personas.</t>
  </si>
  <si>
    <t>Dirección Ejecutiva.
Supervisores Regionales. 
Dirección Provincial
Autoridades de la Comunidades Seleccionadas.</t>
  </si>
  <si>
    <t>1. Coordinacion previa provincial. 
2. Cronograma de sensibilzación Comunitaria
3. Viajes a la provincia o comunidad a sensibilizar
4. Elaboracion de informe a tramitar a la MAE.</t>
  </si>
  <si>
    <t>Contratación de 2 Tecnicos.</t>
  </si>
  <si>
    <t>Refrigerios
Material de Apoyo</t>
  </si>
  <si>
    <t>1. Disponibilidad de transporte y viáticos
2. Coordinacion provincial
3. Disponibilidad  del personal 
4. Variabilidad del clima 
5. Disponibilidad del personal Participante local</t>
  </si>
  <si>
    <t>1. Mejoramiento logística de transporte
2. Comprometer la oficina provincial
3. Fortalecimiento de capacidades
3. Adquisición de computadoras y software
4. Medidas de alertas sobre el Clina
5. Difusión Comunitaria sobre sensibilización ya sea de forma radial o redes sociales</t>
  </si>
  <si>
    <t xml:space="preserve">Evaluación de Vulnerabilidad  de acueductos y alcantarillados </t>
  </si>
  <si>
    <t>Informes que contengas:
1.	Índice global del acueducto o alcantarillado.
2.	Índice normalizado acueducto o alcantarillado.
3.	Vulnerabilidad, amenaza y resiliencia de cada componente del acueducto y alcantarillado.</t>
  </si>
  <si>
    <t>Cantidad de Evaluaciones de Vulnerabilidad realizadas</t>
  </si>
  <si>
    <t>Comunicación dirigida a la máxima autoridad ejecutiva (MAE) del INAPA mediante informe de los acueductos evaluados</t>
  </si>
  <si>
    <t>Direccion Ejecutiva,
Direccion de Tratamiento de Aguas.
Dirección de Operaciones,
Dirección de Planificación.
Dirección de Programas y Proyectos Especiales
Dirección de Fiscalización y Supervision de Obras.
Dirección de Operaciones y Tratamiento.
Dirección de Desarrollo Provincial.
Direccion de Calidad del Agua.</t>
  </si>
  <si>
    <t>1. Coordinación con el equipo evaluador. 
2. Cronograma de evaluación 
3. Presupuesto
4. Identificación de acueductos a evaluar
5. Coordinación en la provincia,
6. Solicitud a la MAE para validacion y listado de equipo de evaluadores preseleccionados.
7.- Coordinación interinstitucional entre (CORAAs, MEPyD, MINISTERIO DE SALUD PUBLICA, INDHRI, EIGO y COE).</t>
  </si>
  <si>
    <t>1. Disponibilidad de transporte y viáticos.
2. Disponibilidad de equipo evaluador.
3. Coordinación provincial.
4. Variabilidad del clima.
5. Disposición de información histórica del acueducto como planos y fichas técnicas
6. Disponibilidad equipos y software.</t>
  </si>
  <si>
    <t>1. Mejoramiento logística de transporte
2. Planificación
3. Comprometer la oficina provincial
4. Medida de prevención según las alertas 
5. Facilidad de Suministrar información técnicas y Planos
6. Adquisición de computadoras y software</t>
  </si>
  <si>
    <t>Ampliar la cobertura y continuidad del servicio de agua potable y Ampliar la Cobertura del Servicio de Saneamiento</t>
  </si>
  <si>
    <t>Mejorar la cobertura y calidad del servicio de agua potable y Aumentar la cobertura del servicio de saneamiento</t>
  </si>
  <si>
    <t>Indiador</t>
  </si>
  <si>
    <t xml:space="preserve">Programa de detección y corrección de fugas (PCA.0)  implementado           </t>
  </si>
  <si>
    <t>Es un programa sistemático de detección y corrección de fugas visibles y no visibles para control de pérdidas agua potable en  redes o líneas de aducción, impulsión, matriz, redes de distribución y acometidas</t>
  </si>
  <si>
    <t>Cantidad averías corregidas</t>
  </si>
  <si>
    <t>Cantidad de averias corregidas</t>
  </si>
  <si>
    <t>4,500</t>
  </si>
  <si>
    <t>5,520</t>
  </si>
  <si>
    <t>Informe mensual de levantamientos y trabajos realizados /Matriz mensual del Centro de Contacto (Call Center)</t>
  </si>
  <si>
    <t>Divisiones Provinciales de Operaciones/Div. Transportación/Depto. Compras y Contrataciones/ Dir. Financiera/Dir. Adiminstrativa</t>
  </si>
  <si>
    <t xml:space="preserve">1.Levantamiento de averías visibles y no visibles                                                                          2. Coordinación de trabajos                                                                                 3. Ejecución de trabajos de corrección de averias en líneas de aducción, impulsión, conducción, redes de distribución y acometidas. 4. Bacheo (Reposición de carpeta asfáltica por trabajos realizados correcciones de averías)     </t>
  </si>
  <si>
    <t xml:space="preserve">1.   Brigada seguimiento y supervisión Macro-Red compuesta por ( 02 tecnicos especializado, 02 supervisores de línea, 02 ayudante y 01 albañil) RD$ 3,000,000.00                                                                                       2. Personal calificado (personal de apoyo, obreros, ayudantes)   RD$21,616,000.00          </t>
  </si>
  <si>
    <t>Equipos Tecnologicos</t>
  </si>
  <si>
    <t>Baja Asignación de Recursos (Personal, Materiales, fondos, Transporte)</t>
  </si>
  <si>
    <t>Hacer la programación temprana de la asignación de los recursos necesarios y realizar la compra a tiempo de todo lo requerido para la puesta en marcha del programa.</t>
  </si>
  <si>
    <t>Tubos y tubería</t>
  </si>
  <si>
    <t>Vehiculso de motor</t>
  </si>
  <si>
    <t xml:space="preserve">Programa creación Catastro de Redes sistemas provincias                           ( Monte Cristi, Dajabon, Valverde y Santiago Rodriguez, Peravia y Ocoa)        </t>
  </si>
  <si>
    <t>Sistema de información georeferenciada que conteniene en primera instancia las redes, componentes y accesorios de los sistemas de acueductos.</t>
  </si>
  <si>
    <t xml:space="preserve">Unidad </t>
  </si>
  <si>
    <t>Cantidad de sistemas con catastro de redes georeferenciados</t>
  </si>
  <si>
    <t>Informe mensual de levantamientos y catastro digital del sistema</t>
  </si>
  <si>
    <t>Dirección de Planificación AFD /Dirección de Tecnología de la Información y la  Comunicacion/Dirección Comercial/Dirección de Ingeniería/DPPE/Div. De Transportación</t>
  </si>
  <si>
    <t>1.  Licitación publica para la creación de catastro de redes provincias (Valverde, Monte Cristi, Dajabon, Santiago Rodriguez)                                                  Levantamiento de redes y componentes                                                                                                   2.  Levantamiento de redes y componentes  y esquematización georeferenciada de redes y accesorios que componen los sistemas de acueductos provincias Peravia y Ocoa)                                                                                                                      3 Actualización esquematización georeferenciada de redes y accesorios que componen los sistemas de acueductos ALINO</t>
  </si>
  <si>
    <t xml:space="preserve">                                                                   1. Personal de apoyo (contratado)  RD$2,720,000.00                                       2.  (03) Analista de Catastro de catastro de redes                          RD$1,800,000.00                                                                </t>
  </si>
  <si>
    <t>Falta de Asignación de Recursos (Personal, Equipos, Software, materiales, Transporte)</t>
  </si>
  <si>
    <t>Hacer la programación temprana compra de todo lo querido para la creación del catastro de redes.</t>
  </si>
  <si>
    <t>GPS</t>
  </si>
  <si>
    <t>Software</t>
  </si>
  <si>
    <t>Programa de reducción de agua no contabilizada (PANC) y medición de caudales  implementado</t>
  </si>
  <si>
    <t xml:space="preserve"> Programa medición de caudales y establecimiento distritos de medición para reducción de ANC , con el objetivo de evaluación de la operación de los sistemas, mejoramiento generación datos estadísticos de producción y la eficientización de operación de los sistemas acueductos medidos.</t>
  </si>
  <si>
    <t>UDS</t>
  </si>
  <si>
    <t>Cantidad de medidores colocados en distritos de medicion</t>
  </si>
  <si>
    <t>Informe mensual de  caudales medidos/Informe de  sistemas medidos</t>
  </si>
  <si>
    <t xml:space="preserve">Dirección de Planificación (AFD) </t>
  </si>
  <si>
    <t>1.Medición de caudales en redes (Aducción, impulsión, matriz), entrada y salida de plantas potabilizadoras, Depositos Reguladores, Cárcamos de bombeo                                                                       2. Establecimiento distritos de medición para sistemas dentro del programa de modernización ALINO.                                                                3. Operación de dispositivos para detección perdidas de caudal en las redes de coducción de agua potable de los sistemas medidos.</t>
  </si>
  <si>
    <t>1.Personal especializado en  Equipos medición de caudal                           2. personal especializado en reparación de macro-micro medidores.  (propio/contratado)</t>
  </si>
  <si>
    <t>Realizar la compra a tiempo de todos los instrumentos requeridos para la implementación del programa de medición de caudales.</t>
  </si>
  <si>
    <t xml:space="preserve">1. Macro-medidores  (70 UD)         RD$24,500,000.00  2.Caudalimetros ultrasonicos RD$312,500.00                                                            3. Transporte (07 Camioneta doble cabina) RD$ 3,396,800                                                                        3. Personal de apoyo RD$2,200,000.00                                        4. Taller mantenimiento y reparación de macro-micro medidores.  (propio/privado)                                                            </t>
  </si>
  <si>
    <t xml:space="preserve">Programa implementado de Distribución de Agua Potable con Camiones Cisterna </t>
  </si>
  <si>
    <t>Distribución de agua potable mediante camiones cisterna en diferentes comunidades que no cuentan con el servicio de agua potable por falta de redes de distribución, urgencias presentadas por salida de servicio de los acueductos, periodos de estiaje o casos de emergencia por el paso de fenómenos hidrometerológicos</t>
  </si>
  <si>
    <t>Galones entregados</t>
  </si>
  <si>
    <t>Cantidad de galones de agua distribuidos</t>
  </si>
  <si>
    <t>137,520,000</t>
  </si>
  <si>
    <t xml:space="preserve">140,400,000 </t>
  </si>
  <si>
    <t>Reporte de viajes realizados, informe actividades Divisiones Provinciales de Operaciones</t>
  </si>
  <si>
    <t>1. Evaluación necesidades en diferentes comunidades                                 2. Coordinación de rutas de distribución y cantidad de viajes                      3. Distribución de agua segun rutas establecidas</t>
  </si>
  <si>
    <t>Falta de Asignación de Recursos (Vehículos, contrataciones)</t>
  </si>
  <si>
    <t>Contar con los camiones requeridos para lograr entregar lo galones proyectados.</t>
  </si>
  <si>
    <t>Plan de rescate y habilitación de infraestructura civil implementado</t>
  </si>
  <si>
    <t>Programa de evaluación e intervención  correctiva de la infraestructura civil de los diferentes sistemas de acueductos (depósitos estaciones de bombeo y pozos)</t>
  </si>
  <si>
    <t>Unidad habilitada</t>
  </si>
  <si>
    <t>Cantidad de infraestructuras habilitadas</t>
  </si>
  <si>
    <t>Informes de infraestructuras evaluadas e intervenidas.</t>
  </si>
  <si>
    <t>Divisiones Provinciales de Operaciones / Div. Transportación / Dir. Financiera / Dir. Administrativa</t>
  </si>
  <si>
    <t>1. Evaluación, generación de presupuesto y ejecucion de; -Reparación de escaleras, tapas de seguridad en techo de tanque, respiraderos y control de nivel. Reparación de registros, reforzamiento de verja perimetral. Pintura exterior (depósitos de hormigón armado) y lavado interior. Aplicación de impermeabilizante, pintura anticorrosiva de mantenimiento y esmalte. Reparación por soldaduras de fondos y piches en la estructura metálica (depósitos de acero). verificación continúa de protección de tornillos. Corrección de burbujas en planchas producto de la oxidación de parte metálica, verificación y reparación de fugas en losa de fondos (depósitos vitrificados).                         2. Reparación y/o habilitación de la infraestructura civil en estaciones de bombeo, en los diferentes sistemas.
 3. Evaluación para gestión de limpieza y aforo de pozos, en los diferentes sistemas y provincias dentro de la jurisdicción del INAPA.
 4. Rotulacion de infrestructura Civil, sistemas APS (Leyenda y caracteristicas)</t>
  </si>
  <si>
    <t>1.Personal calificado Y personal de apoyo ( obreros, ayudantes) RD$ 1,800,000.00</t>
  </si>
  <si>
    <t>Maquinaria, equipo y suministros de procesos industriales</t>
  </si>
  <si>
    <t>Falta de Asignación de Recursos (Personal, Materiales, fondos, Transporte)</t>
  </si>
  <si>
    <t>1. Equipos de soldadura (motosoldadoras) RD$ 131,000.00 2. Materiales y herramientas RD$13,406,235.06 3. Personal calificado RD$24,500,000.00 4. Seguridad y proteccion personal RD$ 2,887,011.73 5. Transporte RD$5,095,200.42</t>
  </si>
  <si>
    <t>Equipo y suministros de trituración, lijado y pulido</t>
  </si>
  <si>
    <t>Maquinaria, equipo y suministros para talleres</t>
  </si>
  <si>
    <t>Aplicadores de pintura y accesorios para pintar</t>
  </si>
  <si>
    <t>Maquinaria para trabajar madera, piedra, cerámica y similares</t>
  </si>
  <si>
    <t>Componentes  estructurales y formas  básicas</t>
  </si>
  <si>
    <t>Recipientes  y  almacenamiento</t>
  </si>
  <si>
    <t>Suministros para seguridad y protección</t>
  </si>
  <si>
    <t>Iluminación, artefactos y accesorios</t>
  </si>
  <si>
    <t>Equipos, suministros y componentes eléctricos</t>
  </si>
  <si>
    <t>Programa de Mantenimiento de sistemas de acueductos  implementado</t>
  </si>
  <si>
    <t>Es programa de mantenimiento y/o habilitación de  obras de captación de agua, con el objetivo de segurar caudales acorde a la capacidad de la unidad de tratamiento.</t>
  </si>
  <si>
    <t>Cantidad de obras de toma con mantenimiento implementado</t>
  </si>
  <si>
    <t xml:space="preserve">Informe mensual de levantamientos y ejecución de trabajos realizados. </t>
  </si>
  <si>
    <t xml:space="preserve">1-Levantamiento en sitio.                                                                                          2- Estimación del volumen de los agregados y  sedimentos a extraer.                                                                                                                                      3- Coordinación de trabajos con los encargados de divisiones de operaciones.                                                                                                                     4- presentación de plan de trabajo al Enc. Provincial.                                   5- Ejecución de trabajos de limpieza y mantenimiento de las diferentes unidades de obra de tomas.                                                         </t>
  </si>
  <si>
    <t>1.Personal calificado Y  personal de apoyo ( obreros, ayudantes) RD$ 10,000,000.00</t>
  </si>
  <si>
    <t xml:space="preserve">1.Equipos pesados (retroexcavadora, retropala, camiones cama larga) RD$7,000,000.00                                                                                 3.2. Materiales RD$ 1,960,000.00                                             </t>
  </si>
  <si>
    <t>Servicios de Mantenimiento y Construccion de Perforacion de Pozos</t>
  </si>
  <si>
    <t>Pinturas y tapa poros y acabados</t>
  </si>
  <si>
    <t>Alambres,  cables  y  arneses</t>
  </si>
  <si>
    <t>Es un programa de mantenimiento preventivo de los accesorios en los depósitos  y las diferentes redes de conducción con el objetivo asegurar el correcto funcionamiento de dichas componentes (caudales y presiones adecuadas) reduciendo los mantenimiento correctivos y eficientizando el servicio en los sistemas intervenidos.</t>
  </si>
  <si>
    <t>Cantidad de depositos y redes de conduccion con mantenimiento implementado</t>
  </si>
  <si>
    <t xml:space="preserve">1-Levantamiento en sitio.                                                                                          2- Estimación de posibles daños en válvulas, ventosas, válvulas check y flotas de control de nivel.                                                                              3- Coordinación de trabajos con los encargados de divisiones de operaciones.                                                                                                                     4- presentación de plan de trabajo al Enc. Provincial.                                5- Ejecución de trabajos de limpieza y mantenimiento de las diferentes unidades en depósitos de almacenamiento.                                                          </t>
  </si>
  <si>
    <t>1.Personal calificado Y  personal de apoyo ( obreros, ayudantes) RD$5,000,000.00</t>
  </si>
  <si>
    <t xml:space="preserve">    Herramientas y materiales            RD$ 60,000,000.00                                      </t>
  </si>
  <si>
    <t>Materriales de ferreteria</t>
  </si>
  <si>
    <t>Es programa de mantenimiento y/o habilitación de  pozos manuales y molinos de viento con el objetivo de mejorar el servicio de la población abastecida por dichas componentes.</t>
  </si>
  <si>
    <t>Cantidad de pozos con mantenimiento implementado</t>
  </si>
  <si>
    <t xml:space="preserve">1-Levantamiento en sitio.                                                                                          2- Estimación de posibles daños.                                                                          3- Coordinación de trabajos con los encargados de divisiones de operaciones. 4- presentación de plan de trabajo al Enc. Provincial. 5- Ejecución de trabajos de mantenimiento </t>
  </si>
  <si>
    <t>1. Reforzamiento brigada manteniento de pozos manuales)  (01 técnicos, 02 ayudantes)               RD$480,000.00</t>
  </si>
  <si>
    <t xml:space="preserve">1. Herramientas y materiales            RD$ 3,000,000.00                                   </t>
  </si>
  <si>
    <t>Sustitución tramos de redes colapsadas en los diferentes sistemas de alcantarillado sanitarios</t>
  </si>
  <si>
    <t>Es un programa de evaluación e intervención de redes en los diferentes sistemas alcantarillado (sustitución de tramos de líneas colectoras, subcolectoras y de descarga)</t>
  </si>
  <si>
    <t>Metro líneal sustituido</t>
  </si>
  <si>
    <t>Cantidad de Metros lineales de tramos de tuberias sustituidas de los sistemas de alcantarillados sanitarios</t>
  </si>
  <si>
    <t>1800</t>
  </si>
  <si>
    <t xml:space="preserve">Informe mensual de levantamientos y trabajos realizados </t>
  </si>
  <si>
    <t>Divisiones Provinciales de Operaciones</t>
  </si>
  <si>
    <t xml:space="preserve">1.Realizar levantamientos                                                                                          2. Elaboración de presupuestos                                                                               3. Ejecutar trabajos de sustitución de redes colectoras colapsadas.    </t>
  </si>
  <si>
    <t xml:space="preserve"> 1. 07 brigada regionales de aguas residuales, cada una  compuestas por (1 jefe de brigada, 1 plomero, 03 ayudantes de plomeria)                 2. Personal de apoyo contratado RD$3,700,000.00                     </t>
  </si>
  <si>
    <t>Materiales y Herramientas</t>
  </si>
  <si>
    <t>Hacer la programación temprana de la asignación de los recursos necesarios</t>
  </si>
  <si>
    <t>Alquiler de Equipos (retroexcavadora)</t>
  </si>
  <si>
    <t>Mantenimiento de redes en los sistemas de alcantarillado sanitario</t>
  </si>
  <si>
    <t>Es un programa de mantenimiento Preventivo y Correctivo en los sistemas de alcantarillado sanitario con el soporte de las brigadas regionales y  los camiones Hidrolimpiadores o Succinadores (Limpieza de lineas colectoras, subcolectoras, registros)</t>
  </si>
  <si>
    <t>Metro líneal Saneado</t>
  </si>
  <si>
    <t>Cantidad de metros lineales de sistemas de alcantirallados sanitarios saneados</t>
  </si>
  <si>
    <t>45,392.83</t>
  </si>
  <si>
    <t>60,000</t>
  </si>
  <si>
    <t xml:space="preserve">Realizar Limpieza de lineas colectoras, registros, estaciones de bombeo de alcantarillado sanitario con el apoyo  de los camiones succionadores y las brigadas de alcantarillado sanitario del nivel central y locales.       </t>
  </si>
  <si>
    <t>personal de apoyo (obreros, ayudantes)                                          RD1,500,000.00</t>
  </si>
  <si>
    <t>Falta de Asignación de Recursos (Personal, materiales, equipos, herramientas, fondos, Transporte)</t>
  </si>
  <si>
    <t>Programa de Catastro de Redes de Alcantarillados realizado</t>
  </si>
  <si>
    <t>Sistema de información georeferenciada que conteniene en primera instancia las redes, componentes y accesorios de los sistemas de saneamiento</t>
  </si>
  <si>
    <t xml:space="preserve">Cantidad de sistemas de alcantarilldos con catastro de redes  realizados </t>
  </si>
  <si>
    <t>Dirección de Tecnología de la Información y la Comunicación/Dirección Comercial/Dirección de Ingeniería/DSFO y DEPE</t>
  </si>
  <si>
    <t>1.Levantamiento de redes y componentes 2.esquematización georeferenciada de redes y accesorios que componen los sistemas de alcantarillado</t>
  </si>
  <si>
    <t>03 analistas catastro de redes      RD$ 1,800,000.00</t>
  </si>
  <si>
    <t xml:space="preserve">1. Tablets                                                                              </t>
  </si>
  <si>
    <t>Falta de Asignación de Recursos (Personal, Equipos, Software, materiales, Fondos, Transporte)</t>
  </si>
  <si>
    <t>Hacer la programación temprana de la asignación de los recursos necesarios para el programa.</t>
  </si>
  <si>
    <t>Dispositivos de comunicaciones y accesorios</t>
  </si>
  <si>
    <t>Etiquetado y accesorios</t>
  </si>
  <si>
    <t xml:space="preserve">     Transporte (Camioneta doble cabina)</t>
  </si>
  <si>
    <t>Programa de análisis de redes y eficiencia energética.</t>
  </si>
  <si>
    <t>Implementar un programa de reducción del consumo energético en toda el área de jurisdicción del INAPA que abarque desde el seguimiento en las mediciones realizadas por las distribuidoras de eléctricidad hasta la eficientización de todos los sistemas y dependencia mediante la instalación de nuevos equipos de control y monitoreo para eficientizar aquellas variables (factor de potencia, reducción de armónicos, etc) que influyen en el costo elevado de las facturaciones.</t>
  </si>
  <si>
    <t>Unidad Intervenida</t>
  </si>
  <si>
    <t>Cantida de sistemas intervenidos</t>
  </si>
  <si>
    <t>1. Informe mensual de trabajos realizados junto a evidencias fotográficas.                                                                       2. Reducción del monto de inversion en el gasto por consumo energético.</t>
  </si>
  <si>
    <r>
      <rPr>
        <sz val="12"/>
        <color theme="1"/>
        <rFont val="Calibri"/>
      </rPr>
      <t>Dirección de Operaciones,</t>
    </r>
    <r>
      <rPr>
        <sz val="12"/>
        <color rgb="FF000000"/>
        <rFont val="Calibri"/>
      </rPr>
      <t xml:space="preserve">  Departamento de Electromecanica</t>
    </r>
  </si>
  <si>
    <t>1. Divisiones Provinciales de Operaciones.                                                                     2. Dirección Ejecutiva.                                                                     3. Departamento de Compras y Contrataciones.                                                                               4. Dirección Administrativa.                                                                                                         5. Dirección de Recursos Humanos.</t>
  </si>
  <si>
    <t>1. Un (01) Ingeniero Eléctrico especializado en auditorias y eficiencia energética.                                                                      2. Dos (02) Brigadas compuesta por: 04 técnicos eléctricos.</t>
  </si>
  <si>
    <t>1. Transporte.                                                                       2. Equipos de protección personal.                                                                                            3. Transporte.</t>
  </si>
  <si>
    <t>Programa de Mantenimiento Correctivo de equipos electromecánicos.</t>
  </si>
  <si>
    <t>Programa de mantenimiento correctivo mediante la adquisicion de: bomba, motores, transformadores, accesorios y repuestos electromecánicos.</t>
  </si>
  <si>
    <t>Cantidad de equipos intervenidos</t>
  </si>
  <si>
    <t>1. Informe mensual de actividades realizadas.                                                                2. Lista de cotejos de mantenimientos.</t>
  </si>
  <si>
    <t>1. Divisiones Provinciales de Operaciones.                                                                               2. Dirección de Tecnología de la Información y la Comunicación.                                                                          3. Departamento de Compras y Contrataciones.                                                                  4. Dirección Administrativa.                                                                     5. Dirección de Recursos Humanos.</t>
  </si>
  <si>
    <t>1. Cuatro (04) Ingenieros regionales.                                                   2. 16 Brigadas compuestas por: 16 técnicos mecánicos, 16 eléctrico y 48 axiliares.</t>
  </si>
  <si>
    <t>1. Herramientas manuales.                                                                                                       2. Transporte.                                                                                                            3. Equipos tecnológicos.                                                                            4. Equipos de protección personal.                                                           5. Repuestos.</t>
  </si>
  <si>
    <t>Programa de mantenimiento de los equipos eléctricos, mecánicos y electrónicos de las PTAP - PTAR.</t>
  </si>
  <si>
    <t>Crear un programa sistemático de mantenimiento y ejecución de los procedimientos establecidos en los manuales de las PTAP y PTAR, para de esta manera, realizar los mantenimientos preventivos y correctivos que nos permitan la rápida puesta en servicio y/o funcionamiento de nuestros equipos eléctricos, mecánicos y automáticos instalados en las PTAP Y PTAR ante cualquier eventualidad operativa que afecte la producción de agua potable y tratamiento de las aguas residuales de todo el territorio nacional.</t>
  </si>
  <si>
    <t>Cantidad de Equipos con mantenimiento implementado</t>
  </si>
  <si>
    <t>1. Informe mensual de actividades realizadas.                                                                2. Lista de cotejos de mantenimientos.                                                        3. Creación de Matriz de Mantenimiento PTAP - PTAR.</t>
  </si>
  <si>
    <t>1. Divisiones Provinciales de Operaciones.                                                               2. Dirección de Tecnología de la Información y la Comunicación.                                                           3. Departamento de Mantenimiento y Rehabilitación de Plantas.                                              4. Departamento de Compras y Contrataciones.                                                                 5. Dirección Administrativa.                                                                                      6. Dirección de Recursos Humanos.</t>
  </si>
  <si>
    <t>1. Personal técnico, 30 eléctrico y 30 mecánico.</t>
  </si>
  <si>
    <t>1. Herramientas manuales y equipos de medición.                                                                                                     2. Equipos de protección personal.                                                                                                                 3. Repuestos.</t>
  </si>
  <si>
    <t>Dirección de Planificación y Desarrollo</t>
  </si>
  <si>
    <t>Fortalecer el Sistema Nacional de Planificación y Gestión por Resultados.</t>
  </si>
  <si>
    <t>Financieros</t>
  </si>
  <si>
    <t>Departamento de Formulación, Monitoreo y Evaluación de Planes Programas y Proyectos</t>
  </si>
  <si>
    <t>Plan Nacional Plurianual de Inversión Pública (PNPIP) formulado.</t>
  </si>
  <si>
    <t>Es el instrumento de mediano plazo esencial en facilitar la articulación entre los procesos de planificación y presupuesto, el cual contiene los programas y proyectos prioritarios a ser ejecutados y los respectivos requerimientos de recursos para financiar dichos programas y proyectos (Ley 498-06, art. 25, literal b)</t>
  </si>
  <si>
    <t>Porcentaje de avance del PNPIP</t>
  </si>
  <si>
    <t>PNPIP 2022- 2024</t>
  </si>
  <si>
    <t>PNPIP 2023- 2024</t>
  </si>
  <si>
    <t>Matriz de PNPIP</t>
  </si>
  <si>
    <t>Dirección Ejecutiva, Dirección de Fiscalización de Obras y Dirección de Programas y Proyectos Especiales</t>
  </si>
  <si>
    <t>1- Solicitar y recibir las informaciones a la Dirección de Fiscalización de Obras, unidades ejecutoras de proyecto e Ingerniería.                                                                                           2- Formulación de propuesta                                                          3- Presentación a la MAE de propuesta                                         4- Remisión al MEPyD.</t>
  </si>
  <si>
    <t>Información Solicitada NO entregada, Información incompleta, Sistema Integrado de Planificación</t>
  </si>
  <si>
    <t>Alta</t>
  </si>
  <si>
    <t>Que la MAE cree una comisión 
 para solicitar la información con 
 carácter de urgencia. Solicitar a 
 la instancia de lugar prórroga 
 para remisión. Crear un sistema 
 de seguimiento y alerta temprana.</t>
  </si>
  <si>
    <t>Indicadores de producción en 
el Plan Nacional Plurianual del Sector Público (PNPSP) a través del 
Sistema de Ruta/DIGEDES, actualizados.</t>
  </si>
  <si>
    <t>Es uno de los cinco instrumentos del Sistema Nacional de Planificación e Inversión Pública que contiene los programas y proyectos prioritarios a ser ejecutados, con base a los lineamientos de la Estrategia Nacional de 
Desarrollo, la politica fiscal y el marco financiero del Presupuesto Plurianual (Ley 498-06)</t>
  </si>
  <si>
    <t>Porcentaje de avance del PNPSP</t>
  </si>
  <si>
    <t>PNPSP 2022-2025</t>
  </si>
  <si>
    <t>PNPSP 2023-2026</t>
  </si>
  <si>
    <t>Matriz de PNPSP</t>
  </si>
  <si>
    <t>Direccion de Operaciones, Direccion de Tratamiento de Aguas, Dirección de Calidad del Agua, Departamento de Presupuesto.</t>
  </si>
  <si>
    <t>1- Solicitar las informaciones de producción a la Dirección de Operaciones 2-Elaboración del informe 3-Remisión al MEPyD. 4- Cargar al Sistema RUTA los indicadores de produccion de agua potable y aguas residuales.</t>
  </si>
  <si>
    <t>Solicitar una extensión del 
 tiempo de entrega</t>
  </si>
  <si>
    <t xml:space="preserve"> Plan Estratégico Institucional (PEI) 2021-2024 actualizado e implementado</t>
  </si>
  <si>
    <t>Desarrollar una estrategia institucional con miras a dar 
respuesta a los objetivos estrategicos enstablecidos en 
la Estrategia Nacional de Desarrollo (END), Plan de Gobierno 2020-2024, los Objetivos de Desarrollo Sostenible (ODS) y las metas trazadas en la Ley 5994 de creación del INAPA.</t>
  </si>
  <si>
    <t>Porcentaje de avance de la actualizacion del PEI</t>
  </si>
  <si>
    <t>PEI 2021-2024</t>
  </si>
  <si>
    <t>PEI 2021-2024 Actualizado</t>
  </si>
  <si>
    <t>Documento firmado</t>
  </si>
  <si>
    <t>Todas las direcciones, oficinas asesora de la direccion ejecutiva, asesores y consultores.</t>
  </si>
  <si>
    <t>1-Reunión con el Equipo de trabajo 2- Revisión PEI vigente 3- Preparación de borrador 4- Revisión de borrador 5- Entrega de Propuesta 6- Aprobación</t>
  </si>
  <si>
    <t>Capacitaciones en Planificacion Estrategica</t>
  </si>
  <si>
    <t>Cantidad de informes elaborados</t>
  </si>
  <si>
    <t>2 informes</t>
  </si>
  <si>
    <t>Informes de Seguimiento</t>
  </si>
  <si>
    <t>1. Elaborar comunicación dirigida a los responsables de área, solicitando información sobre el avance de los indicadores. 
 2. Actualizacion de la matriz de seguimiento y elaboración de informe de avance de los PEI. 
 3-Presentación a la MAE y aprobación. 
 4-Remisión a la OAI.</t>
  </si>
  <si>
    <t>Plan Operativo Anual  (POA) 2024 formulado.</t>
  </si>
  <si>
    <t>Documentación oficial donde los responsables establecen objetivos y la programación de las actividades a realizar por la 
institución en un año, alinedas al Plan Estratégico Institucional (PEI)</t>
  </si>
  <si>
    <t>Porcentaje de avance de la formulacion del POA</t>
  </si>
  <si>
    <t>POA 2023</t>
  </si>
  <si>
    <t>POA 2024</t>
  </si>
  <si>
    <t>Documento POA firmado</t>
  </si>
  <si>
    <t xml:space="preserve">1-Reunión con el Equipo de trabajo                                                                  2- Inducción                                                                                               3-Remisión de Plantilla de trabajo                                                              4- Elaboración de los POA por las Areas                                                                              5- Consolidación del POA                                                                                          6-Presentación a la MAE y aprobación.                                                                                                                                               7- Remisión a la OAI </t>
  </si>
  <si>
    <t>2 analistas de monitoreo y evaluacion de Planes, Programas y Proyectos</t>
  </si>
  <si>
    <t>Taller de planificacion estrategica</t>
  </si>
  <si>
    <t>Información Solicitada NO entregada, Información incompleta, inconfiabilidad de la información.</t>
  </si>
  <si>
    <t>Que la MAE cree una 
 comisión para solicitar la 
 información con carácter de 
 urgencia. Crear un sistema de 
 seguimiento y alerta temprana.</t>
  </si>
  <si>
    <t>Plan Operativo Anual  (POA) 2023  implementado.</t>
  </si>
  <si>
    <t>1. Elaborar comunicación dirigida a los responsables de área, solicitando información sobre el avance de los POA. 
 2. Actualizacion de la matriz de seguimiento y elaboración de informe de avance de los POA. 
 3-Presentación a la MAE y aprobación. 
 4-Remisión a la OAI.</t>
  </si>
  <si>
    <t>Mesa de proyector</t>
  </si>
  <si>
    <t>Curso de Indicadores de Productos</t>
  </si>
  <si>
    <t>Cantidad de POA reformulados</t>
  </si>
  <si>
    <t>POA Trimestral reformulado</t>
  </si>
  <si>
    <t xml:space="preserve">1. Elaborar correo dirigida a los responsables de área, solicitando la reprogramacion de los POA. 
 2. Actualizacion de la matriz de los POA. </t>
  </si>
  <si>
    <t xml:space="preserve">equipos tecnologicos, </t>
  </si>
  <si>
    <t xml:space="preserve">Plan Anual de Compras y Contrataciones (PACC) 2024 formulado </t>
  </si>
  <si>
    <t>Documento en el que se consignan los resultados del proceso de formulación en la planificación, no mayor a 12 meses, dando como resultado un programa detallado de todo lo que se requiere adquirir durante un ejercicio presupuestal en la Entidad.</t>
  </si>
  <si>
    <t>Porcentaje de avance de la formulacion del PACC</t>
  </si>
  <si>
    <t>PACC 2023</t>
  </si>
  <si>
    <t>PACC 2024</t>
  </si>
  <si>
    <t>Documento PACC firmado</t>
  </si>
  <si>
    <t xml:space="preserve">1-Reunión con el Equipo de trabajo                                                     2- Inducción                                                                                          3-Remisión de Plantilla de trabajo                                                              4- Elaboración de los PACC por las Areas                                                                              5- Consolidación del PACC                                                                                          6-Presentación a la MAE y aprobación.                                                                                                                                               7- Remisión a la OAI </t>
  </si>
  <si>
    <t>Información Solicitada NO entregada, Información incompleta, inconfiabilidad de la información. Sobrevaluación de necesidades.</t>
  </si>
  <si>
    <t>Capacitación del PACC, Crear un sistema de seguimiento y alerta temprana.</t>
  </si>
  <si>
    <t>Equipos tecnologicos</t>
  </si>
  <si>
    <t>Plan Anual de Compras y Contrataciones (PACC) 2023 implementado.</t>
  </si>
  <si>
    <t xml:space="preserve">4 informes </t>
  </si>
  <si>
    <t>4 informes</t>
  </si>
  <si>
    <t xml:space="preserve">1. Elaborar comunicación dirigida al Depto sobre el avance del PACC. 
 2. Elaboración de informe de seguimiento al PACC. 
 3-Presentación a la MAE </t>
  </si>
  <si>
    <t>Equipos tecnologicos,</t>
  </si>
  <si>
    <t>Cantidad de PACC reformulados</t>
  </si>
  <si>
    <t>4 PACC</t>
  </si>
  <si>
    <t>PACC Trimestral reformulado</t>
  </si>
  <si>
    <t xml:space="preserve">1. Elaborar correo dirigida a los responsables de área, solicitando la reprogramacion de los PACC. 
 2. Actualizacion de la matriz de los PACC.                                             3. Conslidacion    4-Presentación a la MAE y aprobación.                                                                                                                                               5- Remisión al Depto de Compras.          </t>
  </si>
  <si>
    <t>Proyectos Nuevos de Inversión Pública Formulados.</t>
  </si>
  <si>
    <t xml:space="preserve">Formulación de los proyectos nuevos en busca de soluciones a los problemas de acceso a agua potable y saneamiento a través de ideas de proyectos, perfil básico, perfil de prefactibilida y perfil de factibilidad, conforme a la norma y metodología del MEPyD  </t>
  </si>
  <si>
    <t>Cantidad de Proyectos formulados</t>
  </si>
  <si>
    <t>Perfiles básicos y fichas simplificadas de proyectos.</t>
  </si>
  <si>
    <t>Direccion de Operación, Direccion de Tratamiento, Dirección de Ingeniería y Dirección Comercial.</t>
  </si>
  <si>
    <t>1- Recibir ficha simplificada o perfil básico del proyecto de la Dirección de Ingeniería. 2- Recibir datos operativos y costos de mantenimiento de la Dirección de Operaciones o de la Dirección de Tratamiento 3 - Recibir de parte de la Dirección Comercial el costo del servicio para la provincia</t>
  </si>
  <si>
    <t>Capacitaciones en proyectos</t>
  </si>
  <si>
    <t>Información de las Areas no confiable, falta de técnicos capacitados, apoyo insuficiente de los responsables solidarios.</t>
  </si>
  <si>
    <t>Cada director debe validar y autorizar las informaciones que las áreas envian, Capacitaciones en Formulacion de Proyectos para los técnicos en las normas del SNIP, Compromiso de las responsables.</t>
  </si>
  <si>
    <t>Vehiculo de motor</t>
  </si>
  <si>
    <t>Proyectos registrados en el 
Sistema Nacional de 
Inversión Pública (SNIP)</t>
  </si>
  <si>
    <t>Registro en el SNIP de las informaciones de los proyectos en busca de soluciones a los problemas de acceso a agua potable y saneamiento a través de ideas de proyectos, perfil básico, perfil de prefactibilidad y perfil de factibilidad, conforme a la norma y metodología del MEPyD</t>
  </si>
  <si>
    <t>Cantidad de Proyectos registrados en el SNIP</t>
  </si>
  <si>
    <t>Registro en el SNIP, Cartas de Remisión y perfiles básicos a MISPAS y MEPyD.</t>
  </si>
  <si>
    <t>1-Recibir la Ficha tecnica o el Perfil Basico de la Direccion de Ingenieria. 2- Abrir un documento nuevo en el SNIP para registrar la informacion. 3- Guardar la informacion en el sistema 4- Obtener el codigo ID</t>
  </si>
  <si>
    <t>Establecer nivel de cumplimiento y entrega, Capacitaciones para el SNIP, Compromiso de las áreas responsables.</t>
  </si>
  <si>
    <t>Monitoreo y Evaluacion de Proyectos de Inversion en Ejecucion</t>
  </si>
  <si>
    <t>Reporte que permite conocer los resultados de las metas programadas en relación con los recursos del gasto utilizados en un periodo determinado de los mismos</t>
  </si>
  <si>
    <t>Cantidad de Reportes de Avance Fisico Financiero elaborados</t>
  </si>
  <si>
    <t>Registro e informe físico de la Ejecución fisica y financiera reportada por la Institución</t>
  </si>
  <si>
    <t>Dirección Financiera, Dirección de Fiscalización y Dirección de Programas y Proyectos Especiales</t>
  </si>
  <si>
    <t>1- Solicitar y recibir las informaciones a la Dirección de Fiscalización de Obras, Proyectos Especiales y departamento de Presupuesto. 2- Abrir un documento en el SNIP para registrar la información. 3- Impresión del avance físico financiero y buscar la firma del director del INAPA para ser enviando al MEPYD. 4- Remisión al MEPyD via correo y físico</t>
  </si>
  <si>
    <t>Duplicidad de Información con respecto a los proyectos, falta de aprobación del SNIP.</t>
  </si>
  <si>
    <t>Codificación de Proyectos a través del SNIP, Prórroga para entrega de proyectos.</t>
  </si>
  <si>
    <t>Solicitud de fondos de capital de compromiso pagos a proyectos de inversion pública.</t>
  </si>
  <si>
    <t>Cantidad de Solicitudes de Cuotas Compromiso elaboradas</t>
  </si>
  <si>
    <t>Matriz de Programación de Pago de Capital</t>
  </si>
  <si>
    <t>1- Tener el presupuesto aprobado del año 2- Colocación de la cuota por parte de DIGEPRES. 3- Validar los pagos realizado con anterioridad. 4- Propuesta a la dirección ejecutiva de solicitud de fondos para pago de compromiso. 5 - Remision a MISPAS.</t>
  </si>
  <si>
    <t>Falta de aprobación presupuestaria, tardanza de colocación de cuota de capital y trámites burocráticos</t>
  </si>
  <si>
    <t>Seguimiento a las instuciones involucradas</t>
  </si>
  <si>
    <t>Programacion fisica y financiera para los proyecto en ejcucion en el año en curso</t>
  </si>
  <si>
    <t>Cantidad de Programacion  Fisico Financiero  de proyectos elaborados</t>
  </si>
  <si>
    <t>Registro en el sistema de reajustes y Programación.</t>
  </si>
  <si>
    <t xml:space="preserve">1- Solicitar y recibir las informaciones a la Dirección de Fiscalización de Obras, Proyectos Especiales y departamento de Presupuesto. 2- Abrir un documento en el SNIP para registrar la información. </t>
  </si>
  <si>
    <t>Presupuesto Anual de 
Capital Formulado.</t>
  </si>
  <si>
    <t xml:space="preserve">Formulación  del presupuesto anual de los proyectos de inversión del INAPA. </t>
  </si>
  <si>
    <t>Porcentaje de avance para la formulacion del Presupuesto</t>
  </si>
  <si>
    <t>Presupuesto Capital 2022</t>
  </si>
  <si>
    <t>Presupuesto Capital 2023</t>
  </si>
  <si>
    <t>Carta de Remisión al Ministerio de Hacienda (MIHAC)</t>
  </si>
  <si>
    <t>1- Solicitar y recibir las informaciones de la Dirección de Fiscalización de Obras, Proyectos Especiales. 2- Hacer priorización entre un proyecto y otro. 3- Reunión con las unidades ejecutoras, la dirección ejecutiva y la dirección de planificación y desarrollo. 4- Preparar borrador de presupuesto y enviarlo a la dirección ejecutiva. 5 - Remisión del presupuesto de Capital al MEPYD.</t>
  </si>
  <si>
    <t>Falta de información suministrada por las direcciones responsables de la verificación de pagos y ejecución de los proyectos</t>
  </si>
  <si>
    <t>Establecer nivel de cumplimiento y entrega de los datos requeridos para la elaboración de la Modificación Presupuestaria, compromiso de las áreas responsables.</t>
  </si>
  <si>
    <t>Modificación Presupuestaria</t>
  </si>
  <si>
    <t>Formulación de la modificación presupuestaria sobre el Presupuesto de Proyectos de Inversión Pública</t>
  </si>
  <si>
    <t>Cantidad de modificaciones presupuestaria elaborada</t>
  </si>
  <si>
    <t>Formularios y carta de remisión</t>
  </si>
  <si>
    <t>Dirección Financiera, Dirección de Fiscalización, Dirección de Programas y Proyectos Especiales.</t>
  </si>
  <si>
    <t>1- Solicitar pagos de los proyectos de la Dirección de Fiscalización de Obras, Proyectos Especiales y departamento de Presupuesto. 2- Hacer cruce de información de pagos y ejecución de los proyectos entre Fiscalización de Obra, Proyectos Especiales y el Departamento de Presupuesto. 3- Hacer borrador con el ajuste presupuestario a los proyectos (aumento o disminución de fondos) 4- Completar formularios de los proyectos a ser modificados. 5- Impresión de formulario y carta 6- Remisión a MEPyD</t>
  </si>
  <si>
    <t>Informe de seguimiento a los ingresos y egresos realizado con los fondos provenientes del MSP.</t>
  </si>
  <si>
    <t>Formulación del informe con todos los ingresos y egresos de todos los fondos recibido del ministerio de salud publica, los cuales se deben hacer trimestralmente.</t>
  </si>
  <si>
    <t>Cantidad de Informes de seguimiento elaborados</t>
  </si>
  <si>
    <t>Informe de Ingreso y Egresos</t>
  </si>
  <si>
    <t>Dirección Financiera, Dirección de Fiscalización, Dirección de Programas y Proyectos Especiales y Tesoreria.</t>
  </si>
  <si>
    <t>1- Solicitar los Pagos trimestral a proyecto de la Dirección de Fiscalización de Obras, Proyectos Especiales y departamento de Presupuesto. 2- Hacer cruce de informcion entre Fiscalizacion de Obra, Proyectos Especiales y el Departamento de Presupuesto. 3- Hacer borrador del informe de ingreso y egreso del trimestre. 4- impresion del informe trimestral de ingresos y egresos. 4- Remisión a MISPA del informe.</t>
  </si>
  <si>
    <t>Falta de Coordinacion con las direcciones responsables de la verificacion de pagos.</t>
  </si>
  <si>
    <t>Capacitaciones de gestión efectiva/concretas de pagos</t>
  </si>
  <si>
    <t>Fichas de Cierre de Proyectos ejecutados</t>
  </si>
  <si>
    <t>Documento donde se incorpora la información de los proyectos que se terminan en el año de vigencia correspondiente, para realizar oportunamente el cierre en el Sistema Nacional de Inversión Pública (SNIP).</t>
  </si>
  <si>
    <t>Cantidad de Fichas de cierres elaboradas</t>
  </si>
  <si>
    <t>Registro en el SNIP y Carta de Remisión al MEPyD.</t>
  </si>
  <si>
    <t>Dirección de Fiscalización de Obras, Dirección de Programas y Proyectos Especiales</t>
  </si>
  <si>
    <t>1- Solicitar estatus de los proyectos a la Dirección de Fiscalización de Obras, Proyectos Especiales. 2- Hacer cruce de informcion entre Fiscalizacion de Obra, Proyectos Especiales. 3- Hacer borrador de ficha de cierre. 4- Impresion de ficha de cierre 5- Remisión al MEPYD de la ficha de cierre.</t>
  </si>
  <si>
    <t>confusión entre proyectos, obras y/o componentes</t>
  </si>
  <si>
    <t>Capacitación de Identificación de Proyectos, Obras y Componentes.</t>
  </si>
  <si>
    <t>Departamento de Cooperacion Internacional</t>
  </si>
  <si>
    <t>Recursos Técnicos de Cooperación Internacional, Gestionados para fortalecer el desarrollo Institucional.</t>
  </si>
  <si>
    <t>Gestión  de recursos financieros provinientes de donaciones, crédito externo, así como  gestión de Cooperación tecnica o intercambio de conocimientos.</t>
  </si>
  <si>
    <t>Cantidad de recursos tecnicos de cooperacion internaional gestionados</t>
  </si>
  <si>
    <t xml:space="preserve">Informe de los programas y convenios </t>
  </si>
  <si>
    <t>Dirección de Programas y proyectos especiales, Direccion de Desarrollo provincial, Direccion de Ingenieria, La unidad Ejecutora.</t>
  </si>
  <si>
    <t>1- Se verifica el Catalogo de Ofertas de Cooperacion Internacional del VIMICI 2- Se presenta los proyectos desarrollados ante los cooperantes interesados por diferentes emdios via Ministerio de Planificación y Desarrollo 3- Se retroalimenta con informacion al cooperante interesado y hacer ajustes a propuesta, de ser necesario 4- Confirma el apoyo tecnico para implementar el proyecto y comunicar a direccion ejecutiva 5- Revisar el mecanismo y arreglos institucionales para recibir la cooperación 6- Coordin la revision por parte del depto. juridico la firma del acuerdo de cooperacion con cooperante y el INAPA.</t>
  </si>
  <si>
    <t>El personal como analista de cooperación internacional para esta actividades</t>
  </si>
  <si>
    <t xml:space="preserve"> Equipos Tecnologicos</t>
  </si>
  <si>
    <t>Falta de Coordinación con las direcciones responsables de llevar a cabo el proyecto.</t>
  </si>
  <si>
    <t>Realizar los seguimientos necesarios para que haya una comunicacion afectiva del los equipos coordinadores.</t>
  </si>
  <si>
    <t>Departamento de Desarrollo Institucional</t>
  </si>
  <si>
    <t>Propuesta de la Estructura organizacional aprobada por el INAPA y remitida al MAP</t>
  </si>
  <si>
    <t>Remisión de documento con la contrapuesta de cambio a la estructura organizacional al Ministerio de Administración Pública (MAP), con previa aprobación de los encargados de las diferentes áreas que requieren cambios en su estructura.</t>
  </si>
  <si>
    <t>Porciento de avance de la propuesta de la Estructura Organizacional</t>
  </si>
  <si>
    <t>Porciento</t>
  </si>
  <si>
    <t>Documentación de propuesta de cambio de la Estructura Organizacional.</t>
  </si>
  <si>
    <t>Direcciones y Oficnas Asesoras</t>
  </si>
  <si>
    <t xml:space="preserve">
1.Unificación de las solicitudes de Propuesta de Cambios a la Estructura.
2.Validación de Propuesta de Cambios a la Estructura por la MAE.
3.Remisión de la propuesta al MAP.</t>
  </si>
  <si>
    <t>Adición de personal especializado en estas actividades.
 Dos Analistas (Aplica para todos los productos del departamento).</t>
  </si>
  <si>
    <t>Equipos Tecnológicos
 (Aplica para dos productos)</t>
  </si>
  <si>
    <t>No contar con el apoyo de las unidades correspondientes para el levantamiento y validación de las informaciones y no contar con personal necesario e idóneo dentro del departamento</t>
  </si>
  <si>
    <t>Asignar un Responsable del departamento con el compromiso de dar seguimiento continuo al proceso.</t>
  </si>
  <si>
    <t>Maquinaria, suministro y accesorios de oficina</t>
  </si>
  <si>
    <t>Capacitaciones:
 Maestria en Desarrollo Organizacional (4)
 Diplomado Gestión de Cambio Organizacional (4)</t>
  </si>
  <si>
    <t>Manual de Organización y Funciones Actualizado.</t>
  </si>
  <si>
    <t>Manual de Organización y funciones  actualizado por el INAPA con la descripción de cada unidad de la estructura organizacional de la institución y remitido al MAP.</t>
  </si>
  <si>
    <t>Porciento de avance de la actualización del Manual de Organización y funciones</t>
  </si>
  <si>
    <t>Manual de Organización y Funciones con la inclusión de las funciones de todas las unidades organizativas aprobadas por el MAP.</t>
  </si>
  <si>
    <t>Direcciones y oficinas asesoras del INAPA</t>
  </si>
  <si>
    <t>1-Identificación de las unidades organizativas que no estén incluidas en el manual.
2- Levantamiento de funciones y descripción de la unidad. 
3- Validación por los dueños de procesos.
4. Actualización del Manual y remisión al MAP.</t>
  </si>
  <si>
    <t>Adición de personal especializado en estas actividades.
Dos Analistas (Aplica para todos los productos del departamento).</t>
  </si>
  <si>
    <t>Capacitaciones:
 Maestria en Desarrollo Organizacional (4)
 (Aplica para dos productos)</t>
  </si>
  <si>
    <t>No contar con personal necesario e idóneo dentro del departamento.</t>
  </si>
  <si>
    <t>Baja</t>
  </si>
  <si>
    <t>Solicitud del personal requerido.</t>
  </si>
  <si>
    <t>Manual de Procedimientos Institucional del INAPA actualizado.</t>
  </si>
  <si>
    <t>Incluir en el Manual de Procedimientos Institucional del INAPA, los procedimientos creados o actualizados, aprobados de los procesos de; Prestación Del Servicio, Formulación Y Ejecución De Proyectos APS, Gestión De Comercialización, Gestión Administrativa y Gestión Financiera.</t>
  </si>
  <si>
    <t xml:space="preserve">
Cantidad de procedimientos de las áreas señaladas creados o actualizados</t>
  </si>
  <si>
    <t>Cantidad</t>
  </si>
  <si>
    <t>Manual de Procedimiento Institucional actualizado con la inclusión de los documentos aprobados de los procesos idenficados.</t>
  </si>
  <si>
    <t>Direcciones y oficinas asesoras del INAPA.</t>
  </si>
  <si>
    <t xml:space="preserve">1- Identificación de los procedimientos aprobados de los diferentes procesos señalados. 
 2- Actualización del Manual de procedimientos Institucional con la información levantada. 
3. Gestión de aprovbación del Manual de Procedimientos Institucional. </t>
  </si>
  <si>
    <t>Adición de personal especializado en estas actividades.
 Dos Analistas (Aplica para todos los productos del departamento).</t>
  </si>
  <si>
    <t>No contar con el apoyo
  de las unidades correspondiente para el levantamiento de información.</t>
  </si>
  <si>
    <t>Solicitud de apoyo por parte del Encargado del Depto. de Desarrollo Institucional a los Directores y/o Encargados de las unidades correspondiente para que se asigne un personal que brinde soporte oportuno durante el levantamiento de información.</t>
  </si>
  <si>
    <t>Estandarización de actividades y Mejora de Procesos</t>
  </si>
  <si>
    <t>Creación de Información Documentada (Procedimientos,Manuales, Politicas, Instructivos, Formularios) para mejorar y estandarizar procesos.</t>
  </si>
  <si>
    <t>Cantidad de información documentada creada</t>
  </si>
  <si>
    <t>Información Documentada Aprobada.</t>
  </si>
  <si>
    <t>1.Identificacion de los procesos a mejorar o estandarizar.
 2.Lavantar la Información.
 3.Interacción con las Areas
 4. Aprobación de la información Documentada.</t>
  </si>
  <si>
    <t>No contar con el apoyo de las unidades correspondientes para el levantamiento y validación de las informaciones.</t>
  </si>
  <si>
    <t>Solicitud de apoyo por parte del Encargado del Departamento de Desarrollo Institucional a los Directores y/o Encargados de las unidades correspondientes para que se asigne un personal que brinde soporte oportuno durante el levantamiento de información.</t>
  </si>
  <si>
    <t>Monitoreo e implementación de las Normas Basicas de Control Interno (NOBACI).</t>
  </si>
  <si>
    <t>Elevar el nivel de cumplimiento en la plataforma de las NOBACI a un 97%.</t>
  </si>
  <si>
    <t xml:space="preserve">Reporte de porciento de cumplimiento generado por la plataforma NOBACI. </t>
  </si>
  <si>
    <t>Reporte de avance de la plataforma de la Contraloría.</t>
  </si>
  <si>
    <t>1. Identificacion de Requerimientos a Implementar.
 2. Identificación de los Requerimeintos a dar seguimiento.
 3. Velar porque las áreas den cumplimiento a las recomendaciones. 
 4.Interacción con la Contraloría General de la República.
 5. Aprobación de documentaciones.</t>
  </si>
  <si>
    <t>No contar con el apoyo de las unidades correspondientes. 
 No contar con analista de contraloría asignado.</t>
  </si>
  <si>
    <t>Velar por la adopción de las recomendaciones del informe de verificación de cumplimiento NOBACI entregado por la Contraloría General del la República en octubre del 2022. Formula de calculo: [(HS/HD)*100]
HS: Hallazgos Subsanados
HD: Hallazgos Detectados</t>
  </si>
  <si>
    <t xml:space="preserve">Porcentaje de hallazgos subsanados de las NOBACI entre cantidad de hallazgos detectados. </t>
  </si>
  <si>
    <t>Hallazgos NOBACI subsanados.</t>
  </si>
  <si>
    <t>1. Identificar los hallazgos a subsanar
2. Dar soporte y asesoría a las áreas
3. Solicitar las evidencias de cumplimiento a las áreas
4. Cerrar las acciones correctivas NOBACI.</t>
  </si>
  <si>
    <t>Adición de personal especializado en estas actividades.
 Dos Analistas (Aplica para todos los productos del departamento).</t>
  </si>
  <si>
    <t>Departamento Calidad en la Gestión</t>
  </si>
  <si>
    <t>Monitoreo de la  Gestión de Riesgos.</t>
  </si>
  <si>
    <t>Gestionar la identificación y administración del riesgo legal, de calidad y de soborno mediante el establecimiento de controles que respondan a la mitigación de los mismos.</t>
  </si>
  <si>
    <t>Asegurar el cumplimiento al 100% de la gestión de riesgos del Sistema de Gestion Integrado</t>
  </si>
  <si>
    <t xml:space="preserve">1. Listados de Asistencia de Sensibilizaciones Realizadas e Imagenes.                                                                  2. Publicaciones en temas de riesgos a todo el personal.                                                                        3. Matriz de riesgos actualizada e informes de revisión.                                 4. Seguimiento a los informes trimestrales de seguimiento por parte de los responsables de procesos.                             5.Informes semestrales sobre el seguimiento a los riesgos identificados y los controles establecidos.                                                   6. Informe anual sobre la efectividad de los controles establecidos en los riesgos identificados.        </t>
  </si>
  <si>
    <t>1. (2) Sensibilizaciones en Gestión de Riesgos.                                                                                                                           2. Traspaso de la matriz de riesgos al nuevo sistema de administración de riesgos. (Captura de imagen sobre riesgos cargados al sistema).                                                                           3.Comunicación a todos los responsables de área sobre el seguimiento a los riesgos a traves del Sistema DELPHOS.</t>
  </si>
  <si>
    <t>Maquinaria,Suministros y Accesorios de Oficina</t>
  </si>
  <si>
    <t>No contar con el apoyo de las áreas para la realizacion y revision de la Gestión de Riesgos Institucional.</t>
  </si>
  <si>
    <t>Asignar responsables en llas Diferentes direcciones y procesos para de esta forma brindar un seguimiento oportuno a las matrices de riesgos y los controles que deben ser aplicados en cada area.</t>
  </si>
  <si>
    <t>Productos de Papel</t>
  </si>
  <si>
    <t>Cumplimiento a los indicadores del Sistema de Gestión Pública correspondiente al Departamento de Calidad en la Gestión</t>
  </si>
  <si>
    <t>Asegurar la buena calificación a los indicadores del Sismap relacionados al Departamento de Calidad en la Gestión</t>
  </si>
  <si>
    <t>Aumentar el procentaje de cumplimiento de los indicadores del Sistema de Monitoreo de la Administración Pública Aplicables a Calidad en la Gestión  de un 88% a un  95%.</t>
  </si>
  <si>
    <t>1.Informe de cumplimiento de indicadores SISMAP correspondientes a Calidad en la Gestión</t>
  </si>
  <si>
    <t>Direccion de Planificacion y Desarrollo</t>
  </si>
  <si>
    <t xml:space="preserve">1. Identificar los indicadores relacionados al Departamento de Calidad en la Gestión.                                                                                                   2. Calendarizar las fechas topes de cumplimiento de cada indicador.                                                                                     3.Realizar la Matriz de Autoevaluación CAF e Informe CAF.                                                                                                                                                                                       4.Plan de Mejora CAF, INFORME PM                                                                            5.Carta Compromiso al Ciudadano.                                                                                            6.Encuesta de Calidad de los servicios.                                                                              7. Resultado de Indice de Satisfacción. </t>
  </si>
  <si>
    <t>Suministros de Oficina</t>
  </si>
  <si>
    <t>No contar con el apoyo de las áreas para la realizacion  y cumplimiento de los indicadores del SISMAP</t>
  </si>
  <si>
    <t>Programación de Seguimiento y cumplimiento de indicadores SISMAP</t>
  </si>
  <si>
    <t>Formación en Gestión de Riesgos ISO 3001</t>
  </si>
  <si>
    <t>Procesos y procedimientos internos del SGI mejorados y optimizados</t>
  </si>
  <si>
    <t>Llevar a cabo el Seguimiento, Análisis, Medición y Optimización del SGI, conforme a los procesos establecidos para velar por el cumplimiento de los objetivos.</t>
  </si>
  <si>
    <t>Incrementar el nivel de madurez de los procesos del Sistema de Gestión Integrado SGI de 62% a 80%</t>
  </si>
  <si>
    <t xml:space="preserve"> </t>
  </si>
  <si>
    <t xml:space="preserve">1. Listados de Asistencia de Sensibilizaciones Realizadas e Imagenes.                                                                  2. Publicaciones en temas del  SGI.                                                                 </t>
  </si>
  <si>
    <t>1. (4) Sensibilización de Acciones Correctivas y de Mejoras.                                                                                                   2. Actualización de Fichas de Procesos.                                                              3. Revisión, Actualización y Sensibilización de Indicadores de Gestión.                                                                                      4.Sensibilizaciones en el Sistema de Gestión Integrado.</t>
  </si>
  <si>
    <t>Equipos audiovisuales</t>
  </si>
  <si>
    <t>No contar con el apoyo de las áreas para la actualización y mejoras de los procesos del SGI.</t>
  </si>
  <si>
    <t>Asignar Responsables en el departamento de Calidad en la Gestión con el compromiso de dar seguimiento continuo a los indicadores de procesos y los indicadores de objetivos que pertenecen al SGI.</t>
  </si>
  <si>
    <t>Master en Gestion de Calidad y Reingenieria de Procesos</t>
  </si>
  <si>
    <t>Seguimiento al Sistema de Gestión Integrado (Calidad basado en ISO 9001:2015 y Antisoborno ISO 37001).</t>
  </si>
  <si>
    <t>Realización de auditorías internas conforme a la implementación del Sistema de Gestión Integrado de Calidad y Antisoborno, en el marco del alcance aprobado.</t>
  </si>
  <si>
    <t>Asegurar el cumplimiento del 100% de las auditorías internas establecidas en el Programa de auditorias 2023.</t>
  </si>
  <si>
    <t>Unidad</t>
  </si>
  <si>
    <t>1. Informes de Auditorias Realizadas.                                                      2. Programación anual de auditorias.                                           3. Planes de Auditorías.</t>
  </si>
  <si>
    <t>1. Comunicaciones sobre los procesos de Auditorías a llevar a cabo en el 2023.                                                                                                        2. Desarrollar el Programa de Auditoría 2023.                                                                       3. Realizar los Planes de Aditorías 2023.                                                           4. Realizar Informes de resultados de Auditorías 2023.</t>
  </si>
  <si>
    <t>No cumplir con las auditorías conforme a lo establecido en el programa de auditorías 2023.</t>
  </si>
  <si>
    <t xml:space="preserve">Se desarrollara el Programa y plan de auditoria, donde se estableceran las fechas pertinentes para la ejecución de las auditorias internas y externas. Ademas, se asignaran un auditor lider responsable de ejecutar las mismas. </t>
  </si>
  <si>
    <t>Certificación Auditor líder ISO 37001:2021.</t>
  </si>
  <si>
    <t>Certificación Auditor líder ISO 9001:2015.</t>
  </si>
  <si>
    <t>Postulación al Premio Nacional de la Calidad 2023.</t>
  </si>
  <si>
    <t>Este premio constituye un proceso mediante el cual son reconocidas las iniciativas de Gestión de la Calidad en el Estado Dominicano. Es entregado anualmente y se desarrolla a través de etapas o fases, que se ejecutan de manera secuencial y de acuerdo a un cronograma definido para cada versión que se lleve a cabo.</t>
  </si>
  <si>
    <t>Asegurar el cumplimiento del 100% de la postulación al premio nacional de la calidad 2023.</t>
  </si>
  <si>
    <t>1. Remisión de Comunicación de Postulación al Premio Nacional de la Calidad.                                                                                        2. Listado de Asistencia de Auditoría del Premio de la Calidad realizada por el Organo Rector.                                                                         3. Minutas de Reuniones sobre Requerimientos solicitados para la Postulación</t>
  </si>
  <si>
    <t>1. Completar los requerimientos necesarios para la postulación al premio nacional de la calidad 2023.                                                                                   2. Recopilar las evidencias requeridas para el premio nacional de la calidad.</t>
  </si>
  <si>
    <t>Dispositivos de Comunicaciones y Accesorios</t>
  </si>
  <si>
    <t>No contar con el apoyo de las áreas para la oportuna recopilación de las evidencias requeridas para el premio.</t>
  </si>
  <si>
    <t>Asignar personas competentes para la ejecucion de actividades y recolección de las evidencias que permitan evidenciar el cumplimiento de cada uno de los requisitos y criterios necesarios para el cumplimiento de las exigencias del organo rector.</t>
  </si>
  <si>
    <t>Servicios de Reproducción</t>
  </si>
  <si>
    <t>Implementación de la Norma ISO 37301:2021</t>
  </si>
  <si>
    <t>Llevar a cabo la implementación del Sistema de Gestión de Cumplimiento ISO 37301:2021 y su integracion al SGI</t>
  </si>
  <si>
    <t>Aumentar el procentaje de cumplimiento de la implementación de la norma ISO 37301:2021 de un 0% a un 100%.</t>
  </si>
  <si>
    <t xml:space="preserve">1. Listados de Asistencia de Sensibilizaciones Realizadas e Imagenes.                                           2. Procesos y Procedimientos Actualizados, Aplicables al Sistema de Gestión de Cumplimiento.                                                                  3.Publicaciones en temas del  Sistema de Gestión de Cumplimiento.  </t>
  </si>
  <si>
    <t xml:space="preserve">1. Integrar  en el SGI del INAPA la Norma 37301:2021. 
2. Sensibilizar sobre la ISO 37301:2021.    
3. Actualización de información documentada aplicable segun lo requerido por la Norma 37301:2021.
4. Realizar auditoria interna del sistema ISO 37301:2021                  
</t>
  </si>
  <si>
    <t>Suministros de Oficina y Accesorios</t>
  </si>
  <si>
    <t>No contar con el apoyo de las áreas para la implementación de la Norma de Cumplimiento en la Institución.</t>
  </si>
  <si>
    <t>Crear una equipo de personas que se comprometan con la implementacion de esta norma.</t>
  </si>
  <si>
    <t>Curso M-0B Especialista en Compliance</t>
  </si>
  <si>
    <t>DIRECCIÓN DE PROGRAMAS Y PROYECTOS ESPECIALES</t>
  </si>
  <si>
    <t>Ampliar la Cobertura del Servicio de Saneamiento</t>
  </si>
  <si>
    <t>Aumentar la cobertura  del servicio de saneamiento</t>
  </si>
  <si>
    <t>Linea Base 2022</t>
  </si>
  <si>
    <t>Programación Mensual 2023</t>
  </si>
  <si>
    <t xml:space="preserve">2do Trimestre </t>
  </si>
  <si>
    <t xml:space="preserve">3er Trimestre </t>
  </si>
  <si>
    <t xml:space="preserve">4to Trimestre </t>
  </si>
  <si>
    <t>Recursos Humanos</t>
  </si>
  <si>
    <t>Equipamientos</t>
  </si>
  <si>
    <t>Recursos Económicos/ anual</t>
  </si>
  <si>
    <t>Materiales / Equipos</t>
  </si>
  <si>
    <t xml:space="preserve">Supervisión de proyectos de obras con fondos externos e internos realizadas conforme a las normativas y especificaciones de calidad establecidas por el INAPA </t>
  </si>
  <si>
    <t>Informes de viajes de supervisión realizados para evaluar avance y/o elaborar reportes de cubicación de los trabajos realizados por los contratistas, describiendo el  cumplimiento de los requerimientos y especificaciones técnicas y las normativas (incluyendo las administrativas)  establecidas por la institución y las leyes de construcción de infraestructuras</t>
  </si>
  <si>
    <t>Informes Técnicos de supervisión de Sistemas Acueductos</t>
  </si>
  <si>
    <t>Relación de Carta de Ruta y solicitud de viáticos</t>
  </si>
  <si>
    <t>Dirección de Programas y Proyectos Especiales</t>
  </si>
  <si>
    <t xml:space="preserve">- Dirección de Ingeniería
- Dirección de Operaciones y Dirección de Tratamiento.
- Dirección Administrativa.
- Dirección Financiera
- Dirección de Operaciones
- Direccion de Tecnologia de la Informacion y Comunicacion
</t>
  </si>
  <si>
    <t>1- Supervisar los proyectos realizando el levantamiento de las infraestructuras construidas. 
2.- Autorizar en obra las volumetrías adicionales que surgen durante el proceso de construcción. 
3- Revisar y emitir recomendaciones sobre la metodologia y procesos con el cual se llevan a cabo las actividades en obra. 
4- Coordinar con las areas de ingeniería y otras direcciones en el seguimiento de las revisiones de los diseños y cambios del alcance de las obras. 
5- Realizar el levantamiento del recibimiento de la obra. 
6.- Mantener actualizada la plataforma de información y obtener reportes oportunos.
7.- Convocar a la comisión para el recibimiento de la obra.</t>
  </si>
  <si>
    <r>
      <rPr>
        <sz val="11"/>
        <color theme="1"/>
        <rFont val="Calibri"/>
      </rPr>
      <t xml:space="preserve">1.- Vehiculos de motor, conductor, combustible, viáticos y Dietas
2.- Técnicos especializados y calificados en Supervision de obras de infraestructura.
3.- Plataforma digital para la gestión de información
4.- Herramientas y equipos para la Supervision (Densimetro, odometro, Drone, tableta y móvil inteligente con data)    
MONTO RECURSOS ECONÓMICOS ESTIMADOS: </t>
    </r>
    <r>
      <rPr>
        <b/>
        <sz val="14"/>
        <color theme="1"/>
        <rFont val="Calibri"/>
      </rPr>
      <t>RD$48,546,994.43</t>
    </r>
    <r>
      <rPr>
        <sz val="11"/>
        <color theme="1"/>
        <rFont val="Calibri"/>
      </rPr>
      <t xml:space="preserve"> </t>
    </r>
  </si>
  <si>
    <t xml:space="preserve">25 Supervisores de obras en campo, cinco (5) Coordinadores; técnicos auxiliares, (1) Analista Financiero </t>
  </si>
  <si>
    <t>Suministros de oficina</t>
  </si>
  <si>
    <r>
      <rPr>
        <b/>
        <sz val="11"/>
        <color theme="1"/>
        <rFont val="Calibri"/>
      </rPr>
      <t xml:space="preserve">NATURALES
</t>
    </r>
    <r>
      <rPr>
        <sz val="11"/>
        <color theme="1"/>
        <rFont val="Calibri"/>
      </rPr>
      <t xml:space="preserve">
-  Tormenta Tropical
-  Inundaciones
-  Incendio
-  Terremoto
</t>
    </r>
    <r>
      <rPr>
        <b/>
        <sz val="11"/>
        <color theme="1"/>
        <rFont val="Calibri"/>
      </rPr>
      <t xml:space="preserve">
ANTROPICAS
</t>
    </r>
    <r>
      <rPr>
        <sz val="11"/>
        <color theme="1"/>
        <rFont val="Calibri"/>
      </rPr>
      <t xml:space="preserve">
-   Robo o Vandalismo
-  Limitaciones en la mobilidad (Vehiculos)
- No actualizacion de la plataforma para dispersar la informacion con los datos recogidos en obra, ademas de los informes de supervision </t>
    </r>
  </si>
  <si>
    <r>
      <rPr>
        <b/>
        <sz val="11"/>
        <color theme="1"/>
        <rFont val="Calibri"/>
      </rPr>
      <t xml:space="preserve">NATURALES
</t>
    </r>
    <r>
      <rPr>
        <sz val="11"/>
        <color theme="1"/>
        <rFont val="Calibri"/>
      </rPr>
      <t xml:space="preserve">
-Seguimiento continuo a los eventos naturales que pudieran afectar las actividades generales de la obra
-Organización y recogida de escombros y Equipos en el área intervenida por el INAPA
Respuesta rápida a las situaciones resultantes del evento natural.</t>
    </r>
    <r>
      <rPr>
        <b/>
        <sz val="11"/>
        <color theme="1"/>
        <rFont val="Calibri"/>
      </rPr>
      <t xml:space="preserve">
ANTROPICAS
</t>
    </r>
    <r>
      <rPr>
        <sz val="11"/>
        <color theme="1"/>
        <rFont val="Calibri"/>
      </rPr>
      <t>- Aumental la seguridad en obra
- Optimización de seguimiento a obra
- Re-programación y distribución de trabajo
- Replicar personal capacitao para alimentar la plataforma.</t>
    </r>
  </si>
  <si>
    <t>Estructuras permanentes</t>
  </si>
  <si>
    <t>Ropa</t>
  </si>
  <si>
    <t>Informes Técnicos de supervisión de Sistemas de Alcantarillados.</t>
  </si>
  <si>
    <t>Informe Técnico Elaborado de viaje y del avance de las obras</t>
  </si>
  <si>
    <t>Maquinaria, suministros y accesorios de oficina</t>
  </si>
  <si>
    <t>Cubicaciones elaboradas de los trabajos que realizan los contratistas en obras para el pago correspondiente incluyendo los Reportes de campo elaborados por los Supervisores de obras de los proyectos</t>
  </si>
  <si>
    <t>Cantidad de reportes Sistemas de acueductos en construcción</t>
  </si>
  <si>
    <t>Reportes de obra  construcción/rehabilitación y mejora de Acueductos</t>
  </si>
  <si>
    <t>Ingeniero de Costos (2), Técnicos Auxiliares</t>
  </si>
  <si>
    <t>Cantidad de reportes Sistemas de Alcantarillados en construcción</t>
  </si>
  <si>
    <t>Reportes de obra construcción/rehabilitación y mejora de Alcantarillados</t>
  </si>
  <si>
    <t>Software seguimiento de proyectos</t>
  </si>
  <si>
    <t>Pruebas y revisiones de calidad de materiales realizadas para las obras en construcción</t>
  </si>
  <si>
    <t>Informes de Calidad y de pruebas de laboratorio realizadas a los materiales, tuberías, hormigones estructurales y otros, de las obras en ejecución</t>
  </si>
  <si>
    <t>Cantidad de Informes de seguimiento de calidad en las obras</t>
  </si>
  <si>
    <t>Reporte seguimiento Calidad Obra</t>
  </si>
  <si>
    <t>Brigada Topográfica, Ingeniero Estructural, Ingenieros de Calidad de Materiales; Técnicos Auxiliares</t>
  </si>
  <si>
    <t>Cantidad de Pruebas instrumentales realizadas en la obra</t>
  </si>
  <si>
    <t xml:space="preserve">Pruebas de Calidad o Instrumental </t>
  </si>
  <si>
    <t>Inspecciones legales realizadas a los terrenos de las obras que se ejecutan por la DPPE</t>
  </si>
  <si>
    <t>Informe de recomendaciones de aspectos legales, compra de terrenos, derechos de pasos, entre otros</t>
  </si>
  <si>
    <t>Cantidad  de documentos de opinión legal elaborado</t>
  </si>
  <si>
    <t xml:space="preserve">Revisión de documentaciones legales: Actas de acuerdo de compra y derechos de pasos y </t>
  </si>
  <si>
    <t>(1) Conductor de camioneta, Especialista Legal (1), Técnicos auxiliares</t>
  </si>
  <si>
    <t>Revisión solicitudes de contratos de adendas de costos y tiempo al área Jurídica</t>
  </si>
  <si>
    <t>Presupuestos y documentaciones elaboradas para la actualización legal de los contratos y/o incorporaciones de cambios en las cubicaciones de las obras</t>
  </si>
  <si>
    <t>Informe de solicitudes de incorporación de cambios a la Dirección de Ingeniería de las obras que se ejecutan por la DPPE</t>
  </si>
  <si>
    <t>No. de documentos  de cambios en obras de sistemas de acueductos emitidos</t>
  </si>
  <si>
    <t>Evaluación de costos a partidas ejecutadas</t>
  </si>
  <si>
    <t>(1) Conductor de camioneta,  Ingeniero (a) de Costos (2); Coordinador de Proyectos; Técnicos Auxiliares</t>
  </si>
  <si>
    <t>No. de documentos  de cambios en obras de sistemas de alcantarillados remitidos</t>
  </si>
  <si>
    <t>Revisión de Presupuestos de obras en ejecución</t>
  </si>
  <si>
    <t>Avances fisico, financiero de los proyectos supervisado por la DPPE.</t>
  </si>
  <si>
    <t>Matriz de seguimiento del avance físico y financiero de la DPPE para la Dirección de Planificación- incluyendo pagos realizados</t>
  </si>
  <si>
    <t>Documentos de proyectos remitido  a Dirección de Planificación y Desarrollo</t>
  </si>
  <si>
    <t>Matriz fisico-Financiera remitida a la Dirección de Planificación y Desarrollo/ Power Bi</t>
  </si>
  <si>
    <t>(1) Ingeniero(a)</t>
  </si>
  <si>
    <t>Presentación de la terminación de las obras para la entrega de su operación a la Dirección de Operaciones y Dirección Comercial.</t>
  </si>
  <si>
    <t>Informes de viajes para el inicio de los proyectos, Prerecepción y la recepción de las obras terminadas- Fondos Internos y Externos</t>
  </si>
  <si>
    <t xml:space="preserve"> Cantidad de obra recibida / recepción de obras de Acueductos</t>
  </si>
  <si>
    <t>Informe técnico de recepción de obras</t>
  </si>
  <si>
    <t xml:space="preserve">(2) Ingenieros, (1) Técnico Auxiliar; (1)  Analista Financiero  </t>
  </si>
  <si>
    <t xml:space="preserve">  Cantidad de obra recibida / recepción de obras de Alcantarillados</t>
  </si>
  <si>
    <t>Informes de Auditores externos presentados a los organismos financieros de préstamos / Cooperación no Reembolsable.</t>
  </si>
  <si>
    <t xml:space="preserve">Documentación financiera de Estado de Inversión, Conciliaciones (12) y los Infomes de Auditorías Externos (2) del Programa se realizan  </t>
  </si>
  <si>
    <t>Cantidad de documentos de auditorías y Estados Financieros elaborados</t>
  </si>
  <si>
    <t>Registro en UEPEX, Estado Financiero y Conciliación de Fondos elaborada, Informe de Auditoría Externa</t>
  </si>
  <si>
    <t>DIRECCIÓN DE PROGRAMAS Y PROYECTOS ESPECIALES - DPPE</t>
  </si>
  <si>
    <t xml:space="preserve"> - Dirección Ejecutiva
- Dirección de Ingeniería
- Dirección Administrativa
- Dirección Financiera
- Dirección de Operaciones
- Dirección de Tratamiento
- Dirección Comercial
- Dirección de Planificación y Desarrollo</t>
  </si>
  <si>
    <t xml:space="preserve">a) Coordinar, planificar y actualizar el Plan Operativo, Plurianual y de Adquisiciones de los Proyectos.
b) Realizar la implementación de los componentes de los proyectos.
c) Preparar y llevar a cabo los procesos de adquisiciones de obras, bienes y servicios de los proyectos especiales.
d) Preparar Estados e informes financieros y de auditoría de los proyectos.
e) Preparar y elaborar los pagos de los servicios, bienes y obras adquiridos.
f) Administrar y dar seguimiento a los contratos de bienes, obras y servicios 
g) Analizar y evaluar los informes y productos elaborados.
h) Preparar informes de ejecución fìsica y financiera de los proyectos para las áreas de planificación de INAPA.
i) Coordinar reuniones de planificación y seguimiento de los proyectos
j) Facilitar los aspectos medioambientales y  legales de la ejecución de obras, como derechos de pasos, compra de terrenos, permisos municipales, reuniones comunitarias, entre otros.
k) Elaborar informes de avances semestrales  y anuales (ambientales, técnicos y financieros) </t>
  </si>
  <si>
    <r>
      <rPr>
        <sz val="11"/>
        <color theme="1"/>
        <rFont val="Calibri"/>
      </rPr>
      <t xml:space="preserve">1.- Vehiculos de motor, conductor, combustible, viáticos y Dietas
2.- Especialistas en Gestión de Proyectos Especiales, Técnicos especializados y calificados en Coordinar y Supervision de obras de infraestructura.
3.- Plataforma digital para difundir información.
4.- Herramientas y equipos para la Supervision (Densimetro, odometro, Drone, tableta y móvil inteligente con data)
5.- Sistema UEPEX Habilitado
6.- Microsoft Project 
7.-Microsoft Window y Office (incluyendo Microsoft Visio y Powert Point)
</t>
    </r>
    <r>
      <rPr>
        <b/>
        <sz val="11"/>
        <color theme="1"/>
        <rFont val="Calibri"/>
      </rPr>
      <t xml:space="preserve">
MONTO RECURSOS ECONÓMICOS ESTIMADOS: RD$22,467,000.00</t>
    </r>
  </si>
  <si>
    <t>(1) Especialista Financiera; (1) Contable; Técnico Auxiliar; para los proyectos de CORAAMOCA y CIF/ UE - AFD/; Refrigerio y alimentación</t>
  </si>
  <si>
    <t>Cambios continuos en el alcance del proyecto podrian generar impactos en el periodo de vigencia de los Convenios  y en el alcance de los indicadores de los Programas y Proyectos Especiales</t>
  </si>
  <si>
    <t>Establecer sistema de alerta que permitan preveer cambios a futuro, evaluando el riesgo, impacto y las alternativas de mitigación que permitan cumplir con los periodos de ejecución de los Proyectos.
Comunicación continua con las Direcciones correspondientes.</t>
  </si>
  <si>
    <t>Documentos de solicitudes de Desembolsos y Justificaciones de Fondos realizados</t>
  </si>
  <si>
    <t>Documento de Desembolsos realizados y subidos a la plataforma del Banco</t>
  </si>
  <si>
    <t>Solicitudes de Desembolsos realizadas a organismos financiador</t>
  </si>
  <si>
    <t>Suministros de aseo y limpieza</t>
  </si>
  <si>
    <t>Planificación Anual (PA) de los Proyectos con fondos externos elaboradas y aprobadas al inicio del año /Actualización semestral.</t>
  </si>
  <si>
    <t>Plan de Adquisiciones de Programas Especiales con fondos Externos Elaborados y actualizado</t>
  </si>
  <si>
    <t>Cantidad de Plan de Adquisiciones elaborado y actualizado</t>
  </si>
  <si>
    <t>Matriz de Plan de Adquisiciones elaborado y sometida al BID</t>
  </si>
  <si>
    <t>(1) Especialista en Adquisiciones, (1) Asistente y Técnico Auxiliar;  para los proyectos de CORAAMOCA y CIF/ UE - AFD</t>
  </si>
  <si>
    <t>Suministros de oficina                      Accesorios de oficina y escritorio    Maquinaria, suministros y accesorios de oficina                                             Equipo informático y accesorios</t>
  </si>
  <si>
    <t>Contratos de los Proyectos/Orden de compras de bienes, obras y servicios con fondos externos legalizados y en ejecución.</t>
  </si>
  <si>
    <t>Contratos de los procesos de adquisiciones contemplados en el PA (Plan de Adquisiciones del Programa financiado con recursos Externos)</t>
  </si>
  <si>
    <t>Cantidad de contratos legalizados y en ejecucion</t>
  </si>
  <si>
    <t>Contrato elaborado, firmado y legalizado</t>
  </si>
  <si>
    <t xml:space="preserve">(1) Especialista Legal, Técnico Auxiliar; para los proyectos de CORAAMOCA y CIF/ UE - AFD/  </t>
  </si>
  <si>
    <t>Servicio de "Adquisición de bienes, obras y servicios"  Seleccionado y Adjudicado</t>
  </si>
  <si>
    <t>Documento de Pliego Elaborado/especificaciones técnicas para los procesos de compras y contrataciones de los proyectos especiales de la DPPE</t>
  </si>
  <si>
    <t>Cantidad de documentos para Compra y Contrataciones elaborados</t>
  </si>
  <si>
    <t>Pliegos y documentos de TDR elaborados y con no Objeción del BID/BIRF/AFD/BM</t>
  </si>
  <si>
    <t xml:space="preserve">Actas Apertura de los procesos de compras y contrataciones de los proyectos con fondos especiales elaboradas </t>
  </si>
  <si>
    <t>Cantidad de Actas de Aperturas Elaboradas</t>
  </si>
  <si>
    <t>Actas de apertura elaborada</t>
  </si>
  <si>
    <t>Coordinadores de Proyectos, Especialista Financiera, Especialista en Adquisiciones</t>
  </si>
  <si>
    <t>Informes de evaluaciones de oferta técnica y económica de los procesos de adquisiciones de los proyectos especiales de la DPPE</t>
  </si>
  <si>
    <t>Cantidad de Informes elaborados</t>
  </si>
  <si>
    <t>Informes de evaluación ofertas</t>
  </si>
  <si>
    <t>(1) Especialista en Adquisiciones, (1) Asistente y Técnico Auxiliar; ; para los proyectos de CORAAMOCA y CIF/ UE - AFD/ Conformación del Comité Evaluador</t>
  </si>
  <si>
    <t xml:space="preserve">Actas de Evaluación y Adjudicación, de los procesos de compras y contrataciones de los proyectos con fondos especiales elaboradas </t>
  </si>
  <si>
    <t>Cantidad de Actas de Evaluación y Adjudicación</t>
  </si>
  <si>
    <t>Actas de evaluación y adjudicación elaborada</t>
  </si>
  <si>
    <t>Actas de inicio de procesos adjudicados, para el arranque de los servicios de adquisiciones de bienes, obras y servicios  con fondos externos</t>
  </si>
  <si>
    <t>No. de Actas de inicios de Proyectos u obras iniciadas con Fondos Externos</t>
  </si>
  <si>
    <t>Inicio de los proyectos de Consultoría y Obras con Fondos Externos</t>
  </si>
  <si>
    <t>Aparatos electrodomésticos</t>
  </si>
  <si>
    <t>Productos entregados por las Consultorías, contratos de bienes y obras, revisados y aprobados por la DPPE a través de los equipos técnicos designados.</t>
  </si>
  <si>
    <t>Productos de consultorías para el fortalecimiento de INAPA o Provincial de los proyectos Especiales financiados con fondos Internos</t>
  </si>
  <si>
    <t>No. de Informes entregados por las firmas consultoras contratadas con fondos externos</t>
  </si>
  <si>
    <t>Productos recibidos y aprobados por la DPPE</t>
  </si>
  <si>
    <t xml:space="preserve">3- (Tres) Conductores; (1) Supervisor Línea Noroeste; Coordinador (1); Enc. De Supervisión CORAAMOCA (1); Coordinador UEP (1) </t>
  </si>
  <si>
    <t>Vehiculos de motor                          Suministros de oficina                      Accesorios de oficina y escritorio    Maquinaria, suministros y accesorios de oficina                                             Equipo informático y accesorios</t>
  </si>
  <si>
    <t xml:space="preserve">Informes de Progreso semestral sobre avance físico y financiero realizados y remitidos a los organismos financieros de préstamos/Cooperación No reembolsable </t>
  </si>
  <si>
    <t xml:space="preserve">Informar sobre el avances de los componentes y contratos, financiero y de indicadores a los organismos internacionales BID/AECID, Saneamiento 5 M y UE/AFD,  de los programas </t>
  </si>
  <si>
    <t>No. de Informes de progreso para proyectos con fondos Externos</t>
  </si>
  <si>
    <t>Informes de Progreso de avance de los proyectos con fondos externos</t>
  </si>
  <si>
    <t>(1) Especialista en Monitoreo y Administración de Contrato, Técnico Auxiliar;  para Proyecto CORAAMOCA Y CIF UE-AFD</t>
  </si>
  <si>
    <t>Direccion de Recursos Humanos</t>
  </si>
  <si>
    <t>Diccionario de Competencias realizado</t>
  </si>
  <si>
    <t>Gestionar la aprobación del Diccionario por Competencias, para optimizar el desarrollo de capacidades de los servidores públicos.</t>
  </si>
  <si>
    <t>% de avance</t>
  </si>
  <si>
    <t>Porcentaje de avance de Diccionario de competencias realizado</t>
  </si>
  <si>
    <t>Diccionario de competencias aprobado por el MAP</t>
  </si>
  <si>
    <t>Reclutamiento y Selección</t>
  </si>
  <si>
    <t>Direcicon ejecutiva
MAP</t>
  </si>
  <si>
    <t>1. Selección de las competencias por grupo ocupacional                                                                         2. Remisión de la solicitud de aprobación al Ministerio de Administración Pública</t>
  </si>
  <si>
    <t>Dos (2) Coordinadora de Reclutamiento y Selección</t>
  </si>
  <si>
    <t xml:space="preserve">Equipo informático y accesorios 
</t>
  </si>
  <si>
    <t>Que el Ministerio de Administración Pública tarde en aprobar las competencias seleccionadas</t>
  </si>
  <si>
    <t>1- Acompañamiento en el proceso de selección de competencias y seguimiento activo</t>
  </si>
  <si>
    <t>Pruebas de Competencias Aplicadas</t>
  </si>
  <si>
    <t>Aplicar Pruebas de Competencias al personal directivo y de supervisión, para crear el plan de desarrollo individual</t>
  </si>
  <si>
    <t>Porcentaje de avance de aplicacion de pruebas de competencias</t>
  </si>
  <si>
    <t xml:space="preserve">Informe de las Pruebas de Comptencias Aplicadas </t>
  </si>
  <si>
    <t>Dpto. Reclutamiento y Selección</t>
  </si>
  <si>
    <t>1. Aplicación de las pruebas de competencias                                                        2. Plan de Desarrollo Individual de los empleados del Grupo Ocupacional IV</t>
  </si>
  <si>
    <t>Servicios de Recursos Humanos</t>
  </si>
  <si>
    <t>Que no se tenga el presupuesto para los fines correspondientes</t>
  </si>
  <si>
    <t>2-Motivación a la Dirección Ejecutiva para los fines correspondientes</t>
  </si>
  <si>
    <t>Plan de Desarrollo Individual Identificado</t>
  </si>
  <si>
    <t>Identificar la oportunidades de desarrollo de las Competencias del personal directivo y de supervisión, para crear el plan de desarrollo individual</t>
  </si>
  <si>
    <t>Porcentaje de avance del Plan de desarrollo individual</t>
  </si>
  <si>
    <t>Plan de Desarrollo Individual de los empleados del Grupo Ocupacional IV</t>
  </si>
  <si>
    <t>1.  Elaboración Plan de Desarrollo Individual</t>
  </si>
  <si>
    <t>Que no se les aplique las pruebas por competencias por no tener el Diccionario de Competencias aprobado</t>
  </si>
  <si>
    <t>1- Motivación a la Dirección Ejecutiva para los fines correspondientes</t>
  </si>
  <si>
    <t>Plan Anual de Capacitación Realizado</t>
  </si>
  <si>
    <t>Realizar Plan Anual de Capacitación de empleados de acuerdo a las necesidades reflejadas en el plan de desarrollo individual</t>
  </si>
  <si>
    <t>Porcentaje de avance del Plan Anual de Capacitacion</t>
  </si>
  <si>
    <t xml:space="preserve">Plan anual de Capacitacicón </t>
  </si>
  <si>
    <t>Dpto. Reclutamiento y Selección
Dpto. Evaluación del Desempeño y Capacitación</t>
  </si>
  <si>
    <t>1. Elaboración Plan Anual de Capacitación</t>
  </si>
  <si>
    <t xml:space="preserve">Una (1) Analista de Capacitación </t>
  </si>
  <si>
    <t>Accesorios de oficina y escritorio   Suministros de oficina                              Productos de Papel</t>
  </si>
  <si>
    <t>Que no se identifiquen las competencias tecnicas y conductales para hacer el Plan de Desarrollo Individual y que el supervisor no entregue a tiempo la solicitud</t>
  </si>
  <si>
    <t>1- Hacer un cronograma de entrega con tiempos establecidos integrar a la Dirección Ejecutiva para el apoyo que se requiera</t>
  </si>
  <si>
    <t>Formacion Profesional</t>
  </si>
  <si>
    <t>Selección del Empleado del Año Implementado</t>
  </si>
  <si>
    <t>Reconocer rendimiento, productividad, dedicación, creatividad, innovación e iniciativas del colaborador durante el año</t>
  </si>
  <si>
    <t>Porcentaje de avance Seleccion del empleado del año</t>
  </si>
  <si>
    <t xml:space="preserve">Fotos e informe de actividad de premiacion de empleados del año </t>
  </si>
  <si>
    <t>Dpto. Organización del Trabajo y Compensación</t>
  </si>
  <si>
    <t>1. Actividad de premiación a empleados                                                           2. Identificar empleados seleccionado</t>
  </si>
  <si>
    <t>Que no se realice la actividad de premiación</t>
  </si>
  <si>
    <t>1- Solicitar la aprobación del procedimiento
2- Solicitar el presupuesto para los fines 
3- Presentar la propuesta a la Dirección 4- Ejecutiva para el apoyo correspondiente</t>
  </si>
  <si>
    <t>Catálogo de Beneficios a Empleados Ampliado, Aplicado</t>
  </si>
  <si>
    <t>Incrementar los Beneficios de Empleados de acuerdo a los resultados la encuesta aplicada</t>
  </si>
  <si>
    <t>Porcentaje de avance ampliacion y aplicacion del catalogo de beneficios a empleados</t>
  </si>
  <si>
    <t>Informe Encuesta de Beneficios</t>
  </si>
  <si>
    <t>1. Encuesta de beneficios                 
2. Propuesta de beneficio adicional (es)</t>
  </si>
  <si>
    <t>Que no se realice la encuesta</t>
  </si>
  <si>
    <t>1- No identificado</t>
  </si>
  <si>
    <t>Programa de Inserción Laboral Restructurado de acuerdo a las competencias del colaborador</t>
  </si>
  <si>
    <t xml:space="preserve">Programa Inclusivo, donde cada colaborador tenga la oportunidad de desarrollarse a nivel personal y profesional, brindándole las herramientas necesarias, para dar  continuidad a lo establecido en la Ley No. 05-13 (sobre discapacidad) </t>
  </si>
  <si>
    <t>Porcentaje de avance de la implementacion del programa de incersion laboral</t>
  </si>
  <si>
    <t>Programa de Incursión ajustado con recomendación de acuerdo a la Discapacidad</t>
  </si>
  <si>
    <t>Dpto. Evaluacion del Desempeño y Capacitación</t>
  </si>
  <si>
    <t>1. Elaborar Propuesta de Programa de incersión laboral</t>
  </si>
  <si>
    <t>No ralizar un levantamiento que refleje la realidad</t>
  </si>
  <si>
    <t>1-Hacer convocatoria para identificar el personal que esta dentro del programa
2- Motivar a las provincias para unirse al levantamiento</t>
  </si>
  <si>
    <t>Modelo de Atención primaria Fortalecido</t>
  </si>
  <si>
    <t>Fortalecimiento del Modelo de Atención Primaria del Dispensario Médico a través de acuerdo con el Hospital Padre Billini y Plan de Salud Preventiva</t>
  </si>
  <si>
    <t>Porcentaje de avance del fortalecimiento del modelo de atencion primaria</t>
  </si>
  <si>
    <t>Elaboración Plan de Salud Preventiva y Programa de colaboración con el Hospital Padre Billini</t>
  </si>
  <si>
    <t>Dpto. Relaciones Laborales y Sociales</t>
  </si>
  <si>
    <t>Compensación y Beneficios</t>
  </si>
  <si>
    <t>1. Realizar propuesta Salud Preventiva
2- Elaborar cronograma de actividades, colaboracion Padre Billini</t>
  </si>
  <si>
    <t>Una (1) Analista de Relaciones Laborales</t>
  </si>
  <si>
    <t xml:space="preserve">
Equipo informático y accesorios 
Menaje y utensilios de cocina
Aparatos electrodomésticos</t>
  </si>
  <si>
    <t>La no aprobación de la actividaes programadas</t>
  </si>
  <si>
    <t>1- Motivar a la Dirección Ejecutiva para los fines correspondientes</t>
  </si>
  <si>
    <t>Medios Impresos (Talonario receta)</t>
  </si>
  <si>
    <t xml:space="preserve">Medicamentos y productos farmacéuticos </t>
  </si>
  <si>
    <t xml:space="preserve">Productos de centro médico </t>
  </si>
  <si>
    <t>Plan de Comunicación Interna Realizado</t>
  </si>
  <si>
    <t>Fortalecimiento del Compromiso Institucional a través de la  comunicación interna</t>
  </si>
  <si>
    <t>Porcentaje de avance del Plan de Comunicacion interna realizado</t>
  </si>
  <si>
    <t>Plan de Comunicación Interna</t>
  </si>
  <si>
    <t>Dirección Recursos Humanos</t>
  </si>
  <si>
    <t>1-Realizar cronograma de trabajo de las diferentes actividades mensuales</t>
  </si>
  <si>
    <t>No realizar un programa que represente la necesidad real de la institución</t>
  </si>
  <si>
    <t>1- Hacer un levantamiento con el Departamento de Comunicaciones en donde se presenten las necesidades de la institución a nivel interno y enfocarse en las necesidades reflejadas</t>
  </si>
  <si>
    <t>Sistema de Recursos Humanos Implementado</t>
  </si>
  <si>
    <t>Adquirir un Sistema de Recursos Humanos que ayude a consolidar toda la información de los colaboradores de manera integrada.</t>
  </si>
  <si>
    <t>Porcentaje de avance de implementacion del sistema de Recursos Humanos</t>
  </si>
  <si>
    <t>Sistema de Recursos Humanos implementado</t>
  </si>
  <si>
    <t xml:space="preserve">Dirección de Tecnologia </t>
  </si>
  <si>
    <t>1. Sistema de Recursos Humanos implementado</t>
  </si>
  <si>
    <t>Que no se adquiera el Sistema de Recursos Humanos por el proceso de compras</t>
  </si>
  <si>
    <t>1- Motivar a la Dirección Ejecutiva de la necesidad a fines de agilizar el proceso</t>
  </si>
  <si>
    <t>Encuesta de Clima Laboral realizada</t>
  </si>
  <si>
    <t>Realizar la Encuesta de Clima Laboral para conocer el Nivel de satisfacción de los empleados</t>
  </si>
  <si>
    <t>Porcentaje de avance de Encuestas de Clima Laboral</t>
  </si>
  <si>
    <t>1- Resultados Encuesta de Clima Laboral 
2- Plan de Acción</t>
  </si>
  <si>
    <t>1. Plan de Acción del resultado de Encuesta de Clima</t>
  </si>
  <si>
    <t>Que no se apruebe el presupuesto para los fines correspondientes</t>
  </si>
  <si>
    <t>1- Motivar a la Dirección Ejecutiva de la importancia de la Encuesta de Clima</t>
  </si>
  <si>
    <t xml:space="preserve">Sala de Lactancia Creada </t>
  </si>
  <si>
    <t>Crear un espacio para madres en Periodo de Lactancia</t>
  </si>
  <si>
    <t>Porcentaje de avance de creacion de sala de lactancia</t>
  </si>
  <si>
    <t xml:space="preserve">Politicas Sala de Lactancia
Informes
Fotos </t>
  </si>
  <si>
    <t>1- Desarrollar e implementar política para prevenir la discriminación hacia las mujeres embarazadas y madres lactantes
2- Realizar sondeos de las colaboradoras que desean ser parte de la Comisión de Lactancia 
3- Enviar listado de personas para Capacitación al Ministerio de Salud
4- Solicitud Limpieza Espacio Físico
5- Creación y Posteo de Arte para Capacitación Consejeras de Lactancia
6- Solicitar Capacitación al Ministerio de Salud
7- Reunión con el Dpto. de Planificación y Desarrollo de INAPA para Revisión de la Política Institucional para Sala de Lactancia.
8- Organización y Acondicionamiento SALA de Lactancia 
9- Limpieza Espacio Sala de Lactancia
10- Cotización Mobiliarios y Electrodomésticos
11- Impresión Afiches Lactancia Materna/Afiches del Ministerio</t>
  </si>
  <si>
    <t>Suministro e instrumentaria instalacion Sala de Lactancia</t>
  </si>
  <si>
    <t>Que no se disponga del espacio fisico para la sala de lactancia</t>
  </si>
  <si>
    <t>Expedientes de los empleados activos de los últimos 10 años, actualizados y digitalizados</t>
  </si>
  <si>
    <t xml:space="preserve">Crear un backup digital de los expedientes de los servidores del INAPA, para su manejo dentro de un sistema informático seguro y confiable. </t>
  </si>
  <si>
    <t>Porcentaje de avance de expedientes auditados, actualizados y digitalizados</t>
  </si>
  <si>
    <t>Expedientes de los últimos 10 años Auditados, Actualizado y Digitalizados</t>
  </si>
  <si>
    <t>Departamento de Compras y Contrataciones 
Direccion Tecnologia</t>
  </si>
  <si>
    <t xml:space="preserve">1-Diseñar e Implementar procedimiento                                                            2-Realizar levantamiento de la información      
3- Identificar  los expedientes a digitar       
4- Dar inicio al proceso de digitalización.                                    </t>
  </si>
  <si>
    <t>Un (1) Auxiliar de Archivo y Correspondencia</t>
  </si>
  <si>
    <t>Accesorios de oficina y escritorio    Suministros de oficina                              Productos de Papel                                Servicios de Recursos Humanos</t>
  </si>
  <si>
    <t>1- Motivar a la Dirección Ejecutiva indicandole la importancia de este proyecto</t>
  </si>
  <si>
    <t xml:space="preserve">Caucho y elastómeros </t>
  </si>
  <si>
    <t xml:space="preserve">                                                    </t>
  </si>
  <si>
    <t>Direccion de Supervision y Fiscalizacion de Obras</t>
  </si>
  <si>
    <t>Ampliar la cobertura y continuidad del servicio de agua potable, Mejorar la cobertura y calidad del servicio de agua potable</t>
  </si>
  <si>
    <t>Ampliar la Cobertura del Servicio de Saneamiento, Aumentar la cobertura del servicio de saneamiento</t>
  </si>
  <si>
    <t>Obras de sistemas de Abastecimiento de agua potable puestas en posesion realizado.</t>
  </si>
  <si>
    <t>Obras de infraestructura puestas en marcha para sistemas de abastecimiento de agua potable bajo la responsabilidad de la Direccion de Supervision y Fiscalizacion de Obras, dando inicio a la ejecución de los trabajos.</t>
  </si>
  <si>
    <t>Cantidad de obras puestas en posesión de Agua Potable</t>
  </si>
  <si>
    <t>Acta para puesta en posesion de la obra.</t>
  </si>
  <si>
    <t>Dirección de Supervisión y Fiscalización de Obras</t>
  </si>
  <si>
    <t xml:space="preserve">- Dirección de Ingeniería
- Dirección Administrativa
- Dirección Financiera
- Dirección de Operaciones
- Direccion de tratamiento de agua
- Dirección de Tecnologia de la Información y Comunicación
</t>
  </si>
  <si>
    <t>1- Supervisar los proyectos realizando el levantamiento de las infraestructuras construidas. 
2.- Autorizar en obra las volumetrías adicionales que surgen durante el proceso de construcción. 
3- Revisar y emitir recomendaciones sobre la metodología y procesos con el cual se llevan a cabo las actividades en obra. 
4- Coordinar con las áreas de ingenierías el seguimiento de las revisiones de los diseños y cambios del alcance de las obras. 
5- Realizar el levantamiento del recibimiento de la obra.
6- Mantener alimentada la plataforma para la dispersión de la información y sacar reportes oportunos.
7- Convocar a la comisión para el recibimiento de la obra y concluir la obra en todos sus aspectos.</t>
  </si>
  <si>
    <t>-Tecnico Direccion Ingenieria
-Tecnico Direccion de Operaciones
-Tecnico Direccion de tratamiento de aguas
-Coordinador
-Supervisor
-Choferes</t>
  </si>
  <si>
    <r>
      <rPr>
        <b/>
        <sz val="12"/>
        <color rgb="FF000000"/>
        <rFont val="Calibri"/>
      </rPr>
      <t xml:space="preserve">NATURALES
</t>
    </r>
    <r>
      <rPr>
        <sz val="12"/>
        <color rgb="FF000000"/>
        <rFont val="Calibri"/>
      </rPr>
      <t xml:space="preserve">
-  Tormenta Tropical
-  Inundaciones
-  Incendio
-  Terremoto
</t>
    </r>
    <r>
      <rPr>
        <b/>
        <sz val="12"/>
        <color rgb="FF000000"/>
        <rFont val="Calibri"/>
      </rPr>
      <t xml:space="preserve">
ANTROPICAS
</t>
    </r>
    <r>
      <rPr>
        <sz val="12"/>
        <color rgb="FF000000"/>
        <rFont val="Calibri"/>
      </rPr>
      <t xml:space="preserve">
-   Robo o Vandalismo
 Limitaciones en la movilidad (Vehiculos)
Falta de personal calificado
- No actualización de la plataforma para dispersar la información con los datos recogidos en obra, en conjunto con los informes de validación de la ejecución de obra.</t>
    </r>
  </si>
  <si>
    <r>
      <rPr>
        <b/>
        <sz val="12"/>
        <color rgb="FF000000"/>
        <rFont val="Calibri"/>
      </rPr>
      <t xml:space="preserve">NATURALES
</t>
    </r>
    <r>
      <rPr>
        <sz val="12"/>
        <color rgb="FF000000"/>
        <rFont val="Calibri"/>
      </rPr>
      <t xml:space="preserve">
- Seguimiento continuo a los eventos naturales que pudieran afectar las actividades generales de la obra</t>
    </r>
    <r>
      <rPr>
        <b/>
        <sz val="12"/>
        <color rgb="FF000000"/>
        <rFont val="Calibri"/>
      </rPr>
      <t xml:space="preserve">
</t>
    </r>
    <r>
      <rPr>
        <sz val="12"/>
        <color rgb="FF000000"/>
        <rFont val="Calibri"/>
      </rPr>
      <t xml:space="preserve">- Organización y recogida de escombros y Equipos en el área intervenida por el INAPA
- Respuesta rápida a las situaciones resultantes del evento natural
</t>
    </r>
    <r>
      <rPr>
        <b/>
        <sz val="12"/>
        <color rgb="FF000000"/>
        <rFont val="Calibri"/>
      </rPr>
      <t xml:space="preserve">
ANTROPICAS
</t>
    </r>
    <r>
      <rPr>
        <sz val="12"/>
        <color rgb="FF000000"/>
        <rFont val="Calibri"/>
      </rPr>
      <t xml:space="preserve">
- Aumentar la seguridad en obra
- Optimización de visitas a obra
- Re-programación distribución de trabajo
-Replicar personal capacitado para alimentar plataforma</t>
    </r>
  </si>
  <si>
    <t>Instrumentos de medidas, Observacion y Ensayo</t>
  </si>
  <si>
    <t>-Supervisores
-Chofer</t>
  </si>
  <si>
    <t xml:space="preserve">Equipos de video, filmacion o fotografia </t>
  </si>
  <si>
    <t>Obras de Sistemas de Abastecimiento de agua potable supervisadas.</t>
  </si>
  <si>
    <t>Obras debidamente supervisadas durante cada fase de ejecución haciendo cumplir lo expresado en los planos, las normativas y especificaciones técnicas establecidas por la institución.</t>
  </si>
  <si>
    <t>cantidad de Informes de supervisión, elaborados de Agua Potable</t>
  </si>
  <si>
    <t>Informes y reportes de supervision de obras de abastecimiento de agua potable.</t>
  </si>
  <si>
    <t>Equipos de Proteccion Personal (EPP)</t>
  </si>
  <si>
    <t xml:space="preserve">Construccion General de edificios </t>
  </si>
  <si>
    <t>Obras  de sistemas de abastecimiento de agua potable fiscalizadas.</t>
  </si>
  <si>
    <t>Proyectos técnicamente auditados, verificando el cumplimiento de los requerimientos, especificaciones técnicas y normativas establecidas por la institución, verificando los aspectos cuantitativos y cualitativos del proyecto, certificando la calidad del mismo acorde con lo expresado en los planos y especificaciones técnicas.</t>
  </si>
  <si>
    <t>cantidad de Informes de fiscalización, elaborados de Agua Potable</t>
  </si>
  <si>
    <t>Informes y reportes de fiscalizacion de obras de abastecimiento de agua potable.</t>
  </si>
  <si>
    <t>-Fiscalizadores
-Chofer</t>
  </si>
  <si>
    <t>Instrumentos de medidas, Observacion y Ensayo                     Equipos de proteccion personal</t>
  </si>
  <si>
    <t xml:space="preserve">Pruebas de tuberías realizadas para sistemas de abastecimiento de agua potable </t>
  </si>
  <si>
    <t>Suministro de tuberías inspeccionadas, probadas y selladas cumpliendo con las especificaciones técnicas, (cantidades, longitudes y diametro), y calidad bajo las cuales fueron diseñadas.</t>
  </si>
  <si>
    <t>Cantidad de Informes de pruebas de tuberías, elaborados de Agua Potable</t>
  </si>
  <si>
    <t xml:space="preserve">Informe, aprobacion y cronologico de prueba de tuberias para sistemas de abastecimiento de agua potable. </t>
  </si>
  <si>
    <t>-Tecnico encargado de prueba de tuberias.
-Inspector de prueba de Tuberias
-Chofer</t>
  </si>
  <si>
    <t>Pre-recepción de obras realizadas de sistemas de abastecimiento de agua potable</t>
  </si>
  <si>
    <t>Proyectos de sistemas de abastecimiento de agua potable verificados, determinando que se encuentran finalizados y en funcionamiento de acuerdo a las normas y especificiaciones tecnicas de la institucion.</t>
  </si>
  <si>
    <t>Cantidad de obras recibidas de Agua Potable</t>
  </si>
  <si>
    <t>Carta de Pre-Recepcion y/o Carta de Recepcion definitiva de la Obra.</t>
  </si>
  <si>
    <t>-Tecnico Direccion Ingenieria
-Tecnico Direccion de Operaciones
-Coordinador
-Supervisor
-Choferes</t>
  </si>
  <si>
    <t>Avance físico-financiero de proyectos de inversión en ejecución.</t>
  </si>
  <si>
    <t>Informe trimestral de los montos pagados y volumentes ejecutados en la obra para cada periodo a reportar.</t>
  </si>
  <si>
    <t>Cantidad de Matrices de avance físico-financiero de Agua Potable</t>
  </si>
  <si>
    <t>Matriz de avance fisico - financiero entregada trimestralmente.</t>
  </si>
  <si>
    <t>-Corrdinadores
-Auxiliares de Ingenieros
-Personal asignado en Departamento de Control de Obras</t>
  </si>
  <si>
    <t>Dispositivo de Comunicaciones y Accesorios</t>
  </si>
  <si>
    <t>Equipos Informaticos y Accesorios</t>
  </si>
  <si>
    <t>Programación financiera controlada proyectos de inversión en ejecución.</t>
  </si>
  <si>
    <t>Es un instrumento que nos permite determinar de manera aproximada y ajustada a la realidad los montos a pagar por concepto de ejecucion de obras (Cubicaciones), en un periodo de tiempo determinado.</t>
  </si>
  <si>
    <t>Cantidad de Informes de programación financiera de Agua Potable</t>
  </si>
  <si>
    <t>Programacion  financiera de las obras  entregadas trimestralmente para el periodo correspondiente.</t>
  </si>
  <si>
    <t>-Director de Supervision y Fiscalizacion de Obras
-Enc. De Supervision de Obras Civiles
-Enc. Depto. De Control de Obras
-Corrdinadores</t>
  </si>
  <si>
    <t>Equipos Informaticos y Accesorios                                  suministro de Oficina</t>
  </si>
  <si>
    <t xml:space="preserve">    </t>
  </si>
  <si>
    <t>Obras de sistemas de recoleccion y Saneamiento de aguas residuales, puestas en posesión realizada.</t>
  </si>
  <si>
    <t>Obras de infraestructura para sistemas de alcantarillados puestas en marcha bajo la responsabilidad de la Direccion de Supervision y Fiscalizacion de Obras, dando inicio a la ejecución de los trabajos.</t>
  </si>
  <si>
    <t>Cantidad de obras puestas en posesión de Aguas residuales</t>
  </si>
  <si>
    <t xml:space="preserve">Vehiculos                           Instrumentos de medidas, Observacion y Ensayo                  Dispositivo de Comunicaciones y Accesorios  </t>
  </si>
  <si>
    <t>.</t>
  </si>
  <si>
    <t>Obras  de Sistemas de recoleccion y Saneamiento de aguas residuales, supervisadas.</t>
  </si>
  <si>
    <t>Obras debidamente supervisadas durante cada fase de ejecución haciendo cumplir lo expresado en los planos y las normativas y especificaciones técnicas establecidas por la institución</t>
  </si>
  <si>
    <t>Cantidad de Informes de supervisión de Aguas residuales</t>
  </si>
  <si>
    <t xml:space="preserve">Informes y reportes de supervision de obras de recoleccion y saneamiento de aguas residuales. </t>
  </si>
  <si>
    <t>Vehiculos                           Instrumentos de medidas, Observacion y Ensayo                  Dispositivo de Comunicaciones y Accesorios                                     Equipos de proteccion persona</t>
  </si>
  <si>
    <t>Obras de Sistemas de recoleccion y Saneamiento de aguas residuales fiscalizadas.</t>
  </si>
  <si>
    <t>Cantidad de Informes de fiscalización de Aguas residuales</t>
  </si>
  <si>
    <t>Informes y reportes de fiscalizacion de obras de  recoleccion y saneamiento de aguas residuales.</t>
  </si>
  <si>
    <t>Pruebas de tuberías realizadas para sistemas de recoleccion y Saneamiento de aguas residuales.</t>
  </si>
  <si>
    <t>Tuberías de las obras inspeccionadas, probadas y selladas cumpliendo con las especificaciones técnicas (cantidades, longitudes y diametro) y calidad bajo las cuales fueron diseñadas.</t>
  </si>
  <si>
    <t>Cantidad de Informes de pruebas de tuberías de Aguas residuales</t>
  </si>
  <si>
    <t>Informe, aprobacion y cronologico de prueba de tuberias para sistemas de recoleccion y saneamiento de aguas residuales.</t>
  </si>
  <si>
    <t xml:space="preserve"> Instrumentos de medidas, Observacion y Ensayo                  Dispositivo de Comunicaciones y Accesorios                                     Equipos de proteccion persona  Adhesivos y selladores</t>
  </si>
  <si>
    <t>Pre-recepción realizadas de obras de sistemas de recoleccion y Saneamiento de aguas residuales.</t>
  </si>
  <si>
    <t>Proyectos de sistemas de recoleccion y Saneamiento de aguas residuales verificados, determinando que se encuentran finalizados y en funcionamiento de acuerdo a las normas y especificiaciones tecnicas de la institucion.</t>
  </si>
  <si>
    <t>Cantidad de obras recibidas de Aguas residuales</t>
  </si>
  <si>
    <t>DIRECCIÓN DE TRATAMIENTO DEL AGUA</t>
  </si>
  <si>
    <t xml:space="preserve">Ampliar la cobertura y continuidad del servicio de agua potable, Ampliar la Cobertura del Servicio de Saneamiento </t>
  </si>
  <si>
    <t>Plantas Potabilizadoras con procesos mejorados.</t>
  </si>
  <si>
    <t>Instalación de sistemas para medición en la entrada y salida de agua en todas las plantas potabilizadoras</t>
  </si>
  <si>
    <t>Cantidad de Plantas con sistema de medicion instalado</t>
  </si>
  <si>
    <t>Registros de Medición y Producción</t>
  </si>
  <si>
    <t>División de Operación de Sistemas de potabilización</t>
  </si>
  <si>
    <t>Departamento de Compras y Contrataciones/Unidad de Transporte</t>
  </si>
  <si>
    <t>Instalación de herramientas de medición de caudal (Reglas /o caudalimetros)</t>
  </si>
  <si>
    <t>Falta de vehiculos para ir al lugar/Personal insuficiente para los registros, flota para comunicacion y reglas acrilicas</t>
  </si>
  <si>
    <t xml:space="preserve">-Asignación de vehículos al área
-Completar personal operativo en las plantas
-Asignar medio de comuniación en cada planta
</t>
  </si>
  <si>
    <t>Establecer registros de producción</t>
  </si>
  <si>
    <t>Herramientas de Mano</t>
  </si>
  <si>
    <t>Plantas potabilizadoras con rutina operacional para mejora de la ejecución de los proceso  implementada</t>
  </si>
  <si>
    <t>Cantidad  de plantas con procesos mejorados</t>
  </si>
  <si>
    <t>Rutina Operaciónal y registros de parámetros</t>
  </si>
  <si>
    <t>Departamento de Mantenimiento/Dirección de Ingeniería/Unidad de compras/Dirección de Recursos Humanos/Unidad de Transporte</t>
  </si>
  <si>
    <t>Elaboración y entrega de la rutina operacional de las Plantas Potabilizadoras.</t>
  </si>
  <si>
    <t>Inventario insuficiente/Personal deficiente en cantidad y calidad</t>
  </si>
  <si>
    <t>Programar con tiempo las adquisiciones/Planes de capacitación/</t>
  </si>
  <si>
    <t>Inventario insuficiente</t>
  </si>
  <si>
    <t>1.Solicitud de compras a tiempo y 2. Agilización de los procesos de compra</t>
  </si>
  <si>
    <t>Entrega de Kits de medición de cloro residual a los operadores de plantas Potabilizadoras para medición a la salida de las plantas.</t>
  </si>
  <si>
    <t>Equipo de laboratorio y científico</t>
  </si>
  <si>
    <t>Cobertura de abastecimiento de sustancias químicas</t>
  </si>
  <si>
    <t>Mantener la Distribución de todas las sustancias químicas para asegurar la sostenibilidad de la potabilización</t>
  </si>
  <si>
    <t>Porcentaje de solicitudes de sustancias atendidas</t>
  </si>
  <si>
    <t>82% según lo solicitado</t>
  </si>
  <si>
    <t>100% según solicitud</t>
  </si>
  <si>
    <t>Reportes de Solicitudes y Reportes de Despachos de materiales</t>
  </si>
  <si>
    <t>Division de Gestion de Sustancias Químicas</t>
  </si>
  <si>
    <t>Unidad de Transportación
 Departamento de Compras
 Unidad de Almacén</t>
  </si>
  <si>
    <t>1.- Solicitud de Compra de Sustancias Quimicas</t>
  </si>
  <si>
    <t>Elementos y gases</t>
  </si>
  <si>
    <t>2. Despacho de sustancias solicitadas</t>
  </si>
  <si>
    <t>Vehiculos de Motor</t>
  </si>
  <si>
    <t>Consumibles para el tratamiento de agua</t>
  </si>
  <si>
    <t>2- Viajes de Distribución de sustancias químicas (Incluye logística, transporte)</t>
  </si>
  <si>
    <t>Informar a planificación el consumo mensual de sustancias químicas y la existencia disponible en los sistemas</t>
  </si>
  <si>
    <t xml:space="preserve">Cantidad de informes remitidos </t>
  </si>
  <si>
    <t>Reporte de Consumo</t>
  </si>
  <si>
    <t>División de Sustancias Quimicas</t>
  </si>
  <si>
    <t>Unidad de Almacén
 Unidad de Compras</t>
  </si>
  <si>
    <t>1. Revisión de informes proviniciales
 2.Preparación de reporte de consumo y existencia
 3.Remisión de informe a Planificación</t>
  </si>
  <si>
    <t>1. Falla en la información de proyección
 2. Falta de actualización en precios</t>
  </si>
  <si>
    <t>Solicitud temprana de información</t>
  </si>
  <si>
    <t>Cemento y Cal</t>
  </si>
  <si>
    <t>Plan de Mejoramiento de infraestructura de Plantas potabilizadoras</t>
  </si>
  <si>
    <t>Elaboración e implementación de plan de mejoramiento de la infraestructura para las plantas potabilizadoras con el objetivo de eficientizar su funcionamiento y mantener la Seguridad de los servidores e instalaciones.</t>
  </si>
  <si>
    <t>Plantas con mejoramientos realizados</t>
  </si>
  <si>
    <t>Solicitudes de Trabajos, Ordenes de Trabajo, Informes de Ejecución</t>
  </si>
  <si>
    <t>División de mantenimiento y Rehabilitación de Plantas</t>
  </si>
  <si>
    <t>Unidad de compras/Departamento de Mantenimiento y Rehabilitación de Sistemas</t>
  </si>
  <si>
    <t>1. Realizar el Levantamiento y situación actual de las plantas.
 2.Elaborar un plan de mejoramiento para cada planta en función de sus condiciones
 3. Generar una orden de trabajo para el mejoramiento de cada planta
 4.Ejecutar las reparaciones necesarias 
 5. Hermosamiento de la estructura Pintura general y Colocación de rotulación informativa)
6.Colocación de Señales de Seguridad
7.Dotar a los operadores de EPP</t>
  </si>
  <si>
    <t>Dos Coordinadores de Tratamiento
Un Electromecánico Especialista
Un Técnico Administrativo
2 Técnicos Electricos
Un (01) Plomero
Dos (2) Técnicos de Tratamiento</t>
  </si>
  <si>
    <t>*Maquinaria para trabajar madera, Piedra, Cerámica y Otros</t>
  </si>
  <si>
    <t>Inventario insuficiente o No Disponible
 Recursos Económicos no disponibles</t>
  </si>
  <si>
    <t>Agilización de los procesos de Compra</t>
  </si>
  <si>
    <t>*Maquinaria, equipo y suministros de procesos industriales</t>
  </si>
  <si>
    <t>*Maquinaria, equipo y suministros para talleres</t>
  </si>
  <si>
    <t>Componentes estructurales y formas básicas</t>
  </si>
  <si>
    <t>Madera</t>
  </si>
  <si>
    <t>Instalaciones de plomería</t>
  </si>
  <si>
    <t>Alambres, cables y arneses</t>
  </si>
  <si>
    <t>Plan de Mantenimiento Preventivo implementado en plantas potabilizadoras</t>
  </si>
  <si>
    <t>Plantas potabilizadoras con plan de mantenimiento preventivo implementado</t>
  </si>
  <si>
    <t>Unidad de Plantas</t>
  </si>
  <si>
    <t>Cantidad de Plantas con Plan de mantenimiento implementado</t>
  </si>
  <si>
    <t>Cartillas de mantenimiento, despacho de materiales e informe de ejecución</t>
  </si>
  <si>
    <t>Unidad de Compras</t>
  </si>
  <si>
    <t xml:space="preserve">1. Preparación y/o Actualización de Cartillas de Mantenimiento
2. Programacion anual de las actividades de mantenimiento
3. Suministro de herramientas y materiales
3. Supervision de la Ejecución de plan de mantenimiento
4. Evaluar y plantear mejoras al Plan mantenimiento (anual) </t>
  </si>
  <si>
    <t>Dos Coordinadores de Tratamiento Un Electromecánico Especialista Un Técnico Administrativo 2 Técnicos Electricos Un (01) Plomero Dos (2) Técnicos de Tratamiento</t>
  </si>
  <si>
    <t>Medio-Alto</t>
  </si>
  <si>
    <t>Agilización de procesos de compra</t>
  </si>
  <si>
    <t>Suministros y accesorios de laboratorio</t>
  </si>
  <si>
    <t>Falta de personal</t>
  </si>
  <si>
    <t>MEdio-Alto</t>
  </si>
  <si>
    <t>Completar personal operativo en las provincias</t>
  </si>
  <si>
    <t>Plan de Sistemas de Cloración Segura Implementado</t>
  </si>
  <si>
    <t>Sistemas de cloración con mantenimiento preventivo implementado</t>
  </si>
  <si>
    <t>Unidad de sistemas</t>
  </si>
  <si>
    <t>Cantidad de Sistemas de cloración con plan mantenimiento implementado</t>
  </si>
  <si>
    <t>1.Cartilla de Mantenimiento
2.Registro de Mantenimiento</t>
  </si>
  <si>
    <t>División de mantenimiento y Rehabilitación de Sistema de cloración/Mecánicos de Cloro</t>
  </si>
  <si>
    <t>Unidad de Transportación/Encargados Provinciales</t>
  </si>
  <si>
    <t>1. Levantamiento de Sistemas de Cloración Instalado
2.Elaboración de cartilla de operación y mantenimiento para cada sistema
3.Solicitud y despacho de respuestos y herramientas
4.Supervisión de mantenimiento en las provincias
5.Revisión de Plan</t>
  </si>
  <si>
    <t>Un (01) Mecánico de cloro
Dos (02) Ayudantes de mantenimiento</t>
  </si>
  <si>
    <t xml:space="preserve">Suministros para seguridad y protección
Alambres,  </t>
  </si>
  <si>
    <t>Inventario insuficiente
Falta de personal</t>
  </si>
  <si>
    <t>1. Agilización procesos de compra
2.Completar personal operativo de las provincias</t>
  </si>
  <si>
    <t xml:space="preserve">Alambres, cables y arneses </t>
  </si>
  <si>
    <t xml:space="preserve">Herramientas de mano </t>
  </si>
  <si>
    <t>Acueductos con Sistemas de Cloración Instalados</t>
  </si>
  <si>
    <t>Porcentaje de Acueductos con sistemas de cloración instalados</t>
  </si>
  <si>
    <t>Informe Cobertura Sistemas de cloración</t>
  </si>
  <si>
    <t>DIvisión de Mantenimiento y Rehabilitación de SIstemas de Cloración</t>
  </si>
  <si>
    <t>Solicitud de compra y despacho de herramientas/materiales
Instalación de Sistemas de Cloración</t>
  </si>
  <si>
    <t>Sistema de cloración mejorados y optimizados, asegurando su funcionamiento continuo y de manera segura</t>
  </si>
  <si>
    <t>Ud</t>
  </si>
  <si>
    <t>Cantidad de mejoramientos realizados en sistemas de cloración</t>
  </si>
  <si>
    <t>Ordenes de trabajo Cloración
Informes de ejecución mensual</t>
  </si>
  <si>
    <t>Unidad de compras</t>
  </si>
  <si>
    <t xml:space="preserve">1. Solicitud de compra y despacho de materiales y herramientas
2.Elaboración de Orden de Trabajo
3.Ejecución de mantenimiento o reparación </t>
  </si>
  <si>
    <t>Inventario Insuficiente</t>
  </si>
  <si>
    <t xml:space="preserve">Plan de Desinfeccion de plantas </t>
  </si>
  <si>
    <t>Plantas desinfectadas  totalmente para asegurarimento de la potabilización</t>
  </si>
  <si>
    <t>Porcentaje de plantas desinfectadas mensualmente</t>
  </si>
  <si>
    <t>Planilla de Limpieza
 informes/Fotos</t>
  </si>
  <si>
    <t>División de limpieza y Desinfección</t>
  </si>
  <si>
    <t>Encargado de Tratamiento Provincial/Encargado de Operaciones Provincial</t>
  </si>
  <si>
    <t>1. Programacion de Desinfeccion en plantas
2. Suministro de materiales y sustancias para la desinfección
 2. Aviso de Limpieza 
 3. Ejecución de la Desinfeccion
4. Revision del resultado de la desinfeccion</t>
  </si>
  <si>
    <t>Dos Tecnicos de Tratamiento</t>
  </si>
  <si>
    <t xml:space="preserve">Inventario de insuficiente </t>
  </si>
  <si>
    <t xml:space="preserve">1. Solicitar compras a tiempo
2. Completar personal en las plantas
</t>
  </si>
  <si>
    <t>Seguimiento mensual a la desinfección de los acueductos</t>
  </si>
  <si>
    <t>Acueductos con seguimiento realizado</t>
  </si>
  <si>
    <t>Planilla de Desinfección
 informes/Fotos</t>
  </si>
  <si>
    <t>1. Programación de Desinfección
 2. Aviso de Limpieza y desinfección
 3. Ejecución de limpieza y desinfección</t>
  </si>
  <si>
    <t xml:space="preserve">Inventario de HTH insuficiente </t>
  </si>
  <si>
    <t xml:space="preserve">1. Solicitar compras a tiempo
2. Buscar alternativas al HTH para la desinfección
</t>
  </si>
  <si>
    <t>seguridad y protección personal</t>
  </si>
  <si>
    <t>Plan de mejora operacional en plantas de tratamiento de aguas residuales</t>
  </si>
  <si>
    <t>Sistemas para medición en las plantas de tratamiento de aguas residuales para conocer la producción de agua residual tratada.</t>
  </si>
  <si>
    <t>Cantidad  de sistemas de medicion instalado</t>
  </si>
  <si>
    <t>Informes de actividad realizada / Informe de Producción de Agua Tratada</t>
  </si>
  <si>
    <t>Division de Operacion de PTAR Division de control de Descarga</t>
  </si>
  <si>
    <t>Instalación de Regla, entrega de libro, capacitación de personal</t>
  </si>
  <si>
    <t>Instrumentos de Media</t>
  </si>
  <si>
    <t>Falta de vehículos</t>
  </si>
  <si>
    <t>Programación a tiempo de actividades
 Asignación fija de vehículo</t>
  </si>
  <si>
    <t>Se refiere a la implementación de actividades de mejoras en las Plantas de Aguas Residuales para su correcto funcionamiento.</t>
  </si>
  <si>
    <t>Cantidad de plantas con mejoras operacionales implementadas</t>
  </si>
  <si>
    <t xml:space="preserve">Informes digitales y físicos </t>
  </si>
  <si>
    <t>Division de Operación de Plantas Unidad de Transportación
 Departamento de Compras
 Unidad de Almacén</t>
  </si>
  <si>
    <t>1. Evaluación de las PTAR
2. Levantamiento de necesidades de mejora
3. Ejecución de actividades de Mejora</t>
  </si>
  <si>
    <t>Falta de vehículos 
  Falta de fondos</t>
  </si>
  <si>
    <t>Programación a tiempo de actividades
 Asignación fija de vehículo
 Solicitud de fondo dedicado al área de aguas residuales.</t>
  </si>
  <si>
    <t>Elementos y Gases</t>
  </si>
  <si>
    <t>Se refiere a las actividades de mantenimiento periodico necesarias para el buen funcionamiento de las plantas de Agua Residuales</t>
  </si>
  <si>
    <t>Cantidad de Plantas con mantenimiento  implementado</t>
  </si>
  <si>
    <t>Cartillas de operación y mantenimiento/Despacho de materiales/Informes de ejecución</t>
  </si>
  <si>
    <t>Division de operacion de plantas de tratamiento de aguas residuales</t>
  </si>
  <si>
    <t>1. Actualizar  la cartilla y la programación anual 
2. Remitir la programación a las diferentes provincias
 3. Dar seguimiento mensual a las actividades de mantenimiento de las Plantas de Tratamiento.
4.Revisar Trimestralmente la ejecución de las actividades</t>
  </si>
  <si>
    <t>Falta de vehiculos, Stock insuficiente,</t>
  </si>
  <si>
    <t>Alto/Medio</t>
  </si>
  <si>
    <t>Programación temprana de solicitud de vehículos, Programación de compras a tiempo. Completar el personal</t>
  </si>
  <si>
    <t>Se refiere al levantamiento de las condiciones actuales de las plantas de Tratamiento de Aguas Residuales</t>
  </si>
  <si>
    <t>Cantidad de Plantas  con levantamiento de condiciones realizados</t>
  </si>
  <si>
    <t>Informe</t>
  </si>
  <si>
    <t>Unidad De Transportación</t>
  </si>
  <si>
    <t>1. Elaboración de formulario de levantamiento de información
 2. Realización de Viajes de levantamiento de Información</t>
  </si>
  <si>
    <t>Falta de Vehiculo</t>
  </si>
  <si>
    <t>Asignación de transporte fijo para levantamiento de información</t>
  </si>
  <si>
    <t>Mejoramiento de la infraestructura de las Plantas de aguas residuales con el fin de eficientizar su funcionamiento</t>
  </si>
  <si>
    <t>Cantidades de plantas con infraestructura mejorada</t>
  </si>
  <si>
    <t>División de mantenimiento y Rehabilitación de Plantas/Departamento de Mantenimento</t>
  </si>
  <si>
    <t>1. Revisar el Levantamiento y situación actual de las plantas.
 2. Generar una orden de trabajo para el mejoramiento
 3.Ejecutar las reparaciones necesarias
 4. Rotular las plantas con los datos operativos</t>
  </si>
  <si>
    <t>Falta de presupuesto</t>
  </si>
  <si>
    <t>Asegurar las asignaciones presupuestarias correspondientes</t>
  </si>
  <si>
    <t>Hormigón, cemento y yeso</t>
  </si>
  <si>
    <t>Fertilizantes  y  nutrientes  para  plantas  y  herbicidas</t>
  </si>
  <si>
    <t xml:space="preserve">Reporte de calidad de descargas de las PTAR </t>
  </si>
  <si>
    <t>Analizar los resultados de laboratorio, determinar el funcionamiento y la eficiencia de los procesos e informar la calidad de las descargas</t>
  </si>
  <si>
    <t>Reportes de descargas realizados</t>
  </si>
  <si>
    <t>Informe físico y digital</t>
  </si>
  <si>
    <t>Laboratorio Calidad de Agua</t>
  </si>
  <si>
    <t>Dirección de Calidad</t>
  </si>
  <si>
    <t>1.Recibir los análisis de laboratorio de la Dirección de la Calidad
2. Intepretar los resultados
3.Comparar con las normas ambientales
4. Generar el informe</t>
  </si>
  <si>
    <r>
      <rPr>
        <sz val="11"/>
        <rFont val="Arial"/>
        <family val="2"/>
      </rPr>
      <t>1.No cumplimiento del muestreo por parte de la Dirección de Calidad</t>
    </r>
  </si>
  <si>
    <t>Remitir un correo recordatorio a la Dirección de Calidad sobre el cumplimiento de los muestreos</t>
  </si>
  <si>
    <t>Plantas potabilizadoras optimizadas</t>
  </si>
  <si>
    <t>Optimización de 15 plantas potabilizadoras para convertirlas en modelos de gestión operativa y administrativa</t>
  </si>
  <si>
    <t>Cantidad de plantas potabilizadoras optimizadas</t>
  </si>
  <si>
    <t>Direccion de Ingenieria/Direccion de Tratamiento</t>
  </si>
  <si>
    <t>Direccion Administrativa/Unidad de compras</t>
  </si>
  <si>
    <t>1.Remitir a Ingeniería la solicitud de mejoramiento de infraestructura de las 15 plantas potabilizadoras a optimizar
2. Remitir a Recursos Humanos los requerimientos de personal 
3.Solicitar la adquisicion de materiales y herramientas
4. Elaboración del Manual de Operación y Mantenimento 
5.Elaboración de Plan Educativo</t>
  </si>
  <si>
    <t xml:space="preserve">Suministro de Oficina
</t>
  </si>
  <si>
    <t>1. No ejecución de la rehabilitación de la infraestructura
2. No adquisición de materiales
3. Falta de personal</t>
  </si>
  <si>
    <t>1. Alto
2. Medio
3. Alto</t>
  </si>
  <si>
    <t>Alto
Alto
Alto</t>
  </si>
  <si>
    <t xml:space="preserve">1. Solicitar a tiempo para que sea  incluido en los planes de  rehabilitación de la Dirección de Ingeniería
2. Iniciar a tiempo los procesos de compra
3.Programar el personal </t>
  </si>
  <si>
    <t>________________________________</t>
  </si>
  <si>
    <t>Direccion Financiera</t>
  </si>
  <si>
    <t xml:space="preserve">Presupuesto Financiero Formulado 
</t>
  </si>
  <si>
    <t xml:space="preserve">Proyección de las metas físicas y estimacion de los recursos necesarios,  para el cumplimiento eficiente, efectivo y económico de los objetivos y metas establecidos en los planes y programas presupuestarios. </t>
  </si>
  <si>
    <t>Cantidad de Presupuesto Financiero formulado</t>
  </si>
  <si>
    <t xml:space="preserve">Informe de Presupuesto entregado.   Reportes de validación del  Sistema Integrado de Gestión Financiera (SIGEF). </t>
  </si>
  <si>
    <t>Departamento de Presupuesto</t>
  </si>
  <si>
    <t>Todas la áreas de la Institución.</t>
  </si>
  <si>
    <t>1- Recopilar y analizar las informaciones relativa a las partidas presupuestarias requeridas por las dependencias para ejecutar sus metas.                                                                                                                                                           2- Remitir Proyecto de Presupuesto al Ministerio de Hacienda con los instrumentos de planificación vigentes para el periodo (PEI, PNPIP, POA Y PACC).                                                                                                                                                                                     3- Someter el presupuesto ajustado a la Aprobación del Ministerio de Hacienda según observaciones y modificaciones realizadas previa aprobación del Consejo Directivo y Ministerio de Salud Pública.                                                                                                                                                4- Registrar en el SIGEF las metas (por producto) y sus partidas presupuestarias por actividad presupuestaria, según topes asignados.</t>
  </si>
  <si>
    <t xml:space="preserve">Equipos tecnológicos </t>
  </si>
  <si>
    <t>No cumplir con los plazos para la elaboración del proyecto para su aprobación en el tiempo y forma establecido en la Res. 190-2019, lo que impedirá recibir transferencias, aportes o prestamos por el gobierno central.</t>
  </si>
  <si>
    <t>Iniciar el Proceso con tiempo de antelación. Dar seguimiento a los requerimientos realizados a las áreas.                                   Incrementar la jornada laboral.</t>
  </si>
  <si>
    <t>Presupuesto Financiero Ejecutado</t>
  </si>
  <si>
    <t>Se refiere al uso de los recursos presupuestarios por parte de las dependencias para la realización de sus actividades reglamentarias y la consecución  de los objetivos institucionales. Esto comprende: 1- modificaciones presupuestarias, 2- cuotas de compromiso, 3- certificaciones de fondos presupuestarios, 4- libramientos de pago elaborados.</t>
  </si>
  <si>
    <t xml:space="preserve">Unidades entregadas </t>
  </si>
  <si>
    <t>Porcentaje del Presupuesto Financiero ejecutado</t>
  </si>
  <si>
    <t>Reportes del Sistema Integrado de Gestión Financiera (SIGEF)</t>
  </si>
  <si>
    <t xml:space="preserve">1- Realizar las modificaciones presupuestarias y las reprogramaciones de cuotas.                                                                                             2- Gestionar la apropiación presupuestaria y las cuotas de compromisos y de pagos.                                                                                                                  3- Elaborar las certificaciones la existencia de fondos para la compra de bienes y servicios.                                                                                                                                                                                                                                                                                                                                                                                                                                                                                                               </t>
  </si>
  <si>
    <t xml:space="preserve">Fallas del sistema de gestión financiera. </t>
  </si>
  <si>
    <t>Dar seguimiento a los departamentos de la DF.                                                            Establecer un régimen de consecuencias. Incrementar la jornada laboral.</t>
  </si>
  <si>
    <t xml:space="preserve">Informes Elaborados y Presentados </t>
  </si>
  <si>
    <t>Elaboración de los informes financieros (Ejecución Presupuestaria, Informe físicos Financieros, Listado de obras por provincia, Estados Financieros, Relación de ingresos y egresos, Estados de Cuenta suplidores, Relación de pagos a suplidores, Reporte de activos fijos, Flujo de Efectivo Semanal) mensuales, trimestrales, semestrales y anuales, remitidos a los distintos órganos rectores (Ministerio Salud Publica, DIGEPRES, DIGECOG, DIGEIG y la UAI) y  los informes de la situación financiera de carácter presupuestarios presentados a la máxima autoridad para la toma de decisiones.</t>
  </si>
  <si>
    <t>Reportes de ejecución Remitidos vía correo a los organismos de control (DIGEPRES, CCRD, DIGECOG)
Resumen de ejecución Mensual remitidos a la OAI y Publicados en el portal institucional.
Informe de Ejecución Financiera Trimestral y carta de remisión.
Informe trimestral y carta/correo de remisión.
Reportes remitidos vía correo electrónico a Dirección Ejecutiva
Informes cargados al SISANOC.
Estados Financieros Publicados en el Portal Institucional.
Reportes Publicados en la sección de transparencia del portal institucional.</t>
  </si>
  <si>
    <t>Departamentos de Presupuesto, Contabilidad y Financiero</t>
  </si>
  <si>
    <t>DPyD</t>
  </si>
  <si>
    <t xml:space="preserve">1 -Realizar, elaborar, verificar, analizar y gestionar las operaciones financieras del ministerio                                                                                                                                                       2- Elaboración de los informes según los lineamientos establecidos por los órganos rectores.                                                                                                                                                                                      </t>
  </si>
  <si>
    <t>Equipos tecnológicos  Maquinaria, suministros y accesorios de oficina    Accesorios de oficina y escritorio                             Suministros de oficina              Productos de papel</t>
  </si>
  <si>
    <t xml:space="preserve">Fallas en el sistema informático.                                   Retraso en la entrega de las informaciones requeridas. </t>
  </si>
  <si>
    <t>Dar seguimiento a los departamentos involucrados para la remisión de las informaciones y las validaciones correspondientes.                                     Incrementar la jornada laboral.</t>
  </si>
  <si>
    <t>Cuentas Bancarias Conciliadas</t>
  </si>
  <si>
    <t>Proceso que permite confrontar y conciliar los valores económicos que una empresa tiene registrados sobre una cuenta, ya sea corriente o de ahorro, con sus movimientos bancarios, así como clasificar el libro auxiliar de contabilidad para confrontarlo con el extracto bancario.</t>
  </si>
  <si>
    <t>Unidades entregadas</t>
  </si>
  <si>
    <t>Cantidad de cuentas bancarias conciliadas</t>
  </si>
  <si>
    <t xml:space="preserve">Reportes Impresos </t>
  </si>
  <si>
    <t>Departamento de Contabilidad</t>
  </si>
  <si>
    <t>1 - Analizar los estados recibidos del banco con sus soportes anexos.                                                                              2 - Comparar los registros contables del libro banco con el estado de cuenta bancario y sus soportes anexos y generar la conciliación del libro, según el saldo del banco.                                                                                                   3 - Realizar asientos contables correspondientes a las partidas que afecten al saldo.                                                   4-Generar el reporte de conciliación física.                                                                                                              5- Remitir el reporte al Dpto. de revisión y control con los anexos para verificación.</t>
  </si>
  <si>
    <t>Que las áreas asociadas envíen documentación errónea.</t>
  </si>
  <si>
    <t xml:space="preserve">Validación y depuración de  todos los reportes y documentos. </t>
  </si>
  <si>
    <t>Gestión de Pagos realizada.</t>
  </si>
  <si>
    <t>Cumplimiento de las obligaciones de pago contraídas por la institución.</t>
  </si>
  <si>
    <t>Porcentaje de Gestioan de pagos realizados</t>
  </si>
  <si>
    <t>Reportes de Libramientos, Cheques Y Transferencias</t>
  </si>
  <si>
    <t>1 -Procesar todas las autorizaciones de desembolsos Aprobadas.</t>
  </si>
  <si>
    <t>Fallas en el Sistema Informático.</t>
  </si>
  <si>
    <t>Fortalecimiento del Sistema informático y capacitación del personal en el sistema Dynamics GP.</t>
  </si>
  <si>
    <t xml:space="preserve">Retenciones de Impuestos declaradas y pagadas. </t>
  </si>
  <si>
    <t>Reportes mediante los cuales se presenta ante la Dirección General De Impuestos Internos la declaracion de todas las compras de bienes y servicios realizados por la institución, informaciones de ventas y operaciones efectuadas, Retenciones realizadas por terceros sustentadas en facturas de crédito y comprobantes especiales,  las retenciones realizadas a contratistas y proveedores para su pago de ISR, las retenciones realizadas a contratistas y proveedores para su pago de ITBIS.</t>
  </si>
  <si>
    <t>Cantidad de retenciones de impuestos declaradas y pagadas</t>
  </si>
  <si>
    <t>Constancia de envío por parte de la DGII</t>
  </si>
  <si>
    <t xml:space="preserve">1 - Recepción de facturas.                                                                                                                                                           2 - Verificación facturas en la DGII.                                                                                                                               3 - Llenado de Formulario.                                                                                                                                               4-  Remisión formulario a La DGII                                                                                                                                                          </t>
  </si>
  <si>
    <t xml:space="preserve">Evaluación financiera de los procesos de licitación. </t>
  </si>
  <si>
    <t xml:space="preserve">Informe de situación financiera de las propuestas de los oferentes que consiste en evaluar los principales indicadores económicos así como la evaluación de los Estados Financieros, para determinar solvencia, liquidez, capital de trabajo y la veracidad de las informaciones presentadas. </t>
  </si>
  <si>
    <t>Porcentaje de evaluacion financiera  realizadas</t>
  </si>
  <si>
    <t>Informes de evaluación entregados.</t>
  </si>
  <si>
    <t>Departamento Financiero</t>
  </si>
  <si>
    <t>Dirección Administrativa/ Departamento de Compras</t>
  </si>
  <si>
    <t>1- Recibir las solicitudes del Dpto. de Compras.                                                                                                      2 - Analizar los Estados Financieros.                                                                                                                               3 - Cálculos de los índices financieros.                                                                                                                         4 - Elaboración del informe.                                                                                                                                      5 -Remisión del informe.</t>
  </si>
  <si>
    <t>Documentaciones con errores o inconsistencias.</t>
  </si>
  <si>
    <t>Revisión exhaustiva de las documentaciones recibidas.</t>
  </si>
  <si>
    <t xml:space="preserve">Medios impresos </t>
  </si>
  <si>
    <t>Informe de ingresos anuales realizados y entregados</t>
  </si>
  <si>
    <t>Informe general de los ingresos registrados en el sistema y su cumplimiento con las proyecciones del año con el fin de determinar las debilidades y prevenirlos para el próximo período.</t>
  </si>
  <si>
    <t>Cantidad de informes de ingresos y egresos realizados y entregados</t>
  </si>
  <si>
    <t>Dashboard, Reporte de Banco</t>
  </si>
  <si>
    <t>Sección de ingresos y recaudaciones.</t>
  </si>
  <si>
    <t>1- Análisis de los ingresos diarios reportados por las distintas unidades administrativas.
2- Análisis de los ingresos no identificados.
3- Reportes de otros ingresos reportados.</t>
  </si>
  <si>
    <t>Dificultad para la obtención de informaciones generales.</t>
  </si>
  <si>
    <t xml:space="preserve">Llevar a cabo análisis financiero donde se presenten los datos estadísticos necesarios para la emisión de dicho informe. </t>
  </si>
  <si>
    <t>Formulario DC5</t>
  </si>
  <si>
    <t>Inventario General de Activos fijos y Políticas de gestión, control actualizado y socializado.</t>
  </si>
  <si>
    <t xml:space="preserve">Consiste hacer un inventario general que nos permita tener reportes correctos y actualizados por región, asimismo,  revisar  los procesos de gestión que permita la administración y control de los mismos. </t>
  </si>
  <si>
    <t>Porcentaje de avance de inventario de activos fijos y politicas de gestion, control acutalizado y socializado</t>
  </si>
  <si>
    <t>Reportes de activos.                                                                                                                 Manual de Políticas de gestión y control de inventario actualizado.         Minutas de Reuniones de socialización realizadas.</t>
  </si>
  <si>
    <t>Dirección Administrativa y Departamento de Revisión y Control.</t>
  </si>
  <si>
    <t>1- Inventarios por región   2- Revisión de políticas y procedimientos 3- Socialización sobre las políticas de entradas, salidas y traslados de activos.</t>
  </si>
  <si>
    <t>Vehiculo de Motor</t>
  </si>
  <si>
    <t>DIRECCION DE TECNOLOGIA DE LA INFORMACION Y COMUNICACIÓN</t>
  </si>
  <si>
    <t>1er Trimestre</t>
  </si>
  <si>
    <t xml:space="preserve"> Software comercial y financiero implementado.</t>
  </si>
  <si>
    <t>Eficientizar los procesos comerciales, contables y financieros a traves de software de gestion</t>
  </si>
  <si>
    <t>Porcentaje de avance implementacion Software financiero</t>
  </si>
  <si>
    <t>Informe desarrollado por auditorias,informes internos, evidencias de implementación en servidores, procesos de compras</t>
  </si>
  <si>
    <t>Direccion de Tecnologia y Comunicaciones / Dirección Ejecutiva / Dirección Administrativa / Dirección Comercial / Dirección Financiera</t>
  </si>
  <si>
    <t>Direccion de RRHH</t>
  </si>
  <si>
    <t>1.        Diagnóstico
2.        Análisis y Diseño
3.        Planeación
4.        Desarrollo
5.        Control y seguimiento
6.        Evaluación
7.        Cierre</t>
  </si>
  <si>
    <t>2 Analista de Proyectos TIC
5 Analista de Sistema e Información Geográfica
3 Analista de Sistemas Informáticos
Analista de Seguridad y Monitoreo TIC
Administrador de Base de Datos
3 Operador de Equipos de Comunicación 
 Técnico en Programación
 Un(1) Encargado de Plataformas Informaticas Especiales
 Tres(3) Analistas de Plataformas Informáticas Especiales
Un(1) Encargado Proyecto de Geolocalización 
 Un(1) Analista de Geolocalización 
Dos(2) Técnico de Geolocalización
 Un(1) Encargado Proyecto de Inteligencia de Datos 
 Dos(2) Analistas de Inteligencia de Datos 
Un(1) Encargado Proyecto de I + D 
Dos(2) Analistas de Sistemas I + D 
 Un(1)Gestor de proyecto</t>
  </si>
  <si>
    <t>1. Reducción de Presupuesto.
2. Fuga de talentos (Nivelación Salarial).
3. Oportunidades de Crecimiento.
4. Falta de Capacitación.
5. Falta de empoderamiento por parte de los usuarios, de las soluciones provistas.
6. Procesos de compras interrumpidos (Declaros desierto, publicado fuera de tiempo, extraviados, etc.)</t>
  </si>
  <si>
    <t>1.        Informes de justificación de implementación y desarrollo de iniciativas.
2.        Desarrollo de cronograma en proyectos para evaluación de tiempo y analisis de disminucion de riesgo.
3.        Medidas inmediatas para asegurar que los objetivos claves del proyecto sean alcanzados.</t>
  </si>
  <si>
    <t>Conectividad y Comunicaciones implementado.</t>
  </si>
  <si>
    <t>Proveer de conectividad de voz, data y video a las diferentes localidades comercial, operaciones y plantas</t>
  </si>
  <si>
    <t>Porcentaje de avance de implementacion de conectividad y comunicaciones</t>
  </si>
  <si>
    <t>Informe internos, evidencias de adquisición, procesos de compras</t>
  </si>
  <si>
    <t>Direccion de Tecnologia y Comunicaciones / Dirección Ejecutiva / Dirección Financiera</t>
  </si>
  <si>
    <t>Direccion de Operaciones / Dirección de Recursos Humanos</t>
  </si>
  <si>
    <t>1.        Anteproyecto
2.        Inicio
3.        Planeación
4.        Ejecución
5.        Control y seguimiento
6.        Evaluación
7.        Cierre</t>
  </si>
  <si>
    <t>Transformacion Digital</t>
  </si>
  <si>
    <t>Alinear la organización a un modelo de relación digital que integre la tecnología en todas y cada una de las áreas de forma eficaz, enfocado en la agenda digital 2030.</t>
  </si>
  <si>
    <t>Porcentaje de avance transformacion digital</t>
  </si>
  <si>
    <t>Informe desarrollado por auditor externo, Informes internos, procesos de compras</t>
  </si>
  <si>
    <t>Direccion de Tecnologia y Comunicaciones / Dirección Ejecutiva / Dirección Financiera / Direccion Administrativa</t>
  </si>
  <si>
    <t>Dirección de Recursos Humanos / Dirección de comunicación y prensa / Dirección de Planificación / Direccion Electromecanica</t>
  </si>
  <si>
    <t>Servicios de asesoría de Gestión</t>
  </si>
  <si>
    <t xml:space="preserve"> Centro de monitoreo y Control</t>
  </si>
  <si>
    <t>Proveer las herramientas que permitan tener visibilidad holistica de las operaciones, localidades y plantas de tratamiento del INAPA.</t>
  </si>
  <si>
    <t>Porcentaje de avance de implementacion del centro de monitoreo y control</t>
  </si>
  <si>
    <t>Dirección Ejecutiva / Dirección de Ingenieria / Dirección Financiera</t>
  </si>
  <si>
    <t>Equipo de vídeo, filmación o fotografía</t>
  </si>
  <si>
    <t xml:space="preserve"> Metodologias Agiles y Procesos TIC realizado</t>
  </si>
  <si>
    <t>Gestionar e implementar certificaciones NORTIC, actualización de los procedimientos y políticas de la DTIC, plan de capacitación  y campañas informativas TIC.</t>
  </si>
  <si>
    <t>Porcentaje de avance de Metodologias agiles y procesos TIC</t>
  </si>
  <si>
    <t>Certificaciones, manuales de políticas y procedimientos, queremiento de capacitacion al area de RRHH, historial campañas informativas</t>
  </si>
  <si>
    <t xml:space="preserve">Direccion de Tecnologia y Comunicaciones / Dirección Ejecutiva /   Dirección de comunicación y prensa / Dirección de Recursos Humanos </t>
  </si>
  <si>
    <t>Direcciones de Planificación</t>
  </si>
  <si>
    <t>1.        Planificación
2.        Ejecución
3.        Control</t>
  </si>
  <si>
    <t xml:space="preserve"> Programa de mantenimiento herramientas TIC realizado.</t>
  </si>
  <si>
    <t>Gestionar e implementar cronograma de mantenimiento preventivo, correctivo y funcional, para prolongar la vida util de los equipos.</t>
  </si>
  <si>
    <t>Porcentaje de avance del programa de mantenimeinto herramientas TIC</t>
  </si>
  <si>
    <t>Dirección de Recursos Humanos</t>
  </si>
  <si>
    <t>Equipo Informático y accesorios</t>
  </si>
  <si>
    <t>Servicios Informáticos</t>
  </si>
  <si>
    <t>Controles de Seguridad Cibernética y alta tecnología implementado.</t>
  </si>
  <si>
    <t>Robustecer los controles y niveles de seguridad en la infraestructura tecnologica que permita garantizar la confidencialidad, disponibilidad, y la integridad de la informacion.</t>
  </si>
  <si>
    <t>Porcentaje de implementacion de controles de seguridad cibernetica y alta tecnologia</t>
  </si>
  <si>
    <t>Informe desarrollado por auditor externo, Informes internos, evidencias de implementación en servidores, procesos de compras</t>
  </si>
  <si>
    <t xml:space="preserve">Direccion de Tecnologia y Comunicaciones / Dirección Ejecutiva </t>
  </si>
  <si>
    <t>Plataformas Informáticas Especiales realizado.</t>
  </si>
  <si>
    <t>Automatizar en la organización los procesos de monitoreos, administración y seguimiento en las redes, tanto de Distribución de agua, como la de saneamiento de agua residuales, los catastros y las infraestructuras pertenecientes a la organización , enfocado en la agenda digital 2030.</t>
  </si>
  <si>
    <t>Porcentaje de avance de plataformas informaticas especiales realizadas</t>
  </si>
  <si>
    <t>Dirección de Recursos Humanos / Dirección de comunicación y prensa / Dirección de Planificación / Direccion Electromecanica/Direción de Operaciones/Dirección de Ingenieria/Dirección Comercial</t>
  </si>
  <si>
    <t xml:space="preserve">Total </t>
  </si>
  <si>
    <t>Oficina de Acceso a la Informacion</t>
  </si>
  <si>
    <t>Atención a Solicitudes de Información Recibidas</t>
  </si>
  <si>
    <t>A través del portal www.saip.gob.do recibimos solicitudes de información, por parte del ciudadano. En cumplimiento con la ley 200-04, tenemos un plazo de 15 días laborables para dar respuesta</t>
  </si>
  <si>
    <t>Porcentaje de Solicitudes atendidas</t>
  </si>
  <si>
    <t>portal saip.gob.do</t>
  </si>
  <si>
    <t>Luis Sanchez</t>
  </si>
  <si>
    <t>Todos los departamentos responsables de la información requerida. Principales: Compras, Juridica, Ingenieria</t>
  </si>
  <si>
    <t>Análisis, resumen y redacción vía email de solicitudes de información, para el fácil entendimiento de los departamentos responsables de proveer la información</t>
  </si>
  <si>
    <t>Tecnico Administrativo</t>
  </si>
  <si>
    <t>Carencia de consciencia sobre importancia de cumplir con la ley de libre acceso a la información, puede generar demoras en las respuestas de los departamentos responsables de incumplir con el plazo de 15 días establecido por la ley</t>
  </si>
  <si>
    <t>En el mismo correo donde se redacta la solicitud resumida, se solicita una fecha estimada de entrega, de acuerdo a la complejidad de la información requerida. De esta manera se evita dejarlo para último y se reduce el tiempo de espera. Actualmente el tiempo promedio de espera bajo de 7 dias a 1.3 días</t>
  </si>
  <si>
    <t xml:space="preserve">Atención de Quejas, Denuncias, Reclamaciones y Sugerencias </t>
  </si>
  <si>
    <t>A través del portal www.311.gob.do recibimos quejas, denuncias, reclamaciones y sugerencias por parte del ciudadano, mayormente relacionadas a carencia de agua. Estas denuncias son canalizadas con los departamentos de ingeniería, operaciones y las autoridades locales de la zona afectada.</t>
  </si>
  <si>
    <t>Porcentaje de Quejas, Denuncias, Reclamaciones y Sugerencias Atendidas</t>
  </si>
  <si>
    <t>captura del portal 311.gob.do</t>
  </si>
  <si>
    <t>Ingeniera, Operaciones</t>
  </si>
  <si>
    <t>Análisis, resumen y redacción vía email de denuncias y quejas, para el fácil entendimiento de los departamentos responsables de proveer soluciones</t>
  </si>
  <si>
    <t xml:space="preserve">Productos de papel </t>
  </si>
  <si>
    <t>La falta de seguimiento por parte de la misma OAI, podría generar que la queja se canalice con los responsables, pero no se tomen acciones</t>
  </si>
  <si>
    <t>El ciudadano es contactado por la OAI, para proveerle los números directos de las autoridades locales, dígase Encargado Provincial, Encargado Comercial y oficina comercial</t>
  </si>
  <si>
    <t xml:space="preserve">Portal de Transparencia actualizado </t>
  </si>
  <si>
    <t>La DIGEIG especifica cuales informaciones deben ser publicadas, con qué frecuencia y en que formato. Por lo que todos los meses en cumplimiento con esos requerimientos y con la ley 200-04 se publican las informaciones correspondientes a la institución</t>
  </si>
  <si>
    <t>Indice de Transparencia</t>
  </si>
  <si>
    <t>Portal de Transparencia y Resultados de evaluación en portal saip.gob.do</t>
  </si>
  <si>
    <t>Bryan Canahuate</t>
  </si>
  <si>
    <t xml:space="preserve">Todos los departamentos responsables de la información requerida. </t>
  </si>
  <si>
    <t>Recordatorios periódicos de información a departamentos responsables de proveer información, validación de información, publicación y autoevaluación proactiva del portal de transparencia</t>
  </si>
  <si>
    <t>Carencia de consciencia sobre importancia de cumplir con la ley de libre acceso a la información, puede generar demoras en las respuestas de los departamentos responsables e incumplir con el plazo de publicar las informaciones correspondientes a más tardar el día 10 de cada mes</t>
  </si>
  <si>
    <t xml:space="preserve">Los días 25 y 05 de cada mes, se envían recordatorios vía correo y llamadas, donde se copian, tanto a los responsables como las autoridades claves como el o la Asesor/a de la Dirección Ejecutiva y Director/a de Planificación con el fin de darle carácter al seguimiento y tener evidencias de la notificación. En adición, en ese mismo correo, se le solicita a los responsables, responder el mismo, validando que recibiendo la información. Los responsables que no responden en un plazo de 24 horas, son contactados vía llamada para que respondan. </t>
  </si>
  <si>
    <t>Plan de trabajo provisto por la DIGEIG, ejecutado</t>
  </si>
  <si>
    <t xml:space="preserve">La DIGEIG anualmente envia un plan de trabajo a ser ejecutado por el comité de ética, contemplando diversas actividades de socialización para generar consciencia sobre el comportamiento ético y prudente que estamos llamados a tener, dentro de nuestro espacio laboral.  </t>
  </si>
  <si>
    <t>% avance</t>
  </si>
  <si>
    <t>Porcentaje de Avance de Plan de Trabajo</t>
  </si>
  <si>
    <t>Aprobación via correo electrónico</t>
  </si>
  <si>
    <t>Juan Lopez</t>
  </si>
  <si>
    <t>Todos los miembros del CIGCN 2022</t>
  </si>
  <si>
    <t>Conversatorios, talleres, encuestas, campañas de publicidad y concienctizacion</t>
  </si>
  <si>
    <t>Comision de Integridad Gubernamental y Cumplimiento Normativo</t>
  </si>
  <si>
    <t>Carencia de compromiso por parte de los miembros, puede generar incumplimiento satisfactorio del plan de trabajo del CEP</t>
  </si>
  <si>
    <t>Reunion de seguimiento todos los meses. Los miembros que no asistan a las reuniones, ni cumplan con los pendientes asignados, seran reportados a la DIGEIG para que se tomen las acciones de lugar.</t>
  </si>
  <si>
    <t>Oficina de Equidad del Género</t>
  </si>
  <si>
    <t>Fortalecer la organizacion institucionalmente y hacer eficiente la gestion</t>
  </si>
  <si>
    <t>mejorar el Desempeno y la eficiencia de la gestion</t>
  </si>
  <si>
    <t>Recursos Naprobados</t>
  </si>
  <si>
    <t>Programas de capacitación  implementado</t>
  </si>
  <si>
    <t>Es el proceso mediante el cual se suministran informaciones y se proporcionan habiliadades para que los empleados desempeñen con satisfacion el trabajo.</t>
  </si>
  <si>
    <t>Cantidad de capacitaciones implementadas</t>
  </si>
  <si>
    <t>Programa de capacitacion, Informes escritos y audiovisual</t>
  </si>
  <si>
    <t>Departamento de Equidad de Genero y Desarrollo</t>
  </si>
  <si>
    <t>Direccion ejecutiva-autorizacion de la actividad, Recursos Humanos nos colabora con el personal y Transporte nos brinda la movilidad de los vehiculos.</t>
  </si>
  <si>
    <t>1-analista de genero para el nivel central (nuevo ingreso)</t>
  </si>
  <si>
    <t xml:space="preserve">Aprobacion de la Direccion Ejecutiva,  no contar en el espacio fisico y Transporte </t>
  </si>
  <si>
    <t>Hacer una reprogramacion de las actividades</t>
  </si>
  <si>
    <t>Servicios de reproducción</t>
  </si>
  <si>
    <t>Charlas de orientación realizadas.</t>
  </si>
  <si>
    <t>Jornadas de orientacion donde se trabaja la perspectiva de genero para que no exista discriminacion y especialmente limitaciones por ello.</t>
  </si>
  <si>
    <t xml:space="preserve">unidad </t>
  </si>
  <si>
    <t>Cantidad de charlas de orientacion realizadas</t>
  </si>
  <si>
    <t>Programa de talleres de orientacion, Informes escritos y audiovisual</t>
  </si>
  <si>
    <t>24- coordinadoras de genero para cada una de las provincias (que podrian ser del mismo personal administrativo de las provincias)</t>
  </si>
  <si>
    <t>Suministros de oficina               Productos de papel</t>
  </si>
  <si>
    <t>Programas de Prevención implementado</t>
  </si>
  <si>
    <t>Conjunto de jornadas y servicios de salud con el objetivo de lograr que los colaboradores logren mantener y mejorar las condiciones de salud y mecanismos para la prevencion de violencia.</t>
  </si>
  <si>
    <t>Cantidad de informes de resultados de jornandas de prevencion realizados</t>
  </si>
  <si>
    <t>Programa de actividades de prevencion, Informes escritos y audiovisual</t>
  </si>
  <si>
    <t>Aprobacion por parte de la Direccion Ejecutiva</t>
  </si>
  <si>
    <t xml:space="preserve">Informes elaborados </t>
  </si>
  <si>
    <t>Se producen periodicamente para dar las informaciones al Ministerio de la Mujer, sobre los avances en el enfoque de genero de la institucion.</t>
  </si>
  <si>
    <t xml:space="preserve">Informes   </t>
  </si>
  <si>
    <t>Direccion ejecutiva-autorizacion y planificacion</t>
  </si>
  <si>
    <t>Coordinacion con planificacion y autorizacion de la direccion ejecutiva</t>
  </si>
  <si>
    <t>Servicios educativos y de formacion</t>
  </si>
  <si>
    <t>Estadisticas con enfoque de Genero, realizada</t>
  </si>
  <si>
    <t>Captar estadisticamente como son las realidades vividas por los hombres y mujeres de nuestra institucion, para entregar insumos basicos que se toman en cuenta en las desiciones a traves de politicas publicas.</t>
  </si>
  <si>
    <t>Cantidad de informes de estadisticas con enfoque de genero realizadas</t>
  </si>
  <si>
    <t>Informes de resultados finales</t>
  </si>
  <si>
    <t xml:space="preserve">Direccion ejecutiva-autorizacion </t>
  </si>
  <si>
    <t>Levantamientos con las areas necesarias para la generacion de diagnostico.</t>
  </si>
  <si>
    <t>Curso Igualdad de Genero en la Fuerza Laboral</t>
  </si>
  <si>
    <t xml:space="preserve">El objetivo principal es provocar que las actividades que los gerentes, lideres y la organizacion en la parte operativa, dominadas por hombres pueden utilizar para fomentar la equidad de genero en la fuerza laboral </t>
  </si>
  <si>
    <t>certificado de aprobacion del curso</t>
  </si>
  <si>
    <t>Direccion ejecutiva-autorizacion, Recursos Humanos procedimiento de solicitud a traves de capacitacion.</t>
  </si>
  <si>
    <t>3- colaboradores, dos femeninas y uno masculino</t>
  </si>
  <si>
    <t>800 USD</t>
  </si>
  <si>
    <t>Programacion de las clases y horario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</si>
</sst>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uot;#,##0.00_);[Red]\(&quot;$&quot;#,##0.00\)"/>
    <numFmt numFmtId="44" formatCode="_(&quot;$&quot;* #,##0.00_);_(&quot;$&quot;* \(#,##0.00\);_(&quot;$&quot;* &quot;-&quot;??_);_(@_)"/>
    <numFmt numFmtId="43" formatCode="_(* #,##0.00_);_(* \(#,##0.00\);_(* &quot;-&quot;??_);_(@_)"/>
    <numFmt numFmtId="164" formatCode="_-* #,##0.00_-;\-* #,##0.00_-;_-* &quot;-&quot;??_-;_-@_-"/>
    <numFmt numFmtId="165" formatCode="_-* #,##0_-;\-* #,##0_-;_-* &quot;-&quot;??_-;_-@"/>
    <numFmt numFmtId="166" formatCode="&quot;$&quot;#,##0.00"/>
    <numFmt numFmtId="167" formatCode="_-* #,##0.00_-;\-* #,##0.00_-;_-* &quot;-&quot;??_-;_-@"/>
    <numFmt numFmtId="168" formatCode="&quot;RD$&quot;#,##0.00"/>
    <numFmt numFmtId="169" formatCode="_(* #,##0_);_(* \(#,##0\);_(* &quot;-&quot;??_);_(@_)"/>
    <numFmt numFmtId="170" formatCode="_-&quot;$&quot;* #,##0.00_-;_-&quot;$&quot;* \-#,##0.00_-;_-&quot;$&quot;* &quot;-&quot;??_-;_-@"/>
    <numFmt numFmtId="171" formatCode="#,##0.0"/>
    <numFmt numFmtId="172" formatCode="0.0%"/>
    <numFmt numFmtId="173" formatCode="&quot;$&quot;#,##0"/>
  </numFmts>
  <fonts count="125">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6"/>
      <color theme="1"/>
      <name val="Times New Roman"/>
      <family val="1"/>
    </font>
    <font>
      <b/>
      <sz val="26"/>
      <color theme="1"/>
      <name val="Times New Roman"/>
      <family val="1"/>
    </font>
    <font>
      <b/>
      <sz val="14"/>
      <color theme="1"/>
      <name val="Times New Roman"/>
      <family val="1"/>
    </font>
    <font>
      <b/>
      <i/>
      <sz val="26"/>
      <color theme="1"/>
      <name val="Times New Roman"/>
      <family val="1"/>
    </font>
    <font>
      <sz val="11"/>
      <color theme="1"/>
      <name val="Times New Roman"/>
      <family val="1"/>
    </font>
    <font>
      <b/>
      <sz val="18"/>
      <color theme="1"/>
      <name val="Times New Roman"/>
      <family val="1"/>
    </font>
    <font>
      <b/>
      <sz val="18"/>
      <name val="Times New Roman"/>
      <family val="1"/>
    </font>
    <font>
      <b/>
      <sz val="14"/>
      <color rgb="FF000000"/>
      <name val="Calibri Light"/>
      <family val="2"/>
      <scheme val="major"/>
    </font>
    <font>
      <b/>
      <sz val="14"/>
      <name val="Calibri Light"/>
      <family val="2"/>
      <scheme val="major"/>
    </font>
    <font>
      <sz val="14"/>
      <name val="Calibri Light"/>
      <family val="2"/>
      <scheme val="major"/>
    </font>
    <font>
      <sz val="14"/>
      <name val="Times New Roman"/>
      <family val="1"/>
    </font>
    <font>
      <sz val="14"/>
      <color theme="1"/>
      <name val="Times New Roman"/>
      <family val="1"/>
    </font>
    <font>
      <b/>
      <sz val="12"/>
      <color theme="0"/>
      <name val="Times New Roman"/>
      <family val="1"/>
    </font>
    <font>
      <b/>
      <sz val="12"/>
      <color theme="1"/>
      <name val="Times New Roman"/>
      <family val="1"/>
    </font>
    <font>
      <sz val="12"/>
      <color theme="1"/>
      <name val="Calibri"/>
      <family val="2"/>
      <scheme val="minor"/>
    </font>
    <font>
      <sz val="12"/>
      <color rgb="FF000000"/>
      <name val="Calibri"/>
      <family val="2"/>
      <scheme val="minor"/>
    </font>
    <font>
      <sz val="11"/>
      <color theme="1"/>
      <name val="Calibri"/>
      <family val="2"/>
    </font>
    <font>
      <b/>
      <sz val="11"/>
      <color theme="1"/>
      <name val="Calibri"/>
      <family val="2"/>
    </font>
    <font>
      <b/>
      <sz val="24"/>
      <color theme="1"/>
      <name val="Calibri"/>
    </font>
    <font>
      <sz val="11"/>
      <color theme="1"/>
      <name val="Times New Roman"/>
    </font>
    <font>
      <b/>
      <sz val="18"/>
      <color theme="1"/>
      <name val="Calibri"/>
    </font>
    <font>
      <b/>
      <sz val="22"/>
      <color theme="1"/>
      <name val="Calibri"/>
      <family val="2"/>
    </font>
    <font>
      <b/>
      <sz val="12"/>
      <color rgb="FF000000"/>
      <name val="Calibri"/>
    </font>
    <font>
      <b/>
      <sz val="12"/>
      <color theme="1"/>
      <name val="Calibri"/>
    </font>
    <font>
      <sz val="12"/>
      <color theme="1"/>
      <name val="Calibri"/>
    </font>
    <font>
      <sz val="14"/>
      <color theme="1"/>
      <name val="Calibri"/>
    </font>
    <font>
      <sz val="12"/>
      <color rgb="FF000000"/>
      <name val="Calibri"/>
    </font>
    <font>
      <sz val="11"/>
      <color theme="1"/>
      <name val="Calibri"/>
    </font>
    <font>
      <b/>
      <sz val="12"/>
      <color theme="0"/>
      <name val="Calibri"/>
    </font>
    <font>
      <b/>
      <sz val="12"/>
      <color rgb="FFFFFFFF"/>
      <name val="Calibri"/>
    </font>
    <font>
      <sz val="11"/>
      <name val="Calibri"/>
    </font>
    <font>
      <sz val="11"/>
      <color rgb="FF000000"/>
      <name val="Calibri"/>
    </font>
    <font>
      <sz val="11"/>
      <color rgb="FFFF0000"/>
      <name val="Calibri"/>
    </font>
    <font>
      <sz val="11"/>
      <color theme="1"/>
      <name val="Calibri"/>
      <scheme val="minor"/>
    </font>
    <font>
      <b/>
      <sz val="11"/>
      <color theme="1"/>
      <name val="Calibri"/>
    </font>
    <font>
      <b/>
      <sz val="16"/>
      <color theme="1"/>
      <name val="Times New Roman"/>
    </font>
    <font>
      <b/>
      <sz val="14"/>
      <color theme="1"/>
      <name val="Times New Roman"/>
    </font>
    <font>
      <b/>
      <sz val="11"/>
      <color theme="1"/>
      <name val="Times New Roman"/>
    </font>
    <font>
      <b/>
      <sz val="18"/>
      <color theme="1"/>
      <name val="Times New Roman"/>
    </font>
    <font>
      <b/>
      <sz val="14"/>
      <color rgb="FF000000"/>
      <name val="Calibri"/>
    </font>
    <font>
      <b/>
      <sz val="14"/>
      <color theme="1"/>
      <name val="Calibri"/>
    </font>
    <font>
      <sz val="14"/>
      <color theme="1"/>
      <name val="Times New Roman"/>
    </font>
    <font>
      <sz val="11"/>
      <color rgb="FF000000"/>
      <name val="Roboto"/>
    </font>
    <font>
      <sz val="14"/>
      <color rgb="FF000000"/>
      <name val="Calibri"/>
    </font>
    <font>
      <sz val="11"/>
      <color theme="1"/>
      <name val="Roboto"/>
    </font>
    <font>
      <b/>
      <sz val="24"/>
      <color theme="1"/>
      <name val="Calibri"/>
      <family val="2"/>
    </font>
    <font>
      <sz val="36"/>
      <color rgb="FF000000"/>
      <name val="Times New Roman"/>
      <family val="1"/>
    </font>
    <font>
      <b/>
      <i/>
      <sz val="26"/>
      <color rgb="FF000000"/>
      <name val="Times New Roman"/>
      <family val="1"/>
    </font>
    <font>
      <b/>
      <sz val="18"/>
      <color theme="1"/>
      <name val="Calibri"/>
      <family val="2"/>
    </font>
    <font>
      <sz val="18"/>
      <color theme="1"/>
      <name val="Times New Roman"/>
      <family val="1"/>
    </font>
    <font>
      <b/>
      <sz val="12"/>
      <color rgb="FF000000"/>
      <name val="Calibri"/>
      <family val="2"/>
    </font>
    <font>
      <b/>
      <sz val="12"/>
      <color theme="1"/>
      <name val="Calibri"/>
      <family val="2"/>
    </font>
    <font>
      <sz val="12"/>
      <color theme="1"/>
      <name val="Calibri"/>
      <family val="2"/>
    </font>
    <font>
      <b/>
      <sz val="12"/>
      <color rgb="FFFFFFFF"/>
      <name val="Calibri"/>
      <family val="2"/>
    </font>
    <font>
      <sz val="11"/>
      <name val="Calibri"/>
      <family val="2"/>
    </font>
    <font>
      <b/>
      <sz val="12"/>
      <color rgb="FFFFFFFF"/>
      <name val="Times New Roman"/>
      <family val="1"/>
    </font>
    <font>
      <sz val="12"/>
      <color theme="1"/>
      <name val="Times New Roman"/>
      <family val="1"/>
    </font>
    <font>
      <sz val="12"/>
      <color rgb="FF000000"/>
      <name val="Times New Roman"/>
      <family val="1"/>
    </font>
    <font>
      <sz val="12"/>
      <color rgb="FFFF0000"/>
      <name val="Times New Roman"/>
      <family val="1"/>
    </font>
    <font>
      <sz val="11"/>
      <color rgb="FFFF0000"/>
      <name val="Calibri"/>
      <family val="2"/>
    </font>
    <font>
      <sz val="12"/>
      <color rgb="FFFF0000"/>
      <name val="Calibri"/>
    </font>
    <font>
      <sz val="11"/>
      <color rgb="FF000000"/>
      <name val="Calibri"/>
      <family val="2"/>
    </font>
    <font>
      <sz val="11"/>
      <color rgb="FF9CC2E5"/>
      <name val="Calibri"/>
    </font>
    <font>
      <sz val="11"/>
      <color theme="8"/>
      <name val="Calibri"/>
    </font>
    <font>
      <sz val="13"/>
      <color rgb="FF000000"/>
      <name val="Calibri"/>
    </font>
    <font>
      <b/>
      <sz val="11"/>
      <color rgb="FF000000"/>
      <name val="Calibri"/>
    </font>
    <font>
      <b/>
      <sz val="11"/>
      <color theme="1"/>
      <name val="Calibri, Arial"/>
    </font>
    <font>
      <sz val="11"/>
      <color theme="1"/>
      <name val="Calibri, Arial"/>
    </font>
    <font>
      <b/>
      <sz val="12"/>
      <color rgb="FF000000"/>
      <name val="Calibri, sans-serif"/>
    </font>
    <font>
      <sz val="12"/>
      <color rgb="FF000000"/>
      <name val="Calibri, sans-serif"/>
    </font>
    <font>
      <sz val="18"/>
      <color rgb="FF000000"/>
      <name val="Calibri"/>
    </font>
    <font>
      <b/>
      <sz val="11"/>
      <color theme="1"/>
      <name val="Times New Roman"/>
      <family val="1"/>
    </font>
    <font>
      <b/>
      <sz val="16"/>
      <color rgb="FF000000"/>
      <name val="Calibri"/>
      <family val="2"/>
    </font>
    <font>
      <b/>
      <sz val="16"/>
      <color theme="1"/>
      <name val="Calibri"/>
      <family val="2"/>
    </font>
    <font>
      <sz val="14"/>
      <color theme="1"/>
      <name val="Calibri"/>
      <family val="2"/>
    </font>
    <font>
      <sz val="16"/>
      <color theme="1"/>
      <name val="Calibri"/>
      <family val="2"/>
    </font>
    <font>
      <sz val="16"/>
      <color rgb="FF000000"/>
      <name val="Calibri"/>
      <family val="2"/>
    </font>
    <font>
      <sz val="12"/>
      <name val="Calibri"/>
      <family val="2"/>
    </font>
    <font>
      <sz val="12"/>
      <color rgb="FF000000"/>
      <name val="Calibri"/>
      <family val="2"/>
    </font>
    <font>
      <sz val="12"/>
      <color rgb="FFFF0000"/>
      <name val="Calibri"/>
      <family val="2"/>
    </font>
    <font>
      <b/>
      <sz val="20"/>
      <color theme="1"/>
      <name val="Times New Roman"/>
      <family val="1"/>
    </font>
    <font>
      <b/>
      <sz val="14"/>
      <color rgb="FF000000"/>
      <name val="Calibri"/>
      <family val="2"/>
    </font>
    <font>
      <b/>
      <sz val="14"/>
      <color theme="1"/>
      <name val="Calibri"/>
      <family val="2"/>
    </font>
    <font>
      <sz val="14"/>
      <color rgb="FF000000"/>
      <name val="Calibri"/>
      <family val="2"/>
    </font>
    <font>
      <sz val="11"/>
      <color theme="1"/>
      <name val="&quot;Times New Roman&quot;"/>
    </font>
    <font>
      <sz val="11"/>
      <color rgb="FF000000"/>
      <name val="Calibri, Arial"/>
    </font>
    <font>
      <sz val="11"/>
      <color rgb="FF000000"/>
      <name val="Times New Roman"/>
      <family val="1"/>
    </font>
    <font>
      <sz val="12"/>
      <color theme="1"/>
      <name val="Times New Roman"/>
    </font>
    <font>
      <sz val="12"/>
      <color rgb="FF000000"/>
      <name val="Times New Roman"/>
    </font>
    <font>
      <b/>
      <sz val="12"/>
      <color theme="1"/>
      <name val="Times New Roman"/>
    </font>
    <font>
      <b/>
      <sz val="11"/>
      <color theme="1"/>
      <name val="Calibri"/>
      <scheme val="minor"/>
    </font>
    <font>
      <b/>
      <sz val="17"/>
      <color theme="1"/>
      <name val="Times New Roman"/>
      <family val="1"/>
    </font>
    <font>
      <b/>
      <sz val="14"/>
      <color rgb="FFFFFFFF"/>
      <name val="Calibri"/>
      <family val="2"/>
    </font>
    <font>
      <sz val="11"/>
      <color rgb="FFFFFFFF"/>
      <name val="Calibri"/>
      <family val="2"/>
    </font>
    <font>
      <sz val="11"/>
      <color rgb="FF000000"/>
      <name val="Inconsolata"/>
    </font>
    <font>
      <b/>
      <sz val="16"/>
      <color theme="1"/>
      <name val="Calibri"/>
    </font>
    <font>
      <b/>
      <sz val="26"/>
      <color theme="1"/>
      <name val="Times New Roman"/>
    </font>
    <font>
      <b/>
      <i/>
      <sz val="26"/>
      <color rgb="FF000000"/>
      <name val="Times New Roman"/>
    </font>
    <font>
      <sz val="14"/>
      <color theme="1"/>
      <name val="Calibri"/>
      <family val="2"/>
      <scheme val="minor"/>
    </font>
    <font>
      <b/>
      <sz val="12"/>
      <color theme="0"/>
      <name val="Times New Roman"/>
    </font>
    <font>
      <b/>
      <sz val="12"/>
      <color theme="0"/>
      <name val="Calibri"/>
      <family val="2"/>
      <scheme val="minor"/>
    </font>
    <font>
      <sz val="11"/>
      <name val="Calibri"/>
      <family val="2"/>
      <scheme val="minor"/>
    </font>
    <font>
      <sz val="11"/>
      <color rgb="FF000000"/>
      <name val="Calibri"/>
      <family val="2"/>
      <scheme val="minor"/>
    </font>
    <font>
      <b/>
      <sz val="11"/>
      <color rgb="FFFF0000"/>
      <name val="Calibri"/>
    </font>
    <font>
      <b/>
      <sz val="11"/>
      <name val="Calibri"/>
      <family val="2"/>
      <scheme val="minor"/>
    </font>
    <font>
      <b/>
      <sz val="12"/>
      <name val="Calibri"/>
      <family val="2"/>
      <scheme val="minor"/>
    </font>
    <font>
      <sz val="10"/>
      <color rgb="FF000000"/>
      <name val="Calibri"/>
      <family val="2"/>
      <scheme val="minor"/>
    </font>
    <font>
      <sz val="10"/>
      <color rgb="FF000000"/>
      <name val="Calibri"/>
      <family val="2"/>
    </font>
    <font>
      <sz val="10"/>
      <color theme="1"/>
      <name val="Calibri"/>
      <family val="2"/>
    </font>
    <font>
      <sz val="10"/>
      <name val="Calibri"/>
      <family val="2"/>
    </font>
    <font>
      <sz val="10"/>
      <color rgb="FFFF0000"/>
      <name val="Calibri"/>
      <family val="2"/>
    </font>
    <font>
      <sz val="14"/>
      <color rgb="FFFF0000"/>
      <name val="Calibri"/>
    </font>
    <font>
      <sz val="11"/>
      <name val="Arial"/>
      <family val="2"/>
    </font>
    <font>
      <b/>
      <sz val="12"/>
      <color theme="1"/>
      <name val="Calibri"/>
      <family val="2"/>
      <scheme val="minor"/>
    </font>
    <font>
      <sz val="10"/>
      <color rgb="FF000000"/>
      <name val="Calibri"/>
    </font>
    <font>
      <sz val="10"/>
      <color theme="1"/>
      <name val="Calibri"/>
    </font>
    <font>
      <b/>
      <sz val="20"/>
      <color theme="1"/>
      <name val="Calibri"/>
      <family val="2"/>
    </font>
    <font>
      <b/>
      <sz val="10"/>
      <color theme="1"/>
      <name val="Calibri"/>
      <family val="2"/>
    </font>
    <font>
      <b/>
      <sz val="10"/>
      <color theme="0"/>
      <name val="Calibri"/>
      <family val="2"/>
    </font>
    <font>
      <b/>
      <sz val="10"/>
      <color rgb="FFFFFFFF"/>
      <name val="Calibri"/>
      <family val="2"/>
    </font>
    <font>
      <b/>
      <sz val="10"/>
      <color rgb="FF000000"/>
      <name val="Calibri"/>
      <family val="2"/>
    </font>
  </fonts>
  <fills count="15">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4" tint="-0.249977111117893"/>
        <bgColor indexed="64"/>
      </patternFill>
    </fill>
    <fill>
      <patternFill patternType="solid">
        <fgColor theme="0"/>
        <bgColor theme="0"/>
      </patternFill>
    </fill>
    <fill>
      <patternFill patternType="solid">
        <fgColor rgb="FF2E75B5"/>
        <bgColor rgb="FF2E75B5"/>
      </patternFill>
    </fill>
    <fill>
      <patternFill patternType="solid">
        <fgColor rgb="FFFFFFFF"/>
        <bgColor rgb="FFFFFFFF"/>
      </patternFill>
    </fill>
    <fill>
      <patternFill patternType="solid">
        <fgColor rgb="FF2F75B5"/>
        <bgColor rgb="FF2F75B5"/>
      </patternFill>
    </fill>
    <fill>
      <patternFill patternType="solid">
        <fgColor theme="9"/>
        <bgColor theme="9"/>
      </patternFill>
    </fill>
    <fill>
      <patternFill patternType="solid">
        <fgColor rgb="FFFFFF00"/>
        <bgColor rgb="FFFFFF00"/>
      </patternFill>
    </fill>
    <fill>
      <patternFill patternType="solid">
        <fgColor rgb="FF0C343D"/>
        <bgColor rgb="FF0C343D"/>
      </patternFill>
    </fill>
    <fill>
      <patternFill patternType="solid">
        <fgColor rgb="FF9CC2E5"/>
        <bgColor rgb="FF9CC2E5"/>
      </patternFill>
    </fill>
    <fill>
      <patternFill patternType="solid">
        <fgColor rgb="FFFFFFFF"/>
        <bgColor indexed="64"/>
      </patternFill>
    </fill>
    <fill>
      <patternFill patternType="solid">
        <fgColor rgb="FFC5E0B3"/>
        <bgColor rgb="FFC5E0B3"/>
      </patternFill>
    </fill>
  </fills>
  <borders count="48">
    <border>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rgb="FF000000"/>
      </left>
      <right/>
      <top/>
      <bottom style="thin">
        <color indexed="64"/>
      </bottom>
      <diagonal/>
    </border>
    <border>
      <left/>
      <right/>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style="thin">
        <color rgb="FF000000"/>
      </left>
      <right style="thin">
        <color indexed="64"/>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right style="medium">
        <color rgb="FF000000"/>
      </right>
      <top style="thin">
        <color rgb="FF000000"/>
      </top>
      <bottom style="thin">
        <color rgb="FF000000"/>
      </bottom>
      <diagonal/>
    </border>
    <border>
      <left style="thin">
        <color indexed="64"/>
      </left>
      <right/>
      <top style="thin">
        <color rgb="FF000000"/>
      </top>
      <bottom/>
      <diagonal/>
    </border>
    <border>
      <left style="thin">
        <color indexed="64"/>
      </left>
      <right/>
      <top/>
      <bottom style="thin">
        <color indexed="64"/>
      </bottom>
      <diagonal/>
    </border>
    <border>
      <left style="thin">
        <color rgb="FF000000"/>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top style="thin">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1504">
    <xf numFmtId="0" fontId="0" fillId="0" borderId="0" xfId="0"/>
    <xf numFmtId="0" fontId="4" fillId="2" borderId="0" xfId="0" applyFont="1" applyFill="1" applyAlignment="1">
      <alignment horizontal="center" vertical="center"/>
    </xf>
    <xf numFmtId="0" fontId="5" fillId="2" borderId="0" xfId="0" applyFont="1" applyFill="1" applyAlignment="1">
      <alignment horizontal="center" vertical="center"/>
    </xf>
    <xf numFmtId="0" fontId="5" fillId="2" borderId="0" xfId="0" applyFont="1" applyFill="1" applyAlignment="1">
      <alignment vertical="center"/>
    </xf>
    <xf numFmtId="0" fontId="5" fillId="2" borderId="0" xfId="0" applyFont="1" applyFill="1" applyBorder="1" applyAlignment="1">
      <alignment vertical="center"/>
    </xf>
    <xf numFmtId="0" fontId="6" fillId="2" borderId="0" xfId="0" applyFont="1" applyFill="1" applyAlignment="1">
      <alignment horizontal="center" vertical="center"/>
    </xf>
    <xf numFmtId="0" fontId="7" fillId="0" borderId="0" xfId="0" applyFont="1" applyBorder="1" applyAlignment="1">
      <alignment vertical="center"/>
    </xf>
    <xf numFmtId="0" fontId="8" fillId="3" borderId="0" xfId="0" applyFont="1" applyFill="1" applyAlignment="1">
      <alignment horizontal="left" vertical="center" wrapText="1"/>
    </xf>
    <xf numFmtId="0" fontId="8" fillId="3" borderId="0" xfId="0" applyFont="1" applyFill="1" applyAlignment="1">
      <alignment vertical="center"/>
    </xf>
    <xf numFmtId="0" fontId="8" fillId="3" borderId="0" xfId="0" applyFont="1" applyFill="1" applyAlignment="1">
      <alignment horizontal="center" vertical="center"/>
    </xf>
    <xf numFmtId="0" fontId="8" fillId="3" borderId="0" xfId="0" applyFont="1" applyFill="1"/>
    <xf numFmtId="0" fontId="8" fillId="3" borderId="0" xfId="0" applyFont="1" applyFill="1" applyAlignment="1">
      <alignment horizontal="center"/>
    </xf>
    <xf numFmtId="164" fontId="8" fillId="3" borderId="0" xfId="3" applyFont="1" applyFill="1" applyBorder="1"/>
    <xf numFmtId="0" fontId="8" fillId="3" borderId="0" xfId="0" applyFont="1" applyFill="1" applyBorder="1"/>
    <xf numFmtId="0" fontId="8" fillId="3" borderId="0" xfId="0" applyFont="1" applyFill="1" applyBorder="1" applyAlignment="1">
      <alignment horizontal="center" vertical="center"/>
    </xf>
    <xf numFmtId="0" fontId="9" fillId="2" borderId="0" xfId="0" applyFont="1" applyFill="1" applyAlignment="1">
      <alignment horizontal="center" vertical="center"/>
    </xf>
    <xf numFmtId="0" fontId="9" fillId="2" borderId="0" xfId="0" applyFont="1" applyFill="1" applyAlignment="1">
      <alignment horizontal="center" vertical="center"/>
    </xf>
    <xf numFmtId="0" fontId="9" fillId="2" borderId="0" xfId="0" applyFont="1" applyFill="1" applyAlignment="1">
      <alignment vertical="center"/>
    </xf>
    <xf numFmtId="0" fontId="9" fillId="2" borderId="0" xfId="0" applyFont="1" applyFill="1" applyBorder="1" applyAlignment="1">
      <alignment vertical="center"/>
    </xf>
    <xf numFmtId="0" fontId="10" fillId="2" borderId="0" xfId="0" applyFont="1" applyFill="1" applyAlignment="1">
      <alignment horizontal="center" vertical="center"/>
    </xf>
    <xf numFmtId="0" fontId="10" fillId="2" borderId="0" xfId="0" applyFont="1" applyFill="1" applyAlignment="1">
      <alignment horizontal="center" vertical="center"/>
    </xf>
    <xf numFmtId="0" fontId="10" fillId="2" borderId="0" xfId="0" applyFont="1" applyFill="1" applyAlignment="1">
      <alignment vertical="center"/>
    </xf>
    <xf numFmtId="0" fontId="10" fillId="2" borderId="0" xfId="0" applyFont="1" applyFill="1" applyBorder="1" applyAlignment="1">
      <alignment vertical="center"/>
    </xf>
    <xf numFmtId="0" fontId="11" fillId="0" borderId="0" xfId="0" applyFont="1" applyAlignment="1">
      <alignment horizontal="left" vertical="center" wrapText="1"/>
    </xf>
    <xf numFmtId="0" fontId="12" fillId="0" borderId="0" xfId="0" applyFont="1" applyAlignment="1">
      <alignment horizontal="left" vertical="center" wrapText="1"/>
    </xf>
    <xf numFmtId="0" fontId="13" fillId="0" borderId="0" xfId="0" applyFont="1" applyAlignment="1">
      <alignment vertical="center"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vertical="center" wrapText="1"/>
    </xf>
    <xf numFmtId="0" fontId="14" fillId="0" borderId="0" xfId="0" applyFont="1" applyBorder="1" applyAlignment="1">
      <alignment vertical="center" wrapText="1"/>
    </xf>
    <xf numFmtId="0" fontId="13" fillId="0" borderId="0" xfId="0" applyFont="1" applyAlignment="1">
      <alignment horizontal="left" vertical="center"/>
    </xf>
    <xf numFmtId="0" fontId="13" fillId="0" borderId="0" xfId="0" applyFont="1" applyAlignment="1">
      <alignment horizontal="left" vertical="center" wrapText="1"/>
    </xf>
    <xf numFmtId="0" fontId="15" fillId="0" borderId="0" xfId="0" applyFont="1"/>
    <xf numFmtId="0" fontId="14" fillId="0" borderId="0" xfId="0" applyFont="1" applyAlignment="1">
      <alignment horizontal="left" vertical="center" wrapText="1"/>
    </xf>
    <xf numFmtId="164" fontId="14" fillId="0" borderId="0" xfId="3" applyFont="1" applyBorder="1" applyAlignment="1">
      <alignment horizontal="left" vertical="center" wrapText="1"/>
    </xf>
    <xf numFmtId="0" fontId="14" fillId="0" borderId="0" xfId="0" applyFont="1" applyBorder="1" applyAlignment="1">
      <alignment horizontal="left" vertical="center" wrapText="1"/>
    </xf>
    <xf numFmtId="0" fontId="14" fillId="0" borderId="0" xfId="0" applyFont="1" applyBorder="1" applyAlignment="1">
      <alignment horizontal="center" vertical="center" wrapText="1"/>
    </xf>
    <xf numFmtId="0" fontId="16" fillId="4" borderId="1" xfId="0" applyFont="1" applyFill="1" applyBorder="1" applyAlignment="1">
      <alignment horizontal="center" vertical="center" wrapText="1"/>
    </xf>
    <xf numFmtId="0" fontId="16" fillId="4" borderId="1" xfId="0" applyFont="1" applyFill="1" applyBorder="1" applyAlignment="1">
      <alignment horizontal="center" vertical="center"/>
    </xf>
    <xf numFmtId="0" fontId="17" fillId="0" borderId="0" xfId="0" applyFont="1" applyAlignment="1">
      <alignment vertical="center"/>
    </xf>
    <xf numFmtId="0" fontId="16" fillId="4" borderId="1" xfId="0" applyFont="1" applyFill="1" applyBorder="1" applyAlignment="1">
      <alignment horizontal="center" vertical="center"/>
    </xf>
    <xf numFmtId="0" fontId="18" fillId="0" borderId="1" xfId="0" applyFont="1" applyBorder="1" applyAlignment="1">
      <alignment vertical="center" wrapText="1"/>
    </xf>
    <xf numFmtId="0" fontId="18" fillId="0" borderId="1" xfId="0" applyFont="1" applyBorder="1" applyAlignment="1">
      <alignment horizontal="center" vertical="center"/>
    </xf>
    <xf numFmtId="9" fontId="19"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19" fillId="0" borderId="1" xfId="0" applyFont="1" applyBorder="1" applyAlignment="1">
      <alignment vertical="center" wrapText="1"/>
    </xf>
    <xf numFmtId="0" fontId="19" fillId="0" borderId="1" xfId="0" applyFont="1" applyBorder="1" applyAlignment="1">
      <alignment horizontal="center" vertical="center"/>
    </xf>
    <xf numFmtId="0" fontId="18" fillId="3" borderId="1" xfId="0" applyFont="1" applyFill="1" applyBorder="1" applyAlignment="1">
      <alignment vertical="center" wrapText="1"/>
    </xf>
    <xf numFmtId="0" fontId="0" fillId="0" borderId="1" xfId="0" applyBorder="1" applyAlignment="1">
      <alignment horizontal="center"/>
    </xf>
    <xf numFmtId="0" fontId="18" fillId="0" borderId="1" xfId="0" applyFont="1" applyBorder="1" applyAlignment="1">
      <alignment horizontal="center" vertical="center" wrapText="1"/>
    </xf>
    <xf numFmtId="0" fontId="0" fillId="0" borderId="1" xfId="0" applyBorder="1" applyAlignment="1">
      <alignment horizontal="center" wrapText="1"/>
    </xf>
    <xf numFmtId="0" fontId="0" fillId="0" borderId="1" xfId="0" applyBorder="1"/>
    <xf numFmtId="0" fontId="0" fillId="0" borderId="1" xfId="0" applyBorder="1" applyAlignment="1">
      <alignment wrapText="1"/>
    </xf>
    <xf numFmtId="0" fontId="18" fillId="3" borderId="1" xfId="0" applyFont="1" applyFill="1" applyBorder="1" applyAlignment="1">
      <alignment horizontal="left" vertical="center" wrapText="1"/>
    </xf>
    <xf numFmtId="0" fontId="18" fillId="0" borderId="1" xfId="0" applyFont="1" applyBorder="1" applyAlignment="1">
      <alignment horizontal="left" vertical="center" wrapText="1"/>
    </xf>
    <xf numFmtId="0" fontId="0" fillId="0" borderId="1" xfId="0" applyBorder="1" applyAlignment="1">
      <alignment vertical="center"/>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xf>
    <xf numFmtId="9" fontId="0" fillId="0" borderId="1" xfId="0" applyNumberFormat="1" applyBorder="1" applyAlignment="1">
      <alignment horizontal="center" vertical="center"/>
    </xf>
    <xf numFmtId="0" fontId="19" fillId="0" borderId="0" xfId="0" applyFont="1" applyAlignment="1">
      <alignment horizontal="left" vertical="center" wrapText="1"/>
    </xf>
    <xf numFmtId="9" fontId="0" fillId="0" borderId="1" xfId="0" applyNumberFormat="1" applyBorder="1" applyAlignment="1">
      <alignment horizontal="center" vertical="center" wrapText="1"/>
    </xf>
    <xf numFmtId="0" fontId="0" fillId="0" borderId="1" xfId="0" applyBorder="1" applyAlignment="1">
      <alignment horizontal="left" vertical="center" wrapText="1"/>
    </xf>
    <xf numFmtId="9" fontId="18" fillId="0" borderId="1" xfId="0" applyNumberFormat="1" applyFont="1" applyBorder="1" applyAlignment="1">
      <alignment horizontal="center" vertical="center"/>
    </xf>
    <xf numFmtId="0" fontId="19" fillId="0" borderId="1" xfId="0" applyNumberFormat="1" applyFont="1" applyBorder="1" applyAlignment="1">
      <alignment horizontal="center" vertical="center"/>
    </xf>
    <xf numFmtId="0" fontId="18" fillId="0" borderId="1" xfId="0" applyNumberFormat="1" applyFont="1" applyBorder="1" applyAlignment="1">
      <alignment horizontal="center" vertical="center"/>
    </xf>
    <xf numFmtId="9" fontId="19" fillId="0" borderId="1" xfId="0" applyNumberFormat="1" applyFont="1" applyBorder="1" applyAlignment="1">
      <alignment vertical="center"/>
    </xf>
    <xf numFmtId="3" fontId="0" fillId="0" borderId="0" xfId="0" applyNumberFormat="1"/>
    <xf numFmtId="0" fontId="20" fillId="0" borderId="0" xfId="0" applyFont="1" applyAlignment="1">
      <alignment horizontal="center"/>
    </xf>
    <xf numFmtId="0" fontId="0" fillId="0" borderId="0" xfId="0" applyFont="1" applyAlignment="1"/>
    <xf numFmtId="0" fontId="0" fillId="0" borderId="0" xfId="0" applyFont="1" applyAlignment="1"/>
    <xf numFmtId="0" fontId="20" fillId="0" borderId="0" xfId="0" applyFont="1" applyAlignment="1">
      <alignment horizontal="center"/>
    </xf>
    <xf numFmtId="0" fontId="21" fillId="0" borderId="0" xfId="0" applyFont="1" applyAlignment="1">
      <alignment horizontal="center"/>
    </xf>
    <xf numFmtId="0" fontId="3" fillId="0" borderId="0" xfId="0" applyFont="1" applyBorder="1" applyAlignment="1">
      <alignment horizontal="center" wrapText="1"/>
    </xf>
    <xf numFmtId="0" fontId="0" fillId="0" borderId="0" xfId="0" applyBorder="1" applyAlignment="1">
      <alignment horizontal="center" wrapText="1"/>
    </xf>
    <xf numFmtId="0" fontId="22" fillId="5" borderId="0" xfId="0" applyFont="1" applyFill="1" applyBorder="1" applyAlignment="1">
      <alignment horizontal="center" vertical="center"/>
    </xf>
    <xf numFmtId="0" fontId="22" fillId="5" borderId="0" xfId="0" applyFont="1" applyFill="1" applyBorder="1" applyAlignment="1">
      <alignment vertical="center"/>
    </xf>
    <xf numFmtId="0" fontId="23" fillId="5" borderId="0" xfId="0" applyFont="1" applyFill="1" applyBorder="1" applyAlignment="1">
      <alignment horizontal="center"/>
    </xf>
    <xf numFmtId="0" fontId="23" fillId="5" borderId="0" xfId="0" applyFont="1" applyFill="1" applyBorder="1" applyAlignment="1">
      <alignment horizontal="center" vertical="center"/>
    </xf>
    <xf numFmtId="0" fontId="23" fillId="5" borderId="0" xfId="0" applyFont="1" applyFill="1" applyBorder="1" applyAlignment="1">
      <alignment horizontal="left"/>
    </xf>
    <xf numFmtId="0" fontId="24" fillId="5" borderId="0" xfId="0" applyFont="1" applyFill="1" applyBorder="1" applyAlignment="1">
      <alignment vertical="center"/>
    </xf>
    <xf numFmtId="0" fontId="25" fillId="5" borderId="0" xfId="0" applyFont="1" applyFill="1" applyBorder="1" applyAlignment="1">
      <alignment horizontal="center" vertical="center"/>
    </xf>
    <xf numFmtId="0" fontId="2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center" vertical="center"/>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horizontal="left"/>
    </xf>
    <xf numFmtId="0" fontId="28" fillId="0" borderId="0" xfId="0" applyFont="1" applyAlignment="1">
      <alignment vertical="center"/>
    </xf>
    <xf numFmtId="0" fontId="28" fillId="0" borderId="0" xfId="0" applyFont="1" applyAlignment="1">
      <alignment horizontal="center"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28" fillId="0" borderId="0" xfId="0" applyFont="1" applyAlignment="1">
      <alignment horizontal="left"/>
    </xf>
    <xf numFmtId="0" fontId="30" fillId="0" borderId="0" xfId="0" applyFont="1" applyAlignment="1">
      <alignment vertical="center"/>
    </xf>
    <xf numFmtId="0" fontId="30" fillId="0" borderId="0" xfId="0" applyFont="1" applyAlignment="1">
      <alignment horizontal="center" vertical="center" wrapText="1"/>
    </xf>
    <xf numFmtId="0" fontId="30" fillId="0" borderId="0" xfId="0" applyFont="1" applyAlignment="1">
      <alignment vertical="center" wrapText="1"/>
    </xf>
    <xf numFmtId="0" fontId="28" fillId="0" borderId="0" xfId="0" applyFont="1"/>
    <xf numFmtId="0" fontId="30" fillId="0" borderId="0" xfId="0" applyFont="1" applyAlignment="1">
      <alignment horizontal="center" vertical="center"/>
    </xf>
    <xf numFmtId="0" fontId="31" fillId="0" borderId="0" xfId="0" applyFont="1"/>
    <xf numFmtId="0" fontId="31" fillId="0" borderId="0" xfId="0" applyFont="1" applyAlignment="1">
      <alignment horizontal="center" vertical="center"/>
    </xf>
    <xf numFmtId="0" fontId="31" fillId="0" borderId="0" xfId="0" applyFont="1" applyAlignment="1">
      <alignment horizontal="center"/>
    </xf>
    <xf numFmtId="0" fontId="31" fillId="0" borderId="0" xfId="0" applyFont="1" applyAlignment="1">
      <alignment horizontal="left"/>
    </xf>
    <xf numFmtId="0" fontId="31" fillId="0" borderId="0" xfId="0" applyFont="1" applyAlignment="1">
      <alignment vertical="center"/>
    </xf>
    <xf numFmtId="0" fontId="32" fillId="6" borderId="1" xfId="0" applyFont="1" applyFill="1" applyBorder="1" applyAlignment="1">
      <alignment horizontal="center" vertical="center" wrapText="1"/>
    </xf>
    <xf numFmtId="0" fontId="33" fillId="6" borderId="1" xfId="0" applyFont="1" applyFill="1" applyBorder="1" applyAlignment="1">
      <alignment horizontal="center" vertical="center" wrapText="1"/>
    </xf>
    <xf numFmtId="0" fontId="32" fillId="6" borderId="1" xfId="0" applyFont="1" applyFill="1" applyBorder="1" applyAlignment="1">
      <alignment horizontal="center" vertical="center"/>
    </xf>
    <xf numFmtId="0" fontId="34" fillId="0" borderId="1" xfId="0" applyFont="1" applyBorder="1"/>
    <xf numFmtId="0" fontId="33" fillId="6" borderId="2" xfId="0" applyFont="1" applyFill="1" applyBorder="1" applyAlignment="1">
      <alignment horizontal="center" vertical="center"/>
    </xf>
    <xf numFmtId="0" fontId="34" fillId="0" borderId="2" xfId="0" applyFont="1" applyBorder="1"/>
    <xf numFmtId="0" fontId="34" fillId="0" borderId="3" xfId="0" applyFont="1" applyBorder="1"/>
    <xf numFmtId="0" fontId="32" fillId="6" borderId="2" xfId="0" applyFont="1" applyFill="1" applyBorder="1" applyAlignment="1">
      <alignment horizontal="center" vertical="center"/>
    </xf>
    <xf numFmtId="0" fontId="33" fillId="6" borderId="4" xfId="0" applyFont="1" applyFill="1" applyBorder="1" applyAlignment="1">
      <alignment horizontal="center" vertical="center"/>
    </xf>
    <xf numFmtId="0" fontId="33" fillId="6" borderId="3" xfId="0" applyFont="1" applyFill="1" applyBorder="1" applyAlignment="1">
      <alignment horizontal="center" vertical="center"/>
    </xf>
    <xf numFmtId="0" fontId="32" fillId="6" borderId="0" xfId="0" applyFont="1" applyFill="1" applyBorder="1" applyAlignment="1">
      <alignment horizontal="center" vertical="center"/>
    </xf>
    <xf numFmtId="0" fontId="34" fillId="0" borderId="1" xfId="0" applyFont="1" applyBorder="1" applyAlignment="1">
      <alignment horizontal="center"/>
    </xf>
    <xf numFmtId="0" fontId="33" fillId="6" borderId="5" xfId="0" applyFont="1" applyFill="1" applyBorder="1" applyAlignment="1">
      <alignment horizontal="center" vertical="center"/>
    </xf>
    <xf numFmtId="0" fontId="33" fillId="6" borderId="6" xfId="0" applyFont="1" applyFill="1" applyBorder="1" applyAlignment="1">
      <alignment horizontal="center" vertical="center"/>
    </xf>
    <xf numFmtId="0" fontId="32" fillId="6" borderId="6" xfId="0" applyFont="1" applyFill="1" applyBorder="1" applyAlignment="1">
      <alignment horizontal="center" vertical="center"/>
    </xf>
    <xf numFmtId="0" fontId="32" fillId="6" borderId="5" xfId="0" applyFont="1" applyFill="1" applyBorder="1" applyAlignment="1">
      <alignment horizontal="center" vertical="center" wrapText="1"/>
    </xf>
    <xf numFmtId="0" fontId="32" fillId="6" borderId="4" xfId="0" applyFont="1" applyFill="1" applyBorder="1" applyAlignment="1">
      <alignment horizontal="center" vertical="center"/>
    </xf>
    <xf numFmtId="0" fontId="32" fillId="6" borderId="1" xfId="0" applyFont="1" applyFill="1" applyBorder="1" applyAlignment="1">
      <alignment horizontal="center" vertical="center"/>
    </xf>
    <xf numFmtId="0" fontId="34" fillId="0" borderId="7" xfId="0" applyFont="1" applyBorder="1"/>
    <xf numFmtId="0" fontId="34" fillId="0" borderId="8" xfId="0" applyFont="1" applyBorder="1"/>
    <xf numFmtId="0" fontId="34" fillId="0" borderId="9" xfId="0" applyFont="1" applyBorder="1"/>
    <xf numFmtId="0" fontId="32" fillId="6" borderId="6" xfId="0" applyFont="1" applyFill="1" applyBorder="1" applyAlignment="1">
      <alignment horizontal="center" vertical="center"/>
    </xf>
    <xf numFmtId="0" fontId="34" fillId="0" borderId="10" xfId="0" applyFont="1" applyBorder="1"/>
    <xf numFmtId="0" fontId="35" fillId="7" borderId="1" xfId="0" applyFont="1" applyFill="1" applyBorder="1" applyAlignment="1">
      <alignment horizontal="center" vertical="center" wrapText="1"/>
    </xf>
    <xf numFmtId="0" fontId="31" fillId="7" borderId="1" xfId="0" applyFont="1" applyFill="1" applyBorder="1" applyAlignment="1">
      <alignment horizontal="center" vertical="center" wrapText="1"/>
    </xf>
    <xf numFmtId="0" fontId="31" fillId="0" borderId="1" xfId="0" applyFont="1" applyBorder="1" applyAlignment="1">
      <alignment horizontal="center" vertical="center"/>
    </xf>
    <xf numFmtId="9" fontId="35" fillId="7" borderId="1" xfId="0" applyNumberFormat="1" applyFont="1" applyFill="1" applyBorder="1" applyAlignment="1">
      <alignment horizontal="center" vertical="center"/>
    </xf>
    <xf numFmtId="9" fontId="31" fillId="7" borderId="1" xfId="0" applyNumberFormat="1" applyFont="1" applyFill="1" applyBorder="1" applyAlignment="1">
      <alignment horizontal="center" vertical="center"/>
    </xf>
    <xf numFmtId="10" fontId="31" fillId="7" borderId="1" xfId="0" applyNumberFormat="1" applyFont="1" applyFill="1" applyBorder="1" applyAlignment="1">
      <alignment horizontal="center" vertical="center"/>
    </xf>
    <xf numFmtId="10" fontId="36" fillId="7" borderId="1" xfId="0" applyNumberFormat="1" applyFont="1" applyFill="1" applyBorder="1" applyAlignment="1">
      <alignment horizontal="center" vertical="center"/>
    </xf>
    <xf numFmtId="0" fontId="31" fillId="7" borderId="1" xfId="0" applyFont="1" applyFill="1" applyBorder="1" applyAlignment="1">
      <alignment vertical="center" wrapText="1"/>
    </xf>
    <xf numFmtId="0" fontId="31" fillId="7" borderId="1" xfId="0" applyFont="1" applyFill="1" applyBorder="1" applyAlignment="1">
      <alignment horizontal="center" vertical="center"/>
    </xf>
    <xf numFmtId="0" fontId="31" fillId="7" borderId="1" xfId="0" applyFont="1" applyFill="1" applyBorder="1" applyAlignment="1">
      <alignment horizontal="center" vertical="center" wrapText="1"/>
    </xf>
    <xf numFmtId="0" fontId="31" fillId="7" borderId="1" xfId="0" applyFont="1" applyFill="1" applyBorder="1" applyAlignment="1">
      <alignment horizontal="left" vertical="center" wrapText="1"/>
    </xf>
    <xf numFmtId="0" fontId="31" fillId="7" borderId="7" xfId="0" applyFont="1" applyFill="1" applyBorder="1" applyAlignment="1">
      <alignment vertical="center" wrapText="1"/>
    </xf>
    <xf numFmtId="0" fontId="31" fillId="7" borderId="8" xfId="0" applyFont="1" applyFill="1" applyBorder="1" applyAlignment="1">
      <alignment horizontal="center" vertical="center"/>
    </xf>
    <xf numFmtId="0" fontId="31" fillId="7" borderId="11" xfId="0" applyFont="1" applyFill="1" applyBorder="1" applyAlignment="1">
      <alignment horizontal="center" vertical="center" wrapText="1"/>
    </xf>
    <xf numFmtId="0" fontId="31" fillId="7" borderId="11"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12" xfId="0" applyFont="1" applyFill="1" applyBorder="1" applyAlignment="1">
      <alignment horizontal="center" vertical="center"/>
    </xf>
    <xf numFmtId="0" fontId="20" fillId="7" borderId="13" xfId="0" applyFont="1" applyFill="1" applyBorder="1" applyAlignment="1">
      <alignment vertical="center" wrapText="1"/>
    </xf>
    <xf numFmtId="43" fontId="31" fillId="7" borderId="14" xfId="1" applyFont="1" applyFill="1" applyBorder="1" applyAlignment="1">
      <alignment horizontal="center" vertical="center"/>
    </xf>
    <xf numFmtId="0" fontId="31" fillId="7" borderId="0" xfId="0" applyFont="1" applyFill="1" applyBorder="1" applyAlignment="1">
      <alignment horizontal="center" vertical="center"/>
    </xf>
    <xf numFmtId="0" fontId="31" fillId="7" borderId="1" xfId="0" applyFont="1" applyFill="1" applyBorder="1" applyAlignment="1">
      <alignment horizontal="left" vertical="center"/>
    </xf>
    <xf numFmtId="0" fontId="31" fillId="7" borderId="3" xfId="0" applyFont="1" applyFill="1" applyBorder="1" applyAlignment="1">
      <alignment vertical="center" wrapText="1"/>
    </xf>
    <xf numFmtId="0" fontId="35" fillId="7" borderId="11" xfId="0" applyFont="1" applyFill="1" applyBorder="1" applyAlignment="1">
      <alignment horizontal="center" vertical="center" wrapText="1"/>
    </xf>
    <xf numFmtId="0" fontId="35" fillId="7" borderId="4" xfId="0" applyFont="1" applyFill="1" applyBorder="1" applyAlignment="1">
      <alignment horizontal="center" vertical="center"/>
    </xf>
    <xf numFmtId="0" fontId="35" fillId="7" borderId="12" xfId="0" applyFont="1" applyFill="1" applyBorder="1" applyAlignment="1">
      <alignment horizontal="center" vertical="center" wrapText="1"/>
    </xf>
    <xf numFmtId="0" fontId="34" fillId="0" borderId="13" xfId="0" applyFont="1" applyBorder="1" applyAlignment="1">
      <alignment vertical="center"/>
    </xf>
    <xf numFmtId="43" fontId="34" fillId="0" borderId="15" xfId="1" applyFont="1" applyBorder="1" applyAlignment="1">
      <alignment vertical="center"/>
    </xf>
    <xf numFmtId="0" fontId="35" fillId="7" borderId="0" xfId="0" applyFont="1" applyFill="1" applyBorder="1" applyAlignment="1">
      <alignment horizontal="center" vertical="center" wrapText="1"/>
    </xf>
    <xf numFmtId="0" fontId="35" fillId="7" borderId="3" xfId="0" applyFont="1" applyFill="1" applyBorder="1" applyAlignment="1">
      <alignment horizontal="center" vertical="center" wrapText="1"/>
    </xf>
    <xf numFmtId="0" fontId="31" fillId="7" borderId="12" xfId="0" applyFont="1" applyFill="1" applyBorder="1" applyAlignment="1">
      <alignment horizontal="center" vertical="center" wrapText="1"/>
    </xf>
    <xf numFmtId="0" fontId="34" fillId="0" borderId="13" xfId="0" applyFont="1" applyBorder="1" applyAlignment="1">
      <alignment vertical="top"/>
    </xf>
    <xf numFmtId="0" fontId="34" fillId="0" borderId="15" xfId="0" applyFont="1" applyBorder="1" applyAlignment="1"/>
    <xf numFmtId="0" fontId="31" fillId="7" borderId="0" xfId="0" applyFont="1" applyFill="1" applyBorder="1" applyAlignment="1">
      <alignment horizontal="center" vertical="center" wrapText="1"/>
    </xf>
    <xf numFmtId="0" fontId="31" fillId="7" borderId="3" xfId="0" applyFont="1" applyFill="1" applyBorder="1" applyAlignment="1">
      <alignment horizontal="center" vertical="center"/>
    </xf>
    <xf numFmtId="0" fontId="31" fillId="7" borderId="8" xfId="0" applyFont="1" applyFill="1" applyBorder="1" applyAlignment="1">
      <alignment horizontal="center" vertical="center" wrapText="1"/>
    </xf>
    <xf numFmtId="0" fontId="35" fillId="7" borderId="8" xfId="0" applyFont="1" applyFill="1" applyBorder="1" applyAlignment="1">
      <alignment vertical="top" wrapText="1"/>
    </xf>
    <xf numFmtId="0" fontId="31" fillId="7" borderId="16" xfId="0" applyFont="1" applyFill="1" applyBorder="1" applyAlignment="1">
      <alignment horizontal="center" vertical="center"/>
    </xf>
    <xf numFmtId="0" fontId="35" fillId="7" borderId="17" xfId="0" applyFont="1" applyFill="1" applyBorder="1" applyAlignment="1">
      <alignment horizontal="center" vertical="center"/>
    </xf>
    <xf numFmtId="0" fontId="34" fillId="0" borderId="18" xfId="0" applyFont="1" applyBorder="1" applyAlignment="1">
      <alignment vertical="top"/>
    </xf>
    <xf numFmtId="0" fontId="34" fillId="0" borderId="19" xfId="0" applyFont="1" applyBorder="1" applyAlignment="1"/>
    <xf numFmtId="0" fontId="35" fillId="7" borderId="1" xfId="0" applyFont="1" applyFill="1" applyBorder="1" applyAlignment="1">
      <alignment horizontal="center" vertical="center"/>
    </xf>
    <xf numFmtId="0" fontId="31" fillId="7" borderId="1" xfId="0" applyFont="1" applyFill="1" applyBorder="1" applyAlignment="1">
      <alignment horizontal="center" vertical="center"/>
    </xf>
    <xf numFmtId="0" fontId="31" fillId="7" borderId="20" xfId="0" applyFont="1" applyFill="1" applyBorder="1" applyAlignment="1">
      <alignment horizontal="center" vertical="center"/>
    </xf>
    <xf numFmtId="0" fontId="31" fillId="7" borderId="6" xfId="0" applyFont="1" applyFill="1" applyBorder="1" applyAlignment="1">
      <alignment horizontal="center" vertical="center" wrapText="1"/>
    </xf>
    <xf numFmtId="0" fontId="31" fillId="7" borderId="10" xfId="0" applyFont="1" applyFill="1" applyBorder="1" applyAlignment="1">
      <alignment horizontal="center" vertical="center" wrapText="1"/>
    </xf>
    <xf numFmtId="0" fontId="35" fillId="7" borderId="1" xfId="0" applyFont="1" applyFill="1" applyBorder="1" applyAlignment="1">
      <alignment horizontal="left" vertical="center" wrapText="1"/>
    </xf>
    <xf numFmtId="0" fontId="0" fillId="0" borderId="0" xfId="0" applyFont="1" applyBorder="1" applyAlignment="1"/>
    <xf numFmtId="0" fontId="31" fillId="7" borderId="6" xfId="0" applyFont="1" applyFill="1" applyBorder="1" applyAlignment="1">
      <alignment horizontal="center" vertical="center" wrapText="1"/>
    </xf>
    <xf numFmtId="0" fontId="31" fillId="7" borderId="6" xfId="0" applyFont="1" applyFill="1" applyBorder="1" applyAlignment="1">
      <alignment horizontal="center" vertical="center"/>
    </xf>
    <xf numFmtId="0" fontId="31" fillId="7" borderId="21" xfId="0" applyFont="1" applyFill="1" applyBorder="1" applyAlignment="1">
      <alignment horizontal="center" vertical="center" wrapText="1"/>
    </xf>
    <xf numFmtId="0" fontId="35" fillId="7" borderId="1" xfId="0" applyFont="1" applyFill="1" applyBorder="1" applyAlignment="1">
      <alignment horizontal="left" vertical="center" wrapText="1"/>
    </xf>
    <xf numFmtId="0" fontId="31" fillId="7" borderId="1" xfId="0" applyFont="1" applyFill="1" applyBorder="1" applyAlignment="1">
      <alignment horizontal="left" vertical="center" wrapText="1"/>
    </xf>
    <xf numFmtId="0" fontId="35" fillId="7" borderId="1" xfId="0" applyFont="1" applyFill="1" applyBorder="1" applyAlignment="1">
      <alignment horizontal="center" vertical="center" wrapText="1"/>
    </xf>
    <xf numFmtId="0" fontId="34" fillId="0" borderId="1" xfId="0" applyFont="1" applyBorder="1" applyAlignment="1">
      <alignment horizontal="left"/>
    </xf>
    <xf numFmtId="165" fontId="31" fillId="7" borderId="1" xfId="0" applyNumberFormat="1" applyFont="1" applyFill="1" applyBorder="1" applyAlignment="1">
      <alignment horizontal="center" vertical="center"/>
    </xf>
    <xf numFmtId="3" fontId="31" fillId="7" borderId="1" xfId="0" applyNumberFormat="1" applyFont="1" applyFill="1" applyBorder="1" applyAlignment="1">
      <alignment horizontal="center" vertical="center"/>
    </xf>
    <xf numFmtId="4" fontId="31" fillId="7" borderId="1" xfId="0" applyNumberFormat="1" applyFont="1" applyFill="1" applyBorder="1" applyAlignment="1">
      <alignment horizontal="center" vertical="center"/>
    </xf>
    <xf numFmtId="0" fontId="31" fillId="0" borderId="1" xfId="0" applyFont="1" applyBorder="1"/>
    <xf numFmtId="0" fontId="31" fillId="0" borderId="1" xfId="0" applyFont="1" applyBorder="1" applyAlignment="1">
      <alignment horizontal="center" vertical="center" wrapText="1"/>
    </xf>
    <xf numFmtId="0" fontId="0" fillId="0" borderId="1" xfId="0" applyFont="1" applyBorder="1" applyAlignment="1"/>
    <xf numFmtId="0" fontId="31" fillId="7" borderId="0" xfId="0" applyFont="1" applyFill="1" applyBorder="1"/>
    <xf numFmtId="0" fontId="31" fillId="0" borderId="1" xfId="0" applyFont="1" applyBorder="1"/>
    <xf numFmtId="0" fontId="31" fillId="0" borderId="0" xfId="0" applyFont="1" applyBorder="1" applyAlignment="1">
      <alignment horizontal="center" vertical="center"/>
    </xf>
    <xf numFmtId="0" fontId="31" fillId="0" borderId="0" xfId="0" applyFont="1" applyBorder="1" applyAlignment="1">
      <alignment horizontal="center"/>
    </xf>
    <xf numFmtId="0" fontId="0" fillId="0" borderId="0" xfId="0" applyFont="1" applyBorder="1" applyAlignment="1">
      <alignment horizontal="left"/>
    </xf>
    <xf numFmtId="0" fontId="31" fillId="0" borderId="0" xfId="0" applyFont="1" applyBorder="1" applyAlignment="1">
      <alignment vertical="center"/>
    </xf>
    <xf numFmtId="0" fontId="3" fillId="0" borderId="19" xfId="0" applyFont="1" applyBorder="1" applyAlignment="1">
      <alignment horizontal="right"/>
    </xf>
    <xf numFmtId="43" fontId="3" fillId="0" borderId="19" xfId="0" applyNumberFormat="1" applyFont="1" applyBorder="1" applyAlignment="1"/>
    <xf numFmtId="0" fontId="0" fillId="0" borderId="0" xfId="0" applyFont="1" applyAlignment="1">
      <alignment horizontal="left"/>
    </xf>
    <xf numFmtId="0" fontId="31" fillId="0" borderId="0" xfId="0" applyFont="1" applyAlignment="1">
      <alignment horizontal="center"/>
    </xf>
    <xf numFmtId="0" fontId="38" fillId="0" borderId="0" xfId="0" applyFont="1" applyAlignment="1">
      <alignment horizontal="center"/>
    </xf>
    <xf numFmtId="0" fontId="39" fillId="5" borderId="0" xfId="0" applyFont="1" applyFill="1" applyBorder="1" applyAlignment="1">
      <alignment horizontal="center" vertical="center"/>
    </xf>
    <xf numFmtId="0" fontId="40" fillId="5" borderId="0" xfId="0" applyFont="1" applyFill="1" applyBorder="1" applyAlignment="1">
      <alignment horizontal="center" vertical="center"/>
    </xf>
    <xf numFmtId="0" fontId="41" fillId="5" borderId="0" xfId="0" applyFont="1" applyFill="1" applyBorder="1" applyAlignment="1">
      <alignment vertical="center"/>
    </xf>
    <xf numFmtId="0" fontId="41" fillId="5" borderId="0" xfId="0" applyFont="1" applyFill="1" applyBorder="1" applyAlignment="1">
      <alignment horizontal="center" vertical="center"/>
    </xf>
    <xf numFmtId="0" fontId="42" fillId="5" borderId="0" xfId="0" applyFont="1" applyFill="1" applyBorder="1" applyAlignment="1">
      <alignment horizontal="center" vertical="center"/>
    </xf>
    <xf numFmtId="0" fontId="43" fillId="0" borderId="0" xfId="0" applyFont="1" applyAlignment="1">
      <alignment horizontal="left" vertical="center"/>
    </xf>
    <xf numFmtId="0" fontId="44" fillId="0" borderId="0" xfId="0" applyFont="1" applyAlignment="1">
      <alignment horizontal="left" vertical="center"/>
    </xf>
    <xf numFmtId="0" fontId="45" fillId="0" borderId="0" xfId="0" applyFont="1" applyAlignment="1">
      <alignment horizontal="center" vertical="center"/>
    </xf>
    <xf numFmtId="0" fontId="45" fillId="0" borderId="0" xfId="0" applyFont="1" applyAlignment="1">
      <alignment vertical="center"/>
    </xf>
    <xf numFmtId="0" fontId="29" fillId="0" borderId="0" xfId="0" applyFont="1" applyAlignment="1">
      <alignment horizontal="left" vertical="center"/>
    </xf>
    <xf numFmtId="0" fontId="29" fillId="0" borderId="0" xfId="0" applyFont="1" applyAlignment="1">
      <alignment vertical="center"/>
    </xf>
    <xf numFmtId="0" fontId="46" fillId="0" borderId="0" xfId="0" applyFont="1" applyAlignment="1">
      <alignment vertical="center"/>
    </xf>
    <xf numFmtId="0" fontId="47" fillId="0" borderId="0" xfId="0" applyFont="1" applyAlignment="1">
      <alignment vertical="center" wrapText="1"/>
    </xf>
    <xf numFmtId="0" fontId="45" fillId="0" borderId="0" xfId="0" applyFont="1" applyAlignment="1">
      <alignment horizontal="left" vertical="center"/>
    </xf>
    <xf numFmtId="0" fontId="47" fillId="0" borderId="0" xfId="0" applyFont="1" applyAlignment="1">
      <alignment vertical="center"/>
    </xf>
    <xf numFmtId="0" fontId="33" fillId="8" borderId="1" xfId="0" applyFont="1" applyFill="1" applyBorder="1" applyAlignment="1">
      <alignment horizontal="center" vertical="center"/>
    </xf>
    <xf numFmtId="0" fontId="33" fillId="8" borderId="1" xfId="0" applyFont="1" applyFill="1" applyBorder="1" applyAlignment="1">
      <alignment horizontal="center" vertical="center" wrapText="1"/>
    </xf>
    <xf numFmtId="0" fontId="33" fillId="8" borderId="1" xfId="0" applyFont="1" applyFill="1" applyBorder="1" applyAlignment="1">
      <alignment horizontal="center" vertical="center"/>
    </xf>
    <xf numFmtId="0" fontId="33" fillId="8" borderId="1" xfId="0" applyFont="1" applyFill="1" applyBorder="1" applyAlignment="1">
      <alignment horizontal="center" vertical="center" wrapText="1"/>
    </xf>
    <xf numFmtId="0" fontId="31" fillId="0" borderId="19" xfId="0" applyFont="1" applyBorder="1" applyAlignment="1">
      <alignment horizontal="center" vertical="center" wrapText="1"/>
    </xf>
    <xf numFmtId="0" fontId="31" fillId="0" borderId="9" xfId="0" applyFont="1" applyBorder="1" applyAlignment="1">
      <alignment horizontal="center" vertical="center" wrapText="1"/>
    </xf>
    <xf numFmtId="0" fontId="31" fillId="0" borderId="10" xfId="0" applyFont="1" applyBorder="1" applyAlignment="1">
      <alignment horizontal="center" vertical="center" wrapText="1"/>
    </xf>
    <xf numFmtId="0" fontId="28" fillId="0" borderId="8" xfId="0" applyFont="1" applyBorder="1" applyAlignment="1">
      <alignment horizontal="center" vertical="center"/>
    </xf>
    <xf numFmtId="0" fontId="28" fillId="0" borderId="10" xfId="0" applyFont="1" applyBorder="1" applyAlignment="1">
      <alignment horizontal="center" vertical="center" wrapText="1"/>
    </xf>
    <xf numFmtId="0" fontId="31" fillId="0" borderId="13" xfId="0" applyFont="1" applyBorder="1" applyAlignment="1">
      <alignment horizontal="center" vertical="center"/>
    </xf>
    <xf numFmtId="166" fontId="35" fillId="7" borderId="19" xfId="0" applyNumberFormat="1" applyFont="1" applyFill="1" applyBorder="1" applyAlignment="1">
      <alignment horizontal="center" vertical="center"/>
    </xf>
    <xf numFmtId="0" fontId="0" fillId="0" borderId="14" xfId="0" applyFont="1" applyBorder="1" applyAlignment="1">
      <alignment horizontal="center"/>
    </xf>
    <xf numFmtId="0" fontId="28" fillId="0" borderId="11" xfId="0" applyFont="1" applyBorder="1" applyAlignment="1">
      <alignment horizontal="center" vertical="center"/>
    </xf>
    <xf numFmtId="0" fontId="31" fillId="0" borderId="18" xfId="0" applyFont="1" applyBorder="1" applyAlignment="1">
      <alignment horizontal="center" vertical="center"/>
    </xf>
    <xf numFmtId="166" fontId="35" fillId="7" borderId="1" xfId="0" applyNumberFormat="1" applyFont="1" applyFill="1" applyBorder="1" applyAlignment="1">
      <alignment horizontal="center" vertical="center"/>
    </xf>
    <xf numFmtId="0" fontId="0" fillId="0" borderId="19" xfId="0" applyFont="1" applyBorder="1" applyAlignment="1">
      <alignment horizontal="center"/>
    </xf>
    <xf numFmtId="0" fontId="31" fillId="0" borderId="3" xfId="0" applyFont="1" applyBorder="1" applyAlignment="1">
      <alignment horizontal="center" vertical="center" wrapText="1"/>
    </xf>
    <xf numFmtId="0" fontId="31" fillId="0" borderId="11" xfId="0" applyFont="1" applyBorder="1" applyAlignment="1">
      <alignment horizontal="center" vertical="center" wrapText="1"/>
    </xf>
    <xf numFmtId="0" fontId="28" fillId="0" borderId="11" xfId="0" applyFont="1" applyBorder="1" applyAlignment="1">
      <alignment horizontal="center" vertical="center" wrapText="1"/>
    </xf>
    <xf numFmtId="0" fontId="31" fillId="0" borderId="4" xfId="0" applyFont="1" applyBorder="1" applyAlignment="1">
      <alignment horizontal="center" vertical="center"/>
    </xf>
    <xf numFmtId="0" fontId="27"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48" fillId="0" borderId="11" xfId="0" applyFont="1" applyBorder="1" applyAlignment="1">
      <alignment horizontal="center" vertical="center" wrapText="1"/>
    </xf>
    <xf numFmtId="0" fontId="28" fillId="0" borderId="3" xfId="0" applyFont="1" applyBorder="1" applyAlignment="1">
      <alignment horizontal="center" vertical="center" wrapText="1"/>
    </xf>
    <xf numFmtId="0" fontId="31" fillId="0" borderId="1" xfId="0" applyFont="1" applyBorder="1" applyAlignment="1">
      <alignment vertical="center" wrapText="1"/>
    </xf>
    <xf numFmtId="0" fontId="31" fillId="0" borderId="11" xfId="0" applyFont="1" applyBorder="1" applyAlignment="1">
      <alignment vertical="center" wrapText="1"/>
    </xf>
    <xf numFmtId="0" fontId="28" fillId="0" borderId="8" xfId="0" applyFont="1" applyBorder="1" applyAlignment="1">
      <alignment horizontal="center" vertical="center" wrapText="1"/>
    </xf>
    <xf numFmtId="0" fontId="38" fillId="0" borderId="11" xfId="0" applyFont="1" applyBorder="1" applyAlignment="1">
      <alignment horizontal="right" vertical="center"/>
    </xf>
    <xf numFmtId="166" fontId="38" fillId="0" borderId="8" xfId="0" applyNumberFormat="1" applyFont="1" applyBorder="1" applyAlignment="1">
      <alignment vertical="center"/>
    </xf>
    <xf numFmtId="166" fontId="31" fillId="0" borderId="0" xfId="0" applyNumberFormat="1" applyFont="1" applyAlignment="1">
      <alignment vertical="center"/>
    </xf>
    <xf numFmtId="0" fontId="31" fillId="0" borderId="0" xfId="0" applyFont="1" applyAlignment="1">
      <alignment horizontal="center" vertical="center"/>
    </xf>
    <xf numFmtId="0" fontId="38" fillId="0" borderId="0" xfId="0" applyFont="1" applyAlignment="1">
      <alignment horizontal="center" vertical="center"/>
    </xf>
    <xf numFmtId="0" fontId="49" fillId="5" borderId="0" xfId="0" applyFont="1" applyFill="1" applyBorder="1" applyAlignment="1">
      <alignment horizontal="center" vertical="center"/>
    </xf>
    <xf numFmtId="0" fontId="5" fillId="5" borderId="0" xfId="0" applyFont="1" applyFill="1" applyBorder="1" applyAlignment="1">
      <alignment vertical="center"/>
    </xf>
    <xf numFmtId="0" fontId="50" fillId="0" borderId="0" xfId="0" applyFont="1"/>
    <xf numFmtId="0" fontId="51" fillId="0" borderId="0" xfId="0" applyFont="1" applyAlignment="1">
      <alignment vertical="center"/>
    </xf>
    <xf numFmtId="0" fontId="8" fillId="5" borderId="0" xfId="0" applyFont="1" applyFill="1" applyBorder="1"/>
    <xf numFmtId="0" fontId="8" fillId="5" borderId="0" xfId="0" applyFont="1" applyFill="1" applyBorder="1" applyAlignment="1">
      <alignment horizontal="center"/>
    </xf>
    <xf numFmtId="0" fontId="8" fillId="5" borderId="0" xfId="0" applyFont="1" applyFill="1" applyBorder="1" applyAlignment="1">
      <alignment horizontal="center" vertical="center"/>
    </xf>
    <xf numFmtId="167" fontId="8" fillId="5" borderId="0" xfId="0" applyNumberFormat="1" applyFont="1" applyFill="1" applyBorder="1"/>
    <xf numFmtId="0" fontId="52" fillId="5" borderId="0" xfId="0" applyFont="1" applyFill="1" applyBorder="1" applyAlignment="1">
      <alignment horizontal="center" vertical="center"/>
    </xf>
    <xf numFmtId="0" fontId="9" fillId="5" borderId="0" xfId="0" applyFont="1" applyFill="1" applyBorder="1" applyAlignment="1">
      <alignment vertical="center"/>
    </xf>
    <xf numFmtId="0" fontId="53" fillId="5" borderId="0" xfId="0" applyFont="1" applyFill="1" applyBorder="1"/>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center" vertical="center"/>
    </xf>
    <xf numFmtId="0" fontId="15" fillId="0" borderId="0" xfId="0" applyFont="1" applyAlignment="1">
      <alignment horizontal="center" vertical="center" wrapText="1"/>
    </xf>
    <xf numFmtId="0" fontId="15" fillId="0" borderId="0" xfId="0" applyFont="1" applyAlignment="1">
      <alignment vertical="center" wrapText="1"/>
    </xf>
    <xf numFmtId="0" fontId="15" fillId="0" borderId="0" xfId="0" applyFont="1" applyAlignment="1">
      <alignment horizontal="left" vertical="center" wrapText="1"/>
    </xf>
    <xf numFmtId="0" fontId="15" fillId="0" borderId="0" xfId="0" applyFont="1" applyAlignment="1">
      <alignment horizontal="left"/>
    </xf>
    <xf numFmtId="0" fontId="56" fillId="0" borderId="0" xfId="0" applyFont="1" applyAlignment="1">
      <alignment horizontal="left" vertical="center"/>
    </xf>
    <xf numFmtId="0" fontId="56" fillId="0" borderId="0" xfId="0" applyFont="1" applyAlignment="1">
      <alignment horizontal="center" vertical="center" wrapText="1"/>
    </xf>
    <xf numFmtId="0" fontId="56" fillId="0" borderId="0" xfId="0" applyFont="1" applyAlignment="1">
      <alignment vertical="center"/>
    </xf>
    <xf numFmtId="0" fontId="56" fillId="0" borderId="0" xfId="0" applyFont="1" applyAlignment="1">
      <alignment vertical="center" wrapText="1"/>
    </xf>
    <xf numFmtId="0" fontId="56" fillId="0" borderId="0" xfId="0" applyFont="1" applyAlignment="1">
      <alignment horizontal="left" vertical="center" wrapText="1"/>
    </xf>
    <xf numFmtId="0" fontId="56" fillId="0" borderId="0" xfId="0" applyFont="1" applyAlignment="1">
      <alignment horizontal="left"/>
    </xf>
    <xf numFmtId="0" fontId="56" fillId="0" borderId="0" xfId="0" applyFont="1" applyAlignment="1">
      <alignment horizontal="left" vertical="center" wrapText="1"/>
    </xf>
    <xf numFmtId="0" fontId="56" fillId="0" borderId="0" xfId="0" applyFont="1"/>
    <xf numFmtId="167" fontId="15" fillId="0" borderId="0" xfId="0" applyNumberFormat="1" applyFont="1" applyAlignment="1">
      <alignment horizontal="left" vertical="center" wrapText="1"/>
    </xf>
    <xf numFmtId="0" fontId="57" fillId="8" borderId="6" xfId="0" applyFont="1" applyFill="1" applyBorder="1" applyAlignment="1">
      <alignment horizontal="center" vertical="center"/>
    </xf>
    <xf numFmtId="0" fontId="57" fillId="8" borderId="6" xfId="0" applyFont="1" applyFill="1" applyBorder="1" applyAlignment="1">
      <alignment horizontal="center" vertical="center" wrapText="1"/>
    </xf>
    <xf numFmtId="0" fontId="57" fillId="8" borderId="4" xfId="0" applyFont="1" applyFill="1" applyBorder="1" applyAlignment="1">
      <alignment horizontal="center" vertical="center" wrapText="1"/>
    </xf>
    <xf numFmtId="0" fontId="58" fillId="0" borderId="2" xfId="0" applyFont="1" applyBorder="1"/>
    <xf numFmtId="0" fontId="58" fillId="0" borderId="3" xfId="0" applyFont="1" applyBorder="1"/>
    <xf numFmtId="0" fontId="16" fillId="6" borderId="2" xfId="0" applyFont="1" applyFill="1" applyBorder="1" applyAlignment="1">
      <alignment horizontal="center" vertical="center"/>
    </xf>
    <xf numFmtId="0" fontId="16" fillId="6" borderId="4" xfId="0" applyFont="1" applyFill="1" applyBorder="1" applyAlignment="1">
      <alignment horizontal="center" vertical="center"/>
    </xf>
    <xf numFmtId="0" fontId="59" fillId="6" borderId="4" xfId="0" applyFont="1" applyFill="1" applyBorder="1" applyAlignment="1">
      <alignment horizontal="center" vertical="center"/>
    </xf>
    <xf numFmtId="0" fontId="58" fillId="0" borderId="10" xfId="0" applyFont="1" applyBorder="1"/>
    <xf numFmtId="0" fontId="16" fillId="6" borderId="6" xfId="0" applyFont="1" applyFill="1" applyBorder="1" applyAlignment="1">
      <alignment horizontal="center" vertical="center"/>
    </xf>
    <xf numFmtId="0" fontId="16" fillId="6" borderId="4" xfId="0" applyFont="1" applyFill="1" applyBorder="1" applyAlignment="1">
      <alignment horizontal="center" vertical="center"/>
    </xf>
    <xf numFmtId="0" fontId="57" fillId="8" borderId="6" xfId="0" applyFont="1" applyFill="1" applyBorder="1" applyAlignment="1">
      <alignment horizontal="center" vertical="center" wrapText="1"/>
    </xf>
    <xf numFmtId="0" fontId="16" fillId="6" borderId="22" xfId="0" applyFont="1" applyFill="1" applyBorder="1" applyAlignment="1">
      <alignment horizontal="center" vertical="center"/>
    </xf>
    <xf numFmtId="0" fontId="16" fillId="6" borderId="6" xfId="0" applyFont="1" applyFill="1" applyBorder="1" applyAlignment="1">
      <alignment horizontal="center" vertical="center"/>
    </xf>
    <xf numFmtId="0" fontId="16" fillId="6" borderId="23" xfId="0" applyFont="1" applyFill="1" applyBorder="1" applyAlignment="1">
      <alignment horizontal="center" vertical="center"/>
    </xf>
    <xf numFmtId="0" fontId="60" fillId="0" borderId="1" xfId="0" applyFont="1" applyBorder="1" applyAlignment="1">
      <alignment horizontal="center" vertical="center" wrapText="1"/>
    </xf>
    <xf numFmtId="0" fontId="60" fillId="5" borderId="1" xfId="0" applyFont="1" applyFill="1" applyBorder="1" applyAlignment="1">
      <alignment horizontal="center" vertical="center"/>
    </xf>
    <xf numFmtId="0" fontId="60" fillId="0" borderId="1" xfId="0" applyFont="1" applyBorder="1" applyAlignment="1">
      <alignment horizontal="center" vertical="center"/>
    </xf>
    <xf numFmtId="0" fontId="60" fillId="0" borderId="1" xfId="0" applyFont="1" applyBorder="1" applyAlignment="1">
      <alignment horizontal="left" vertical="center"/>
    </xf>
    <xf numFmtId="0" fontId="60" fillId="0" borderId="1" xfId="0" applyFont="1" applyBorder="1" applyAlignment="1">
      <alignment horizontal="left" vertical="center" wrapText="1"/>
    </xf>
    <xf numFmtId="0" fontId="60" fillId="0" borderId="1" xfId="0" applyFont="1" applyBorder="1" applyAlignment="1">
      <alignment vertical="center" wrapText="1"/>
    </xf>
    <xf numFmtId="166" fontId="20" fillId="0" borderId="1" xfId="0" applyNumberFormat="1" applyFont="1" applyBorder="1" applyAlignment="1">
      <alignment horizontal="center" vertical="center"/>
    </xf>
    <xf numFmtId="0" fontId="20" fillId="0" borderId="0" xfId="0" applyFont="1" applyAlignment="1">
      <alignment horizontal="left" wrapText="1"/>
    </xf>
    <xf numFmtId="0" fontId="58" fillId="0" borderId="1" xfId="0" applyFont="1" applyBorder="1"/>
    <xf numFmtId="0" fontId="60" fillId="0" borderId="1" xfId="0" applyFont="1" applyBorder="1" applyAlignment="1">
      <alignment horizontal="center" vertical="center"/>
    </xf>
    <xf numFmtId="166" fontId="20" fillId="0" borderId="1" xfId="0" applyNumberFormat="1" applyFont="1" applyBorder="1" applyAlignment="1">
      <alignment horizontal="center"/>
    </xf>
    <xf numFmtId="0" fontId="20" fillId="0" borderId="0" xfId="0" applyFont="1" applyAlignment="1">
      <alignment wrapText="1"/>
    </xf>
    <xf numFmtId="0" fontId="60" fillId="0" borderId="1" xfId="0" applyFont="1" applyBorder="1" applyAlignment="1">
      <alignment horizontal="center" vertical="center" wrapText="1"/>
    </xf>
    <xf numFmtId="0" fontId="60" fillId="5" borderId="1" xfId="0" applyFont="1" applyFill="1" applyBorder="1" applyAlignment="1">
      <alignment horizontal="center" vertical="center"/>
    </xf>
    <xf numFmtId="0" fontId="20" fillId="0" borderId="1" xfId="0" applyFont="1" applyBorder="1"/>
    <xf numFmtId="0" fontId="20" fillId="0" borderId="1" xfId="0" applyFont="1" applyBorder="1" applyAlignment="1">
      <alignment horizontal="center" vertical="center"/>
    </xf>
    <xf numFmtId="0" fontId="60" fillId="0" borderId="1" xfId="0" applyFont="1" applyBorder="1" applyAlignment="1">
      <alignment horizontal="left" vertical="center" wrapText="1"/>
    </xf>
    <xf numFmtId="0" fontId="20" fillId="0" borderId="1" xfId="0" applyFont="1" applyBorder="1" applyAlignment="1">
      <alignment horizontal="center"/>
    </xf>
    <xf numFmtId="0" fontId="60" fillId="7" borderId="1" xfId="0" applyFont="1" applyFill="1" applyBorder="1" applyAlignment="1">
      <alignment horizontal="center" vertical="center" wrapText="1"/>
    </xf>
    <xf numFmtId="0" fontId="60" fillId="7" borderId="1" xfId="0" applyFont="1" applyFill="1" applyBorder="1" applyAlignment="1">
      <alignment horizontal="center" vertical="center"/>
    </xf>
    <xf numFmtId="0" fontId="20" fillId="7" borderId="1" xfId="0" applyFont="1" applyFill="1" applyBorder="1" applyAlignment="1">
      <alignment horizontal="center" vertical="center"/>
    </xf>
    <xf numFmtId="0" fontId="61" fillId="7" borderId="1" xfId="0" applyFont="1" applyFill="1" applyBorder="1" applyAlignment="1">
      <alignment horizontal="center" vertical="center" wrapText="1"/>
    </xf>
    <xf numFmtId="0" fontId="60" fillId="7" borderId="1" xfId="0" applyFont="1" applyFill="1" applyBorder="1" applyAlignment="1">
      <alignment horizontal="left" vertical="center" wrapText="1"/>
    </xf>
    <xf numFmtId="0" fontId="20" fillId="7" borderId="0" xfId="0" applyFont="1" applyFill="1" applyBorder="1"/>
    <xf numFmtId="0" fontId="60" fillId="9" borderId="1" xfId="0" applyFont="1" applyFill="1" applyBorder="1" applyAlignment="1">
      <alignment horizontal="center" vertical="center" wrapText="1"/>
    </xf>
    <xf numFmtId="0" fontId="60" fillId="5" borderId="1" xfId="0" applyFont="1" applyFill="1" applyBorder="1" applyAlignment="1">
      <alignment horizontal="center" vertical="center" wrapText="1"/>
    </xf>
    <xf numFmtId="10" fontId="60" fillId="0" borderId="1" xfId="0" applyNumberFormat="1" applyFont="1" applyBorder="1" applyAlignment="1">
      <alignment horizontal="center" vertical="center"/>
    </xf>
    <xf numFmtId="0" fontId="62" fillId="0" borderId="1" xfId="0" applyFont="1" applyBorder="1" applyAlignment="1">
      <alignment horizontal="center" vertical="center" wrapText="1"/>
    </xf>
    <xf numFmtId="0" fontId="60" fillId="7" borderId="1" xfId="0" applyFont="1" applyFill="1" applyBorder="1" applyAlignment="1">
      <alignment horizontal="left" vertical="top" wrapText="1"/>
    </xf>
    <xf numFmtId="0" fontId="60" fillId="0" borderId="1" xfId="0" applyFont="1" applyBorder="1" applyAlignment="1">
      <alignment horizontal="center" vertical="top" wrapText="1"/>
    </xf>
    <xf numFmtId="0" fontId="61" fillId="0" borderId="1" xfId="0" applyFont="1" applyBorder="1" applyAlignment="1">
      <alignment horizontal="center" vertical="center" wrapText="1"/>
    </xf>
    <xf numFmtId="0" fontId="20" fillId="7" borderId="1" xfId="0" applyFont="1" applyFill="1" applyBorder="1" applyAlignment="1">
      <alignment vertical="center"/>
    </xf>
    <xf numFmtId="0" fontId="20" fillId="0" borderId="0" xfId="0" applyFont="1" applyAlignment="1">
      <alignment horizontal="center" vertical="center"/>
    </xf>
    <xf numFmtId="0" fontId="61" fillId="7" borderId="1" xfId="0" applyFont="1" applyFill="1" applyBorder="1" applyAlignment="1">
      <alignment horizontal="center" vertical="center"/>
    </xf>
    <xf numFmtId="0" fontId="20" fillId="5" borderId="1" xfId="0" applyFont="1" applyFill="1" applyBorder="1" applyAlignment="1">
      <alignment horizontal="center" vertical="center"/>
    </xf>
    <xf numFmtId="0" fontId="20" fillId="5" borderId="1" xfId="0" applyFont="1" applyFill="1" applyBorder="1" applyAlignment="1">
      <alignment horizontal="center"/>
    </xf>
    <xf numFmtId="0" fontId="20" fillId="10" borderId="1" xfId="0" applyFont="1" applyFill="1" applyBorder="1"/>
    <xf numFmtId="0" fontId="61" fillId="7" borderId="1" xfId="0" applyFont="1" applyFill="1" applyBorder="1" applyAlignment="1">
      <alignment horizontal="left" vertical="center" wrapText="1"/>
    </xf>
    <xf numFmtId="0" fontId="20" fillId="7" borderId="1" xfId="0" applyFont="1" applyFill="1" applyBorder="1"/>
    <xf numFmtId="0" fontId="61" fillId="0" borderId="1" xfId="0" applyFont="1" applyBorder="1" applyAlignment="1">
      <alignment horizontal="center" vertical="center"/>
    </xf>
    <xf numFmtId="0" fontId="20" fillId="0" borderId="0" xfId="0" applyFont="1" applyBorder="1"/>
    <xf numFmtId="0" fontId="20" fillId="0" borderId="0" xfId="0" applyFont="1" applyBorder="1" applyAlignment="1">
      <alignment horizontal="center"/>
    </xf>
    <xf numFmtId="0" fontId="17" fillId="0" borderId="18" xfId="0" applyFont="1" applyBorder="1" applyAlignment="1">
      <alignment horizontal="left" vertical="center" wrapText="1"/>
    </xf>
    <xf numFmtId="166" fontId="21" fillId="7" borderId="8" xfId="0" applyNumberFormat="1" applyFont="1" applyFill="1" applyBorder="1"/>
    <xf numFmtId="0" fontId="41" fillId="5" borderId="0" xfId="0" applyFont="1" applyFill="1" applyBorder="1"/>
    <xf numFmtId="0" fontId="41" fillId="5" borderId="0" xfId="0" applyFont="1" applyFill="1" applyBorder="1" applyAlignment="1">
      <alignment horizontal="left"/>
    </xf>
    <xf numFmtId="0" fontId="41" fillId="5" borderId="0" xfId="0" applyFont="1" applyFill="1" applyBorder="1" applyAlignment="1">
      <alignment horizontal="center"/>
    </xf>
    <xf numFmtId="0" fontId="48" fillId="0" borderId="0" xfId="0" applyFont="1"/>
    <xf numFmtId="0" fontId="45" fillId="0" borderId="0" xfId="0" applyFont="1"/>
    <xf numFmtId="0" fontId="45" fillId="0" borderId="0" xfId="0" applyFont="1" applyAlignment="1">
      <alignment horizontal="left"/>
    </xf>
    <xf numFmtId="0" fontId="33" fillId="8" borderId="2" xfId="0" applyFont="1" applyFill="1" applyBorder="1" applyAlignment="1">
      <alignment horizontal="center" vertical="center"/>
    </xf>
    <xf numFmtId="0" fontId="33" fillId="8" borderId="3" xfId="0" applyFont="1" applyFill="1" applyBorder="1" applyAlignment="1">
      <alignment horizontal="center" vertical="center" wrapText="1"/>
    </xf>
    <xf numFmtId="0" fontId="33" fillId="8" borderId="4" xfId="0" applyFont="1" applyFill="1" applyBorder="1" applyAlignment="1">
      <alignment horizontal="center" vertical="center"/>
    </xf>
    <xf numFmtId="0" fontId="33" fillId="8" borderId="11" xfId="0" applyFont="1" applyFill="1" applyBorder="1" applyAlignment="1">
      <alignment horizontal="center" vertical="center"/>
    </xf>
    <xf numFmtId="0" fontId="33" fillId="8" borderId="3" xfId="0" applyFont="1" applyFill="1" applyBorder="1" applyAlignment="1">
      <alignment horizontal="center" vertical="center"/>
    </xf>
    <xf numFmtId="0" fontId="20" fillId="0" borderId="1" xfId="0" applyFont="1" applyFill="1" applyBorder="1" applyAlignment="1">
      <alignment horizontal="center" vertical="center" wrapText="1"/>
    </xf>
    <xf numFmtId="0" fontId="30" fillId="0" borderId="1" xfId="0" applyFont="1" applyBorder="1" applyAlignment="1">
      <alignment horizontal="center" vertical="center" wrapText="1"/>
    </xf>
    <xf numFmtId="10" fontId="31" fillId="0" borderId="1" xfId="0" applyNumberFormat="1" applyFont="1" applyBorder="1" applyAlignment="1">
      <alignment horizontal="center" vertical="center"/>
    </xf>
    <xf numFmtId="10" fontId="30" fillId="0" borderId="1" xfId="0" applyNumberFormat="1" applyFont="1" applyBorder="1" applyAlignment="1">
      <alignment horizontal="center" vertical="center" wrapText="1"/>
    </xf>
    <xf numFmtId="0" fontId="28" fillId="0" borderId="1" xfId="0" applyFont="1" applyBorder="1" applyAlignment="1">
      <alignment horizontal="center" vertical="center" wrapText="1"/>
    </xf>
    <xf numFmtId="0" fontId="31" fillId="0" borderId="1" xfId="0" applyFont="1" applyBorder="1" applyAlignment="1">
      <alignment horizontal="left" vertical="center" wrapText="1"/>
    </xf>
    <xf numFmtId="43" fontId="63" fillId="0" borderId="1" xfId="0" applyNumberFormat="1" applyFont="1" applyBorder="1" applyAlignment="1">
      <alignment horizontal="center" vertical="center" wrapText="1"/>
    </xf>
    <xf numFmtId="0" fontId="35" fillId="0" borderId="3" xfId="0" applyFont="1" applyBorder="1" applyAlignment="1">
      <alignment horizontal="center" vertical="center" wrapText="1"/>
    </xf>
    <xf numFmtId="0" fontId="31" fillId="0" borderId="11" xfId="0" applyFont="1" applyBorder="1" applyAlignment="1">
      <alignment horizontal="center" vertical="center"/>
    </xf>
    <xf numFmtId="0" fontId="31" fillId="0" borderId="6" xfId="0" applyFont="1" applyBorder="1" applyAlignment="1">
      <alignment horizontal="center" vertical="center" wrapText="1"/>
    </xf>
    <xf numFmtId="0" fontId="64" fillId="0" borderId="1" xfId="0" applyFont="1" applyBorder="1" applyAlignment="1">
      <alignment horizontal="center" vertical="center" wrapText="1"/>
    </xf>
    <xf numFmtId="0" fontId="35" fillId="0" borderId="1" xfId="0" applyFont="1" applyBorder="1" applyAlignment="1">
      <alignment horizontal="center" vertical="center" wrapText="1"/>
    </xf>
    <xf numFmtId="10" fontId="35" fillId="0" borderId="1" xfId="0" applyNumberFormat="1" applyFont="1" applyBorder="1" applyAlignment="1">
      <alignment horizontal="center" vertical="center" wrapText="1"/>
    </xf>
    <xf numFmtId="10" fontId="30" fillId="0" borderId="1" xfId="0" applyNumberFormat="1" applyFont="1" applyBorder="1" applyAlignment="1">
      <alignment horizontal="center" vertical="center"/>
    </xf>
    <xf numFmtId="0" fontId="64" fillId="0" borderId="1" xfId="0" applyFont="1" applyBorder="1" applyAlignment="1">
      <alignment horizontal="center" vertical="center"/>
    </xf>
    <xf numFmtId="0" fontId="35" fillId="0" borderId="1" xfId="0" applyFont="1" applyBorder="1" applyAlignment="1">
      <alignment horizontal="left" vertical="center" wrapText="1"/>
    </xf>
    <xf numFmtId="0" fontId="20"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5" xfId="0" applyFont="1" applyBorder="1" applyAlignment="1">
      <alignment horizontal="center" vertical="center"/>
    </xf>
    <xf numFmtId="0" fontId="35" fillId="0" borderId="6" xfId="0" applyFont="1" applyBorder="1" applyAlignment="1">
      <alignment horizontal="center" vertical="center" wrapText="1"/>
    </xf>
    <xf numFmtId="0" fontId="35" fillId="5" borderId="1" xfId="0" applyFont="1" applyFill="1" applyBorder="1" applyAlignment="1">
      <alignment horizontal="center" vertical="center" wrapText="1"/>
    </xf>
    <xf numFmtId="0" fontId="30" fillId="0" borderId="1" xfId="0" applyFont="1" applyBorder="1" applyAlignment="1">
      <alignment horizontal="center" vertical="center" wrapText="1"/>
    </xf>
    <xf numFmtId="0" fontId="35" fillId="0" borderId="1" xfId="0" applyFont="1" applyBorder="1" applyAlignment="1">
      <alignment horizontal="center" vertical="center" wrapText="1"/>
    </xf>
    <xf numFmtId="10" fontId="35" fillId="0" borderId="1" xfId="0" applyNumberFormat="1" applyFont="1" applyBorder="1" applyAlignment="1">
      <alignment horizontal="center" vertical="center" wrapText="1"/>
    </xf>
    <xf numFmtId="10" fontId="30" fillId="0" borderId="1" xfId="0" applyNumberFormat="1" applyFont="1" applyBorder="1" applyAlignment="1">
      <alignment horizontal="center" vertical="center"/>
    </xf>
    <xf numFmtId="0" fontId="31" fillId="5" borderId="1" xfId="0" applyFont="1" applyFill="1" applyBorder="1" applyAlignment="1">
      <alignment horizontal="center" vertical="center" wrapText="1"/>
    </xf>
    <xf numFmtId="0" fontId="64" fillId="5" borderId="1" xfId="0" applyFont="1" applyFill="1" applyBorder="1" applyAlignment="1">
      <alignment horizontal="center" vertical="center" wrapText="1"/>
    </xf>
    <xf numFmtId="0" fontId="35" fillId="5" borderId="1" xfId="0" applyFont="1" applyFill="1" applyBorder="1" applyAlignment="1">
      <alignment horizontal="left" vertical="center" wrapText="1"/>
    </xf>
    <xf numFmtId="0" fontId="35" fillId="5" borderId="3" xfId="0" applyFont="1" applyFill="1" applyBorder="1" applyAlignment="1">
      <alignment horizontal="center" vertical="center" wrapText="1"/>
    </xf>
    <xf numFmtId="0" fontId="35" fillId="5" borderId="11" xfId="0" applyFont="1" applyFill="1" applyBorder="1" applyAlignment="1">
      <alignment horizontal="center" vertical="center"/>
    </xf>
    <xf numFmtId="0" fontId="35" fillId="5" borderId="3" xfId="0" applyFont="1" applyFill="1" applyBorder="1" applyAlignment="1">
      <alignment horizontal="center" vertical="center"/>
    </xf>
    <xf numFmtId="0" fontId="35" fillId="5" borderId="11" xfId="0" applyFont="1" applyFill="1" applyBorder="1" applyAlignment="1">
      <alignment horizontal="center" vertical="center" wrapText="1"/>
    </xf>
    <xf numFmtId="0" fontId="31" fillId="5" borderId="0" xfId="0" applyFont="1" applyFill="1" applyBorder="1"/>
    <xf numFmtId="0" fontId="65" fillId="0" borderId="1" xfId="0" applyFont="1" applyBorder="1" applyAlignment="1">
      <alignment horizontal="center" vertical="center" wrapText="1"/>
    </xf>
    <xf numFmtId="0" fontId="35" fillId="0" borderId="1" xfId="0" applyFont="1" applyBorder="1" applyAlignment="1">
      <alignment horizontal="left" vertical="center" wrapText="1"/>
    </xf>
    <xf numFmtId="0" fontId="20"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6" xfId="0" applyFont="1" applyBorder="1" applyAlignment="1">
      <alignment horizontal="center" vertical="center"/>
    </xf>
    <xf numFmtId="0" fontId="35" fillId="0" borderId="5" xfId="0" applyFont="1" applyBorder="1" applyAlignment="1">
      <alignment horizontal="center" vertical="center"/>
    </xf>
    <xf numFmtId="43" fontId="31" fillId="0" borderId="1" xfId="1" applyFont="1" applyBorder="1" applyAlignment="1">
      <alignment horizontal="center" vertical="center" wrapText="1"/>
    </xf>
    <xf numFmtId="0" fontId="31" fillId="0" borderId="5" xfId="0" applyFont="1" applyBorder="1" applyAlignment="1">
      <alignment horizontal="center" vertical="center" wrapText="1"/>
    </xf>
    <xf numFmtId="0" fontId="31" fillId="0" borderId="6" xfId="0" applyFont="1" applyBorder="1" applyAlignment="1">
      <alignment horizontal="center" vertical="center"/>
    </xf>
    <xf numFmtId="0" fontId="31" fillId="0" borderId="10" xfId="0" applyFont="1" applyBorder="1" applyAlignment="1">
      <alignment horizontal="center" vertical="center"/>
    </xf>
    <xf numFmtId="0" fontId="35" fillId="0" borderId="14" xfId="0" applyFont="1" applyBorder="1" applyAlignment="1">
      <alignment horizontal="center" vertical="center" wrapText="1"/>
    </xf>
    <xf numFmtId="0" fontId="30" fillId="0" borderId="14" xfId="0" applyFont="1" applyBorder="1" applyAlignment="1">
      <alignment horizontal="center" vertical="center" wrapText="1"/>
    </xf>
    <xf numFmtId="10" fontId="35" fillId="0" borderId="14" xfId="0" applyNumberFormat="1" applyFont="1" applyBorder="1" applyAlignment="1">
      <alignment horizontal="center" vertical="center" wrapText="1"/>
    </xf>
    <xf numFmtId="10" fontId="30" fillId="0" borderId="14" xfId="0" applyNumberFormat="1" applyFont="1" applyBorder="1" applyAlignment="1">
      <alignment horizontal="center" vertical="center"/>
    </xf>
    <xf numFmtId="0" fontId="64" fillId="0" borderId="14" xfId="0" applyFont="1" applyBorder="1" applyAlignment="1">
      <alignment horizontal="center" vertical="center" wrapText="1"/>
    </xf>
    <xf numFmtId="0" fontId="35" fillId="0" borderId="14" xfId="0" applyFont="1" applyBorder="1" applyAlignment="1">
      <alignment horizontal="left" vertical="center" wrapText="1"/>
    </xf>
    <xf numFmtId="0" fontId="31" fillId="0" borderId="14" xfId="0" applyFont="1" applyBorder="1" applyAlignment="1">
      <alignment horizontal="center" vertical="center" wrapText="1"/>
    </xf>
    <xf numFmtId="0" fontId="35" fillId="0" borderId="6" xfId="0" applyFont="1" applyBorder="1" applyAlignment="1">
      <alignment horizontal="center" vertical="center" wrapText="1"/>
    </xf>
    <xf numFmtId="0" fontId="20" fillId="0" borderId="1" xfId="0" applyFont="1" applyBorder="1" applyAlignment="1">
      <alignment horizontal="center" vertical="center"/>
    </xf>
    <xf numFmtId="0" fontId="35" fillId="0" borderId="1" xfId="0" applyFont="1" applyBorder="1" applyAlignment="1">
      <alignment horizontal="center" vertical="center"/>
    </xf>
    <xf numFmtId="43" fontId="31" fillId="0" borderId="1" xfId="0" applyNumberFormat="1" applyFont="1" applyBorder="1" applyAlignment="1">
      <alignment vertical="center" wrapText="1"/>
    </xf>
    <xf numFmtId="0" fontId="63" fillId="10" borderId="1" xfId="0" applyFont="1" applyFill="1" applyBorder="1" applyAlignment="1">
      <alignment horizontal="center" vertical="center"/>
    </xf>
    <xf numFmtId="0" fontId="58" fillId="0" borderId="1" xfId="0" applyFont="1" applyFill="1" applyBorder="1" applyAlignment="1">
      <alignment horizontal="center" vertical="center" wrapText="1"/>
    </xf>
    <xf numFmtId="0" fontId="58" fillId="0" borderId="1" xfId="0" applyFont="1" applyFill="1" applyBorder="1"/>
    <xf numFmtId="43" fontId="31" fillId="0" borderId="1" xfId="0" applyNumberFormat="1" applyFont="1" applyBorder="1" applyAlignment="1">
      <alignment horizontal="center" vertical="center" wrapText="1"/>
    </xf>
    <xf numFmtId="0" fontId="31" fillId="5" borderId="1" xfId="0" applyFont="1" applyFill="1" applyBorder="1" applyAlignment="1">
      <alignment horizontal="center" vertical="center"/>
    </xf>
    <xf numFmtId="0" fontId="30" fillId="0" borderId="1" xfId="0" applyFont="1" applyBorder="1" applyAlignment="1">
      <alignment horizontal="left" vertical="center" wrapText="1"/>
    </xf>
    <xf numFmtId="0" fontId="20" fillId="0" borderId="19" xfId="0" applyFont="1" applyBorder="1" applyAlignment="1">
      <alignment horizontal="center" vertical="center" wrapText="1"/>
    </xf>
    <xf numFmtId="0" fontId="30" fillId="0" borderId="19" xfId="0" applyFont="1" applyBorder="1" applyAlignment="1">
      <alignment horizontal="center" vertical="center" wrapText="1"/>
    </xf>
    <xf numFmtId="0" fontId="35" fillId="0" borderId="19" xfId="0" applyFont="1" applyBorder="1" applyAlignment="1">
      <alignment horizontal="center" vertical="center" wrapText="1"/>
    </xf>
    <xf numFmtId="10" fontId="35" fillId="0" borderId="19" xfId="0" applyNumberFormat="1" applyFont="1" applyBorder="1" applyAlignment="1">
      <alignment horizontal="center" vertical="center" wrapText="1"/>
    </xf>
    <xf numFmtId="10" fontId="30" fillId="0" borderId="19" xfId="0" applyNumberFormat="1" applyFont="1" applyBorder="1" applyAlignment="1">
      <alignment horizontal="center" vertical="center"/>
    </xf>
    <xf numFmtId="0" fontId="31" fillId="0" borderId="19" xfId="0" applyFont="1" applyBorder="1"/>
    <xf numFmtId="0" fontId="35" fillId="0" borderId="19" xfId="0" applyFont="1" applyBorder="1" applyAlignment="1">
      <alignment horizontal="left" vertical="center" wrapText="1"/>
    </xf>
    <xf numFmtId="0" fontId="31" fillId="0" borderId="19"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1" fillId="0" borderId="1" xfId="0" applyFont="1" applyBorder="1" applyAlignment="1">
      <alignment horizontal="center" vertical="center"/>
    </xf>
    <xf numFmtId="0" fontId="34" fillId="0" borderId="24" xfId="0" applyFont="1" applyBorder="1"/>
    <xf numFmtId="0" fontId="21" fillId="0" borderId="19" xfId="0" applyFont="1" applyFill="1" applyBorder="1" applyAlignment="1">
      <alignment horizontal="right" vertical="center" wrapText="1"/>
    </xf>
    <xf numFmtId="168" fontId="3" fillId="0" borderId="19" xfId="0" applyNumberFormat="1" applyFont="1" applyBorder="1" applyAlignment="1">
      <alignment vertical="center"/>
    </xf>
    <xf numFmtId="0" fontId="21" fillId="0" borderId="0" xfId="0" applyFont="1" applyFill="1" applyBorder="1" applyAlignment="1">
      <alignment horizontal="right" vertical="center" wrapText="1"/>
    </xf>
    <xf numFmtId="168" fontId="3" fillId="0" borderId="0" xfId="0" applyNumberFormat="1" applyFont="1" applyBorder="1" applyAlignment="1">
      <alignment vertical="center"/>
    </xf>
    <xf numFmtId="0" fontId="34" fillId="0" borderId="0" xfId="0" applyFont="1" applyBorder="1"/>
    <xf numFmtId="0" fontId="40" fillId="5" borderId="0" xfId="0" applyFont="1" applyFill="1" applyBorder="1"/>
    <xf numFmtId="0" fontId="40" fillId="5" borderId="0" xfId="0" applyFont="1" applyFill="1" applyBorder="1" applyAlignment="1">
      <alignment wrapText="1"/>
    </xf>
    <xf numFmtId="0" fontId="41" fillId="5" borderId="0" xfId="0" applyFont="1" applyFill="1" applyBorder="1" applyAlignment="1">
      <alignment vertical="center" wrapText="1"/>
    </xf>
    <xf numFmtId="0" fontId="31" fillId="0" borderId="0" xfId="0" applyFont="1" applyAlignment="1">
      <alignment horizontal="left" vertical="center"/>
    </xf>
    <xf numFmtId="0" fontId="45" fillId="0" borderId="0" xfId="0" applyFont="1" applyAlignment="1">
      <alignment vertical="center" wrapText="1"/>
    </xf>
    <xf numFmtId="0" fontId="45" fillId="0" borderId="0" xfId="0" applyFont="1" applyAlignment="1">
      <alignment horizontal="left" vertical="center" wrapText="1"/>
    </xf>
    <xf numFmtId="0" fontId="31" fillId="0" borderId="0" xfId="0" applyFont="1" applyAlignment="1">
      <alignment wrapText="1"/>
    </xf>
    <xf numFmtId="0" fontId="31" fillId="0" borderId="0" xfId="0" applyFont="1" applyAlignment="1">
      <alignment vertical="center" wrapText="1"/>
    </xf>
    <xf numFmtId="0" fontId="33" fillId="8" borderId="6" xfId="0" applyFont="1" applyFill="1" applyBorder="1" applyAlignment="1">
      <alignment horizontal="center" vertical="center"/>
    </xf>
    <xf numFmtId="0" fontId="33" fillId="8" borderId="6" xfId="0" applyFont="1" applyFill="1" applyBorder="1" applyAlignment="1">
      <alignment horizontal="center" vertical="center" wrapText="1"/>
    </xf>
    <xf numFmtId="0" fontId="33" fillId="8" borderId="10" xfId="0" applyFont="1" applyFill="1" applyBorder="1" applyAlignment="1">
      <alignment horizontal="center" vertical="center" wrapText="1"/>
    </xf>
    <xf numFmtId="0" fontId="33" fillId="8" borderId="7" xfId="0" applyFont="1" applyFill="1" applyBorder="1" applyAlignment="1">
      <alignment horizontal="center" vertical="center" wrapText="1"/>
    </xf>
    <xf numFmtId="0" fontId="33" fillId="8" borderId="7" xfId="0" applyFont="1" applyFill="1" applyBorder="1" applyAlignment="1">
      <alignment horizontal="center" vertical="center"/>
    </xf>
    <xf numFmtId="0" fontId="33" fillId="8" borderId="9" xfId="0" applyFont="1" applyFill="1" applyBorder="1" applyAlignment="1">
      <alignment horizontal="center" vertical="center"/>
    </xf>
    <xf numFmtId="0" fontId="34" fillId="0" borderId="10" xfId="0" applyFont="1" applyBorder="1" applyAlignment="1">
      <alignment horizontal="center"/>
    </xf>
    <xf numFmtId="0" fontId="28" fillId="0" borderId="1" xfId="0" applyFont="1" applyBorder="1" applyAlignment="1">
      <alignment horizontal="center" vertical="center" wrapText="1"/>
    </xf>
    <xf numFmtId="0" fontId="68" fillId="0" borderId="1" xfId="0" applyFont="1" applyBorder="1" applyAlignment="1">
      <alignment horizontal="center" vertical="center"/>
    </xf>
    <xf numFmtId="3" fontId="68" fillId="0" borderId="1" xfId="0" applyNumberFormat="1" applyFont="1" applyBorder="1" applyAlignment="1">
      <alignment horizontal="center" vertical="center"/>
    </xf>
    <xf numFmtId="169" fontId="30" fillId="5" borderId="1" xfId="0" applyNumberFormat="1" applyFont="1" applyFill="1" applyBorder="1" applyAlignment="1">
      <alignment horizontal="center" vertical="center"/>
    </xf>
    <xf numFmtId="0" fontId="28" fillId="0" borderId="1" xfId="0" applyFont="1" applyBorder="1" applyAlignment="1">
      <alignment horizontal="left" vertical="center" wrapText="1"/>
    </xf>
    <xf numFmtId="0" fontId="35" fillId="5" borderId="1" xfId="0" applyFont="1" applyFill="1" applyBorder="1" applyAlignment="1">
      <alignment horizontal="left" vertical="center" wrapText="1"/>
    </xf>
    <xf numFmtId="0" fontId="31" fillId="0" borderId="1" xfId="0" applyFont="1" applyBorder="1" applyAlignment="1">
      <alignment horizontal="left" vertical="center" wrapText="1"/>
    </xf>
    <xf numFmtId="170" fontId="30" fillId="5" borderId="1" xfId="0" applyNumberFormat="1" applyFont="1" applyFill="1" applyBorder="1" applyAlignment="1">
      <alignment horizontal="center" vertical="center"/>
    </xf>
    <xf numFmtId="170" fontId="30" fillId="5" borderId="1" xfId="0" applyNumberFormat="1" applyFont="1" applyFill="1" applyBorder="1" applyAlignment="1">
      <alignment horizontal="center" vertical="center"/>
    </xf>
    <xf numFmtId="3" fontId="30" fillId="0" borderId="1" xfId="0" applyNumberFormat="1" applyFont="1" applyBorder="1" applyAlignment="1">
      <alignment horizontal="center" vertical="center"/>
    </xf>
    <xf numFmtId="0" fontId="30" fillId="0" borderId="1" xfId="0" applyFont="1" applyBorder="1" applyAlignment="1">
      <alignment horizontal="center" vertical="center"/>
    </xf>
    <xf numFmtId="9" fontId="30" fillId="0" borderId="1" xfId="0" applyNumberFormat="1" applyFont="1" applyBorder="1" applyAlignment="1">
      <alignment horizontal="center" vertical="center"/>
    </xf>
    <xf numFmtId="9" fontId="30" fillId="5" borderId="1" xfId="0" applyNumberFormat="1" applyFont="1" applyFill="1" applyBorder="1" applyAlignment="1">
      <alignment horizontal="center" vertical="center"/>
    </xf>
    <xf numFmtId="0" fontId="28" fillId="0" borderId="1" xfId="0" applyFont="1" applyBorder="1" applyAlignment="1">
      <alignment horizontal="center" vertical="center"/>
    </xf>
    <xf numFmtId="170" fontId="35" fillId="5" borderId="1" xfId="0" applyNumberFormat="1" applyFont="1" applyFill="1" applyBorder="1" applyAlignment="1">
      <alignment horizontal="center" vertical="center"/>
    </xf>
    <xf numFmtId="9" fontId="30" fillId="0" borderId="1" xfId="0" applyNumberFormat="1" applyFont="1" applyBorder="1" applyAlignment="1">
      <alignment horizontal="center" vertical="center" wrapText="1"/>
    </xf>
    <xf numFmtId="43" fontId="31" fillId="0" borderId="1" xfId="0" applyNumberFormat="1" applyFont="1" applyBorder="1" applyAlignment="1">
      <alignment horizontal="left" vertical="center"/>
    </xf>
    <xf numFmtId="3" fontId="30" fillId="0" borderId="1" xfId="0" applyNumberFormat="1" applyFont="1" applyBorder="1" applyAlignment="1">
      <alignment horizontal="center" vertical="center" wrapText="1"/>
    </xf>
    <xf numFmtId="170" fontId="31" fillId="5" borderId="1" xfId="0" applyNumberFormat="1" applyFont="1" applyFill="1" applyBorder="1" applyAlignment="1">
      <alignment horizontal="center" vertical="center" wrapText="1"/>
    </xf>
    <xf numFmtId="43" fontId="31" fillId="0" borderId="1" xfId="1" applyFont="1" applyBorder="1" applyAlignment="1">
      <alignment horizontal="center" vertical="center" wrapText="1"/>
    </xf>
    <xf numFmtId="0" fontId="31" fillId="0" borderId="1" xfId="0" applyFont="1" applyBorder="1" applyAlignment="1">
      <alignment horizontal="left" vertical="center"/>
    </xf>
    <xf numFmtId="0" fontId="31" fillId="0" borderId="1" xfId="0" applyFont="1" applyBorder="1" applyAlignment="1">
      <alignment vertical="center"/>
    </xf>
    <xf numFmtId="0" fontId="30" fillId="0" borderId="1" xfId="0" applyFont="1" applyBorder="1" applyAlignment="1">
      <alignment horizontal="center" vertical="center"/>
    </xf>
    <xf numFmtId="3" fontId="30" fillId="0" borderId="1" xfId="0" applyNumberFormat="1" applyFont="1" applyBorder="1" applyAlignment="1">
      <alignment horizontal="center" vertical="center" wrapText="1"/>
    </xf>
    <xf numFmtId="3" fontId="30" fillId="0" borderId="1" xfId="0" applyNumberFormat="1" applyFont="1" applyBorder="1" applyAlignment="1">
      <alignment horizontal="center" vertical="center"/>
    </xf>
    <xf numFmtId="169" fontId="30" fillId="5" borderId="1" xfId="0" applyNumberFormat="1" applyFont="1" applyFill="1" applyBorder="1" applyAlignment="1">
      <alignment horizontal="center" vertical="center"/>
    </xf>
    <xf numFmtId="9" fontId="30" fillId="0" borderId="1" xfId="0" applyNumberFormat="1" applyFont="1" applyBorder="1" applyAlignment="1">
      <alignment horizontal="center" vertical="center" wrapText="1"/>
    </xf>
    <xf numFmtId="43" fontId="31" fillId="0" borderId="1" xfId="0" applyNumberFormat="1" applyFont="1" applyBorder="1" applyAlignment="1">
      <alignment vertical="center"/>
    </xf>
    <xf numFmtId="170" fontId="31" fillId="5" borderId="1" xfId="0" applyNumberFormat="1" applyFont="1" applyFill="1" applyBorder="1" applyAlignment="1">
      <alignment vertical="center" wrapText="1"/>
    </xf>
    <xf numFmtId="43" fontId="31" fillId="0" borderId="1" xfId="0" applyNumberFormat="1" applyFont="1" applyBorder="1" applyAlignment="1">
      <alignment horizontal="center" vertical="center"/>
    </xf>
    <xf numFmtId="170" fontId="31" fillId="5" borderId="1" xfId="0" applyNumberFormat="1" applyFont="1" applyFill="1" applyBorder="1" applyAlignment="1">
      <alignment vertical="center"/>
    </xf>
    <xf numFmtId="170" fontId="31" fillId="5" borderId="1" xfId="0" applyNumberFormat="1" applyFont="1" applyFill="1" applyBorder="1"/>
    <xf numFmtId="0" fontId="30" fillId="7" borderId="1" xfId="0" applyFont="1" applyFill="1" applyBorder="1" applyAlignment="1">
      <alignment horizontal="center" vertical="center" wrapText="1"/>
    </xf>
    <xf numFmtId="0" fontId="0" fillId="0" borderId="1" xfId="0" applyFont="1" applyBorder="1" applyAlignment="1"/>
    <xf numFmtId="9" fontId="30" fillId="5" borderId="1" xfId="0" applyNumberFormat="1" applyFont="1" applyFill="1" applyBorder="1" applyAlignment="1">
      <alignment horizontal="center" vertical="center"/>
    </xf>
    <xf numFmtId="3" fontId="30" fillId="5" borderId="1" xfId="0" applyNumberFormat="1" applyFont="1" applyFill="1" applyBorder="1" applyAlignment="1">
      <alignment horizontal="center" vertical="center"/>
    </xf>
    <xf numFmtId="0" fontId="30" fillId="0" borderId="1" xfId="0" applyFont="1" applyBorder="1" applyAlignment="1">
      <alignment horizontal="left" vertical="center" wrapText="1"/>
    </xf>
    <xf numFmtId="3" fontId="28" fillId="0" borderId="1" xfId="0" applyNumberFormat="1" applyFont="1" applyBorder="1" applyAlignment="1">
      <alignment horizontal="center" vertical="center"/>
    </xf>
    <xf numFmtId="9" fontId="30" fillId="7" borderId="1" xfId="0" applyNumberFormat="1" applyFont="1" applyFill="1" applyBorder="1" applyAlignment="1">
      <alignment horizontal="center" vertical="center"/>
    </xf>
    <xf numFmtId="3" fontId="30" fillId="7" borderId="1" xfId="0" applyNumberFormat="1" applyFont="1" applyFill="1" applyBorder="1" applyAlignment="1">
      <alignment horizontal="center" vertical="center"/>
    </xf>
    <xf numFmtId="3" fontId="30" fillId="7" borderId="1" xfId="0" applyNumberFormat="1" applyFont="1" applyFill="1" applyBorder="1" applyAlignment="1">
      <alignment horizontal="center" vertical="center"/>
    </xf>
    <xf numFmtId="0" fontId="31" fillId="0" borderId="1" xfId="0" applyFont="1" applyBorder="1" applyAlignment="1">
      <alignment horizontal="left" vertical="center"/>
    </xf>
    <xf numFmtId="10" fontId="30" fillId="7" borderId="1" xfId="0" applyNumberFormat="1" applyFont="1" applyFill="1" applyBorder="1" applyAlignment="1">
      <alignment horizontal="center" vertical="center"/>
    </xf>
    <xf numFmtId="9" fontId="28" fillId="0" borderId="1" xfId="0" applyNumberFormat="1" applyFont="1" applyBorder="1" applyAlignment="1">
      <alignment horizontal="center" vertical="center"/>
    </xf>
    <xf numFmtId="0" fontId="68" fillId="0" borderId="1" xfId="0" applyFont="1" applyBorder="1" applyAlignment="1">
      <alignment horizontal="center" vertical="center" wrapText="1"/>
    </xf>
    <xf numFmtId="0" fontId="30" fillId="0" borderId="1" xfId="0" applyFont="1" applyBorder="1" applyAlignment="1">
      <alignment vertical="center" wrapText="1"/>
    </xf>
    <xf numFmtId="3" fontId="28" fillId="0" borderId="1" xfId="0" applyNumberFormat="1" applyFont="1" applyBorder="1" applyAlignment="1">
      <alignment horizontal="center" vertical="center"/>
    </xf>
    <xf numFmtId="0" fontId="46" fillId="7" borderId="1" xfId="0" applyFont="1" applyFill="1" applyBorder="1" applyAlignment="1">
      <alignment vertical="center" wrapText="1"/>
    </xf>
    <xf numFmtId="0" fontId="30" fillId="0" borderId="1" xfId="0" applyFont="1" applyBorder="1" applyAlignment="1">
      <alignment vertical="center" wrapText="1"/>
    </xf>
    <xf numFmtId="4" fontId="28" fillId="5" borderId="1" xfId="0" applyNumberFormat="1" applyFont="1" applyFill="1" applyBorder="1" applyAlignment="1">
      <alignment horizontal="center" vertical="center"/>
    </xf>
    <xf numFmtId="4" fontId="28" fillId="0" borderId="1" xfId="0" applyNumberFormat="1" applyFont="1" applyBorder="1" applyAlignment="1">
      <alignment horizontal="center" vertical="center"/>
    </xf>
    <xf numFmtId="171" fontId="30" fillId="7" borderId="1" xfId="0" applyNumberFormat="1" applyFont="1" applyFill="1" applyBorder="1" applyAlignment="1">
      <alignment horizontal="center" vertical="center"/>
    </xf>
    <xf numFmtId="0" fontId="28" fillId="7" borderId="1" xfId="0" applyFont="1" applyFill="1" applyBorder="1" applyAlignment="1">
      <alignment horizontal="center" vertical="center"/>
    </xf>
    <xf numFmtId="0" fontId="46" fillId="7" borderId="1" xfId="0" applyFont="1" applyFill="1" applyBorder="1" applyAlignment="1">
      <alignment vertical="center"/>
    </xf>
    <xf numFmtId="0" fontId="28" fillId="0" borderId="1" xfId="0" applyFont="1" applyBorder="1" applyAlignment="1">
      <alignment vertical="center" wrapText="1"/>
    </xf>
    <xf numFmtId="0" fontId="28" fillId="0" borderId="1" xfId="0" applyFont="1" applyBorder="1" applyAlignment="1">
      <alignment horizontal="left" vertical="center" wrapText="1"/>
    </xf>
    <xf numFmtId="0" fontId="64" fillId="0" borderId="8" xfId="0" applyFont="1" applyBorder="1" applyAlignment="1">
      <alignment vertical="center" wrapText="1"/>
    </xf>
    <xf numFmtId="0" fontId="30" fillId="0" borderId="8" xfId="0" applyFont="1" applyBorder="1" applyAlignment="1">
      <alignment horizontal="center" vertical="center" wrapText="1"/>
    </xf>
    <xf numFmtId="0" fontId="30" fillId="0" borderId="7" xfId="0" applyFont="1" applyBorder="1" applyAlignment="1">
      <alignment horizontal="center" vertical="center"/>
    </xf>
    <xf numFmtId="9" fontId="28" fillId="0" borderId="7" xfId="0" applyNumberFormat="1" applyFont="1" applyBorder="1" applyAlignment="1">
      <alignment horizontal="center" vertical="center" wrapText="1"/>
    </xf>
    <xf numFmtId="9" fontId="28" fillId="0" borderId="8" xfId="0" applyNumberFormat="1" applyFont="1" applyBorder="1" applyAlignment="1">
      <alignment horizontal="center" vertical="center"/>
    </xf>
    <xf numFmtId="0" fontId="28" fillId="10" borderId="8" xfId="0" applyFont="1" applyFill="1" applyBorder="1" applyAlignment="1">
      <alignment horizontal="center"/>
    </xf>
    <xf numFmtId="0" fontId="30" fillId="0" borderId="7" xfId="0" applyFont="1" applyBorder="1" applyAlignment="1">
      <alignment horizontal="center" vertical="center" wrapText="1"/>
    </xf>
    <xf numFmtId="0" fontId="30" fillId="0" borderId="7" xfId="0" applyFont="1" applyBorder="1" applyAlignment="1">
      <alignment horizontal="left" vertical="center" wrapText="1"/>
    </xf>
    <xf numFmtId="0" fontId="28" fillId="0" borderId="8" xfId="0" applyFont="1" applyBorder="1"/>
    <xf numFmtId="0" fontId="28" fillId="0" borderId="8" xfId="0" applyFont="1" applyBorder="1" applyAlignment="1">
      <alignment vertical="center" wrapText="1"/>
    </xf>
    <xf numFmtId="0" fontId="31" fillId="0" borderId="0" xfId="0" applyFont="1" applyBorder="1" applyAlignment="1">
      <alignment horizontal="left" vertical="center"/>
    </xf>
    <xf numFmtId="0" fontId="28" fillId="0" borderId="0" xfId="0" applyFont="1" applyAlignment="1">
      <alignment wrapText="1"/>
    </xf>
    <xf numFmtId="0" fontId="28" fillId="0" borderId="0" xfId="0" applyFont="1" applyAlignment="1">
      <alignment horizontal="center"/>
    </xf>
    <xf numFmtId="170" fontId="31" fillId="0" borderId="0" xfId="0" applyNumberFormat="1" applyFont="1"/>
    <xf numFmtId="0" fontId="27" fillId="0" borderId="11" xfId="0" applyFont="1" applyBorder="1" applyAlignment="1">
      <alignment horizontal="left" vertical="center" wrapText="1"/>
    </xf>
    <xf numFmtId="43" fontId="27" fillId="0" borderId="11" xfId="0" applyNumberFormat="1" applyFont="1" applyBorder="1" applyAlignment="1">
      <alignment vertical="center"/>
    </xf>
    <xf numFmtId="0" fontId="28" fillId="0" borderId="0" xfId="0" applyFont="1" applyAlignment="1">
      <alignment horizontal="center"/>
    </xf>
    <xf numFmtId="43" fontId="31" fillId="0" borderId="0" xfId="0" applyNumberFormat="1" applyFont="1" applyAlignment="1">
      <alignment vertical="center"/>
    </xf>
    <xf numFmtId="0" fontId="27" fillId="0" borderId="0" xfId="0" applyFont="1" applyAlignment="1">
      <alignment horizontal="center"/>
    </xf>
    <xf numFmtId="0" fontId="35" fillId="0" borderId="0" xfId="0" applyFont="1" applyAlignment="1">
      <alignment horizontal="center" vertical="center" wrapText="1"/>
    </xf>
    <xf numFmtId="0" fontId="74" fillId="0" borderId="0" xfId="0" applyFont="1"/>
    <xf numFmtId="0" fontId="52" fillId="5" borderId="0" xfId="0" applyFont="1" applyFill="1" applyBorder="1"/>
    <xf numFmtId="0" fontId="52" fillId="5" borderId="0" xfId="0" applyFont="1" applyFill="1" applyBorder="1" applyAlignment="1">
      <alignment wrapText="1"/>
    </xf>
    <xf numFmtId="0" fontId="75" fillId="5" borderId="0" xfId="0" applyFont="1" applyFill="1" applyBorder="1"/>
    <xf numFmtId="0" fontId="75" fillId="5" borderId="0" xfId="0" applyFont="1" applyFill="1" applyBorder="1" applyAlignment="1">
      <alignment vertical="center"/>
    </xf>
    <xf numFmtId="0" fontId="75" fillId="5" borderId="0" xfId="0" applyFont="1" applyFill="1" applyBorder="1" applyAlignment="1">
      <alignment horizontal="left" vertical="center"/>
    </xf>
    <xf numFmtId="0" fontId="75" fillId="5" borderId="0" xfId="0" applyFont="1" applyFill="1" applyBorder="1" applyAlignment="1">
      <alignment horizontal="center"/>
    </xf>
    <xf numFmtId="0" fontId="76" fillId="0" borderId="0" xfId="0" applyFont="1" applyAlignment="1">
      <alignment horizontal="left" vertical="center"/>
    </xf>
    <xf numFmtId="0" fontId="77" fillId="0" borderId="0" xfId="0" applyFont="1" applyAlignment="1">
      <alignment horizontal="left" vertical="center"/>
    </xf>
    <xf numFmtId="0" fontId="78" fillId="0" borderId="0" xfId="0" applyFont="1" applyAlignment="1">
      <alignment horizontal="center" vertical="center"/>
    </xf>
    <xf numFmtId="0" fontId="78" fillId="0" borderId="0" xfId="0" applyFont="1" applyAlignment="1">
      <alignment vertical="center"/>
    </xf>
    <xf numFmtId="0" fontId="15"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center" vertical="center"/>
    </xf>
    <xf numFmtId="0" fontId="79" fillId="0" borderId="0" xfId="0" applyFont="1" applyAlignment="1">
      <alignment horizontal="left" vertical="center" wrapText="1"/>
    </xf>
    <xf numFmtId="0" fontId="79" fillId="0" borderId="0" xfId="0" applyFont="1" applyAlignment="1">
      <alignment horizontal="left"/>
    </xf>
    <xf numFmtId="0" fontId="79" fillId="0" borderId="0" xfId="0" applyFont="1" applyAlignment="1">
      <alignment vertical="center"/>
    </xf>
    <xf numFmtId="0" fontId="79" fillId="0" borderId="0" xfId="0" applyFont="1" applyAlignment="1">
      <alignment vertical="center" wrapText="1"/>
    </xf>
    <xf numFmtId="0" fontId="79" fillId="0" borderId="0" xfId="0" applyFont="1" applyAlignment="1">
      <alignment horizontal="left" vertical="center"/>
    </xf>
    <xf numFmtId="0" fontId="80" fillId="0" borderId="0" xfId="0" applyFont="1" applyAlignment="1">
      <alignment horizontal="left" vertical="center" wrapText="1"/>
    </xf>
    <xf numFmtId="0" fontId="78" fillId="0" borderId="0" xfId="0" applyFont="1"/>
    <xf numFmtId="0" fontId="20" fillId="0" borderId="0" xfId="0" applyFont="1"/>
    <xf numFmtId="0" fontId="20" fillId="0" borderId="0" xfId="0" applyFont="1" applyAlignment="1">
      <alignment horizontal="left" vertical="center"/>
    </xf>
    <xf numFmtId="0" fontId="57" fillId="8" borderId="4" xfId="0" applyFont="1" applyFill="1" applyBorder="1" applyAlignment="1">
      <alignment horizontal="center" vertical="center"/>
    </xf>
    <xf numFmtId="0" fontId="81" fillId="0" borderId="2" xfId="0" applyFont="1" applyBorder="1"/>
    <xf numFmtId="0" fontId="81" fillId="0" borderId="3" xfId="0" applyFont="1" applyBorder="1"/>
    <xf numFmtId="0" fontId="57" fillId="8" borderId="5" xfId="0" applyFont="1" applyFill="1" applyBorder="1" applyAlignment="1">
      <alignment horizontal="center" vertical="center"/>
    </xf>
    <xf numFmtId="0" fontId="81" fillId="0" borderId="10" xfId="0" applyFont="1" applyBorder="1"/>
    <xf numFmtId="0" fontId="81" fillId="0" borderId="9" xfId="0" applyFont="1" applyBorder="1"/>
    <xf numFmtId="0" fontId="57" fillId="8" borderId="6" xfId="0" applyFont="1" applyFill="1" applyBorder="1" applyAlignment="1">
      <alignment horizontal="left" vertical="center" wrapText="1"/>
    </xf>
    <xf numFmtId="0" fontId="57" fillId="8" borderId="11" xfId="0" applyFont="1" applyFill="1" applyBorder="1" applyAlignment="1">
      <alignment horizontal="center" vertical="center" wrapText="1"/>
    </xf>
    <xf numFmtId="0" fontId="57" fillId="8" borderId="11" xfId="0" applyFont="1" applyFill="1" applyBorder="1" applyAlignment="1">
      <alignment horizontal="center" vertical="center"/>
    </xf>
    <xf numFmtId="0" fontId="81" fillId="0" borderId="8" xfId="0" applyFont="1" applyBorder="1"/>
    <xf numFmtId="0" fontId="81" fillId="0" borderId="7" xfId="0" applyFont="1" applyBorder="1"/>
    <xf numFmtId="0" fontId="81" fillId="0" borderId="8" xfId="0" applyFont="1" applyBorder="1" applyAlignment="1">
      <alignment horizontal="left" vertical="center"/>
    </xf>
    <xf numFmtId="0" fontId="82" fillId="0" borderId="6" xfId="0" applyFont="1" applyBorder="1" applyAlignment="1">
      <alignment vertical="center" wrapText="1"/>
    </xf>
    <xf numFmtId="0" fontId="82" fillId="0" borderId="6" xfId="0" applyFont="1" applyBorder="1" applyAlignment="1">
      <alignment horizontal="center" vertical="center" wrapText="1" readingOrder="1"/>
    </xf>
    <xf numFmtId="0" fontId="82" fillId="0" borderId="6" xfId="0" applyFont="1" applyBorder="1" applyAlignment="1">
      <alignment horizontal="center" vertical="center" wrapText="1"/>
    </xf>
    <xf numFmtId="3" fontId="82" fillId="0" borderId="6" xfId="0" applyNumberFormat="1" applyFont="1" applyBorder="1" applyAlignment="1">
      <alignment horizontal="center" vertical="center"/>
    </xf>
    <xf numFmtId="3" fontId="56" fillId="0" borderId="6" xfId="0" applyNumberFormat="1" applyFont="1" applyBorder="1" applyAlignment="1">
      <alignment horizontal="center" vertical="center"/>
    </xf>
    <xf numFmtId="0" fontId="82" fillId="7" borderId="11" xfId="0" applyFont="1" applyFill="1" applyBorder="1" applyAlignment="1">
      <alignment horizontal="left" vertical="center" wrapText="1"/>
    </xf>
    <xf numFmtId="8" fontId="82" fillId="0" borderId="11" xfId="0" applyNumberFormat="1" applyFont="1" applyBorder="1" applyAlignment="1">
      <alignment horizontal="center" vertical="center" readingOrder="1"/>
    </xf>
    <xf numFmtId="0" fontId="82" fillId="7" borderId="6" xfId="0" applyFont="1" applyFill="1" applyBorder="1" applyAlignment="1">
      <alignment horizontal="center" vertical="center"/>
    </xf>
    <xf numFmtId="0" fontId="82" fillId="7" borderId="6" xfId="0" applyFont="1" applyFill="1" applyBorder="1" applyAlignment="1">
      <alignment horizontal="left" vertical="center" wrapText="1"/>
    </xf>
    <xf numFmtId="8" fontId="82" fillId="0" borderId="6" xfId="0" applyNumberFormat="1" applyFont="1" applyBorder="1" applyAlignment="1">
      <alignment horizontal="center" vertical="center" readingOrder="1"/>
    </xf>
    <xf numFmtId="0" fontId="58" fillId="0" borderId="8" xfId="0" applyFont="1" applyBorder="1"/>
    <xf numFmtId="3" fontId="82" fillId="0" borderId="6" xfId="0" applyNumberFormat="1" applyFont="1" applyBorder="1" applyAlignment="1">
      <alignment horizontal="center" vertical="center" wrapText="1"/>
    </xf>
    <xf numFmtId="3" fontId="56" fillId="7" borderId="6" xfId="0" applyNumberFormat="1" applyFont="1" applyFill="1" applyBorder="1" applyAlignment="1">
      <alignment horizontal="center" vertical="center"/>
    </xf>
    <xf numFmtId="0" fontId="56" fillId="0" borderId="11" xfId="0" applyFont="1" applyBorder="1" applyAlignment="1">
      <alignment horizontal="left" vertical="center" wrapText="1"/>
    </xf>
    <xf numFmtId="8" fontId="82" fillId="0" borderId="11" xfId="0" applyNumberFormat="1" applyFont="1" applyFill="1" applyBorder="1" applyAlignment="1">
      <alignment horizontal="center" vertical="center" readingOrder="1"/>
    </xf>
    <xf numFmtId="0" fontId="56" fillId="0" borderId="6" xfId="0" applyFont="1" applyBorder="1" applyAlignment="1">
      <alignment horizontal="center" vertical="center" wrapText="1"/>
    </xf>
    <xf numFmtId="0" fontId="56" fillId="0" borderId="6" xfId="0" applyFont="1" applyBorder="1" applyAlignment="1">
      <alignment horizontal="left" vertical="center" wrapText="1"/>
    </xf>
    <xf numFmtId="8" fontId="82" fillId="0" borderId="6" xfId="0" applyNumberFormat="1" applyFont="1" applyFill="1" applyBorder="1" applyAlignment="1">
      <alignment horizontal="center" vertical="center" readingOrder="1"/>
    </xf>
    <xf numFmtId="0" fontId="81" fillId="0" borderId="8" xfId="0" applyFont="1" applyFill="1" applyBorder="1"/>
    <xf numFmtId="3" fontId="82" fillId="0" borderId="6" xfId="0" applyNumberFormat="1" applyFont="1" applyBorder="1" applyAlignment="1">
      <alignment horizontal="center" vertical="center" readingOrder="1"/>
    </xf>
    <xf numFmtId="0" fontId="82" fillId="7" borderId="9" xfId="0" applyFont="1" applyFill="1" applyBorder="1" applyAlignment="1">
      <alignment horizontal="center" vertical="center" wrapText="1"/>
    </xf>
    <xf numFmtId="3" fontId="56" fillId="0" borderId="9" xfId="0" applyNumberFormat="1" applyFont="1" applyBorder="1" applyAlignment="1">
      <alignment horizontal="center" vertical="center" wrapText="1"/>
    </xf>
    <xf numFmtId="0" fontId="56" fillId="0" borderId="6" xfId="0" applyFont="1" applyBorder="1" applyAlignment="1">
      <alignment horizontal="center" vertical="center"/>
    </xf>
    <xf numFmtId="0" fontId="82" fillId="7" borderId="9" xfId="0" applyFont="1" applyFill="1" applyBorder="1" applyAlignment="1">
      <alignment horizontal="center" vertical="center"/>
    </xf>
    <xf numFmtId="8" fontId="82" fillId="0" borderId="11" xfId="0" applyNumberFormat="1" applyFont="1" applyFill="1" applyBorder="1"/>
    <xf numFmtId="9" fontId="82" fillId="0" borderId="6" xfId="0" applyNumberFormat="1" applyFont="1" applyBorder="1" applyAlignment="1">
      <alignment horizontal="center" vertical="center" wrapText="1"/>
    </xf>
    <xf numFmtId="0" fontId="82" fillId="7" borderId="6" xfId="0" applyFont="1" applyFill="1" applyBorder="1" applyAlignment="1">
      <alignment horizontal="center" vertical="center" wrapText="1"/>
    </xf>
    <xf numFmtId="0" fontId="56" fillId="0" borderId="6" xfId="0" applyFont="1" applyBorder="1" applyAlignment="1">
      <alignment vertical="center" wrapText="1"/>
    </xf>
    <xf numFmtId="3" fontId="56" fillId="0" borderId="6" xfId="0" applyNumberFormat="1" applyFont="1" applyBorder="1" applyAlignment="1">
      <alignment horizontal="center" vertical="center" wrapText="1"/>
    </xf>
    <xf numFmtId="0" fontId="82" fillId="0" borderId="6" xfId="0" applyFont="1" applyBorder="1" applyAlignment="1">
      <alignment horizontal="left" vertical="center" wrapText="1"/>
    </xf>
    <xf numFmtId="0" fontId="82" fillId="0" borderId="6" xfId="0" applyFont="1" applyBorder="1" applyAlignment="1">
      <alignment horizontal="center" vertical="center"/>
    </xf>
    <xf numFmtId="0" fontId="81" fillId="0" borderId="10" xfId="0" applyFont="1" applyFill="1" applyBorder="1"/>
    <xf numFmtId="0" fontId="82" fillId="0" borderId="10" xfId="0" applyFont="1" applyBorder="1" applyAlignment="1">
      <alignment horizontal="center" vertical="center" wrapText="1"/>
    </xf>
    <xf numFmtId="0" fontId="56" fillId="0" borderId="23" xfId="0" applyFont="1" applyBorder="1" applyAlignment="1">
      <alignment horizontal="left" vertical="center" wrapText="1"/>
    </xf>
    <xf numFmtId="166" fontId="56" fillId="0" borderId="1" xfId="0" applyNumberFormat="1" applyFont="1" applyFill="1" applyBorder="1" applyAlignment="1">
      <alignment horizontal="center" vertical="center" wrapText="1"/>
    </xf>
    <xf numFmtId="0" fontId="56" fillId="0" borderId="5" xfId="0" applyFont="1" applyBorder="1" applyAlignment="1">
      <alignment horizontal="center" vertical="center" wrapText="1"/>
    </xf>
    <xf numFmtId="0" fontId="56" fillId="0" borderId="1" xfId="0" applyFont="1" applyFill="1" applyBorder="1" applyAlignment="1"/>
    <xf numFmtId="0" fontId="58" fillId="0" borderId="9" xfId="0" applyFont="1" applyBorder="1"/>
    <xf numFmtId="0" fontId="56" fillId="0" borderId="6" xfId="0" applyFont="1" applyBorder="1" applyAlignment="1">
      <alignment horizontal="left" vertical="center" wrapText="1"/>
    </xf>
    <xf numFmtId="166" fontId="56" fillId="0" borderId="10" xfId="0" applyNumberFormat="1" applyFont="1" applyFill="1" applyBorder="1" applyAlignment="1">
      <alignment horizontal="center" vertical="center" wrapText="1"/>
    </xf>
    <xf numFmtId="166" fontId="56" fillId="0" borderId="6" xfId="0" applyNumberFormat="1" applyFont="1" applyFill="1" applyBorder="1" applyAlignment="1">
      <alignment horizontal="center" vertical="center" wrapText="1"/>
    </xf>
    <xf numFmtId="0" fontId="82" fillId="7" borderId="11" xfId="0" applyFont="1" applyFill="1" applyBorder="1" applyAlignment="1">
      <alignment horizontal="left" vertical="center"/>
    </xf>
    <xf numFmtId="4" fontId="82" fillId="0" borderId="6" xfId="0" applyNumberFormat="1" applyFont="1" applyBorder="1" applyAlignment="1">
      <alignment horizontal="center" vertical="center" wrapText="1" readingOrder="1"/>
    </xf>
    <xf numFmtId="4" fontId="82" fillId="0" borderId="6" xfId="0" applyNumberFormat="1" applyFont="1" applyBorder="1" applyAlignment="1">
      <alignment horizontal="center" vertical="center"/>
    </xf>
    <xf numFmtId="4" fontId="56" fillId="0" borderId="6" xfId="0" applyNumberFormat="1" applyFont="1" applyBorder="1" applyAlignment="1">
      <alignment horizontal="center" vertical="center"/>
    </xf>
    <xf numFmtId="8" fontId="82" fillId="0" borderId="6" xfId="0" applyNumberFormat="1" applyFont="1" applyFill="1" applyBorder="1" applyAlignment="1">
      <alignment horizontal="center" vertical="center" readingOrder="1"/>
    </xf>
    <xf numFmtId="8" fontId="82" fillId="0" borderId="6" xfId="0" applyNumberFormat="1" applyFont="1" applyFill="1" applyBorder="1" applyAlignment="1">
      <alignment horizontal="center" vertical="center"/>
    </xf>
    <xf numFmtId="8" fontId="82" fillId="0" borderId="11" xfId="0" applyNumberFormat="1" applyFont="1" applyFill="1" applyBorder="1" applyAlignment="1">
      <alignment horizontal="center" vertical="center"/>
    </xf>
    <xf numFmtId="0" fontId="82" fillId="0" borderId="0" xfId="0" applyFont="1" applyAlignment="1">
      <alignment horizontal="center" vertical="center" wrapText="1"/>
    </xf>
    <xf numFmtId="0" fontId="82" fillId="0" borderId="0" xfId="0" applyFont="1" applyAlignment="1">
      <alignment horizontal="center" vertical="center"/>
    </xf>
    <xf numFmtId="0" fontId="83" fillId="0" borderId="0" xfId="0" applyFont="1" applyAlignment="1">
      <alignment horizontal="center" vertical="center" wrapText="1"/>
    </xf>
    <xf numFmtId="0" fontId="20" fillId="0" borderId="0" xfId="0" applyFont="1" applyAlignment="1">
      <alignment horizontal="center" vertical="center" wrapText="1"/>
    </xf>
    <xf numFmtId="0" fontId="55" fillId="0" borderId="1" xfId="0" applyFont="1" applyBorder="1" applyAlignment="1">
      <alignment horizontal="left" vertical="center" wrapText="1"/>
    </xf>
    <xf numFmtId="8" fontId="55" fillId="0" borderId="1" xfId="0" applyNumberFormat="1" applyFont="1" applyBorder="1" applyAlignment="1">
      <alignment horizontal="center" vertical="center" wrapText="1"/>
    </xf>
    <xf numFmtId="9" fontId="82" fillId="0" borderId="0" xfId="0" applyNumberFormat="1" applyFont="1" applyAlignment="1">
      <alignment horizontal="center" vertical="center" wrapText="1"/>
    </xf>
    <xf numFmtId="0" fontId="55" fillId="0" borderId="0" xfId="0" applyFont="1" applyBorder="1" applyAlignment="1">
      <alignment horizontal="left" vertical="center" wrapText="1"/>
    </xf>
    <xf numFmtId="8" fontId="55" fillId="0" borderId="0" xfId="0" applyNumberFormat="1" applyFont="1" applyBorder="1" applyAlignment="1">
      <alignment horizontal="center" vertical="center" wrapText="1"/>
    </xf>
    <xf numFmtId="0" fontId="0" fillId="0" borderId="0" xfId="0" applyFont="1" applyAlignment="1">
      <alignment horizontal="left" vertical="center"/>
    </xf>
    <xf numFmtId="0" fontId="84" fillId="5" borderId="0" xfId="0" applyFont="1" applyFill="1" applyBorder="1" applyAlignment="1">
      <alignment horizontal="center" vertical="center"/>
    </xf>
    <xf numFmtId="0" fontId="6" fillId="5" borderId="0" xfId="0" applyFont="1" applyFill="1" applyBorder="1" applyAlignment="1">
      <alignment horizontal="center" vertical="center"/>
    </xf>
    <xf numFmtId="0" fontId="75" fillId="5" borderId="0" xfId="0" applyFont="1" applyFill="1" applyBorder="1" applyAlignment="1">
      <alignment wrapText="1"/>
    </xf>
    <xf numFmtId="0" fontId="75" fillId="5" borderId="0" xfId="0" applyFont="1" applyFill="1" applyBorder="1" applyAlignment="1">
      <alignment horizontal="left"/>
    </xf>
    <xf numFmtId="0" fontId="9" fillId="5" borderId="0" xfId="0" applyFont="1" applyFill="1" applyBorder="1" applyAlignment="1">
      <alignment horizontal="center" vertical="center"/>
    </xf>
    <xf numFmtId="0" fontId="85" fillId="0" borderId="0" xfId="0" applyFont="1" applyAlignment="1">
      <alignment horizontal="left" vertical="center"/>
    </xf>
    <xf numFmtId="0" fontId="86" fillId="0" borderId="0" xfId="0" applyFont="1" applyAlignment="1">
      <alignment horizontal="left" vertical="center"/>
    </xf>
    <xf numFmtId="0" fontId="86" fillId="0" borderId="0" xfId="0" applyFont="1" applyAlignment="1">
      <alignment horizontal="left" vertical="center" wrapText="1"/>
    </xf>
    <xf numFmtId="0" fontId="86" fillId="0" borderId="0" xfId="0" applyFont="1" applyAlignment="1">
      <alignment horizontal="center" vertical="center"/>
    </xf>
    <xf numFmtId="0" fontId="78" fillId="0" borderId="0" xfId="0" applyFont="1" applyAlignment="1">
      <alignment horizontal="left" vertical="center" wrapText="1"/>
    </xf>
    <xf numFmtId="0" fontId="78" fillId="0" borderId="0" xfId="0" applyFont="1" applyAlignment="1">
      <alignment horizontal="center" vertical="center" wrapText="1"/>
    </xf>
    <xf numFmtId="0" fontId="78" fillId="0" borderId="0" xfId="0" applyFont="1" applyAlignment="1">
      <alignment horizontal="left"/>
    </xf>
    <xf numFmtId="0" fontId="78" fillId="0" borderId="0" xfId="0" applyFont="1" applyAlignment="1">
      <alignment vertical="center" wrapText="1"/>
    </xf>
    <xf numFmtId="0" fontId="82" fillId="0" borderId="0" xfId="0" applyFont="1" applyAlignment="1">
      <alignment vertical="center"/>
    </xf>
    <xf numFmtId="0" fontId="87" fillId="0" borderId="0" xfId="0" applyFont="1" applyAlignment="1">
      <alignment vertical="center" wrapText="1"/>
    </xf>
    <xf numFmtId="0" fontId="87" fillId="0" borderId="0" xfId="0" applyFont="1" applyAlignment="1">
      <alignment horizontal="center" vertical="center" wrapText="1"/>
    </xf>
    <xf numFmtId="0" fontId="87" fillId="0" borderId="0" xfId="0" applyFont="1" applyAlignment="1">
      <alignment vertical="center"/>
    </xf>
    <xf numFmtId="0" fontId="87" fillId="0" borderId="0" xfId="0" applyFont="1" applyAlignment="1">
      <alignment horizontal="center" vertical="center"/>
    </xf>
    <xf numFmtId="0" fontId="57" fillId="8" borderId="1" xfId="0" applyFont="1" applyFill="1" applyBorder="1" applyAlignment="1">
      <alignment horizontal="center" vertical="center"/>
    </xf>
    <xf numFmtId="0" fontId="58" fillId="0" borderId="9" xfId="0" applyFont="1" applyBorder="1" applyAlignment="1">
      <alignment horizontal="center"/>
    </xf>
    <xf numFmtId="0" fontId="57" fillId="8" borderId="10" xfId="0" applyFont="1" applyFill="1" applyBorder="1" applyAlignment="1">
      <alignment horizontal="center" vertical="center" wrapText="1"/>
    </xf>
    <xf numFmtId="0" fontId="57" fillId="8" borderId="7" xfId="0" applyFont="1" applyFill="1" applyBorder="1" applyAlignment="1">
      <alignment horizontal="center" vertical="center" wrapText="1"/>
    </xf>
    <xf numFmtId="0" fontId="57" fillId="8" borderId="2" xfId="0" applyFont="1" applyFill="1" applyBorder="1" applyAlignment="1">
      <alignment horizontal="center" vertical="center"/>
    </xf>
    <xf numFmtId="0" fontId="57" fillId="8" borderId="7" xfId="0" applyFont="1" applyFill="1" applyBorder="1" applyAlignment="1">
      <alignment horizontal="center" vertical="center"/>
    </xf>
    <xf numFmtId="0" fontId="57" fillId="8" borderId="10" xfId="0" applyFont="1" applyFill="1" applyBorder="1" applyAlignment="1">
      <alignment horizontal="left" vertical="center" wrapText="1"/>
    </xf>
    <xf numFmtId="0" fontId="57" fillId="8" borderId="6" xfId="0" applyFont="1" applyFill="1" applyBorder="1" applyAlignment="1">
      <alignment horizontal="center" vertical="center"/>
    </xf>
    <xf numFmtId="0" fontId="57" fillId="8" borderId="9" xfId="0" applyFont="1" applyFill="1" applyBorder="1" applyAlignment="1">
      <alignment horizontal="center" vertical="center"/>
    </xf>
    <xf numFmtId="0" fontId="58" fillId="0" borderId="10" xfId="0" applyFont="1" applyBorder="1" applyAlignment="1">
      <alignment horizontal="left"/>
    </xf>
    <xf numFmtId="0" fontId="20" fillId="7" borderId="1" xfId="0" applyFont="1" applyFill="1" applyBorder="1" applyAlignment="1">
      <alignment horizontal="center" vertical="center" wrapText="1"/>
    </xf>
    <xf numFmtId="9" fontId="20" fillId="0" borderId="1" xfId="0" applyNumberFormat="1" applyFont="1" applyBorder="1" applyAlignment="1">
      <alignment horizontal="center" vertical="center"/>
    </xf>
    <xf numFmtId="10" fontId="20" fillId="0" borderId="1" xfId="0" applyNumberFormat="1" applyFont="1" applyBorder="1" applyAlignment="1">
      <alignment horizontal="center" vertical="center"/>
    </xf>
    <xf numFmtId="0" fontId="20" fillId="7" borderId="1" xfId="0" applyFont="1" applyFill="1" applyBorder="1" applyAlignment="1">
      <alignment horizontal="left" vertical="center" wrapText="1"/>
    </xf>
    <xf numFmtId="166" fontId="20" fillId="0" borderId="1" xfId="0" applyNumberFormat="1" applyFont="1" applyBorder="1" applyAlignment="1">
      <alignment horizontal="center" vertical="center" wrapText="1"/>
    </xf>
    <xf numFmtId="166" fontId="8" fillId="7" borderId="1" xfId="0"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9" fontId="20" fillId="7" borderId="1" xfId="0" applyNumberFormat="1" applyFont="1" applyFill="1" applyBorder="1" applyAlignment="1">
      <alignment horizontal="center" vertical="center"/>
    </xf>
    <xf numFmtId="166" fontId="20" fillId="0" borderId="1" xfId="0" applyNumberFormat="1" applyFont="1" applyBorder="1" applyAlignment="1">
      <alignment horizontal="left" vertical="center" wrapText="1"/>
    </xf>
    <xf numFmtId="0" fontId="20" fillId="7" borderId="1" xfId="0" applyFont="1" applyFill="1" applyBorder="1" applyAlignment="1">
      <alignment horizontal="center" vertical="center" wrapText="1"/>
    </xf>
    <xf numFmtId="0" fontId="20" fillId="7" borderId="1" xfId="0" applyFont="1" applyFill="1" applyBorder="1" applyAlignment="1">
      <alignment horizontal="center" vertical="center"/>
    </xf>
    <xf numFmtId="10" fontId="20" fillId="7" borderId="1" xfId="0" applyNumberFormat="1" applyFont="1" applyFill="1" applyBorder="1" applyAlignment="1">
      <alignment horizontal="center" vertical="center"/>
    </xf>
    <xf numFmtId="10" fontId="20" fillId="7" borderId="1" xfId="0" applyNumberFormat="1" applyFont="1" applyFill="1" applyBorder="1" applyAlignment="1">
      <alignment horizontal="center" vertical="center" wrapText="1"/>
    </xf>
    <xf numFmtId="0" fontId="20" fillId="7" borderId="1" xfId="0" applyFont="1" applyFill="1" applyBorder="1" applyAlignment="1">
      <alignment horizontal="left" vertical="center" wrapText="1"/>
    </xf>
    <xf numFmtId="166" fontId="20" fillId="7" borderId="1" xfId="0" applyNumberFormat="1" applyFont="1" applyFill="1" applyBorder="1" applyAlignment="1">
      <alignment horizontal="center" vertical="center" wrapText="1"/>
    </xf>
    <xf numFmtId="166" fontId="8" fillId="7" borderId="1" xfId="0" applyNumberFormat="1" applyFont="1" applyFill="1" applyBorder="1" applyAlignment="1">
      <alignment horizontal="center" vertical="center" wrapText="1"/>
    </xf>
    <xf numFmtId="166" fontId="8" fillId="7" borderId="1" xfId="0" applyNumberFormat="1" applyFont="1" applyFill="1" applyBorder="1" applyAlignment="1">
      <alignment horizontal="left" vertical="center" wrapText="1"/>
    </xf>
    <xf numFmtId="0" fontId="58" fillId="0" borderId="1" xfId="0" applyFont="1" applyBorder="1" applyAlignment="1">
      <alignment horizontal="left"/>
    </xf>
    <xf numFmtId="10" fontId="20" fillId="0" borderId="1" xfId="0" applyNumberFormat="1" applyFont="1" applyBorder="1" applyAlignment="1">
      <alignment horizontal="center" vertical="center" wrapText="1"/>
    </xf>
    <xf numFmtId="166" fontId="20" fillId="7" borderId="1" xfId="0" applyNumberFormat="1" applyFont="1" applyFill="1" applyBorder="1" applyAlignment="1">
      <alignment horizontal="center" vertical="center" wrapText="1"/>
    </xf>
    <xf numFmtId="169" fontId="20" fillId="0" borderId="1" xfId="0" applyNumberFormat="1" applyFont="1" applyBorder="1" applyAlignment="1">
      <alignment horizontal="center" vertical="center" wrapText="1"/>
    </xf>
    <xf numFmtId="0" fontId="20" fillId="0" borderId="1" xfId="0" applyFont="1" applyBorder="1" applyAlignment="1">
      <alignment horizontal="left" vertical="center" wrapText="1"/>
    </xf>
    <xf numFmtId="9" fontId="20" fillId="0" borderId="1" xfId="0" applyNumberFormat="1" applyFont="1" applyBorder="1" applyAlignment="1">
      <alignment horizontal="center" vertical="center" wrapText="1"/>
    </xf>
    <xf numFmtId="0" fontId="20" fillId="5" borderId="1" xfId="0" applyFont="1" applyFill="1" applyBorder="1" applyAlignment="1">
      <alignment horizontal="center" vertical="center" wrapText="1"/>
    </xf>
    <xf numFmtId="10" fontId="20" fillId="0" borderId="1" xfId="0" applyNumberFormat="1" applyFont="1" applyBorder="1" applyAlignment="1">
      <alignment horizontal="center" vertical="center"/>
    </xf>
    <xf numFmtId="9" fontId="20" fillId="0" borderId="1" xfId="0" applyNumberFormat="1" applyFont="1" applyBorder="1" applyAlignment="1">
      <alignment horizontal="center" vertical="center" wrapText="1"/>
    </xf>
    <xf numFmtId="9" fontId="20" fillId="0" borderId="1" xfId="0" applyNumberFormat="1" applyFont="1" applyBorder="1" applyAlignment="1">
      <alignment horizontal="center" vertical="center"/>
    </xf>
    <xf numFmtId="166" fontId="20" fillId="0" borderId="1" xfId="0" applyNumberFormat="1" applyFont="1" applyBorder="1" applyAlignment="1">
      <alignment horizontal="center" vertical="center" wrapText="1"/>
    </xf>
    <xf numFmtId="166" fontId="65" fillId="7" borderId="1" xfId="0" applyNumberFormat="1" applyFont="1" applyFill="1" applyBorder="1" applyAlignment="1">
      <alignment horizontal="center" vertical="center"/>
    </xf>
    <xf numFmtId="0" fontId="8" fillId="7" borderId="1" xfId="0" applyFont="1" applyFill="1" applyBorder="1" applyAlignment="1">
      <alignment horizontal="center" vertical="center" wrapText="1"/>
    </xf>
    <xf numFmtId="165" fontId="20" fillId="0" borderId="1" xfId="0" applyNumberFormat="1" applyFont="1" applyBorder="1" applyAlignment="1">
      <alignment horizontal="center" vertical="center"/>
    </xf>
    <xf numFmtId="165" fontId="20" fillId="0" borderId="1" xfId="0" applyNumberFormat="1" applyFont="1" applyBorder="1" applyAlignment="1">
      <alignment horizontal="center" vertical="center" wrapText="1"/>
    </xf>
    <xf numFmtId="0" fontId="0" fillId="0" borderId="1" xfId="0" applyFont="1" applyBorder="1" applyAlignment="1">
      <alignment horizontal="left"/>
    </xf>
    <xf numFmtId="0" fontId="8" fillId="0" borderId="1" xfId="0" applyFont="1" applyBorder="1" applyAlignment="1">
      <alignment horizontal="center" vertical="center" wrapText="1"/>
    </xf>
    <xf numFmtId="165" fontId="20" fillId="7" borderId="1" xfId="0" applyNumberFormat="1" applyFont="1" applyFill="1" applyBorder="1" applyAlignment="1">
      <alignment horizontal="center" vertical="center"/>
    </xf>
    <xf numFmtId="10" fontId="20" fillId="7" borderId="1" xfId="0" applyNumberFormat="1" applyFont="1" applyFill="1" applyBorder="1" applyAlignment="1">
      <alignment horizontal="center" vertical="center"/>
    </xf>
    <xf numFmtId="166" fontId="20" fillId="7" borderId="1" xfId="0" applyNumberFormat="1" applyFont="1" applyFill="1" applyBorder="1" applyAlignment="1">
      <alignment horizontal="left" vertical="center" wrapText="1"/>
    </xf>
    <xf numFmtId="0" fontId="20" fillId="7" borderId="1" xfId="0" applyFont="1" applyFill="1" applyBorder="1" applyAlignment="1">
      <alignment vertical="center" wrapText="1"/>
    </xf>
    <xf numFmtId="0" fontId="65" fillId="0" borderId="1" xfId="0" applyFont="1" applyBorder="1" applyAlignment="1">
      <alignment horizontal="left" vertical="center" wrapText="1"/>
    </xf>
    <xf numFmtId="4" fontId="20" fillId="0" borderId="1" xfId="0" applyNumberFormat="1" applyFont="1" applyBorder="1"/>
    <xf numFmtId="0" fontId="20" fillId="0" borderId="0" xfId="0" applyFont="1" applyBorder="1" applyAlignment="1">
      <alignment wrapText="1"/>
    </xf>
    <xf numFmtId="166" fontId="21" fillId="7" borderId="19" xfId="0" applyNumberFormat="1" applyFont="1" applyFill="1" applyBorder="1" applyAlignment="1">
      <alignment horizontal="center" vertical="center" wrapText="1"/>
    </xf>
    <xf numFmtId="166" fontId="21" fillId="0" borderId="19" xfId="0" applyNumberFormat="1" applyFont="1" applyBorder="1"/>
    <xf numFmtId="166" fontId="21" fillId="7" borderId="19" xfId="0" applyNumberFormat="1" applyFont="1" applyFill="1" applyBorder="1" applyAlignment="1">
      <alignment horizontal="right" vertical="center" wrapText="1"/>
    </xf>
    <xf numFmtId="0" fontId="4" fillId="5" borderId="0" xfId="0" applyFont="1" applyFill="1" applyBorder="1" applyAlignment="1">
      <alignment horizontal="center" vertical="center"/>
    </xf>
    <xf numFmtId="0" fontId="75" fillId="5" borderId="0" xfId="0" applyFont="1" applyFill="1" applyBorder="1" applyAlignment="1">
      <alignment horizontal="center" vertical="center" wrapText="1"/>
    </xf>
    <xf numFmtId="0" fontId="86" fillId="0" borderId="0" xfId="0" applyFont="1" applyAlignment="1">
      <alignment horizontal="left" vertical="center"/>
    </xf>
    <xf numFmtId="0" fontId="15" fillId="0" borderId="0" xfId="0" applyFont="1" applyAlignment="1">
      <alignment wrapText="1"/>
    </xf>
    <xf numFmtId="0" fontId="1" fillId="0" borderId="0" xfId="0" applyFont="1" applyAlignment="1">
      <alignment horizontal="center" vertical="center" wrapText="1"/>
    </xf>
    <xf numFmtId="0" fontId="57" fillId="8" borderId="10" xfId="0" applyFont="1" applyFill="1" applyBorder="1" applyAlignment="1">
      <alignment horizontal="center" vertical="center" wrapText="1"/>
    </xf>
    <xf numFmtId="0" fontId="58" fillId="0" borderId="10" xfId="0" applyFont="1" applyBorder="1" applyAlignment="1">
      <alignment horizontal="center"/>
    </xf>
    <xf numFmtId="0" fontId="8" fillId="0" borderId="1" xfId="0" applyFont="1" applyBorder="1" applyAlignment="1">
      <alignment horizontal="center" vertical="center" wrapText="1"/>
    </xf>
    <xf numFmtId="0" fontId="1"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vertical="center" wrapText="1"/>
    </xf>
    <xf numFmtId="43" fontId="8" fillId="0" borderId="1" xfId="1" applyFont="1" applyBorder="1" applyAlignment="1">
      <alignment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xf>
    <xf numFmtId="0" fontId="8" fillId="0" borderId="6"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xf>
    <xf numFmtId="0" fontId="8" fillId="0" borderId="10" xfId="0" applyFont="1" applyBorder="1" applyAlignment="1">
      <alignment horizontal="center" vertical="center" wrapText="1"/>
    </xf>
    <xf numFmtId="0" fontId="1"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4"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1" xfId="0" applyFont="1" applyBorder="1" applyAlignment="1">
      <alignment horizontal="center" vertical="center"/>
    </xf>
    <xf numFmtId="0" fontId="8" fillId="0" borderId="11"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left" vertical="center" wrapText="1"/>
    </xf>
    <xf numFmtId="0" fontId="8" fillId="0" borderId="25" xfId="0" applyFont="1" applyBorder="1" applyAlignment="1">
      <alignment horizontal="center" vertical="center" wrapText="1"/>
    </xf>
    <xf numFmtId="0" fontId="8" fillId="0" borderId="15" xfId="0" applyFont="1" applyBorder="1" applyAlignment="1">
      <alignment horizontal="left" vertical="center" wrapText="1"/>
    </xf>
    <xf numFmtId="0" fontId="8" fillId="0" borderId="15"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8" xfId="0" applyFont="1" applyBorder="1" applyAlignment="1">
      <alignment horizontal="center" vertical="center"/>
    </xf>
    <xf numFmtId="0" fontId="8" fillId="0" borderId="1" xfId="0" applyFont="1" applyBorder="1" applyAlignment="1">
      <alignment wrapText="1"/>
    </xf>
    <xf numFmtId="0" fontId="90" fillId="0" borderId="1" xfId="0" applyFont="1" applyBorder="1" applyAlignment="1">
      <alignment horizontal="center" vertical="center" wrapText="1"/>
    </xf>
    <xf numFmtId="166" fontId="8" fillId="0" borderId="1" xfId="0" applyNumberFormat="1" applyFont="1" applyBorder="1" applyAlignment="1">
      <alignment vertical="center"/>
    </xf>
    <xf numFmtId="0" fontId="8" fillId="0" borderId="19" xfId="0" applyFont="1" applyBorder="1" applyAlignment="1">
      <alignment horizontal="left" vertical="center" wrapText="1"/>
    </xf>
    <xf numFmtId="0" fontId="20" fillId="0" borderId="0" xfId="0" applyFont="1" applyAlignment="1">
      <alignment vertical="center"/>
    </xf>
    <xf numFmtId="0" fontId="8" fillId="0" borderId="0" xfId="0" applyFont="1" applyBorder="1" applyAlignment="1">
      <alignment horizontal="center" vertical="center" wrapText="1"/>
    </xf>
    <xf numFmtId="0" fontId="1" fillId="0" borderId="0" xfId="0" applyFont="1" applyBorder="1" applyAlignment="1">
      <alignment horizontal="center" vertical="center" wrapText="1"/>
    </xf>
    <xf numFmtId="166" fontId="20" fillId="0" borderId="0" xfId="0" applyNumberFormat="1" applyFont="1" applyBorder="1"/>
    <xf numFmtId="0" fontId="75" fillId="0" borderId="27" xfId="0" applyFont="1" applyFill="1" applyBorder="1" applyAlignment="1">
      <alignment horizontal="center" vertical="center" wrapText="1"/>
    </xf>
    <xf numFmtId="43" fontId="3" fillId="0" borderId="1" xfId="0" applyNumberFormat="1" applyFont="1" applyBorder="1" applyAlignment="1"/>
    <xf numFmtId="43" fontId="3" fillId="0" borderId="0" xfId="0" applyNumberFormat="1" applyFont="1" applyBorder="1" applyAlignment="1"/>
    <xf numFmtId="0" fontId="33" fillId="8" borderId="6" xfId="0" applyFont="1" applyFill="1" applyBorder="1" applyAlignment="1">
      <alignment horizontal="center" vertical="center"/>
    </xf>
    <xf numFmtId="0" fontId="33" fillId="8" borderId="10" xfId="0" applyFont="1" applyFill="1" applyBorder="1" applyAlignment="1">
      <alignment horizontal="center" vertical="center"/>
    </xf>
    <xf numFmtId="0" fontId="33" fillId="8" borderId="8" xfId="0" applyFont="1" applyFill="1" applyBorder="1" applyAlignment="1">
      <alignment horizontal="center" vertical="center" wrapText="1"/>
    </xf>
    <xf numFmtId="0" fontId="33" fillId="8" borderId="8" xfId="0" applyFont="1" applyFill="1" applyBorder="1" applyAlignment="1">
      <alignment horizontal="center" vertical="center"/>
    </xf>
    <xf numFmtId="0" fontId="34" fillId="0" borderId="8" xfId="0" applyFont="1" applyBorder="1" applyAlignment="1">
      <alignment horizontal="center"/>
    </xf>
    <xf numFmtId="0" fontId="91" fillId="0" borderId="6" xfId="0" applyFont="1" applyBorder="1" applyAlignment="1">
      <alignment horizontal="center" vertical="center" wrapText="1"/>
    </xf>
    <xf numFmtId="0" fontId="92" fillId="0" borderId="6" xfId="0" applyFont="1" applyBorder="1" applyAlignment="1">
      <alignment horizontal="center" vertical="center"/>
    </xf>
    <xf numFmtId="0" fontId="92" fillId="0" borderId="6" xfId="0" applyFont="1" applyBorder="1" applyAlignment="1">
      <alignment horizontal="center" vertical="center" wrapText="1"/>
    </xf>
    <xf numFmtId="0" fontId="30" fillId="0" borderId="6" xfId="0" applyFont="1" applyBorder="1" applyAlignment="1">
      <alignment horizontal="center" vertical="center"/>
    </xf>
    <xf numFmtId="0" fontId="92" fillId="0" borderId="6" xfId="0" applyFont="1" applyBorder="1" applyAlignment="1">
      <alignment horizontal="left" vertical="center" wrapText="1"/>
    </xf>
    <xf numFmtId="0" fontId="28" fillId="0" borderId="23" xfId="0" applyFont="1" applyBorder="1" applyAlignment="1">
      <alignment horizontal="center" vertical="center" wrapText="1"/>
    </xf>
    <xf numFmtId="0" fontId="28" fillId="0" borderId="6" xfId="0" applyFont="1" applyBorder="1" applyAlignment="1">
      <alignment vertical="center" wrapText="1"/>
    </xf>
    <xf numFmtId="4" fontId="28" fillId="0" borderId="6" xfId="0" applyNumberFormat="1" applyFont="1" applyBorder="1" applyAlignment="1">
      <alignment horizontal="center" vertical="center" wrapText="1"/>
    </xf>
    <xf numFmtId="0" fontId="92" fillId="0" borderId="5" xfId="0" applyFont="1" applyBorder="1" applyAlignment="1">
      <alignment horizontal="center" vertical="center" wrapText="1"/>
    </xf>
    <xf numFmtId="9" fontId="92" fillId="0" borderId="6" xfId="0" applyNumberFormat="1" applyFont="1" applyBorder="1" applyAlignment="1">
      <alignment horizontal="center" vertical="center" wrapText="1"/>
    </xf>
    <xf numFmtId="0" fontId="92" fillId="0" borderId="23" xfId="0" applyFont="1" applyBorder="1" applyAlignment="1">
      <alignment horizontal="center" vertical="center" wrapText="1"/>
    </xf>
    <xf numFmtId="0" fontId="34" fillId="0" borderId="10" xfId="0" applyFont="1" applyBorder="1" applyAlignment="1">
      <alignment wrapText="1"/>
    </xf>
    <xf numFmtId="0" fontId="34" fillId="0" borderId="10" xfId="0" applyFont="1" applyBorder="1" applyAlignment="1">
      <alignment horizontal="left"/>
    </xf>
    <xf numFmtId="0" fontId="34" fillId="0" borderId="13" xfId="0" applyFont="1" applyBorder="1"/>
    <xf numFmtId="0" fontId="28" fillId="0" borderId="11" xfId="0" applyFont="1" applyBorder="1" applyAlignment="1">
      <alignment vertical="center" wrapText="1"/>
    </xf>
    <xf numFmtId="43" fontId="28" fillId="0" borderId="11" xfId="1" applyFont="1" applyBorder="1" applyAlignment="1">
      <alignment horizontal="center" vertical="center" wrapText="1"/>
    </xf>
    <xf numFmtId="0" fontId="34" fillId="0" borderId="8" xfId="0" applyFont="1" applyBorder="1" applyAlignment="1">
      <alignment wrapText="1"/>
    </xf>
    <xf numFmtId="0" fontId="34" fillId="0" borderId="8" xfId="0" applyFont="1" applyBorder="1" applyAlignment="1">
      <alignment horizontal="left"/>
    </xf>
    <xf numFmtId="0" fontId="34" fillId="0" borderId="18" xfId="0" applyFont="1" applyBorder="1"/>
    <xf numFmtId="4" fontId="28" fillId="0" borderId="11" xfId="0" applyNumberFormat="1" applyFont="1" applyBorder="1" applyAlignment="1">
      <alignment horizontal="center" vertical="center" wrapText="1"/>
    </xf>
    <xf numFmtId="0" fontId="91" fillId="7" borderId="6" xfId="0" applyFont="1" applyFill="1" applyBorder="1" applyAlignment="1">
      <alignment horizontal="center" vertical="center" wrapText="1"/>
    </xf>
    <xf numFmtId="0" fontId="28" fillId="0" borderId="6" xfId="0" applyFont="1" applyBorder="1" applyAlignment="1">
      <alignment horizontal="center" vertical="center" wrapText="1"/>
    </xf>
    <xf numFmtId="43" fontId="31" fillId="0" borderId="8" xfId="0" applyNumberFormat="1" applyFont="1" applyBorder="1" applyAlignment="1">
      <alignment horizontal="center" vertical="center"/>
    </xf>
    <xf numFmtId="0" fontId="28" fillId="0" borderId="18" xfId="0" applyFont="1" applyBorder="1" applyAlignment="1">
      <alignment horizontal="left" vertical="center" wrapText="1"/>
    </xf>
    <xf numFmtId="0" fontId="91" fillId="7" borderId="8" xfId="0" applyFont="1" applyFill="1" applyBorder="1" applyAlignment="1">
      <alignment horizontal="center" vertical="center" wrapText="1"/>
    </xf>
    <xf numFmtId="0" fontId="92" fillId="0" borderId="7" xfId="0" applyFont="1" applyBorder="1" applyAlignment="1">
      <alignment horizontal="left" vertical="center" wrapText="1"/>
    </xf>
    <xf numFmtId="0" fontId="92" fillId="0" borderId="7" xfId="0" applyFont="1" applyBorder="1" applyAlignment="1">
      <alignment horizontal="center" vertical="center"/>
    </xf>
    <xf numFmtId="0" fontId="92" fillId="0" borderId="7" xfId="0" applyFont="1" applyBorder="1" applyAlignment="1">
      <alignment horizontal="center" vertical="center" wrapText="1"/>
    </xf>
    <xf numFmtId="0" fontId="28" fillId="0" borderId="11" xfId="0" applyFont="1" applyBorder="1" applyAlignment="1">
      <alignment horizontal="left" vertical="center" wrapText="1"/>
    </xf>
    <xf numFmtId="0" fontId="28" fillId="0" borderId="4" xfId="0" applyFont="1" applyBorder="1" applyAlignment="1">
      <alignment horizontal="center" vertical="center" wrapText="1"/>
    </xf>
    <xf numFmtId="0" fontId="31" fillId="0" borderId="11" xfId="0" applyFont="1" applyBorder="1"/>
    <xf numFmtId="9" fontId="92" fillId="0" borderId="7" xfId="0" applyNumberFormat="1" applyFont="1" applyBorder="1" applyAlignment="1">
      <alignment horizontal="center" vertical="center" wrapText="1"/>
    </xf>
    <xf numFmtId="0" fontId="92" fillId="0" borderId="28" xfId="0" applyFont="1" applyBorder="1" applyAlignment="1">
      <alignment horizontal="left" vertical="center" wrapText="1"/>
    </xf>
    <xf numFmtId="0" fontId="91" fillId="0" borderId="8" xfId="0" applyFont="1" applyBorder="1" applyAlignment="1">
      <alignment horizontal="center" vertical="center" wrapText="1"/>
    </xf>
    <xf numFmtId="0" fontId="91" fillId="0" borderId="7" xfId="0" applyFont="1" applyBorder="1" applyAlignment="1">
      <alignment horizontal="left" vertical="center" wrapText="1"/>
    </xf>
    <xf numFmtId="0" fontId="31" fillId="0" borderId="10" xfId="0" applyFont="1" applyBorder="1"/>
    <xf numFmtId="0" fontId="91" fillId="0" borderId="11" xfId="0" applyFont="1" applyBorder="1" applyAlignment="1">
      <alignment vertical="center" wrapText="1"/>
    </xf>
    <xf numFmtId="43" fontId="31" fillId="0" borderId="11" xfId="0" applyNumberFormat="1" applyFont="1" applyBorder="1" applyAlignment="1">
      <alignment horizontal="center" vertical="center"/>
    </xf>
    <xf numFmtId="0" fontId="92" fillId="0" borderId="11" xfId="0" applyFont="1" applyBorder="1" applyAlignment="1">
      <alignment horizontal="center" vertical="center"/>
    </xf>
    <xf numFmtId="0" fontId="92" fillId="0" borderId="11" xfId="0" applyFont="1" applyBorder="1" applyAlignment="1">
      <alignment horizontal="center" vertical="center" wrapText="1"/>
    </xf>
    <xf numFmtId="0" fontId="31" fillId="0" borderId="8" xfId="0" applyFont="1" applyBorder="1"/>
    <xf numFmtId="0" fontId="94" fillId="0" borderId="11" xfId="0" applyFont="1" applyBorder="1" applyAlignment="1"/>
    <xf numFmtId="4" fontId="38" fillId="0" borderId="11" xfId="0" applyNumberFormat="1" applyFont="1" applyBorder="1"/>
    <xf numFmtId="4" fontId="38" fillId="0" borderId="0" xfId="0" applyNumberFormat="1" applyFont="1" applyBorder="1"/>
    <xf numFmtId="166" fontId="31" fillId="0" borderId="0" xfId="0" applyNumberFormat="1" applyFont="1"/>
    <xf numFmtId="0" fontId="95" fillId="5" borderId="0" xfId="0" applyFont="1" applyFill="1" applyBorder="1" applyAlignment="1">
      <alignment horizontal="center" vertical="center"/>
    </xf>
    <xf numFmtId="43" fontId="20" fillId="0" borderId="0" xfId="0" applyNumberFormat="1" applyFont="1" applyAlignment="1">
      <alignment vertical="center"/>
    </xf>
    <xf numFmtId="0" fontId="20" fillId="0" borderId="0" xfId="0" applyFont="1" applyAlignment="1">
      <alignment horizontal="left"/>
    </xf>
    <xf numFmtId="0" fontId="55" fillId="8" borderId="1" xfId="0" applyFont="1" applyFill="1" applyBorder="1" applyAlignment="1">
      <alignment horizontal="center" vertical="center"/>
    </xf>
    <xf numFmtId="0" fontId="55" fillId="8" borderId="1" xfId="0" applyFont="1" applyFill="1" applyBorder="1" applyAlignment="1">
      <alignment horizontal="center" vertical="center" wrapText="1"/>
    </xf>
    <xf numFmtId="0" fontId="55" fillId="8" borderId="1" xfId="0" applyFont="1" applyFill="1" applyBorder="1" applyAlignment="1">
      <alignment horizontal="center" vertical="center"/>
    </xf>
    <xf numFmtId="0" fontId="55" fillId="8" borderId="29" xfId="0" applyFont="1" applyFill="1" applyBorder="1" applyAlignment="1">
      <alignment horizontal="center" vertical="center"/>
    </xf>
    <xf numFmtId="0" fontId="55" fillId="8" borderId="30" xfId="0" applyFont="1" applyFill="1" applyBorder="1" applyAlignment="1">
      <alignment horizontal="center" vertical="center"/>
    </xf>
    <xf numFmtId="0" fontId="55" fillId="8" borderId="31" xfId="0" applyFont="1" applyFill="1" applyBorder="1" applyAlignment="1">
      <alignment horizontal="center" vertical="center"/>
    </xf>
    <xf numFmtId="43" fontId="20" fillId="0" borderId="0" xfId="0" applyNumberFormat="1" applyFont="1" applyBorder="1" applyAlignment="1">
      <alignment vertical="center"/>
    </xf>
    <xf numFmtId="0" fontId="55" fillId="8" borderId="1" xfId="0" applyFont="1" applyFill="1" applyBorder="1" applyAlignment="1">
      <alignment horizontal="center" vertical="center" wrapText="1"/>
    </xf>
    <xf numFmtId="0" fontId="58" fillId="0" borderId="1" xfId="0" applyFont="1" applyBorder="1" applyAlignment="1">
      <alignment horizontal="center"/>
    </xf>
    <xf numFmtId="0" fontId="58" fillId="0" borderId="1" xfId="0" applyFont="1" applyBorder="1" applyAlignment="1">
      <alignment horizontal="center" vertical="center"/>
    </xf>
    <xf numFmtId="0" fontId="20" fillId="0" borderId="1" xfId="0" applyFont="1" applyBorder="1" applyAlignment="1">
      <alignment horizontal="left" vertical="center" wrapText="1"/>
    </xf>
    <xf numFmtId="49" fontId="20" fillId="0" borderId="1" xfId="0" applyNumberFormat="1" applyFont="1" applyBorder="1" applyAlignment="1">
      <alignment horizontal="center" vertical="center"/>
    </xf>
    <xf numFmtId="0" fontId="20" fillId="7" borderId="1" xfId="0" applyFont="1" applyFill="1" applyBorder="1" applyAlignment="1">
      <alignment vertical="center" wrapText="1"/>
    </xf>
    <xf numFmtId="4" fontId="20" fillId="0" borderId="1" xfId="0" applyNumberFormat="1" applyFont="1" applyBorder="1" applyAlignment="1">
      <alignment horizontal="center" vertical="center" wrapText="1"/>
    </xf>
    <xf numFmtId="4" fontId="20" fillId="0" borderId="1" xfId="0" applyNumberFormat="1" applyFont="1" applyBorder="1" applyAlignment="1">
      <alignment horizontal="center" vertical="center" wrapText="1"/>
    </xf>
    <xf numFmtId="0" fontId="56" fillId="0" borderId="1" xfId="0" applyFont="1" applyBorder="1" applyAlignment="1">
      <alignment horizontal="center" vertical="center" wrapText="1"/>
    </xf>
    <xf numFmtId="9" fontId="56" fillId="0" borderId="1" xfId="0" applyNumberFormat="1" applyFont="1" applyBorder="1" applyAlignment="1">
      <alignment horizontal="center" vertical="center" wrapText="1"/>
    </xf>
    <xf numFmtId="4" fontId="20" fillId="0" borderId="14" xfId="0" applyNumberFormat="1" applyFont="1" applyBorder="1" applyAlignment="1">
      <alignment horizontal="left" vertical="center" wrapText="1"/>
    </xf>
    <xf numFmtId="4" fontId="20" fillId="0" borderId="14" xfId="0" applyNumberFormat="1" applyFont="1" applyBorder="1" applyAlignment="1">
      <alignment horizontal="center" vertical="center" wrapText="1"/>
    </xf>
    <xf numFmtId="4" fontId="20" fillId="0" borderId="1" xfId="0" applyNumberFormat="1" applyFont="1" applyBorder="1" applyAlignment="1">
      <alignment horizontal="left" vertical="center" wrapText="1"/>
    </xf>
    <xf numFmtId="4" fontId="20" fillId="0" borderId="15" xfId="0" applyNumberFormat="1" applyFont="1" applyBorder="1" applyAlignment="1">
      <alignment horizontal="left" vertical="center" wrapText="1"/>
    </xf>
    <xf numFmtId="4" fontId="20" fillId="0" borderId="15" xfId="0" applyNumberFormat="1" applyFont="1" applyBorder="1" applyAlignment="1">
      <alignment horizontal="center" vertical="center" wrapText="1"/>
    </xf>
    <xf numFmtId="4" fontId="20" fillId="0" borderId="19" xfId="0" applyNumberFormat="1" applyFont="1" applyBorder="1" applyAlignment="1">
      <alignment horizontal="left" vertical="center" wrapText="1"/>
    </xf>
    <xf numFmtId="4" fontId="20" fillId="0" borderId="19" xfId="0" applyNumberFormat="1" applyFont="1" applyBorder="1" applyAlignment="1">
      <alignment horizontal="center" vertical="center" wrapText="1"/>
    </xf>
    <xf numFmtId="1" fontId="20" fillId="0" borderId="1" xfId="0" applyNumberFormat="1" applyFont="1" applyBorder="1" applyAlignment="1">
      <alignment horizontal="center" vertical="center"/>
    </xf>
    <xf numFmtId="4" fontId="20" fillId="0" borderId="1" xfId="0" applyNumberFormat="1" applyFont="1" applyBorder="1" applyAlignment="1">
      <alignment horizontal="left" vertical="center" wrapText="1"/>
    </xf>
    <xf numFmtId="0" fontId="20" fillId="0" borderId="14" xfId="0" applyFont="1" applyBorder="1" applyAlignment="1">
      <alignment horizontal="center" vertical="center" wrapText="1"/>
    </xf>
    <xf numFmtId="0" fontId="20" fillId="0" borderId="15" xfId="0" applyFont="1" applyBorder="1" applyAlignment="1">
      <alignment horizontal="center" vertical="center" wrapText="1"/>
    </xf>
    <xf numFmtId="1" fontId="20" fillId="0" borderId="1" xfId="0" applyNumberFormat="1" applyFont="1" applyBorder="1" applyAlignment="1">
      <alignment horizontal="center" vertical="center"/>
    </xf>
    <xf numFmtId="0" fontId="20" fillId="0" borderId="1" xfId="0" applyFont="1" applyBorder="1" applyAlignment="1">
      <alignment vertical="center" wrapText="1"/>
    </xf>
    <xf numFmtId="0" fontId="20" fillId="7" borderId="14" xfId="0" applyFont="1" applyFill="1" applyBorder="1" applyAlignment="1">
      <alignment horizontal="left" vertical="center" wrapText="1"/>
    </xf>
    <xf numFmtId="4" fontId="20" fillId="0" borderId="14" xfId="0" applyNumberFormat="1" applyFont="1" applyBorder="1" applyAlignment="1">
      <alignment horizontal="center" vertical="center" wrapText="1"/>
    </xf>
    <xf numFmtId="4" fontId="20" fillId="0" borderId="14" xfId="0" applyNumberFormat="1" applyFont="1" applyBorder="1" applyAlignment="1">
      <alignment horizontal="left" vertical="center" wrapText="1"/>
    </xf>
    <xf numFmtId="43" fontId="20" fillId="0" borderId="14" xfId="0" applyNumberFormat="1" applyFont="1" applyBorder="1" applyAlignment="1">
      <alignment vertical="center" wrapText="1"/>
    </xf>
    <xf numFmtId="0" fontId="20" fillId="0" borderId="14" xfId="0" applyFont="1" applyBorder="1" applyAlignment="1">
      <alignment horizontal="center" vertical="center" wrapText="1"/>
    </xf>
    <xf numFmtId="0" fontId="56" fillId="0" borderId="14" xfId="0" applyFont="1" applyBorder="1" applyAlignment="1">
      <alignment horizontal="center" vertical="center" wrapText="1"/>
    </xf>
    <xf numFmtId="9" fontId="56" fillId="0" borderId="14" xfId="0" applyNumberFormat="1" applyFont="1" applyBorder="1" applyAlignment="1">
      <alignment horizontal="center" vertical="center" wrapText="1"/>
    </xf>
    <xf numFmtId="4" fontId="20" fillId="0" borderId="22" xfId="0" applyNumberFormat="1" applyFont="1" applyBorder="1" applyAlignment="1">
      <alignment horizontal="center" vertical="center" wrapText="1"/>
    </xf>
    <xf numFmtId="4" fontId="20" fillId="0" borderId="1" xfId="0" applyNumberFormat="1" applyFont="1" applyFill="1" applyBorder="1" applyAlignment="1">
      <alignment horizontal="left" vertical="center" wrapText="1"/>
    </xf>
    <xf numFmtId="4" fontId="20" fillId="0" borderId="1" xfId="0" applyNumberFormat="1" applyFont="1" applyFill="1" applyBorder="1" applyAlignment="1">
      <alignment horizontal="center" vertical="center" wrapText="1"/>
    </xf>
    <xf numFmtId="4" fontId="20" fillId="0" borderId="1" xfId="0" applyNumberFormat="1" applyFont="1" applyBorder="1" applyAlignment="1">
      <alignment vertical="center"/>
    </xf>
    <xf numFmtId="0" fontId="20" fillId="0" borderId="1" xfId="0" applyFont="1" applyBorder="1" applyAlignment="1">
      <alignment vertical="center"/>
    </xf>
    <xf numFmtId="43" fontId="20" fillId="0" borderId="30" xfId="0" applyNumberFormat="1" applyFont="1" applyBorder="1" applyAlignment="1">
      <alignment vertical="center"/>
    </xf>
    <xf numFmtId="1" fontId="20" fillId="5" borderId="1" xfId="0" applyNumberFormat="1" applyFont="1" applyFill="1" applyBorder="1" applyAlignment="1">
      <alignment horizontal="center" vertical="center"/>
    </xf>
    <xf numFmtId="1" fontId="20" fillId="5" borderId="1" xfId="0" applyNumberFormat="1" applyFont="1" applyFill="1" applyBorder="1" applyAlignment="1">
      <alignment horizontal="center" vertical="center"/>
    </xf>
    <xf numFmtId="0" fontId="20" fillId="5" borderId="1" xfId="0" applyFont="1" applyFill="1" applyBorder="1" applyAlignment="1">
      <alignment horizontal="left" vertical="center" wrapText="1"/>
    </xf>
    <xf numFmtId="0" fontId="20" fillId="5" borderId="1" xfId="0" applyFont="1" applyFill="1" applyBorder="1" applyAlignment="1">
      <alignment horizontal="center" vertical="center" wrapText="1"/>
    </xf>
    <xf numFmtId="0" fontId="20" fillId="5" borderId="19" xfId="0" applyFont="1" applyFill="1" applyBorder="1" applyAlignment="1">
      <alignment horizontal="left" vertical="center" wrapText="1"/>
    </xf>
    <xf numFmtId="0" fontId="20" fillId="5" borderId="19" xfId="0" applyFont="1" applyFill="1" applyBorder="1" applyAlignment="1">
      <alignment horizontal="left" vertical="center" wrapText="1"/>
    </xf>
    <xf numFmtId="43" fontId="1" fillId="0" borderId="19" xfId="0" applyNumberFormat="1" applyFont="1" applyBorder="1" applyAlignment="1">
      <alignment vertical="center"/>
    </xf>
    <xf numFmtId="0" fontId="20" fillId="5" borderId="19" xfId="0" applyFont="1" applyFill="1" applyBorder="1" applyAlignment="1">
      <alignment horizontal="center" vertical="center" wrapText="1"/>
    </xf>
    <xf numFmtId="0" fontId="20" fillId="5" borderId="0" xfId="0" applyFont="1" applyFill="1" applyBorder="1" applyAlignment="1">
      <alignment horizontal="left" vertical="center" wrapText="1"/>
    </xf>
    <xf numFmtId="0" fontId="20" fillId="5" borderId="32" xfId="0" applyFont="1" applyFill="1" applyBorder="1" applyAlignment="1">
      <alignment horizontal="left" vertical="center" wrapText="1"/>
    </xf>
    <xf numFmtId="43" fontId="1" fillId="0" borderId="15" xfId="0" applyNumberFormat="1" applyFont="1" applyBorder="1" applyAlignment="1">
      <alignment vertical="center"/>
    </xf>
    <xf numFmtId="0" fontId="20" fillId="5" borderId="0" xfId="0" applyFont="1" applyFill="1" applyBorder="1"/>
    <xf numFmtId="0" fontId="20" fillId="5" borderId="1" xfId="0" applyFont="1" applyFill="1" applyBorder="1" applyAlignment="1">
      <alignment vertical="center" wrapText="1"/>
    </xf>
    <xf numFmtId="0" fontId="20" fillId="5" borderId="1" xfId="0" applyFont="1" applyFill="1" applyBorder="1" applyAlignment="1">
      <alignment horizontal="left" vertical="center" wrapText="1"/>
    </xf>
    <xf numFmtId="4" fontId="20" fillId="5" borderId="1" xfId="0" applyNumberFormat="1" applyFont="1" applyFill="1" applyBorder="1" applyAlignment="1">
      <alignment horizontal="center" vertical="center" wrapText="1"/>
    </xf>
    <xf numFmtId="0" fontId="58" fillId="0" borderId="0" xfId="0" applyFont="1" applyBorder="1"/>
    <xf numFmtId="4" fontId="20" fillId="5" borderId="15" xfId="0" applyNumberFormat="1" applyFont="1" applyFill="1" applyBorder="1" applyAlignment="1">
      <alignment horizontal="center" vertical="center" wrapText="1"/>
    </xf>
    <xf numFmtId="0" fontId="20" fillId="7" borderId="14"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1" xfId="0" applyFont="1" applyFill="1" applyBorder="1" applyAlignment="1">
      <alignment vertical="center" wrapText="1"/>
    </xf>
    <xf numFmtId="4" fontId="20" fillId="5" borderId="1" xfId="0" applyNumberFormat="1" applyFont="1" applyFill="1" applyBorder="1" applyAlignment="1">
      <alignment horizontal="center" vertical="center" wrapText="1"/>
    </xf>
    <xf numFmtId="0" fontId="0" fillId="0" borderId="1" xfId="0" applyFont="1" applyBorder="1" applyAlignment="1">
      <alignment horizontal="left" vertical="center"/>
    </xf>
    <xf numFmtId="0" fontId="56" fillId="5" borderId="1" xfId="0" applyFont="1" applyFill="1" applyBorder="1" applyAlignment="1">
      <alignment horizontal="center" vertical="center" wrapText="1"/>
    </xf>
    <xf numFmtId="9" fontId="56" fillId="5" borderId="1" xfId="0" applyNumberFormat="1" applyFont="1" applyFill="1" applyBorder="1" applyAlignment="1">
      <alignment horizontal="center" vertical="center" wrapText="1"/>
    </xf>
    <xf numFmtId="0" fontId="20" fillId="5" borderId="22" xfId="0" applyFont="1" applyFill="1" applyBorder="1" applyAlignment="1">
      <alignment horizontal="center" vertical="center" wrapText="1"/>
    </xf>
    <xf numFmtId="0" fontId="0" fillId="0" borderId="1" xfId="0" applyFont="1" applyBorder="1" applyAlignment="1">
      <alignment horizontal="center" vertical="center"/>
    </xf>
    <xf numFmtId="0" fontId="20" fillId="7" borderId="15" xfId="0" applyFont="1" applyFill="1" applyBorder="1" applyAlignment="1">
      <alignment horizontal="center" vertical="center" wrapText="1"/>
    </xf>
    <xf numFmtId="0" fontId="20" fillId="5" borderId="1" xfId="0" applyFont="1" applyFill="1" applyBorder="1"/>
    <xf numFmtId="0" fontId="58" fillId="0" borderId="28" xfId="0" applyFont="1" applyBorder="1"/>
    <xf numFmtId="0" fontId="20" fillId="5" borderId="5" xfId="0" applyFont="1" applyFill="1" applyBorder="1" applyAlignment="1">
      <alignment horizontal="center" vertical="center" wrapText="1"/>
    </xf>
    <xf numFmtId="0" fontId="20" fillId="5" borderId="33" xfId="0" applyFont="1" applyFill="1" applyBorder="1" applyAlignment="1">
      <alignment horizontal="left" vertical="center" wrapText="1"/>
    </xf>
    <xf numFmtId="4" fontId="20" fillId="5" borderId="14" xfId="0" applyNumberFormat="1" applyFont="1" applyFill="1" applyBorder="1" applyAlignment="1">
      <alignment horizontal="center" vertical="center" wrapText="1"/>
    </xf>
    <xf numFmtId="0" fontId="20" fillId="5" borderId="34" xfId="0" applyFont="1" applyFill="1" applyBorder="1" applyAlignment="1">
      <alignment horizontal="left" vertical="center" wrapText="1"/>
    </xf>
    <xf numFmtId="4" fontId="20" fillId="5" borderId="15" xfId="0" applyNumberFormat="1" applyFont="1" applyFill="1" applyBorder="1" applyAlignment="1">
      <alignment horizontal="center" vertical="center" wrapText="1"/>
    </xf>
    <xf numFmtId="4" fontId="20" fillId="7" borderId="1" xfId="0" applyNumberFormat="1" applyFont="1" applyFill="1" applyBorder="1" applyAlignment="1">
      <alignment horizontal="center" vertical="center" wrapText="1"/>
    </xf>
    <xf numFmtId="0" fontId="20" fillId="7" borderId="19" xfId="0" applyFont="1" applyFill="1" applyBorder="1" applyAlignment="1">
      <alignment horizontal="center" vertical="center" wrapText="1"/>
    </xf>
    <xf numFmtId="0" fontId="58" fillId="0" borderId="7" xfId="0" applyFont="1" applyBorder="1"/>
    <xf numFmtId="0" fontId="20" fillId="5" borderId="35" xfId="0" applyFont="1" applyFill="1" applyBorder="1" applyAlignment="1">
      <alignment horizontal="left" vertical="center" wrapText="1"/>
    </xf>
    <xf numFmtId="4" fontId="20" fillId="5" borderId="19" xfId="0" applyNumberFormat="1" applyFont="1" applyFill="1" applyBorder="1" applyAlignment="1">
      <alignment horizontal="center" vertical="center" wrapText="1"/>
    </xf>
    <xf numFmtId="0" fontId="20" fillId="5" borderId="0" xfId="0" applyFont="1" applyFill="1" applyBorder="1" applyAlignment="1">
      <alignment vertical="center" wrapText="1"/>
    </xf>
    <xf numFmtId="0" fontId="20" fillId="5" borderId="14" xfId="0" applyFont="1" applyFill="1" applyBorder="1" applyAlignment="1">
      <alignment horizontal="center" vertical="center" wrapText="1"/>
    </xf>
    <xf numFmtId="3" fontId="20" fillId="0" borderId="1"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3" fontId="20" fillId="0" borderId="15" xfId="0" applyNumberFormat="1" applyFont="1" applyBorder="1" applyAlignment="1">
      <alignment horizontal="center" vertical="center" wrapText="1"/>
    </xf>
    <xf numFmtId="3" fontId="20" fillId="0" borderId="19" xfId="0" applyNumberFormat="1" applyFont="1" applyBorder="1" applyAlignment="1">
      <alignment horizontal="center" vertical="center" wrapText="1"/>
    </xf>
    <xf numFmtId="2" fontId="20" fillId="0" borderId="1" xfId="0" applyNumberFormat="1" applyFont="1" applyBorder="1" applyAlignment="1">
      <alignment horizontal="center" vertical="center" wrapText="1"/>
    </xf>
    <xf numFmtId="2" fontId="20" fillId="7" borderId="1" xfId="0" applyNumberFormat="1" applyFont="1" applyFill="1" applyBorder="1" applyAlignment="1">
      <alignment horizontal="center" vertical="center" wrapText="1"/>
    </xf>
    <xf numFmtId="3" fontId="20" fillId="0" borderId="1" xfId="0" applyNumberFormat="1" applyFont="1" applyBorder="1" applyAlignment="1">
      <alignment horizontal="center" vertical="center"/>
    </xf>
    <xf numFmtId="43" fontId="20" fillId="0" borderId="1" xfId="0" applyNumberFormat="1" applyFont="1" applyBorder="1" applyAlignment="1">
      <alignment horizontal="center" vertical="center" wrapText="1"/>
    </xf>
    <xf numFmtId="43" fontId="20" fillId="0" borderId="14" xfId="0" applyNumberFormat="1" applyFont="1" applyBorder="1" applyAlignment="1">
      <alignment horizontal="center" vertical="center" wrapText="1"/>
    </xf>
    <xf numFmtId="43" fontId="20" fillId="0" borderId="15" xfId="0" applyNumberFormat="1" applyFont="1" applyBorder="1" applyAlignment="1">
      <alignment horizontal="center" vertical="center" wrapText="1"/>
    </xf>
    <xf numFmtId="43" fontId="20" fillId="0" borderId="19" xfId="0" applyNumberFormat="1" applyFont="1" applyBorder="1" applyAlignment="1">
      <alignment horizontal="center" vertical="center" wrapText="1"/>
    </xf>
    <xf numFmtId="0" fontId="28" fillId="7" borderId="11" xfId="0" applyFont="1" applyFill="1" applyBorder="1" applyAlignment="1">
      <alignment horizontal="center" vertical="center" wrapText="1"/>
    </xf>
    <xf numFmtId="0" fontId="31" fillId="7" borderId="11" xfId="0" applyFont="1" applyFill="1" applyBorder="1" applyAlignment="1">
      <alignment vertical="center" wrapText="1"/>
    </xf>
    <xf numFmtId="0" fontId="30" fillId="0" borderId="11" xfId="0" applyFont="1" applyBorder="1" applyAlignment="1">
      <alignment horizontal="left" vertical="center" wrapText="1"/>
    </xf>
    <xf numFmtId="0" fontId="35" fillId="0" borderId="11" xfId="0" applyFont="1" applyBorder="1" applyAlignment="1">
      <alignment horizontal="center" vertical="center" wrapText="1"/>
    </xf>
    <xf numFmtId="0" fontId="31" fillId="0" borderId="3" xfId="0" applyFont="1" applyBorder="1"/>
    <xf numFmtId="0" fontId="35" fillId="0" borderId="8" xfId="0" applyFont="1" applyBorder="1" applyAlignment="1">
      <alignment horizontal="center" vertical="center" wrapText="1"/>
    </xf>
    <xf numFmtId="0" fontId="35" fillId="0" borderId="28" xfId="0" applyFont="1" applyBorder="1" applyAlignment="1">
      <alignment horizontal="center" vertical="center" wrapText="1"/>
    </xf>
    <xf numFmtId="0" fontId="31" fillId="0" borderId="4" xfId="0" applyFont="1" applyBorder="1"/>
    <xf numFmtId="0" fontId="35" fillId="0" borderId="10" xfId="0" applyFont="1" applyBorder="1" applyAlignment="1">
      <alignment horizontal="center" vertical="center" wrapText="1"/>
    </xf>
    <xf numFmtId="0" fontId="20" fillId="5" borderId="15" xfId="0" applyFont="1" applyFill="1" applyBorder="1" applyAlignment="1">
      <alignment horizontal="left" vertical="center" wrapText="1"/>
    </xf>
    <xf numFmtId="0" fontId="31" fillId="0" borderId="2" xfId="0" applyFont="1" applyBorder="1"/>
    <xf numFmtId="0" fontId="55" fillId="0" borderId="8" xfId="0" applyFont="1" applyBorder="1" applyAlignment="1">
      <alignment horizontal="left"/>
    </xf>
    <xf numFmtId="4" fontId="55" fillId="0" borderId="8" xfId="0" applyNumberFormat="1" applyFont="1" applyBorder="1" applyAlignment="1">
      <alignment vertical="center"/>
    </xf>
    <xf numFmtId="0" fontId="1" fillId="0" borderId="0" xfId="0" applyFont="1" applyAlignment="1">
      <alignment vertical="center"/>
    </xf>
    <xf numFmtId="4" fontId="21" fillId="0" borderId="0" xfId="0" applyNumberFormat="1" applyFont="1" applyAlignment="1">
      <alignment vertical="center"/>
    </xf>
    <xf numFmtId="0" fontId="20" fillId="0" borderId="0" xfId="0" applyFont="1" applyAlignment="1">
      <alignment horizontal="center" wrapText="1"/>
    </xf>
    <xf numFmtId="0" fontId="75" fillId="5" borderId="0" xfId="0" applyFont="1" applyFill="1" applyBorder="1" applyAlignment="1"/>
    <xf numFmtId="166" fontId="75" fillId="5" borderId="0" xfId="0" applyNumberFormat="1" applyFont="1" applyFill="1" applyBorder="1" applyAlignment="1">
      <alignment vertical="center"/>
    </xf>
    <xf numFmtId="0" fontId="85" fillId="0" borderId="0" xfId="0" applyFont="1" applyAlignment="1">
      <alignment horizontal="center" vertical="center"/>
    </xf>
    <xf numFmtId="166" fontId="15" fillId="0" borderId="0" xfId="0" applyNumberFormat="1" applyFont="1" applyAlignment="1">
      <alignment vertical="center"/>
    </xf>
    <xf numFmtId="0" fontId="15" fillId="0" borderId="0" xfId="0" applyFont="1" applyAlignment="1"/>
    <xf numFmtId="166" fontId="15" fillId="0" borderId="0" xfId="0" applyNumberFormat="1" applyFont="1" applyAlignment="1">
      <alignment horizontal="left" vertical="center"/>
    </xf>
    <xf numFmtId="0" fontId="20" fillId="0" borderId="0" xfId="0" applyFont="1" applyAlignment="1"/>
    <xf numFmtId="166" fontId="20" fillId="0" borderId="0" xfId="0" applyNumberFormat="1" applyFont="1" applyAlignment="1">
      <alignment vertical="center"/>
    </xf>
    <xf numFmtId="0" fontId="57" fillId="8" borderId="6" xfId="0" applyFont="1" applyFill="1" applyBorder="1" applyAlignment="1">
      <alignment vertical="center"/>
    </xf>
    <xf numFmtId="0" fontId="57" fillId="8" borderId="10" xfId="0" applyFont="1" applyFill="1" applyBorder="1" applyAlignment="1">
      <alignment horizontal="center" vertical="center"/>
    </xf>
    <xf numFmtId="0" fontId="58" fillId="0" borderId="10" xfId="0" applyFont="1" applyBorder="1" applyAlignment="1"/>
    <xf numFmtId="166" fontId="57" fillId="8" borderId="10" xfId="0" applyNumberFormat="1" applyFont="1" applyFill="1" applyBorder="1" applyAlignment="1">
      <alignment horizontal="center" vertical="center" wrapText="1"/>
    </xf>
    <xf numFmtId="0" fontId="57" fillId="8" borderId="8" xfId="0" applyFont="1" applyFill="1" applyBorder="1" applyAlignment="1">
      <alignment horizontal="center" vertical="center"/>
    </xf>
    <xf numFmtId="0" fontId="58" fillId="0" borderId="8" xfId="0" applyFont="1" applyBorder="1" applyAlignment="1"/>
    <xf numFmtId="0" fontId="96" fillId="11" borderId="6" xfId="0" applyFont="1" applyFill="1" applyBorder="1" applyAlignment="1">
      <alignment horizontal="center" vertical="center"/>
    </xf>
    <xf numFmtId="0" fontId="97" fillId="11" borderId="6" xfId="0" applyFont="1" applyFill="1" applyBorder="1"/>
    <xf numFmtId="0" fontId="20" fillId="11" borderId="6" xfId="0" applyFont="1" applyFill="1" applyBorder="1" applyAlignment="1">
      <alignment vertical="center"/>
    </xf>
    <xf numFmtId="0" fontId="20" fillId="11" borderId="6" xfId="0" applyFont="1" applyFill="1" applyBorder="1"/>
    <xf numFmtId="0" fontId="20" fillId="11" borderId="6" xfId="0" applyFont="1" applyFill="1" applyBorder="1" applyAlignment="1">
      <alignment horizontal="center"/>
    </xf>
    <xf numFmtId="0" fontId="20" fillId="11" borderId="22" xfId="0" applyFont="1" applyFill="1" applyBorder="1" applyAlignment="1"/>
    <xf numFmtId="0" fontId="20" fillId="11" borderId="22" xfId="0" applyFont="1" applyFill="1" applyBorder="1"/>
    <xf numFmtId="0" fontId="20" fillId="11" borderId="22" xfId="0" applyFont="1" applyFill="1" applyBorder="1" applyAlignment="1">
      <alignment horizontal="left" vertical="center"/>
    </xf>
    <xf numFmtId="166" fontId="20" fillId="11" borderId="22" xfId="0" applyNumberFormat="1" applyFont="1" applyFill="1" applyBorder="1" applyAlignment="1">
      <alignment vertical="center"/>
    </xf>
    <xf numFmtId="0" fontId="20" fillId="11" borderId="2" xfId="0" applyFont="1" applyFill="1" applyBorder="1"/>
    <xf numFmtId="0" fontId="20" fillId="11" borderId="2" xfId="0" applyFont="1" applyFill="1" applyBorder="1" applyAlignment="1">
      <alignment horizontal="center"/>
    </xf>
    <xf numFmtId="0" fontId="20" fillId="11" borderId="3" xfId="0" applyFont="1" applyFill="1" applyBorder="1" applyAlignment="1">
      <alignment horizontal="center"/>
    </xf>
    <xf numFmtId="0" fontId="82" fillId="0" borderId="11" xfId="0" applyFont="1" applyBorder="1" applyAlignment="1">
      <alignment horizontal="center" vertical="center" wrapText="1"/>
    </xf>
    <xf numFmtId="0" fontId="20" fillId="7" borderId="11" xfId="0" applyFont="1" applyFill="1" applyBorder="1" applyAlignment="1">
      <alignment horizontal="center" vertical="center" wrapText="1"/>
    </xf>
    <xf numFmtId="0" fontId="82" fillId="0" borderId="11" xfId="0" applyFont="1" applyBorder="1" applyAlignment="1">
      <alignment horizontal="center" vertical="center"/>
    </xf>
    <xf numFmtId="0" fontId="20" fillId="0" borderId="11" xfId="0" applyFont="1" applyBorder="1"/>
    <xf numFmtId="9" fontId="82" fillId="0" borderId="11" xfId="0" applyNumberFormat="1" applyFont="1" applyBorder="1" applyAlignment="1">
      <alignment horizontal="center" vertical="center"/>
    </xf>
    <xf numFmtId="0" fontId="83" fillId="0" borderId="11" xfId="0" applyFont="1" applyBorder="1" applyAlignment="1">
      <alignment horizontal="center" vertical="center" wrapText="1"/>
    </xf>
    <xf numFmtId="0" fontId="82" fillId="0" borderId="11" xfId="0" applyFont="1" applyBorder="1" applyAlignment="1">
      <alignment vertical="center" wrapText="1"/>
    </xf>
    <xf numFmtId="0" fontId="20" fillId="0" borderId="11" xfId="0" applyFont="1" applyBorder="1" applyAlignment="1">
      <alignment horizontal="center" vertical="center" wrapText="1"/>
    </xf>
    <xf numFmtId="166" fontId="20" fillId="0" borderId="11" xfId="0" applyNumberFormat="1" applyFont="1" applyBorder="1" applyAlignment="1">
      <alignment horizontal="center" vertical="center" wrapText="1"/>
    </xf>
    <xf numFmtId="0" fontId="82" fillId="0" borderId="7" xfId="0" applyFont="1" applyBorder="1" applyAlignment="1">
      <alignment horizontal="left" vertical="center" wrapText="1"/>
    </xf>
    <xf numFmtId="0" fontId="82" fillId="0" borderId="7" xfId="0" applyFont="1" applyBorder="1" applyAlignment="1">
      <alignment horizontal="center" vertical="center" wrapText="1"/>
    </xf>
    <xf numFmtId="0" fontId="20" fillId="7" borderId="6" xfId="0" applyFont="1" applyFill="1" applyBorder="1" applyAlignment="1">
      <alignment horizontal="center" vertical="center" wrapText="1"/>
    </xf>
    <xf numFmtId="0" fontId="83" fillId="0" borderId="11" xfId="0" applyFont="1" applyBorder="1" applyAlignment="1">
      <alignment horizontal="center" vertical="center"/>
    </xf>
    <xf numFmtId="0" fontId="56" fillId="0" borderId="11" xfId="0" applyFont="1" applyBorder="1" applyAlignment="1">
      <alignment horizontal="center" vertical="center"/>
    </xf>
    <xf numFmtId="0" fontId="56" fillId="0" borderId="11"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1" xfId="0" applyFont="1" applyBorder="1" applyAlignment="1">
      <alignment horizontal="left" vertical="center" wrapText="1"/>
    </xf>
    <xf numFmtId="9" fontId="82" fillId="0" borderId="7" xfId="0" applyNumberFormat="1" applyFont="1" applyBorder="1" applyAlignment="1">
      <alignment horizontal="center" vertical="center" wrapText="1"/>
    </xf>
    <xf numFmtId="0" fontId="82" fillId="7" borderId="11" xfId="0" applyFont="1" applyFill="1" applyBorder="1" applyAlignment="1">
      <alignment horizontal="center" vertical="center"/>
    </xf>
    <xf numFmtId="0" fontId="82" fillId="0" borderId="11" xfId="0" applyFont="1" applyBorder="1" applyAlignment="1">
      <alignment wrapText="1"/>
    </xf>
    <xf numFmtId="0" fontId="20" fillId="0" borderId="11" xfId="0" applyFont="1" applyBorder="1" applyAlignment="1">
      <alignment horizontal="left" vertical="center"/>
    </xf>
    <xf numFmtId="166" fontId="20" fillId="0" borderId="11" xfId="0" applyNumberFormat="1" applyFont="1" applyBorder="1" applyAlignment="1">
      <alignment vertical="center" wrapText="1"/>
    </xf>
    <xf numFmtId="0" fontId="56" fillId="0" borderId="7" xfId="0" applyFont="1" applyBorder="1" applyAlignment="1">
      <alignment horizontal="center" vertical="center" wrapText="1"/>
    </xf>
    <xf numFmtId="0" fontId="82" fillId="0" borderId="28" xfId="0" applyFont="1" applyBorder="1" applyAlignment="1">
      <alignment horizontal="center" vertical="center" wrapText="1"/>
    </xf>
    <xf numFmtId="0" fontId="20" fillId="5" borderId="6" xfId="0" applyFont="1" applyFill="1" applyBorder="1" applyAlignment="1">
      <alignment horizontal="center" vertical="center" wrapText="1"/>
    </xf>
    <xf numFmtId="0" fontId="65" fillId="7" borderId="5" xfId="0" applyFont="1" applyFill="1" applyBorder="1" applyAlignment="1">
      <alignment horizontal="center" vertical="center" wrapText="1"/>
    </xf>
    <xf numFmtId="0" fontId="20" fillId="0" borderId="7" xfId="0" applyFont="1" applyBorder="1"/>
    <xf numFmtId="0" fontId="65" fillId="7" borderId="3" xfId="0" applyFont="1" applyFill="1" applyBorder="1" applyAlignment="1">
      <alignment horizontal="center" vertical="center" wrapText="1"/>
    </xf>
    <xf numFmtId="0" fontId="65" fillId="7" borderId="5" xfId="0" applyFont="1" applyFill="1" applyBorder="1" applyAlignment="1">
      <alignment horizontal="center" vertical="center" wrapText="1"/>
    </xf>
    <xf numFmtId="0" fontId="20" fillId="0" borderId="6" xfId="0" applyFont="1" applyBorder="1" applyAlignment="1">
      <alignment horizontal="center"/>
    </xf>
    <xf numFmtId="0" fontId="20" fillId="0" borderId="11" xfId="0" applyFont="1" applyBorder="1" applyAlignment="1">
      <alignment vertical="center"/>
    </xf>
    <xf numFmtId="0" fontId="65" fillId="7" borderId="6" xfId="0" applyFont="1" applyFill="1" applyBorder="1" applyAlignment="1">
      <alignment horizontal="center" vertical="center" wrapText="1"/>
    </xf>
    <xf numFmtId="0" fontId="82" fillId="7" borderId="6" xfId="0" applyFont="1" applyFill="1" applyBorder="1" applyAlignment="1">
      <alignment vertical="center" wrapText="1"/>
    </xf>
    <xf numFmtId="0" fontId="65" fillId="7" borderId="7" xfId="0" applyFont="1" applyFill="1" applyBorder="1" applyAlignment="1">
      <alignment horizontal="center" vertical="center" wrapText="1"/>
    </xf>
    <xf numFmtId="0" fontId="65" fillId="7" borderId="11" xfId="0" applyFont="1" applyFill="1" applyBorder="1" applyAlignment="1">
      <alignment horizontal="center" vertical="center" wrapText="1"/>
    </xf>
    <xf numFmtId="0" fontId="65" fillId="0" borderId="11" xfId="0" applyFont="1" applyBorder="1" applyAlignment="1">
      <alignment horizontal="center" vertical="center" wrapText="1"/>
    </xf>
    <xf numFmtId="0" fontId="65" fillId="0" borderId="3" xfId="0" applyFont="1" applyBorder="1" applyAlignment="1">
      <alignment horizontal="center" vertical="center" wrapText="1"/>
    </xf>
    <xf numFmtId="0" fontId="65" fillId="0" borderId="2" xfId="0" applyFont="1" applyBorder="1" applyAlignment="1">
      <alignment horizontal="center" vertical="center" wrapText="1"/>
    </xf>
    <xf numFmtId="0" fontId="20" fillId="7" borderId="11" xfId="0" applyFont="1" applyFill="1" applyBorder="1" applyAlignment="1">
      <alignment vertical="center" wrapText="1"/>
    </xf>
    <xf numFmtId="0" fontId="65" fillId="0" borderId="9" xfId="0" applyFont="1" applyBorder="1" applyAlignment="1">
      <alignment horizontal="center" vertical="center" wrapText="1"/>
    </xf>
    <xf numFmtId="0" fontId="82" fillId="5" borderId="11" xfId="0" applyFont="1" applyFill="1" applyBorder="1" applyAlignment="1">
      <alignment horizontal="center" vertical="center" wrapText="1"/>
    </xf>
    <xf numFmtId="0" fontId="96" fillId="11" borderId="11" xfId="0" applyFont="1" applyFill="1" applyBorder="1" applyAlignment="1">
      <alignment horizontal="center" vertical="center"/>
    </xf>
    <xf numFmtId="0" fontId="97" fillId="11" borderId="11" xfId="0" applyFont="1" applyFill="1" applyBorder="1"/>
    <xf numFmtId="0" fontId="20" fillId="11" borderId="11" xfId="0" applyFont="1" applyFill="1" applyBorder="1" applyAlignment="1">
      <alignment vertical="center"/>
    </xf>
    <xf numFmtId="0" fontId="20" fillId="11" borderId="11" xfId="0" applyFont="1" applyFill="1" applyBorder="1"/>
    <xf numFmtId="0" fontId="20" fillId="11" borderId="11" xfId="0" applyFont="1" applyFill="1" applyBorder="1" applyAlignment="1">
      <alignment horizontal="center"/>
    </xf>
    <xf numFmtId="0" fontId="20" fillId="11" borderId="11" xfId="0" applyFont="1" applyFill="1" applyBorder="1" applyAlignment="1"/>
    <xf numFmtId="0" fontId="20" fillId="11" borderId="11" xfId="0" applyFont="1" applyFill="1" applyBorder="1" applyAlignment="1">
      <alignment horizontal="left" vertical="center"/>
    </xf>
    <xf numFmtId="166" fontId="20" fillId="0" borderId="11" xfId="0" applyNumberFormat="1" applyFont="1" applyBorder="1" applyAlignment="1">
      <alignment vertical="center"/>
    </xf>
    <xf numFmtId="0" fontId="20" fillId="11" borderId="5" xfId="0" applyFont="1" applyFill="1" applyBorder="1" applyAlignment="1">
      <alignment horizontal="center"/>
    </xf>
    <xf numFmtId="0" fontId="20" fillId="0" borderId="6" xfId="0" applyFont="1" applyBorder="1" applyAlignment="1">
      <alignment vertical="center" wrapText="1"/>
    </xf>
    <xf numFmtId="0" fontId="20" fillId="0" borderId="5" xfId="0" applyFont="1" applyBorder="1" applyAlignment="1">
      <alignment horizontal="center" vertical="center" wrapText="1"/>
    </xf>
    <xf numFmtId="0" fontId="82" fillId="0" borderId="23" xfId="0" applyFont="1" applyBorder="1" applyAlignment="1">
      <alignment horizontal="center" vertical="center" wrapText="1"/>
    </xf>
    <xf numFmtId="0" fontId="58" fillId="0" borderId="18" xfId="0" applyFont="1" applyBorder="1"/>
    <xf numFmtId="0" fontId="20" fillId="11" borderId="28" xfId="0" applyFont="1" applyFill="1" applyBorder="1"/>
    <xf numFmtId="0" fontId="20" fillId="11" borderId="7" xfId="0" applyFont="1" applyFill="1" applyBorder="1" applyAlignment="1">
      <alignment horizontal="center"/>
    </xf>
    <xf numFmtId="0" fontId="65" fillId="0" borderId="6" xfId="0" applyFont="1" applyBorder="1" applyAlignment="1">
      <alignment horizontal="center" vertical="center" wrapText="1"/>
    </xf>
    <xf numFmtId="9" fontId="82" fillId="0" borderId="11" xfId="0" applyNumberFormat="1" applyFont="1" applyBorder="1" applyAlignment="1">
      <alignment horizontal="center" vertical="center" wrapText="1"/>
    </xf>
    <xf numFmtId="9" fontId="83" fillId="0" borderId="11" xfId="0" applyNumberFormat="1" applyFont="1" applyBorder="1" applyAlignment="1">
      <alignment horizontal="center" vertical="center" wrapText="1"/>
    </xf>
    <xf numFmtId="0" fontId="65" fillId="0" borderId="6" xfId="0" applyFont="1" applyBorder="1" applyAlignment="1">
      <alignment vertical="center" wrapText="1"/>
    </xf>
    <xf numFmtId="166" fontId="82" fillId="0" borderId="11" xfId="0" applyNumberFormat="1" applyFont="1" applyBorder="1" applyAlignment="1">
      <alignment horizontal="center" vertical="center" wrapText="1"/>
    </xf>
    <xf numFmtId="0" fontId="82" fillId="0" borderId="3" xfId="0" applyFont="1" applyBorder="1" applyAlignment="1">
      <alignment horizontal="center" vertical="center" wrapText="1"/>
    </xf>
    <xf numFmtId="0" fontId="56" fillId="0" borderId="3" xfId="0" applyFont="1" applyBorder="1" applyAlignment="1">
      <alignment horizontal="center" vertical="center" wrapText="1"/>
    </xf>
    <xf numFmtId="0" fontId="20" fillId="0" borderId="0" xfId="0" applyFont="1" applyAlignment="1">
      <alignment vertical="center" wrapText="1"/>
    </xf>
    <xf numFmtId="0" fontId="20" fillId="0" borderId="11" xfId="0" applyFont="1" applyBorder="1" applyAlignment="1">
      <alignment vertical="center" wrapText="1"/>
    </xf>
    <xf numFmtId="9" fontId="63" fillId="0" borderId="11" xfId="0" applyNumberFormat="1" applyFont="1" applyBorder="1" applyAlignment="1">
      <alignment horizontal="center" vertical="center" wrapText="1"/>
    </xf>
    <xf numFmtId="9" fontId="65" fillId="0" borderId="11" xfId="0" applyNumberFormat="1" applyFont="1" applyBorder="1" applyAlignment="1">
      <alignment horizontal="center" vertical="center" wrapText="1"/>
    </xf>
    <xf numFmtId="0" fontId="65" fillId="0" borderId="11" xfId="0" applyFont="1" applyBorder="1" applyAlignment="1">
      <alignment vertical="center" wrapText="1"/>
    </xf>
    <xf numFmtId="0" fontId="65" fillId="0" borderId="11" xfId="0" applyFont="1" applyBorder="1" applyAlignment="1">
      <alignment horizontal="left" vertical="center" wrapText="1"/>
    </xf>
    <xf numFmtId="166" fontId="82" fillId="0" borderId="7" xfId="0" applyNumberFormat="1" applyFont="1" applyBorder="1" applyAlignment="1">
      <alignment horizontal="center" vertical="center" wrapText="1"/>
    </xf>
    <xf numFmtId="166" fontId="65" fillId="0" borderId="11" xfId="0" applyNumberFormat="1" applyFont="1" applyBorder="1" applyAlignment="1">
      <alignment horizontal="center" vertical="center" wrapText="1"/>
    </xf>
    <xf numFmtId="166" fontId="65" fillId="7" borderId="7" xfId="0" applyNumberFormat="1" applyFont="1" applyFill="1" applyBorder="1" applyAlignment="1">
      <alignment horizontal="center" vertical="center" wrapText="1"/>
    </xf>
    <xf numFmtId="0" fontId="20" fillId="7" borderId="7" xfId="0" applyFont="1" applyFill="1" applyBorder="1" applyAlignment="1">
      <alignment horizontal="center" vertical="center" wrapText="1"/>
    </xf>
    <xf numFmtId="0" fontId="82" fillId="0" borderId="36" xfId="0" applyFont="1" applyBorder="1" applyAlignment="1">
      <alignment vertical="center" wrapText="1"/>
    </xf>
    <xf numFmtId="9" fontId="65" fillId="7" borderId="11" xfId="0" applyNumberFormat="1" applyFont="1" applyFill="1" applyBorder="1" applyAlignment="1">
      <alignment horizontal="center" vertical="center" wrapText="1"/>
    </xf>
    <xf numFmtId="172" fontId="63" fillId="0" borderId="11" xfId="0" applyNumberFormat="1" applyFont="1" applyBorder="1" applyAlignment="1">
      <alignment horizontal="center" vertical="center" wrapText="1"/>
    </xf>
    <xf numFmtId="172" fontId="65" fillId="0" borderId="11" xfId="0" applyNumberFormat="1" applyFont="1" applyBorder="1" applyAlignment="1">
      <alignment horizontal="center" vertical="center" wrapText="1"/>
    </xf>
    <xf numFmtId="0" fontId="82" fillId="0" borderId="10" xfId="0" applyFont="1" applyBorder="1" applyAlignment="1">
      <alignment vertical="center" wrapText="1"/>
    </xf>
    <xf numFmtId="172" fontId="65" fillId="5" borderId="11" xfId="0" applyNumberFormat="1" applyFont="1" applyFill="1" applyBorder="1" applyAlignment="1">
      <alignment horizontal="center" vertical="center" wrapText="1"/>
    </xf>
    <xf numFmtId="0" fontId="20" fillId="0" borderId="6" xfId="0" applyFont="1" applyBorder="1" applyAlignment="1">
      <alignment horizontal="center" vertical="center"/>
    </xf>
    <xf numFmtId="9" fontId="20" fillId="0" borderId="6" xfId="0" applyNumberFormat="1" applyFont="1" applyBorder="1" applyAlignment="1">
      <alignment horizontal="center" vertical="center" wrapText="1"/>
    </xf>
    <xf numFmtId="10" fontId="20" fillId="0" borderId="6" xfId="0" applyNumberFormat="1" applyFont="1" applyBorder="1" applyAlignment="1">
      <alignment horizontal="center" vertical="center"/>
    </xf>
    <xf numFmtId="0" fontId="20" fillId="0" borderId="6" xfId="0" applyFont="1" applyBorder="1"/>
    <xf numFmtId="0" fontId="20" fillId="0" borderId="5" xfId="0" applyFont="1" applyBorder="1" applyAlignment="1">
      <alignment vertical="center" wrapText="1"/>
    </xf>
    <xf numFmtId="0" fontId="56" fillId="7" borderId="6" xfId="0" applyFont="1" applyFill="1" applyBorder="1" applyAlignment="1">
      <alignment horizontal="center" vertical="center" wrapText="1"/>
    </xf>
    <xf numFmtId="9" fontId="20" fillId="5" borderId="6" xfId="0" applyNumberFormat="1" applyFont="1" applyFill="1" applyBorder="1" applyAlignment="1">
      <alignment horizontal="center" vertical="center" wrapText="1"/>
    </xf>
    <xf numFmtId="166" fontId="20" fillId="0" borderId="6" xfId="0" applyNumberFormat="1" applyFont="1" applyBorder="1" applyAlignment="1">
      <alignment horizontal="center" vertical="center"/>
    </xf>
    <xf numFmtId="0" fontId="20" fillId="0" borderId="6" xfId="0" applyFont="1" applyBorder="1" applyAlignment="1">
      <alignment horizontal="left" vertical="center"/>
    </xf>
    <xf numFmtId="0" fontId="20" fillId="0" borderId="6" xfId="0" applyFont="1" applyBorder="1" applyAlignment="1">
      <alignment horizontal="left" vertical="center" wrapText="1"/>
    </xf>
    <xf numFmtId="166" fontId="20" fillId="0" borderId="6" xfId="0" applyNumberFormat="1" applyFont="1" applyBorder="1" applyAlignment="1">
      <alignment vertical="center"/>
    </xf>
    <xf numFmtId="0" fontId="65" fillId="0" borderId="1" xfId="0" applyFont="1" applyBorder="1" applyAlignment="1">
      <alignment horizontal="center" vertical="center" wrapText="1"/>
    </xf>
    <xf numFmtId="0" fontId="82" fillId="0" borderId="1" xfId="0" applyFont="1" applyBorder="1" applyAlignment="1">
      <alignment horizontal="left" vertical="center" wrapText="1"/>
    </xf>
    <xf numFmtId="0" fontId="20" fillId="0" borderId="1" xfId="0" applyFont="1" applyBorder="1" applyAlignment="1">
      <alignment horizontal="left" vertical="center"/>
    </xf>
    <xf numFmtId="0" fontId="20" fillId="0" borderId="1" xfId="0" applyFont="1" applyBorder="1" applyAlignment="1">
      <alignment vertical="center" wrapText="1"/>
    </xf>
    <xf numFmtId="166" fontId="98" fillId="0" borderId="1" xfId="0" applyNumberFormat="1" applyFont="1" applyBorder="1" applyAlignment="1">
      <alignment vertical="center"/>
    </xf>
    <xf numFmtId="0" fontId="58" fillId="0" borderId="1" xfId="0" applyFont="1" applyBorder="1" applyAlignment="1"/>
    <xf numFmtId="166" fontId="20" fillId="0" borderId="1" xfId="0" applyNumberFormat="1" applyFont="1" applyBorder="1" applyAlignment="1">
      <alignment vertical="center"/>
    </xf>
    <xf numFmtId="0" fontId="65" fillId="0" borderId="10" xfId="0" applyFont="1" applyBorder="1" applyAlignment="1">
      <alignment horizontal="center" vertical="center" wrapText="1"/>
    </xf>
    <xf numFmtId="0" fontId="82" fillId="0" borderId="10" xfId="0" applyFont="1" applyBorder="1" applyAlignment="1">
      <alignment horizontal="left" vertical="center" wrapText="1"/>
    </xf>
    <xf numFmtId="0" fontId="20" fillId="0" borderId="10" xfId="0" applyFont="1" applyBorder="1" applyAlignment="1">
      <alignment horizontal="center" vertical="center" wrapText="1"/>
    </xf>
    <xf numFmtId="0" fontId="20" fillId="0" borderId="10" xfId="0" applyFont="1" applyBorder="1" applyAlignment="1">
      <alignment horizontal="center" vertical="center"/>
    </xf>
    <xf numFmtId="0" fontId="20" fillId="0" borderId="10" xfId="0" applyFont="1" applyBorder="1" applyAlignment="1">
      <alignment horizontal="center"/>
    </xf>
    <xf numFmtId="0" fontId="20" fillId="0" borderId="10" xfId="0" applyFont="1" applyBorder="1" applyAlignment="1">
      <alignment vertical="center" wrapText="1"/>
    </xf>
    <xf numFmtId="0" fontId="20" fillId="0" borderId="8" xfId="0" applyFont="1" applyBorder="1" applyAlignment="1">
      <alignment vertical="center"/>
    </xf>
    <xf numFmtId="0" fontId="20" fillId="0" borderId="8" xfId="0" applyFont="1" applyBorder="1" applyAlignment="1">
      <alignment horizontal="left" vertical="center" wrapText="1"/>
    </xf>
    <xf numFmtId="166" fontId="20" fillId="0" borderId="8" xfId="0" applyNumberFormat="1" applyFont="1" applyBorder="1" applyAlignment="1">
      <alignment vertical="center"/>
    </xf>
    <xf numFmtId="0" fontId="20" fillId="0" borderId="9" xfId="0" applyFont="1" applyBorder="1" applyAlignment="1">
      <alignment vertical="center" wrapText="1"/>
    </xf>
    <xf numFmtId="0" fontId="20" fillId="7" borderId="9" xfId="0" applyFont="1" applyFill="1" applyBorder="1" applyAlignment="1">
      <alignment horizontal="center" vertical="center"/>
    </xf>
    <xf numFmtId="0" fontId="82" fillId="0" borderId="9" xfId="0" applyFont="1" applyBorder="1" applyAlignment="1">
      <alignment horizontal="center" vertical="center" wrapText="1"/>
    </xf>
    <xf numFmtId="166" fontId="98" fillId="7" borderId="11" xfId="0" applyNumberFormat="1" applyFont="1" applyFill="1" applyBorder="1" applyAlignment="1">
      <alignment vertical="center"/>
    </xf>
    <xf numFmtId="0" fontId="20" fillId="0" borderId="9" xfId="0" applyFont="1" applyBorder="1" applyAlignment="1">
      <alignment horizontal="center" vertical="center"/>
    </xf>
    <xf numFmtId="0" fontId="56" fillId="0" borderId="9" xfId="0" applyFont="1" applyBorder="1" applyAlignment="1">
      <alignment horizontal="center" vertical="center"/>
    </xf>
    <xf numFmtId="0" fontId="58" fillId="0" borderId="37" xfId="0" applyFont="1" applyBorder="1"/>
    <xf numFmtId="0" fontId="55" fillId="0" borderId="8" xfId="0" applyFont="1" applyBorder="1" applyAlignment="1">
      <alignment horizontal="left" vertical="center"/>
    </xf>
    <xf numFmtId="166" fontId="55" fillId="0" borderId="8" xfId="0" applyNumberFormat="1" applyFont="1" applyBorder="1" applyAlignment="1">
      <alignment vertical="center"/>
    </xf>
    <xf numFmtId="166" fontId="55" fillId="0" borderId="0" xfId="0" applyNumberFormat="1" applyFont="1" applyBorder="1" applyAlignment="1">
      <alignment vertical="center"/>
    </xf>
    <xf numFmtId="0" fontId="99" fillId="5" borderId="0" xfId="0" applyFont="1" applyFill="1" applyBorder="1" applyAlignment="1">
      <alignment horizontal="center" vertical="center"/>
    </xf>
    <xf numFmtId="0" fontId="100" fillId="5" borderId="0" xfId="0" applyFont="1" applyFill="1" applyBorder="1" applyAlignment="1">
      <alignment vertical="center"/>
    </xf>
    <xf numFmtId="0" fontId="44" fillId="5" borderId="0" xfId="0" applyFont="1" applyFill="1" applyBorder="1" applyAlignment="1">
      <alignment horizontal="center" vertical="center"/>
    </xf>
    <xf numFmtId="0" fontId="101" fillId="0" borderId="0" xfId="0" applyFont="1" applyAlignment="1">
      <alignment vertical="center"/>
    </xf>
    <xf numFmtId="0" fontId="31" fillId="5" borderId="0" xfId="0" applyFont="1" applyFill="1" applyBorder="1" applyAlignment="1">
      <alignment horizontal="center"/>
    </xf>
    <xf numFmtId="0" fontId="31" fillId="5" borderId="0" xfId="0" applyFont="1" applyFill="1" applyBorder="1" applyAlignment="1">
      <alignment vertical="center"/>
    </xf>
    <xf numFmtId="0" fontId="1" fillId="5" borderId="0" xfId="0" applyFont="1" applyFill="1" applyBorder="1" applyAlignment="1">
      <alignment vertical="center"/>
    </xf>
    <xf numFmtId="43" fontId="31" fillId="5" borderId="0" xfId="1" applyFont="1" applyFill="1" applyBorder="1" applyAlignment="1">
      <alignment vertical="center"/>
    </xf>
    <xf numFmtId="0" fontId="23" fillId="5" borderId="0" xfId="0" applyFont="1" applyFill="1" applyBorder="1"/>
    <xf numFmtId="0" fontId="24" fillId="5" borderId="0" xfId="0" applyFont="1" applyFill="1" applyBorder="1" applyAlignment="1">
      <alignment horizontal="center" vertical="center"/>
    </xf>
    <xf numFmtId="0" fontId="42" fillId="5" borderId="0" xfId="0" applyFont="1" applyFill="1" applyBorder="1" applyAlignment="1">
      <alignment vertical="center"/>
    </xf>
    <xf numFmtId="0" fontId="0" fillId="0" borderId="0" xfId="0" applyFont="1" applyAlignment="1">
      <alignment horizontal="center"/>
    </xf>
    <xf numFmtId="0" fontId="102" fillId="0" borderId="0" xfId="0" applyFont="1" applyAlignment="1">
      <alignment vertical="center" wrapText="1"/>
    </xf>
    <xf numFmtId="43" fontId="45" fillId="0" borderId="0" xfId="1" applyFont="1" applyAlignment="1">
      <alignment vertical="center" wrapText="1"/>
    </xf>
    <xf numFmtId="0" fontId="45" fillId="0" borderId="0" xfId="0" applyFont="1" applyAlignment="1">
      <alignment horizontal="center" vertical="center" wrapText="1"/>
    </xf>
    <xf numFmtId="0" fontId="28" fillId="0" borderId="0" xfId="0" applyFont="1" applyAlignment="1">
      <alignment horizontal="left" vertical="center"/>
    </xf>
    <xf numFmtId="0" fontId="40" fillId="0" borderId="0" xfId="0" applyFont="1" applyAlignment="1">
      <alignment horizontal="left" vertical="center"/>
    </xf>
    <xf numFmtId="43" fontId="45" fillId="0" borderId="0" xfId="1" applyFont="1" applyAlignment="1">
      <alignment horizontal="center" vertical="center" wrapText="1"/>
    </xf>
    <xf numFmtId="43" fontId="31" fillId="0" borderId="0" xfId="1" applyFont="1" applyAlignment="1">
      <alignment horizontal="center" vertical="center"/>
    </xf>
    <xf numFmtId="43" fontId="0" fillId="0" borderId="0" xfId="1" applyFont="1" applyAlignment="1">
      <alignment vertical="center"/>
    </xf>
    <xf numFmtId="0" fontId="103" fillId="6" borderId="6" xfId="0" applyFont="1" applyFill="1" applyBorder="1" applyAlignment="1">
      <alignment horizontal="center" vertical="center" wrapText="1"/>
    </xf>
    <xf numFmtId="0" fontId="103" fillId="6" borderId="4" xfId="0" applyFont="1" applyFill="1" applyBorder="1" applyAlignment="1">
      <alignment horizontal="center" vertical="center"/>
    </xf>
    <xf numFmtId="0" fontId="103" fillId="6" borderId="23" xfId="0" applyFont="1" applyFill="1" applyBorder="1" applyAlignment="1">
      <alignment horizontal="center"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center" vertical="center"/>
    </xf>
    <xf numFmtId="0" fontId="103" fillId="6" borderId="3" xfId="0" applyFont="1" applyFill="1" applyBorder="1" applyAlignment="1">
      <alignment horizontal="center" vertical="center"/>
    </xf>
    <xf numFmtId="0" fontId="34" fillId="0" borderId="38" xfId="0" applyFont="1" applyBorder="1"/>
    <xf numFmtId="0" fontId="93" fillId="0" borderId="0" xfId="0" applyFont="1" applyAlignment="1">
      <alignment vertical="center"/>
    </xf>
    <xf numFmtId="0" fontId="104" fillId="6" borderId="1" xfId="0" applyFont="1" applyFill="1" applyBorder="1" applyAlignment="1">
      <alignment vertical="center" wrapText="1"/>
    </xf>
    <xf numFmtId="43" fontId="103" fillId="6" borderId="14" xfId="1" applyFont="1" applyFill="1" applyBorder="1" applyAlignment="1">
      <alignment horizontal="center" vertical="center" wrapText="1"/>
    </xf>
    <xf numFmtId="0" fontId="103" fillId="6" borderId="12" xfId="0" applyFont="1" applyFill="1" applyBorder="1" applyAlignment="1">
      <alignment horizontal="center" vertical="center"/>
    </xf>
    <xf numFmtId="0" fontId="103" fillId="6" borderId="11" xfId="0" applyFont="1" applyFill="1" applyBorder="1" applyAlignment="1">
      <alignment horizontal="center" vertical="center"/>
    </xf>
    <xf numFmtId="0" fontId="103" fillId="6" borderId="11" xfId="0" applyFont="1" applyFill="1" applyBorder="1" applyAlignment="1">
      <alignment horizontal="center" vertical="center" wrapText="1"/>
    </xf>
    <xf numFmtId="0" fontId="34" fillId="0" borderId="14" xfId="0" applyFont="1" applyBorder="1"/>
    <xf numFmtId="0" fontId="105" fillId="0" borderId="14" xfId="0" applyFont="1" applyBorder="1" applyAlignment="1">
      <alignment vertical="center"/>
    </xf>
    <xf numFmtId="43" fontId="103" fillId="6" borderId="15" xfId="1" applyFont="1" applyFill="1" applyBorder="1" applyAlignment="1">
      <alignment horizontal="center" vertical="center" wrapText="1"/>
    </xf>
    <xf numFmtId="0" fontId="103" fillId="6" borderId="5" xfId="0" applyFont="1" applyFill="1" applyBorder="1" applyAlignment="1">
      <alignment horizontal="center" vertical="center"/>
    </xf>
    <xf numFmtId="0" fontId="103" fillId="6" borderId="6" xfId="0" applyFont="1" applyFill="1" applyBorder="1" applyAlignment="1">
      <alignment horizontal="center" vertical="center"/>
    </xf>
    <xf numFmtId="0" fontId="103" fillId="6" borderId="21" xfId="0" applyFont="1" applyFill="1" applyBorder="1" applyAlignment="1">
      <alignment horizontal="center" vertical="center"/>
    </xf>
    <xf numFmtId="0" fontId="31" fillId="0" borderId="23" xfId="0" quotePrefix="1" applyFont="1" applyBorder="1" applyAlignment="1">
      <alignment horizontal="center" vertical="center" wrapText="1"/>
    </xf>
    <xf numFmtId="0" fontId="106" fillId="7" borderId="1" xfId="0" applyFont="1" applyFill="1" applyBorder="1" applyAlignment="1">
      <alignment vertical="center"/>
    </xf>
    <xf numFmtId="43" fontId="31" fillId="0" borderId="1" xfId="1" applyFont="1" applyBorder="1" applyAlignment="1">
      <alignment vertical="center" wrapText="1"/>
    </xf>
    <xf numFmtId="9" fontId="38" fillId="0" borderId="1" xfId="0" applyNumberFormat="1" applyFont="1" applyBorder="1" applyAlignment="1">
      <alignment horizontal="center" vertical="center"/>
    </xf>
    <xf numFmtId="0" fontId="38" fillId="0" borderId="1" xfId="0" applyFont="1" applyBorder="1" applyAlignment="1">
      <alignment horizontal="center" vertical="center"/>
    </xf>
    <xf numFmtId="0" fontId="38" fillId="0" borderId="1" xfId="0" applyFont="1" applyBorder="1" applyAlignment="1">
      <alignment horizontal="left" vertical="center" wrapText="1"/>
    </xf>
    <xf numFmtId="43" fontId="0" fillId="0" borderId="1" xfId="1" applyFont="1" applyBorder="1" applyAlignment="1">
      <alignment horizontal="center" vertical="center"/>
    </xf>
    <xf numFmtId="0" fontId="31" fillId="0" borderId="13" xfId="0" quotePrefix="1" applyFont="1" applyBorder="1" applyAlignment="1">
      <alignment horizontal="center" vertical="center" wrapText="1"/>
    </xf>
    <xf numFmtId="43" fontId="34" fillId="0" borderId="1" xfId="1" applyFont="1" applyBorder="1" applyAlignment="1">
      <alignment vertical="center"/>
    </xf>
    <xf numFmtId="0" fontId="106" fillId="7" borderId="1" xfId="0" applyFont="1" applyFill="1" applyBorder="1" applyAlignment="1">
      <alignment vertical="center" wrapText="1"/>
    </xf>
    <xf numFmtId="0" fontId="31" fillId="0" borderId="6" xfId="0" applyFont="1" applyBorder="1" applyAlignment="1">
      <alignment horizontal="left" vertical="center" wrapText="1"/>
    </xf>
    <xf numFmtId="0" fontId="31" fillId="0" borderId="4" xfId="0" applyFont="1" applyBorder="1" applyAlignment="1">
      <alignment horizontal="center" vertical="center" wrapText="1"/>
    </xf>
    <xf numFmtId="0" fontId="1" fillId="0" borderId="1" xfId="0" applyFont="1" applyBorder="1" applyAlignment="1">
      <alignment vertical="center" wrapText="1"/>
    </xf>
    <xf numFmtId="0" fontId="31" fillId="0" borderId="10" xfId="0" applyFont="1" applyBorder="1" applyAlignment="1">
      <alignment horizontal="left" vertical="center" wrapText="1"/>
    </xf>
    <xf numFmtId="0" fontId="31" fillId="0" borderId="8" xfId="0" applyFont="1" applyBorder="1" applyAlignment="1">
      <alignment horizontal="center" vertical="center" wrapText="1"/>
    </xf>
    <xf numFmtId="0" fontId="31" fillId="7" borderId="8" xfId="0" applyFont="1" applyFill="1" applyBorder="1" applyAlignment="1">
      <alignment horizontal="center" vertical="center" wrapText="1"/>
    </xf>
    <xf numFmtId="0" fontId="31" fillId="0" borderId="6" xfId="0" applyFont="1" applyBorder="1" applyAlignment="1">
      <alignment horizontal="center" vertical="center" wrapText="1"/>
    </xf>
    <xf numFmtId="0" fontId="31" fillId="0" borderId="23" xfId="0" applyFont="1" applyBorder="1" applyAlignment="1">
      <alignment horizontal="center" vertical="center" wrapText="1"/>
    </xf>
    <xf numFmtId="0" fontId="1" fillId="0" borderId="1" xfId="0" applyFont="1" applyBorder="1" applyAlignment="1">
      <alignment vertical="center"/>
    </xf>
    <xf numFmtId="0" fontId="31" fillId="7" borderId="23" xfId="0" applyFont="1" applyFill="1" applyBorder="1" applyAlignment="1">
      <alignment horizontal="center" vertical="center" wrapText="1"/>
    </xf>
    <xf numFmtId="0" fontId="31" fillId="0" borderId="8" xfId="0" applyFont="1" applyBorder="1" applyAlignment="1">
      <alignment horizontal="center" vertical="center" wrapText="1"/>
    </xf>
    <xf numFmtId="167" fontId="31" fillId="0" borderId="1" xfId="0" applyNumberFormat="1" applyFont="1" applyBorder="1" applyAlignment="1">
      <alignment horizontal="center" vertical="center" wrapText="1"/>
    </xf>
    <xf numFmtId="0" fontId="36" fillId="12" borderId="11" xfId="0" applyFont="1" applyFill="1" applyBorder="1" applyAlignment="1">
      <alignment horizontal="center" vertical="center" wrapText="1"/>
    </xf>
    <xf numFmtId="0" fontId="36" fillId="12" borderId="11" xfId="0" applyFont="1" applyFill="1" applyBorder="1" applyAlignment="1">
      <alignment vertical="center" wrapText="1"/>
    </xf>
    <xf numFmtId="0" fontId="107" fillId="12" borderId="11" xfId="0" applyFont="1" applyFill="1" applyBorder="1" applyAlignment="1">
      <alignment horizontal="center" vertical="center" wrapText="1"/>
    </xf>
    <xf numFmtId="0" fontId="36" fillId="12" borderId="28" xfId="0" applyFont="1" applyFill="1" applyBorder="1" applyAlignment="1">
      <alignment vertical="center" wrapText="1"/>
    </xf>
    <xf numFmtId="0" fontId="2" fillId="12" borderId="28" xfId="0" applyFont="1" applyFill="1" applyBorder="1" applyAlignment="1">
      <alignment vertical="center" wrapText="1"/>
    </xf>
    <xf numFmtId="43" fontId="36" fillId="12" borderId="19" xfId="1" applyFont="1" applyFill="1" applyBorder="1" applyAlignment="1">
      <alignment vertical="center" wrapText="1"/>
    </xf>
    <xf numFmtId="0" fontId="36" fillId="12" borderId="19" xfId="0" applyFont="1" applyFill="1" applyBorder="1" applyAlignment="1">
      <alignment vertical="center" wrapText="1"/>
    </xf>
    <xf numFmtId="0" fontId="36" fillId="12" borderId="0" xfId="0" applyFont="1" applyFill="1" applyBorder="1" applyAlignment="1">
      <alignment vertical="center" wrapText="1"/>
    </xf>
    <xf numFmtId="0" fontId="36" fillId="12" borderId="6" xfId="0" applyFont="1" applyFill="1" applyBorder="1" applyAlignment="1">
      <alignment vertical="center" wrapText="1"/>
    </xf>
    <xf numFmtId="0" fontId="36" fillId="12" borderId="22" xfId="0" applyFont="1" applyFill="1" applyBorder="1" applyAlignment="1">
      <alignment vertical="center" wrapText="1"/>
    </xf>
    <xf numFmtId="0" fontId="2" fillId="12" borderId="22" xfId="0" applyFont="1" applyFill="1" applyBorder="1" applyAlignment="1">
      <alignment vertical="center" wrapText="1"/>
    </xf>
    <xf numFmtId="43" fontId="36" fillId="12" borderId="1" xfId="1" applyFont="1" applyFill="1" applyBorder="1" applyAlignment="1">
      <alignment vertical="center" wrapText="1"/>
    </xf>
    <xf numFmtId="0" fontId="36" fillId="12" borderId="1" xfId="0" applyFont="1" applyFill="1" applyBorder="1" applyAlignment="1">
      <alignment vertical="center" wrapText="1"/>
    </xf>
    <xf numFmtId="165" fontId="31" fillId="0" borderId="6" xfId="0" applyNumberFormat="1" applyFont="1" applyBorder="1" applyAlignment="1">
      <alignment horizontal="center" vertical="center" wrapText="1"/>
    </xf>
    <xf numFmtId="0" fontId="31" fillId="0" borderId="23" xfId="0" applyFont="1" applyBorder="1" applyAlignment="1">
      <alignment horizontal="center" vertical="center" wrapText="1"/>
    </xf>
    <xf numFmtId="0" fontId="106" fillId="7" borderId="4" xfId="0" applyFont="1" applyFill="1" applyBorder="1" applyAlignment="1">
      <alignment vertical="center"/>
    </xf>
    <xf numFmtId="165" fontId="31" fillId="0" borderId="8" xfId="0" applyNumberFormat="1" applyFont="1" applyBorder="1" applyAlignment="1">
      <alignment horizontal="center" vertical="center" wrapText="1"/>
    </xf>
    <xf numFmtId="0" fontId="106" fillId="7" borderId="0" xfId="0" applyFont="1" applyFill="1" applyBorder="1" applyAlignment="1">
      <alignment vertical="center"/>
    </xf>
    <xf numFmtId="0" fontId="106" fillId="7" borderId="4" xfId="0" applyFont="1" applyFill="1" applyBorder="1" applyAlignment="1">
      <alignment vertical="center" wrapText="1"/>
    </xf>
    <xf numFmtId="165" fontId="31" fillId="0" borderId="10" xfId="0" applyNumberFormat="1" applyFont="1" applyBorder="1" applyAlignment="1">
      <alignment horizontal="center" vertical="center" wrapText="1"/>
    </xf>
    <xf numFmtId="0" fontId="1" fillId="0" borderId="4" xfId="0" applyFont="1" applyBorder="1" applyAlignment="1">
      <alignment vertical="center"/>
    </xf>
    <xf numFmtId="0" fontId="31" fillId="0" borderId="11" xfId="0" applyFont="1" applyBorder="1" applyAlignment="1">
      <alignment horizontal="left" vertical="center" wrapText="1"/>
    </xf>
    <xf numFmtId="165" fontId="31" fillId="0" borderId="11" xfId="0" applyNumberFormat="1" applyFont="1" applyBorder="1" applyAlignment="1">
      <alignment horizontal="center" vertical="center" wrapText="1"/>
    </xf>
    <xf numFmtId="0" fontId="1" fillId="7" borderId="4" xfId="0" applyFont="1" applyFill="1" applyBorder="1" applyAlignment="1">
      <alignment vertical="center" wrapText="1"/>
    </xf>
    <xf numFmtId="0" fontId="1" fillId="0" borderId="23" xfId="0" applyFont="1" applyBorder="1" applyAlignment="1">
      <alignment vertical="center" wrapText="1"/>
    </xf>
    <xf numFmtId="43" fontId="31" fillId="0" borderId="14" xfId="1" applyFont="1" applyBorder="1" applyAlignment="1">
      <alignment horizontal="center" vertical="center" wrapText="1"/>
    </xf>
    <xf numFmtId="0" fontId="105" fillId="0" borderId="18" xfId="0" applyFont="1" applyBorder="1" applyAlignment="1">
      <alignment vertical="center"/>
    </xf>
    <xf numFmtId="43" fontId="31" fillId="0" borderId="19" xfId="1" applyFont="1" applyBorder="1" applyAlignment="1">
      <alignment horizontal="center" vertical="center" wrapText="1"/>
    </xf>
    <xf numFmtId="0" fontId="1" fillId="7" borderId="22" xfId="0" applyFont="1" applyFill="1" applyBorder="1" applyAlignment="1">
      <alignment vertical="center" wrapText="1"/>
    </xf>
    <xf numFmtId="43" fontId="34" fillId="0" borderId="14" xfId="1" applyFont="1" applyBorder="1" applyAlignment="1">
      <alignment horizontal="center" vertical="center"/>
    </xf>
    <xf numFmtId="0" fontId="105" fillId="0" borderId="0" xfId="0" applyFont="1" applyBorder="1" applyAlignment="1">
      <alignment vertical="center"/>
    </xf>
    <xf numFmtId="43" fontId="34" fillId="0" borderId="19" xfId="1" applyFont="1" applyBorder="1" applyAlignment="1">
      <alignment horizontal="center" vertical="center"/>
    </xf>
    <xf numFmtId="0" fontId="105" fillId="0" borderId="1" xfId="0" applyFont="1" applyBorder="1" applyAlignment="1">
      <alignment vertical="center"/>
    </xf>
    <xf numFmtId="0" fontId="31" fillId="0" borderId="10" xfId="0" applyFont="1" applyBorder="1" applyAlignment="1">
      <alignment vertical="center" wrapText="1"/>
    </xf>
    <xf numFmtId="0" fontId="1" fillId="0" borderId="13" xfId="0" applyFont="1" applyBorder="1" applyAlignment="1">
      <alignment vertical="center" wrapText="1"/>
    </xf>
    <xf numFmtId="0" fontId="34" fillId="0" borderId="8" xfId="0" applyFont="1" applyBorder="1" applyAlignment="1"/>
    <xf numFmtId="0" fontId="1" fillId="7" borderId="29" xfId="0" applyFont="1" applyFill="1" applyBorder="1" applyAlignment="1">
      <alignment vertical="center" wrapText="1"/>
    </xf>
    <xf numFmtId="0" fontId="108" fillId="0" borderId="8" xfId="0" applyFont="1" applyBorder="1" applyAlignment="1">
      <alignment vertical="center"/>
    </xf>
    <xf numFmtId="43" fontId="109" fillId="0" borderId="8" xfId="1" applyFont="1" applyBorder="1" applyAlignment="1">
      <alignment vertical="center"/>
    </xf>
    <xf numFmtId="43" fontId="109" fillId="0" borderId="0" xfId="1" applyFont="1" applyBorder="1" applyAlignment="1">
      <alignment vertical="center"/>
    </xf>
    <xf numFmtId="0" fontId="27" fillId="0" borderId="0" xfId="0" applyFont="1" applyAlignment="1">
      <alignment horizontal="left" vertical="center"/>
    </xf>
    <xf numFmtId="0" fontId="75" fillId="0" borderId="0" xfId="0" applyFont="1" applyFill="1" applyBorder="1" applyAlignment="1">
      <alignment vertical="center"/>
    </xf>
    <xf numFmtId="0" fontId="15" fillId="0" borderId="0" xfId="0" applyFont="1" applyFill="1" applyAlignment="1">
      <alignment vertical="center"/>
    </xf>
    <xf numFmtId="0" fontId="78" fillId="0" borderId="0" xfId="0" applyFont="1" applyAlignment="1">
      <alignment horizontal="left" vertical="center"/>
    </xf>
    <xf numFmtId="0" fontId="46" fillId="7" borderId="0" xfId="0" applyFont="1" applyFill="1" applyBorder="1" applyAlignment="1">
      <alignment horizontal="left"/>
    </xf>
    <xf numFmtId="0" fontId="15" fillId="0" borderId="0" xfId="0" applyFont="1" applyFill="1" applyAlignment="1">
      <alignment horizontal="left" vertical="center"/>
    </xf>
    <xf numFmtId="0" fontId="1" fillId="0" borderId="0" xfId="0" applyFont="1" applyAlignment="1">
      <alignment wrapText="1"/>
    </xf>
    <xf numFmtId="0" fontId="0" fillId="0" borderId="0" xfId="0" applyFont="1" applyFill="1" applyAlignment="1"/>
    <xf numFmtId="0" fontId="57" fillId="8" borderId="7" xfId="0" applyFont="1" applyFill="1" applyBorder="1" applyAlignment="1">
      <alignment horizontal="left" vertical="center"/>
    </xf>
    <xf numFmtId="0" fontId="57" fillId="8" borderId="9" xfId="0" applyFont="1" applyFill="1" applyBorder="1" applyAlignment="1">
      <alignment horizontal="left" vertical="center"/>
    </xf>
    <xf numFmtId="0" fontId="110" fillId="13" borderId="1" xfId="0" applyFont="1" applyFill="1" applyBorder="1" applyAlignment="1">
      <alignment horizontal="center" vertical="center" wrapText="1"/>
    </xf>
    <xf numFmtId="0" fontId="110" fillId="0" borderId="1" xfId="0" applyFont="1" applyBorder="1" applyAlignment="1">
      <alignment horizontal="left" vertical="center" wrapText="1"/>
    </xf>
    <xf numFmtId="0" fontId="111" fillId="0" borderId="1" xfId="0" applyFont="1" applyBorder="1" applyAlignment="1">
      <alignment horizontal="center" vertical="center"/>
    </xf>
    <xf numFmtId="0" fontId="111" fillId="0" borderId="1" xfId="0" applyFont="1" applyBorder="1" applyAlignment="1">
      <alignment horizontal="center" vertical="center" wrapText="1"/>
    </xf>
    <xf numFmtId="9" fontId="111" fillId="0" borderId="1" xfId="0" applyNumberFormat="1" applyFont="1" applyBorder="1" applyAlignment="1">
      <alignment horizontal="center" vertical="center"/>
    </xf>
    <xf numFmtId="9" fontId="112" fillId="0" borderId="1" xfId="0" applyNumberFormat="1" applyFont="1" applyFill="1" applyBorder="1" applyAlignment="1">
      <alignment horizontal="center" vertical="center"/>
    </xf>
    <xf numFmtId="9" fontId="111" fillId="0" borderId="1" xfId="2" applyFont="1" applyFill="1" applyBorder="1" applyAlignment="1">
      <alignment horizontal="center" vertical="center"/>
    </xf>
    <xf numFmtId="0" fontId="111" fillId="0" borderId="1" xfId="0" applyFont="1" applyBorder="1" applyAlignment="1">
      <alignment horizontal="left" vertical="center" wrapText="1"/>
    </xf>
    <xf numFmtId="0" fontId="112" fillId="0" borderId="1" xfId="0" applyFont="1" applyBorder="1" applyAlignment="1">
      <alignment horizontal="center" vertical="center" wrapText="1"/>
    </xf>
    <xf numFmtId="0" fontId="112" fillId="0" borderId="1" xfId="0" applyFont="1" applyFill="1" applyBorder="1" applyAlignment="1">
      <alignment horizontal="left" vertical="center" wrapText="1"/>
    </xf>
    <xf numFmtId="44" fontId="112" fillId="0" borderId="1" xfId="0" applyNumberFormat="1" applyFont="1" applyFill="1" applyBorder="1" applyAlignment="1">
      <alignment horizontal="center" vertical="center" wrapText="1"/>
    </xf>
    <xf numFmtId="0" fontId="111" fillId="0" borderId="1" xfId="0" applyFont="1" applyFill="1" applyBorder="1" applyAlignment="1">
      <alignment horizontal="center" vertical="center" wrapText="1"/>
    </xf>
    <xf numFmtId="9" fontId="111" fillId="0" borderId="1" xfId="0" applyNumberFormat="1" applyFont="1" applyBorder="1" applyAlignment="1">
      <alignment horizontal="center" vertical="center" wrapText="1"/>
    </xf>
    <xf numFmtId="0" fontId="112" fillId="0" borderId="0" xfId="0" applyFont="1"/>
    <xf numFmtId="0" fontId="110" fillId="13" borderId="1" xfId="0" applyFont="1" applyFill="1" applyBorder="1" applyAlignment="1">
      <alignment horizontal="left" vertical="center" wrapText="1"/>
    </xf>
    <xf numFmtId="9" fontId="111" fillId="0" borderId="1" xfId="0" applyNumberFormat="1" applyFont="1" applyFill="1" applyBorder="1" applyAlignment="1">
      <alignment horizontal="center" vertical="center"/>
    </xf>
    <xf numFmtId="0" fontId="113" fillId="0" borderId="1" xfId="0" applyFont="1" applyFill="1" applyBorder="1" applyAlignment="1">
      <alignment horizontal="left" vertical="center" wrapText="1"/>
    </xf>
    <xf numFmtId="0" fontId="110" fillId="13" borderId="1" xfId="0" applyFont="1" applyFill="1" applyBorder="1" applyAlignment="1">
      <alignment horizontal="center" vertical="center" wrapText="1"/>
    </xf>
    <xf numFmtId="0" fontId="110" fillId="0" borderId="1" xfId="0" applyFont="1" applyBorder="1" applyAlignment="1">
      <alignment horizontal="left" vertical="center" wrapText="1"/>
    </xf>
    <xf numFmtId="0" fontId="111" fillId="0" borderId="1" xfId="0" applyFont="1" applyBorder="1" applyAlignment="1">
      <alignment horizontal="center" vertical="center"/>
    </xf>
    <xf numFmtId="0" fontId="111" fillId="0" borderId="1" xfId="0" applyFont="1" applyBorder="1" applyAlignment="1">
      <alignment horizontal="center" vertical="center" wrapText="1"/>
    </xf>
    <xf numFmtId="9" fontId="111" fillId="0" borderId="1" xfId="0" applyNumberFormat="1" applyFont="1" applyBorder="1" applyAlignment="1">
      <alignment horizontal="center" vertical="center"/>
    </xf>
    <xf numFmtId="0" fontId="112" fillId="0" borderId="1" xfId="0" applyFont="1" applyBorder="1" applyAlignment="1">
      <alignment horizontal="center" vertical="center" wrapText="1"/>
    </xf>
    <xf numFmtId="0" fontId="112" fillId="0" borderId="1" xfId="0" applyFont="1" applyFill="1" applyBorder="1" applyAlignment="1">
      <alignment horizontal="center" vertical="center" wrapText="1"/>
    </xf>
    <xf numFmtId="0" fontId="112" fillId="0" borderId="1" xfId="0" applyFont="1" applyFill="1" applyBorder="1" applyAlignment="1">
      <alignment vertical="center" wrapText="1"/>
    </xf>
    <xf numFmtId="0" fontId="0" fillId="0" borderId="1" xfId="0" applyFont="1" applyFill="1" applyBorder="1" applyAlignment="1"/>
    <xf numFmtId="9" fontId="111" fillId="0" borderId="1" xfId="0" applyNumberFormat="1" applyFont="1" applyBorder="1" applyAlignment="1">
      <alignment horizontal="center" vertical="center" wrapText="1"/>
    </xf>
    <xf numFmtId="0" fontId="111" fillId="7" borderId="1" xfId="0" applyFont="1" applyFill="1" applyBorder="1" applyAlignment="1">
      <alignment horizontal="center" vertical="center" wrapText="1"/>
    </xf>
    <xf numFmtId="9" fontId="111" fillId="7" borderId="1" xfId="0" applyNumberFormat="1" applyFont="1" applyFill="1" applyBorder="1" applyAlignment="1">
      <alignment horizontal="center" vertical="center"/>
    </xf>
    <xf numFmtId="0" fontId="111" fillId="7" borderId="1" xfId="0" applyFont="1" applyFill="1" applyBorder="1" applyAlignment="1">
      <alignment horizontal="left" vertical="center" wrapText="1"/>
    </xf>
    <xf numFmtId="0" fontId="112" fillId="7" borderId="1" xfId="0" applyFont="1" applyFill="1" applyBorder="1" applyAlignment="1">
      <alignment horizontal="center" vertical="center" wrapText="1"/>
    </xf>
    <xf numFmtId="0" fontId="112" fillId="7" borderId="1" xfId="0" applyFont="1" applyFill="1" applyBorder="1" applyAlignment="1">
      <alignment horizontal="left" vertical="center" wrapText="1"/>
    </xf>
    <xf numFmtId="0" fontId="112" fillId="3" borderId="1" xfId="0" applyFont="1" applyFill="1" applyBorder="1" applyAlignment="1">
      <alignment horizontal="left" vertical="center" wrapText="1"/>
    </xf>
    <xf numFmtId="9" fontId="111" fillId="7" borderId="1" xfId="0" applyNumberFormat="1" applyFont="1" applyFill="1" applyBorder="1" applyAlignment="1">
      <alignment horizontal="center" vertical="center" wrapText="1"/>
    </xf>
    <xf numFmtId="43" fontId="112" fillId="7" borderId="1" xfId="1" applyFont="1" applyFill="1" applyBorder="1" applyAlignment="1">
      <alignment horizontal="left" vertical="center" wrapText="1"/>
    </xf>
    <xf numFmtId="0" fontId="112" fillId="7" borderId="0" xfId="0" applyFont="1" applyFill="1" applyBorder="1"/>
    <xf numFmtId="0" fontId="111" fillId="0" borderId="1" xfId="0" applyFont="1" applyBorder="1" applyAlignment="1">
      <alignment horizontal="left" vertical="center" wrapText="1"/>
    </xf>
    <xf numFmtId="0" fontId="111" fillId="7" borderId="1" xfId="0" applyFont="1" applyFill="1" applyBorder="1" applyAlignment="1">
      <alignment horizontal="center" vertical="center" wrapText="1"/>
    </xf>
    <xf numFmtId="0" fontId="110" fillId="13" borderId="1" xfId="0" applyFont="1" applyFill="1" applyBorder="1" applyAlignment="1">
      <alignment horizontal="left" vertical="center" wrapText="1"/>
    </xf>
    <xf numFmtId="0" fontId="112" fillId="0" borderId="1" xfId="0" applyFont="1" applyBorder="1" applyAlignment="1">
      <alignment horizontal="left" vertical="center" wrapText="1"/>
    </xf>
    <xf numFmtId="44" fontId="114" fillId="0" borderId="1" xfId="0" applyNumberFormat="1" applyFont="1" applyFill="1" applyBorder="1" applyAlignment="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horizontal="center" vertical="center" wrapText="1"/>
    </xf>
    <xf numFmtId="0" fontId="111" fillId="0" borderId="1" xfId="0" applyFont="1" applyFill="1" applyBorder="1" applyAlignment="1">
      <alignment horizontal="center" vertical="center"/>
    </xf>
    <xf numFmtId="0" fontId="111" fillId="0" borderId="1" xfId="0" applyFont="1" applyFill="1" applyBorder="1" applyAlignment="1">
      <alignment horizontal="center" vertical="center" wrapText="1"/>
    </xf>
    <xf numFmtId="9" fontId="111" fillId="0" borderId="1" xfId="0" applyNumberFormat="1" applyFont="1" applyFill="1" applyBorder="1" applyAlignment="1">
      <alignment horizontal="center" vertical="center"/>
    </xf>
    <xf numFmtId="0" fontId="111" fillId="0" borderId="1" xfId="0" applyFont="1" applyFill="1" applyBorder="1" applyAlignment="1">
      <alignment horizontal="left" vertical="center" wrapText="1"/>
    </xf>
    <xf numFmtId="9" fontId="111" fillId="0" borderId="1" xfId="0" applyNumberFormat="1" applyFont="1" applyFill="1" applyBorder="1" applyAlignment="1">
      <alignment horizontal="center" vertical="center" wrapText="1"/>
    </xf>
    <xf numFmtId="0" fontId="112" fillId="0" borderId="0" xfId="0" applyFont="1" applyFill="1" applyBorder="1"/>
    <xf numFmtId="0" fontId="111" fillId="5" borderId="1" xfId="0" applyFont="1" applyFill="1" applyBorder="1" applyAlignment="1">
      <alignment horizontal="center" vertical="center" wrapText="1"/>
    </xf>
    <xf numFmtId="9" fontId="111" fillId="5" borderId="1" xfId="0" applyNumberFormat="1" applyFont="1" applyFill="1" applyBorder="1" applyAlignment="1">
      <alignment horizontal="center" vertical="center"/>
    </xf>
    <xf numFmtId="0" fontId="3" fillId="0" borderId="1" xfId="0" applyFont="1" applyBorder="1" applyAlignment="1">
      <alignment horizontal="left"/>
    </xf>
    <xf numFmtId="44" fontId="3" fillId="0" borderId="1" xfId="0" applyNumberFormat="1" applyFont="1" applyFill="1" applyBorder="1"/>
    <xf numFmtId="0" fontId="3" fillId="0" borderId="1" xfId="0" applyFont="1" applyBorder="1" applyAlignment="1">
      <alignment horizontal="right"/>
    </xf>
    <xf numFmtId="166" fontId="20" fillId="0" borderId="0" xfId="0" applyNumberFormat="1" applyFont="1"/>
    <xf numFmtId="0" fontId="29" fillId="0" borderId="0" xfId="0" applyFont="1" applyAlignment="1">
      <alignment horizontal="center" vertical="center"/>
    </xf>
    <xf numFmtId="0" fontId="47" fillId="0" borderId="0" xfId="0" applyFont="1" applyAlignment="1">
      <alignment horizontal="center" vertical="center" wrapText="1"/>
    </xf>
    <xf numFmtId="0" fontId="47" fillId="0" borderId="0" xfId="0" applyFont="1" applyAlignment="1">
      <alignment horizontal="center" vertical="center"/>
    </xf>
    <xf numFmtId="0" fontId="0" fillId="0" borderId="0" xfId="0" applyFont="1" applyAlignment="1">
      <alignment vertical="center"/>
    </xf>
    <xf numFmtId="0" fontId="34" fillId="0" borderId="1" xfId="0" applyFont="1" applyBorder="1" applyAlignment="1">
      <alignment vertical="center"/>
    </xf>
    <xf numFmtId="0" fontId="28" fillId="7" borderId="1" xfId="0" applyFont="1" applyFill="1" applyBorder="1" applyAlignment="1">
      <alignment horizontal="center" vertical="center" wrapText="1"/>
    </xf>
    <xf numFmtId="49" fontId="30" fillId="0" borderId="1" xfId="0" applyNumberFormat="1" applyFont="1" applyBorder="1" applyAlignment="1">
      <alignment horizontal="center" vertical="center" wrapText="1"/>
    </xf>
    <xf numFmtId="0" fontId="30" fillId="0" borderId="1" xfId="0" quotePrefix="1" applyFont="1" applyBorder="1" applyAlignment="1">
      <alignment horizontal="left" vertical="center" wrapText="1"/>
    </xf>
    <xf numFmtId="166" fontId="28" fillId="0" borderId="1" xfId="0" applyNumberFormat="1" applyFont="1" applyBorder="1" applyAlignment="1">
      <alignment horizontal="center" vertical="center" wrapText="1"/>
    </xf>
    <xf numFmtId="49" fontId="30" fillId="0" borderId="5" xfId="0" applyNumberFormat="1" applyFont="1" applyBorder="1" applyAlignment="1">
      <alignment horizontal="left" vertical="center" wrapText="1"/>
    </xf>
    <xf numFmtId="49" fontId="26" fillId="0" borderId="6" xfId="0" applyNumberFormat="1" applyFont="1" applyBorder="1" applyAlignment="1">
      <alignment horizontal="center" vertical="center"/>
    </xf>
    <xf numFmtId="49" fontId="30" fillId="0" borderId="23" xfId="0" applyNumberFormat="1" applyFont="1" applyBorder="1" applyAlignment="1">
      <alignment horizontal="center" vertical="center" wrapText="1"/>
    </xf>
    <xf numFmtId="43" fontId="31" fillId="0" borderId="1" xfId="1" applyFont="1" applyBorder="1" applyAlignment="1">
      <alignment horizontal="center" vertical="center"/>
    </xf>
    <xf numFmtId="0" fontId="28" fillId="0" borderId="1" xfId="0" quotePrefix="1" applyFont="1" applyBorder="1" applyAlignment="1">
      <alignment horizontal="left" vertical="center" wrapText="1"/>
    </xf>
    <xf numFmtId="0" fontId="28" fillId="0" borderId="1" xfId="0" quotePrefix="1" applyFont="1" applyBorder="1" applyAlignment="1">
      <alignment horizontal="left" vertical="center" wrapText="1"/>
    </xf>
    <xf numFmtId="4" fontId="28" fillId="0" borderId="1" xfId="0" applyNumberFormat="1" applyFont="1" applyBorder="1" applyAlignment="1">
      <alignment horizontal="center" vertical="center" wrapText="1"/>
    </xf>
    <xf numFmtId="49" fontId="30" fillId="0" borderId="1" xfId="0" applyNumberFormat="1" applyFont="1" applyBorder="1" applyAlignment="1">
      <alignment vertical="center" wrapText="1"/>
    </xf>
    <xf numFmtId="0" fontId="28" fillId="0" borderId="1" xfId="0" applyFont="1" applyBorder="1" applyAlignment="1">
      <alignment horizontal="center" vertical="center"/>
    </xf>
    <xf numFmtId="0" fontId="30" fillId="0" borderId="1" xfId="0" quotePrefix="1" applyFont="1" applyBorder="1" applyAlignment="1">
      <alignment horizontal="left" vertical="center" wrapText="1"/>
    </xf>
    <xf numFmtId="0" fontId="28" fillId="14" borderId="1" xfId="0" applyFont="1" applyFill="1" applyBorder="1" applyAlignment="1">
      <alignment vertical="center" wrapText="1"/>
    </xf>
    <xf numFmtId="0" fontId="28" fillId="14" borderId="1" xfId="0" applyFont="1" applyFill="1" applyBorder="1" applyAlignment="1">
      <alignment horizontal="center" vertical="center" wrapText="1"/>
    </xf>
    <xf numFmtId="0" fontId="28" fillId="14" borderId="1" xfId="0" applyFont="1" applyFill="1" applyBorder="1" applyAlignment="1">
      <alignment horizontal="left" vertical="center" wrapText="1"/>
    </xf>
    <xf numFmtId="4" fontId="27" fillId="14" borderId="1" xfId="0" applyNumberFormat="1" applyFont="1" applyFill="1" applyBorder="1" applyAlignment="1">
      <alignment vertical="center" wrapText="1"/>
    </xf>
    <xf numFmtId="0" fontId="28" fillId="14" borderId="2" xfId="0" applyFont="1" applyFill="1" applyBorder="1" applyAlignment="1">
      <alignment vertical="center" wrapText="1"/>
    </xf>
    <xf numFmtId="0" fontId="28" fillId="14" borderId="3" xfId="0" applyFont="1" applyFill="1" applyBorder="1" applyAlignment="1">
      <alignment vertical="center" wrapText="1"/>
    </xf>
    <xf numFmtId="0" fontId="28" fillId="7" borderId="1" xfId="0" applyFont="1" applyFill="1" applyBorder="1" applyAlignment="1">
      <alignment horizontal="center" vertical="center" wrapText="1"/>
    </xf>
    <xf numFmtId="49" fontId="30" fillId="0" borderId="1" xfId="0" applyNumberFormat="1" applyFont="1" applyBorder="1" applyAlignment="1">
      <alignment horizontal="left" vertical="center" wrapText="1"/>
    </xf>
    <xf numFmtId="0" fontId="0" fillId="0" borderId="1" xfId="0" applyFont="1" applyBorder="1" applyAlignment="1">
      <alignment vertical="center" wrapText="1"/>
    </xf>
    <xf numFmtId="49" fontId="26" fillId="0" borderId="39" xfId="0" applyNumberFormat="1" applyFont="1" applyBorder="1" applyAlignment="1">
      <alignment horizontal="left" vertical="center" wrapText="1"/>
    </xf>
    <xf numFmtId="49" fontId="30" fillId="0" borderId="6" xfId="0" applyNumberFormat="1" applyFont="1" applyBorder="1" applyAlignment="1">
      <alignment horizontal="center" vertical="center" wrapText="1"/>
    </xf>
    <xf numFmtId="0" fontId="34" fillId="0" borderId="32" xfId="0" applyFont="1" applyBorder="1"/>
    <xf numFmtId="0" fontId="34" fillId="0" borderId="40" xfId="0" applyFont="1" applyBorder="1"/>
    <xf numFmtId="0" fontId="34" fillId="0" borderId="37" xfId="0" applyFont="1" applyBorder="1"/>
    <xf numFmtId="4" fontId="55" fillId="0" borderId="19" xfId="0" applyNumberFormat="1" applyFont="1" applyBorder="1"/>
    <xf numFmtId="4" fontId="55" fillId="0" borderId="0" xfId="0" applyNumberFormat="1" applyFont="1" applyBorder="1"/>
    <xf numFmtId="0" fontId="115" fillId="0" borderId="0" xfId="0" applyFont="1" applyAlignment="1">
      <alignment vertical="center" wrapText="1"/>
    </xf>
    <xf numFmtId="0" fontId="86" fillId="0" borderId="0" xfId="0" applyFont="1" applyAlignment="1">
      <alignment vertical="center"/>
    </xf>
    <xf numFmtId="0" fontId="46" fillId="7" borderId="0" xfId="0" applyFont="1" applyFill="1" applyBorder="1"/>
    <xf numFmtId="0" fontId="57" fillId="8" borderId="1" xfId="0" applyFont="1" applyFill="1" applyBorder="1" applyAlignment="1">
      <alignment horizontal="center" vertical="center" wrapText="1"/>
    </xf>
    <xf numFmtId="0" fontId="57" fillId="8" borderId="1" xfId="0" applyFont="1" applyFill="1" applyBorder="1" applyAlignment="1">
      <alignment horizontal="center" vertical="center"/>
    </xf>
    <xf numFmtId="0" fontId="57" fillId="8" borderId="41" xfId="0" applyFont="1" applyFill="1" applyBorder="1" applyAlignment="1">
      <alignment horizontal="center" vertical="center"/>
    </xf>
    <xf numFmtId="0" fontId="57" fillId="8" borderId="31" xfId="0" applyFont="1" applyFill="1" applyBorder="1" applyAlignment="1">
      <alignment horizontal="center" vertical="center"/>
    </xf>
    <xf numFmtId="0" fontId="58" fillId="0" borderId="1" xfId="0" applyFont="1" applyBorder="1" applyAlignment="1">
      <alignment wrapText="1"/>
    </xf>
    <xf numFmtId="0" fontId="58" fillId="0" borderId="1" xfId="0" applyFont="1" applyBorder="1" applyAlignment="1">
      <alignment vertical="center"/>
    </xf>
    <xf numFmtId="0" fontId="65" fillId="7" borderId="1" xfId="0" applyFont="1" applyFill="1" applyBorder="1" applyAlignment="1">
      <alignment horizontal="center" vertical="center" wrapText="1"/>
    </xf>
    <xf numFmtId="0" fontId="65" fillId="7" borderId="1" xfId="0" applyFont="1" applyFill="1" applyBorder="1" applyAlignment="1">
      <alignment horizontal="left" vertical="center" wrapText="1"/>
    </xf>
    <xf numFmtId="4" fontId="65" fillId="5" borderId="1" xfId="0" applyNumberFormat="1" applyFont="1" applyFill="1" applyBorder="1" applyAlignment="1">
      <alignment horizontal="center" vertical="center"/>
    </xf>
    <xf numFmtId="4" fontId="65" fillId="5" borderId="1" xfId="0" applyNumberFormat="1" applyFont="1" applyFill="1" applyBorder="1" applyAlignment="1">
      <alignment horizontal="center" vertical="center" wrapText="1"/>
    </xf>
    <xf numFmtId="4" fontId="65" fillId="0" borderId="1" xfId="0" applyNumberFormat="1" applyFont="1" applyBorder="1" applyAlignment="1">
      <alignment horizontal="center" vertical="center" wrapText="1"/>
    </xf>
    <xf numFmtId="0" fontId="65" fillId="7" borderId="6" xfId="0" applyFont="1" applyFill="1" applyBorder="1" applyAlignment="1">
      <alignment horizontal="left" vertical="center" wrapText="1"/>
    </xf>
    <xf numFmtId="0" fontId="65" fillId="7" borderId="1" xfId="0" applyFont="1" applyFill="1" applyBorder="1" applyAlignment="1">
      <alignment horizontal="left" vertical="center" wrapText="1"/>
    </xf>
    <xf numFmtId="3" fontId="65" fillId="7" borderId="1" xfId="0" applyNumberFormat="1" applyFont="1" applyFill="1" applyBorder="1" applyAlignment="1">
      <alignment horizontal="center" vertical="center" wrapText="1"/>
    </xf>
    <xf numFmtId="4" fontId="65" fillId="0" borderId="1" xfId="0" applyNumberFormat="1" applyFont="1" applyBorder="1" applyAlignment="1">
      <alignment horizontal="center" vertical="center"/>
    </xf>
    <xf numFmtId="4" fontId="20" fillId="5" borderId="1" xfId="0" applyNumberFormat="1" applyFont="1" applyFill="1" applyBorder="1" applyAlignment="1">
      <alignment horizontal="left" vertical="center" wrapText="1"/>
    </xf>
    <xf numFmtId="0" fontId="58" fillId="0" borderId="14" xfId="0" applyFont="1" applyBorder="1"/>
    <xf numFmtId="10" fontId="65" fillId="0" borderId="1" xfId="0" applyNumberFormat="1" applyFont="1" applyBorder="1" applyAlignment="1">
      <alignment horizontal="center" vertical="center" wrapText="1"/>
    </xf>
    <xf numFmtId="10" fontId="65" fillId="7" borderId="1" xfId="0" applyNumberFormat="1" applyFont="1" applyFill="1" applyBorder="1" applyAlignment="1">
      <alignment horizontal="center" vertical="center" wrapText="1"/>
    </xf>
    <xf numFmtId="0" fontId="58" fillId="0" borderId="13" xfId="0" applyFont="1" applyBorder="1"/>
    <xf numFmtId="4" fontId="20" fillId="5" borderId="14" xfId="0" applyNumberFormat="1" applyFont="1" applyFill="1" applyBorder="1" applyAlignment="1">
      <alignment horizontal="left" vertical="center" wrapText="1"/>
    </xf>
    <xf numFmtId="43" fontId="0" fillId="0" borderId="42" xfId="1" applyFont="1" applyBorder="1" applyAlignment="1">
      <alignment horizontal="center" vertical="center"/>
    </xf>
    <xf numFmtId="0" fontId="0" fillId="0" borderId="15" xfId="0" applyFont="1" applyBorder="1" applyAlignment="1">
      <alignment vertical="center" wrapText="1"/>
    </xf>
    <xf numFmtId="43" fontId="0" fillId="0" borderId="43" xfId="1" applyFont="1" applyBorder="1" applyAlignment="1">
      <alignment horizontal="center" vertical="center"/>
    </xf>
    <xf numFmtId="43" fontId="0" fillId="0" borderId="43" xfId="1" applyFont="1" applyBorder="1" applyAlignment="1">
      <alignment vertical="center"/>
    </xf>
    <xf numFmtId="0" fontId="65" fillId="7" borderId="1" xfId="0" applyFont="1" applyFill="1" applyBorder="1" applyAlignment="1">
      <alignment horizontal="center" vertical="center" wrapText="1"/>
    </xf>
    <xf numFmtId="4" fontId="65" fillId="5" borderId="1" xfId="0" applyNumberFormat="1" applyFont="1" applyFill="1" applyBorder="1" applyAlignment="1">
      <alignment horizontal="center" vertical="center"/>
    </xf>
    <xf numFmtId="0" fontId="65" fillId="0" borderId="3" xfId="0" applyFont="1" applyBorder="1" applyAlignment="1">
      <alignment horizontal="left" vertical="center" wrapText="1"/>
    </xf>
    <xf numFmtId="0" fontId="65" fillId="5" borderId="4" xfId="0" applyFont="1" applyFill="1" applyBorder="1" applyAlignment="1">
      <alignment horizontal="center" vertical="center" wrapText="1"/>
    </xf>
    <xf numFmtId="0" fontId="0" fillId="0" borderId="19" xfId="0" applyFont="1" applyBorder="1" applyAlignment="1">
      <alignment horizontal="left" vertical="center"/>
    </xf>
    <xf numFmtId="43" fontId="0" fillId="0" borderId="44" xfId="1" applyFont="1" applyBorder="1" applyAlignment="1">
      <alignment horizontal="center" vertical="center"/>
    </xf>
    <xf numFmtId="0" fontId="58" fillId="5" borderId="1"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1" xfId="0" applyFont="1" applyFill="1" applyBorder="1" applyAlignment="1">
      <alignment horizontal="left" vertical="center" wrapText="1"/>
    </xf>
    <xf numFmtId="4" fontId="65" fillId="5" borderId="1" xfId="0" applyNumberFormat="1" applyFont="1" applyFill="1" applyBorder="1" applyAlignment="1">
      <alignment horizontal="center" vertical="center" wrapText="1"/>
    </xf>
    <xf numFmtId="0" fontId="65" fillId="5" borderId="9" xfId="0" applyFont="1" applyFill="1" applyBorder="1" applyAlignment="1">
      <alignment horizontal="center" vertical="center" wrapText="1"/>
    </xf>
    <xf numFmtId="0" fontId="65" fillId="5" borderId="19" xfId="0" applyFont="1" applyFill="1" applyBorder="1" applyAlignment="1">
      <alignment horizontal="left" vertical="center" wrapText="1"/>
    </xf>
    <xf numFmtId="4" fontId="65" fillId="5" borderId="1" xfId="0" applyNumberFormat="1" applyFont="1" applyFill="1" applyBorder="1" applyAlignment="1">
      <alignment horizontal="left" vertical="center" wrapText="1"/>
    </xf>
    <xf numFmtId="4" fontId="65" fillId="5" borderId="1" xfId="0" applyNumberFormat="1" applyFont="1" applyFill="1" applyBorder="1" applyAlignment="1">
      <alignment horizontal="center" wrapText="1"/>
    </xf>
    <xf numFmtId="0" fontId="8" fillId="5" borderId="5" xfId="0" applyFont="1" applyFill="1" applyBorder="1" applyAlignment="1">
      <alignment vertical="center"/>
    </xf>
    <xf numFmtId="0" fontId="8" fillId="5" borderId="6" xfId="0" applyFont="1" applyFill="1" applyBorder="1" applyAlignment="1">
      <alignment vertical="center"/>
    </xf>
    <xf numFmtId="0" fontId="8" fillId="5" borderId="3" xfId="0" applyFont="1" applyFill="1" applyBorder="1" applyAlignment="1">
      <alignment vertical="center"/>
    </xf>
    <xf numFmtId="0" fontId="8" fillId="5" borderId="11" xfId="0" applyFont="1" applyFill="1" applyBorder="1" applyAlignment="1">
      <alignment vertical="center"/>
    </xf>
    <xf numFmtId="0" fontId="8" fillId="5" borderId="11" xfId="0" applyFont="1" applyFill="1" applyBorder="1" applyAlignment="1">
      <alignment vertical="center" wrapText="1"/>
    </xf>
    <xf numFmtId="3" fontId="65" fillId="0" borderId="1" xfId="0" applyNumberFormat="1" applyFont="1" applyBorder="1" applyAlignment="1">
      <alignment horizontal="center" vertical="center" wrapText="1"/>
    </xf>
    <xf numFmtId="0" fontId="65" fillId="0" borderId="1" xfId="0" applyFont="1" applyBorder="1" applyAlignment="1">
      <alignment horizontal="left" vertical="center" wrapText="1"/>
    </xf>
    <xf numFmtId="0" fontId="8" fillId="0" borderId="3"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vertical="center" wrapText="1"/>
    </xf>
    <xf numFmtId="0" fontId="58" fillId="0" borderId="1" xfId="0" applyFont="1" applyBorder="1" applyAlignment="1"/>
    <xf numFmtId="9" fontId="65" fillId="7" borderId="1" xfId="0" applyNumberFormat="1" applyFont="1" applyFill="1" applyBorder="1" applyAlignment="1">
      <alignment horizontal="center" vertical="center" wrapText="1"/>
    </xf>
    <xf numFmtId="9" fontId="65" fillId="0" borderId="1" xfId="0" applyNumberFormat="1" applyFont="1" applyBorder="1" applyAlignment="1">
      <alignment vertical="center" wrapText="1"/>
    </xf>
    <xf numFmtId="9" fontId="65" fillId="7" borderId="1" xfId="0" applyNumberFormat="1" applyFont="1" applyFill="1" applyBorder="1" applyAlignment="1">
      <alignment vertical="center" wrapText="1"/>
    </xf>
    <xf numFmtId="10" fontId="65" fillId="7" borderId="1" xfId="0" applyNumberFormat="1" applyFont="1" applyFill="1" applyBorder="1" applyAlignment="1">
      <alignment vertical="center" wrapText="1"/>
    </xf>
    <xf numFmtId="0" fontId="8" fillId="0" borderId="5" xfId="0" applyFont="1" applyBorder="1" applyAlignment="1">
      <alignment vertical="center" wrapText="1"/>
    </xf>
    <xf numFmtId="4" fontId="20" fillId="5" borderId="1" xfId="0" applyNumberFormat="1" applyFont="1" applyFill="1" applyBorder="1" applyAlignment="1">
      <alignment horizontal="left" vertical="center" wrapText="1"/>
    </xf>
    <xf numFmtId="0" fontId="8" fillId="0" borderId="5" xfId="0" applyFont="1" applyBorder="1" applyAlignment="1">
      <alignment vertical="center" wrapText="1"/>
    </xf>
    <xf numFmtId="0" fontId="8" fillId="0" borderId="6" xfId="0" applyFont="1" applyBorder="1" applyAlignment="1">
      <alignment vertical="center" wrapText="1"/>
    </xf>
    <xf numFmtId="4" fontId="65" fillId="7" borderId="1" xfId="0" applyNumberFormat="1" applyFont="1" applyFill="1" applyBorder="1" applyAlignment="1">
      <alignment horizontal="left" vertical="center"/>
    </xf>
    <xf numFmtId="4" fontId="65" fillId="5" borderId="1" xfId="0" applyNumberFormat="1" applyFont="1" applyFill="1" applyBorder="1" applyAlignment="1">
      <alignment vertical="center" wrapText="1"/>
    </xf>
    <xf numFmtId="0" fontId="65" fillId="7" borderId="9" xfId="0" applyFont="1" applyFill="1" applyBorder="1" applyAlignment="1">
      <alignment horizontal="center" vertical="center" wrapText="1"/>
    </xf>
    <xf numFmtId="0" fontId="65" fillId="7" borderId="14" xfId="0" applyFont="1" applyFill="1" applyBorder="1" applyAlignment="1">
      <alignment horizontal="center" vertical="center" wrapText="1"/>
    </xf>
    <xf numFmtId="0" fontId="63" fillId="7" borderId="1" xfId="0" applyFont="1" applyFill="1" applyBorder="1" applyAlignment="1">
      <alignment horizontal="center" vertical="center" wrapText="1"/>
    </xf>
    <xf numFmtId="0" fontId="65" fillId="7" borderId="15" xfId="0" applyFont="1" applyFill="1" applyBorder="1" applyAlignment="1">
      <alignment horizontal="center" vertical="center" wrapText="1"/>
    </xf>
    <xf numFmtId="0" fontId="63" fillId="7" borderId="1" xfId="0" applyFont="1" applyFill="1" applyBorder="1" applyAlignment="1">
      <alignment horizontal="center" vertical="center" wrapText="1"/>
    </xf>
    <xf numFmtId="4" fontId="65" fillId="5" borderId="1" xfId="0" applyNumberFormat="1" applyFont="1" applyFill="1" applyBorder="1" applyAlignment="1">
      <alignment horizontal="left" vertical="center"/>
    </xf>
    <xf numFmtId="0" fontId="20" fillId="0" borderId="6" xfId="0" applyFont="1" applyBorder="1" applyAlignment="1">
      <alignment vertical="center"/>
    </xf>
    <xf numFmtId="0" fontId="65" fillId="7" borderId="19" xfId="0" applyFont="1" applyFill="1" applyBorder="1" applyAlignment="1">
      <alignment horizontal="center" vertical="center" wrapText="1"/>
    </xf>
    <xf numFmtId="0" fontId="65" fillId="0" borderId="3" xfId="0" applyFont="1" applyBorder="1" applyAlignment="1">
      <alignment vertical="center"/>
    </xf>
    <xf numFmtId="0" fontId="65" fillId="5" borderId="11" xfId="0" applyFont="1" applyFill="1" applyBorder="1" applyAlignment="1">
      <alignment horizontal="center" vertical="center"/>
    </xf>
    <xf numFmtId="0" fontId="65" fillId="5" borderId="11" xfId="0" applyFont="1" applyFill="1" applyBorder="1" applyAlignment="1">
      <alignment vertical="center" wrapText="1"/>
    </xf>
    <xf numFmtId="43" fontId="20" fillId="5" borderId="1" xfId="0" applyNumberFormat="1" applyFont="1" applyFill="1" applyBorder="1" applyAlignment="1">
      <alignment vertical="center" wrapText="1"/>
    </xf>
    <xf numFmtId="0" fontId="58" fillId="5" borderId="3" xfId="0" applyFont="1" applyFill="1" applyBorder="1" applyAlignment="1">
      <alignment horizontal="center" vertical="center" wrapText="1"/>
    </xf>
    <xf numFmtId="0" fontId="65" fillId="5" borderId="11" xfId="0" applyFont="1" applyFill="1" applyBorder="1" applyAlignment="1">
      <alignment horizontal="center" vertical="center" wrapText="1"/>
    </xf>
    <xf numFmtId="0" fontId="65" fillId="5" borderId="3" xfId="0" applyFont="1" applyFill="1" applyBorder="1" applyAlignment="1">
      <alignment horizontal="center" vertical="center" wrapText="1"/>
    </xf>
    <xf numFmtId="4" fontId="21" fillId="0" borderId="8" xfId="0" applyNumberFormat="1" applyFont="1" applyBorder="1" applyAlignment="1">
      <alignment horizontal="right" vertical="center"/>
    </xf>
    <xf numFmtId="4" fontId="21" fillId="0" borderId="8" xfId="0" applyNumberFormat="1" applyFont="1" applyBorder="1"/>
    <xf numFmtId="0" fontId="117" fillId="0" borderId="1" xfId="0" applyFont="1" applyBorder="1" applyAlignment="1"/>
    <xf numFmtId="43" fontId="117" fillId="0" borderId="1" xfId="1" applyFont="1" applyBorder="1" applyAlignment="1"/>
    <xf numFmtId="4" fontId="0" fillId="0" borderId="0" xfId="0" applyNumberFormat="1" applyFont="1" applyAlignment="1"/>
    <xf numFmtId="0" fontId="41" fillId="0" borderId="0" xfId="0" applyFont="1" applyAlignment="1">
      <alignment horizontal="center"/>
    </xf>
    <xf numFmtId="0" fontId="41" fillId="0" borderId="0" xfId="0" applyFont="1"/>
    <xf numFmtId="0" fontId="41" fillId="0" borderId="0" xfId="0" applyFont="1" applyAlignment="1">
      <alignment vertical="center"/>
    </xf>
    <xf numFmtId="0" fontId="41" fillId="0" borderId="0" xfId="0" applyFont="1" applyAlignment="1">
      <alignment horizontal="left" vertical="center"/>
    </xf>
    <xf numFmtId="0" fontId="32" fillId="6" borderId="6" xfId="0" applyFont="1" applyFill="1" applyBorder="1" applyAlignment="1">
      <alignment horizontal="center" vertical="center" wrapText="1"/>
    </xf>
    <xf numFmtId="0" fontId="33" fillId="6" borderId="6" xfId="0" applyFont="1" applyFill="1" applyBorder="1" applyAlignment="1">
      <alignment horizontal="center" vertical="center" wrapText="1"/>
    </xf>
    <xf numFmtId="0" fontId="33" fillId="8" borderId="5" xfId="0" applyFont="1" applyFill="1" applyBorder="1" applyAlignment="1">
      <alignment horizontal="left" vertical="center"/>
    </xf>
    <xf numFmtId="0" fontId="34" fillId="0" borderId="9" xfId="0" applyFont="1" applyBorder="1" applyAlignment="1">
      <alignment horizontal="left"/>
    </xf>
    <xf numFmtId="0" fontId="32" fillId="6" borderId="6" xfId="0" applyFont="1" applyFill="1" applyBorder="1" applyAlignment="1">
      <alignment horizontal="left" vertical="center" wrapText="1"/>
    </xf>
    <xf numFmtId="0" fontId="33" fillId="8" borderId="11" xfId="0" applyFont="1" applyFill="1" applyBorder="1" applyAlignment="1">
      <alignment horizontal="center" vertical="center" wrapText="1"/>
    </xf>
    <xf numFmtId="0" fontId="34" fillId="0" borderId="8" xfId="0" applyFont="1" applyBorder="1" applyAlignment="1">
      <alignment horizontal="left" vertical="center"/>
    </xf>
    <xf numFmtId="0" fontId="34" fillId="0" borderId="10" xfId="0" applyFont="1" applyBorder="1" applyAlignment="1">
      <alignment vertical="center"/>
    </xf>
    <xf numFmtId="0" fontId="118"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35" fillId="0" borderId="11" xfId="0" applyFont="1" applyBorder="1" applyAlignment="1">
      <alignment horizontal="left" vertical="center" wrapText="1"/>
    </xf>
    <xf numFmtId="0" fontId="35" fillId="0" borderId="6" xfId="0" applyFont="1" applyBorder="1" applyAlignment="1">
      <alignment horizontal="left" vertical="center" wrapText="1"/>
    </xf>
    <xf numFmtId="0" fontId="31" fillId="0" borderId="2" xfId="0" applyFont="1" applyBorder="1" applyAlignment="1">
      <alignment horizontal="left" vertical="center" wrapText="1"/>
    </xf>
    <xf numFmtId="166" fontId="31" fillId="0" borderId="1" xfId="0" applyNumberFormat="1" applyFont="1" applyBorder="1" applyAlignment="1">
      <alignment horizontal="center" vertical="center" wrapText="1"/>
    </xf>
    <xf numFmtId="0" fontId="35" fillId="0" borderId="22" xfId="0" applyFont="1" applyBorder="1" applyAlignment="1">
      <alignment horizontal="center" vertical="center" wrapText="1"/>
    </xf>
    <xf numFmtId="9" fontId="30" fillId="0" borderId="6" xfId="0" applyNumberFormat="1" applyFont="1" applyBorder="1" applyAlignment="1">
      <alignment horizontal="center" vertical="center" wrapText="1"/>
    </xf>
    <xf numFmtId="0" fontId="35" fillId="0" borderId="10" xfId="0" applyFont="1" applyBorder="1" applyAlignment="1">
      <alignment horizontal="center" vertical="center" wrapText="1"/>
    </xf>
    <xf numFmtId="0" fontId="118" fillId="0" borderId="10" xfId="0" applyFont="1" applyBorder="1" applyAlignment="1">
      <alignment horizontal="center" vertical="center" wrapText="1"/>
    </xf>
    <xf numFmtId="0" fontId="30" fillId="0" borderId="10" xfId="0" applyFont="1" applyBorder="1" applyAlignment="1">
      <alignment horizontal="center" vertical="center" wrapText="1"/>
    </xf>
    <xf numFmtId="0" fontId="30" fillId="0" borderId="10" xfId="0" applyFont="1" applyBorder="1" applyAlignment="1">
      <alignment horizontal="center" vertical="center"/>
    </xf>
    <xf numFmtId="0" fontId="35" fillId="0" borderId="10" xfId="0" applyFont="1" applyBorder="1" applyAlignment="1">
      <alignment horizontal="left" vertical="center" wrapText="1"/>
    </xf>
    <xf numFmtId="0" fontId="35" fillId="0" borderId="0" xfId="0" applyFont="1" applyBorder="1" applyAlignment="1">
      <alignment horizontal="center" vertical="center" wrapText="1"/>
    </xf>
    <xf numFmtId="9" fontId="30" fillId="0" borderId="10" xfId="0" applyNumberFormat="1" applyFont="1" applyBorder="1" applyAlignment="1">
      <alignment horizontal="center" vertical="center" wrapText="1"/>
    </xf>
    <xf numFmtId="0" fontId="31" fillId="0" borderId="22" xfId="0" applyFont="1" applyBorder="1" applyAlignment="1">
      <alignment horizontal="left" vertical="center" wrapText="1"/>
    </xf>
    <xf numFmtId="166" fontId="31" fillId="0" borderId="10"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1" fillId="0" borderId="13" xfId="0" applyFont="1" applyBorder="1" applyAlignment="1">
      <alignment horizontal="center" vertical="center" wrapText="1"/>
    </xf>
    <xf numFmtId="0" fontId="1" fillId="0" borderId="14" xfId="0" applyFont="1" applyBorder="1" applyAlignment="1">
      <alignment horizontal="left" vertical="center"/>
    </xf>
    <xf numFmtId="0" fontId="34" fillId="0" borderId="28" xfId="0" applyFont="1" applyBorder="1"/>
    <xf numFmtId="0" fontId="0" fillId="0" borderId="0" xfId="0" applyFont="1" applyBorder="1" applyAlignment="1"/>
    <xf numFmtId="9" fontId="30" fillId="0" borderId="6" xfId="0" applyNumberFormat="1" applyFont="1" applyBorder="1" applyAlignment="1">
      <alignment horizontal="center" vertical="center"/>
    </xf>
    <xf numFmtId="10" fontId="30" fillId="0" borderId="11" xfId="0" applyNumberFormat="1" applyFont="1" applyBorder="1" applyAlignment="1">
      <alignment horizontal="center" vertical="center"/>
    </xf>
    <xf numFmtId="0" fontId="31" fillId="0" borderId="45" xfId="0" applyFont="1" applyBorder="1" applyAlignment="1">
      <alignment horizontal="center" vertical="center" wrapText="1"/>
    </xf>
    <xf numFmtId="0" fontId="31" fillId="0" borderId="14" xfId="0" applyFont="1" applyBorder="1" applyAlignment="1">
      <alignment horizontal="left" vertical="center" wrapText="1"/>
    </xf>
    <xf numFmtId="0" fontId="31" fillId="0" borderId="9" xfId="0" applyFont="1" applyBorder="1" applyAlignment="1">
      <alignment horizontal="center" vertical="center" wrapText="1"/>
    </xf>
    <xf numFmtId="0" fontId="35" fillId="0" borderId="23" xfId="0" applyFont="1" applyBorder="1" applyAlignment="1">
      <alignment horizontal="center" vertical="center" wrapText="1"/>
    </xf>
    <xf numFmtId="9" fontId="30" fillId="0" borderId="10" xfId="0" applyNumberFormat="1" applyFont="1" applyBorder="1" applyAlignment="1">
      <alignment horizontal="center" vertical="center"/>
    </xf>
    <xf numFmtId="0" fontId="31" fillId="0" borderId="34" xfId="0" applyFont="1" applyBorder="1" applyAlignment="1">
      <alignment horizontal="center" vertical="center" wrapText="1"/>
    </xf>
    <xf numFmtId="0" fontId="20" fillId="0" borderId="15" xfId="0" applyFont="1" applyBorder="1" applyAlignment="1">
      <alignment horizontal="left" vertical="center" wrapText="1"/>
    </xf>
    <xf numFmtId="0" fontId="35" fillId="0" borderId="8" xfId="0" applyFont="1" applyBorder="1" applyAlignment="1">
      <alignment horizontal="center" vertical="center" wrapText="1"/>
    </xf>
    <xf numFmtId="0" fontId="118" fillId="0" borderId="8" xfId="0" applyFont="1" applyBorder="1" applyAlignment="1">
      <alignment horizontal="center" vertical="center" wrapText="1"/>
    </xf>
    <xf numFmtId="9" fontId="30" fillId="0" borderId="8" xfId="0" applyNumberFormat="1" applyFont="1" applyBorder="1" applyAlignment="1">
      <alignment horizontal="center" vertical="center" wrapText="1"/>
    </xf>
    <xf numFmtId="9" fontId="30" fillId="0" borderId="8" xfId="0" applyNumberFormat="1" applyFont="1" applyBorder="1" applyAlignment="1">
      <alignment horizontal="center" vertical="center"/>
    </xf>
    <xf numFmtId="0" fontId="28" fillId="0" borderId="8" xfId="0" applyFont="1" applyBorder="1" applyAlignment="1">
      <alignment horizontal="center" vertical="center" wrapText="1"/>
    </xf>
    <xf numFmtId="0" fontId="31" fillId="0" borderId="46" xfId="0" applyFont="1" applyBorder="1" applyAlignment="1">
      <alignment horizontal="center" vertical="center" wrapText="1"/>
    </xf>
    <xf numFmtId="0" fontId="1" fillId="0" borderId="19" xfId="0" applyFont="1" applyBorder="1" applyAlignment="1">
      <alignment horizontal="left" vertical="center"/>
    </xf>
    <xf numFmtId="0" fontId="30" fillId="0" borderId="8"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1" xfId="0" applyFont="1" applyBorder="1" applyAlignment="1">
      <alignment vertical="center" wrapText="1"/>
    </xf>
    <xf numFmtId="0" fontId="118" fillId="0" borderId="11" xfId="0" applyFont="1" applyBorder="1" applyAlignment="1">
      <alignment horizontal="center" vertical="center" wrapText="1"/>
    </xf>
    <xf numFmtId="0" fontId="31" fillId="0" borderId="3" xfId="0" applyFont="1" applyBorder="1" applyAlignment="1">
      <alignment horizontal="left" vertical="center" wrapText="1"/>
    </xf>
    <xf numFmtId="9" fontId="30" fillId="0" borderId="11" xfId="0" applyNumberFormat="1" applyFont="1" applyBorder="1" applyAlignment="1">
      <alignment horizontal="center" vertical="center" wrapText="1"/>
    </xf>
    <xf numFmtId="0" fontId="30" fillId="0" borderId="11" xfId="0" applyFont="1" applyBorder="1" applyAlignment="1">
      <alignment horizontal="center" vertical="center" wrapText="1"/>
    </xf>
    <xf numFmtId="0" fontId="35" fillId="0" borderId="18" xfId="0" applyFont="1" applyBorder="1" applyAlignment="1">
      <alignment horizontal="left" vertical="center" wrapText="1"/>
    </xf>
    <xf numFmtId="0" fontId="35" fillId="0" borderId="6" xfId="0" applyFont="1" applyBorder="1" applyAlignment="1">
      <alignment vertical="center" wrapText="1"/>
    </xf>
    <xf numFmtId="0" fontId="118" fillId="0" borderId="6" xfId="0" applyFont="1" applyBorder="1" applyAlignment="1">
      <alignment horizontal="center" vertical="center" wrapText="1"/>
    </xf>
    <xf numFmtId="0" fontId="31" fillId="0" borderId="6" xfId="0" applyFont="1" applyBorder="1" applyAlignment="1">
      <alignment horizontal="center" vertical="center"/>
    </xf>
    <xf numFmtId="0" fontId="35" fillId="0" borderId="5" xfId="0" applyFont="1" applyBorder="1" applyAlignment="1">
      <alignment horizontal="left" vertical="center" wrapText="1"/>
    </xf>
    <xf numFmtId="0" fontId="20" fillId="0" borderId="10" xfId="0" applyFont="1" applyBorder="1" applyAlignment="1">
      <alignment horizontal="left" vertical="center" wrapText="1"/>
    </xf>
    <xf numFmtId="0" fontId="35" fillId="0" borderId="23" xfId="0" applyFont="1" applyBorder="1" applyAlignment="1">
      <alignment horizontal="left" vertical="center" wrapText="1"/>
    </xf>
    <xf numFmtId="0" fontId="119" fillId="0" borderId="1" xfId="0" applyFont="1" applyBorder="1" applyAlignment="1">
      <alignment horizontal="center" vertical="center" wrapText="1"/>
    </xf>
    <xf numFmtId="9" fontId="31" fillId="0" borderId="1" xfId="0" applyNumberFormat="1" applyFont="1" applyBorder="1" applyAlignment="1">
      <alignment horizontal="center" vertical="center" wrapText="1"/>
    </xf>
    <xf numFmtId="9" fontId="31" fillId="0" borderId="1" xfId="0" applyNumberFormat="1" applyFont="1" applyBorder="1" applyAlignment="1">
      <alignment horizontal="center" vertical="center"/>
    </xf>
    <xf numFmtId="10" fontId="31" fillId="0" borderId="1" xfId="0" applyNumberFormat="1" applyFont="1" applyBorder="1" applyAlignment="1">
      <alignment horizontal="center" vertical="center"/>
    </xf>
    <xf numFmtId="0" fontId="35" fillId="0" borderId="1" xfId="0" applyFont="1" applyBorder="1" applyAlignment="1">
      <alignment horizontal="center" vertical="center"/>
    </xf>
    <xf numFmtId="0" fontId="35" fillId="0" borderId="8" xfId="0" applyFont="1" applyBorder="1" applyAlignment="1">
      <alignment vertical="center" wrapText="1"/>
    </xf>
    <xf numFmtId="0" fontId="118" fillId="0" borderId="8" xfId="0" applyFont="1" applyBorder="1" applyAlignment="1">
      <alignment horizontal="center" vertical="center" wrapText="1"/>
    </xf>
    <xf numFmtId="0" fontId="35" fillId="0" borderId="8" xfId="0" applyFont="1" applyBorder="1" applyAlignment="1">
      <alignment horizontal="center" vertical="center"/>
    </xf>
    <xf numFmtId="0" fontId="31" fillId="0" borderId="8" xfId="0" applyFont="1" applyBorder="1" applyAlignment="1">
      <alignment horizontal="center" vertical="center"/>
    </xf>
    <xf numFmtId="0" fontId="35" fillId="0" borderId="7" xfId="0" applyFont="1" applyBorder="1" applyAlignment="1">
      <alignment horizontal="left" vertical="center" wrapText="1"/>
    </xf>
    <xf numFmtId="9" fontId="31" fillId="0" borderId="6" xfId="0" applyNumberFormat="1" applyFont="1" applyBorder="1" applyAlignment="1">
      <alignment horizontal="center" vertical="center"/>
    </xf>
    <xf numFmtId="10" fontId="31" fillId="0" borderId="6" xfId="0" applyNumberFormat="1" applyFont="1" applyBorder="1" applyAlignment="1">
      <alignment horizontal="center" vertical="center"/>
    </xf>
    <xf numFmtId="0" fontId="35" fillId="0" borderId="11" xfId="0" applyFont="1" applyBorder="1" applyAlignment="1">
      <alignment horizontal="center" vertical="center"/>
    </xf>
    <xf numFmtId="0" fontId="35" fillId="0" borderId="4" xfId="0" applyFont="1" applyBorder="1" applyAlignment="1">
      <alignment horizontal="left" vertical="center" wrapText="1"/>
    </xf>
    <xf numFmtId="166" fontId="31" fillId="0" borderId="11" xfId="0" applyNumberFormat="1" applyFont="1" applyBorder="1" applyAlignment="1">
      <alignment horizontal="center" vertical="center" wrapText="1"/>
    </xf>
    <xf numFmtId="0" fontId="35" fillId="0" borderId="6" xfId="0" applyFont="1" applyBorder="1" applyAlignment="1">
      <alignment horizontal="center" vertical="center"/>
    </xf>
    <xf numFmtId="166" fontId="31" fillId="0" borderId="6" xfId="0" applyNumberFormat="1" applyFont="1" applyBorder="1" applyAlignment="1">
      <alignment horizontal="center" vertical="center" wrapText="1"/>
    </xf>
    <xf numFmtId="0" fontId="31" fillId="0" borderId="23" xfId="0" applyFont="1" applyBorder="1" applyAlignment="1">
      <alignment horizontal="left" vertical="center" wrapText="1"/>
    </xf>
    <xf numFmtId="166" fontId="31" fillId="0" borderId="1" xfId="0" applyNumberFormat="1" applyFont="1" applyBorder="1" applyAlignment="1">
      <alignment horizontal="center" vertical="center"/>
    </xf>
    <xf numFmtId="0" fontId="31" fillId="0" borderId="6" xfId="0" applyFont="1" applyBorder="1" applyAlignment="1">
      <alignment horizontal="left" vertical="center" wrapText="1"/>
    </xf>
    <xf numFmtId="166" fontId="31" fillId="0" borderId="9" xfId="0" applyNumberFormat="1" applyFont="1" applyBorder="1" applyAlignment="1">
      <alignment horizontal="center" vertical="center" wrapText="1"/>
    </xf>
    <xf numFmtId="0" fontId="55" fillId="0" borderId="1" xfId="0" applyFont="1" applyFill="1" applyBorder="1" applyAlignment="1">
      <alignment horizontal="left" vertical="center" wrapText="1"/>
    </xf>
    <xf numFmtId="166" fontId="55" fillId="0" borderId="1" xfId="0" applyNumberFormat="1" applyFont="1" applyBorder="1" applyAlignment="1">
      <alignment vertical="center"/>
    </xf>
    <xf numFmtId="0" fontId="31" fillId="0" borderId="47" xfId="0" applyFont="1" applyBorder="1"/>
    <xf numFmtId="166" fontId="55" fillId="0" borderId="47" xfId="0" applyNumberFormat="1" applyFont="1" applyBorder="1" applyAlignment="1">
      <alignment vertical="center"/>
    </xf>
    <xf numFmtId="0" fontId="31" fillId="0" borderId="0" xfId="0" applyFont="1" applyBorder="1" applyAlignment="1">
      <alignment horizontal="center"/>
    </xf>
    <xf numFmtId="0" fontId="120" fillId="3" borderId="0" xfId="0" applyFont="1" applyFill="1" applyBorder="1" applyAlignment="1">
      <alignment horizontal="center" wrapText="1"/>
    </xf>
    <xf numFmtId="0" fontId="111" fillId="0" borderId="0" xfId="0" applyFont="1" applyAlignment="1"/>
    <xf numFmtId="0" fontId="86" fillId="3" borderId="0" xfId="0" applyFont="1" applyFill="1" applyBorder="1" applyAlignment="1">
      <alignment horizontal="center" wrapText="1"/>
    </xf>
    <xf numFmtId="0" fontId="20" fillId="3" borderId="0" xfId="0" applyFont="1" applyFill="1" applyBorder="1" applyAlignment="1">
      <alignment wrapText="1"/>
    </xf>
    <xf numFmtId="0" fontId="20" fillId="3" borderId="0" xfId="0" applyFont="1" applyFill="1" applyBorder="1"/>
    <xf numFmtId="0" fontId="20" fillId="3" borderId="0" xfId="0" applyFont="1" applyFill="1" applyBorder="1" applyAlignment="1">
      <alignment horizontal="center" vertical="center" wrapText="1"/>
    </xf>
    <xf numFmtId="0" fontId="20" fillId="3" borderId="0" xfId="0" applyFont="1" applyFill="1" applyBorder="1" applyAlignment="1">
      <alignment horizontal="center" vertical="center"/>
    </xf>
    <xf numFmtId="0" fontId="20" fillId="3" borderId="0" xfId="0" applyFont="1" applyFill="1" applyBorder="1" applyAlignment="1"/>
    <xf numFmtId="0" fontId="20" fillId="3" borderId="0" xfId="0" applyFont="1" applyFill="1" applyBorder="1" applyAlignment="1">
      <alignment horizontal="center"/>
    </xf>
    <xf numFmtId="0" fontId="20" fillId="3" borderId="0" xfId="0" applyFont="1" applyFill="1" applyBorder="1" applyAlignment="1">
      <alignment vertical="center"/>
    </xf>
    <xf numFmtId="0" fontId="111" fillId="3" borderId="0" xfId="0" applyFont="1" applyFill="1" applyBorder="1" applyAlignment="1"/>
    <xf numFmtId="0" fontId="112" fillId="3" borderId="0" xfId="0" applyFont="1" applyFill="1" applyBorder="1" applyAlignment="1">
      <alignment vertical="center" wrapText="1"/>
    </xf>
    <xf numFmtId="173" fontId="112" fillId="3" borderId="0" xfId="0" applyNumberFormat="1" applyFont="1" applyFill="1" applyBorder="1" applyAlignment="1">
      <alignment vertical="center"/>
    </xf>
    <xf numFmtId="0" fontId="52" fillId="3" borderId="0" xfId="0" applyFont="1" applyFill="1" applyBorder="1" applyAlignment="1">
      <alignment horizontal="center" wrapText="1"/>
    </xf>
    <xf numFmtId="0" fontId="121" fillId="3" borderId="0" xfId="0" applyFont="1" applyFill="1" applyBorder="1" applyAlignment="1">
      <alignment horizontal="left" vertical="center" wrapText="1"/>
    </xf>
    <xf numFmtId="0" fontId="55" fillId="3" borderId="0" xfId="0" applyFont="1" applyFill="1" applyBorder="1" applyAlignment="1">
      <alignment horizontal="left" vertical="center" wrapText="1"/>
    </xf>
    <xf numFmtId="0" fontId="82" fillId="3" borderId="0" xfId="0" applyFont="1" applyFill="1" applyBorder="1" applyAlignment="1"/>
    <xf numFmtId="0" fontId="112" fillId="3" borderId="0" xfId="0" applyFont="1" applyFill="1" applyBorder="1" applyAlignment="1">
      <alignment horizontal="center" vertical="center" wrapText="1"/>
    </xf>
    <xf numFmtId="0" fontId="111" fillId="3" borderId="0" xfId="0" applyFont="1" applyFill="1" applyBorder="1" applyAlignment="1">
      <alignment horizontal="center"/>
    </xf>
    <xf numFmtId="0" fontId="112" fillId="3" borderId="0" xfId="0" applyFont="1" applyFill="1" applyBorder="1" applyAlignment="1">
      <alignment vertical="center"/>
    </xf>
    <xf numFmtId="0" fontId="121" fillId="3" borderId="0" xfId="0" applyFont="1" applyFill="1" applyBorder="1" applyAlignment="1">
      <alignment horizontal="center" vertical="center" wrapText="1"/>
    </xf>
    <xf numFmtId="0" fontId="112" fillId="3" borderId="0" xfId="0" applyFont="1" applyFill="1" applyBorder="1" applyAlignment="1">
      <alignment horizontal="center" vertical="center"/>
    </xf>
    <xf numFmtId="0" fontId="20" fillId="3" borderId="0" xfId="0" applyFont="1" applyFill="1" applyBorder="1" applyAlignment="1">
      <alignment horizontal="left"/>
    </xf>
    <xf numFmtId="0" fontId="20" fillId="3" borderId="0" xfId="0" applyFont="1" applyFill="1" applyBorder="1" applyAlignment="1">
      <alignment vertical="center" wrapText="1"/>
    </xf>
    <xf numFmtId="0" fontId="20" fillId="3" borderId="0" xfId="0" applyFont="1" applyFill="1" applyBorder="1" applyAlignment="1">
      <alignment horizontal="left" vertical="center"/>
    </xf>
    <xf numFmtId="0" fontId="20" fillId="3" borderId="0" xfId="0" applyFont="1" applyFill="1" applyBorder="1" applyAlignment="1">
      <alignment horizontal="left" vertical="center" wrapText="1"/>
    </xf>
    <xf numFmtId="0" fontId="20" fillId="3" borderId="0" xfId="0" applyFont="1" applyFill="1" applyBorder="1" applyAlignment="1">
      <alignment horizontal="left" vertical="center" wrapText="1"/>
    </xf>
    <xf numFmtId="0" fontId="112" fillId="3" borderId="0" xfId="0" applyFont="1" applyFill="1" applyBorder="1" applyAlignment="1">
      <alignment horizontal="center" vertical="center" wrapText="1"/>
    </xf>
    <xf numFmtId="0" fontId="111" fillId="3" borderId="0" xfId="0" applyFont="1" applyFill="1" applyBorder="1" applyAlignment="1"/>
    <xf numFmtId="0" fontId="78" fillId="3" borderId="0" xfId="0" applyFont="1" applyFill="1" applyBorder="1" applyAlignment="1">
      <alignment wrapText="1"/>
    </xf>
    <xf numFmtId="0" fontId="78" fillId="3" borderId="0" xfId="0" applyFont="1" applyFill="1" applyBorder="1" applyAlignment="1">
      <alignment horizontal="center" vertical="center" wrapText="1"/>
    </xf>
    <xf numFmtId="0" fontId="122" fillId="8" borderId="1" xfId="0" applyFont="1" applyFill="1" applyBorder="1" applyAlignment="1">
      <alignment horizontal="center" vertical="center" wrapText="1"/>
    </xf>
    <xf numFmtId="0" fontId="122" fillId="8" borderId="1" xfId="0" applyFont="1" applyFill="1" applyBorder="1" applyAlignment="1">
      <alignment horizontal="center" vertical="center"/>
    </xf>
    <xf numFmtId="0" fontId="123" fillId="8" borderId="1" xfId="0" applyFont="1" applyFill="1" applyBorder="1" applyAlignment="1">
      <alignment horizontal="center" vertical="center" wrapText="1"/>
    </xf>
    <xf numFmtId="0" fontId="113" fillId="0" borderId="1" xfId="0" applyFont="1" applyBorder="1"/>
    <xf numFmtId="0" fontId="113" fillId="0" borderId="3" xfId="0" applyFont="1" applyBorder="1" applyAlignment="1"/>
    <xf numFmtId="0" fontId="113" fillId="0" borderId="1" xfId="0" applyFont="1" applyBorder="1" applyAlignment="1">
      <alignment horizontal="center"/>
    </xf>
    <xf numFmtId="173" fontId="122" fillId="8" borderId="1" xfId="0" applyNumberFormat="1" applyFont="1" applyFill="1" applyBorder="1" applyAlignment="1">
      <alignment horizontal="center" vertical="center"/>
    </xf>
    <xf numFmtId="0" fontId="122" fillId="8" borderId="1" xfId="0" applyFont="1" applyFill="1" applyBorder="1" applyAlignment="1">
      <alignment horizontal="center" vertical="center"/>
    </xf>
    <xf numFmtId="0" fontId="113" fillId="0" borderId="14" xfId="0" applyFont="1" applyBorder="1"/>
    <xf numFmtId="9" fontId="20" fillId="5" borderId="1" xfId="0" applyNumberFormat="1" applyFont="1" applyFill="1" applyBorder="1" applyAlignment="1">
      <alignment vertical="center"/>
    </xf>
    <xf numFmtId="9" fontId="20" fillId="0" borderId="1" xfId="0" applyNumberFormat="1" applyFont="1" applyBorder="1" applyAlignment="1">
      <alignment vertical="center"/>
    </xf>
    <xf numFmtId="173" fontId="20" fillId="0" borderId="1" xfId="0" applyNumberFormat="1" applyFont="1" applyBorder="1" applyAlignment="1">
      <alignment vertical="center" wrapText="1"/>
    </xf>
    <xf numFmtId="0" fontId="20" fillId="3" borderId="1" xfId="0" applyFont="1" applyFill="1" applyBorder="1" applyAlignment="1">
      <alignment horizontal="center" vertical="center" wrapText="1"/>
    </xf>
    <xf numFmtId="43" fontId="65" fillId="3" borderId="1" xfId="1" applyFont="1" applyFill="1" applyBorder="1" applyAlignment="1">
      <alignment horizontal="center" vertical="center"/>
    </xf>
    <xf numFmtId="0" fontId="65" fillId="0" borderId="0" xfId="0" applyFont="1" applyAlignment="1"/>
    <xf numFmtId="173" fontId="20" fillId="0" borderId="1" xfId="0" applyNumberFormat="1" applyFont="1" applyBorder="1" applyAlignment="1">
      <alignment vertical="center"/>
    </xf>
    <xf numFmtId="173" fontId="65" fillId="7" borderId="1" xfId="0" applyNumberFormat="1" applyFont="1" applyFill="1" applyBorder="1" applyAlignment="1">
      <alignment vertical="center"/>
    </xf>
    <xf numFmtId="9" fontId="20" fillId="0" borderId="1" xfId="0" applyNumberFormat="1" applyFont="1" applyBorder="1" applyAlignment="1">
      <alignment vertical="center"/>
    </xf>
    <xf numFmtId="0" fontId="58" fillId="0" borderId="1" xfId="0" applyFont="1" applyBorder="1" applyAlignment="1">
      <alignment horizontal="center" vertical="center" wrapText="1"/>
    </xf>
    <xf numFmtId="0" fontId="65" fillId="7" borderId="1" xfId="0" applyFont="1" applyFill="1" applyBorder="1" applyAlignment="1">
      <alignment vertical="center" wrapText="1"/>
    </xf>
    <xf numFmtId="0" fontId="58" fillId="0" borderId="29" xfId="0" applyFont="1" applyBorder="1"/>
    <xf numFmtId="0" fontId="65" fillId="3" borderId="14" xfId="0" applyFont="1" applyFill="1" applyBorder="1" applyAlignment="1">
      <alignment vertical="center" wrapText="1"/>
    </xf>
    <xf numFmtId="43" fontId="65" fillId="3" borderId="14" xfId="1" applyFont="1" applyFill="1" applyBorder="1" applyAlignment="1">
      <alignment vertical="center"/>
    </xf>
    <xf numFmtId="173" fontId="20" fillId="0" borderId="1" xfId="0" applyNumberFormat="1" applyFont="1" applyBorder="1" applyAlignment="1">
      <alignment vertical="center"/>
    </xf>
    <xf numFmtId="0" fontId="65" fillId="3" borderId="15" xfId="0" applyFont="1" applyFill="1" applyBorder="1" applyAlignment="1">
      <alignment vertical="center" wrapText="1"/>
    </xf>
    <xf numFmtId="43" fontId="65" fillId="3" borderId="15" xfId="1" applyFont="1" applyFill="1" applyBorder="1" applyAlignment="1">
      <alignment vertical="center"/>
    </xf>
    <xf numFmtId="0" fontId="65" fillId="3" borderId="32" xfId="0" applyFont="1" applyFill="1" applyBorder="1" applyAlignment="1">
      <alignment vertical="center" wrapText="1"/>
    </xf>
    <xf numFmtId="0" fontId="65" fillId="3" borderId="32" xfId="0" applyFont="1" applyFill="1" applyBorder="1" applyAlignment="1"/>
    <xf numFmtId="0" fontId="65" fillId="3" borderId="15" xfId="0" applyFont="1" applyFill="1" applyBorder="1" applyAlignment="1"/>
    <xf numFmtId="0" fontId="20" fillId="0" borderId="1" xfId="0" applyFont="1" applyFill="1" applyBorder="1" applyAlignment="1">
      <alignment vertical="center" wrapText="1"/>
    </xf>
    <xf numFmtId="173" fontId="20" fillId="0" borderId="1" xfId="0" applyNumberFormat="1" applyFont="1" applyFill="1" applyBorder="1" applyAlignment="1">
      <alignment vertical="center"/>
    </xf>
    <xf numFmtId="9" fontId="20" fillId="7" borderId="1" xfId="0" applyNumberFormat="1" applyFont="1" applyFill="1" applyBorder="1" applyAlignment="1">
      <alignment horizontal="center" vertical="center"/>
    </xf>
    <xf numFmtId="0" fontId="20" fillId="0" borderId="1" xfId="0" applyFont="1" applyFill="1" applyBorder="1" applyAlignment="1">
      <alignment vertical="center" wrapText="1"/>
    </xf>
    <xf numFmtId="173" fontId="20" fillId="0" borderId="1" xfId="0" applyNumberFormat="1" applyFont="1" applyFill="1" applyBorder="1" applyAlignment="1">
      <alignment vertical="center"/>
    </xf>
    <xf numFmtId="0" fontId="65" fillId="3" borderId="40" xfId="0" applyFont="1" applyFill="1" applyBorder="1" applyAlignment="1"/>
    <xf numFmtId="0" fontId="65" fillId="3" borderId="19" xfId="0" applyFont="1" applyFill="1" applyBorder="1" applyAlignment="1"/>
    <xf numFmtId="0" fontId="56" fillId="3" borderId="0" xfId="0" applyFont="1" applyFill="1" applyBorder="1" applyAlignment="1"/>
    <xf numFmtId="0" fontId="21" fillId="3" borderId="19" xfId="0" applyFont="1" applyFill="1" applyBorder="1" applyAlignment="1">
      <alignment vertical="center" wrapText="1"/>
    </xf>
    <xf numFmtId="166" fontId="21" fillId="3" borderId="19" xfId="0" applyNumberFormat="1" applyFont="1" applyFill="1" applyBorder="1" applyAlignment="1">
      <alignment vertical="center"/>
    </xf>
    <xf numFmtId="0" fontId="124" fillId="0" borderId="1" xfId="0" applyFont="1" applyBorder="1" applyAlignment="1">
      <alignment horizontal="right"/>
    </xf>
    <xf numFmtId="43" fontId="124" fillId="0" borderId="1" xfId="0" applyNumberFormat="1" applyFont="1" applyBorder="1" applyAlignment="1"/>
    <xf numFmtId="0" fontId="112" fillId="3" borderId="0" xfId="0" applyFont="1" applyFill="1" applyBorder="1" applyAlignment="1">
      <alignment horizontal="center" wrapText="1"/>
    </xf>
    <xf numFmtId="0" fontId="121" fillId="3" borderId="0" xfId="0" applyFont="1" applyFill="1" applyBorder="1" applyAlignment="1">
      <alignment horizontal="center" vertical="center"/>
    </xf>
    <xf numFmtId="0" fontId="112" fillId="3" borderId="0" xfId="0" applyFont="1" applyFill="1" applyBorder="1" applyAlignment="1">
      <alignment horizontal="center" vertical="center"/>
    </xf>
    <xf numFmtId="0" fontId="112" fillId="0" borderId="0" xfId="0" applyFont="1" applyAlignment="1">
      <alignment horizontal="center" vertical="center" wrapText="1"/>
    </xf>
    <xf numFmtId="0" fontId="112" fillId="0" borderId="0" xfId="0" applyFont="1" applyAlignment="1">
      <alignment horizontal="center" vertical="center"/>
    </xf>
    <xf numFmtId="0" fontId="111" fillId="0" borderId="0" xfId="0" applyFont="1" applyAlignment="1">
      <alignment horizontal="center"/>
    </xf>
    <xf numFmtId="0" fontId="112" fillId="0" borderId="0" xfId="0" applyFont="1" applyAlignment="1">
      <alignment vertical="center"/>
    </xf>
    <xf numFmtId="0" fontId="112" fillId="0" borderId="0" xfId="0" applyFont="1" applyAlignment="1">
      <alignment vertical="center" wrapText="1"/>
    </xf>
    <xf numFmtId="173" fontId="112" fillId="0" borderId="0" xfId="0" applyNumberFormat="1" applyFont="1" applyAlignment="1">
      <alignment vertical="center"/>
    </xf>
    <xf numFmtId="9" fontId="30" fillId="0" borderId="1" xfId="0" applyNumberFormat="1" applyFont="1" applyBorder="1" applyAlignment="1">
      <alignment horizontal="center" vertical="center"/>
    </xf>
    <xf numFmtId="4" fontId="31" fillId="0" borderId="1" xfId="0" applyNumberFormat="1" applyFont="1" applyBorder="1" applyAlignment="1">
      <alignment horizontal="center" vertical="center" wrapText="1"/>
    </xf>
    <xf numFmtId="0" fontId="3" fillId="0" borderId="19" xfId="0" applyFont="1" applyBorder="1" applyAlignment="1"/>
    <xf numFmtId="166" fontId="3" fillId="0" borderId="19" xfId="0" applyNumberFormat="1" applyFont="1" applyBorder="1"/>
    <xf numFmtId="166" fontId="3" fillId="0" borderId="0" xfId="0" applyNumberFormat="1" applyFont="1" applyBorder="1"/>
    <xf numFmtId="0" fontId="41" fillId="5" borderId="0" xfId="0" applyFont="1" applyFill="1" applyBorder="1" applyAlignment="1">
      <alignment wrapText="1"/>
    </xf>
    <xf numFmtId="0" fontId="43" fillId="0" borderId="0" xfId="0" applyFont="1" applyAlignment="1">
      <alignment horizontal="left" vertical="center" wrapText="1"/>
    </xf>
    <xf numFmtId="0" fontId="0" fillId="0" borderId="0" xfId="0" applyFont="1" applyAlignment="1">
      <alignment wrapText="1"/>
    </xf>
    <xf numFmtId="0" fontId="33" fillId="8" borderId="3" xfId="0" applyFont="1" applyFill="1" applyBorder="1" applyAlignment="1">
      <alignment horizontal="center" vertical="center"/>
    </xf>
    <xf numFmtId="0" fontId="0" fillId="0" borderId="1" xfId="0" applyFont="1" applyBorder="1" applyAlignment="1">
      <alignment horizontal="left" wrapText="1"/>
    </xf>
    <xf numFmtId="0" fontId="37" fillId="10" borderId="8" xfId="0" applyFont="1" applyFill="1" applyBorder="1" applyAlignment="1">
      <alignment vertical="center" wrapText="1"/>
    </xf>
    <xf numFmtId="0" fontId="37" fillId="10" borderId="8" xfId="0" applyFont="1" applyFill="1" applyBorder="1" applyAlignment="1">
      <alignment wrapText="1"/>
    </xf>
    <xf numFmtId="0" fontId="37" fillId="10" borderId="8" xfId="0" applyFont="1" applyFill="1" applyBorder="1" applyAlignment="1">
      <alignment horizontal="center" vertical="center"/>
    </xf>
    <xf numFmtId="0" fontId="31" fillId="10" borderId="8" xfId="0" applyFont="1" applyFill="1" applyBorder="1" applyAlignment="1">
      <alignment horizontal="center" vertical="center"/>
    </xf>
    <xf numFmtId="0" fontId="31" fillId="10" borderId="8" xfId="0" applyFont="1" applyFill="1" applyBorder="1" applyAlignment="1">
      <alignment horizontal="center"/>
    </xf>
    <xf numFmtId="0" fontId="37" fillId="10" borderId="8" xfId="0" applyFont="1" applyFill="1" applyBorder="1"/>
    <xf numFmtId="0" fontId="37" fillId="10" borderId="8" xfId="0" applyFont="1" applyFill="1" applyBorder="1" applyAlignment="1">
      <alignment vertical="center"/>
    </xf>
    <xf numFmtId="0" fontId="37" fillId="10" borderId="8" xfId="0" applyFont="1" applyFill="1" applyBorder="1" applyAlignment="1">
      <alignment horizontal="center" vertical="center" wrapText="1"/>
    </xf>
    <xf numFmtId="0" fontId="37" fillId="10" borderId="10" xfId="0" applyFont="1" applyFill="1" applyBorder="1" applyAlignment="1">
      <alignment horizontal="center" vertical="center"/>
    </xf>
    <xf numFmtId="0" fontId="37" fillId="10" borderId="10" xfId="0" applyFont="1" applyFill="1" applyBorder="1" applyAlignment="1">
      <alignment horizontal="center" vertical="center" wrapText="1"/>
    </xf>
    <xf numFmtId="0" fontId="37" fillId="10" borderId="0" xfId="0" applyFont="1" applyFill="1" applyBorder="1"/>
    <xf numFmtId="0" fontId="37" fillId="10" borderId="0" xfId="0" applyFont="1" applyFill="1"/>
    <xf numFmtId="0" fontId="21" fillId="0" borderId="1" xfId="0" applyFont="1" applyFill="1" applyBorder="1" applyAlignment="1">
      <alignment horizontal="center" vertical="center" wrapText="1"/>
    </xf>
    <xf numFmtId="4" fontId="3" fillId="0" borderId="1" xfId="0" applyNumberFormat="1" applyFont="1" applyBorder="1" applyAlignment="1"/>
  </cellXfs>
  <cellStyles count="4">
    <cellStyle name="Millares" xfId="1" builtinId="3"/>
    <cellStyle name="Millares 2" xfId="3"/>
    <cellStyle name="Normal" xfId="0" builtinId="0"/>
    <cellStyle name="Porcentaje" xfId="2" builtinId="5"/>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114299</xdr:colOff>
      <xdr:row>0</xdr:row>
      <xdr:rowOff>304800</xdr:rowOff>
    </xdr:from>
    <xdr:to>
      <xdr:col>0</xdr:col>
      <xdr:colOff>1685924</xdr:colOff>
      <xdr:row>5</xdr:row>
      <xdr:rowOff>146050</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99" y="304800"/>
          <a:ext cx="1266825" cy="1314450"/>
        </a:xfrm>
        <a:prstGeom prst="rect">
          <a:avLst/>
        </a:prstGeom>
        <a:noFill/>
        <a:ln>
          <a:noFill/>
        </a:ln>
      </xdr:spPr>
    </xdr:pic>
    <xdr:clientData/>
  </xdr:twoCellAnchor>
  <xdr:twoCellAnchor editAs="oneCell">
    <xdr:from>
      <xdr:col>4</xdr:col>
      <xdr:colOff>590550</xdr:colOff>
      <xdr:row>40</xdr:row>
      <xdr:rowOff>19050</xdr:rowOff>
    </xdr:from>
    <xdr:to>
      <xdr:col>10</xdr:col>
      <xdr:colOff>565148</xdr:colOff>
      <xdr:row>48</xdr:row>
      <xdr:rowOff>61858</xdr:rowOff>
    </xdr:to>
    <xdr:pic>
      <xdr:nvPicPr>
        <xdr:cNvPr id="3" name="Imagen 2"/>
        <xdr:cNvPicPr>
          <a:picLocks noChangeAspect="1"/>
        </xdr:cNvPicPr>
      </xdr:nvPicPr>
      <xdr:blipFill>
        <a:blip xmlns:r="http://schemas.openxmlformats.org/officeDocument/2006/relationships" r:embed="rId2"/>
        <a:stretch>
          <a:fillRect/>
        </a:stretch>
      </xdr:blipFill>
      <xdr:spPr>
        <a:xfrm>
          <a:off x="6280150" y="60102750"/>
          <a:ext cx="3054348" cy="15160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114300</xdr:colOff>
      <xdr:row>0</xdr:row>
      <xdr:rowOff>57150</xdr:rowOff>
    </xdr:from>
    <xdr:ext cx="819150" cy="809625"/>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114300" y="57150"/>
          <a:ext cx="819150" cy="809625"/>
        </a:xfrm>
        <a:prstGeom prst="rect">
          <a:avLst/>
        </a:prstGeom>
        <a:noFill/>
      </xdr:spPr>
    </xdr:pic>
    <xdr:clientData fLocksWithSheet="0"/>
  </xdr:oneCellAnchor>
  <xdr:twoCellAnchor editAs="oneCell">
    <xdr:from>
      <xdr:col>5</xdr:col>
      <xdr:colOff>0</xdr:colOff>
      <xdr:row>43</xdr:row>
      <xdr:rowOff>0</xdr:rowOff>
    </xdr:from>
    <xdr:to>
      <xdr:col>20</xdr:col>
      <xdr:colOff>1289048</xdr:colOff>
      <xdr:row>51</xdr:row>
      <xdr:rowOff>23758</xdr:rowOff>
    </xdr:to>
    <xdr:pic>
      <xdr:nvPicPr>
        <xdr:cNvPr id="3" name="Imagen 2"/>
        <xdr:cNvPicPr>
          <a:picLocks noChangeAspect="1"/>
        </xdr:cNvPicPr>
      </xdr:nvPicPr>
      <xdr:blipFill>
        <a:blip xmlns:r="http://schemas.openxmlformats.org/officeDocument/2006/relationships" r:embed="rId2"/>
        <a:stretch>
          <a:fillRect/>
        </a:stretch>
      </xdr:blipFill>
      <xdr:spPr>
        <a:xfrm>
          <a:off x="8718550" y="19507200"/>
          <a:ext cx="3816348" cy="151600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83820</xdr:colOff>
      <xdr:row>0</xdr:row>
      <xdr:rowOff>0</xdr:rowOff>
    </xdr:from>
    <xdr:ext cx="594360" cy="601980"/>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83820" y="0"/>
          <a:ext cx="594360" cy="601980"/>
        </a:xfrm>
        <a:prstGeom prst="rect">
          <a:avLst/>
        </a:prstGeom>
        <a:noFill/>
      </xdr:spPr>
    </xdr:pic>
    <xdr:clientData fLocksWithSheet="0"/>
  </xdr:oneCellAnchor>
  <xdr:twoCellAnchor editAs="oneCell">
    <xdr:from>
      <xdr:col>4</xdr:col>
      <xdr:colOff>0</xdr:colOff>
      <xdr:row>45</xdr:row>
      <xdr:rowOff>0</xdr:rowOff>
    </xdr:from>
    <xdr:to>
      <xdr:col>20</xdr:col>
      <xdr:colOff>266698</xdr:colOff>
      <xdr:row>51</xdr:row>
      <xdr:rowOff>112658</xdr:rowOff>
    </xdr:to>
    <xdr:pic>
      <xdr:nvPicPr>
        <xdr:cNvPr id="3" name="Imagen 2"/>
        <xdr:cNvPicPr>
          <a:picLocks noChangeAspect="1"/>
        </xdr:cNvPicPr>
      </xdr:nvPicPr>
      <xdr:blipFill>
        <a:blip xmlns:r="http://schemas.openxmlformats.org/officeDocument/2006/relationships" r:embed="rId2"/>
        <a:stretch>
          <a:fillRect/>
        </a:stretch>
      </xdr:blipFill>
      <xdr:spPr>
        <a:xfrm>
          <a:off x="7816850" y="17481550"/>
          <a:ext cx="3816348" cy="151600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254000</xdr:colOff>
      <xdr:row>0</xdr:row>
      <xdr:rowOff>53976</xdr:rowOff>
    </xdr:from>
    <xdr:ext cx="1063625" cy="107315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54000" y="53976"/>
          <a:ext cx="1063625" cy="1073150"/>
        </a:xfrm>
        <a:prstGeom prst="rect">
          <a:avLst/>
        </a:prstGeom>
        <a:noFill/>
      </xdr:spPr>
    </xdr:pic>
    <xdr:clientData fLocksWithSheet="0"/>
  </xdr:oneCellAnchor>
  <xdr:twoCellAnchor editAs="oneCell">
    <xdr:from>
      <xdr:col>3</xdr:col>
      <xdr:colOff>0</xdr:colOff>
      <xdr:row>128</xdr:row>
      <xdr:rowOff>0</xdr:rowOff>
    </xdr:from>
    <xdr:to>
      <xdr:col>18</xdr:col>
      <xdr:colOff>882648</xdr:colOff>
      <xdr:row>134</xdr:row>
      <xdr:rowOff>93608</xdr:rowOff>
    </xdr:to>
    <xdr:pic>
      <xdr:nvPicPr>
        <xdr:cNvPr id="4" name="Imagen 3"/>
        <xdr:cNvPicPr>
          <a:picLocks noChangeAspect="1"/>
        </xdr:cNvPicPr>
      </xdr:nvPicPr>
      <xdr:blipFill>
        <a:blip xmlns:r="http://schemas.openxmlformats.org/officeDocument/2006/relationships" r:embed="rId2"/>
        <a:stretch>
          <a:fillRect/>
        </a:stretch>
      </xdr:blipFill>
      <xdr:spPr>
        <a:xfrm>
          <a:off x="6203950" y="29794200"/>
          <a:ext cx="3816348" cy="151600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57150</xdr:colOff>
      <xdr:row>0</xdr:row>
      <xdr:rowOff>28575</xdr:rowOff>
    </xdr:from>
    <xdr:ext cx="685800" cy="7334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57150" y="28575"/>
          <a:ext cx="685800" cy="733425"/>
        </a:xfrm>
        <a:prstGeom prst="rect">
          <a:avLst/>
        </a:prstGeom>
        <a:noFill/>
      </xdr:spPr>
    </xdr:pic>
    <xdr:clientData fLocksWithSheet="0"/>
  </xdr:oneCellAnchor>
  <xdr:twoCellAnchor editAs="oneCell">
    <xdr:from>
      <xdr:col>5</xdr:col>
      <xdr:colOff>101600</xdr:colOff>
      <xdr:row>39</xdr:row>
      <xdr:rowOff>196850</xdr:rowOff>
    </xdr:from>
    <xdr:to>
      <xdr:col>20</xdr:col>
      <xdr:colOff>311148</xdr:colOff>
      <xdr:row>44</xdr:row>
      <xdr:rowOff>23758</xdr:rowOff>
    </xdr:to>
    <xdr:pic>
      <xdr:nvPicPr>
        <xdr:cNvPr id="3" name="Imagen 2"/>
        <xdr:cNvPicPr>
          <a:picLocks noChangeAspect="1"/>
        </xdr:cNvPicPr>
      </xdr:nvPicPr>
      <xdr:blipFill>
        <a:blip xmlns:r="http://schemas.openxmlformats.org/officeDocument/2006/relationships" r:embed="rId2"/>
        <a:stretch>
          <a:fillRect/>
        </a:stretch>
      </xdr:blipFill>
      <xdr:spPr>
        <a:xfrm>
          <a:off x="8223250" y="19450050"/>
          <a:ext cx="3816348" cy="151600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173039</xdr:colOff>
      <xdr:row>0</xdr:row>
      <xdr:rowOff>84137</xdr:rowOff>
    </xdr:from>
    <xdr:ext cx="803274" cy="804863"/>
    <xdr:pic>
      <xdr:nvPicPr>
        <xdr:cNvPr id="2" name="image1.png" title="Imagen"/>
        <xdr:cNvPicPr preferRelativeResize="0"/>
      </xdr:nvPicPr>
      <xdr:blipFill>
        <a:blip xmlns:r="http://schemas.openxmlformats.org/officeDocument/2006/relationships" r:embed="rId1" cstate="print"/>
        <a:stretch>
          <a:fillRect/>
        </a:stretch>
      </xdr:blipFill>
      <xdr:spPr>
        <a:xfrm>
          <a:off x="173039" y="84137"/>
          <a:ext cx="803274" cy="804863"/>
        </a:xfrm>
        <a:prstGeom prst="rect">
          <a:avLst/>
        </a:prstGeom>
        <a:noFill/>
      </xdr:spPr>
    </xdr:pic>
    <xdr:clientData fLocksWithSheet="0"/>
  </xdr:oneCellAnchor>
  <xdr:twoCellAnchor editAs="oneCell">
    <xdr:from>
      <xdr:col>3</xdr:col>
      <xdr:colOff>1200150</xdr:colOff>
      <xdr:row>36</xdr:row>
      <xdr:rowOff>304800</xdr:rowOff>
    </xdr:from>
    <xdr:to>
      <xdr:col>20</xdr:col>
      <xdr:colOff>133348</xdr:colOff>
      <xdr:row>42</xdr:row>
      <xdr:rowOff>125358</xdr:rowOff>
    </xdr:to>
    <xdr:pic>
      <xdr:nvPicPr>
        <xdr:cNvPr id="3" name="Imagen 2"/>
        <xdr:cNvPicPr>
          <a:picLocks noChangeAspect="1"/>
        </xdr:cNvPicPr>
      </xdr:nvPicPr>
      <xdr:blipFill>
        <a:blip xmlns:r="http://schemas.openxmlformats.org/officeDocument/2006/relationships" r:embed="rId2"/>
        <a:stretch>
          <a:fillRect/>
        </a:stretch>
      </xdr:blipFill>
      <xdr:spPr>
        <a:xfrm>
          <a:off x="6432550" y="15919450"/>
          <a:ext cx="3816348" cy="151600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142875</xdr:colOff>
      <xdr:row>0</xdr:row>
      <xdr:rowOff>180975</xdr:rowOff>
    </xdr:from>
    <xdr:ext cx="1209675" cy="1200150"/>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142875" y="180975"/>
          <a:ext cx="1209675" cy="1200150"/>
        </a:xfrm>
        <a:prstGeom prst="rect">
          <a:avLst/>
        </a:prstGeom>
        <a:noFill/>
      </xdr:spPr>
    </xdr:pic>
    <xdr:clientData fLocksWithSheet="0"/>
  </xdr:oneCellAnchor>
  <xdr:twoCellAnchor editAs="oneCell">
    <xdr:from>
      <xdr:col>4</xdr:col>
      <xdr:colOff>666750</xdr:colOff>
      <xdr:row>36</xdr:row>
      <xdr:rowOff>82550</xdr:rowOff>
    </xdr:from>
    <xdr:to>
      <xdr:col>20</xdr:col>
      <xdr:colOff>1308098</xdr:colOff>
      <xdr:row>43</xdr:row>
      <xdr:rowOff>42808</xdr:rowOff>
    </xdr:to>
    <xdr:pic>
      <xdr:nvPicPr>
        <xdr:cNvPr id="3" name="Imagen 2"/>
        <xdr:cNvPicPr>
          <a:picLocks noChangeAspect="1"/>
        </xdr:cNvPicPr>
      </xdr:nvPicPr>
      <xdr:blipFill>
        <a:blip xmlns:r="http://schemas.openxmlformats.org/officeDocument/2006/relationships" r:embed="rId2"/>
        <a:stretch>
          <a:fillRect/>
        </a:stretch>
      </xdr:blipFill>
      <xdr:spPr>
        <a:xfrm>
          <a:off x="7346950" y="15246350"/>
          <a:ext cx="3816348" cy="15160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95250</xdr:colOff>
      <xdr:row>0</xdr:row>
      <xdr:rowOff>85725</xdr:rowOff>
    </xdr:from>
    <xdr:ext cx="838200" cy="885825"/>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95250" y="85725"/>
          <a:ext cx="838200" cy="885825"/>
        </a:xfrm>
        <a:prstGeom prst="rect">
          <a:avLst/>
        </a:prstGeom>
        <a:noFill/>
      </xdr:spPr>
    </xdr:pic>
    <xdr:clientData fLocksWithSheet="0"/>
  </xdr:oneCellAnchor>
  <xdr:twoCellAnchor editAs="oneCell">
    <xdr:from>
      <xdr:col>3</xdr:col>
      <xdr:colOff>641350</xdr:colOff>
      <xdr:row>31</xdr:row>
      <xdr:rowOff>82550</xdr:rowOff>
    </xdr:from>
    <xdr:to>
      <xdr:col>18</xdr:col>
      <xdr:colOff>844548</xdr:colOff>
      <xdr:row>38</xdr:row>
      <xdr:rowOff>55508</xdr:rowOff>
    </xdr:to>
    <xdr:pic>
      <xdr:nvPicPr>
        <xdr:cNvPr id="3" name="Imagen 2"/>
        <xdr:cNvPicPr>
          <a:picLocks noChangeAspect="1"/>
        </xdr:cNvPicPr>
      </xdr:nvPicPr>
      <xdr:blipFill>
        <a:blip xmlns:r="http://schemas.openxmlformats.org/officeDocument/2006/relationships" r:embed="rId2"/>
        <a:stretch>
          <a:fillRect/>
        </a:stretch>
      </xdr:blipFill>
      <xdr:spPr>
        <a:xfrm>
          <a:off x="7067550" y="14395450"/>
          <a:ext cx="3816348" cy="151600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76200</xdr:colOff>
      <xdr:row>0</xdr:row>
      <xdr:rowOff>114300</xdr:rowOff>
    </xdr:from>
    <xdr:ext cx="838200" cy="885825"/>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76200" y="114300"/>
          <a:ext cx="838200" cy="885825"/>
        </a:xfrm>
        <a:prstGeom prst="rect">
          <a:avLst/>
        </a:prstGeom>
        <a:noFill/>
      </xdr:spPr>
    </xdr:pic>
    <xdr:clientData fLocksWithSheet="0"/>
  </xdr:oneCellAnchor>
  <xdr:twoCellAnchor editAs="oneCell">
    <xdr:from>
      <xdr:col>3</xdr:col>
      <xdr:colOff>1022350</xdr:colOff>
      <xdr:row>34</xdr:row>
      <xdr:rowOff>241300</xdr:rowOff>
    </xdr:from>
    <xdr:to>
      <xdr:col>18</xdr:col>
      <xdr:colOff>1993898</xdr:colOff>
      <xdr:row>38</xdr:row>
      <xdr:rowOff>125358</xdr:rowOff>
    </xdr:to>
    <xdr:pic>
      <xdr:nvPicPr>
        <xdr:cNvPr id="3" name="Imagen 2"/>
        <xdr:cNvPicPr>
          <a:picLocks noChangeAspect="1"/>
        </xdr:cNvPicPr>
      </xdr:nvPicPr>
      <xdr:blipFill>
        <a:blip xmlns:r="http://schemas.openxmlformats.org/officeDocument/2006/relationships" r:embed="rId2"/>
        <a:stretch>
          <a:fillRect/>
        </a:stretch>
      </xdr:blipFill>
      <xdr:spPr>
        <a:xfrm>
          <a:off x="8286750" y="16694150"/>
          <a:ext cx="3816348" cy="151600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142875</xdr:colOff>
      <xdr:row>0</xdr:row>
      <xdr:rowOff>47625</xdr:rowOff>
    </xdr:from>
    <xdr:ext cx="1028700" cy="895350"/>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142875" y="47625"/>
          <a:ext cx="1028700" cy="895350"/>
        </a:xfrm>
        <a:prstGeom prst="rect">
          <a:avLst/>
        </a:prstGeom>
        <a:noFill/>
      </xdr:spPr>
    </xdr:pic>
    <xdr:clientData fLocksWithSheet="0"/>
  </xdr:oneCellAnchor>
  <xdr:twoCellAnchor editAs="oneCell">
    <xdr:from>
      <xdr:col>2</xdr:col>
      <xdr:colOff>38100</xdr:colOff>
      <xdr:row>57</xdr:row>
      <xdr:rowOff>38100</xdr:rowOff>
    </xdr:from>
    <xdr:to>
      <xdr:col>5</xdr:col>
      <xdr:colOff>742948</xdr:colOff>
      <xdr:row>63</xdr:row>
      <xdr:rowOff>87258</xdr:rowOff>
    </xdr:to>
    <xdr:pic>
      <xdr:nvPicPr>
        <xdr:cNvPr id="3" name="Imagen 2"/>
        <xdr:cNvPicPr>
          <a:picLocks noChangeAspect="1"/>
        </xdr:cNvPicPr>
      </xdr:nvPicPr>
      <xdr:blipFill>
        <a:blip xmlns:r="http://schemas.openxmlformats.org/officeDocument/2006/relationships" r:embed="rId2"/>
        <a:stretch>
          <a:fillRect/>
        </a:stretch>
      </xdr:blipFill>
      <xdr:spPr>
        <a:xfrm>
          <a:off x="5810250" y="26339800"/>
          <a:ext cx="3816348" cy="15160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121708</xdr:colOff>
      <xdr:row>0</xdr:row>
      <xdr:rowOff>53975</xdr:rowOff>
    </xdr:from>
    <xdr:ext cx="1105958" cy="1076325"/>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121708" y="53975"/>
          <a:ext cx="1105958" cy="1076325"/>
        </a:xfrm>
        <a:prstGeom prst="rect">
          <a:avLst/>
        </a:prstGeom>
        <a:noFill/>
      </xdr:spPr>
    </xdr:pic>
    <xdr:clientData fLocksWithSheet="0"/>
  </xdr:oneCellAnchor>
  <xdr:twoCellAnchor editAs="oneCell">
    <xdr:from>
      <xdr:col>2</xdr:col>
      <xdr:colOff>184150</xdr:colOff>
      <xdr:row>24</xdr:row>
      <xdr:rowOff>44450</xdr:rowOff>
    </xdr:from>
    <xdr:to>
      <xdr:col>18</xdr:col>
      <xdr:colOff>203198</xdr:colOff>
      <xdr:row>32</xdr:row>
      <xdr:rowOff>87258</xdr:rowOff>
    </xdr:to>
    <xdr:pic>
      <xdr:nvPicPr>
        <xdr:cNvPr id="3" name="Imagen 2"/>
        <xdr:cNvPicPr>
          <a:picLocks noChangeAspect="1"/>
        </xdr:cNvPicPr>
      </xdr:nvPicPr>
      <xdr:blipFill>
        <a:blip xmlns:r="http://schemas.openxmlformats.org/officeDocument/2006/relationships" r:embed="rId2"/>
        <a:stretch>
          <a:fillRect/>
        </a:stretch>
      </xdr:blipFill>
      <xdr:spPr>
        <a:xfrm>
          <a:off x="5956300" y="10007600"/>
          <a:ext cx="3816348" cy="1516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180975</xdr:colOff>
      <xdr:row>0</xdr:row>
      <xdr:rowOff>19050</xdr:rowOff>
    </xdr:from>
    <xdr:ext cx="819150" cy="83820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80975" y="19050"/>
          <a:ext cx="819150" cy="838200"/>
        </a:xfrm>
        <a:prstGeom prst="rect">
          <a:avLst/>
        </a:prstGeom>
        <a:noFill/>
      </xdr:spPr>
    </xdr:pic>
    <xdr:clientData fLocksWithSheet="0"/>
  </xdr:oneCellAnchor>
  <xdr:twoCellAnchor editAs="oneCell">
    <xdr:from>
      <xdr:col>2</xdr:col>
      <xdr:colOff>838200</xdr:colOff>
      <xdr:row>99</xdr:row>
      <xdr:rowOff>209550</xdr:rowOff>
    </xdr:from>
    <xdr:to>
      <xdr:col>18</xdr:col>
      <xdr:colOff>558798</xdr:colOff>
      <xdr:row>104</xdr:row>
      <xdr:rowOff>30108</xdr:rowOff>
    </xdr:to>
    <xdr:pic>
      <xdr:nvPicPr>
        <xdr:cNvPr id="3" name="Imagen 2"/>
        <xdr:cNvPicPr>
          <a:picLocks noChangeAspect="1"/>
        </xdr:cNvPicPr>
      </xdr:nvPicPr>
      <xdr:blipFill>
        <a:blip xmlns:r="http://schemas.openxmlformats.org/officeDocument/2006/relationships" r:embed="rId2"/>
        <a:stretch>
          <a:fillRect/>
        </a:stretch>
      </xdr:blipFill>
      <xdr:spPr>
        <a:xfrm>
          <a:off x="6242050" y="36677600"/>
          <a:ext cx="3816348" cy="151600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66675</xdr:colOff>
      <xdr:row>0</xdr:row>
      <xdr:rowOff>66675</xdr:rowOff>
    </xdr:from>
    <xdr:ext cx="933450" cy="10001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66675" y="66675"/>
          <a:ext cx="933450" cy="1000125"/>
        </a:xfrm>
        <a:prstGeom prst="rect">
          <a:avLst/>
        </a:prstGeom>
        <a:noFill/>
      </xdr:spPr>
    </xdr:pic>
    <xdr:clientData fLocksWithSheet="0"/>
  </xdr:oneCellAnchor>
  <xdr:twoCellAnchor editAs="oneCell">
    <xdr:from>
      <xdr:col>4</xdr:col>
      <xdr:colOff>0</xdr:colOff>
      <xdr:row>30</xdr:row>
      <xdr:rowOff>25400</xdr:rowOff>
    </xdr:from>
    <xdr:to>
      <xdr:col>20</xdr:col>
      <xdr:colOff>292098</xdr:colOff>
      <xdr:row>37</xdr:row>
      <xdr:rowOff>49158</xdr:rowOff>
    </xdr:to>
    <xdr:pic>
      <xdr:nvPicPr>
        <xdr:cNvPr id="3" name="Imagen 2"/>
        <xdr:cNvPicPr>
          <a:picLocks noChangeAspect="1"/>
        </xdr:cNvPicPr>
      </xdr:nvPicPr>
      <xdr:blipFill>
        <a:blip xmlns:r="http://schemas.openxmlformats.org/officeDocument/2006/relationships" r:embed="rId2"/>
        <a:stretch>
          <a:fillRect/>
        </a:stretch>
      </xdr:blipFill>
      <xdr:spPr>
        <a:xfrm>
          <a:off x="7016750" y="10255250"/>
          <a:ext cx="3816348" cy="15160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123825</xdr:colOff>
      <xdr:row>0</xdr:row>
      <xdr:rowOff>66675</xdr:rowOff>
    </xdr:from>
    <xdr:ext cx="952500" cy="93345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23825" y="66675"/>
          <a:ext cx="952500" cy="933450"/>
        </a:xfrm>
        <a:prstGeom prst="rect">
          <a:avLst/>
        </a:prstGeom>
        <a:noFill/>
      </xdr:spPr>
    </xdr:pic>
    <xdr:clientData fLocksWithSheet="0"/>
  </xdr:oneCellAnchor>
  <xdr:twoCellAnchor editAs="oneCell">
    <xdr:from>
      <xdr:col>5</xdr:col>
      <xdr:colOff>0</xdr:colOff>
      <xdr:row>56</xdr:row>
      <xdr:rowOff>0</xdr:rowOff>
    </xdr:from>
    <xdr:to>
      <xdr:col>20</xdr:col>
      <xdr:colOff>450848</xdr:colOff>
      <xdr:row>64</xdr:row>
      <xdr:rowOff>106308</xdr:rowOff>
    </xdr:to>
    <xdr:pic>
      <xdr:nvPicPr>
        <xdr:cNvPr id="3" name="Imagen 2"/>
        <xdr:cNvPicPr>
          <a:picLocks noChangeAspect="1"/>
        </xdr:cNvPicPr>
      </xdr:nvPicPr>
      <xdr:blipFill>
        <a:blip xmlns:r="http://schemas.openxmlformats.org/officeDocument/2006/relationships" r:embed="rId2"/>
        <a:stretch>
          <a:fillRect/>
        </a:stretch>
      </xdr:blipFill>
      <xdr:spPr>
        <a:xfrm>
          <a:off x="8724900" y="17157700"/>
          <a:ext cx="3816348" cy="1516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28575</xdr:colOff>
      <xdr:row>0</xdr:row>
      <xdr:rowOff>47625</xdr:rowOff>
    </xdr:from>
    <xdr:ext cx="1047750" cy="10382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8575" y="47625"/>
          <a:ext cx="1047750" cy="1038225"/>
        </a:xfrm>
        <a:prstGeom prst="rect">
          <a:avLst/>
        </a:prstGeom>
        <a:noFill/>
      </xdr:spPr>
    </xdr:pic>
    <xdr:clientData fLocksWithSheet="0"/>
  </xdr:oneCellAnchor>
  <xdr:twoCellAnchor editAs="oneCell">
    <xdr:from>
      <xdr:col>3</xdr:col>
      <xdr:colOff>1358900</xdr:colOff>
      <xdr:row>40</xdr:row>
      <xdr:rowOff>69850</xdr:rowOff>
    </xdr:from>
    <xdr:to>
      <xdr:col>20</xdr:col>
      <xdr:colOff>273048</xdr:colOff>
      <xdr:row>46</xdr:row>
      <xdr:rowOff>99958</xdr:rowOff>
    </xdr:to>
    <xdr:pic>
      <xdr:nvPicPr>
        <xdr:cNvPr id="3" name="Imagen 2"/>
        <xdr:cNvPicPr>
          <a:picLocks noChangeAspect="1"/>
        </xdr:cNvPicPr>
      </xdr:nvPicPr>
      <xdr:blipFill>
        <a:blip xmlns:r="http://schemas.openxmlformats.org/officeDocument/2006/relationships" r:embed="rId2"/>
        <a:stretch>
          <a:fillRect/>
        </a:stretch>
      </xdr:blipFill>
      <xdr:spPr>
        <a:xfrm>
          <a:off x="7505700" y="37236400"/>
          <a:ext cx="3816348" cy="15160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209550</xdr:colOff>
      <xdr:row>0</xdr:row>
      <xdr:rowOff>104775</xdr:rowOff>
    </xdr:from>
    <xdr:ext cx="1028700" cy="103822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209550" y="104775"/>
          <a:ext cx="1028700" cy="1038225"/>
        </a:xfrm>
        <a:prstGeom prst="rect">
          <a:avLst/>
        </a:prstGeom>
        <a:noFill/>
      </xdr:spPr>
    </xdr:pic>
    <xdr:clientData fLocksWithSheet="0"/>
  </xdr:oneCellAnchor>
  <xdr:twoCellAnchor editAs="oneCell">
    <xdr:from>
      <xdr:col>3</xdr:col>
      <xdr:colOff>749300</xdr:colOff>
      <xdr:row>48</xdr:row>
      <xdr:rowOff>0</xdr:rowOff>
    </xdr:from>
    <xdr:to>
      <xdr:col>18</xdr:col>
      <xdr:colOff>1771648</xdr:colOff>
      <xdr:row>53</xdr:row>
      <xdr:rowOff>36458</xdr:rowOff>
    </xdr:to>
    <xdr:pic>
      <xdr:nvPicPr>
        <xdr:cNvPr id="3" name="Imagen 2"/>
        <xdr:cNvPicPr>
          <a:picLocks noChangeAspect="1"/>
        </xdr:cNvPicPr>
      </xdr:nvPicPr>
      <xdr:blipFill>
        <a:blip xmlns:r="http://schemas.openxmlformats.org/officeDocument/2006/relationships" r:embed="rId2"/>
        <a:stretch>
          <a:fillRect/>
        </a:stretch>
      </xdr:blipFill>
      <xdr:spPr>
        <a:xfrm>
          <a:off x="6800850" y="11372850"/>
          <a:ext cx="3816348" cy="15160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123825</xdr:colOff>
      <xdr:row>0</xdr:row>
      <xdr:rowOff>66675</xdr:rowOff>
    </xdr:from>
    <xdr:ext cx="923925" cy="885825"/>
    <xdr:pic>
      <xdr:nvPicPr>
        <xdr:cNvPr id="2" name="image2.jpg" descr="C:\Users\elsa.santana.INAPA\Downloads\image001.jpg"/>
        <xdr:cNvPicPr preferRelativeResize="0"/>
      </xdr:nvPicPr>
      <xdr:blipFill>
        <a:blip xmlns:r="http://schemas.openxmlformats.org/officeDocument/2006/relationships" r:embed="rId1" cstate="print"/>
        <a:stretch>
          <a:fillRect/>
        </a:stretch>
      </xdr:blipFill>
      <xdr:spPr>
        <a:xfrm>
          <a:off x="123825" y="66675"/>
          <a:ext cx="923925" cy="885825"/>
        </a:xfrm>
        <a:prstGeom prst="rect">
          <a:avLst/>
        </a:prstGeom>
        <a:noFill/>
      </xdr:spPr>
    </xdr:pic>
    <xdr:clientData fLocksWithSheet="0"/>
  </xdr:oneCellAnchor>
  <xdr:twoCellAnchor editAs="oneCell">
    <xdr:from>
      <xdr:col>3</xdr:col>
      <xdr:colOff>1143000</xdr:colOff>
      <xdr:row>34</xdr:row>
      <xdr:rowOff>222250</xdr:rowOff>
    </xdr:from>
    <xdr:to>
      <xdr:col>20</xdr:col>
      <xdr:colOff>152398</xdr:colOff>
      <xdr:row>41</xdr:row>
      <xdr:rowOff>55508</xdr:rowOff>
    </xdr:to>
    <xdr:pic>
      <xdr:nvPicPr>
        <xdr:cNvPr id="3" name="Imagen 2"/>
        <xdr:cNvPicPr>
          <a:picLocks noChangeAspect="1"/>
        </xdr:cNvPicPr>
      </xdr:nvPicPr>
      <xdr:blipFill>
        <a:blip xmlns:r="http://schemas.openxmlformats.org/officeDocument/2006/relationships" r:embed="rId2"/>
        <a:stretch>
          <a:fillRect/>
        </a:stretch>
      </xdr:blipFill>
      <xdr:spPr>
        <a:xfrm>
          <a:off x="7893050" y="19145250"/>
          <a:ext cx="3816348" cy="15160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76200</xdr:colOff>
      <xdr:row>0</xdr:row>
      <xdr:rowOff>38100</xdr:rowOff>
    </xdr:from>
    <xdr:ext cx="1019175" cy="1009650"/>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76200" y="38100"/>
          <a:ext cx="1019175" cy="1009650"/>
        </a:xfrm>
        <a:prstGeom prst="rect">
          <a:avLst/>
        </a:prstGeom>
        <a:noFill/>
      </xdr:spPr>
    </xdr:pic>
    <xdr:clientData fLocksWithSheet="0"/>
  </xdr:oneCellAnchor>
  <xdr:twoCellAnchor editAs="oneCell">
    <xdr:from>
      <xdr:col>5</xdr:col>
      <xdr:colOff>0</xdr:colOff>
      <xdr:row>70</xdr:row>
      <xdr:rowOff>0</xdr:rowOff>
    </xdr:from>
    <xdr:to>
      <xdr:col>20</xdr:col>
      <xdr:colOff>1466848</xdr:colOff>
      <xdr:row>76</xdr:row>
      <xdr:rowOff>23758</xdr:rowOff>
    </xdr:to>
    <xdr:pic>
      <xdr:nvPicPr>
        <xdr:cNvPr id="3" name="Imagen 2"/>
        <xdr:cNvPicPr>
          <a:picLocks noChangeAspect="1"/>
        </xdr:cNvPicPr>
      </xdr:nvPicPr>
      <xdr:blipFill>
        <a:blip xmlns:r="http://schemas.openxmlformats.org/officeDocument/2006/relationships" r:embed="rId2"/>
        <a:stretch>
          <a:fillRect/>
        </a:stretch>
      </xdr:blipFill>
      <xdr:spPr>
        <a:xfrm>
          <a:off x="7607300" y="32562800"/>
          <a:ext cx="3816348" cy="15160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228600</xdr:colOff>
      <xdr:row>0</xdr:row>
      <xdr:rowOff>76201</xdr:rowOff>
    </xdr:from>
    <xdr:ext cx="752475" cy="812800"/>
    <xdr:pic>
      <xdr:nvPicPr>
        <xdr:cNvPr id="2" name="image1.jpg" descr="C:\Users\elsa.santana.INAPA\Downloads\image001.jpg" title="Imagen"/>
        <xdr:cNvPicPr preferRelativeResize="0"/>
      </xdr:nvPicPr>
      <xdr:blipFill>
        <a:blip xmlns:r="http://schemas.openxmlformats.org/officeDocument/2006/relationships" r:embed="rId1" cstate="print"/>
        <a:stretch>
          <a:fillRect/>
        </a:stretch>
      </xdr:blipFill>
      <xdr:spPr>
        <a:xfrm>
          <a:off x="228600" y="76201"/>
          <a:ext cx="752475" cy="812800"/>
        </a:xfrm>
        <a:prstGeom prst="rect">
          <a:avLst/>
        </a:prstGeom>
        <a:noFill/>
      </xdr:spPr>
    </xdr:pic>
    <xdr:clientData fLocksWithSheet="0"/>
  </xdr:oneCellAnchor>
  <xdr:twoCellAnchor editAs="oneCell">
    <xdr:from>
      <xdr:col>4</xdr:col>
      <xdr:colOff>501650</xdr:colOff>
      <xdr:row>86</xdr:row>
      <xdr:rowOff>133350</xdr:rowOff>
    </xdr:from>
    <xdr:to>
      <xdr:col>20</xdr:col>
      <xdr:colOff>387348</xdr:colOff>
      <xdr:row>94</xdr:row>
      <xdr:rowOff>176158</xdr:rowOff>
    </xdr:to>
    <xdr:pic>
      <xdr:nvPicPr>
        <xdr:cNvPr id="4" name="Imagen 3"/>
        <xdr:cNvPicPr>
          <a:picLocks noChangeAspect="1"/>
        </xdr:cNvPicPr>
      </xdr:nvPicPr>
      <xdr:blipFill>
        <a:blip xmlns:r="http://schemas.openxmlformats.org/officeDocument/2006/relationships" r:embed="rId2"/>
        <a:stretch>
          <a:fillRect/>
        </a:stretch>
      </xdr:blipFill>
      <xdr:spPr>
        <a:xfrm>
          <a:off x="8661400" y="52482750"/>
          <a:ext cx="3816348" cy="15160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104775</xdr:colOff>
      <xdr:row>0</xdr:row>
      <xdr:rowOff>28575</xdr:rowOff>
    </xdr:from>
    <xdr:ext cx="885825" cy="866775"/>
    <xdr:pic>
      <xdr:nvPicPr>
        <xdr:cNvPr id="2" name="image1.jpg" descr="C:\Users\elsa.santana.INAPA\Downloads\image001.jpg"/>
        <xdr:cNvPicPr preferRelativeResize="0"/>
      </xdr:nvPicPr>
      <xdr:blipFill>
        <a:blip xmlns:r="http://schemas.openxmlformats.org/officeDocument/2006/relationships" r:embed="rId1" cstate="print"/>
        <a:stretch>
          <a:fillRect/>
        </a:stretch>
      </xdr:blipFill>
      <xdr:spPr>
        <a:xfrm>
          <a:off x="104775" y="28575"/>
          <a:ext cx="885825" cy="866775"/>
        </a:xfrm>
        <a:prstGeom prst="rect">
          <a:avLst/>
        </a:prstGeom>
        <a:noFill/>
      </xdr:spPr>
    </xdr:pic>
    <xdr:clientData fLocksWithSheet="0"/>
  </xdr:oneCellAnchor>
  <xdr:twoCellAnchor editAs="oneCell">
    <xdr:from>
      <xdr:col>5</xdr:col>
      <xdr:colOff>0</xdr:colOff>
      <xdr:row>70</xdr:row>
      <xdr:rowOff>0</xdr:rowOff>
    </xdr:from>
    <xdr:to>
      <xdr:col>20</xdr:col>
      <xdr:colOff>1098548</xdr:colOff>
      <xdr:row>77</xdr:row>
      <xdr:rowOff>138058</xdr:rowOff>
    </xdr:to>
    <xdr:pic>
      <xdr:nvPicPr>
        <xdr:cNvPr id="3" name="Imagen 2"/>
        <xdr:cNvPicPr>
          <a:picLocks noChangeAspect="1"/>
        </xdr:cNvPicPr>
      </xdr:nvPicPr>
      <xdr:blipFill>
        <a:blip xmlns:r="http://schemas.openxmlformats.org/officeDocument/2006/relationships" r:embed="rId2"/>
        <a:stretch>
          <a:fillRect/>
        </a:stretch>
      </xdr:blipFill>
      <xdr:spPr>
        <a:xfrm>
          <a:off x="9302750" y="24028400"/>
          <a:ext cx="3816348" cy="151600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hyperlink" Target="http://1.no/"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6"/>
  <sheetViews>
    <sheetView tabSelected="1" workbookViewId="0">
      <selection activeCell="D18" sqref="D18"/>
    </sheetView>
  </sheetViews>
  <sheetFormatPr baseColWidth="10" defaultRowHeight="14.5"/>
  <cols>
    <col min="1" max="1" width="32" customWidth="1"/>
    <col min="2" max="2" width="25.54296875" customWidth="1"/>
    <col min="4" max="4" width="13" customWidth="1"/>
    <col min="5" max="5" width="9.453125" customWidth="1"/>
    <col min="6" max="6" width="10.1796875" customWidth="1"/>
    <col min="7" max="7" width="9.7265625" customWidth="1"/>
    <col min="8" max="8" width="8.81640625" customWidth="1"/>
    <col min="9" max="9" width="9.26953125" customWidth="1"/>
    <col min="10" max="10" width="7.54296875" customWidth="1"/>
    <col min="11" max="11" width="9.1796875" customWidth="1"/>
    <col min="12" max="12" width="8.81640625" customWidth="1"/>
    <col min="13" max="13" width="8.54296875" customWidth="1"/>
    <col min="14" max="14" width="8.26953125" customWidth="1"/>
    <col min="15" max="15" width="8.81640625" customWidth="1"/>
    <col min="16" max="16" width="9.26953125" customWidth="1"/>
    <col min="17" max="17" width="18.36328125" customWidth="1"/>
    <col min="18" max="18" width="14.1796875" customWidth="1"/>
    <col min="19" max="23" width="0" hidden="1" customWidth="1"/>
    <col min="24" max="24" width="4" hidden="1" customWidth="1"/>
  </cols>
  <sheetData>
    <row r="1" spans="1:30" ht="32.5">
      <c r="A1" s="1" t="s">
        <v>0</v>
      </c>
      <c r="B1" s="1"/>
      <c r="C1" s="1"/>
      <c r="D1" s="1"/>
      <c r="E1" s="1"/>
      <c r="F1" s="1"/>
      <c r="G1" s="1"/>
      <c r="H1" s="1"/>
      <c r="I1" s="1"/>
      <c r="J1" s="1"/>
      <c r="K1" s="1"/>
      <c r="L1" s="1"/>
      <c r="M1" s="1"/>
      <c r="N1" s="1"/>
      <c r="O1" s="1"/>
      <c r="P1" s="1"/>
      <c r="Q1" s="1"/>
      <c r="R1" s="1"/>
      <c r="S1" s="1"/>
      <c r="T1" s="1"/>
      <c r="U1" s="1"/>
      <c r="V1" s="2"/>
      <c r="W1" s="2"/>
      <c r="X1" s="3"/>
      <c r="Y1" s="3"/>
      <c r="Z1" s="4"/>
      <c r="AA1" s="4"/>
      <c r="AB1" s="4"/>
      <c r="AC1" s="4"/>
      <c r="AD1" s="4"/>
    </row>
    <row r="2" spans="1:30" ht="32.5">
      <c r="A2" s="5" t="s">
        <v>1</v>
      </c>
      <c r="B2" s="5"/>
      <c r="C2" s="5"/>
      <c r="D2" s="5"/>
      <c r="E2" s="5"/>
      <c r="F2" s="5"/>
      <c r="G2" s="5"/>
      <c r="H2" s="5"/>
      <c r="I2" s="5"/>
      <c r="J2" s="5"/>
      <c r="K2" s="5"/>
      <c r="L2" s="5"/>
      <c r="M2" s="5"/>
      <c r="N2" s="5"/>
      <c r="O2" s="5"/>
      <c r="P2" s="5"/>
      <c r="Q2" s="5"/>
      <c r="R2" s="5"/>
      <c r="S2" s="5"/>
      <c r="T2" s="5"/>
      <c r="U2" s="5"/>
      <c r="V2" s="2"/>
      <c r="W2" s="2"/>
      <c r="X2" s="3"/>
      <c r="Y2" s="3"/>
      <c r="Z2" s="6"/>
      <c r="AA2" s="6"/>
      <c r="AB2" s="6"/>
      <c r="AC2" s="6"/>
      <c r="AD2" s="6"/>
    </row>
    <row r="3" spans="1:30">
      <c r="A3" s="7"/>
      <c r="B3" s="7"/>
      <c r="C3" s="8"/>
      <c r="D3" s="9"/>
      <c r="E3" s="10"/>
      <c r="F3" s="11"/>
      <c r="G3" s="11"/>
      <c r="H3" s="11"/>
      <c r="I3" s="11"/>
      <c r="J3" s="11"/>
      <c r="K3" s="11"/>
      <c r="L3" s="11"/>
      <c r="M3" s="11"/>
      <c r="N3" s="11"/>
      <c r="O3" s="11"/>
      <c r="P3" s="11"/>
      <c r="Q3" s="11"/>
      <c r="R3" s="10"/>
      <c r="S3" s="10"/>
      <c r="T3" s="10"/>
      <c r="U3" s="8"/>
      <c r="V3" s="11"/>
      <c r="W3" s="11"/>
      <c r="X3" s="10"/>
      <c r="Y3" s="10"/>
      <c r="Z3" s="12"/>
      <c r="AA3" s="13"/>
      <c r="AB3" s="14"/>
      <c r="AC3" s="14"/>
      <c r="AD3" s="13"/>
    </row>
    <row r="4" spans="1:30" ht="22.5">
      <c r="A4" s="15" t="s">
        <v>2</v>
      </c>
      <c r="B4" s="15"/>
      <c r="C4" s="15"/>
      <c r="D4" s="15"/>
      <c r="E4" s="15"/>
      <c r="F4" s="15"/>
      <c r="G4" s="15"/>
      <c r="H4" s="15"/>
      <c r="I4" s="15"/>
      <c r="J4" s="15"/>
      <c r="K4" s="15"/>
      <c r="L4" s="15"/>
      <c r="M4" s="15"/>
      <c r="N4" s="15"/>
      <c r="O4" s="15"/>
      <c r="P4" s="15"/>
      <c r="Q4" s="15"/>
      <c r="R4" s="15"/>
      <c r="S4" s="15"/>
      <c r="T4" s="15"/>
      <c r="U4" s="15"/>
      <c r="V4" s="16"/>
      <c r="W4" s="16"/>
      <c r="X4" s="17"/>
      <c r="Y4" s="17"/>
      <c r="Z4" s="18"/>
      <c r="AA4" s="18"/>
      <c r="AB4" s="18"/>
      <c r="AC4" s="18"/>
      <c r="AD4" s="18"/>
    </row>
    <row r="5" spans="1:30" ht="22.5">
      <c r="A5" s="19" t="s">
        <v>3</v>
      </c>
      <c r="B5" s="19"/>
      <c r="C5" s="19"/>
      <c r="D5" s="19"/>
      <c r="E5" s="19"/>
      <c r="F5" s="19"/>
      <c r="G5" s="19"/>
      <c r="H5" s="19"/>
      <c r="I5" s="19"/>
      <c r="J5" s="19"/>
      <c r="K5" s="19"/>
      <c r="L5" s="19"/>
      <c r="M5" s="19"/>
      <c r="N5" s="19"/>
      <c r="O5" s="19"/>
      <c r="P5" s="19"/>
      <c r="Q5" s="19"/>
      <c r="R5" s="19"/>
      <c r="S5" s="19"/>
      <c r="T5" s="19"/>
      <c r="U5" s="19"/>
      <c r="V5" s="20"/>
      <c r="W5" s="20"/>
      <c r="X5" s="21"/>
      <c r="Y5" s="21"/>
      <c r="Z5" s="22"/>
      <c r="AA5" s="22"/>
      <c r="AB5" s="22"/>
      <c r="AC5" s="22"/>
      <c r="AD5" s="22"/>
    </row>
    <row r="6" spans="1:30" ht="35.5" customHeight="1">
      <c r="A6" s="23" t="s">
        <v>4</v>
      </c>
      <c r="B6" s="24" t="s">
        <v>5</v>
      </c>
      <c r="C6" s="25"/>
      <c r="D6" s="26"/>
      <c r="E6" s="25"/>
      <c r="F6" s="25"/>
      <c r="G6" s="25"/>
      <c r="H6" s="27"/>
      <c r="I6" s="27"/>
      <c r="J6" s="27"/>
      <c r="K6" s="27"/>
      <c r="L6" s="27"/>
      <c r="M6" s="27"/>
      <c r="N6" s="27"/>
      <c r="O6" s="27"/>
      <c r="P6" s="27"/>
      <c r="Q6" s="28"/>
      <c r="R6" s="28"/>
      <c r="S6" s="28"/>
      <c r="T6" s="28"/>
      <c r="U6" s="28"/>
      <c r="V6" s="27"/>
      <c r="W6" s="27"/>
      <c r="X6" s="28"/>
      <c r="Y6" s="28"/>
      <c r="Z6" s="29"/>
      <c r="AA6" s="29"/>
      <c r="AB6" s="29"/>
      <c r="AC6" s="29"/>
      <c r="AD6" s="29"/>
    </row>
    <row r="7" spans="1:30" ht="37.5" customHeight="1">
      <c r="A7" s="23" t="s">
        <v>6</v>
      </c>
      <c r="B7" s="30" t="s">
        <v>7</v>
      </c>
      <c r="C7" s="30"/>
      <c r="D7" s="30"/>
      <c r="E7" s="30"/>
      <c r="F7" s="30"/>
      <c r="G7" s="30"/>
      <c r="H7" s="27"/>
      <c r="I7" s="27"/>
      <c r="J7" s="27"/>
      <c r="K7" s="27"/>
      <c r="L7" s="27"/>
      <c r="M7" s="27"/>
      <c r="N7" s="27"/>
      <c r="O7" s="27"/>
      <c r="P7" s="27"/>
      <c r="Q7" s="28"/>
      <c r="R7" s="28"/>
      <c r="S7" s="28"/>
      <c r="T7" s="28"/>
      <c r="U7" s="28"/>
      <c r="V7" s="27"/>
      <c r="W7" s="27"/>
      <c r="X7" s="28"/>
      <c r="Y7" s="28"/>
      <c r="Z7" s="29"/>
      <c r="AA7" s="29"/>
      <c r="AB7" s="29"/>
      <c r="AC7" s="29"/>
      <c r="AD7" s="29"/>
    </row>
    <row r="8" spans="1:30" ht="24" customHeight="1">
      <c r="A8" s="23" t="s">
        <v>8</v>
      </c>
      <c r="B8" s="30" t="s">
        <v>9</v>
      </c>
      <c r="C8" s="31"/>
      <c r="D8" s="31"/>
      <c r="E8" s="31"/>
      <c r="F8" s="31"/>
      <c r="G8" s="31"/>
      <c r="H8" s="31"/>
      <c r="I8" s="31"/>
      <c r="J8" s="27"/>
      <c r="K8" s="27"/>
      <c r="L8" s="27"/>
      <c r="M8" s="27"/>
      <c r="N8" s="27"/>
      <c r="O8" s="27"/>
      <c r="P8" s="27"/>
      <c r="Q8" s="28"/>
      <c r="R8" s="28"/>
      <c r="S8" s="28"/>
      <c r="T8" s="28"/>
      <c r="U8" s="28"/>
      <c r="V8" s="27"/>
      <c r="W8" s="27"/>
      <c r="X8" s="28"/>
      <c r="Y8" s="28"/>
      <c r="Z8" s="29"/>
      <c r="AA8" s="29"/>
      <c r="AB8" s="29"/>
      <c r="AC8" s="29"/>
      <c r="AD8" s="29"/>
    </row>
    <row r="9" spans="1:30" ht="29.5" customHeight="1">
      <c r="A9" s="23" t="s">
        <v>10</v>
      </c>
      <c r="B9" s="30" t="s">
        <v>11</v>
      </c>
      <c r="C9" s="30"/>
      <c r="D9" s="30"/>
      <c r="E9" s="30"/>
      <c r="F9" s="30"/>
      <c r="G9" s="30"/>
      <c r="H9" s="27"/>
      <c r="I9" s="27"/>
      <c r="J9" s="27"/>
      <c r="K9" s="27"/>
      <c r="L9" s="27"/>
      <c r="M9" s="27"/>
      <c r="N9" s="27"/>
      <c r="O9" s="27"/>
      <c r="P9" s="27"/>
      <c r="Q9" s="28"/>
      <c r="R9" s="28"/>
      <c r="S9" s="28"/>
      <c r="T9" s="28"/>
      <c r="U9" s="28"/>
      <c r="V9" s="27"/>
      <c r="W9" s="27"/>
      <c r="X9" s="28"/>
      <c r="Y9" s="28"/>
      <c r="Z9" s="29"/>
      <c r="AA9" s="29"/>
      <c r="AB9" s="29"/>
      <c r="AC9" s="29"/>
      <c r="AD9" s="29"/>
    </row>
    <row r="10" spans="1:30" ht="18.5">
      <c r="A10" s="23"/>
      <c r="B10" s="30"/>
      <c r="C10" s="31"/>
      <c r="D10" s="31"/>
      <c r="E10" s="31"/>
      <c r="F10" s="31"/>
      <c r="G10" s="31"/>
      <c r="H10" s="27"/>
      <c r="I10" s="27"/>
      <c r="J10" s="27"/>
      <c r="K10" s="27"/>
      <c r="L10" s="27"/>
      <c r="M10" s="27"/>
      <c r="N10" s="27"/>
      <c r="O10" s="27"/>
      <c r="P10" s="27"/>
      <c r="Q10" s="28"/>
      <c r="R10" s="28"/>
      <c r="S10" s="28"/>
      <c r="T10" s="28"/>
      <c r="U10" s="28"/>
      <c r="V10" s="27"/>
      <c r="W10" s="27"/>
      <c r="X10" s="28"/>
      <c r="Y10" s="28"/>
      <c r="Z10" s="29"/>
      <c r="AA10" s="29"/>
      <c r="AB10" s="29"/>
      <c r="AC10" s="29"/>
      <c r="AD10" s="29"/>
    </row>
    <row r="11" spans="1:30" ht="24.5" customHeight="1">
      <c r="A11" s="23" t="s">
        <v>12</v>
      </c>
      <c r="B11" s="30" t="s">
        <v>13</v>
      </c>
      <c r="C11" s="25"/>
      <c r="D11" s="26"/>
      <c r="E11" s="25"/>
      <c r="F11" s="25"/>
      <c r="G11" s="25"/>
      <c r="H11" s="27"/>
      <c r="I11" s="27"/>
      <c r="J11" s="27"/>
      <c r="K11" s="27"/>
      <c r="L11" s="27"/>
      <c r="M11" s="27"/>
      <c r="N11" s="27"/>
      <c r="O11" s="27"/>
      <c r="P11" s="27"/>
      <c r="Q11" s="32"/>
      <c r="R11" s="32"/>
      <c r="S11" s="32"/>
      <c r="T11" s="33"/>
      <c r="U11" s="33"/>
      <c r="V11" s="27"/>
      <c r="W11" s="27"/>
      <c r="X11" s="33"/>
      <c r="Y11" s="33"/>
      <c r="Z11" s="34"/>
      <c r="AA11" s="35"/>
      <c r="AB11" s="36"/>
      <c r="AC11" s="36"/>
      <c r="AD11" s="35"/>
    </row>
    <row r="12" spans="1:30" ht="24.5" customHeight="1">
      <c r="A12" s="23" t="s">
        <v>14</v>
      </c>
      <c r="B12" s="30" t="s">
        <v>15</v>
      </c>
      <c r="C12" s="25"/>
      <c r="D12" s="26"/>
      <c r="E12" s="25"/>
      <c r="F12" s="25"/>
      <c r="G12" s="25"/>
      <c r="H12" s="27"/>
      <c r="I12" s="27"/>
      <c r="J12" s="27"/>
      <c r="K12" s="27"/>
      <c r="L12" s="27"/>
      <c r="M12" s="27"/>
      <c r="N12" s="27"/>
      <c r="O12" s="27"/>
      <c r="P12" s="27"/>
      <c r="Q12" s="28"/>
      <c r="R12" s="28"/>
      <c r="S12" s="28"/>
      <c r="T12" s="28"/>
      <c r="U12" s="28"/>
      <c r="V12" s="27"/>
      <c r="W12" s="27"/>
      <c r="X12" s="28"/>
      <c r="Y12" s="28"/>
      <c r="Z12" s="29"/>
      <c r="AA12" s="29"/>
      <c r="AB12" s="29"/>
      <c r="AC12" s="29"/>
      <c r="AD12" s="29"/>
    </row>
    <row r="15" spans="1:30" ht="15">
      <c r="A15" s="37" t="s">
        <v>16</v>
      </c>
      <c r="B15" s="37" t="s">
        <v>17</v>
      </c>
      <c r="C15" s="37" t="s">
        <v>18</v>
      </c>
      <c r="D15" s="37" t="s">
        <v>19</v>
      </c>
      <c r="E15" s="38" t="s">
        <v>20</v>
      </c>
      <c r="F15" s="38"/>
      <c r="G15" s="38"/>
      <c r="H15" s="38"/>
      <c r="I15" s="38"/>
      <c r="J15" s="38"/>
      <c r="K15" s="38"/>
      <c r="L15" s="38"/>
      <c r="M15" s="38"/>
      <c r="N15" s="38"/>
      <c r="O15" s="38"/>
      <c r="P15" s="38"/>
      <c r="Q15" s="37" t="s">
        <v>21</v>
      </c>
      <c r="R15" s="37" t="s">
        <v>22</v>
      </c>
      <c r="S15" s="37" t="s">
        <v>23</v>
      </c>
      <c r="T15" s="37" t="s">
        <v>24</v>
      </c>
      <c r="U15" s="38" t="s">
        <v>25</v>
      </c>
      <c r="V15" s="38" t="s">
        <v>26</v>
      </c>
      <c r="W15" s="38"/>
      <c r="X15" s="38"/>
      <c r="Y15" s="39"/>
      <c r="Z15" s="39"/>
      <c r="AA15" s="39"/>
      <c r="AB15" s="39"/>
      <c r="AC15" s="39"/>
      <c r="AD15" s="39"/>
    </row>
    <row r="16" spans="1:30" ht="15">
      <c r="A16" s="37"/>
      <c r="B16" s="37"/>
      <c r="C16" s="37"/>
      <c r="D16" s="37"/>
      <c r="E16" s="38" t="s">
        <v>27</v>
      </c>
      <c r="F16" s="38"/>
      <c r="G16" s="38"/>
      <c r="H16" s="38" t="s">
        <v>28</v>
      </c>
      <c r="I16" s="38"/>
      <c r="J16" s="38"/>
      <c r="K16" s="38" t="s">
        <v>29</v>
      </c>
      <c r="L16" s="38"/>
      <c r="M16" s="38"/>
      <c r="N16" s="38" t="s">
        <v>30</v>
      </c>
      <c r="O16" s="38"/>
      <c r="P16" s="38"/>
      <c r="Q16" s="37"/>
      <c r="R16" s="37"/>
      <c r="S16" s="37"/>
      <c r="T16" s="37"/>
      <c r="U16" s="38"/>
      <c r="V16" s="38" t="s">
        <v>31</v>
      </c>
      <c r="W16" s="38"/>
      <c r="X16" s="40" t="s">
        <v>32</v>
      </c>
      <c r="Y16" s="39"/>
      <c r="Z16" s="39"/>
      <c r="AA16" s="39"/>
      <c r="AB16" s="39"/>
      <c r="AC16" s="39"/>
      <c r="AD16" s="39"/>
    </row>
    <row r="17" spans="1:24" ht="15">
      <c r="A17" s="37"/>
      <c r="B17" s="37"/>
      <c r="C17" s="37"/>
      <c r="D17" s="37"/>
      <c r="E17" s="40" t="s">
        <v>33</v>
      </c>
      <c r="F17" s="40" t="s">
        <v>34</v>
      </c>
      <c r="G17" s="40" t="s">
        <v>35</v>
      </c>
      <c r="H17" s="40" t="s">
        <v>36</v>
      </c>
      <c r="I17" s="40" t="s">
        <v>35</v>
      </c>
      <c r="J17" s="40" t="s">
        <v>37</v>
      </c>
      <c r="K17" s="40" t="s">
        <v>37</v>
      </c>
      <c r="L17" s="40" t="s">
        <v>36</v>
      </c>
      <c r="M17" s="40" t="s">
        <v>38</v>
      </c>
      <c r="N17" s="40" t="s">
        <v>39</v>
      </c>
      <c r="O17" s="40" t="s">
        <v>40</v>
      </c>
      <c r="P17" s="40" t="s">
        <v>41</v>
      </c>
      <c r="Q17" s="37"/>
      <c r="R17" s="37"/>
      <c r="S17" s="37"/>
      <c r="T17" s="37"/>
      <c r="U17" s="38"/>
      <c r="V17" s="40" t="s">
        <v>42</v>
      </c>
      <c r="W17" s="40" t="s">
        <v>43</v>
      </c>
      <c r="X17" s="40"/>
    </row>
    <row r="18" spans="1:24" ht="188.5">
      <c r="A18" s="41" t="s">
        <v>44</v>
      </c>
      <c r="B18" s="42" t="s">
        <v>45</v>
      </c>
      <c r="C18" s="43">
        <v>1</v>
      </c>
      <c r="D18" s="43">
        <v>1</v>
      </c>
      <c r="E18" s="42">
        <v>0</v>
      </c>
      <c r="F18" s="44">
        <v>10</v>
      </c>
      <c r="G18" s="44">
        <v>10</v>
      </c>
      <c r="H18" s="44">
        <v>10</v>
      </c>
      <c r="I18" s="44">
        <v>10</v>
      </c>
      <c r="J18" s="44">
        <v>10</v>
      </c>
      <c r="K18" s="44">
        <v>10</v>
      </c>
      <c r="L18" s="44">
        <v>10</v>
      </c>
      <c r="M18" s="44">
        <v>10</v>
      </c>
      <c r="N18" s="44">
        <v>10</v>
      </c>
      <c r="O18" s="44">
        <v>0</v>
      </c>
      <c r="P18" s="44">
        <v>0</v>
      </c>
      <c r="Q18" s="45" t="s">
        <v>46</v>
      </c>
      <c r="R18" s="45" t="s">
        <v>47</v>
      </c>
      <c r="S18" s="46" t="s">
        <v>48</v>
      </c>
      <c r="T18" s="46" t="s">
        <v>49</v>
      </c>
      <c r="U18" s="46" t="s">
        <v>50</v>
      </c>
      <c r="V18" s="44" t="s">
        <v>51</v>
      </c>
      <c r="W18" s="44" t="s">
        <v>52</v>
      </c>
      <c r="X18" s="46" t="s">
        <v>53</v>
      </c>
    </row>
    <row r="19" spans="1:24" ht="116">
      <c r="A19" s="47" t="s">
        <v>54</v>
      </c>
      <c r="B19" s="42" t="s">
        <v>55</v>
      </c>
      <c r="C19" s="48">
        <v>12</v>
      </c>
      <c r="D19" s="48">
        <v>12</v>
      </c>
      <c r="E19" s="42">
        <v>1</v>
      </c>
      <c r="F19" s="44">
        <v>1</v>
      </c>
      <c r="G19" s="44">
        <v>1</v>
      </c>
      <c r="H19" s="44">
        <v>1</v>
      </c>
      <c r="I19" s="44">
        <v>1</v>
      </c>
      <c r="J19" s="44">
        <v>1</v>
      </c>
      <c r="K19" s="44">
        <v>1</v>
      </c>
      <c r="L19" s="44">
        <v>1</v>
      </c>
      <c r="M19" s="44">
        <v>1</v>
      </c>
      <c r="N19" s="44">
        <v>1</v>
      </c>
      <c r="O19" s="44">
        <v>1</v>
      </c>
      <c r="P19" s="44">
        <v>1</v>
      </c>
      <c r="Q19" s="45" t="s">
        <v>56</v>
      </c>
      <c r="R19" s="45" t="s">
        <v>57</v>
      </c>
      <c r="S19" s="44" t="s">
        <v>58</v>
      </c>
      <c r="T19" s="44" t="s">
        <v>59</v>
      </c>
      <c r="U19" s="45" t="s">
        <v>60</v>
      </c>
      <c r="V19" s="44" t="s">
        <v>61</v>
      </c>
      <c r="W19" s="44" t="s">
        <v>52</v>
      </c>
      <c r="X19" s="45"/>
    </row>
    <row r="20" spans="1:24" ht="93">
      <c r="A20" s="49" t="s">
        <v>62</v>
      </c>
      <c r="B20" s="42" t="s">
        <v>55</v>
      </c>
      <c r="C20" s="48">
        <v>50</v>
      </c>
      <c r="D20" s="48">
        <v>50</v>
      </c>
      <c r="E20" s="42">
        <v>4</v>
      </c>
      <c r="F20" s="44">
        <v>4</v>
      </c>
      <c r="G20" s="44">
        <v>4</v>
      </c>
      <c r="H20" s="44">
        <v>4</v>
      </c>
      <c r="I20" s="44">
        <v>4</v>
      </c>
      <c r="J20" s="44">
        <v>4</v>
      </c>
      <c r="K20" s="44">
        <v>4</v>
      </c>
      <c r="L20" s="44">
        <v>4</v>
      </c>
      <c r="M20" s="44">
        <v>4</v>
      </c>
      <c r="N20" s="44">
        <v>4</v>
      </c>
      <c r="O20" s="44">
        <v>4</v>
      </c>
      <c r="P20" s="50"/>
      <c r="Q20" s="51" t="s">
        <v>63</v>
      </c>
      <c r="R20" s="52"/>
      <c r="S20" s="51" t="s">
        <v>64</v>
      </c>
      <c r="T20" s="53"/>
      <c r="U20" s="53"/>
      <c r="V20" s="50"/>
      <c r="W20" s="50"/>
      <c r="X20" s="54"/>
    </row>
    <row r="21" spans="1:24" ht="62">
      <c r="A21" s="55" t="s">
        <v>65</v>
      </c>
      <c r="B21" s="42" t="s">
        <v>55</v>
      </c>
      <c r="C21" s="42">
        <v>25</v>
      </c>
      <c r="D21" s="42">
        <v>25</v>
      </c>
      <c r="E21" s="42">
        <v>2</v>
      </c>
      <c r="F21" s="44">
        <v>2</v>
      </c>
      <c r="G21" s="44">
        <v>2</v>
      </c>
      <c r="H21" s="44">
        <v>2</v>
      </c>
      <c r="I21" s="44">
        <v>2</v>
      </c>
      <c r="J21" s="44">
        <v>2</v>
      </c>
      <c r="K21" s="44">
        <v>2</v>
      </c>
      <c r="L21" s="44">
        <v>3</v>
      </c>
      <c r="M21" s="44">
        <v>2</v>
      </c>
      <c r="N21" s="44">
        <v>2</v>
      </c>
      <c r="O21" s="44">
        <v>2</v>
      </c>
      <c r="P21" s="50"/>
      <c r="Q21" s="51" t="s">
        <v>63</v>
      </c>
      <c r="R21" s="52"/>
      <c r="S21" s="51" t="s">
        <v>66</v>
      </c>
      <c r="T21" s="53"/>
      <c r="U21" s="53"/>
      <c r="V21" s="50"/>
      <c r="W21" s="50"/>
      <c r="X21" s="54"/>
    </row>
    <row r="22" spans="1:24" ht="251.25" customHeight="1">
      <c r="A22" s="41" t="s">
        <v>67</v>
      </c>
      <c r="B22" s="42" t="s">
        <v>55</v>
      </c>
      <c r="C22" s="51">
        <v>2</v>
      </c>
      <c r="D22" s="51">
        <v>8</v>
      </c>
      <c r="E22" s="42"/>
      <c r="F22" s="44">
        <v>1</v>
      </c>
      <c r="G22" s="44">
        <v>1</v>
      </c>
      <c r="H22" s="44">
        <v>1</v>
      </c>
      <c r="I22" s="44"/>
      <c r="J22" s="44">
        <v>1</v>
      </c>
      <c r="K22" s="44"/>
      <c r="L22" s="44">
        <v>1</v>
      </c>
      <c r="M22" s="44">
        <v>1</v>
      </c>
      <c r="N22" s="44">
        <v>1</v>
      </c>
      <c r="O22" s="44">
        <v>1</v>
      </c>
      <c r="P22" s="44"/>
      <c r="Q22" s="45" t="s">
        <v>63</v>
      </c>
      <c r="R22" s="45" t="s">
        <v>68</v>
      </c>
      <c r="S22" s="45" t="s">
        <v>69</v>
      </c>
      <c r="T22" s="45" t="s">
        <v>70</v>
      </c>
      <c r="U22" s="45" t="s">
        <v>71</v>
      </c>
      <c r="V22" s="44" t="s">
        <v>72</v>
      </c>
      <c r="W22" s="44" t="s">
        <v>52</v>
      </c>
      <c r="X22" s="45" t="s">
        <v>73</v>
      </c>
    </row>
    <row r="23" spans="1:24" ht="186">
      <c r="A23" s="56" t="s">
        <v>74</v>
      </c>
      <c r="B23" s="42" t="s">
        <v>55</v>
      </c>
      <c r="C23" s="48">
        <v>12</v>
      </c>
      <c r="D23" s="48">
        <v>12</v>
      </c>
      <c r="E23" s="42">
        <v>1</v>
      </c>
      <c r="F23" s="44">
        <v>1</v>
      </c>
      <c r="G23" s="44">
        <v>1</v>
      </c>
      <c r="H23" s="44">
        <v>1</v>
      </c>
      <c r="I23" s="44">
        <v>1</v>
      </c>
      <c r="J23" s="44">
        <v>1</v>
      </c>
      <c r="K23" s="44">
        <v>1</v>
      </c>
      <c r="L23" s="44">
        <v>1</v>
      </c>
      <c r="M23" s="44">
        <v>1</v>
      </c>
      <c r="N23" s="44">
        <v>1</v>
      </c>
      <c r="O23" s="44">
        <v>1</v>
      </c>
      <c r="P23" s="44">
        <v>1</v>
      </c>
      <c r="Q23" s="46" t="s">
        <v>75</v>
      </c>
      <c r="R23" s="45" t="s">
        <v>76</v>
      </c>
      <c r="S23" s="46" t="s">
        <v>77</v>
      </c>
      <c r="T23" s="57"/>
      <c r="U23" s="46" t="s">
        <v>78</v>
      </c>
      <c r="V23" s="44"/>
      <c r="W23" s="50"/>
      <c r="X23" s="54"/>
    </row>
    <row r="24" spans="1:24" ht="362.5">
      <c r="A24" s="56" t="s">
        <v>79</v>
      </c>
      <c r="B24" s="42" t="s">
        <v>55</v>
      </c>
      <c r="C24" s="58">
        <v>30</v>
      </c>
      <c r="D24" s="58">
        <v>36</v>
      </c>
      <c r="E24" s="44">
        <v>3</v>
      </c>
      <c r="F24" s="44">
        <v>3</v>
      </c>
      <c r="G24" s="44">
        <v>3</v>
      </c>
      <c r="H24" s="44">
        <v>3</v>
      </c>
      <c r="I24" s="44">
        <v>3</v>
      </c>
      <c r="J24" s="44">
        <v>3</v>
      </c>
      <c r="K24" s="44">
        <v>3</v>
      </c>
      <c r="L24" s="44">
        <v>3</v>
      </c>
      <c r="M24" s="44">
        <v>3</v>
      </c>
      <c r="N24" s="44">
        <v>3</v>
      </c>
      <c r="O24" s="44">
        <v>3</v>
      </c>
      <c r="P24" s="44">
        <v>3</v>
      </c>
      <c r="Q24" s="45" t="s">
        <v>80</v>
      </c>
      <c r="R24" s="45" t="s">
        <v>81</v>
      </c>
      <c r="S24" s="45" t="s">
        <v>82</v>
      </c>
      <c r="T24" s="45" t="s">
        <v>83</v>
      </c>
      <c r="U24" s="44"/>
      <c r="V24" s="44"/>
      <c r="W24" s="44"/>
      <c r="X24" s="45"/>
    </row>
    <row r="25" spans="1:24" ht="183.75" customHeight="1">
      <c r="A25" s="41" t="s">
        <v>84</v>
      </c>
      <c r="B25" s="42" t="s">
        <v>55</v>
      </c>
      <c r="C25" s="44">
        <v>12</v>
      </c>
      <c r="D25" s="44">
        <v>12</v>
      </c>
      <c r="E25" s="44">
        <v>1</v>
      </c>
      <c r="F25" s="44">
        <v>1</v>
      </c>
      <c r="G25" s="44">
        <v>1</v>
      </c>
      <c r="H25" s="44">
        <v>1</v>
      </c>
      <c r="I25" s="44">
        <v>1</v>
      </c>
      <c r="J25" s="44">
        <v>1</v>
      </c>
      <c r="K25" s="44">
        <v>1</v>
      </c>
      <c r="L25" s="44">
        <v>1</v>
      </c>
      <c r="M25" s="44">
        <v>1</v>
      </c>
      <c r="N25" s="44">
        <v>1</v>
      </c>
      <c r="O25" s="44">
        <v>1</v>
      </c>
      <c r="P25" s="44">
        <v>1</v>
      </c>
      <c r="Q25" s="45" t="s">
        <v>85</v>
      </c>
      <c r="R25" s="45" t="s">
        <v>5</v>
      </c>
      <c r="S25" s="44" t="s">
        <v>86</v>
      </c>
      <c r="T25" s="45" t="s">
        <v>87</v>
      </c>
      <c r="U25" s="44"/>
      <c r="V25" s="44" t="s">
        <v>51</v>
      </c>
      <c r="W25" s="44" t="s">
        <v>52</v>
      </c>
      <c r="X25" s="45" t="s">
        <v>88</v>
      </c>
    </row>
    <row r="26" spans="1:24" ht="93">
      <c r="A26" s="59" t="s">
        <v>89</v>
      </c>
      <c r="B26" s="42" t="s">
        <v>45</v>
      </c>
      <c r="C26" s="60">
        <v>1</v>
      </c>
      <c r="D26" s="60">
        <v>1</v>
      </c>
      <c r="E26" s="42">
        <v>10</v>
      </c>
      <c r="F26" s="42">
        <v>10</v>
      </c>
      <c r="G26" s="42">
        <v>10</v>
      </c>
      <c r="H26" s="42">
        <v>10</v>
      </c>
      <c r="I26" s="42">
        <v>10</v>
      </c>
      <c r="J26" s="42">
        <v>10</v>
      </c>
      <c r="K26" s="42">
        <v>10</v>
      </c>
      <c r="L26" s="42">
        <v>10</v>
      </c>
      <c r="M26" s="42">
        <v>10</v>
      </c>
      <c r="N26" s="50"/>
      <c r="O26" s="50"/>
      <c r="P26" s="50"/>
      <c r="Q26" s="51" t="s">
        <v>90</v>
      </c>
      <c r="R26" s="52"/>
      <c r="S26" s="51" t="s">
        <v>5</v>
      </c>
      <c r="T26" s="53"/>
      <c r="U26" s="53"/>
      <c r="V26" s="50"/>
      <c r="W26" s="50"/>
      <c r="X26" s="54"/>
    </row>
    <row r="27" spans="1:24" ht="139.5">
      <c r="A27" s="41" t="s">
        <v>91</v>
      </c>
      <c r="B27" s="42" t="s">
        <v>45</v>
      </c>
      <c r="C27" s="60">
        <v>1</v>
      </c>
      <c r="D27" s="60">
        <v>1</v>
      </c>
      <c r="E27" s="44">
        <v>10</v>
      </c>
      <c r="F27" s="44">
        <v>10</v>
      </c>
      <c r="G27" s="44">
        <v>10</v>
      </c>
      <c r="H27" s="44">
        <v>10</v>
      </c>
      <c r="I27" s="44">
        <v>10</v>
      </c>
      <c r="J27" s="44">
        <v>10</v>
      </c>
      <c r="K27" s="44">
        <v>10</v>
      </c>
      <c r="L27" s="44">
        <v>10</v>
      </c>
      <c r="M27" s="44">
        <v>10</v>
      </c>
      <c r="N27" s="44">
        <v>10</v>
      </c>
      <c r="O27" s="50"/>
      <c r="P27" s="50"/>
      <c r="Q27" s="42" t="s">
        <v>92</v>
      </c>
      <c r="R27" s="52"/>
      <c r="S27" s="51" t="s">
        <v>5</v>
      </c>
      <c r="T27" s="53"/>
      <c r="U27" s="61" t="s">
        <v>93</v>
      </c>
      <c r="V27" s="50"/>
      <c r="W27" s="50"/>
      <c r="X27" s="54"/>
    </row>
    <row r="28" spans="1:24" ht="126" customHeight="1">
      <c r="A28" s="41" t="s">
        <v>94</v>
      </c>
      <c r="B28" s="42" t="s">
        <v>45</v>
      </c>
      <c r="C28" s="60">
        <v>0.7</v>
      </c>
      <c r="D28" s="60">
        <v>1</v>
      </c>
      <c r="E28" s="44">
        <v>10</v>
      </c>
      <c r="F28" s="44">
        <v>10</v>
      </c>
      <c r="G28" s="44">
        <v>10</v>
      </c>
      <c r="H28" s="44">
        <v>10</v>
      </c>
      <c r="I28" s="44">
        <v>10</v>
      </c>
      <c r="J28" s="44">
        <v>10</v>
      </c>
      <c r="K28" s="44">
        <v>10</v>
      </c>
      <c r="L28" s="44">
        <v>10</v>
      </c>
      <c r="M28" s="44">
        <v>10</v>
      </c>
      <c r="N28" s="44">
        <v>10</v>
      </c>
      <c r="O28" s="50"/>
      <c r="P28" s="50"/>
      <c r="Q28" s="51" t="s">
        <v>95</v>
      </c>
      <c r="R28" s="45" t="s">
        <v>5</v>
      </c>
      <c r="S28" s="45" t="s">
        <v>96</v>
      </c>
      <c r="T28" s="45" t="s">
        <v>97</v>
      </c>
      <c r="U28" s="45" t="s">
        <v>98</v>
      </c>
      <c r="V28" s="44" t="s">
        <v>52</v>
      </c>
      <c r="W28" s="44" t="s">
        <v>52</v>
      </c>
      <c r="X28" s="45" t="s">
        <v>99</v>
      </c>
    </row>
    <row r="29" spans="1:24" ht="246.5">
      <c r="A29" s="56" t="s">
        <v>100</v>
      </c>
      <c r="B29" s="42" t="s">
        <v>45</v>
      </c>
      <c r="C29" s="44">
        <v>70</v>
      </c>
      <c r="D29" s="44">
        <v>100</v>
      </c>
      <c r="E29" s="44">
        <v>10</v>
      </c>
      <c r="F29" s="44">
        <v>10</v>
      </c>
      <c r="G29" s="44">
        <v>10</v>
      </c>
      <c r="H29" s="44">
        <v>10</v>
      </c>
      <c r="I29" s="44">
        <v>10</v>
      </c>
      <c r="J29" s="44">
        <v>10</v>
      </c>
      <c r="K29" s="44">
        <v>10</v>
      </c>
      <c r="L29" s="44">
        <v>10</v>
      </c>
      <c r="M29" s="44">
        <v>10</v>
      </c>
      <c r="N29" s="44">
        <v>10</v>
      </c>
      <c r="O29" s="50"/>
      <c r="P29" s="50"/>
      <c r="Q29" s="51" t="s">
        <v>101</v>
      </c>
      <c r="R29" s="45" t="s">
        <v>102</v>
      </c>
      <c r="S29" s="45" t="s">
        <v>103</v>
      </c>
      <c r="T29" s="44"/>
      <c r="U29" s="45" t="s">
        <v>104</v>
      </c>
      <c r="V29" s="44"/>
      <c r="W29" s="44"/>
      <c r="X29" s="45"/>
    </row>
    <row r="30" spans="1:24" ht="409.5">
      <c r="A30" s="41" t="s">
        <v>105</v>
      </c>
      <c r="B30" s="42" t="s">
        <v>45</v>
      </c>
      <c r="C30" s="62">
        <v>0</v>
      </c>
      <c r="D30" s="60">
        <v>1</v>
      </c>
      <c r="E30" s="44">
        <v>10</v>
      </c>
      <c r="F30" s="44">
        <v>10</v>
      </c>
      <c r="G30" s="44">
        <v>10</v>
      </c>
      <c r="H30" s="44">
        <v>10</v>
      </c>
      <c r="I30" s="44">
        <v>10</v>
      </c>
      <c r="J30" s="44">
        <v>10</v>
      </c>
      <c r="K30" s="44">
        <v>10</v>
      </c>
      <c r="L30" s="44">
        <v>10</v>
      </c>
      <c r="M30" s="44">
        <v>10</v>
      </c>
      <c r="N30" s="44">
        <v>10</v>
      </c>
      <c r="O30" s="50"/>
      <c r="P30" s="50"/>
      <c r="Q30" s="51" t="s">
        <v>95</v>
      </c>
      <c r="R30" s="45" t="s">
        <v>5</v>
      </c>
      <c r="S30" s="45" t="s">
        <v>106</v>
      </c>
      <c r="T30" s="45" t="s">
        <v>107</v>
      </c>
      <c r="U30" s="44"/>
      <c r="V30" s="44" t="s">
        <v>51</v>
      </c>
      <c r="W30" s="44" t="s">
        <v>52</v>
      </c>
      <c r="X30" s="45" t="s">
        <v>108</v>
      </c>
    </row>
    <row r="31" spans="1:24" ht="114" customHeight="1">
      <c r="A31" s="41" t="s">
        <v>109</v>
      </c>
      <c r="B31" s="42" t="s">
        <v>45</v>
      </c>
      <c r="C31" s="62">
        <v>0</v>
      </c>
      <c r="D31" s="60">
        <v>1</v>
      </c>
      <c r="E31" s="44">
        <v>10</v>
      </c>
      <c r="F31" s="44">
        <v>10</v>
      </c>
      <c r="G31" s="44">
        <v>10</v>
      </c>
      <c r="H31" s="44">
        <v>10</v>
      </c>
      <c r="I31" s="44">
        <v>10</v>
      </c>
      <c r="J31" s="44">
        <v>10</v>
      </c>
      <c r="K31" s="44">
        <v>10</v>
      </c>
      <c r="L31" s="44">
        <v>10</v>
      </c>
      <c r="M31" s="44">
        <v>10</v>
      </c>
      <c r="N31" s="44">
        <v>10</v>
      </c>
      <c r="O31" s="50"/>
      <c r="P31" s="50"/>
      <c r="Q31" s="51" t="s">
        <v>110</v>
      </c>
      <c r="R31" s="45" t="s">
        <v>5</v>
      </c>
      <c r="S31" s="45" t="s">
        <v>106</v>
      </c>
      <c r="T31" s="45" t="s">
        <v>107</v>
      </c>
      <c r="U31" s="44"/>
      <c r="V31" s="44" t="s">
        <v>51</v>
      </c>
      <c r="W31" s="44" t="s">
        <v>52</v>
      </c>
      <c r="X31" s="45" t="s">
        <v>108</v>
      </c>
    </row>
    <row r="32" spans="1:24" ht="136.5" customHeight="1">
      <c r="A32" s="41" t="s">
        <v>111</v>
      </c>
      <c r="B32" s="42" t="s">
        <v>45</v>
      </c>
      <c r="C32" s="62">
        <v>0</v>
      </c>
      <c r="D32" s="60">
        <v>1</v>
      </c>
      <c r="E32" s="44">
        <v>10</v>
      </c>
      <c r="F32" s="44">
        <v>10</v>
      </c>
      <c r="G32" s="44">
        <v>10</v>
      </c>
      <c r="H32" s="44">
        <v>10</v>
      </c>
      <c r="I32" s="44">
        <v>10</v>
      </c>
      <c r="J32" s="44">
        <v>10</v>
      </c>
      <c r="K32" s="44">
        <v>10</v>
      </c>
      <c r="L32" s="44">
        <v>10</v>
      </c>
      <c r="M32" s="44">
        <v>10</v>
      </c>
      <c r="N32" s="44">
        <v>10</v>
      </c>
      <c r="O32" s="50"/>
      <c r="P32" s="50"/>
      <c r="Q32" s="51" t="s">
        <v>95</v>
      </c>
      <c r="R32" s="45" t="s">
        <v>5</v>
      </c>
      <c r="S32" s="54" t="s">
        <v>112</v>
      </c>
      <c r="T32" s="46" t="s">
        <v>113</v>
      </c>
      <c r="U32" s="53"/>
      <c r="V32" s="50" t="s">
        <v>52</v>
      </c>
      <c r="W32" s="50" t="s">
        <v>52</v>
      </c>
      <c r="X32" s="63" t="s">
        <v>114</v>
      </c>
    </row>
    <row r="33" spans="1:28" ht="203">
      <c r="A33" s="41" t="s">
        <v>115</v>
      </c>
      <c r="B33" s="42" t="s">
        <v>45</v>
      </c>
      <c r="C33" s="43">
        <v>1</v>
      </c>
      <c r="D33" s="64">
        <v>1</v>
      </c>
      <c r="E33" s="44">
        <v>10</v>
      </c>
      <c r="F33" s="44">
        <v>10</v>
      </c>
      <c r="G33" s="44">
        <v>10</v>
      </c>
      <c r="H33" s="44">
        <v>10</v>
      </c>
      <c r="I33" s="44">
        <v>10</v>
      </c>
      <c r="J33" s="44">
        <v>10</v>
      </c>
      <c r="K33" s="44">
        <v>10</v>
      </c>
      <c r="L33" s="44">
        <v>10</v>
      </c>
      <c r="M33" s="44">
        <v>10</v>
      </c>
      <c r="N33" s="44">
        <v>10</v>
      </c>
      <c r="O33" s="50"/>
      <c r="P33" s="50"/>
      <c r="Q33" s="51" t="s">
        <v>95</v>
      </c>
      <c r="R33" s="45" t="s">
        <v>5</v>
      </c>
      <c r="S33" s="45" t="s">
        <v>116</v>
      </c>
      <c r="T33" s="45" t="s">
        <v>113</v>
      </c>
      <c r="U33" s="44"/>
      <c r="V33" s="44" t="s">
        <v>52</v>
      </c>
      <c r="W33" s="44" t="s">
        <v>52</v>
      </c>
      <c r="X33" s="45"/>
    </row>
    <row r="34" spans="1:28" ht="186">
      <c r="A34" s="41" t="s">
        <v>117</v>
      </c>
      <c r="B34" s="42" t="s">
        <v>45</v>
      </c>
      <c r="C34" s="43">
        <v>0.2</v>
      </c>
      <c r="D34" s="64">
        <v>1</v>
      </c>
      <c r="E34" s="44">
        <v>10</v>
      </c>
      <c r="F34" s="44">
        <v>10</v>
      </c>
      <c r="G34" s="44">
        <v>10</v>
      </c>
      <c r="H34" s="44">
        <v>10</v>
      </c>
      <c r="I34" s="44">
        <v>10</v>
      </c>
      <c r="J34" s="44">
        <v>10</v>
      </c>
      <c r="K34" s="44">
        <v>10</v>
      </c>
      <c r="L34" s="44">
        <v>10</v>
      </c>
      <c r="M34" s="44">
        <v>10</v>
      </c>
      <c r="N34" s="44">
        <v>10</v>
      </c>
      <c r="O34" s="50"/>
      <c r="P34" s="50"/>
      <c r="Q34" s="51" t="s">
        <v>118</v>
      </c>
      <c r="R34" s="45"/>
      <c r="S34" s="51" t="s">
        <v>5</v>
      </c>
      <c r="T34" s="46"/>
      <c r="U34" s="53"/>
      <c r="V34" s="44" t="s">
        <v>52</v>
      </c>
      <c r="W34" s="44" t="s">
        <v>52</v>
      </c>
      <c r="X34" s="54"/>
    </row>
    <row r="35" spans="1:28" ht="299.25" customHeight="1">
      <c r="A35" s="41" t="s">
        <v>119</v>
      </c>
      <c r="B35" s="42" t="s">
        <v>55</v>
      </c>
      <c r="C35" s="65">
        <v>20</v>
      </c>
      <c r="D35" s="66">
        <v>60</v>
      </c>
      <c r="E35" s="44"/>
      <c r="F35" s="44">
        <v>10</v>
      </c>
      <c r="G35" s="44">
        <v>10</v>
      </c>
      <c r="H35" s="44"/>
      <c r="I35" s="44">
        <v>10</v>
      </c>
      <c r="J35" s="44">
        <v>10</v>
      </c>
      <c r="K35" s="44"/>
      <c r="L35" s="44">
        <v>10</v>
      </c>
      <c r="M35" s="44">
        <v>10</v>
      </c>
      <c r="N35" s="44"/>
      <c r="O35" s="50"/>
      <c r="P35" s="50"/>
      <c r="Q35" s="51" t="s">
        <v>118</v>
      </c>
      <c r="R35" s="45"/>
      <c r="S35" s="51" t="s">
        <v>5</v>
      </c>
      <c r="T35" s="46"/>
      <c r="U35" s="53"/>
      <c r="V35" s="44" t="s">
        <v>52</v>
      </c>
      <c r="W35" s="44" t="s">
        <v>52</v>
      </c>
      <c r="X35" s="54"/>
    </row>
    <row r="36" spans="1:28" ht="299.25" customHeight="1">
      <c r="A36" s="41" t="s">
        <v>120</v>
      </c>
      <c r="B36" s="42" t="s">
        <v>55</v>
      </c>
      <c r="C36" s="65">
        <v>25</v>
      </c>
      <c r="D36" s="66">
        <v>35</v>
      </c>
      <c r="E36" s="44">
        <v>3</v>
      </c>
      <c r="F36" s="44">
        <v>3</v>
      </c>
      <c r="G36" s="44">
        <v>3</v>
      </c>
      <c r="H36" s="44">
        <v>3</v>
      </c>
      <c r="I36" s="44">
        <v>3</v>
      </c>
      <c r="J36" s="44">
        <v>3</v>
      </c>
      <c r="K36" s="44">
        <v>3</v>
      </c>
      <c r="L36" s="44">
        <v>3</v>
      </c>
      <c r="M36" s="44">
        <v>3</v>
      </c>
      <c r="N36" s="44">
        <v>3</v>
      </c>
      <c r="O36" s="44">
        <v>2</v>
      </c>
      <c r="P36" s="44">
        <v>3</v>
      </c>
      <c r="Q36" s="51" t="s">
        <v>121</v>
      </c>
      <c r="R36" s="45"/>
      <c r="S36" s="51" t="s">
        <v>5</v>
      </c>
      <c r="T36" s="46"/>
      <c r="U36" s="53"/>
      <c r="V36" s="44" t="s">
        <v>52</v>
      </c>
      <c r="W36" s="44" t="s">
        <v>52</v>
      </c>
      <c r="X36" s="54"/>
    </row>
    <row r="37" spans="1:28" ht="179.25" customHeight="1">
      <c r="A37" s="41" t="s">
        <v>122</v>
      </c>
      <c r="B37" s="51" t="s">
        <v>45</v>
      </c>
      <c r="C37" s="43">
        <v>1</v>
      </c>
      <c r="D37" s="67">
        <v>1</v>
      </c>
      <c r="E37" s="42">
        <v>10</v>
      </c>
      <c r="F37" s="44">
        <v>10</v>
      </c>
      <c r="G37" s="44">
        <v>10</v>
      </c>
      <c r="H37" s="44">
        <v>10</v>
      </c>
      <c r="I37" s="44">
        <v>10</v>
      </c>
      <c r="J37" s="44">
        <v>10</v>
      </c>
      <c r="K37" s="44">
        <v>10</v>
      </c>
      <c r="L37" s="44">
        <v>10</v>
      </c>
      <c r="M37" s="44">
        <v>10</v>
      </c>
      <c r="N37" s="44">
        <v>10</v>
      </c>
      <c r="O37" s="44">
        <v>10</v>
      </c>
      <c r="P37" s="44">
        <v>10</v>
      </c>
      <c r="Q37" s="51" t="s">
        <v>123</v>
      </c>
      <c r="R37" s="45"/>
      <c r="S37" s="51" t="s">
        <v>5</v>
      </c>
      <c r="T37" s="46"/>
      <c r="U37" s="53"/>
      <c r="V37" s="44" t="s">
        <v>52</v>
      </c>
      <c r="W37" s="44" t="s">
        <v>52</v>
      </c>
      <c r="X37" s="54"/>
    </row>
    <row r="38" spans="1:28" ht="132.75" customHeight="1">
      <c r="A38" s="41" t="s">
        <v>124</v>
      </c>
      <c r="B38" s="42" t="s">
        <v>55</v>
      </c>
      <c r="C38" s="65">
        <v>0</v>
      </c>
      <c r="D38" s="66">
        <v>8</v>
      </c>
      <c r="E38" s="44"/>
      <c r="F38" s="44">
        <v>2</v>
      </c>
      <c r="G38" s="44">
        <v>2</v>
      </c>
      <c r="H38" s="44">
        <v>2</v>
      </c>
      <c r="I38" s="44">
        <v>2</v>
      </c>
      <c r="J38" s="44"/>
      <c r="K38" s="44"/>
      <c r="L38" s="44"/>
      <c r="M38" s="44"/>
      <c r="N38" s="44"/>
      <c r="O38" s="44"/>
      <c r="P38" s="44"/>
      <c r="Q38" s="51" t="s">
        <v>123</v>
      </c>
      <c r="R38" s="45"/>
      <c r="S38" s="51" t="s">
        <v>5</v>
      </c>
      <c r="T38" s="46"/>
      <c r="U38" s="53"/>
      <c r="V38" s="44" t="s">
        <v>52</v>
      </c>
      <c r="W38" s="44" t="s">
        <v>52</v>
      </c>
      <c r="X38" s="54"/>
    </row>
    <row r="39" spans="1:28" ht="106" customHeight="1">
      <c r="A39" s="41" t="s">
        <v>125</v>
      </c>
      <c r="B39" s="42" t="s">
        <v>55</v>
      </c>
      <c r="C39" s="44">
        <v>0</v>
      </c>
      <c r="D39" s="44">
        <v>1</v>
      </c>
      <c r="E39" s="50"/>
      <c r="F39" s="50"/>
      <c r="G39" s="50"/>
      <c r="H39" s="50"/>
      <c r="I39" s="44">
        <v>1</v>
      </c>
      <c r="J39" s="50"/>
      <c r="K39" s="50"/>
      <c r="L39" s="50"/>
      <c r="M39" s="50"/>
      <c r="N39" s="50"/>
      <c r="O39" s="50"/>
      <c r="P39" s="50"/>
      <c r="Q39" s="51" t="s">
        <v>123</v>
      </c>
      <c r="R39" s="45" t="s">
        <v>126</v>
      </c>
      <c r="S39" s="51" t="s">
        <v>126</v>
      </c>
      <c r="T39" s="46" t="s">
        <v>127</v>
      </c>
      <c r="U39" s="46" t="s">
        <v>128</v>
      </c>
      <c r="V39" s="44" t="s">
        <v>51</v>
      </c>
      <c r="W39" s="44" t="s">
        <v>52</v>
      </c>
      <c r="X39" s="46" t="s">
        <v>129</v>
      </c>
    </row>
    <row r="40" spans="1:28">
      <c r="T40" s="68"/>
    </row>
    <row r="42" spans="1:28" s="71" customFormat="1">
      <c r="A42" s="69" t="s">
        <v>130</v>
      </c>
      <c r="B42" s="70"/>
      <c r="C42" s="70"/>
      <c r="D42" s="70"/>
      <c r="E42" s="70"/>
      <c r="F42" s="70"/>
      <c r="G42" s="70"/>
      <c r="H42" s="70"/>
      <c r="I42" s="70"/>
      <c r="J42" s="70"/>
      <c r="K42" s="70"/>
      <c r="L42" s="70"/>
      <c r="M42" s="70"/>
      <c r="N42" s="70"/>
      <c r="O42" s="70"/>
      <c r="P42" s="70"/>
      <c r="Q42" s="70"/>
      <c r="R42" s="70"/>
      <c r="S42" s="70"/>
      <c r="T42" s="70"/>
      <c r="AA42" s="72"/>
      <c r="AB42" s="72"/>
    </row>
    <row r="43" spans="1:28" s="71" customFormat="1">
      <c r="A43" s="73" t="s">
        <v>131</v>
      </c>
      <c r="B43" s="70"/>
      <c r="C43" s="70"/>
      <c r="D43" s="70"/>
      <c r="E43" s="70"/>
      <c r="F43" s="70"/>
      <c r="G43" s="70"/>
      <c r="H43" s="70"/>
      <c r="I43" s="70"/>
      <c r="J43" s="70"/>
      <c r="K43" s="70"/>
      <c r="L43" s="70"/>
      <c r="M43" s="70"/>
      <c r="N43" s="70"/>
      <c r="O43" s="70"/>
      <c r="P43" s="70"/>
      <c r="Q43" s="70"/>
      <c r="R43" s="70"/>
      <c r="S43" s="70"/>
      <c r="T43" s="70"/>
      <c r="AA43" s="72"/>
      <c r="AB43" s="72"/>
    </row>
    <row r="44" spans="1:28" s="71" customFormat="1">
      <c r="A44" s="69" t="s">
        <v>132</v>
      </c>
      <c r="B44" s="70"/>
      <c r="C44" s="70"/>
      <c r="D44" s="70"/>
      <c r="E44" s="70"/>
      <c r="F44" s="70"/>
      <c r="G44" s="70"/>
      <c r="H44" s="70"/>
      <c r="I44" s="70"/>
      <c r="J44" s="70"/>
      <c r="K44" s="70"/>
      <c r="L44" s="70"/>
      <c r="M44" s="70"/>
      <c r="N44" s="70"/>
      <c r="O44" s="70"/>
      <c r="P44" s="70"/>
      <c r="Q44" s="70"/>
      <c r="R44" s="70"/>
      <c r="S44" s="70"/>
      <c r="T44" s="70"/>
      <c r="AA44" s="72"/>
      <c r="AB44" s="72"/>
    </row>
    <row r="45" spans="1:28">
      <c r="A45" s="74"/>
      <c r="B45" s="74"/>
      <c r="C45" s="74"/>
      <c r="D45" s="74"/>
      <c r="E45" s="74"/>
      <c r="F45" s="74"/>
      <c r="G45" s="74"/>
      <c r="H45" s="74"/>
      <c r="I45" s="74"/>
      <c r="J45" s="74"/>
      <c r="K45" s="74"/>
      <c r="L45" s="74"/>
      <c r="M45" s="74"/>
      <c r="N45" s="74"/>
      <c r="O45" s="74"/>
      <c r="P45" s="74"/>
      <c r="Q45" s="74"/>
      <c r="R45" s="74"/>
      <c r="S45" s="74"/>
      <c r="T45" s="74"/>
      <c r="U45" s="74"/>
      <c r="V45" s="74"/>
      <c r="W45" s="74"/>
      <c r="X45" s="74"/>
      <c r="Y45" s="74"/>
    </row>
    <row r="46" spans="1:28">
      <c r="A46" s="75"/>
      <c r="B46" s="75"/>
      <c r="C46" s="75"/>
      <c r="D46" s="75"/>
      <c r="E46" s="75"/>
      <c r="F46" s="75"/>
      <c r="G46" s="75"/>
      <c r="H46" s="75"/>
      <c r="I46" s="75"/>
      <c r="J46" s="75"/>
      <c r="K46" s="75"/>
      <c r="L46" s="75"/>
      <c r="M46" s="75"/>
      <c r="N46" s="75"/>
      <c r="O46" s="75"/>
      <c r="P46" s="75"/>
      <c r="Q46" s="75"/>
      <c r="R46" s="75"/>
      <c r="S46" s="75"/>
      <c r="T46" s="75"/>
      <c r="U46" s="75"/>
      <c r="V46" s="75"/>
      <c r="W46" s="75"/>
      <c r="X46" s="75"/>
      <c r="Y46" s="75"/>
    </row>
  </sheetData>
  <mergeCells count="25">
    <mergeCell ref="A42:T42"/>
    <mergeCell ref="A43:T43"/>
    <mergeCell ref="A44:T44"/>
    <mergeCell ref="A45:Y45"/>
    <mergeCell ref="A46:Y46"/>
    <mergeCell ref="R15:R17"/>
    <mergeCell ref="S15:S17"/>
    <mergeCell ref="T15:T17"/>
    <mergeCell ref="U15:U17"/>
    <mergeCell ref="V15:X15"/>
    <mergeCell ref="E16:G16"/>
    <mergeCell ref="H16:J16"/>
    <mergeCell ref="K16:M16"/>
    <mergeCell ref="N16:P16"/>
    <mergeCell ref="V16:W16"/>
    <mergeCell ref="A1:U1"/>
    <mergeCell ref="A2:U2"/>
    <mergeCell ref="A4:U4"/>
    <mergeCell ref="A5:U5"/>
    <mergeCell ref="A15:A17"/>
    <mergeCell ref="B15:B17"/>
    <mergeCell ref="C15:C17"/>
    <mergeCell ref="D15:D17"/>
    <mergeCell ref="E15:P15"/>
    <mergeCell ref="Q15:Q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11"/>
  <sheetViews>
    <sheetView workbookViewId="0">
      <selection activeCell="F44" sqref="F44"/>
    </sheetView>
  </sheetViews>
  <sheetFormatPr baseColWidth="10" defaultColWidth="14.453125" defaultRowHeight="15" customHeight="1"/>
  <cols>
    <col min="1" max="1" width="30.26953125" style="71" customWidth="1"/>
    <col min="2" max="2" width="46.26953125" style="71" customWidth="1"/>
    <col min="3" max="3" width="12.7265625" style="71" customWidth="1"/>
    <col min="4" max="4" width="19.54296875" style="71" customWidth="1"/>
    <col min="5" max="5" width="16" style="71" customWidth="1"/>
    <col min="6" max="6" width="12.7265625" style="71" customWidth="1"/>
    <col min="7" max="18" width="6.453125" style="71" hidden="1" customWidth="1"/>
    <col min="19" max="19" width="23.453125" style="71" customWidth="1"/>
    <col min="20" max="20" width="26.453125" style="71" hidden="1" customWidth="1"/>
    <col min="21" max="21" width="26.36328125" style="71" customWidth="1"/>
    <col min="22" max="22" width="48.1796875" style="71" customWidth="1"/>
    <col min="23" max="23" width="47.1796875" style="71" hidden="1" customWidth="1"/>
    <col min="24" max="24" width="28" style="1194" hidden="1" customWidth="1"/>
    <col min="25" max="25" width="19.26953125" style="71" hidden="1" customWidth="1"/>
    <col min="26" max="26" width="34.453125" style="71" hidden="1" customWidth="1"/>
    <col min="27" max="28" width="17.1796875" style="71" hidden="1" customWidth="1"/>
    <col min="29" max="29" width="34.7265625" style="71" hidden="1" customWidth="1"/>
    <col min="30" max="30" width="30.54296875" style="71" customWidth="1"/>
    <col min="31" max="31" width="19.26953125" style="71" customWidth="1"/>
    <col min="32" max="32" width="14.453125" style="71"/>
    <col min="33" max="33" width="16.7265625" style="71" bestFit="1" customWidth="1"/>
    <col min="34" max="16384" width="14.453125" style="71"/>
  </cols>
  <sheetData>
    <row r="1" spans="1:31" ht="22.5" customHeight="1">
      <c r="A1" s="198" t="s">
        <v>133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row>
    <row r="2" spans="1:31" ht="14.25" customHeight="1">
      <c r="A2" s="199" t="s">
        <v>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row>
    <row r="3" spans="1:31" ht="14.25" customHeight="1">
      <c r="A3" s="331"/>
      <c r="B3" s="331"/>
      <c r="C3" s="201"/>
      <c r="D3" s="331"/>
      <c r="E3" s="331"/>
      <c r="F3" s="331"/>
      <c r="G3" s="331"/>
      <c r="H3" s="331"/>
      <c r="I3" s="331"/>
      <c r="J3" s="331"/>
      <c r="K3" s="331"/>
      <c r="L3" s="331"/>
      <c r="M3" s="331"/>
      <c r="N3" s="331"/>
      <c r="O3" s="331"/>
      <c r="P3" s="331"/>
      <c r="Q3" s="331"/>
      <c r="R3" s="331"/>
      <c r="S3" s="331"/>
      <c r="T3" s="331"/>
      <c r="U3" s="331"/>
      <c r="V3" s="331"/>
      <c r="W3" s="200"/>
      <c r="X3" s="200"/>
      <c r="Y3" s="200"/>
      <c r="Z3" s="331"/>
      <c r="AA3" s="331"/>
      <c r="AB3" s="333"/>
      <c r="AC3" s="333"/>
      <c r="AD3" s="200"/>
      <c r="AE3" s="200"/>
    </row>
    <row r="4" spans="1:31" ht="18" customHeight="1">
      <c r="A4" s="202" t="s">
        <v>240</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row>
    <row r="5" spans="1:31" ht="20.25" customHeight="1">
      <c r="A5" s="202" t="s">
        <v>3</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row>
    <row r="6" spans="1:31" ht="16.5" customHeight="1">
      <c r="A6" s="203" t="s">
        <v>134</v>
      </c>
      <c r="B6" s="204" t="s">
        <v>1809</v>
      </c>
      <c r="C6" s="70"/>
      <c r="D6" s="70"/>
      <c r="E6" s="70"/>
      <c r="F6" s="70"/>
      <c r="G6" s="70"/>
      <c r="H6" s="70"/>
      <c r="I6" s="70"/>
      <c r="J6" s="70"/>
      <c r="K6" s="205"/>
      <c r="L6" s="205"/>
      <c r="M6" s="205"/>
      <c r="N6" s="205"/>
      <c r="O6" s="205"/>
      <c r="P6" s="205"/>
      <c r="Q6" s="205"/>
      <c r="R6" s="205"/>
      <c r="S6" s="206"/>
      <c r="T6" s="206"/>
      <c r="U6" s="206"/>
      <c r="V6" s="206"/>
      <c r="W6" s="206"/>
      <c r="X6" s="206"/>
      <c r="Y6" s="206"/>
      <c r="Z6" s="206"/>
      <c r="AA6" s="206"/>
      <c r="AB6" s="205"/>
      <c r="AC6" s="205"/>
      <c r="AD6" s="206"/>
      <c r="AE6" s="206"/>
    </row>
    <row r="7" spans="1:31" ht="14.25" customHeight="1">
      <c r="A7" s="203"/>
      <c r="B7" s="87"/>
      <c r="C7" s="86"/>
      <c r="D7" s="87"/>
      <c r="E7" s="87"/>
      <c r="F7" s="87"/>
      <c r="G7" s="87"/>
      <c r="H7" s="88"/>
      <c r="I7" s="87"/>
      <c r="J7" s="87"/>
      <c r="K7" s="205"/>
      <c r="L7" s="205"/>
      <c r="M7" s="205"/>
      <c r="N7" s="205"/>
      <c r="O7" s="205"/>
      <c r="P7" s="205"/>
      <c r="Q7" s="205"/>
      <c r="R7" s="205"/>
      <c r="S7" s="206"/>
      <c r="T7" s="206"/>
      <c r="U7" s="206"/>
      <c r="V7" s="206"/>
      <c r="W7" s="206"/>
      <c r="X7" s="206"/>
      <c r="Y7" s="206"/>
      <c r="Z7" s="206"/>
      <c r="AA7" s="206"/>
      <c r="AB7" s="205"/>
      <c r="AC7" s="205"/>
      <c r="AD7" s="206"/>
      <c r="AE7" s="206"/>
    </row>
    <row r="8" spans="1:31" ht="14.25" customHeight="1">
      <c r="A8" s="203" t="s">
        <v>136</v>
      </c>
      <c r="B8" s="208" t="s">
        <v>7</v>
      </c>
      <c r="C8" s="1191"/>
      <c r="D8" s="208"/>
      <c r="E8" s="208"/>
      <c r="F8" s="208"/>
      <c r="G8" s="208"/>
      <c r="H8" s="208"/>
      <c r="I8" s="208"/>
      <c r="J8" s="208"/>
      <c r="K8" s="205"/>
      <c r="L8" s="205"/>
      <c r="M8" s="205"/>
      <c r="N8" s="205"/>
      <c r="O8" s="205"/>
      <c r="P8" s="205"/>
      <c r="Q8" s="205"/>
      <c r="R8" s="205"/>
      <c r="S8" s="206"/>
      <c r="T8" s="206"/>
      <c r="U8" s="206"/>
      <c r="V8" s="206"/>
      <c r="W8" s="206"/>
      <c r="X8" s="206"/>
      <c r="Y8" s="206"/>
      <c r="Z8" s="206"/>
      <c r="AA8" s="206"/>
      <c r="AB8" s="205"/>
      <c r="AC8" s="205"/>
      <c r="AD8" s="206"/>
      <c r="AE8" s="206"/>
    </row>
    <row r="9" spans="1:31" ht="14.25" customHeight="1">
      <c r="A9" s="203" t="s">
        <v>137</v>
      </c>
      <c r="B9" s="208" t="s">
        <v>9</v>
      </c>
      <c r="C9" s="1191"/>
      <c r="D9" s="208"/>
      <c r="E9" s="208"/>
      <c r="F9" s="208"/>
      <c r="G9" s="208"/>
      <c r="H9" s="208"/>
      <c r="I9" s="208"/>
      <c r="J9" s="208"/>
      <c r="K9" s="206"/>
      <c r="L9" s="206"/>
      <c r="M9" s="205"/>
      <c r="N9" s="205"/>
      <c r="O9" s="205"/>
      <c r="P9" s="205"/>
      <c r="Q9" s="205"/>
      <c r="R9" s="205"/>
      <c r="S9" s="206"/>
      <c r="T9" s="206"/>
      <c r="U9" s="206"/>
      <c r="V9" s="206"/>
      <c r="W9" s="206"/>
      <c r="X9" s="206"/>
      <c r="Y9" s="206"/>
      <c r="Z9" s="206"/>
      <c r="AA9" s="206"/>
      <c r="AB9" s="205"/>
      <c r="AC9" s="205"/>
      <c r="AD9" s="206"/>
      <c r="AE9" s="206"/>
    </row>
    <row r="10" spans="1:31" ht="14.25" customHeight="1">
      <c r="A10" s="203" t="s">
        <v>138</v>
      </c>
      <c r="B10" s="208" t="s">
        <v>11</v>
      </c>
      <c r="C10" s="1191"/>
      <c r="D10" s="208"/>
      <c r="E10" s="208"/>
      <c r="F10" s="208"/>
      <c r="G10" s="208"/>
      <c r="H10" s="208"/>
      <c r="I10" s="208"/>
      <c r="J10" s="208"/>
      <c r="K10" s="205"/>
      <c r="L10" s="205"/>
      <c r="M10" s="205"/>
      <c r="N10" s="205"/>
      <c r="O10" s="205"/>
      <c r="P10" s="205"/>
      <c r="Q10" s="205"/>
      <c r="R10" s="205"/>
      <c r="S10" s="206"/>
      <c r="T10" s="206"/>
      <c r="U10" s="206"/>
      <c r="V10" s="206"/>
      <c r="W10" s="206"/>
      <c r="X10" s="206"/>
      <c r="Y10" s="206"/>
      <c r="Z10" s="206"/>
      <c r="AA10" s="206"/>
      <c r="AB10" s="205"/>
      <c r="AC10" s="205"/>
      <c r="AD10" s="206"/>
      <c r="AE10" s="206"/>
    </row>
    <row r="11" spans="1:31" ht="13.5" customHeight="1">
      <c r="A11" s="203"/>
      <c r="B11" s="87"/>
      <c r="C11" s="86"/>
      <c r="D11" s="87"/>
      <c r="E11" s="87"/>
      <c r="F11" s="87"/>
      <c r="G11" s="87"/>
      <c r="H11" s="88"/>
      <c r="I11" s="87"/>
      <c r="J11" s="87"/>
      <c r="K11" s="205"/>
      <c r="L11" s="205"/>
      <c r="M11" s="205"/>
      <c r="N11" s="205"/>
      <c r="O11" s="205"/>
      <c r="P11" s="205"/>
      <c r="Q11" s="205"/>
      <c r="R11" s="205"/>
      <c r="S11" s="206"/>
      <c r="T11" s="206"/>
      <c r="U11" s="206"/>
      <c r="V11" s="206"/>
      <c r="W11" s="206"/>
      <c r="X11" s="206"/>
      <c r="Y11" s="206"/>
      <c r="Z11" s="206"/>
      <c r="AA11" s="206"/>
      <c r="AB11" s="205"/>
      <c r="AC11" s="205"/>
      <c r="AD11" s="206"/>
      <c r="AE11" s="206"/>
    </row>
    <row r="12" spans="1:31" ht="14.25" customHeight="1">
      <c r="A12" s="203" t="s">
        <v>139</v>
      </c>
      <c r="B12" s="94" t="s">
        <v>1810</v>
      </c>
      <c r="C12" s="1192"/>
      <c r="D12" s="210"/>
      <c r="E12" s="210"/>
      <c r="F12" s="210"/>
      <c r="G12" s="210"/>
      <c r="H12" s="210"/>
      <c r="I12" s="210"/>
      <c r="J12" s="210"/>
      <c r="K12" s="205"/>
      <c r="L12" s="205"/>
      <c r="M12" s="205"/>
      <c r="N12" s="205"/>
      <c r="O12" s="205"/>
      <c r="P12" s="205"/>
      <c r="Q12" s="205"/>
      <c r="R12" s="205"/>
      <c r="S12" s="335"/>
      <c r="T12" s="335"/>
      <c r="U12" s="335"/>
      <c r="V12" s="335"/>
      <c r="W12" s="211"/>
      <c r="X12" s="211"/>
      <c r="Y12" s="211"/>
      <c r="Z12" s="211"/>
      <c r="AA12" s="211"/>
      <c r="AB12" s="205"/>
      <c r="AC12" s="205"/>
      <c r="AD12" s="211"/>
      <c r="AE12" s="211"/>
    </row>
    <row r="13" spans="1:31" ht="14.25" customHeight="1">
      <c r="A13" s="203" t="s">
        <v>140</v>
      </c>
      <c r="B13" s="94" t="s">
        <v>1811</v>
      </c>
      <c r="C13" s="1193"/>
      <c r="D13" s="212"/>
      <c r="E13" s="212"/>
      <c r="F13" s="212"/>
      <c r="G13" s="212"/>
      <c r="H13" s="212"/>
      <c r="I13" s="212"/>
      <c r="J13" s="212"/>
      <c r="K13" s="205"/>
      <c r="L13" s="205"/>
      <c r="M13" s="205"/>
      <c r="N13" s="205"/>
      <c r="O13" s="205"/>
      <c r="P13" s="205"/>
      <c r="Q13" s="205"/>
      <c r="R13" s="205"/>
      <c r="S13" s="206"/>
      <c r="T13" s="206"/>
      <c r="U13" s="206"/>
      <c r="V13" s="206"/>
      <c r="W13" s="206"/>
      <c r="X13" s="206"/>
      <c r="Y13" s="206"/>
      <c r="Z13" s="206"/>
      <c r="AA13" s="206"/>
      <c r="AB13" s="205"/>
      <c r="AC13" s="205"/>
      <c r="AD13" s="206"/>
      <c r="AE13" s="206"/>
    </row>
    <row r="14" spans="1:31" ht="14.25" customHeight="1">
      <c r="C14" s="100"/>
      <c r="G14" s="101"/>
      <c r="H14" s="101"/>
      <c r="I14" s="101"/>
      <c r="J14" s="101"/>
      <c r="K14" s="101"/>
      <c r="L14" s="101"/>
      <c r="M14" s="101"/>
      <c r="N14" s="101"/>
      <c r="O14" s="101"/>
      <c r="P14" s="101"/>
      <c r="Q14" s="101"/>
      <c r="R14" s="101"/>
      <c r="AB14" s="101"/>
      <c r="AC14" s="101"/>
    </row>
    <row r="15" spans="1:31" ht="14.25" customHeight="1">
      <c r="A15" s="213" t="s">
        <v>142</v>
      </c>
      <c r="B15" s="213" t="s">
        <v>16</v>
      </c>
      <c r="C15" s="214" t="s">
        <v>17</v>
      </c>
      <c r="D15" s="214" t="s">
        <v>242</v>
      </c>
      <c r="E15" s="214" t="s">
        <v>18</v>
      </c>
      <c r="F15" s="214" t="s">
        <v>19</v>
      </c>
      <c r="G15" s="213" t="s">
        <v>20</v>
      </c>
      <c r="H15" s="107"/>
      <c r="I15" s="107"/>
      <c r="J15" s="107"/>
      <c r="K15" s="107"/>
      <c r="L15" s="107"/>
      <c r="M15" s="107"/>
      <c r="N15" s="107"/>
      <c r="O15" s="107"/>
      <c r="P15" s="107"/>
      <c r="Q15" s="107"/>
      <c r="R15" s="107"/>
      <c r="S15" s="214" t="s">
        <v>21</v>
      </c>
      <c r="T15" s="215"/>
      <c r="U15" s="214" t="s">
        <v>23</v>
      </c>
      <c r="V15" s="213" t="s">
        <v>24</v>
      </c>
      <c r="W15" s="213" t="s">
        <v>25</v>
      </c>
      <c r="X15" s="107"/>
      <c r="Y15" s="107"/>
      <c r="Z15" s="337" t="s">
        <v>243</v>
      </c>
      <c r="AA15" s="109"/>
      <c r="AB15" s="109"/>
      <c r="AC15" s="110"/>
      <c r="AD15" s="213" t="s">
        <v>25</v>
      </c>
      <c r="AE15" s="107"/>
    </row>
    <row r="16" spans="1:31" ht="14.25" customHeight="1">
      <c r="A16" s="107"/>
      <c r="B16" s="107"/>
      <c r="C16" s="107"/>
      <c r="D16" s="107"/>
      <c r="E16" s="107"/>
      <c r="F16" s="107"/>
      <c r="G16" s="213" t="s">
        <v>27</v>
      </c>
      <c r="H16" s="107"/>
      <c r="I16" s="107"/>
      <c r="J16" s="213" t="s">
        <v>28</v>
      </c>
      <c r="K16" s="107"/>
      <c r="L16" s="107"/>
      <c r="M16" s="213" t="s">
        <v>29</v>
      </c>
      <c r="N16" s="107"/>
      <c r="O16" s="107"/>
      <c r="P16" s="213" t="s">
        <v>30</v>
      </c>
      <c r="Q16" s="107"/>
      <c r="R16" s="107"/>
      <c r="S16" s="107"/>
      <c r="T16" s="215" t="s">
        <v>22</v>
      </c>
      <c r="U16" s="107"/>
      <c r="V16" s="107"/>
      <c r="W16" s="214" t="s">
        <v>244</v>
      </c>
      <c r="X16" s="214" t="s">
        <v>146</v>
      </c>
      <c r="Y16" s="214" t="s">
        <v>1308</v>
      </c>
      <c r="Z16" s="430" t="s">
        <v>245</v>
      </c>
      <c r="AA16" s="337" t="s">
        <v>31</v>
      </c>
      <c r="AB16" s="110"/>
      <c r="AC16" s="431" t="s">
        <v>32</v>
      </c>
      <c r="AD16" s="214" t="s">
        <v>146</v>
      </c>
      <c r="AE16" s="214" t="s">
        <v>147</v>
      </c>
    </row>
    <row r="17" spans="1:35" ht="14.25" customHeight="1">
      <c r="A17" s="107"/>
      <c r="B17" s="107"/>
      <c r="C17" s="107"/>
      <c r="D17" s="107"/>
      <c r="E17" s="107"/>
      <c r="F17" s="107"/>
      <c r="G17" s="215" t="s">
        <v>33</v>
      </c>
      <c r="H17" s="215" t="s">
        <v>34</v>
      </c>
      <c r="I17" s="215" t="s">
        <v>35</v>
      </c>
      <c r="J17" s="215" t="s">
        <v>36</v>
      </c>
      <c r="K17" s="215" t="s">
        <v>35</v>
      </c>
      <c r="L17" s="215" t="s">
        <v>37</v>
      </c>
      <c r="M17" s="215" t="s">
        <v>37</v>
      </c>
      <c r="N17" s="215" t="s">
        <v>36</v>
      </c>
      <c r="O17" s="215" t="s">
        <v>38</v>
      </c>
      <c r="P17" s="215" t="s">
        <v>39</v>
      </c>
      <c r="Q17" s="215" t="s">
        <v>40</v>
      </c>
      <c r="R17" s="215" t="s">
        <v>41</v>
      </c>
      <c r="S17" s="107"/>
      <c r="T17" s="215"/>
      <c r="U17" s="107"/>
      <c r="V17" s="107"/>
      <c r="W17" s="107"/>
      <c r="X17" s="1195"/>
      <c r="Y17" s="107"/>
      <c r="Z17" s="431" t="s">
        <v>246</v>
      </c>
      <c r="AA17" s="431" t="s">
        <v>247</v>
      </c>
      <c r="AB17" s="431" t="s">
        <v>43</v>
      </c>
      <c r="AC17" s="431" t="s">
        <v>246</v>
      </c>
      <c r="AD17" s="1195"/>
      <c r="AE17" s="107"/>
    </row>
    <row r="18" spans="1:35" ht="31.5" customHeight="1">
      <c r="A18" s="1196" t="s">
        <v>1812</v>
      </c>
      <c r="B18" s="1197" t="s">
        <v>1813</v>
      </c>
      <c r="C18" s="129" t="s">
        <v>196</v>
      </c>
      <c r="D18" s="343" t="s">
        <v>1814</v>
      </c>
      <c r="E18" s="444">
        <v>65</v>
      </c>
      <c r="F18" s="447">
        <v>80</v>
      </c>
      <c r="G18" s="447">
        <v>7</v>
      </c>
      <c r="H18" s="447">
        <v>16</v>
      </c>
      <c r="I18" s="447">
        <v>15</v>
      </c>
      <c r="J18" s="447">
        <v>6</v>
      </c>
      <c r="K18" s="447">
        <v>6</v>
      </c>
      <c r="L18" s="447">
        <v>5</v>
      </c>
      <c r="M18" s="447">
        <v>5</v>
      </c>
      <c r="N18" s="447">
        <v>7</v>
      </c>
      <c r="O18" s="447">
        <v>5</v>
      </c>
      <c r="P18" s="447">
        <v>4</v>
      </c>
      <c r="Q18" s="447">
        <v>2</v>
      </c>
      <c r="R18" s="447">
        <v>2</v>
      </c>
      <c r="S18" s="343" t="s">
        <v>1815</v>
      </c>
      <c r="T18" s="434" t="s">
        <v>1816</v>
      </c>
      <c r="U18" s="434" t="s">
        <v>1817</v>
      </c>
      <c r="V18" s="438" t="s">
        <v>1818</v>
      </c>
      <c r="W18" s="1198" t="s">
        <v>1819</v>
      </c>
      <c r="X18" s="813" t="s">
        <v>422</v>
      </c>
      <c r="Y18" s="1199"/>
      <c r="Z18" s="1200" t="s">
        <v>1820</v>
      </c>
      <c r="AA18" s="1201" t="s">
        <v>408</v>
      </c>
      <c r="AB18" s="1201" t="s">
        <v>52</v>
      </c>
      <c r="AC18" s="1202" t="s">
        <v>1821</v>
      </c>
      <c r="AD18" s="475" t="s">
        <v>1592</v>
      </c>
      <c r="AE18" s="1203">
        <v>2727893907</v>
      </c>
    </row>
    <row r="19" spans="1:35" ht="30" customHeight="1">
      <c r="A19" s="107"/>
      <c r="B19" s="107"/>
      <c r="C19" s="107"/>
      <c r="D19" s="107"/>
      <c r="E19" s="107"/>
      <c r="F19" s="107"/>
      <c r="G19" s="107"/>
      <c r="H19" s="107"/>
      <c r="I19" s="107"/>
      <c r="J19" s="107"/>
      <c r="K19" s="107"/>
      <c r="L19" s="107"/>
      <c r="M19" s="107"/>
      <c r="N19" s="107"/>
      <c r="O19" s="107"/>
      <c r="P19" s="107"/>
      <c r="Q19" s="107"/>
      <c r="R19" s="107"/>
      <c r="S19" s="107"/>
      <c r="T19" s="107"/>
      <c r="U19" s="107"/>
      <c r="V19" s="180"/>
      <c r="W19" s="180"/>
      <c r="X19" s="347" t="s">
        <v>1822</v>
      </c>
      <c r="Y19" s="1199">
        <f>3829814.62</f>
        <v>3829814.62</v>
      </c>
      <c r="Z19" s="124"/>
      <c r="AA19" s="126"/>
      <c r="AB19" s="126"/>
      <c r="AC19" s="737"/>
      <c r="AD19" s="475"/>
      <c r="AE19" s="1203"/>
      <c r="AH19" s="99"/>
      <c r="AI19" s="99"/>
    </row>
    <row r="20" spans="1:35" ht="30" customHeight="1">
      <c r="A20" s="107"/>
      <c r="B20" s="107"/>
      <c r="C20" s="107"/>
      <c r="D20" s="107"/>
      <c r="E20" s="107"/>
      <c r="F20" s="107"/>
      <c r="G20" s="107"/>
      <c r="H20" s="107"/>
      <c r="I20" s="107"/>
      <c r="J20" s="107"/>
      <c r="K20" s="107"/>
      <c r="L20" s="107"/>
      <c r="M20" s="107"/>
      <c r="N20" s="107"/>
      <c r="O20" s="107"/>
      <c r="P20" s="107"/>
      <c r="Q20" s="107"/>
      <c r="R20" s="107"/>
      <c r="S20" s="107"/>
      <c r="T20" s="107"/>
      <c r="U20" s="107"/>
      <c r="V20" s="180"/>
      <c r="W20" s="180"/>
      <c r="X20" s="347" t="s">
        <v>1596</v>
      </c>
      <c r="Y20" s="1199">
        <v>339751.67449999996</v>
      </c>
      <c r="Z20" s="124"/>
      <c r="AA20" s="126"/>
      <c r="AB20" s="126"/>
      <c r="AC20" s="737"/>
      <c r="AD20" s="475"/>
      <c r="AE20" s="1203"/>
      <c r="AF20" s="99"/>
      <c r="AG20" s="99"/>
      <c r="AH20" s="99"/>
      <c r="AI20" s="99"/>
    </row>
    <row r="21" spans="1:35" ht="30" hidden="1" customHeight="1">
      <c r="A21" s="107"/>
      <c r="B21" s="107"/>
      <c r="C21" s="107"/>
      <c r="D21" s="107"/>
      <c r="E21" s="107"/>
      <c r="F21" s="107"/>
      <c r="G21" s="107"/>
      <c r="H21" s="107"/>
      <c r="I21" s="107"/>
      <c r="J21" s="107"/>
      <c r="K21" s="107"/>
      <c r="L21" s="107"/>
      <c r="M21" s="107"/>
      <c r="N21" s="107"/>
      <c r="O21" s="107"/>
      <c r="P21" s="107"/>
      <c r="Q21" s="107"/>
      <c r="R21" s="107"/>
      <c r="S21" s="107"/>
      <c r="T21" s="107"/>
      <c r="U21" s="107"/>
      <c r="V21" s="180"/>
      <c r="W21" s="180"/>
      <c r="X21" s="347" t="s">
        <v>452</v>
      </c>
      <c r="Y21" s="1199">
        <v>30683.502</v>
      </c>
      <c r="Z21" s="124"/>
      <c r="AA21" s="126"/>
      <c r="AB21" s="126"/>
      <c r="AC21" s="737"/>
      <c r="AD21" s="475"/>
      <c r="AE21" s="1203"/>
      <c r="AF21" s="99"/>
      <c r="AG21" s="99"/>
      <c r="AH21" s="99"/>
      <c r="AI21" s="99"/>
    </row>
    <row r="22" spans="1:35" ht="30" hidden="1" customHeight="1">
      <c r="A22" s="107"/>
      <c r="B22" s="107"/>
      <c r="C22" s="107"/>
      <c r="D22" s="107"/>
      <c r="E22" s="107"/>
      <c r="F22" s="107"/>
      <c r="G22" s="107"/>
      <c r="H22" s="107"/>
      <c r="I22" s="107"/>
      <c r="J22" s="107"/>
      <c r="K22" s="107"/>
      <c r="L22" s="107"/>
      <c r="M22" s="107"/>
      <c r="N22" s="107"/>
      <c r="O22" s="107"/>
      <c r="P22" s="107"/>
      <c r="Q22" s="107"/>
      <c r="R22" s="107"/>
      <c r="S22" s="107"/>
      <c r="T22" s="107"/>
      <c r="U22" s="107"/>
      <c r="V22" s="180"/>
      <c r="W22" s="180"/>
      <c r="X22" s="347" t="s">
        <v>1589</v>
      </c>
      <c r="Y22" s="1199">
        <v>1114790.25</v>
      </c>
      <c r="Z22" s="124"/>
      <c r="AA22" s="126"/>
      <c r="AB22" s="126"/>
      <c r="AC22" s="737"/>
      <c r="AD22" s="475"/>
      <c r="AE22" s="1203"/>
      <c r="AF22" s="99"/>
      <c r="AG22" s="99"/>
      <c r="AH22" s="99"/>
      <c r="AI22" s="99"/>
    </row>
    <row r="23" spans="1:35" ht="30" hidden="1" customHeight="1">
      <c r="A23" s="107"/>
      <c r="B23" s="107"/>
      <c r="C23" s="107"/>
      <c r="D23" s="107"/>
      <c r="E23" s="107"/>
      <c r="F23" s="107"/>
      <c r="G23" s="107"/>
      <c r="H23" s="107"/>
      <c r="I23" s="107"/>
      <c r="J23" s="107"/>
      <c r="K23" s="107"/>
      <c r="L23" s="107"/>
      <c r="M23" s="107"/>
      <c r="N23" s="107"/>
      <c r="O23" s="107"/>
      <c r="P23" s="107"/>
      <c r="Q23" s="107"/>
      <c r="R23" s="107"/>
      <c r="S23" s="107"/>
      <c r="T23" s="107"/>
      <c r="U23" s="107"/>
      <c r="V23" s="180"/>
      <c r="W23" s="180"/>
      <c r="X23" s="237" t="s">
        <v>456</v>
      </c>
      <c r="Y23" s="1199">
        <f>512232.64</f>
        <v>512232.64</v>
      </c>
      <c r="Z23" s="124"/>
      <c r="AA23" s="126"/>
      <c r="AB23" s="126"/>
      <c r="AC23" s="737"/>
      <c r="AD23" s="475"/>
      <c r="AE23" s="1203"/>
      <c r="AF23" s="99"/>
      <c r="AG23" s="99"/>
      <c r="AH23" s="99"/>
      <c r="AI23" s="99"/>
    </row>
    <row r="24" spans="1:35" ht="30" customHeight="1">
      <c r="A24" s="107"/>
      <c r="B24" s="107"/>
      <c r="C24" s="107"/>
      <c r="D24" s="107"/>
      <c r="E24" s="107"/>
      <c r="F24" s="107"/>
      <c r="G24" s="107"/>
      <c r="H24" s="107"/>
      <c r="I24" s="107"/>
      <c r="J24" s="107"/>
      <c r="K24" s="107"/>
      <c r="L24" s="107"/>
      <c r="M24" s="107"/>
      <c r="N24" s="107"/>
      <c r="O24" s="107"/>
      <c r="P24" s="107"/>
      <c r="Q24" s="107"/>
      <c r="R24" s="107"/>
      <c r="S24" s="107"/>
      <c r="T24" s="107"/>
      <c r="U24" s="107"/>
      <c r="V24" s="180"/>
      <c r="W24" s="1204" t="s">
        <v>1823</v>
      </c>
      <c r="X24" s="489" t="s">
        <v>1824</v>
      </c>
      <c r="Y24" s="1199">
        <v>271872</v>
      </c>
      <c r="Z24" s="124"/>
      <c r="AA24" s="126"/>
      <c r="AB24" s="126"/>
      <c r="AC24" s="737"/>
      <c r="AD24" s="475"/>
      <c r="AE24" s="1203"/>
      <c r="AF24" s="99"/>
      <c r="AG24" s="99"/>
      <c r="AH24" s="99"/>
      <c r="AI24" s="99"/>
    </row>
    <row r="25" spans="1:35" ht="30" customHeight="1">
      <c r="A25" s="434" t="s">
        <v>1825</v>
      </c>
      <c r="B25" s="1197" t="s">
        <v>1826</v>
      </c>
      <c r="C25" s="129" t="s">
        <v>196</v>
      </c>
      <c r="D25" s="343" t="s">
        <v>1827</v>
      </c>
      <c r="E25" s="444">
        <v>540</v>
      </c>
      <c r="F25" s="444">
        <v>720</v>
      </c>
      <c r="G25" s="444">
        <v>58</v>
      </c>
      <c r="H25" s="444">
        <v>55</v>
      </c>
      <c r="I25" s="444">
        <v>58</v>
      </c>
      <c r="J25" s="444">
        <v>60</v>
      </c>
      <c r="K25" s="444">
        <v>64</v>
      </c>
      <c r="L25" s="444">
        <v>61</v>
      </c>
      <c r="M25" s="444">
        <v>63</v>
      </c>
      <c r="N25" s="444">
        <v>64</v>
      </c>
      <c r="O25" s="444">
        <v>58</v>
      </c>
      <c r="P25" s="444">
        <v>61</v>
      </c>
      <c r="Q25" s="444">
        <v>60</v>
      </c>
      <c r="R25" s="444">
        <v>58</v>
      </c>
      <c r="S25" s="434" t="s">
        <v>1828</v>
      </c>
      <c r="T25" s="107"/>
      <c r="U25" s="107"/>
      <c r="V25" s="180"/>
      <c r="W25" s="180"/>
      <c r="X25" s="489" t="s">
        <v>1829</v>
      </c>
      <c r="Y25" s="1199">
        <v>322411.11</v>
      </c>
      <c r="Z25" s="124"/>
      <c r="AA25" s="126"/>
      <c r="AB25" s="126"/>
      <c r="AC25" s="737"/>
      <c r="AD25" s="475"/>
      <c r="AE25" s="1203"/>
      <c r="AF25" s="99"/>
      <c r="AG25" s="99"/>
      <c r="AH25" s="99"/>
      <c r="AI25" s="99"/>
    </row>
    <row r="26" spans="1:35" ht="30" customHeight="1">
      <c r="A26" s="107"/>
      <c r="B26" s="107"/>
      <c r="C26" s="107"/>
      <c r="D26" s="107"/>
      <c r="E26" s="107"/>
      <c r="F26" s="107"/>
      <c r="G26" s="107"/>
      <c r="H26" s="107"/>
      <c r="I26" s="107"/>
      <c r="J26" s="107"/>
      <c r="K26" s="107"/>
      <c r="L26" s="107"/>
      <c r="M26" s="107"/>
      <c r="N26" s="107"/>
      <c r="O26" s="107"/>
      <c r="P26" s="107"/>
      <c r="Q26" s="107"/>
      <c r="R26" s="107"/>
      <c r="S26" s="107"/>
      <c r="T26" s="107"/>
      <c r="U26" s="107"/>
      <c r="V26" s="180"/>
      <c r="W26" s="180"/>
      <c r="X26" s="489" t="s">
        <v>1830</v>
      </c>
      <c r="Y26" s="1199">
        <v>2000000</v>
      </c>
      <c r="Z26" s="124"/>
      <c r="AA26" s="126"/>
      <c r="AB26" s="126"/>
      <c r="AC26" s="737"/>
      <c r="AD26" s="475"/>
      <c r="AE26" s="1203"/>
      <c r="AF26" s="99"/>
      <c r="AG26" s="99"/>
      <c r="AH26" s="99"/>
      <c r="AI26" s="99"/>
    </row>
    <row r="27" spans="1:35" ht="31">
      <c r="A27" s="107"/>
      <c r="B27" s="107"/>
      <c r="C27" s="107"/>
      <c r="D27" s="107"/>
      <c r="E27" s="107"/>
      <c r="F27" s="107"/>
      <c r="G27" s="107"/>
      <c r="H27" s="107"/>
      <c r="I27" s="107"/>
      <c r="J27" s="107"/>
      <c r="K27" s="107"/>
      <c r="L27" s="107"/>
      <c r="M27" s="107"/>
      <c r="N27" s="107"/>
      <c r="O27" s="107"/>
      <c r="P27" s="107"/>
      <c r="Q27" s="107"/>
      <c r="R27" s="107"/>
      <c r="S27" s="107"/>
      <c r="T27" s="107"/>
      <c r="U27" s="107"/>
      <c r="V27" s="180"/>
      <c r="W27" s="180"/>
      <c r="X27" s="1205" t="s">
        <v>1822</v>
      </c>
      <c r="Y27" s="1206"/>
      <c r="Z27" s="124"/>
      <c r="AA27" s="126"/>
      <c r="AB27" s="126"/>
      <c r="AC27" s="737"/>
      <c r="AD27" s="475"/>
      <c r="AE27" s="1203"/>
    </row>
    <row r="28" spans="1:35" ht="125.5" customHeight="1">
      <c r="A28" s="346" t="s">
        <v>1831</v>
      </c>
      <c r="B28" s="1207" t="s">
        <v>1832</v>
      </c>
      <c r="C28" s="412" t="s">
        <v>196</v>
      </c>
      <c r="D28" s="363" t="s">
        <v>1833</v>
      </c>
      <c r="E28" s="456">
        <v>72</v>
      </c>
      <c r="F28" s="1208">
        <v>95</v>
      </c>
      <c r="G28" s="1208">
        <v>7</v>
      </c>
      <c r="H28" s="1208">
        <v>7</v>
      </c>
      <c r="I28" s="1208">
        <v>8</v>
      </c>
      <c r="J28" s="1208">
        <v>9</v>
      </c>
      <c r="K28" s="1208">
        <v>8</v>
      </c>
      <c r="L28" s="1208">
        <v>9</v>
      </c>
      <c r="M28" s="1208">
        <v>9</v>
      </c>
      <c r="N28" s="1208">
        <v>7</v>
      </c>
      <c r="O28" s="1208">
        <v>7</v>
      </c>
      <c r="P28" s="1208">
        <v>8</v>
      </c>
      <c r="Q28" s="1208">
        <v>8</v>
      </c>
      <c r="R28" s="1208">
        <v>8</v>
      </c>
      <c r="S28" s="346" t="s">
        <v>1834</v>
      </c>
      <c r="T28" s="107"/>
      <c r="U28" s="107"/>
      <c r="V28" s="180"/>
      <c r="W28" s="1205" t="s">
        <v>1835</v>
      </c>
      <c r="X28" s="1205" t="s">
        <v>1836</v>
      </c>
      <c r="Y28" s="1206"/>
      <c r="Z28" s="124"/>
      <c r="AA28" s="126"/>
      <c r="AB28" s="126"/>
      <c r="AC28" s="737"/>
      <c r="AD28" s="475"/>
      <c r="AE28" s="1203"/>
    </row>
    <row r="29" spans="1:35" ht="60" customHeight="1">
      <c r="A29" s="434" t="s">
        <v>1837</v>
      </c>
      <c r="B29" s="1197" t="s">
        <v>1838</v>
      </c>
      <c r="C29" s="129" t="s">
        <v>196</v>
      </c>
      <c r="D29" s="343" t="s">
        <v>1839</v>
      </c>
      <c r="E29" s="444">
        <v>120</v>
      </c>
      <c r="F29" s="444">
        <v>135</v>
      </c>
      <c r="G29" s="444">
        <v>12</v>
      </c>
      <c r="H29" s="444">
        <v>10</v>
      </c>
      <c r="I29" s="444">
        <v>11</v>
      </c>
      <c r="J29" s="444">
        <v>10</v>
      </c>
      <c r="K29" s="444">
        <v>12</v>
      </c>
      <c r="L29" s="444">
        <v>13</v>
      </c>
      <c r="M29" s="444">
        <v>10</v>
      </c>
      <c r="N29" s="444">
        <v>13</v>
      </c>
      <c r="O29" s="444">
        <v>11</v>
      </c>
      <c r="P29" s="444">
        <v>9</v>
      </c>
      <c r="Q29" s="444">
        <v>13</v>
      </c>
      <c r="R29" s="444">
        <v>11</v>
      </c>
      <c r="S29" s="434" t="s">
        <v>1840</v>
      </c>
      <c r="T29" s="107"/>
      <c r="U29" s="434" t="s">
        <v>1817</v>
      </c>
      <c r="V29" s="180"/>
      <c r="W29" s="1204" t="s">
        <v>1841</v>
      </c>
      <c r="X29" s="1205" t="s">
        <v>1836</v>
      </c>
      <c r="Y29" s="1206"/>
      <c r="Z29" s="124"/>
      <c r="AA29" s="126"/>
      <c r="AB29" s="126"/>
      <c r="AC29" s="737"/>
      <c r="AD29" s="475"/>
      <c r="AE29" s="1203"/>
      <c r="AF29" s="99"/>
      <c r="AG29" s="99"/>
      <c r="AH29" s="99"/>
      <c r="AI29" s="99"/>
    </row>
    <row r="30" spans="1:35" ht="35.25" customHeight="1">
      <c r="A30" s="107"/>
      <c r="B30" s="107"/>
      <c r="C30" s="107"/>
      <c r="D30" s="107"/>
      <c r="E30" s="107"/>
      <c r="F30" s="107"/>
      <c r="G30" s="107"/>
      <c r="H30" s="107"/>
      <c r="I30" s="107"/>
      <c r="J30" s="107"/>
      <c r="K30" s="107"/>
      <c r="L30" s="107"/>
      <c r="M30" s="107"/>
      <c r="N30" s="107"/>
      <c r="O30" s="107"/>
      <c r="P30" s="107"/>
      <c r="Q30" s="107"/>
      <c r="R30" s="107"/>
      <c r="S30" s="107"/>
      <c r="T30" s="107"/>
      <c r="U30" s="107"/>
      <c r="V30" s="180"/>
      <c r="W30" s="180"/>
      <c r="X30" s="489" t="s">
        <v>641</v>
      </c>
      <c r="Y30" s="1199">
        <v>7500</v>
      </c>
      <c r="Z30" s="124"/>
      <c r="AA30" s="126"/>
      <c r="AB30" s="126"/>
      <c r="AC30" s="737"/>
      <c r="AD30" s="475"/>
      <c r="AE30" s="1203"/>
      <c r="AF30" s="99"/>
      <c r="AG30" s="99"/>
      <c r="AH30" s="99"/>
      <c r="AI30" s="99"/>
    </row>
    <row r="31" spans="1:35" ht="85.5" customHeight="1">
      <c r="A31" s="346" t="s">
        <v>1842</v>
      </c>
      <c r="B31" s="1207" t="s">
        <v>1843</v>
      </c>
      <c r="C31" s="412" t="s">
        <v>196</v>
      </c>
      <c r="D31" s="363" t="s">
        <v>1844</v>
      </c>
      <c r="E31" s="456">
        <v>26</v>
      </c>
      <c r="F31" s="456">
        <v>50</v>
      </c>
      <c r="G31" s="1208">
        <v>2</v>
      </c>
      <c r="H31" s="1208">
        <v>2</v>
      </c>
      <c r="I31" s="1208">
        <v>3</v>
      </c>
      <c r="J31" s="1208">
        <v>5</v>
      </c>
      <c r="K31" s="1208">
        <v>5</v>
      </c>
      <c r="L31" s="1208">
        <v>5</v>
      </c>
      <c r="M31" s="1208">
        <v>5</v>
      </c>
      <c r="N31" s="1208">
        <v>5</v>
      </c>
      <c r="O31" s="1208">
        <v>5</v>
      </c>
      <c r="P31" s="1208">
        <v>5</v>
      </c>
      <c r="Q31" s="1208">
        <v>4</v>
      </c>
      <c r="R31" s="1208">
        <v>4</v>
      </c>
      <c r="S31" s="346" t="s">
        <v>1845</v>
      </c>
      <c r="T31" s="107"/>
      <c r="U31" s="107"/>
      <c r="V31" s="180"/>
      <c r="W31" s="1209" t="s">
        <v>1846</v>
      </c>
      <c r="X31" s="1205" t="s">
        <v>1836</v>
      </c>
      <c r="Y31" s="1206"/>
      <c r="Z31" s="124"/>
      <c r="AA31" s="126"/>
      <c r="AB31" s="126"/>
      <c r="AC31" s="737"/>
      <c r="AD31" s="475"/>
      <c r="AE31" s="1203"/>
      <c r="AF31" s="99"/>
      <c r="AG31" s="99"/>
      <c r="AH31" s="99"/>
      <c r="AI31" s="99"/>
    </row>
    <row r="32" spans="1:35" ht="40" customHeight="1">
      <c r="A32" s="434" t="s">
        <v>1847</v>
      </c>
      <c r="B32" s="1197" t="s">
        <v>1848</v>
      </c>
      <c r="C32" s="129" t="s">
        <v>196</v>
      </c>
      <c r="D32" s="343" t="s">
        <v>1849</v>
      </c>
      <c r="E32" s="444">
        <v>4</v>
      </c>
      <c r="F32" s="444">
        <v>4</v>
      </c>
      <c r="G32" s="444"/>
      <c r="H32" s="444"/>
      <c r="I32" s="444">
        <v>1</v>
      </c>
      <c r="J32" s="444"/>
      <c r="K32" s="444"/>
      <c r="L32" s="444">
        <v>1</v>
      </c>
      <c r="M32" s="444"/>
      <c r="N32" s="444"/>
      <c r="O32" s="444">
        <v>1</v>
      </c>
      <c r="P32" s="444"/>
      <c r="Q32" s="444"/>
      <c r="R32" s="444">
        <v>1</v>
      </c>
      <c r="S32" s="434" t="s">
        <v>1850</v>
      </c>
      <c r="T32" s="107"/>
      <c r="U32" s="107"/>
      <c r="V32" s="180"/>
      <c r="W32" s="1204" t="s">
        <v>1851</v>
      </c>
      <c r="X32" s="1205" t="s">
        <v>1852</v>
      </c>
      <c r="Y32" s="1199">
        <v>153560.79999999999</v>
      </c>
      <c r="Z32" s="124"/>
      <c r="AA32" s="126"/>
      <c r="AB32" s="126"/>
      <c r="AC32" s="737"/>
      <c r="AD32" s="475"/>
      <c r="AE32" s="1203"/>
      <c r="AF32" s="99"/>
      <c r="AG32" s="99"/>
      <c r="AH32" s="99"/>
      <c r="AI32" s="99"/>
    </row>
    <row r="33" spans="1:35" ht="40" customHeight="1">
      <c r="A33" s="107"/>
      <c r="B33" s="107"/>
      <c r="C33" s="107"/>
      <c r="D33" s="107"/>
      <c r="E33" s="107"/>
      <c r="F33" s="107"/>
      <c r="G33" s="107"/>
      <c r="H33" s="107"/>
      <c r="I33" s="107"/>
      <c r="J33" s="107"/>
      <c r="K33" s="107"/>
      <c r="L33" s="107"/>
      <c r="M33" s="107"/>
      <c r="N33" s="107"/>
      <c r="O33" s="107"/>
      <c r="P33" s="107"/>
      <c r="Q33" s="107"/>
      <c r="R33" s="107"/>
      <c r="S33" s="107"/>
      <c r="T33" s="107"/>
      <c r="U33" s="107"/>
      <c r="V33" s="180"/>
      <c r="W33" s="180"/>
      <c r="X33" s="1205" t="s">
        <v>1188</v>
      </c>
      <c r="Y33" s="1199"/>
      <c r="Z33" s="124"/>
      <c r="AA33" s="126"/>
      <c r="AB33" s="126"/>
      <c r="AC33" s="737"/>
      <c r="AD33" s="475"/>
      <c r="AE33" s="1203"/>
      <c r="AF33" s="99"/>
      <c r="AG33" s="99"/>
      <c r="AH33" s="99"/>
      <c r="AI33" s="99"/>
    </row>
    <row r="34" spans="1:35" ht="7.5" customHeight="1">
      <c r="A34" s="107"/>
      <c r="B34" s="107"/>
      <c r="C34" s="107"/>
      <c r="D34" s="107"/>
      <c r="E34" s="107"/>
      <c r="F34" s="107"/>
      <c r="G34" s="107"/>
      <c r="H34" s="107"/>
      <c r="I34" s="107"/>
      <c r="J34" s="107"/>
      <c r="K34" s="107"/>
      <c r="L34" s="107"/>
      <c r="M34" s="107"/>
      <c r="N34" s="107"/>
      <c r="O34" s="107"/>
      <c r="P34" s="107"/>
      <c r="Q34" s="107"/>
      <c r="R34" s="107"/>
      <c r="S34" s="107"/>
      <c r="T34" s="107"/>
      <c r="U34" s="107"/>
      <c r="V34" s="180"/>
      <c r="W34" s="180"/>
      <c r="X34" s="489" t="s">
        <v>1853</v>
      </c>
      <c r="Y34" s="1199"/>
      <c r="Z34" s="124"/>
      <c r="AA34" s="126"/>
      <c r="AB34" s="126"/>
      <c r="AC34" s="737"/>
      <c r="AD34" s="475"/>
      <c r="AE34" s="1203"/>
      <c r="AF34" s="99"/>
      <c r="AG34" s="99"/>
      <c r="AH34" s="99"/>
      <c r="AI34" s="99"/>
    </row>
    <row r="35" spans="1:35" ht="103" customHeight="1">
      <c r="A35" s="346" t="s">
        <v>1854</v>
      </c>
      <c r="B35" s="1207" t="s">
        <v>1855</v>
      </c>
      <c r="C35" s="412" t="s">
        <v>196</v>
      </c>
      <c r="D35" s="363" t="s">
        <v>1856</v>
      </c>
      <c r="E35" s="456">
        <v>4</v>
      </c>
      <c r="F35" s="456">
        <v>4</v>
      </c>
      <c r="G35" s="456">
        <v>1</v>
      </c>
      <c r="H35" s="456"/>
      <c r="I35" s="456"/>
      <c r="J35" s="456">
        <v>1</v>
      </c>
      <c r="K35" s="456"/>
      <c r="L35" s="456"/>
      <c r="M35" s="456">
        <v>1</v>
      </c>
      <c r="N35" s="456"/>
      <c r="O35" s="456"/>
      <c r="P35" s="456">
        <v>1</v>
      </c>
      <c r="Q35" s="456"/>
      <c r="R35" s="456"/>
      <c r="S35" s="346" t="s">
        <v>1857</v>
      </c>
      <c r="T35" s="107"/>
      <c r="U35" s="107"/>
      <c r="V35" s="180"/>
      <c r="W35" s="1205" t="s">
        <v>1858</v>
      </c>
      <c r="X35" s="1205" t="s">
        <v>1859</v>
      </c>
      <c r="Y35" s="1206" t="s">
        <v>1860</v>
      </c>
      <c r="Z35" s="122"/>
      <c r="AA35" s="126"/>
      <c r="AB35" s="126"/>
      <c r="AC35" s="737"/>
      <c r="AD35" s="475"/>
      <c r="AE35" s="1203"/>
    </row>
    <row r="36" spans="1:35" ht="14.25" hidden="1" customHeight="1">
      <c r="A36" s="1210"/>
      <c r="B36" s="1210"/>
      <c r="C36" s="1211"/>
      <c r="D36" s="1210"/>
      <c r="E36" s="1210"/>
      <c r="F36" s="1210"/>
      <c r="G36" s="1210"/>
      <c r="H36" s="1210"/>
      <c r="I36" s="1210"/>
      <c r="J36" s="1210"/>
      <c r="K36" s="1210"/>
      <c r="L36" s="1210"/>
      <c r="M36" s="1210"/>
      <c r="N36" s="1210"/>
      <c r="O36" s="1210"/>
      <c r="P36" s="1210"/>
      <c r="Q36" s="1210"/>
      <c r="R36" s="1210"/>
      <c r="S36" s="1210"/>
      <c r="T36" s="1210"/>
      <c r="U36" s="1210"/>
      <c r="V36" s="1210"/>
      <c r="W36" s="1212"/>
      <c r="X36" s="1210"/>
      <c r="Y36" s="1213"/>
      <c r="Z36" s="1214"/>
      <c r="AA36" s="1214"/>
      <c r="AB36" s="1214"/>
      <c r="AC36" s="1215"/>
      <c r="AD36" s="1212"/>
      <c r="AE36" s="1212"/>
    </row>
    <row r="37" spans="1:35" ht="97" customHeight="1">
      <c r="A37" s="1216" t="s">
        <v>1861</v>
      </c>
      <c r="B37" s="1207" t="s">
        <v>1862</v>
      </c>
      <c r="C37" s="412" t="s">
        <v>196</v>
      </c>
      <c r="D37" s="363" t="s">
        <v>1863</v>
      </c>
      <c r="E37" s="456">
        <v>11</v>
      </c>
      <c r="F37" s="456">
        <v>15</v>
      </c>
      <c r="G37" s="456">
        <v>2</v>
      </c>
      <c r="H37" s="456">
        <v>3</v>
      </c>
      <c r="I37" s="456">
        <v>2</v>
      </c>
      <c r="J37" s="456">
        <v>1</v>
      </c>
      <c r="K37" s="456">
        <v>2</v>
      </c>
      <c r="L37" s="456">
        <v>1</v>
      </c>
      <c r="M37" s="456">
        <v>1</v>
      </c>
      <c r="N37" s="456">
        <v>1</v>
      </c>
      <c r="O37" s="456">
        <v>0</v>
      </c>
      <c r="P37" s="456">
        <v>2</v>
      </c>
      <c r="Q37" s="456">
        <v>0</v>
      </c>
      <c r="R37" s="456">
        <v>0</v>
      </c>
      <c r="S37" s="363" t="s">
        <v>1815</v>
      </c>
      <c r="T37" s="1197" t="s">
        <v>1816</v>
      </c>
      <c r="U37" s="1197" t="s">
        <v>1817</v>
      </c>
      <c r="V37" s="1217" t="s">
        <v>1818</v>
      </c>
      <c r="W37" s="1209" t="s">
        <v>1819</v>
      </c>
      <c r="X37" s="1218" t="s">
        <v>1864</v>
      </c>
      <c r="Y37" s="489"/>
      <c r="Z37" s="1219" t="s">
        <v>1865</v>
      </c>
      <c r="AA37" s="1201" t="s">
        <v>408</v>
      </c>
      <c r="AB37" s="1201" t="s">
        <v>52</v>
      </c>
      <c r="AC37" s="1220" t="s">
        <v>1821</v>
      </c>
      <c r="AD37" s="1209"/>
      <c r="AE37" s="1209"/>
      <c r="AF37" s="99"/>
      <c r="AG37" s="99"/>
      <c r="AH37" s="99"/>
      <c r="AI37" s="99"/>
    </row>
    <row r="38" spans="1:35" ht="90.5" customHeight="1">
      <c r="A38" s="346" t="s">
        <v>1866</v>
      </c>
      <c r="B38" s="1207" t="s">
        <v>1867</v>
      </c>
      <c r="C38" s="412" t="s">
        <v>196</v>
      </c>
      <c r="D38" s="363" t="s">
        <v>1868</v>
      </c>
      <c r="E38" s="456">
        <v>145</v>
      </c>
      <c r="F38" s="456">
        <v>164</v>
      </c>
      <c r="G38" s="456">
        <v>14</v>
      </c>
      <c r="H38" s="456">
        <v>22</v>
      </c>
      <c r="I38" s="456">
        <v>14</v>
      </c>
      <c r="J38" s="456">
        <v>15</v>
      </c>
      <c r="K38" s="456">
        <v>14</v>
      </c>
      <c r="L38" s="456">
        <v>13</v>
      </c>
      <c r="M38" s="456">
        <v>15</v>
      </c>
      <c r="N38" s="456">
        <v>12</v>
      </c>
      <c r="O38" s="456">
        <v>14</v>
      </c>
      <c r="P38" s="456">
        <v>12</v>
      </c>
      <c r="Q38" s="456">
        <v>10</v>
      </c>
      <c r="R38" s="456">
        <v>9</v>
      </c>
      <c r="S38" s="346" t="s">
        <v>1869</v>
      </c>
      <c r="T38" s="107"/>
      <c r="U38" s="107"/>
      <c r="V38" s="180"/>
      <c r="W38" s="1205" t="s">
        <v>1823</v>
      </c>
      <c r="X38" s="1218" t="s">
        <v>1870</v>
      </c>
      <c r="Y38" s="1205"/>
      <c r="Z38" s="1221"/>
      <c r="AA38" s="126"/>
      <c r="AB38" s="126"/>
      <c r="AC38" s="126"/>
      <c r="AD38" s="1205"/>
      <c r="AE38" s="1205"/>
      <c r="AF38" s="99"/>
      <c r="AG38" s="99"/>
      <c r="AH38" s="99"/>
      <c r="AI38" s="99"/>
    </row>
    <row r="39" spans="1:35" ht="124.5" customHeight="1">
      <c r="A39" s="346" t="s">
        <v>1871</v>
      </c>
      <c r="B39" s="1207" t="s">
        <v>1832</v>
      </c>
      <c r="C39" s="412" t="s">
        <v>196</v>
      </c>
      <c r="D39" s="363" t="s">
        <v>1872</v>
      </c>
      <c r="E39" s="456">
        <v>106</v>
      </c>
      <c r="F39" s="456">
        <v>118</v>
      </c>
      <c r="G39" s="456">
        <v>8</v>
      </c>
      <c r="H39" s="456">
        <v>13</v>
      </c>
      <c r="I39" s="456">
        <v>9</v>
      </c>
      <c r="J39" s="456">
        <v>11</v>
      </c>
      <c r="K39" s="456">
        <v>9</v>
      </c>
      <c r="L39" s="456">
        <v>9</v>
      </c>
      <c r="M39" s="456">
        <v>11</v>
      </c>
      <c r="N39" s="456">
        <v>9</v>
      </c>
      <c r="O39" s="456">
        <v>10</v>
      </c>
      <c r="P39" s="456">
        <v>9</v>
      </c>
      <c r="Q39" s="456">
        <v>10</v>
      </c>
      <c r="R39" s="456">
        <v>10</v>
      </c>
      <c r="S39" s="346" t="s">
        <v>1873</v>
      </c>
      <c r="T39" s="107"/>
      <c r="U39" s="107"/>
      <c r="V39" s="180"/>
      <c r="W39" s="1205" t="s">
        <v>1835</v>
      </c>
      <c r="X39" s="1218" t="s">
        <v>1870</v>
      </c>
      <c r="Y39" s="1206"/>
      <c r="Z39" s="1221"/>
      <c r="AA39" s="126"/>
      <c r="AB39" s="126"/>
      <c r="AC39" s="126"/>
      <c r="AD39" s="1205"/>
      <c r="AE39" s="1205"/>
      <c r="AF39" s="99"/>
      <c r="AG39" s="99"/>
      <c r="AH39" s="99"/>
      <c r="AI39" s="99"/>
    </row>
    <row r="40" spans="1:35" ht="110.5" customHeight="1">
      <c r="A40" s="346" t="s">
        <v>1874</v>
      </c>
      <c r="B40" s="1207" t="s">
        <v>1875</v>
      </c>
      <c r="C40" s="412" t="s">
        <v>196</v>
      </c>
      <c r="D40" s="363" t="s">
        <v>1876</v>
      </c>
      <c r="E40" s="456">
        <v>28</v>
      </c>
      <c r="F40" s="456">
        <v>35</v>
      </c>
      <c r="G40" s="456">
        <v>2</v>
      </c>
      <c r="H40" s="456">
        <v>2</v>
      </c>
      <c r="I40" s="456">
        <v>3</v>
      </c>
      <c r="J40" s="456">
        <v>4</v>
      </c>
      <c r="K40" s="456">
        <v>3</v>
      </c>
      <c r="L40" s="456">
        <v>3</v>
      </c>
      <c r="M40" s="456">
        <v>4</v>
      </c>
      <c r="N40" s="456">
        <v>3</v>
      </c>
      <c r="O40" s="456">
        <v>4</v>
      </c>
      <c r="P40" s="456">
        <v>2</v>
      </c>
      <c r="Q40" s="456">
        <v>3</v>
      </c>
      <c r="R40" s="456">
        <v>2</v>
      </c>
      <c r="S40" s="346" t="s">
        <v>1877</v>
      </c>
      <c r="T40" s="107"/>
      <c r="U40" s="1197" t="s">
        <v>1817</v>
      </c>
      <c r="V40" s="180"/>
      <c r="W40" s="1205" t="s">
        <v>1841</v>
      </c>
      <c r="X40" s="1218" t="s">
        <v>1878</v>
      </c>
      <c r="Y40" s="1206"/>
      <c r="Z40" s="1221"/>
      <c r="AA40" s="126"/>
      <c r="AB40" s="126"/>
      <c r="AC40" s="126"/>
      <c r="AD40" s="1205"/>
      <c r="AE40" s="1205"/>
      <c r="AF40" s="99"/>
      <c r="AG40" s="99"/>
      <c r="AH40" s="99"/>
      <c r="AI40" s="99"/>
    </row>
    <row r="41" spans="1:35" ht="105.5" customHeight="1">
      <c r="A41" s="346" t="s">
        <v>1879</v>
      </c>
      <c r="B41" s="1207" t="s">
        <v>1880</v>
      </c>
      <c r="C41" s="412" t="s">
        <v>196</v>
      </c>
      <c r="D41" s="363" t="s">
        <v>1881</v>
      </c>
      <c r="E41" s="456">
        <v>6</v>
      </c>
      <c r="F41" s="456">
        <v>10</v>
      </c>
      <c r="G41" s="456">
        <v>0</v>
      </c>
      <c r="H41" s="456">
        <v>1</v>
      </c>
      <c r="I41" s="456">
        <v>0</v>
      </c>
      <c r="J41" s="456">
        <v>1</v>
      </c>
      <c r="K41" s="456">
        <v>1</v>
      </c>
      <c r="L41" s="456">
        <v>1</v>
      </c>
      <c r="M41" s="456">
        <v>0</v>
      </c>
      <c r="N41" s="456">
        <v>2</v>
      </c>
      <c r="O41" s="456">
        <v>2</v>
      </c>
      <c r="P41" s="456">
        <v>0</v>
      </c>
      <c r="Q41" s="456">
        <v>2</v>
      </c>
      <c r="R41" s="456">
        <v>0</v>
      </c>
      <c r="S41" s="346" t="s">
        <v>1845</v>
      </c>
      <c r="T41" s="107"/>
      <c r="U41" s="107"/>
      <c r="V41" s="180"/>
      <c r="W41" s="1209" t="s">
        <v>1846</v>
      </c>
      <c r="X41" s="1218" t="s">
        <v>1864</v>
      </c>
      <c r="Y41" s="1206"/>
      <c r="Z41" s="1222"/>
      <c r="AA41" s="1223"/>
      <c r="AB41" s="1223"/>
      <c r="AC41" s="1223"/>
      <c r="AD41" s="1209"/>
      <c r="AE41" s="1209"/>
      <c r="AF41" s="99"/>
      <c r="AG41" s="99"/>
      <c r="AH41" s="99"/>
      <c r="AI41" s="99"/>
    </row>
    <row r="42" spans="1:35" ht="21" customHeight="1">
      <c r="A42" s="173"/>
      <c r="B42" s="173"/>
      <c r="C42" s="189"/>
      <c r="D42" s="173"/>
      <c r="E42" s="173"/>
      <c r="F42" s="173"/>
      <c r="G42" s="190"/>
      <c r="H42" s="190"/>
      <c r="I42" s="190"/>
      <c r="J42" s="190"/>
      <c r="K42" s="190"/>
      <c r="L42" s="190"/>
      <c r="M42" s="190"/>
      <c r="N42" s="190"/>
      <c r="O42" s="190"/>
      <c r="P42" s="190"/>
      <c r="Q42" s="190"/>
      <c r="R42" s="190"/>
      <c r="S42" s="173"/>
      <c r="T42" s="173"/>
      <c r="U42" s="173"/>
      <c r="V42" s="173"/>
      <c r="W42" s="173"/>
      <c r="X42" s="1224" t="s">
        <v>238</v>
      </c>
      <c r="Y42" s="1224">
        <f>SUM(Y18:Y41)</f>
        <v>8582616.5965000018</v>
      </c>
      <c r="Z42" s="173"/>
      <c r="AA42" s="173"/>
      <c r="AB42" s="190"/>
      <c r="AC42" s="190"/>
      <c r="AD42" s="173"/>
      <c r="AE42" s="1225"/>
    </row>
    <row r="43" spans="1:35" ht="19.5" customHeight="1">
      <c r="C43" s="100"/>
      <c r="G43" s="101"/>
      <c r="H43" s="101"/>
      <c r="I43" s="101"/>
      <c r="J43" s="101"/>
      <c r="K43" s="101"/>
      <c r="L43" s="101"/>
      <c r="M43" s="101"/>
      <c r="N43" s="101"/>
      <c r="O43" s="101"/>
      <c r="P43" s="101"/>
      <c r="Q43" s="101"/>
      <c r="R43" s="101"/>
      <c r="Y43" s="1226"/>
      <c r="AB43" s="101"/>
      <c r="AC43" s="101"/>
      <c r="AE43" s="1226"/>
    </row>
    <row r="44" spans="1:35" ht="19.5" customHeight="1">
      <c r="C44" s="100"/>
      <c r="G44" s="101"/>
      <c r="H44" s="101"/>
      <c r="I44" s="101"/>
      <c r="J44" s="101"/>
      <c r="K44" s="101"/>
      <c r="L44" s="101"/>
      <c r="M44" s="101"/>
      <c r="N44" s="101"/>
      <c r="O44" s="101"/>
      <c r="P44" s="101"/>
      <c r="Q44" s="101"/>
      <c r="R44" s="101"/>
      <c r="X44" s="1226"/>
      <c r="AB44" s="101"/>
      <c r="AC44" s="101"/>
    </row>
    <row r="45" spans="1:35" ht="14.25" customHeight="1">
      <c r="A45" s="196" t="s">
        <v>395</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row>
    <row r="46" spans="1:35" ht="14.25" customHeight="1">
      <c r="A46" s="197" t="s">
        <v>131</v>
      </c>
      <c r="B46" s="197"/>
      <c r="C46" s="197"/>
      <c r="D46" s="197"/>
      <c r="E46" s="197"/>
      <c r="F46" s="197"/>
      <c r="G46" s="197"/>
      <c r="H46" s="197"/>
      <c r="I46" s="197"/>
      <c r="J46" s="197"/>
      <c r="K46" s="197"/>
      <c r="L46" s="197"/>
      <c r="M46" s="197"/>
      <c r="N46" s="197"/>
      <c r="O46" s="197"/>
      <c r="P46" s="197"/>
      <c r="Q46" s="197"/>
      <c r="R46" s="197"/>
      <c r="S46" s="197"/>
      <c r="T46" s="197"/>
      <c r="U46" s="197"/>
      <c r="V46" s="197"/>
      <c r="W46" s="197"/>
      <c r="X46" s="197"/>
      <c r="Y46" s="197"/>
      <c r="Z46" s="197"/>
      <c r="AA46" s="197"/>
      <c r="AB46" s="197"/>
      <c r="AC46" s="197"/>
      <c r="AD46" s="197"/>
      <c r="AE46" s="197"/>
    </row>
    <row r="47" spans="1:35" ht="14.25" customHeight="1">
      <c r="A47" s="196" t="s">
        <v>132</v>
      </c>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row>
    <row r="48" spans="1:35" ht="14.25" customHeight="1">
      <c r="C48" s="100"/>
      <c r="G48" s="101"/>
      <c r="H48" s="101"/>
      <c r="I48" s="101"/>
      <c r="J48" s="101"/>
      <c r="K48" s="101"/>
      <c r="L48" s="101"/>
      <c r="M48" s="101"/>
      <c r="N48" s="101"/>
      <c r="O48" s="101"/>
      <c r="P48" s="101"/>
      <c r="Q48" s="101"/>
      <c r="R48" s="101"/>
      <c r="AB48" s="101"/>
      <c r="AC48" s="101"/>
    </row>
    <row r="49" spans="3:29" ht="14.25" customHeight="1">
      <c r="C49" s="100"/>
      <c r="G49" s="101"/>
      <c r="H49" s="101"/>
      <c r="I49" s="101"/>
      <c r="J49" s="101"/>
      <c r="K49" s="101"/>
      <c r="L49" s="101"/>
      <c r="M49" s="101"/>
      <c r="N49" s="101"/>
      <c r="O49" s="101"/>
      <c r="P49" s="101"/>
      <c r="Q49" s="101"/>
      <c r="R49" s="101"/>
      <c r="AB49" s="101"/>
      <c r="AC49" s="101"/>
    </row>
    <row r="50" spans="3:29" ht="14.25" customHeight="1">
      <c r="C50" s="100"/>
      <c r="G50" s="101"/>
      <c r="H50" s="101"/>
      <c r="I50" s="101"/>
      <c r="J50" s="101"/>
      <c r="K50" s="101"/>
      <c r="L50" s="101"/>
      <c r="M50" s="101"/>
      <c r="N50" s="101"/>
      <c r="O50" s="101"/>
      <c r="P50" s="101"/>
      <c r="Q50" s="101"/>
      <c r="R50" s="101"/>
      <c r="AB50" s="101"/>
      <c r="AC50" s="101"/>
    </row>
    <row r="51" spans="3:29" ht="14.25" customHeight="1">
      <c r="C51" s="100"/>
      <c r="G51" s="101"/>
      <c r="H51" s="101"/>
      <c r="I51" s="101"/>
      <c r="J51" s="101"/>
      <c r="K51" s="101"/>
      <c r="L51" s="101"/>
      <c r="M51" s="101"/>
      <c r="N51" s="101"/>
      <c r="O51" s="101"/>
      <c r="P51" s="101"/>
      <c r="Q51" s="101"/>
      <c r="R51" s="101"/>
      <c r="AB51" s="101"/>
      <c r="AC51" s="101"/>
    </row>
    <row r="52" spans="3:29" ht="14.25" customHeight="1">
      <c r="C52" s="100"/>
      <c r="G52" s="101"/>
      <c r="H52" s="101"/>
      <c r="I52" s="101"/>
      <c r="J52" s="101"/>
      <c r="K52" s="101"/>
      <c r="L52" s="101"/>
      <c r="M52" s="101"/>
      <c r="N52" s="101"/>
      <c r="O52" s="101"/>
      <c r="P52" s="101"/>
      <c r="Q52" s="101"/>
      <c r="R52" s="101"/>
      <c r="AB52" s="101"/>
      <c r="AC52" s="101"/>
    </row>
    <row r="53" spans="3:29" ht="14.25" customHeight="1">
      <c r="C53" s="100"/>
      <c r="G53" s="101"/>
      <c r="H53" s="101"/>
      <c r="I53" s="101"/>
      <c r="J53" s="101"/>
      <c r="K53" s="101"/>
      <c r="L53" s="101"/>
      <c r="M53" s="101"/>
      <c r="N53" s="101"/>
      <c r="O53" s="101"/>
      <c r="P53" s="101"/>
      <c r="Q53" s="101"/>
      <c r="R53" s="101"/>
      <c r="AB53" s="101"/>
      <c r="AC53" s="101"/>
    </row>
    <row r="54" spans="3:29" ht="14.25" customHeight="1">
      <c r="C54" s="100"/>
      <c r="G54" s="101"/>
      <c r="H54" s="101"/>
      <c r="I54" s="101"/>
      <c r="J54" s="101"/>
      <c r="K54" s="101"/>
      <c r="L54" s="101"/>
      <c r="M54" s="101"/>
      <c r="N54" s="101"/>
      <c r="O54" s="101"/>
      <c r="P54" s="101"/>
      <c r="Q54" s="101"/>
      <c r="R54" s="101"/>
      <c r="AB54" s="101"/>
      <c r="AC54" s="101"/>
    </row>
    <row r="55" spans="3:29" ht="14.25" customHeight="1">
      <c r="C55" s="100"/>
      <c r="G55" s="101"/>
      <c r="H55" s="101"/>
      <c r="I55" s="101"/>
      <c r="J55" s="101"/>
      <c r="K55" s="101"/>
      <c r="L55" s="101"/>
      <c r="M55" s="101"/>
      <c r="N55" s="101"/>
      <c r="O55" s="101"/>
      <c r="P55" s="101"/>
      <c r="Q55" s="101"/>
      <c r="R55" s="101"/>
      <c r="AB55" s="101"/>
      <c r="AC55" s="101"/>
    </row>
    <row r="56" spans="3:29" ht="14.25" customHeight="1">
      <c r="C56" s="100"/>
      <c r="G56" s="101"/>
      <c r="H56" s="101"/>
      <c r="I56" s="101"/>
      <c r="J56" s="101"/>
      <c r="K56" s="101"/>
      <c r="L56" s="101"/>
      <c r="M56" s="101"/>
      <c r="N56" s="101"/>
      <c r="O56" s="101"/>
      <c r="P56" s="101"/>
      <c r="Q56" s="101"/>
      <c r="R56" s="101"/>
      <c r="AB56" s="101"/>
      <c r="AC56" s="101"/>
    </row>
    <row r="57" spans="3:29" ht="14.25" customHeight="1">
      <c r="C57" s="100"/>
      <c r="G57" s="101"/>
      <c r="H57" s="101"/>
      <c r="I57" s="101"/>
      <c r="J57" s="101"/>
      <c r="K57" s="101"/>
      <c r="L57" s="101"/>
      <c r="M57" s="101"/>
      <c r="N57" s="101"/>
      <c r="O57" s="101"/>
      <c r="P57" s="101"/>
      <c r="Q57" s="101"/>
      <c r="R57" s="101"/>
      <c r="AB57" s="101"/>
      <c r="AC57" s="101"/>
    </row>
    <row r="58" spans="3:29" ht="14.25" customHeight="1">
      <c r="C58" s="100"/>
      <c r="G58" s="101"/>
      <c r="H58" s="101"/>
      <c r="I58" s="101"/>
      <c r="J58" s="101"/>
      <c r="K58" s="101"/>
      <c r="L58" s="101"/>
      <c r="M58" s="101"/>
      <c r="N58" s="101"/>
      <c r="O58" s="101"/>
      <c r="P58" s="101"/>
      <c r="Q58" s="101"/>
      <c r="R58" s="101"/>
      <c r="AB58" s="101"/>
      <c r="AC58" s="101"/>
    </row>
    <row r="59" spans="3:29" ht="14.25" customHeight="1">
      <c r="C59" s="100"/>
      <c r="G59" s="101"/>
      <c r="H59" s="101"/>
      <c r="I59" s="101"/>
      <c r="J59" s="101"/>
      <c r="K59" s="101"/>
      <c r="L59" s="101"/>
      <c r="M59" s="101"/>
      <c r="N59" s="101"/>
      <c r="O59" s="101"/>
      <c r="P59" s="101"/>
      <c r="Q59" s="101"/>
      <c r="R59" s="101"/>
      <c r="AB59" s="101"/>
      <c r="AC59" s="101"/>
    </row>
    <row r="60" spans="3:29" ht="14.25" customHeight="1">
      <c r="C60" s="100"/>
      <c r="G60" s="101"/>
      <c r="H60" s="101"/>
      <c r="I60" s="101"/>
      <c r="J60" s="101"/>
      <c r="K60" s="101"/>
      <c r="L60" s="101"/>
      <c r="M60" s="101"/>
      <c r="N60" s="101"/>
      <c r="O60" s="101"/>
      <c r="P60" s="101"/>
      <c r="Q60" s="101"/>
      <c r="R60" s="101"/>
      <c r="AB60" s="101"/>
      <c r="AC60" s="101"/>
    </row>
    <row r="61" spans="3:29" ht="14.25" customHeight="1">
      <c r="C61" s="100"/>
      <c r="G61" s="101"/>
      <c r="H61" s="101"/>
      <c r="I61" s="101"/>
      <c r="J61" s="101"/>
      <c r="K61" s="101"/>
      <c r="L61" s="101"/>
      <c r="M61" s="101"/>
      <c r="N61" s="101"/>
      <c r="O61" s="101"/>
      <c r="P61" s="101"/>
      <c r="Q61" s="101"/>
      <c r="R61" s="101"/>
      <c r="AB61" s="101"/>
      <c r="AC61" s="101"/>
    </row>
    <row r="62" spans="3:29" ht="14.25" customHeight="1">
      <c r="C62" s="100"/>
      <c r="G62" s="101"/>
      <c r="H62" s="101"/>
      <c r="I62" s="101"/>
      <c r="J62" s="101"/>
      <c r="K62" s="101"/>
      <c r="L62" s="101"/>
      <c r="M62" s="101"/>
      <c r="N62" s="101"/>
      <c r="O62" s="101"/>
      <c r="P62" s="101"/>
      <c r="Q62" s="101"/>
      <c r="R62" s="101"/>
      <c r="AB62" s="101"/>
      <c r="AC62" s="101"/>
    </row>
    <row r="63" spans="3:29" ht="14.25" customHeight="1">
      <c r="C63" s="100"/>
      <c r="G63" s="101"/>
      <c r="H63" s="101"/>
      <c r="I63" s="101"/>
      <c r="J63" s="101"/>
      <c r="K63" s="101"/>
      <c r="L63" s="101"/>
      <c r="M63" s="101"/>
      <c r="N63" s="101"/>
      <c r="O63" s="101"/>
      <c r="P63" s="101"/>
      <c r="Q63" s="101"/>
      <c r="R63" s="101"/>
      <c r="AB63" s="101"/>
      <c r="AC63" s="101"/>
    </row>
    <row r="64" spans="3:29" ht="14.25" customHeight="1">
      <c r="C64" s="100"/>
      <c r="G64" s="101"/>
      <c r="H64" s="101"/>
      <c r="I64" s="101"/>
      <c r="J64" s="101"/>
      <c r="K64" s="101"/>
      <c r="L64" s="101"/>
      <c r="M64" s="101"/>
      <c r="N64" s="101"/>
      <c r="O64" s="101"/>
      <c r="P64" s="101"/>
      <c r="Q64" s="101"/>
      <c r="R64" s="101"/>
      <c r="AB64" s="101"/>
      <c r="AC64" s="101"/>
    </row>
    <row r="65" spans="3:29" ht="14.25" customHeight="1">
      <c r="C65" s="100"/>
      <c r="G65" s="101"/>
      <c r="H65" s="101"/>
      <c r="I65" s="101"/>
      <c r="J65" s="101"/>
      <c r="K65" s="101"/>
      <c r="L65" s="101"/>
      <c r="M65" s="101"/>
      <c r="N65" s="101"/>
      <c r="O65" s="101"/>
      <c r="P65" s="101"/>
      <c r="Q65" s="101"/>
      <c r="R65" s="101"/>
      <c r="AB65" s="101"/>
      <c r="AC65" s="101"/>
    </row>
    <row r="66" spans="3:29" ht="14.25" customHeight="1">
      <c r="C66" s="100"/>
      <c r="G66" s="101"/>
      <c r="H66" s="101"/>
      <c r="I66" s="101"/>
      <c r="J66" s="101"/>
      <c r="K66" s="101"/>
      <c r="L66" s="101"/>
      <c r="M66" s="101"/>
      <c r="N66" s="101"/>
      <c r="O66" s="101"/>
      <c r="P66" s="101"/>
      <c r="Q66" s="101"/>
      <c r="R66" s="101"/>
      <c r="AB66" s="101"/>
      <c r="AC66" s="101"/>
    </row>
    <row r="67" spans="3:29" ht="14.25" customHeight="1">
      <c r="C67" s="100"/>
      <c r="G67" s="101"/>
      <c r="H67" s="101"/>
      <c r="I67" s="101"/>
      <c r="J67" s="101"/>
      <c r="K67" s="101"/>
      <c r="L67" s="101"/>
      <c r="M67" s="101"/>
      <c r="N67" s="101"/>
      <c r="O67" s="101"/>
      <c r="P67" s="101"/>
      <c r="Q67" s="101"/>
      <c r="R67" s="101"/>
      <c r="AB67" s="101"/>
      <c r="AC67" s="101"/>
    </row>
    <row r="68" spans="3:29" ht="14.25" customHeight="1">
      <c r="C68" s="100"/>
      <c r="G68" s="101"/>
      <c r="H68" s="101"/>
      <c r="I68" s="101"/>
      <c r="J68" s="101"/>
      <c r="K68" s="101"/>
      <c r="L68" s="101"/>
      <c r="M68" s="101"/>
      <c r="N68" s="101"/>
      <c r="O68" s="101"/>
      <c r="P68" s="101"/>
      <c r="Q68" s="101"/>
      <c r="R68" s="101"/>
      <c r="AB68" s="101"/>
      <c r="AC68" s="101"/>
    </row>
    <row r="69" spans="3:29" ht="14.25" customHeight="1">
      <c r="C69" s="100"/>
      <c r="G69" s="101"/>
      <c r="H69" s="101"/>
      <c r="I69" s="101"/>
      <c r="J69" s="101"/>
      <c r="K69" s="101"/>
      <c r="L69" s="101"/>
      <c r="M69" s="101"/>
      <c r="N69" s="101"/>
      <c r="O69" s="101"/>
      <c r="P69" s="101"/>
      <c r="Q69" s="101"/>
      <c r="R69" s="101"/>
      <c r="AB69" s="101"/>
      <c r="AC69" s="101"/>
    </row>
    <row r="70" spans="3:29" ht="14.25" customHeight="1">
      <c r="C70" s="100"/>
      <c r="G70" s="101"/>
      <c r="H70" s="101"/>
      <c r="I70" s="101"/>
      <c r="J70" s="101"/>
      <c r="K70" s="101"/>
      <c r="L70" s="101"/>
      <c r="M70" s="101"/>
      <c r="N70" s="101"/>
      <c r="O70" s="101"/>
      <c r="P70" s="101"/>
      <c r="Q70" s="101"/>
      <c r="R70" s="101"/>
      <c r="AB70" s="101"/>
      <c r="AC70" s="101"/>
    </row>
    <row r="71" spans="3:29" ht="14.25" customHeight="1">
      <c r="C71" s="100"/>
      <c r="G71" s="101"/>
      <c r="H71" s="101"/>
      <c r="I71" s="101"/>
      <c r="J71" s="101"/>
      <c r="K71" s="101"/>
      <c r="L71" s="101"/>
      <c r="M71" s="101"/>
      <c r="N71" s="101"/>
      <c r="O71" s="101"/>
      <c r="P71" s="101"/>
      <c r="Q71" s="101"/>
      <c r="R71" s="101"/>
      <c r="AB71" s="101"/>
      <c r="AC71" s="101"/>
    </row>
    <row r="72" spans="3:29" ht="14.25" customHeight="1">
      <c r="C72" s="100"/>
      <c r="G72" s="101"/>
      <c r="H72" s="101"/>
      <c r="I72" s="101"/>
      <c r="J72" s="101"/>
      <c r="K72" s="101"/>
      <c r="L72" s="101"/>
      <c r="M72" s="101"/>
      <c r="N72" s="101"/>
      <c r="O72" s="101"/>
      <c r="P72" s="101"/>
      <c r="Q72" s="101"/>
      <c r="R72" s="101"/>
      <c r="AB72" s="101"/>
      <c r="AC72" s="101"/>
    </row>
    <row r="73" spans="3:29" ht="14.25" customHeight="1">
      <c r="C73" s="100"/>
      <c r="G73" s="101"/>
      <c r="H73" s="101"/>
      <c r="I73" s="101"/>
      <c r="J73" s="101"/>
      <c r="K73" s="101"/>
      <c r="L73" s="101"/>
      <c r="M73" s="101"/>
      <c r="N73" s="101"/>
      <c r="O73" s="101"/>
      <c r="P73" s="101"/>
      <c r="Q73" s="101"/>
      <c r="R73" s="101"/>
      <c r="AB73" s="101"/>
      <c r="AC73" s="101"/>
    </row>
    <row r="74" spans="3:29" ht="14.25" customHeight="1">
      <c r="C74" s="100"/>
      <c r="G74" s="101"/>
      <c r="H74" s="101"/>
      <c r="I74" s="101"/>
      <c r="J74" s="101"/>
      <c r="K74" s="101"/>
      <c r="L74" s="101"/>
      <c r="M74" s="101"/>
      <c r="N74" s="101"/>
      <c r="O74" s="101"/>
      <c r="P74" s="101"/>
      <c r="Q74" s="101"/>
      <c r="R74" s="101"/>
      <c r="AB74" s="101"/>
      <c r="AC74" s="101"/>
    </row>
    <row r="75" spans="3:29" ht="14.25" customHeight="1">
      <c r="C75" s="100"/>
      <c r="G75" s="101"/>
      <c r="H75" s="101"/>
      <c r="I75" s="101"/>
      <c r="J75" s="101"/>
      <c r="K75" s="101"/>
      <c r="L75" s="101"/>
      <c r="M75" s="101"/>
      <c r="N75" s="101"/>
      <c r="O75" s="101"/>
      <c r="P75" s="101"/>
      <c r="Q75" s="101"/>
      <c r="R75" s="101"/>
      <c r="AB75" s="101"/>
      <c r="AC75" s="101"/>
    </row>
    <row r="76" spans="3:29" ht="14.25" customHeight="1">
      <c r="C76" s="100"/>
      <c r="G76" s="101"/>
      <c r="H76" s="101"/>
      <c r="I76" s="101"/>
      <c r="J76" s="101"/>
      <c r="K76" s="101"/>
      <c r="L76" s="101"/>
      <c r="M76" s="101"/>
      <c r="N76" s="101"/>
      <c r="O76" s="101"/>
      <c r="P76" s="101"/>
      <c r="Q76" s="101"/>
      <c r="R76" s="101"/>
      <c r="AB76" s="101"/>
      <c r="AC76" s="101"/>
    </row>
    <row r="77" spans="3:29" ht="14.25" customHeight="1">
      <c r="C77" s="100"/>
      <c r="G77" s="101"/>
      <c r="H77" s="101"/>
      <c r="I77" s="101"/>
      <c r="J77" s="101"/>
      <c r="K77" s="101"/>
      <c r="L77" s="101"/>
      <c r="M77" s="101"/>
      <c r="N77" s="101"/>
      <c r="O77" s="101"/>
      <c r="P77" s="101"/>
      <c r="Q77" s="101"/>
      <c r="R77" s="101"/>
      <c r="AB77" s="101"/>
      <c r="AC77" s="101"/>
    </row>
    <row r="78" spans="3:29" ht="14.25" customHeight="1">
      <c r="C78" s="100"/>
      <c r="G78" s="101"/>
      <c r="H78" s="101"/>
      <c r="I78" s="101"/>
      <c r="J78" s="101"/>
      <c r="K78" s="101"/>
      <c r="L78" s="101"/>
      <c r="M78" s="101"/>
      <c r="N78" s="101"/>
      <c r="O78" s="101"/>
      <c r="P78" s="101"/>
      <c r="Q78" s="101"/>
      <c r="R78" s="101"/>
      <c r="AB78" s="101"/>
      <c r="AC78" s="101"/>
    </row>
    <row r="79" spans="3:29" ht="14.25" customHeight="1">
      <c r="C79" s="100"/>
      <c r="G79" s="101"/>
      <c r="H79" s="101"/>
      <c r="I79" s="101"/>
      <c r="J79" s="101"/>
      <c r="K79" s="101"/>
      <c r="L79" s="101"/>
      <c r="M79" s="101"/>
      <c r="N79" s="101"/>
      <c r="O79" s="101"/>
      <c r="P79" s="101"/>
      <c r="Q79" s="101"/>
      <c r="R79" s="101"/>
      <c r="AB79" s="101"/>
      <c r="AC79" s="101"/>
    </row>
    <row r="80" spans="3:29" ht="14.25" customHeight="1">
      <c r="C80" s="100"/>
      <c r="G80" s="101"/>
      <c r="H80" s="101"/>
      <c r="I80" s="101"/>
      <c r="J80" s="101"/>
      <c r="K80" s="101"/>
      <c r="L80" s="101"/>
      <c r="M80" s="101"/>
      <c r="N80" s="101"/>
      <c r="O80" s="101"/>
      <c r="P80" s="101"/>
      <c r="Q80" s="101"/>
      <c r="R80" s="101"/>
      <c r="AB80" s="101"/>
      <c r="AC80" s="101"/>
    </row>
    <row r="81" spans="3:29" ht="14.25" customHeight="1">
      <c r="C81" s="100"/>
      <c r="G81" s="101"/>
      <c r="H81" s="101"/>
      <c r="I81" s="101"/>
      <c r="J81" s="101"/>
      <c r="K81" s="101"/>
      <c r="L81" s="101"/>
      <c r="M81" s="101"/>
      <c r="N81" s="101"/>
      <c r="O81" s="101"/>
      <c r="P81" s="101"/>
      <c r="Q81" s="101"/>
      <c r="R81" s="101"/>
      <c r="AB81" s="101"/>
      <c r="AC81" s="101"/>
    </row>
    <row r="82" spans="3:29" ht="14.25" customHeight="1">
      <c r="C82" s="100"/>
      <c r="G82" s="101"/>
      <c r="H82" s="101"/>
      <c r="I82" s="101"/>
      <c r="J82" s="101"/>
      <c r="K82" s="101"/>
      <c r="L82" s="101"/>
      <c r="M82" s="101"/>
      <c r="N82" s="101"/>
      <c r="O82" s="101"/>
      <c r="P82" s="101"/>
      <c r="Q82" s="101"/>
      <c r="R82" s="101"/>
      <c r="AB82" s="101"/>
      <c r="AC82" s="101"/>
    </row>
    <row r="83" spans="3:29" ht="14.25" customHeight="1">
      <c r="C83" s="100"/>
      <c r="G83" s="101"/>
      <c r="H83" s="101"/>
      <c r="I83" s="101"/>
      <c r="J83" s="101"/>
      <c r="K83" s="101"/>
      <c r="L83" s="101"/>
      <c r="M83" s="101"/>
      <c r="N83" s="101"/>
      <c r="O83" s="101"/>
      <c r="P83" s="101"/>
      <c r="Q83" s="101"/>
      <c r="R83" s="101"/>
      <c r="AB83" s="101"/>
      <c r="AC83" s="101"/>
    </row>
    <row r="84" spans="3:29" ht="14.25" customHeight="1">
      <c r="C84" s="100"/>
      <c r="G84" s="101"/>
      <c r="H84" s="101"/>
      <c r="I84" s="101"/>
      <c r="J84" s="101"/>
      <c r="K84" s="101"/>
      <c r="L84" s="101"/>
      <c r="M84" s="101"/>
      <c r="N84" s="101"/>
      <c r="O84" s="101"/>
      <c r="P84" s="101"/>
      <c r="Q84" s="101"/>
      <c r="R84" s="101"/>
      <c r="AB84" s="101"/>
      <c r="AC84" s="101"/>
    </row>
    <row r="85" spans="3:29" ht="14.25" customHeight="1">
      <c r="C85" s="100"/>
      <c r="G85" s="101"/>
      <c r="H85" s="101"/>
      <c r="I85" s="101"/>
      <c r="J85" s="101"/>
      <c r="K85" s="101"/>
      <c r="L85" s="101"/>
      <c r="M85" s="101"/>
      <c r="N85" s="101"/>
      <c r="O85" s="101"/>
      <c r="P85" s="101"/>
      <c r="Q85" s="101"/>
      <c r="R85" s="101"/>
      <c r="AB85" s="101"/>
      <c r="AC85" s="101"/>
    </row>
    <row r="86" spans="3:29" ht="14.25" customHeight="1">
      <c r="C86" s="100"/>
      <c r="G86" s="101"/>
      <c r="H86" s="101"/>
      <c r="I86" s="101"/>
      <c r="J86" s="101"/>
      <c r="K86" s="101"/>
      <c r="L86" s="101"/>
      <c r="M86" s="101"/>
      <c r="N86" s="101"/>
      <c r="O86" s="101"/>
      <c r="P86" s="101"/>
      <c r="Q86" s="101"/>
      <c r="R86" s="101"/>
      <c r="AB86" s="101"/>
      <c r="AC86" s="101"/>
    </row>
    <row r="87" spans="3:29" ht="14.25" customHeight="1">
      <c r="C87" s="100"/>
      <c r="G87" s="101"/>
      <c r="H87" s="101"/>
      <c r="I87" s="101"/>
      <c r="J87" s="101"/>
      <c r="K87" s="101"/>
      <c r="L87" s="101"/>
      <c r="M87" s="101"/>
      <c r="N87" s="101"/>
      <c r="O87" s="101"/>
      <c r="P87" s="101"/>
      <c r="Q87" s="101"/>
      <c r="R87" s="101"/>
      <c r="AB87" s="101"/>
      <c r="AC87" s="101"/>
    </row>
    <row r="88" spans="3:29" ht="14.25" customHeight="1">
      <c r="C88" s="100"/>
      <c r="G88" s="101"/>
      <c r="H88" s="101"/>
      <c r="I88" s="101"/>
      <c r="J88" s="101"/>
      <c r="K88" s="101"/>
      <c r="L88" s="101"/>
      <c r="M88" s="101"/>
      <c r="N88" s="101"/>
      <c r="O88" s="101"/>
      <c r="P88" s="101"/>
      <c r="Q88" s="101"/>
      <c r="R88" s="101"/>
      <c r="AB88" s="101"/>
      <c r="AC88" s="101"/>
    </row>
    <row r="89" spans="3:29" ht="14.25" customHeight="1">
      <c r="C89" s="100"/>
      <c r="G89" s="101"/>
      <c r="H89" s="101"/>
      <c r="I89" s="101"/>
      <c r="J89" s="101"/>
      <c r="K89" s="101"/>
      <c r="L89" s="101"/>
      <c r="M89" s="101"/>
      <c r="N89" s="101"/>
      <c r="O89" s="101"/>
      <c r="P89" s="101"/>
      <c r="Q89" s="101"/>
      <c r="R89" s="101"/>
      <c r="AB89" s="101"/>
      <c r="AC89" s="101"/>
    </row>
    <row r="90" spans="3:29" ht="14.25" customHeight="1">
      <c r="C90" s="100"/>
      <c r="G90" s="101"/>
      <c r="H90" s="101"/>
      <c r="I90" s="101"/>
      <c r="J90" s="101"/>
      <c r="K90" s="101"/>
      <c r="L90" s="101"/>
      <c r="M90" s="101"/>
      <c r="N90" s="101"/>
      <c r="O90" s="101"/>
      <c r="P90" s="101"/>
      <c r="Q90" s="101"/>
      <c r="R90" s="101"/>
      <c r="AB90" s="101"/>
      <c r="AC90" s="101"/>
    </row>
    <row r="91" spans="3:29" ht="14.25" customHeight="1">
      <c r="C91" s="100"/>
      <c r="G91" s="101"/>
      <c r="H91" s="101"/>
      <c r="I91" s="101"/>
      <c r="J91" s="101"/>
      <c r="K91" s="101"/>
      <c r="L91" s="101"/>
      <c r="M91" s="101"/>
      <c r="N91" s="101"/>
      <c r="O91" s="101"/>
      <c r="P91" s="101"/>
      <c r="Q91" s="101"/>
      <c r="R91" s="101"/>
      <c r="AB91" s="101"/>
      <c r="AC91" s="101"/>
    </row>
    <row r="92" spans="3:29" ht="14.25" customHeight="1">
      <c r="C92" s="100"/>
      <c r="G92" s="101"/>
      <c r="H92" s="101"/>
      <c r="I92" s="101"/>
      <c r="J92" s="101"/>
      <c r="K92" s="101"/>
      <c r="L92" s="101"/>
      <c r="M92" s="101"/>
      <c r="N92" s="101"/>
      <c r="O92" s="101"/>
      <c r="P92" s="101"/>
      <c r="Q92" s="101"/>
      <c r="R92" s="101"/>
      <c r="AB92" s="101"/>
      <c r="AC92" s="101"/>
    </row>
    <row r="93" spans="3:29" ht="14.25" customHeight="1">
      <c r="C93" s="100"/>
      <c r="G93" s="101"/>
      <c r="H93" s="101"/>
      <c r="I93" s="101"/>
      <c r="J93" s="101"/>
      <c r="K93" s="101"/>
      <c r="L93" s="101"/>
      <c r="M93" s="101"/>
      <c r="N93" s="101"/>
      <c r="O93" s="101"/>
      <c r="P93" s="101"/>
      <c r="Q93" s="101"/>
      <c r="R93" s="101"/>
      <c r="AB93" s="101"/>
      <c r="AC93" s="101"/>
    </row>
    <row r="94" spans="3:29" ht="14.25" customHeight="1">
      <c r="C94" s="100"/>
      <c r="G94" s="101"/>
      <c r="H94" s="101"/>
      <c r="I94" s="101"/>
      <c r="J94" s="101"/>
      <c r="K94" s="101"/>
      <c r="L94" s="101"/>
      <c r="M94" s="101"/>
      <c r="N94" s="101"/>
      <c r="O94" s="101"/>
      <c r="P94" s="101"/>
      <c r="Q94" s="101"/>
      <c r="R94" s="101"/>
      <c r="AB94" s="101"/>
      <c r="AC94" s="101"/>
    </row>
    <row r="95" spans="3:29" ht="14.25" customHeight="1">
      <c r="C95" s="100"/>
      <c r="G95" s="101"/>
      <c r="H95" s="101"/>
      <c r="I95" s="101"/>
      <c r="J95" s="101"/>
      <c r="K95" s="101"/>
      <c r="L95" s="101"/>
      <c r="M95" s="101"/>
      <c r="N95" s="101"/>
      <c r="O95" s="101"/>
      <c r="P95" s="101"/>
      <c r="Q95" s="101"/>
      <c r="R95" s="101"/>
      <c r="AB95" s="101"/>
      <c r="AC95" s="101"/>
    </row>
    <row r="96" spans="3:29" ht="14.25" customHeight="1">
      <c r="C96" s="100"/>
      <c r="G96" s="101"/>
      <c r="H96" s="101"/>
      <c r="I96" s="101"/>
      <c r="J96" s="101"/>
      <c r="K96" s="101"/>
      <c r="L96" s="101"/>
      <c r="M96" s="101"/>
      <c r="N96" s="101"/>
      <c r="O96" s="101"/>
      <c r="P96" s="101"/>
      <c r="Q96" s="101"/>
      <c r="R96" s="101"/>
      <c r="AB96" s="101"/>
      <c r="AC96" s="101"/>
    </row>
    <row r="97" spans="3:29" ht="14.25" customHeight="1">
      <c r="C97" s="100"/>
      <c r="G97" s="101"/>
      <c r="H97" s="101"/>
      <c r="I97" s="101"/>
      <c r="J97" s="101"/>
      <c r="K97" s="101"/>
      <c r="L97" s="101"/>
      <c r="M97" s="101"/>
      <c r="N97" s="101"/>
      <c r="O97" s="101"/>
      <c r="P97" s="101"/>
      <c r="Q97" s="101"/>
      <c r="R97" s="101"/>
      <c r="AB97" s="101"/>
      <c r="AC97" s="101"/>
    </row>
    <row r="98" spans="3:29" ht="14.25" customHeight="1">
      <c r="C98" s="100"/>
      <c r="G98" s="101"/>
      <c r="H98" s="101"/>
      <c r="I98" s="101"/>
      <c r="J98" s="101"/>
      <c r="K98" s="101"/>
      <c r="L98" s="101"/>
      <c r="M98" s="101"/>
      <c r="N98" s="101"/>
      <c r="O98" s="101"/>
      <c r="P98" s="101"/>
      <c r="Q98" s="101"/>
      <c r="R98" s="101"/>
      <c r="AB98" s="101"/>
      <c r="AC98" s="101"/>
    </row>
    <row r="99" spans="3:29" ht="14.25" customHeight="1">
      <c r="C99" s="100"/>
      <c r="G99" s="101"/>
      <c r="H99" s="101"/>
      <c r="I99" s="101"/>
      <c r="J99" s="101"/>
      <c r="K99" s="101"/>
      <c r="L99" s="101"/>
      <c r="M99" s="101"/>
      <c r="N99" s="101"/>
      <c r="O99" s="101"/>
      <c r="P99" s="101"/>
      <c r="Q99" s="101"/>
      <c r="R99" s="101"/>
      <c r="AB99" s="101"/>
      <c r="AC99" s="101"/>
    </row>
    <row r="100" spans="3:29" ht="14.25" customHeight="1">
      <c r="C100" s="100"/>
      <c r="G100" s="101"/>
      <c r="H100" s="101"/>
      <c r="I100" s="101"/>
      <c r="J100" s="101"/>
      <c r="K100" s="101"/>
      <c r="L100" s="101"/>
      <c r="M100" s="101"/>
      <c r="N100" s="101"/>
      <c r="O100" s="101"/>
      <c r="P100" s="101"/>
      <c r="Q100" s="101"/>
      <c r="R100" s="101"/>
      <c r="AB100" s="101"/>
      <c r="AC100" s="101"/>
    </row>
    <row r="101" spans="3:29" ht="14.25" customHeight="1">
      <c r="C101" s="100"/>
      <c r="G101" s="101"/>
      <c r="H101" s="101"/>
      <c r="I101" s="101"/>
      <c r="J101" s="101"/>
      <c r="K101" s="101"/>
      <c r="L101" s="101"/>
      <c r="M101" s="101"/>
      <c r="N101" s="101"/>
      <c r="O101" s="101"/>
      <c r="P101" s="101"/>
      <c r="Q101" s="101"/>
      <c r="R101" s="101"/>
      <c r="AB101" s="101"/>
      <c r="AC101" s="101"/>
    </row>
    <row r="102" spans="3:29" ht="14.25" customHeight="1">
      <c r="C102" s="100"/>
      <c r="G102" s="101"/>
      <c r="H102" s="101"/>
      <c r="I102" s="101"/>
      <c r="J102" s="101"/>
      <c r="K102" s="101"/>
      <c r="L102" s="101"/>
      <c r="M102" s="101"/>
      <c r="N102" s="101"/>
      <c r="O102" s="101"/>
      <c r="P102" s="101"/>
      <c r="Q102" s="101"/>
      <c r="R102" s="101"/>
      <c r="AB102" s="101"/>
      <c r="AC102" s="101"/>
    </row>
    <row r="103" spans="3:29" ht="14.25" customHeight="1">
      <c r="C103" s="100"/>
      <c r="G103" s="101"/>
      <c r="H103" s="101"/>
      <c r="I103" s="101"/>
      <c r="J103" s="101"/>
      <c r="K103" s="101"/>
      <c r="L103" s="101"/>
      <c r="M103" s="101"/>
      <c r="N103" s="101"/>
      <c r="O103" s="101"/>
      <c r="P103" s="101"/>
      <c r="Q103" s="101"/>
      <c r="R103" s="101"/>
      <c r="AB103" s="101"/>
      <c r="AC103" s="101"/>
    </row>
    <row r="104" spans="3:29" ht="14.25" customHeight="1">
      <c r="C104" s="100"/>
      <c r="G104" s="101"/>
      <c r="H104" s="101"/>
      <c r="I104" s="101"/>
      <c r="J104" s="101"/>
      <c r="K104" s="101"/>
      <c r="L104" s="101"/>
      <c r="M104" s="101"/>
      <c r="N104" s="101"/>
      <c r="O104" s="101"/>
      <c r="P104" s="101"/>
      <c r="Q104" s="101"/>
      <c r="R104" s="101"/>
      <c r="AB104" s="101"/>
      <c r="AC104" s="101"/>
    </row>
    <row r="105" spans="3:29" ht="14.25" customHeight="1">
      <c r="C105" s="100"/>
      <c r="G105" s="101"/>
      <c r="H105" s="101"/>
      <c r="I105" s="101"/>
      <c r="J105" s="101"/>
      <c r="K105" s="101"/>
      <c r="L105" s="101"/>
      <c r="M105" s="101"/>
      <c r="N105" s="101"/>
      <c r="O105" s="101"/>
      <c r="P105" s="101"/>
      <c r="Q105" s="101"/>
      <c r="R105" s="101"/>
      <c r="AB105" s="101"/>
      <c r="AC105" s="101"/>
    </row>
    <row r="106" spans="3:29" ht="14.25" customHeight="1">
      <c r="C106" s="100"/>
      <c r="G106" s="101"/>
      <c r="H106" s="101"/>
      <c r="I106" s="101"/>
      <c r="J106" s="101"/>
      <c r="K106" s="101"/>
      <c r="L106" s="101"/>
      <c r="M106" s="101"/>
      <c r="N106" s="101"/>
      <c r="O106" s="101"/>
      <c r="P106" s="101"/>
      <c r="Q106" s="101"/>
      <c r="R106" s="101"/>
      <c r="AB106" s="101"/>
      <c r="AC106" s="101"/>
    </row>
    <row r="107" spans="3:29" ht="14.25" customHeight="1">
      <c r="C107" s="100"/>
      <c r="G107" s="101"/>
      <c r="H107" s="101"/>
      <c r="I107" s="101"/>
      <c r="J107" s="101"/>
      <c r="K107" s="101"/>
      <c r="L107" s="101"/>
      <c r="M107" s="101"/>
      <c r="N107" s="101"/>
      <c r="O107" s="101"/>
      <c r="P107" s="101"/>
      <c r="Q107" s="101"/>
      <c r="R107" s="101"/>
      <c r="AB107" s="101"/>
      <c r="AC107" s="101"/>
    </row>
    <row r="108" spans="3:29" ht="14.25" customHeight="1">
      <c r="C108" s="100"/>
      <c r="G108" s="101"/>
      <c r="H108" s="101"/>
      <c r="I108" s="101"/>
      <c r="J108" s="101"/>
      <c r="K108" s="101"/>
      <c r="L108" s="101"/>
      <c r="M108" s="101"/>
      <c r="N108" s="101"/>
      <c r="O108" s="101"/>
      <c r="P108" s="101"/>
      <c r="Q108" s="101"/>
      <c r="R108" s="101"/>
      <c r="AB108" s="101"/>
      <c r="AC108" s="101"/>
    </row>
    <row r="109" spans="3:29" ht="14.25" customHeight="1">
      <c r="C109" s="100"/>
      <c r="G109" s="101"/>
      <c r="H109" s="101"/>
      <c r="I109" s="101"/>
      <c r="J109" s="101"/>
      <c r="K109" s="101"/>
      <c r="L109" s="101"/>
      <c r="M109" s="101"/>
      <c r="N109" s="101"/>
      <c r="O109" s="101"/>
      <c r="P109" s="101"/>
      <c r="Q109" s="101"/>
      <c r="R109" s="101"/>
      <c r="AB109" s="101"/>
      <c r="AC109" s="101"/>
    </row>
    <row r="110" spans="3:29" ht="14.25" customHeight="1">
      <c r="C110" s="100"/>
      <c r="G110" s="101"/>
      <c r="H110" s="101"/>
      <c r="I110" s="101"/>
      <c r="J110" s="101"/>
      <c r="K110" s="101"/>
      <c r="L110" s="101"/>
      <c r="M110" s="101"/>
      <c r="N110" s="101"/>
      <c r="O110" s="101"/>
      <c r="P110" s="101"/>
      <c r="Q110" s="101"/>
      <c r="R110" s="101"/>
      <c r="AB110" s="101"/>
      <c r="AC110" s="101"/>
    </row>
    <row r="111" spans="3:29" ht="14.25" customHeight="1">
      <c r="C111" s="100"/>
      <c r="G111" s="101"/>
      <c r="H111" s="101"/>
      <c r="I111" s="101"/>
      <c r="J111" s="101"/>
      <c r="K111" s="101"/>
      <c r="L111" s="101"/>
      <c r="M111" s="101"/>
      <c r="N111" s="101"/>
      <c r="O111" s="101"/>
      <c r="P111" s="101"/>
      <c r="Q111" s="101"/>
      <c r="R111" s="101"/>
      <c r="AB111" s="101"/>
      <c r="AC111" s="101"/>
    </row>
    <row r="112" spans="3:29" ht="14.25" customHeight="1">
      <c r="C112" s="100"/>
      <c r="G112" s="101"/>
      <c r="H112" s="101"/>
      <c r="I112" s="101"/>
      <c r="J112" s="101"/>
      <c r="K112" s="101"/>
      <c r="L112" s="101"/>
      <c r="M112" s="101"/>
      <c r="N112" s="101"/>
      <c r="O112" s="101"/>
      <c r="P112" s="101"/>
      <c r="Q112" s="101"/>
      <c r="R112" s="101"/>
      <c r="AB112" s="101"/>
      <c r="AC112" s="101"/>
    </row>
    <row r="113" spans="3:29" ht="14.25" customHeight="1">
      <c r="C113" s="100"/>
      <c r="G113" s="101"/>
      <c r="H113" s="101"/>
      <c r="I113" s="101"/>
      <c r="J113" s="101"/>
      <c r="K113" s="101"/>
      <c r="L113" s="101"/>
      <c r="M113" s="101"/>
      <c r="N113" s="101"/>
      <c r="O113" s="101"/>
      <c r="P113" s="101"/>
      <c r="Q113" s="101"/>
      <c r="R113" s="101"/>
      <c r="AB113" s="101"/>
      <c r="AC113" s="101"/>
    </row>
    <row r="114" spans="3:29" ht="14.25" customHeight="1">
      <c r="C114" s="100"/>
      <c r="G114" s="101"/>
      <c r="H114" s="101"/>
      <c r="I114" s="101"/>
      <c r="J114" s="101"/>
      <c r="K114" s="101"/>
      <c r="L114" s="101"/>
      <c r="M114" s="101"/>
      <c r="N114" s="101"/>
      <c r="O114" s="101"/>
      <c r="P114" s="101"/>
      <c r="Q114" s="101"/>
      <c r="R114" s="101"/>
      <c r="AB114" s="101"/>
      <c r="AC114" s="101"/>
    </row>
    <row r="115" spans="3:29" ht="14.25" customHeight="1">
      <c r="C115" s="100"/>
      <c r="G115" s="101"/>
      <c r="H115" s="101"/>
      <c r="I115" s="101"/>
      <c r="J115" s="101"/>
      <c r="K115" s="101"/>
      <c r="L115" s="101"/>
      <c r="M115" s="101"/>
      <c r="N115" s="101"/>
      <c r="O115" s="101"/>
      <c r="P115" s="101"/>
      <c r="Q115" s="101"/>
      <c r="R115" s="101"/>
      <c r="AB115" s="101"/>
      <c r="AC115" s="101"/>
    </row>
    <row r="116" spans="3:29" ht="14.25" customHeight="1">
      <c r="C116" s="100"/>
      <c r="G116" s="101"/>
      <c r="H116" s="101"/>
      <c r="I116" s="101"/>
      <c r="J116" s="101"/>
      <c r="K116" s="101"/>
      <c r="L116" s="101"/>
      <c r="M116" s="101"/>
      <c r="N116" s="101"/>
      <c r="O116" s="101"/>
      <c r="P116" s="101"/>
      <c r="Q116" s="101"/>
      <c r="R116" s="101"/>
      <c r="AB116" s="101"/>
      <c r="AC116" s="101"/>
    </row>
    <row r="117" spans="3:29" ht="14.25" customHeight="1">
      <c r="C117" s="100"/>
      <c r="G117" s="101"/>
      <c r="H117" s="101"/>
      <c r="I117" s="101"/>
      <c r="J117" s="101"/>
      <c r="K117" s="101"/>
      <c r="L117" s="101"/>
      <c r="M117" s="101"/>
      <c r="N117" s="101"/>
      <c r="O117" s="101"/>
      <c r="P117" s="101"/>
      <c r="Q117" s="101"/>
      <c r="R117" s="101"/>
      <c r="AB117" s="101"/>
      <c r="AC117" s="101"/>
    </row>
    <row r="118" spans="3:29" ht="14.25" customHeight="1">
      <c r="C118" s="100"/>
      <c r="G118" s="101"/>
      <c r="H118" s="101"/>
      <c r="I118" s="101"/>
      <c r="J118" s="101"/>
      <c r="K118" s="101"/>
      <c r="L118" s="101"/>
      <c r="M118" s="101"/>
      <c r="N118" s="101"/>
      <c r="O118" s="101"/>
      <c r="P118" s="101"/>
      <c r="Q118" s="101"/>
      <c r="R118" s="101"/>
      <c r="AB118" s="101"/>
      <c r="AC118" s="101"/>
    </row>
    <row r="119" spans="3:29" ht="14.25" customHeight="1">
      <c r="C119" s="100"/>
      <c r="G119" s="101"/>
      <c r="H119" s="101"/>
      <c r="I119" s="101"/>
      <c r="J119" s="101"/>
      <c r="K119" s="101"/>
      <c r="L119" s="101"/>
      <c r="M119" s="101"/>
      <c r="N119" s="101"/>
      <c r="O119" s="101"/>
      <c r="P119" s="101"/>
      <c r="Q119" s="101"/>
      <c r="R119" s="101"/>
      <c r="AB119" s="101"/>
      <c r="AC119" s="101"/>
    </row>
    <row r="120" spans="3:29" ht="14.25" customHeight="1">
      <c r="C120" s="100"/>
      <c r="G120" s="101"/>
      <c r="H120" s="101"/>
      <c r="I120" s="101"/>
      <c r="J120" s="101"/>
      <c r="K120" s="101"/>
      <c r="L120" s="101"/>
      <c r="M120" s="101"/>
      <c r="N120" s="101"/>
      <c r="O120" s="101"/>
      <c r="P120" s="101"/>
      <c r="Q120" s="101"/>
      <c r="R120" s="101"/>
      <c r="AB120" s="101"/>
      <c r="AC120" s="101"/>
    </row>
    <row r="121" spans="3:29" ht="14.25" customHeight="1">
      <c r="C121" s="100"/>
      <c r="G121" s="101"/>
      <c r="H121" s="101"/>
      <c r="I121" s="101"/>
      <c r="J121" s="101"/>
      <c r="K121" s="101"/>
      <c r="L121" s="101"/>
      <c r="M121" s="101"/>
      <c r="N121" s="101"/>
      <c r="O121" s="101"/>
      <c r="P121" s="101"/>
      <c r="Q121" s="101"/>
      <c r="R121" s="101"/>
      <c r="AB121" s="101"/>
      <c r="AC121" s="101"/>
    </row>
    <row r="122" spans="3:29" ht="14.25" customHeight="1">
      <c r="C122" s="100"/>
      <c r="G122" s="101"/>
      <c r="H122" s="101"/>
      <c r="I122" s="101"/>
      <c r="J122" s="101"/>
      <c r="K122" s="101"/>
      <c r="L122" s="101"/>
      <c r="M122" s="101"/>
      <c r="N122" s="101"/>
      <c r="O122" s="101"/>
      <c r="P122" s="101"/>
      <c r="Q122" s="101"/>
      <c r="R122" s="101"/>
      <c r="AB122" s="101"/>
      <c r="AC122" s="101"/>
    </row>
    <row r="123" spans="3:29" ht="14.25" customHeight="1">
      <c r="C123" s="100"/>
      <c r="G123" s="101"/>
      <c r="H123" s="101"/>
      <c r="I123" s="101"/>
      <c r="J123" s="101"/>
      <c r="K123" s="101"/>
      <c r="L123" s="101"/>
      <c r="M123" s="101"/>
      <c r="N123" s="101"/>
      <c r="O123" s="101"/>
      <c r="P123" s="101"/>
      <c r="Q123" s="101"/>
      <c r="R123" s="101"/>
      <c r="AB123" s="101"/>
      <c r="AC123" s="101"/>
    </row>
    <row r="124" spans="3:29" ht="14.25" customHeight="1">
      <c r="C124" s="100"/>
      <c r="G124" s="101"/>
      <c r="H124" s="101"/>
      <c r="I124" s="101"/>
      <c r="J124" s="101"/>
      <c r="K124" s="101"/>
      <c r="L124" s="101"/>
      <c r="M124" s="101"/>
      <c r="N124" s="101"/>
      <c r="O124" s="101"/>
      <c r="P124" s="101"/>
      <c r="Q124" s="101"/>
      <c r="R124" s="101"/>
      <c r="AB124" s="101"/>
      <c r="AC124" s="101"/>
    </row>
    <row r="125" spans="3:29" ht="14.25" customHeight="1">
      <c r="C125" s="100"/>
      <c r="G125" s="101"/>
      <c r="H125" s="101"/>
      <c r="I125" s="101"/>
      <c r="J125" s="101"/>
      <c r="K125" s="101"/>
      <c r="L125" s="101"/>
      <c r="M125" s="101"/>
      <c r="N125" s="101"/>
      <c r="O125" s="101"/>
      <c r="P125" s="101"/>
      <c r="Q125" s="101"/>
      <c r="R125" s="101"/>
      <c r="AB125" s="101"/>
      <c r="AC125" s="101"/>
    </row>
    <row r="126" spans="3:29" ht="14.25" customHeight="1">
      <c r="C126" s="100"/>
      <c r="G126" s="101"/>
      <c r="H126" s="101"/>
      <c r="I126" s="101"/>
      <c r="J126" s="101"/>
      <c r="K126" s="101"/>
      <c r="L126" s="101"/>
      <c r="M126" s="101"/>
      <c r="N126" s="101"/>
      <c r="O126" s="101"/>
      <c r="P126" s="101"/>
      <c r="Q126" s="101"/>
      <c r="R126" s="101"/>
      <c r="AB126" s="101"/>
      <c r="AC126" s="101"/>
    </row>
    <row r="127" spans="3:29" ht="14.25" customHeight="1">
      <c r="C127" s="100"/>
      <c r="G127" s="101"/>
      <c r="H127" s="101"/>
      <c r="I127" s="101"/>
      <c r="J127" s="101"/>
      <c r="K127" s="101"/>
      <c r="L127" s="101"/>
      <c r="M127" s="101"/>
      <c r="N127" s="101"/>
      <c r="O127" s="101"/>
      <c r="P127" s="101"/>
      <c r="Q127" s="101"/>
      <c r="R127" s="101"/>
      <c r="AB127" s="101"/>
      <c r="AC127" s="101"/>
    </row>
    <row r="128" spans="3:29" ht="14.25" customHeight="1">
      <c r="C128" s="100"/>
      <c r="G128" s="101"/>
      <c r="H128" s="101"/>
      <c r="I128" s="101"/>
      <c r="J128" s="101"/>
      <c r="K128" s="101"/>
      <c r="L128" s="101"/>
      <c r="M128" s="101"/>
      <c r="N128" s="101"/>
      <c r="O128" s="101"/>
      <c r="P128" s="101"/>
      <c r="Q128" s="101"/>
      <c r="R128" s="101"/>
      <c r="AB128" s="101"/>
      <c r="AC128" s="101"/>
    </row>
    <row r="129" spans="3:29" ht="14.25" customHeight="1">
      <c r="C129" s="100"/>
      <c r="G129" s="101"/>
      <c r="H129" s="101"/>
      <c r="I129" s="101"/>
      <c r="J129" s="101"/>
      <c r="K129" s="101"/>
      <c r="L129" s="101"/>
      <c r="M129" s="101"/>
      <c r="N129" s="101"/>
      <c r="O129" s="101"/>
      <c r="P129" s="101"/>
      <c r="Q129" s="101"/>
      <c r="R129" s="101"/>
      <c r="AB129" s="101"/>
      <c r="AC129" s="101"/>
    </row>
    <row r="130" spans="3:29" ht="14.25" customHeight="1">
      <c r="C130" s="100"/>
      <c r="G130" s="101"/>
      <c r="H130" s="101"/>
      <c r="I130" s="101"/>
      <c r="J130" s="101"/>
      <c r="K130" s="101"/>
      <c r="L130" s="101"/>
      <c r="M130" s="101"/>
      <c r="N130" s="101"/>
      <c r="O130" s="101"/>
      <c r="P130" s="101"/>
      <c r="Q130" s="101"/>
      <c r="R130" s="101"/>
      <c r="AB130" s="101"/>
      <c r="AC130" s="101"/>
    </row>
    <row r="131" spans="3:29" ht="14.25" customHeight="1">
      <c r="C131" s="100"/>
      <c r="G131" s="101"/>
      <c r="H131" s="101"/>
      <c r="I131" s="101"/>
      <c r="J131" s="101"/>
      <c r="K131" s="101"/>
      <c r="L131" s="101"/>
      <c r="M131" s="101"/>
      <c r="N131" s="101"/>
      <c r="O131" s="101"/>
      <c r="P131" s="101"/>
      <c r="Q131" s="101"/>
      <c r="R131" s="101"/>
      <c r="AB131" s="101"/>
      <c r="AC131" s="101"/>
    </row>
    <row r="132" spans="3:29" ht="14.25" customHeight="1">
      <c r="C132" s="100"/>
      <c r="G132" s="101"/>
      <c r="H132" s="101"/>
      <c r="I132" s="101"/>
      <c r="J132" s="101"/>
      <c r="K132" s="101"/>
      <c r="L132" s="101"/>
      <c r="M132" s="101"/>
      <c r="N132" s="101"/>
      <c r="O132" s="101"/>
      <c r="P132" s="101"/>
      <c r="Q132" s="101"/>
      <c r="R132" s="101"/>
      <c r="AB132" s="101"/>
      <c r="AC132" s="101"/>
    </row>
    <row r="133" spans="3:29" ht="14.25" customHeight="1">
      <c r="C133" s="100"/>
      <c r="G133" s="101"/>
      <c r="H133" s="101"/>
      <c r="I133" s="101"/>
      <c r="J133" s="101"/>
      <c r="K133" s="101"/>
      <c r="L133" s="101"/>
      <c r="M133" s="101"/>
      <c r="N133" s="101"/>
      <c r="O133" s="101"/>
      <c r="P133" s="101"/>
      <c r="Q133" s="101"/>
      <c r="R133" s="101"/>
      <c r="AB133" s="101"/>
      <c r="AC133" s="101"/>
    </row>
    <row r="134" spans="3:29" ht="14.25" customHeight="1">
      <c r="C134" s="100"/>
      <c r="G134" s="101"/>
      <c r="H134" s="101"/>
      <c r="I134" s="101"/>
      <c r="J134" s="101"/>
      <c r="K134" s="101"/>
      <c r="L134" s="101"/>
      <c r="M134" s="101"/>
      <c r="N134" s="101"/>
      <c r="O134" s="101"/>
      <c r="P134" s="101"/>
      <c r="Q134" s="101"/>
      <c r="R134" s="101"/>
      <c r="AB134" s="101"/>
      <c r="AC134" s="101"/>
    </row>
    <row r="135" spans="3:29" ht="14.25" customHeight="1">
      <c r="C135" s="100"/>
      <c r="G135" s="101"/>
      <c r="H135" s="101"/>
      <c r="I135" s="101"/>
      <c r="J135" s="101"/>
      <c r="K135" s="101"/>
      <c r="L135" s="101"/>
      <c r="M135" s="101"/>
      <c r="N135" s="101"/>
      <c r="O135" s="101"/>
      <c r="P135" s="101"/>
      <c r="Q135" s="101"/>
      <c r="R135" s="101"/>
      <c r="AB135" s="101"/>
      <c r="AC135" s="101"/>
    </row>
    <row r="136" spans="3:29" ht="14.25" customHeight="1">
      <c r="C136" s="100"/>
      <c r="G136" s="101"/>
      <c r="H136" s="101"/>
      <c r="I136" s="101"/>
      <c r="J136" s="101"/>
      <c r="K136" s="101"/>
      <c r="L136" s="101"/>
      <c r="M136" s="101"/>
      <c r="N136" s="101"/>
      <c r="O136" s="101"/>
      <c r="P136" s="101"/>
      <c r="Q136" s="101"/>
      <c r="R136" s="101"/>
      <c r="AB136" s="101"/>
      <c r="AC136" s="101"/>
    </row>
    <row r="137" spans="3:29" ht="14.25" customHeight="1">
      <c r="C137" s="100"/>
      <c r="G137" s="101"/>
      <c r="H137" s="101"/>
      <c r="I137" s="101"/>
      <c r="J137" s="101"/>
      <c r="K137" s="101"/>
      <c r="L137" s="101"/>
      <c r="M137" s="101"/>
      <c r="N137" s="101"/>
      <c r="O137" s="101"/>
      <c r="P137" s="101"/>
      <c r="Q137" s="101"/>
      <c r="R137" s="101"/>
      <c r="AB137" s="101"/>
      <c r="AC137" s="101"/>
    </row>
    <row r="138" spans="3:29" ht="14.25" customHeight="1">
      <c r="C138" s="100"/>
      <c r="G138" s="101"/>
      <c r="H138" s="101"/>
      <c r="I138" s="101"/>
      <c r="J138" s="101"/>
      <c r="K138" s="101"/>
      <c r="L138" s="101"/>
      <c r="M138" s="101"/>
      <c r="N138" s="101"/>
      <c r="O138" s="101"/>
      <c r="P138" s="101"/>
      <c r="Q138" s="101"/>
      <c r="R138" s="101"/>
      <c r="AB138" s="101"/>
      <c r="AC138" s="101"/>
    </row>
    <row r="139" spans="3:29" ht="14.25" customHeight="1">
      <c r="C139" s="100"/>
      <c r="G139" s="101"/>
      <c r="H139" s="101"/>
      <c r="I139" s="101"/>
      <c r="J139" s="101"/>
      <c r="K139" s="101"/>
      <c r="L139" s="101"/>
      <c r="M139" s="101"/>
      <c r="N139" s="101"/>
      <c r="O139" s="101"/>
      <c r="P139" s="101"/>
      <c r="Q139" s="101"/>
      <c r="R139" s="101"/>
      <c r="AB139" s="101"/>
      <c r="AC139" s="101"/>
    </row>
    <row r="140" spans="3:29" ht="14.25" customHeight="1">
      <c r="C140" s="100"/>
      <c r="G140" s="101"/>
      <c r="H140" s="101"/>
      <c r="I140" s="101"/>
      <c r="J140" s="101"/>
      <c r="K140" s="101"/>
      <c r="L140" s="101"/>
      <c r="M140" s="101"/>
      <c r="N140" s="101"/>
      <c r="O140" s="101"/>
      <c r="P140" s="101"/>
      <c r="Q140" s="101"/>
      <c r="R140" s="101"/>
      <c r="AB140" s="101"/>
      <c r="AC140" s="101"/>
    </row>
    <row r="141" spans="3:29" ht="14.25" customHeight="1">
      <c r="C141" s="100"/>
      <c r="G141" s="101"/>
      <c r="H141" s="101"/>
      <c r="I141" s="101"/>
      <c r="J141" s="101"/>
      <c r="K141" s="101"/>
      <c r="L141" s="101"/>
      <c r="M141" s="101"/>
      <c r="N141" s="101"/>
      <c r="O141" s="101"/>
      <c r="P141" s="101"/>
      <c r="Q141" s="101"/>
      <c r="R141" s="101"/>
      <c r="AB141" s="101"/>
      <c r="AC141" s="101"/>
    </row>
    <row r="142" spans="3:29" ht="14.25" customHeight="1">
      <c r="C142" s="100"/>
      <c r="G142" s="101"/>
      <c r="H142" s="101"/>
      <c r="I142" s="101"/>
      <c r="J142" s="101"/>
      <c r="K142" s="101"/>
      <c r="L142" s="101"/>
      <c r="M142" s="101"/>
      <c r="N142" s="101"/>
      <c r="O142" s="101"/>
      <c r="P142" s="101"/>
      <c r="Q142" s="101"/>
      <c r="R142" s="101"/>
      <c r="AB142" s="101"/>
      <c r="AC142" s="101"/>
    </row>
    <row r="143" spans="3:29" ht="14.25" customHeight="1">
      <c r="C143" s="100"/>
      <c r="G143" s="101"/>
      <c r="H143" s="101"/>
      <c r="I143" s="101"/>
      <c r="J143" s="101"/>
      <c r="K143" s="101"/>
      <c r="L143" s="101"/>
      <c r="M143" s="101"/>
      <c r="N143" s="101"/>
      <c r="O143" s="101"/>
      <c r="P143" s="101"/>
      <c r="Q143" s="101"/>
      <c r="R143" s="101"/>
      <c r="AB143" s="101"/>
      <c r="AC143" s="101"/>
    </row>
    <row r="144" spans="3:29" ht="14.25" customHeight="1">
      <c r="C144" s="100"/>
      <c r="G144" s="101"/>
      <c r="H144" s="101"/>
      <c r="I144" s="101"/>
      <c r="J144" s="101"/>
      <c r="K144" s="101"/>
      <c r="L144" s="101"/>
      <c r="M144" s="101"/>
      <c r="N144" s="101"/>
      <c r="O144" s="101"/>
      <c r="P144" s="101"/>
      <c r="Q144" s="101"/>
      <c r="R144" s="101"/>
      <c r="AB144" s="101"/>
      <c r="AC144" s="101"/>
    </row>
    <row r="145" spans="3:29" ht="14.25" customHeight="1">
      <c r="C145" s="100"/>
      <c r="G145" s="101"/>
      <c r="H145" s="101"/>
      <c r="I145" s="101"/>
      <c r="J145" s="101"/>
      <c r="K145" s="101"/>
      <c r="L145" s="101"/>
      <c r="M145" s="101"/>
      <c r="N145" s="101"/>
      <c r="O145" s="101"/>
      <c r="P145" s="101"/>
      <c r="Q145" s="101"/>
      <c r="R145" s="101"/>
      <c r="AB145" s="101"/>
      <c r="AC145" s="101"/>
    </row>
    <row r="146" spans="3:29" ht="14.25" customHeight="1">
      <c r="C146" s="100"/>
      <c r="G146" s="101"/>
      <c r="H146" s="101"/>
      <c r="I146" s="101"/>
      <c r="J146" s="101"/>
      <c r="K146" s="101"/>
      <c r="L146" s="101"/>
      <c r="M146" s="101"/>
      <c r="N146" s="101"/>
      <c r="O146" s="101"/>
      <c r="P146" s="101"/>
      <c r="Q146" s="101"/>
      <c r="R146" s="101"/>
      <c r="AB146" s="101"/>
      <c r="AC146" s="101"/>
    </row>
    <row r="147" spans="3:29" ht="14.25" customHeight="1">
      <c r="C147" s="100"/>
      <c r="G147" s="101"/>
      <c r="H147" s="101"/>
      <c r="I147" s="101"/>
      <c r="J147" s="101"/>
      <c r="K147" s="101"/>
      <c r="L147" s="101"/>
      <c r="M147" s="101"/>
      <c r="N147" s="101"/>
      <c r="O147" s="101"/>
      <c r="P147" s="101"/>
      <c r="Q147" s="101"/>
      <c r="R147" s="101"/>
      <c r="AB147" s="101"/>
      <c r="AC147" s="101"/>
    </row>
    <row r="148" spans="3:29" ht="14.25" customHeight="1">
      <c r="C148" s="100"/>
      <c r="G148" s="101"/>
      <c r="H148" s="101"/>
      <c r="I148" s="101"/>
      <c r="J148" s="101"/>
      <c r="K148" s="101"/>
      <c r="L148" s="101"/>
      <c r="M148" s="101"/>
      <c r="N148" s="101"/>
      <c r="O148" s="101"/>
      <c r="P148" s="101"/>
      <c r="Q148" s="101"/>
      <c r="R148" s="101"/>
      <c r="AB148" s="101"/>
      <c r="AC148" s="101"/>
    </row>
    <row r="149" spans="3:29" ht="14.25" customHeight="1">
      <c r="C149" s="100"/>
      <c r="G149" s="101"/>
      <c r="H149" s="101"/>
      <c r="I149" s="101"/>
      <c r="J149" s="101"/>
      <c r="K149" s="101"/>
      <c r="L149" s="101"/>
      <c r="M149" s="101"/>
      <c r="N149" s="101"/>
      <c r="O149" s="101"/>
      <c r="P149" s="101"/>
      <c r="Q149" s="101"/>
      <c r="R149" s="101"/>
      <c r="AB149" s="101"/>
      <c r="AC149" s="101"/>
    </row>
    <row r="150" spans="3:29" ht="14.25" customHeight="1">
      <c r="C150" s="100"/>
      <c r="G150" s="101"/>
      <c r="H150" s="101"/>
      <c r="I150" s="101"/>
      <c r="J150" s="101"/>
      <c r="K150" s="101"/>
      <c r="L150" s="101"/>
      <c r="M150" s="101"/>
      <c r="N150" s="101"/>
      <c r="O150" s="101"/>
      <c r="P150" s="101"/>
      <c r="Q150" s="101"/>
      <c r="R150" s="101"/>
      <c r="AB150" s="101"/>
      <c r="AC150" s="101"/>
    </row>
    <row r="151" spans="3:29" ht="14.25" customHeight="1">
      <c r="C151" s="100"/>
      <c r="G151" s="101"/>
      <c r="H151" s="101"/>
      <c r="I151" s="101"/>
      <c r="J151" s="101"/>
      <c r="K151" s="101"/>
      <c r="L151" s="101"/>
      <c r="M151" s="101"/>
      <c r="N151" s="101"/>
      <c r="O151" s="101"/>
      <c r="P151" s="101"/>
      <c r="Q151" s="101"/>
      <c r="R151" s="101"/>
      <c r="AB151" s="101"/>
      <c r="AC151" s="101"/>
    </row>
    <row r="152" spans="3:29" ht="14.25" customHeight="1">
      <c r="C152" s="100"/>
      <c r="G152" s="101"/>
      <c r="H152" s="101"/>
      <c r="I152" s="101"/>
      <c r="J152" s="101"/>
      <c r="K152" s="101"/>
      <c r="L152" s="101"/>
      <c r="M152" s="101"/>
      <c r="N152" s="101"/>
      <c r="O152" s="101"/>
      <c r="P152" s="101"/>
      <c r="Q152" s="101"/>
      <c r="R152" s="101"/>
      <c r="AB152" s="101"/>
      <c r="AC152" s="101"/>
    </row>
    <row r="153" spans="3:29" ht="14.25" customHeight="1">
      <c r="C153" s="100"/>
      <c r="G153" s="101"/>
      <c r="H153" s="101"/>
      <c r="I153" s="101"/>
      <c r="J153" s="101"/>
      <c r="K153" s="101"/>
      <c r="L153" s="101"/>
      <c r="M153" s="101"/>
      <c r="N153" s="101"/>
      <c r="O153" s="101"/>
      <c r="P153" s="101"/>
      <c r="Q153" s="101"/>
      <c r="R153" s="101"/>
      <c r="AB153" s="101"/>
      <c r="AC153" s="101"/>
    </row>
    <row r="154" spans="3:29" ht="14.25" customHeight="1">
      <c r="C154" s="100"/>
      <c r="G154" s="101"/>
      <c r="H154" s="101"/>
      <c r="I154" s="101"/>
      <c r="J154" s="101"/>
      <c r="K154" s="101"/>
      <c r="L154" s="101"/>
      <c r="M154" s="101"/>
      <c r="N154" s="101"/>
      <c r="O154" s="101"/>
      <c r="P154" s="101"/>
      <c r="Q154" s="101"/>
      <c r="R154" s="101"/>
      <c r="AB154" s="101"/>
      <c r="AC154" s="101"/>
    </row>
    <row r="155" spans="3:29" ht="14.25" customHeight="1">
      <c r="C155" s="100"/>
      <c r="G155" s="101"/>
      <c r="H155" s="101"/>
      <c r="I155" s="101"/>
      <c r="J155" s="101"/>
      <c r="K155" s="101"/>
      <c r="L155" s="101"/>
      <c r="M155" s="101"/>
      <c r="N155" s="101"/>
      <c r="O155" s="101"/>
      <c r="P155" s="101"/>
      <c r="Q155" s="101"/>
      <c r="R155" s="101"/>
      <c r="AB155" s="101"/>
      <c r="AC155" s="101"/>
    </row>
    <row r="156" spans="3:29" ht="14.25" customHeight="1">
      <c r="C156" s="100"/>
      <c r="G156" s="101"/>
      <c r="H156" s="101"/>
      <c r="I156" s="101"/>
      <c r="J156" s="101"/>
      <c r="K156" s="101"/>
      <c r="L156" s="101"/>
      <c r="M156" s="101"/>
      <c r="N156" s="101"/>
      <c r="O156" s="101"/>
      <c r="P156" s="101"/>
      <c r="Q156" s="101"/>
      <c r="R156" s="101"/>
      <c r="AB156" s="101"/>
      <c r="AC156" s="101"/>
    </row>
    <row r="157" spans="3:29" ht="14.25" customHeight="1">
      <c r="C157" s="100"/>
      <c r="G157" s="101"/>
      <c r="H157" s="101"/>
      <c r="I157" s="101"/>
      <c r="J157" s="101"/>
      <c r="K157" s="101"/>
      <c r="L157" s="101"/>
      <c r="M157" s="101"/>
      <c r="N157" s="101"/>
      <c r="O157" s="101"/>
      <c r="P157" s="101"/>
      <c r="Q157" s="101"/>
      <c r="R157" s="101"/>
      <c r="AB157" s="101"/>
      <c r="AC157" s="101"/>
    </row>
    <row r="158" spans="3:29" ht="14.25" customHeight="1">
      <c r="C158" s="100"/>
      <c r="G158" s="101"/>
      <c r="H158" s="101"/>
      <c r="I158" s="101"/>
      <c r="J158" s="101"/>
      <c r="K158" s="101"/>
      <c r="L158" s="101"/>
      <c r="M158" s="101"/>
      <c r="N158" s="101"/>
      <c r="O158" s="101"/>
      <c r="P158" s="101"/>
      <c r="Q158" s="101"/>
      <c r="R158" s="101"/>
      <c r="AB158" s="101"/>
      <c r="AC158" s="101"/>
    </row>
    <row r="159" spans="3:29" ht="14.25" customHeight="1">
      <c r="C159" s="100"/>
      <c r="G159" s="101"/>
      <c r="H159" s="101"/>
      <c r="I159" s="101"/>
      <c r="J159" s="101"/>
      <c r="K159" s="101"/>
      <c r="L159" s="101"/>
      <c r="M159" s="101"/>
      <c r="N159" s="101"/>
      <c r="O159" s="101"/>
      <c r="P159" s="101"/>
      <c r="Q159" s="101"/>
      <c r="R159" s="101"/>
      <c r="AB159" s="101"/>
      <c r="AC159" s="101"/>
    </row>
    <row r="160" spans="3:29" ht="14.25" customHeight="1">
      <c r="C160" s="100"/>
      <c r="G160" s="101"/>
      <c r="H160" s="101"/>
      <c r="I160" s="101"/>
      <c r="J160" s="101"/>
      <c r="K160" s="101"/>
      <c r="L160" s="101"/>
      <c r="M160" s="101"/>
      <c r="N160" s="101"/>
      <c r="O160" s="101"/>
      <c r="P160" s="101"/>
      <c r="Q160" s="101"/>
      <c r="R160" s="101"/>
      <c r="AB160" s="101"/>
      <c r="AC160" s="101"/>
    </row>
    <row r="161" spans="3:29" ht="14.25" customHeight="1">
      <c r="C161" s="100"/>
      <c r="G161" s="101"/>
      <c r="H161" s="101"/>
      <c r="I161" s="101"/>
      <c r="J161" s="101"/>
      <c r="K161" s="101"/>
      <c r="L161" s="101"/>
      <c r="M161" s="101"/>
      <c r="N161" s="101"/>
      <c r="O161" s="101"/>
      <c r="P161" s="101"/>
      <c r="Q161" s="101"/>
      <c r="R161" s="101"/>
      <c r="AB161" s="101"/>
      <c r="AC161" s="101"/>
    </row>
    <row r="162" spans="3:29" ht="14.25" customHeight="1">
      <c r="C162" s="100"/>
      <c r="G162" s="101"/>
      <c r="H162" s="101"/>
      <c r="I162" s="101"/>
      <c r="J162" s="101"/>
      <c r="K162" s="101"/>
      <c r="L162" s="101"/>
      <c r="M162" s="101"/>
      <c r="N162" s="101"/>
      <c r="O162" s="101"/>
      <c r="P162" s="101"/>
      <c r="Q162" s="101"/>
      <c r="R162" s="101"/>
      <c r="AB162" s="101"/>
      <c r="AC162" s="101"/>
    </row>
    <row r="163" spans="3:29" ht="14.25" customHeight="1">
      <c r="C163" s="100"/>
      <c r="G163" s="101"/>
      <c r="H163" s="101"/>
      <c r="I163" s="101"/>
      <c r="J163" s="101"/>
      <c r="K163" s="101"/>
      <c r="L163" s="101"/>
      <c r="M163" s="101"/>
      <c r="N163" s="101"/>
      <c r="O163" s="101"/>
      <c r="P163" s="101"/>
      <c r="Q163" s="101"/>
      <c r="R163" s="101"/>
      <c r="AB163" s="101"/>
      <c r="AC163" s="101"/>
    </row>
    <row r="164" spans="3:29" ht="14.25" customHeight="1">
      <c r="C164" s="100"/>
      <c r="G164" s="101"/>
      <c r="H164" s="101"/>
      <c r="I164" s="101"/>
      <c r="J164" s="101"/>
      <c r="K164" s="101"/>
      <c r="L164" s="101"/>
      <c r="M164" s="101"/>
      <c r="N164" s="101"/>
      <c r="O164" s="101"/>
      <c r="P164" s="101"/>
      <c r="Q164" s="101"/>
      <c r="R164" s="101"/>
      <c r="AB164" s="101"/>
      <c r="AC164" s="101"/>
    </row>
    <row r="165" spans="3:29" ht="14.25" customHeight="1">
      <c r="C165" s="100"/>
      <c r="G165" s="101"/>
      <c r="H165" s="101"/>
      <c r="I165" s="101"/>
      <c r="J165" s="101"/>
      <c r="K165" s="101"/>
      <c r="L165" s="101"/>
      <c r="M165" s="101"/>
      <c r="N165" s="101"/>
      <c r="O165" s="101"/>
      <c r="P165" s="101"/>
      <c r="Q165" s="101"/>
      <c r="R165" s="101"/>
      <c r="AB165" s="101"/>
      <c r="AC165" s="101"/>
    </row>
    <row r="166" spans="3:29" ht="14.25" customHeight="1">
      <c r="C166" s="100"/>
      <c r="G166" s="101"/>
      <c r="H166" s="101"/>
      <c r="I166" s="101"/>
      <c r="J166" s="101"/>
      <c r="K166" s="101"/>
      <c r="L166" s="101"/>
      <c r="M166" s="101"/>
      <c r="N166" s="101"/>
      <c r="O166" s="101"/>
      <c r="P166" s="101"/>
      <c r="Q166" s="101"/>
      <c r="R166" s="101"/>
      <c r="AB166" s="101"/>
      <c r="AC166" s="101"/>
    </row>
    <row r="167" spans="3:29" ht="14.25" customHeight="1">
      <c r="C167" s="100"/>
      <c r="G167" s="101"/>
      <c r="H167" s="101"/>
      <c r="I167" s="101"/>
      <c r="J167" s="101"/>
      <c r="K167" s="101"/>
      <c r="L167" s="101"/>
      <c r="M167" s="101"/>
      <c r="N167" s="101"/>
      <c r="O167" s="101"/>
      <c r="P167" s="101"/>
      <c r="Q167" s="101"/>
      <c r="R167" s="101"/>
      <c r="AB167" s="101"/>
      <c r="AC167" s="101"/>
    </row>
    <row r="168" spans="3:29" ht="14.25" customHeight="1">
      <c r="C168" s="100"/>
      <c r="G168" s="101"/>
      <c r="H168" s="101"/>
      <c r="I168" s="101"/>
      <c r="J168" s="101"/>
      <c r="K168" s="101"/>
      <c r="L168" s="101"/>
      <c r="M168" s="101"/>
      <c r="N168" s="101"/>
      <c r="O168" s="101"/>
      <c r="P168" s="101"/>
      <c r="Q168" s="101"/>
      <c r="R168" s="101"/>
      <c r="AB168" s="101"/>
      <c r="AC168" s="101"/>
    </row>
    <row r="169" spans="3:29" ht="14.25" customHeight="1">
      <c r="C169" s="100"/>
      <c r="G169" s="101"/>
      <c r="H169" s="101"/>
      <c r="I169" s="101"/>
      <c r="J169" s="101"/>
      <c r="K169" s="101"/>
      <c r="L169" s="101"/>
      <c r="M169" s="101"/>
      <c r="N169" s="101"/>
      <c r="O169" s="101"/>
      <c r="P169" s="101"/>
      <c r="Q169" s="101"/>
      <c r="R169" s="101"/>
      <c r="AB169" s="101"/>
      <c r="AC169" s="101"/>
    </row>
    <row r="170" spans="3:29" ht="14.25" customHeight="1">
      <c r="C170" s="100"/>
      <c r="G170" s="101"/>
      <c r="H170" s="101"/>
      <c r="I170" s="101"/>
      <c r="J170" s="101"/>
      <c r="K170" s="101"/>
      <c r="L170" s="101"/>
      <c r="M170" s="101"/>
      <c r="N170" s="101"/>
      <c r="O170" s="101"/>
      <c r="P170" s="101"/>
      <c r="Q170" s="101"/>
      <c r="R170" s="101"/>
      <c r="AB170" s="101"/>
      <c r="AC170" s="101"/>
    </row>
    <row r="171" spans="3:29" ht="14.25" customHeight="1">
      <c r="C171" s="100"/>
      <c r="G171" s="101"/>
      <c r="H171" s="101"/>
      <c r="I171" s="101"/>
      <c r="J171" s="101"/>
      <c r="K171" s="101"/>
      <c r="L171" s="101"/>
      <c r="M171" s="101"/>
      <c r="N171" s="101"/>
      <c r="O171" s="101"/>
      <c r="P171" s="101"/>
      <c r="Q171" s="101"/>
      <c r="R171" s="101"/>
      <c r="AB171" s="101"/>
      <c r="AC171" s="101"/>
    </row>
    <row r="172" spans="3:29" ht="14.25" customHeight="1">
      <c r="C172" s="100"/>
      <c r="G172" s="101"/>
      <c r="H172" s="101"/>
      <c r="I172" s="101"/>
      <c r="J172" s="101"/>
      <c r="K172" s="101"/>
      <c r="L172" s="101"/>
      <c r="M172" s="101"/>
      <c r="N172" s="101"/>
      <c r="O172" s="101"/>
      <c r="P172" s="101"/>
      <c r="Q172" s="101"/>
      <c r="R172" s="101"/>
      <c r="AB172" s="101"/>
      <c r="AC172" s="101"/>
    </row>
    <row r="173" spans="3:29" ht="14.25" customHeight="1">
      <c r="C173" s="100"/>
      <c r="G173" s="101"/>
      <c r="H173" s="101"/>
      <c r="I173" s="101"/>
      <c r="J173" s="101"/>
      <c r="K173" s="101"/>
      <c r="L173" s="101"/>
      <c r="M173" s="101"/>
      <c r="N173" s="101"/>
      <c r="O173" s="101"/>
      <c r="P173" s="101"/>
      <c r="Q173" s="101"/>
      <c r="R173" s="101"/>
      <c r="AB173" s="101"/>
      <c r="AC173" s="101"/>
    </row>
    <row r="174" spans="3:29" ht="14.25" customHeight="1">
      <c r="C174" s="100"/>
      <c r="G174" s="101"/>
      <c r="H174" s="101"/>
      <c r="I174" s="101"/>
      <c r="J174" s="101"/>
      <c r="K174" s="101"/>
      <c r="L174" s="101"/>
      <c r="M174" s="101"/>
      <c r="N174" s="101"/>
      <c r="O174" s="101"/>
      <c r="P174" s="101"/>
      <c r="Q174" s="101"/>
      <c r="R174" s="101"/>
      <c r="AB174" s="101"/>
      <c r="AC174" s="101"/>
    </row>
    <row r="175" spans="3:29" ht="14.25" customHeight="1">
      <c r="C175" s="100"/>
      <c r="G175" s="101"/>
      <c r="H175" s="101"/>
      <c r="I175" s="101"/>
      <c r="J175" s="101"/>
      <c r="K175" s="101"/>
      <c r="L175" s="101"/>
      <c r="M175" s="101"/>
      <c r="N175" s="101"/>
      <c r="O175" s="101"/>
      <c r="P175" s="101"/>
      <c r="Q175" s="101"/>
      <c r="R175" s="101"/>
      <c r="AB175" s="101"/>
      <c r="AC175" s="101"/>
    </row>
    <row r="176" spans="3:29" ht="14.25" customHeight="1">
      <c r="C176" s="100"/>
      <c r="G176" s="101"/>
      <c r="H176" s="101"/>
      <c r="I176" s="101"/>
      <c r="J176" s="101"/>
      <c r="K176" s="101"/>
      <c r="L176" s="101"/>
      <c r="M176" s="101"/>
      <c r="N176" s="101"/>
      <c r="O176" s="101"/>
      <c r="P176" s="101"/>
      <c r="Q176" s="101"/>
      <c r="R176" s="101"/>
      <c r="AB176" s="101"/>
      <c r="AC176" s="101"/>
    </row>
    <row r="177" spans="3:29" ht="14.25" customHeight="1">
      <c r="C177" s="100"/>
      <c r="G177" s="101"/>
      <c r="H177" s="101"/>
      <c r="I177" s="101"/>
      <c r="J177" s="101"/>
      <c r="K177" s="101"/>
      <c r="L177" s="101"/>
      <c r="M177" s="101"/>
      <c r="N177" s="101"/>
      <c r="O177" s="101"/>
      <c r="P177" s="101"/>
      <c r="Q177" s="101"/>
      <c r="R177" s="101"/>
      <c r="AB177" s="101"/>
      <c r="AC177" s="101"/>
    </row>
    <row r="178" spans="3:29" ht="14.25" customHeight="1">
      <c r="C178" s="100"/>
      <c r="G178" s="101"/>
      <c r="H178" s="101"/>
      <c r="I178" s="101"/>
      <c r="J178" s="101"/>
      <c r="K178" s="101"/>
      <c r="L178" s="101"/>
      <c r="M178" s="101"/>
      <c r="N178" s="101"/>
      <c r="O178" s="101"/>
      <c r="P178" s="101"/>
      <c r="Q178" s="101"/>
      <c r="R178" s="101"/>
      <c r="AB178" s="101"/>
      <c r="AC178" s="101"/>
    </row>
    <row r="179" spans="3:29" ht="14.25" customHeight="1">
      <c r="C179" s="100"/>
      <c r="G179" s="101"/>
      <c r="H179" s="101"/>
      <c r="I179" s="101"/>
      <c r="J179" s="101"/>
      <c r="K179" s="101"/>
      <c r="L179" s="101"/>
      <c r="M179" s="101"/>
      <c r="N179" s="101"/>
      <c r="O179" s="101"/>
      <c r="P179" s="101"/>
      <c r="Q179" s="101"/>
      <c r="R179" s="101"/>
      <c r="AB179" s="101"/>
      <c r="AC179" s="101"/>
    </row>
    <row r="180" spans="3:29" ht="14.25" customHeight="1">
      <c r="C180" s="100"/>
      <c r="G180" s="101"/>
      <c r="H180" s="101"/>
      <c r="I180" s="101"/>
      <c r="J180" s="101"/>
      <c r="K180" s="101"/>
      <c r="L180" s="101"/>
      <c r="M180" s="101"/>
      <c r="N180" s="101"/>
      <c r="O180" s="101"/>
      <c r="P180" s="101"/>
      <c r="Q180" s="101"/>
      <c r="R180" s="101"/>
      <c r="AB180" s="101"/>
      <c r="AC180" s="101"/>
    </row>
    <row r="181" spans="3:29" ht="14.25" customHeight="1">
      <c r="C181" s="100"/>
      <c r="G181" s="101"/>
      <c r="H181" s="101"/>
      <c r="I181" s="101"/>
      <c r="J181" s="101"/>
      <c r="K181" s="101"/>
      <c r="L181" s="101"/>
      <c r="M181" s="101"/>
      <c r="N181" s="101"/>
      <c r="O181" s="101"/>
      <c r="P181" s="101"/>
      <c r="Q181" s="101"/>
      <c r="R181" s="101"/>
      <c r="AB181" s="101"/>
      <c r="AC181" s="101"/>
    </row>
    <row r="182" spans="3:29" ht="14.25" customHeight="1">
      <c r="C182" s="100"/>
      <c r="G182" s="101"/>
      <c r="H182" s="101"/>
      <c r="I182" s="101"/>
      <c r="J182" s="101"/>
      <c r="K182" s="101"/>
      <c r="L182" s="101"/>
      <c r="M182" s="101"/>
      <c r="N182" s="101"/>
      <c r="O182" s="101"/>
      <c r="P182" s="101"/>
      <c r="Q182" s="101"/>
      <c r="R182" s="101"/>
      <c r="AB182" s="101"/>
      <c r="AC182" s="101"/>
    </row>
    <row r="183" spans="3:29" ht="14.25" customHeight="1">
      <c r="C183" s="100"/>
      <c r="G183" s="101"/>
      <c r="H183" s="101"/>
      <c r="I183" s="101"/>
      <c r="J183" s="101"/>
      <c r="K183" s="101"/>
      <c r="L183" s="101"/>
      <c r="M183" s="101"/>
      <c r="N183" s="101"/>
      <c r="O183" s="101"/>
      <c r="P183" s="101"/>
      <c r="Q183" s="101"/>
      <c r="R183" s="101"/>
      <c r="AB183" s="101"/>
      <c r="AC183" s="101"/>
    </row>
    <row r="184" spans="3:29" ht="14.25" customHeight="1">
      <c r="C184" s="100"/>
      <c r="G184" s="101"/>
      <c r="H184" s="101"/>
      <c r="I184" s="101"/>
      <c r="J184" s="101"/>
      <c r="K184" s="101"/>
      <c r="L184" s="101"/>
      <c r="M184" s="101"/>
      <c r="N184" s="101"/>
      <c r="O184" s="101"/>
      <c r="P184" s="101"/>
      <c r="Q184" s="101"/>
      <c r="R184" s="101"/>
      <c r="AB184" s="101"/>
      <c r="AC184" s="101"/>
    </row>
    <row r="185" spans="3:29" ht="14.25" customHeight="1">
      <c r="C185" s="100"/>
      <c r="G185" s="101"/>
      <c r="H185" s="101"/>
      <c r="I185" s="101"/>
      <c r="J185" s="101"/>
      <c r="K185" s="101"/>
      <c r="L185" s="101"/>
      <c r="M185" s="101"/>
      <c r="N185" s="101"/>
      <c r="O185" s="101"/>
      <c r="P185" s="101"/>
      <c r="Q185" s="101"/>
      <c r="R185" s="101"/>
      <c r="AB185" s="101"/>
      <c r="AC185" s="101"/>
    </row>
    <row r="186" spans="3:29" ht="14.25" customHeight="1">
      <c r="C186" s="100"/>
      <c r="G186" s="101"/>
      <c r="H186" s="101"/>
      <c r="I186" s="101"/>
      <c r="J186" s="101"/>
      <c r="K186" s="101"/>
      <c r="L186" s="101"/>
      <c r="M186" s="101"/>
      <c r="N186" s="101"/>
      <c r="O186" s="101"/>
      <c r="P186" s="101"/>
      <c r="Q186" s="101"/>
      <c r="R186" s="101"/>
      <c r="AB186" s="101"/>
      <c r="AC186" s="101"/>
    </row>
    <row r="187" spans="3:29" ht="14.25" customHeight="1">
      <c r="C187" s="100"/>
      <c r="G187" s="101"/>
      <c r="H187" s="101"/>
      <c r="I187" s="101"/>
      <c r="J187" s="101"/>
      <c r="K187" s="101"/>
      <c r="L187" s="101"/>
      <c r="M187" s="101"/>
      <c r="N187" s="101"/>
      <c r="O187" s="101"/>
      <c r="P187" s="101"/>
      <c r="Q187" s="101"/>
      <c r="R187" s="101"/>
      <c r="AB187" s="101"/>
      <c r="AC187" s="101"/>
    </row>
    <row r="188" spans="3:29" ht="14.25" customHeight="1">
      <c r="C188" s="100"/>
      <c r="G188" s="101"/>
      <c r="H188" s="101"/>
      <c r="I188" s="101"/>
      <c r="J188" s="101"/>
      <c r="K188" s="101"/>
      <c r="L188" s="101"/>
      <c r="M188" s="101"/>
      <c r="N188" s="101"/>
      <c r="O188" s="101"/>
      <c r="P188" s="101"/>
      <c r="Q188" s="101"/>
      <c r="R188" s="101"/>
      <c r="AB188" s="101"/>
      <c r="AC188" s="101"/>
    </row>
    <row r="189" spans="3:29" ht="14.25" customHeight="1">
      <c r="C189" s="100"/>
      <c r="G189" s="101"/>
      <c r="H189" s="101"/>
      <c r="I189" s="101"/>
      <c r="J189" s="101"/>
      <c r="K189" s="101"/>
      <c r="L189" s="101"/>
      <c r="M189" s="101"/>
      <c r="N189" s="101"/>
      <c r="O189" s="101"/>
      <c r="P189" s="101"/>
      <c r="Q189" s="101"/>
      <c r="R189" s="101"/>
      <c r="AB189" s="101"/>
      <c r="AC189" s="101"/>
    </row>
    <row r="190" spans="3:29" ht="14.25" customHeight="1">
      <c r="C190" s="100"/>
      <c r="G190" s="101"/>
      <c r="H190" s="101"/>
      <c r="I190" s="101"/>
      <c r="J190" s="101"/>
      <c r="K190" s="101"/>
      <c r="L190" s="101"/>
      <c r="M190" s="101"/>
      <c r="N190" s="101"/>
      <c r="O190" s="101"/>
      <c r="P190" s="101"/>
      <c r="Q190" s="101"/>
      <c r="R190" s="101"/>
      <c r="AB190" s="101"/>
      <c r="AC190" s="101"/>
    </row>
    <row r="191" spans="3:29" ht="14.25" customHeight="1">
      <c r="C191" s="100"/>
      <c r="G191" s="101"/>
      <c r="H191" s="101"/>
      <c r="I191" s="101"/>
      <c r="J191" s="101"/>
      <c r="K191" s="101"/>
      <c r="L191" s="101"/>
      <c r="M191" s="101"/>
      <c r="N191" s="101"/>
      <c r="O191" s="101"/>
      <c r="P191" s="101"/>
      <c r="Q191" s="101"/>
      <c r="R191" s="101"/>
      <c r="AB191" s="101"/>
      <c r="AC191" s="101"/>
    </row>
    <row r="192" spans="3:29" ht="14.25" customHeight="1">
      <c r="C192" s="100"/>
      <c r="G192" s="101"/>
      <c r="H192" s="101"/>
      <c r="I192" s="101"/>
      <c r="J192" s="101"/>
      <c r="K192" s="101"/>
      <c r="L192" s="101"/>
      <c r="M192" s="101"/>
      <c r="N192" s="101"/>
      <c r="O192" s="101"/>
      <c r="P192" s="101"/>
      <c r="Q192" s="101"/>
      <c r="R192" s="101"/>
      <c r="AB192" s="101"/>
      <c r="AC192" s="101"/>
    </row>
    <row r="193" spans="3:29" ht="14.25" customHeight="1">
      <c r="C193" s="100"/>
      <c r="G193" s="101"/>
      <c r="H193" s="101"/>
      <c r="I193" s="101"/>
      <c r="J193" s="101"/>
      <c r="K193" s="101"/>
      <c r="L193" s="101"/>
      <c r="M193" s="101"/>
      <c r="N193" s="101"/>
      <c r="O193" s="101"/>
      <c r="P193" s="101"/>
      <c r="Q193" s="101"/>
      <c r="R193" s="101"/>
      <c r="AB193" s="101"/>
      <c r="AC193" s="101"/>
    </row>
    <row r="194" spans="3:29" ht="14.25" customHeight="1">
      <c r="C194" s="100"/>
      <c r="G194" s="101"/>
      <c r="H194" s="101"/>
      <c r="I194" s="101"/>
      <c r="J194" s="101"/>
      <c r="K194" s="101"/>
      <c r="L194" s="101"/>
      <c r="M194" s="101"/>
      <c r="N194" s="101"/>
      <c r="O194" s="101"/>
      <c r="P194" s="101"/>
      <c r="Q194" s="101"/>
      <c r="R194" s="101"/>
      <c r="AB194" s="101"/>
      <c r="AC194" s="101"/>
    </row>
    <row r="195" spans="3:29" ht="14.25" customHeight="1">
      <c r="C195" s="100"/>
      <c r="G195" s="101"/>
      <c r="H195" s="101"/>
      <c r="I195" s="101"/>
      <c r="J195" s="101"/>
      <c r="K195" s="101"/>
      <c r="L195" s="101"/>
      <c r="M195" s="101"/>
      <c r="N195" s="101"/>
      <c r="O195" s="101"/>
      <c r="P195" s="101"/>
      <c r="Q195" s="101"/>
      <c r="R195" s="101"/>
      <c r="AB195" s="101"/>
      <c r="AC195" s="101"/>
    </row>
    <row r="196" spans="3:29" ht="14.25" customHeight="1">
      <c r="C196" s="100"/>
      <c r="G196" s="101"/>
      <c r="H196" s="101"/>
      <c r="I196" s="101"/>
      <c r="J196" s="101"/>
      <c r="K196" s="101"/>
      <c r="L196" s="101"/>
      <c r="M196" s="101"/>
      <c r="N196" s="101"/>
      <c r="O196" s="101"/>
      <c r="P196" s="101"/>
      <c r="Q196" s="101"/>
      <c r="R196" s="101"/>
      <c r="AB196" s="101"/>
      <c r="AC196" s="101"/>
    </row>
    <row r="197" spans="3:29" ht="14.25" customHeight="1">
      <c r="C197" s="100"/>
      <c r="G197" s="101"/>
      <c r="H197" s="101"/>
      <c r="I197" s="101"/>
      <c r="J197" s="101"/>
      <c r="K197" s="101"/>
      <c r="L197" s="101"/>
      <c r="M197" s="101"/>
      <c r="N197" s="101"/>
      <c r="O197" s="101"/>
      <c r="P197" s="101"/>
      <c r="Q197" s="101"/>
      <c r="R197" s="101"/>
      <c r="AB197" s="101"/>
      <c r="AC197" s="101"/>
    </row>
    <row r="198" spans="3:29" ht="14.25" customHeight="1">
      <c r="C198" s="100"/>
      <c r="G198" s="101"/>
      <c r="H198" s="101"/>
      <c r="I198" s="101"/>
      <c r="J198" s="101"/>
      <c r="K198" s="101"/>
      <c r="L198" s="101"/>
      <c r="M198" s="101"/>
      <c r="N198" s="101"/>
      <c r="O198" s="101"/>
      <c r="P198" s="101"/>
      <c r="Q198" s="101"/>
      <c r="R198" s="101"/>
      <c r="AB198" s="101"/>
      <c r="AC198" s="101"/>
    </row>
    <row r="199" spans="3:29" ht="14.25" customHeight="1">
      <c r="C199" s="100"/>
      <c r="G199" s="101"/>
      <c r="H199" s="101"/>
      <c r="I199" s="101"/>
      <c r="J199" s="101"/>
      <c r="K199" s="101"/>
      <c r="L199" s="101"/>
      <c r="M199" s="101"/>
      <c r="N199" s="101"/>
      <c r="O199" s="101"/>
      <c r="P199" s="101"/>
      <c r="Q199" s="101"/>
      <c r="R199" s="101"/>
      <c r="AB199" s="101"/>
      <c r="AC199" s="101"/>
    </row>
    <row r="200" spans="3:29" ht="14.25" customHeight="1">
      <c r="C200" s="100"/>
      <c r="G200" s="101"/>
      <c r="H200" s="101"/>
      <c r="I200" s="101"/>
      <c r="J200" s="101"/>
      <c r="K200" s="101"/>
      <c r="L200" s="101"/>
      <c r="M200" s="101"/>
      <c r="N200" s="101"/>
      <c r="O200" s="101"/>
      <c r="P200" s="101"/>
      <c r="Q200" s="101"/>
      <c r="R200" s="101"/>
      <c r="AB200" s="101"/>
      <c r="AC200" s="101"/>
    </row>
    <row r="201" spans="3:29" ht="14.25" customHeight="1">
      <c r="C201" s="100"/>
      <c r="G201" s="101"/>
      <c r="H201" s="101"/>
      <c r="I201" s="101"/>
      <c r="J201" s="101"/>
      <c r="K201" s="101"/>
      <c r="L201" s="101"/>
      <c r="M201" s="101"/>
      <c r="N201" s="101"/>
      <c r="O201" s="101"/>
      <c r="P201" s="101"/>
      <c r="Q201" s="101"/>
      <c r="R201" s="101"/>
      <c r="AB201" s="101"/>
      <c r="AC201" s="101"/>
    </row>
    <row r="202" spans="3:29" ht="14.25" customHeight="1">
      <c r="C202" s="100"/>
      <c r="G202" s="101"/>
      <c r="H202" s="101"/>
      <c r="I202" s="101"/>
      <c r="J202" s="101"/>
      <c r="K202" s="101"/>
      <c r="L202" s="101"/>
      <c r="M202" s="101"/>
      <c r="N202" s="101"/>
      <c r="O202" s="101"/>
      <c r="P202" s="101"/>
      <c r="Q202" s="101"/>
      <c r="R202" s="101"/>
      <c r="AB202" s="101"/>
      <c r="AC202" s="101"/>
    </row>
    <row r="203" spans="3:29" ht="14.25" customHeight="1">
      <c r="C203" s="100"/>
      <c r="G203" s="101"/>
      <c r="H203" s="101"/>
      <c r="I203" s="101"/>
      <c r="J203" s="101"/>
      <c r="K203" s="101"/>
      <c r="L203" s="101"/>
      <c r="M203" s="101"/>
      <c r="N203" s="101"/>
      <c r="O203" s="101"/>
      <c r="P203" s="101"/>
      <c r="Q203" s="101"/>
      <c r="R203" s="101"/>
      <c r="AB203" s="101"/>
      <c r="AC203" s="101"/>
    </row>
    <row r="204" spans="3:29" ht="14.25" customHeight="1">
      <c r="C204" s="100"/>
      <c r="G204" s="101"/>
      <c r="H204" s="101"/>
      <c r="I204" s="101"/>
      <c r="J204" s="101"/>
      <c r="K204" s="101"/>
      <c r="L204" s="101"/>
      <c r="M204" s="101"/>
      <c r="N204" s="101"/>
      <c r="O204" s="101"/>
      <c r="P204" s="101"/>
      <c r="Q204" s="101"/>
      <c r="R204" s="101"/>
      <c r="AB204" s="101"/>
      <c r="AC204" s="101"/>
    </row>
    <row r="205" spans="3:29" ht="14.25" customHeight="1">
      <c r="C205" s="100"/>
      <c r="G205" s="101"/>
      <c r="H205" s="101"/>
      <c r="I205" s="101"/>
      <c r="J205" s="101"/>
      <c r="K205" s="101"/>
      <c r="L205" s="101"/>
      <c r="M205" s="101"/>
      <c r="N205" s="101"/>
      <c r="O205" s="101"/>
      <c r="P205" s="101"/>
      <c r="Q205" s="101"/>
      <c r="R205" s="101"/>
      <c r="AB205" s="101"/>
      <c r="AC205" s="101"/>
    </row>
    <row r="206" spans="3:29" ht="14.25" customHeight="1">
      <c r="C206" s="100"/>
      <c r="G206" s="101"/>
      <c r="H206" s="101"/>
      <c r="I206" s="101"/>
      <c r="J206" s="101"/>
      <c r="K206" s="101"/>
      <c r="L206" s="101"/>
      <c r="M206" s="101"/>
      <c r="N206" s="101"/>
      <c r="O206" s="101"/>
      <c r="P206" s="101"/>
      <c r="Q206" s="101"/>
      <c r="R206" s="101"/>
      <c r="AB206" s="101"/>
      <c r="AC206" s="101"/>
    </row>
    <row r="207" spans="3:29" ht="14.25" customHeight="1">
      <c r="C207" s="100"/>
      <c r="G207" s="101"/>
      <c r="H207" s="101"/>
      <c r="I207" s="101"/>
      <c r="J207" s="101"/>
      <c r="K207" s="101"/>
      <c r="L207" s="101"/>
      <c r="M207" s="101"/>
      <c r="N207" s="101"/>
      <c r="O207" s="101"/>
      <c r="P207" s="101"/>
      <c r="Q207" s="101"/>
      <c r="R207" s="101"/>
      <c r="AB207" s="101"/>
      <c r="AC207" s="101"/>
    </row>
    <row r="208" spans="3:29" ht="14.25" customHeight="1">
      <c r="C208" s="100"/>
      <c r="G208" s="101"/>
      <c r="H208" s="101"/>
      <c r="I208" s="101"/>
      <c r="J208" s="101"/>
      <c r="K208" s="101"/>
      <c r="L208" s="101"/>
      <c r="M208" s="101"/>
      <c r="N208" s="101"/>
      <c r="O208" s="101"/>
      <c r="P208" s="101"/>
      <c r="Q208" s="101"/>
      <c r="R208" s="101"/>
      <c r="AB208" s="101"/>
      <c r="AC208" s="101"/>
    </row>
    <row r="209" spans="3:29" ht="14.25" customHeight="1">
      <c r="C209" s="100"/>
      <c r="G209" s="101"/>
      <c r="H209" s="101"/>
      <c r="I209" s="101"/>
      <c r="J209" s="101"/>
      <c r="K209" s="101"/>
      <c r="L209" s="101"/>
      <c r="M209" s="101"/>
      <c r="N209" s="101"/>
      <c r="O209" s="101"/>
      <c r="P209" s="101"/>
      <c r="Q209" s="101"/>
      <c r="R209" s="101"/>
      <c r="AB209" s="101"/>
      <c r="AC209" s="101"/>
    </row>
    <row r="210" spans="3:29" ht="14.25" customHeight="1">
      <c r="C210" s="100"/>
      <c r="G210" s="101"/>
      <c r="H210" s="101"/>
      <c r="I210" s="101"/>
      <c r="J210" s="101"/>
      <c r="K210" s="101"/>
      <c r="L210" s="101"/>
      <c r="M210" s="101"/>
      <c r="N210" s="101"/>
      <c r="O210" s="101"/>
      <c r="P210" s="101"/>
      <c r="Q210" s="101"/>
      <c r="R210" s="101"/>
      <c r="AB210" s="101"/>
      <c r="AC210" s="101"/>
    </row>
    <row r="211" spans="3:29" ht="14.25" customHeight="1">
      <c r="C211" s="100"/>
      <c r="G211" s="101"/>
      <c r="H211" s="101"/>
      <c r="I211" s="101"/>
      <c r="J211" s="101"/>
      <c r="K211" s="101"/>
      <c r="L211" s="101"/>
      <c r="M211" s="101"/>
      <c r="N211" s="101"/>
      <c r="O211" s="101"/>
      <c r="P211" s="101"/>
      <c r="Q211" s="101"/>
      <c r="R211" s="101"/>
      <c r="AB211" s="101"/>
      <c r="AC211" s="101"/>
    </row>
    <row r="212" spans="3:29" ht="14.25" customHeight="1">
      <c r="C212" s="100"/>
      <c r="G212" s="101"/>
      <c r="H212" s="101"/>
      <c r="I212" s="101"/>
      <c r="J212" s="101"/>
      <c r="K212" s="101"/>
      <c r="L212" s="101"/>
      <c r="M212" s="101"/>
      <c r="N212" s="101"/>
      <c r="O212" s="101"/>
      <c r="P212" s="101"/>
      <c r="Q212" s="101"/>
      <c r="R212" s="101"/>
      <c r="AB212" s="101"/>
      <c r="AC212" s="101"/>
    </row>
    <row r="213" spans="3:29" ht="14.25" customHeight="1">
      <c r="C213" s="100"/>
      <c r="G213" s="101"/>
      <c r="H213" s="101"/>
      <c r="I213" s="101"/>
      <c r="J213" s="101"/>
      <c r="K213" s="101"/>
      <c r="L213" s="101"/>
      <c r="M213" s="101"/>
      <c r="N213" s="101"/>
      <c r="O213" s="101"/>
      <c r="P213" s="101"/>
      <c r="Q213" s="101"/>
      <c r="R213" s="101"/>
      <c r="AB213" s="101"/>
      <c r="AC213" s="101"/>
    </row>
    <row r="214" spans="3:29" ht="14.25" customHeight="1">
      <c r="C214" s="100"/>
      <c r="G214" s="101"/>
      <c r="H214" s="101"/>
      <c r="I214" s="101"/>
      <c r="J214" s="101"/>
      <c r="K214" s="101"/>
      <c r="L214" s="101"/>
      <c r="M214" s="101"/>
      <c r="N214" s="101"/>
      <c r="O214" s="101"/>
      <c r="P214" s="101"/>
      <c r="Q214" s="101"/>
      <c r="R214" s="101"/>
      <c r="AB214" s="101"/>
      <c r="AC214" s="101"/>
    </row>
    <row r="215" spans="3:29" ht="14.25" customHeight="1">
      <c r="C215" s="100"/>
      <c r="G215" s="101"/>
      <c r="H215" s="101"/>
      <c r="I215" s="101"/>
      <c r="J215" s="101"/>
      <c r="K215" s="101"/>
      <c r="L215" s="101"/>
      <c r="M215" s="101"/>
      <c r="N215" s="101"/>
      <c r="O215" s="101"/>
      <c r="P215" s="101"/>
      <c r="Q215" s="101"/>
      <c r="R215" s="101"/>
      <c r="AB215" s="101"/>
      <c r="AC215" s="101"/>
    </row>
    <row r="216" spans="3:29" ht="14.25" customHeight="1">
      <c r="C216" s="100"/>
      <c r="G216" s="101"/>
      <c r="H216" s="101"/>
      <c r="I216" s="101"/>
      <c r="J216" s="101"/>
      <c r="K216" s="101"/>
      <c r="L216" s="101"/>
      <c r="M216" s="101"/>
      <c r="N216" s="101"/>
      <c r="O216" s="101"/>
      <c r="P216" s="101"/>
      <c r="Q216" s="101"/>
      <c r="R216" s="101"/>
      <c r="AB216" s="101"/>
      <c r="AC216" s="101"/>
    </row>
    <row r="217" spans="3:29" ht="14.25" customHeight="1">
      <c r="C217" s="100"/>
      <c r="G217" s="101"/>
      <c r="H217" s="101"/>
      <c r="I217" s="101"/>
      <c r="J217" s="101"/>
      <c r="K217" s="101"/>
      <c r="L217" s="101"/>
      <c r="M217" s="101"/>
      <c r="N217" s="101"/>
      <c r="O217" s="101"/>
      <c r="P217" s="101"/>
      <c r="Q217" s="101"/>
      <c r="R217" s="101"/>
      <c r="AB217" s="101"/>
      <c r="AC217" s="101"/>
    </row>
    <row r="218" spans="3:29" ht="14.25" customHeight="1">
      <c r="C218" s="100"/>
      <c r="G218" s="101"/>
      <c r="H218" s="101"/>
      <c r="I218" s="101"/>
      <c r="J218" s="101"/>
      <c r="K218" s="101"/>
      <c r="L218" s="101"/>
      <c r="M218" s="101"/>
      <c r="N218" s="101"/>
      <c r="O218" s="101"/>
      <c r="P218" s="101"/>
      <c r="Q218" s="101"/>
      <c r="R218" s="101"/>
      <c r="AB218" s="101"/>
      <c r="AC218" s="101"/>
    </row>
    <row r="219" spans="3:29" ht="14.25" customHeight="1">
      <c r="C219" s="100"/>
      <c r="G219" s="101"/>
      <c r="H219" s="101"/>
      <c r="I219" s="101"/>
      <c r="J219" s="101"/>
      <c r="K219" s="101"/>
      <c r="L219" s="101"/>
      <c r="M219" s="101"/>
      <c r="N219" s="101"/>
      <c r="O219" s="101"/>
      <c r="P219" s="101"/>
      <c r="Q219" s="101"/>
      <c r="R219" s="101"/>
      <c r="AB219" s="101"/>
      <c r="AC219" s="101"/>
    </row>
    <row r="220" spans="3:29" ht="14.25" customHeight="1">
      <c r="C220" s="100"/>
      <c r="G220" s="101"/>
      <c r="H220" s="101"/>
      <c r="I220" s="101"/>
      <c r="J220" s="101"/>
      <c r="K220" s="101"/>
      <c r="L220" s="101"/>
      <c r="M220" s="101"/>
      <c r="N220" s="101"/>
      <c r="O220" s="101"/>
      <c r="P220" s="101"/>
      <c r="Q220" s="101"/>
      <c r="R220" s="101"/>
      <c r="AB220" s="101"/>
      <c r="AC220" s="101"/>
    </row>
    <row r="221" spans="3:29" ht="14.25" customHeight="1">
      <c r="C221" s="100"/>
      <c r="G221" s="101"/>
      <c r="H221" s="101"/>
      <c r="I221" s="101"/>
      <c r="J221" s="101"/>
      <c r="K221" s="101"/>
      <c r="L221" s="101"/>
      <c r="M221" s="101"/>
      <c r="N221" s="101"/>
      <c r="O221" s="101"/>
      <c r="P221" s="101"/>
      <c r="Q221" s="101"/>
      <c r="R221" s="101"/>
      <c r="AB221" s="101"/>
      <c r="AC221" s="101"/>
    </row>
    <row r="222" spans="3:29" ht="14.25" customHeight="1">
      <c r="C222" s="100"/>
      <c r="G222" s="101"/>
      <c r="H222" s="101"/>
      <c r="I222" s="101"/>
      <c r="J222" s="101"/>
      <c r="K222" s="101"/>
      <c r="L222" s="101"/>
      <c r="M222" s="101"/>
      <c r="N222" s="101"/>
      <c r="O222" s="101"/>
      <c r="P222" s="101"/>
      <c r="Q222" s="101"/>
      <c r="R222" s="101"/>
      <c r="AB222" s="101"/>
      <c r="AC222" s="101"/>
    </row>
    <row r="223" spans="3:29" ht="14.25" customHeight="1">
      <c r="C223" s="100"/>
      <c r="G223" s="101"/>
      <c r="H223" s="101"/>
      <c r="I223" s="101"/>
      <c r="J223" s="101"/>
      <c r="K223" s="101"/>
      <c r="L223" s="101"/>
      <c r="M223" s="101"/>
      <c r="N223" s="101"/>
      <c r="O223" s="101"/>
      <c r="P223" s="101"/>
      <c r="Q223" s="101"/>
      <c r="R223" s="101"/>
      <c r="AB223" s="101"/>
      <c r="AC223" s="101"/>
    </row>
    <row r="224" spans="3:29" ht="14.25" customHeight="1">
      <c r="C224" s="100"/>
      <c r="G224" s="101"/>
      <c r="H224" s="101"/>
      <c r="I224" s="101"/>
      <c r="J224" s="101"/>
      <c r="K224" s="101"/>
      <c r="L224" s="101"/>
      <c r="M224" s="101"/>
      <c r="N224" s="101"/>
      <c r="O224" s="101"/>
      <c r="P224" s="101"/>
      <c r="Q224" s="101"/>
      <c r="R224" s="101"/>
      <c r="AB224" s="101"/>
      <c r="AC224" s="101"/>
    </row>
    <row r="225" spans="3:29" ht="14.25" customHeight="1">
      <c r="C225" s="100"/>
      <c r="G225" s="101"/>
      <c r="H225" s="101"/>
      <c r="I225" s="101"/>
      <c r="J225" s="101"/>
      <c r="K225" s="101"/>
      <c r="L225" s="101"/>
      <c r="M225" s="101"/>
      <c r="N225" s="101"/>
      <c r="O225" s="101"/>
      <c r="P225" s="101"/>
      <c r="Q225" s="101"/>
      <c r="R225" s="101"/>
      <c r="AB225" s="101"/>
      <c r="AC225" s="101"/>
    </row>
    <row r="226" spans="3:29" ht="14.25" customHeight="1">
      <c r="C226" s="100"/>
      <c r="G226" s="101"/>
      <c r="H226" s="101"/>
      <c r="I226" s="101"/>
      <c r="J226" s="101"/>
      <c r="K226" s="101"/>
      <c r="L226" s="101"/>
      <c r="M226" s="101"/>
      <c r="N226" s="101"/>
      <c r="O226" s="101"/>
      <c r="P226" s="101"/>
      <c r="Q226" s="101"/>
      <c r="R226" s="101"/>
      <c r="AB226" s="101"/>
      <c r="AC226" s="101"/>
    </row>
    <row r="227" spans="3:29" ht="14.25" customHeight="1">
      <c r="C227" s="100"/>
      <c r="G227" s="101"/>
      <c r="H227" s="101"/>
      <c r="I227" s="101"/>
      <c r="J227" s="101"/>
      <c r="K227" s="101"/>
      <c r="L227" s="101"/>
      <c r="M227" s="101"/>
      <c r="N227" s="101"/>
      <c r="O227" s="101"/>
      <c r="P227" s="101"/>
      <c r="Q227" s="101"/>
      <c r="R227" s="101"/>
      <c r="AB227" s="101"/>
      <c r="AC227" s="101"/>
    </row>
    <row r="228" spans="3:29" ht="14.25" customHeight="1">
      <c r="C228" s="100"/>
      <c r="G228" s="101"/>
      <c r="H228" s="101"/>
      <c r="I228" s="101"/>
      <c r="J228" s="101"/>
      <c r="K228" s="101"/>
      <c r="L228" s="101"/>
      <c r="M228" s="101"/>
      <c r="N228" s="101"/>
      <c r="O228" s="101"/>
      <c r="P228" s="101"/>
      <c r="Q228" s="101"/>
      <c r="R228" s="101"/>
      <c r="AB228" s="101"/>
      <c r="AC228" s="101"/>
    </row>
    <row r="229" spans="3:29" ht="14.25" customHeight="1">
      <c r="C229" s="100"/>
      <c r="G229" s="101"/>
      <c r="H229" s="101"/>
      <c r="I229" s="101"/>
      <c r="J229" s="101"/>
      <c r="K229" s="101"/>
      <c r="L229" s="101"/>
      <c r="M229" s="101"/>
      <c r="N229" s="101"/>
      <c r="O229" s="101"/>
      <c r="P229" s="101"/>
      <c r="Q229" s="101"/>
      <c r="R229" s="101"/>
      <c r="AB229" s="101"/>
      <c r="AC229" s="101"/>
    </row>
    <row r="230" spans="3:29" ht="14.25" customHeight="1">
      <c r="C230" s="100"/>
      <c r="G230" s="101"/>
      <c r="H230" s="101"/>
      <c r="I230" s="101"/>
      <c r="J230" s="101"/>
      <c r="K230" s="101"/>
      <c r="L230" s="101"/>
      <c r="M230" s="101"/>
      <c r="N230" s="101"/>
      <c r="O230" s="101"/>
      <c r="P230" s="101"/>
      <c r="Q230" s="101"/>
      <c r="R230" s="101"/>
      <c r="AB230" s="101"/>
      <c r="AC230" s="101"/>
    </row>
    <row r="231" spans="3:29" ht="14.25" customHeight="1">
      <c r="C231" s="100"/>
      <c r="G231" s="101"/>
      <c r="H231" s="101"/>
      <c r="I231" s="101"/>
      <c r="J231" s="101"/>
      <c r="K231" s="101"/>
      <c r="L231" s="101"/>
      <c r="M231" s="101"/>
      <c r="N231" s="101"/>
      <c r="O231" s="101"/>
      <c r="P231" s="101"/>
      <c r="Q231" s="101"/>
      <c r="R231" s="101"/>
      <c r="AB231" s="101"/>
      <c r="AC231" s="101"/>
    </row>
    <row r="232" spans="3:29" ht="14.25" customHeight="1">
      <c r="C232" s="100"/>
      <c r="G232" s="101"/>
      <c r="H232" s="101"/>
      <c r="I232" s="101"/>
      <c r="J232" s="101"/>
      <c r="K232" s="101"/>
      <c r="L232" s="101"/>
      <c r="M232" s="101"/>
      <c r="N232" s="101"/>
      <c r="O232" s="101"/>
      <c r="P232" s="101"/>
      <c r="Q232" s="101"/>
      <c r="R232" s="101"/>
      <c r="AB232" s="101"/>
      <c r="AC232" s="101"/>
    </row>
    <row r="233" spans="3:29" ht="14.25" customHeight="1">
      <c r="C233" s="100"/>
      <c r="G233" s="101"/>
      <c r="H233" s="101"/>
      <c r="I233" s="101"/>
      <c r="J233" s="101"/>
      <c r="K233" s="101"/>
      <c r="L233" s="101"/>
      <c r="M233" s="101"/>
      <c r="N233" s="101"/>
      <c r="O233" s="101"/>
      <c r="P233" s="101"/>
      <c r="Q233" s="101"/>
      <c r="R233" s="101"/>
      <c r="AB233" s="101"/>
      <c r="AC233" s="101"/>
    </row>
    <row r="234" spans="3:29" ht="14.25" customHeight="1">
      <c r="C234" s="100"/>
      <c r="G234" s="101"/>
      <c r="H234" s="101"/>
      <c r="I234" s="101"/>
      <c r="J234" s="101"/>
      <c r="K234" s="101"/>
      <c r="L234" s="101"/>
      <c r="M234" s="101"/>
      <c r="N234" s="101"/>
      <c r="O234" s="101"/>
      <c r="P234" s="101"/>
      <c r="Q234" s="101"/>
      <c r="R234" s="101"/>
      <c r="AB234" s="101"/>
      <c r="AC234" s="101"/>
    </row>
    <row r="235" spans="3:29" ht="14.25" customHeight="1">
      <c r="C235" s="100"/>
      <c r="G235" s="101"/>
      <c r="H235" s="101"/>
      <c r="I235" s="101"/>
      <c r="J235" s="101"/>
      <c r="K235" s="101"/>
      <c r="L235" s="101"/>
      <c r="M235" s="101"/>
      <c r="N235" s="101"/>
      <c r="O235" s="101"/>
      <c r="P235" s="101"/>
      <c r="Q235" s="101"/>
      <c r="R235" s="101"/>
      <c r="AB235" s="101"/>
      <c r="AC235" s="101"/>
    </row>
    <row r="236" spans="3:29" ht="14.25" customHeight="1">
      <c r="C236" s="100"/>
      <c r="G236" s="101"/>
      <c r="H236" s="101"/>
      <c r="I236" s="101"/>
      <c r="J236" s="101"/>
      <c r="K236" s="101"/>
      <c r="L236" s="101"/>
      <c r="M236" s="101"/>
      <c r="N236" s="101"/>
      <c r="O236" s="101"/>
      <c r="P236" s="101"/>
      <c r="Q236" s="101"/>
      <c r="R236" s="101"/>
      <c r="AB236" s="101"/>
      <c r="AC236" s="101"/>
    </row>
    <row r="237" spans="3:29" ht="14.25" customHeight="1">
      <c r="C237" s="100"/>
      <c r="G237" s="101"/>
      <c r="H237" s="101"/>
      <c r="I237" s="101"/>
      <c r="J237" s="101"/>
      <c r="K237" s="101"/>
      <c r="L237" s="101"/>
      <c r="M237" s="101"/>
      <c r="N237" s="101"/>
      <c r="O237" s="101"/>
      <c r="P237" s="101"/>
      <c r="Q237" s="101"/>
      <c r="R237" s="101"/>
      <c r="AB237" s="101"/>
      <c r="AC237" s="101"/>
    </row>
    <row r="238" spans="3:29" ht="14.25" customHeight="1">
      <c r="C238" s="100"/>
      <c r="G238" s="101"/>
      <c r="H238" s="101"/>
      <c r="I238" s="101"/>
      <c r="J238" s="101"/>
      <c r="K238" s="101"/>
      <c r="L238" s="101"/>
      <c r="M238" s="101"/>
      <c r="N238" s="101"/>
      <c r="O238" s="101"/>
      <c r="P238" s="101"/>
      <c r="Q238" s="101"/>
      <c r="R238" s="101"/>
      <c r="AB238" s="101"/>
      <c r="AC238" s="101"/>
    </row>
    <row r="239" spans="3:29" ht="14.25" customHeight="1">
      <c r="C239" s="100"/>
      <c r="G239" s="101"/>
      <c r="H239" s="101"/>
      <c r="I239" s="101"/>
      <c r="J239" s="101"/>
      <c r="K239" s="101"/>
      <c r="L239" s="101"/>
      <c r="M239" s="101"/>
      <c r="N239" s="101"/>
      <c r="O239" s="101"/>
      <c r="P239" s="101"/>
      <c r="Q239" s="101"/>
      <c r="R239" s="101"/>
      <c r="AB239" s="101"/>
      <c r="AC239" s="101"/>
    </row>
    <row r="240" spans="3:29" ht="14.25" customHeight="1">
      <c r="C240" s="100"/>
      <c r="G240" s="101"/>
      <c r="H240" s="101"/>
      <c r="I240" s="101"/>
      <c r="J240" s="101"/>
      <c r="K240" s="101"/>
      <c r="L240" s="101"/>
      <c r="M240" s="101"/>
      <c r="N240" s="101"/>
      <c r="O240" s="101"/>
      <c r="P240" s="101"/>
      <c r="Q240" s="101"/>
      <c r="R240" s="101"/>
      <c r="AB240" s="101"/>
      <c r="AC240" s="101"/>
    </row>
    <row r="241" spans="3:29" ht="14.25" customHeight="1">
      <c r="C241" s="100"/>
      <c r="G241" s="101"/>
      <c r="H241" s="101"/>
      <c r="I241" s="101"/>
      <c r="J241" s="101"/>
      <c r="K241" s="101"/>
      <c r="L241" s="101"/>
      <c r="M241" s="101"/>
      <c r="N241" s="101"/>
      <c r="O241" s="101"/>
      <c r="P241" s="101"/>
      <c r="Q241" s="101"/>
      <c r="R241" s="101"/>
      <c r="AB241" s="101"/>
      <c r="AC241" s="101"/>
    </row>
    <row r="242" spans="3:29" ht="14.25" customHeight="1">
      <c r="C242" s="100"/>
      <c r="G242" s="101"/>
      <c r="H242" s="101"/>
      <c r="I242" s="101"/>
      <c r="J242" s="101"/>
      <c r="K242" s="101"/>
      <c r="L242" s="101"/>
      <c r="M242" s="101"/>
      <c r="N242" s="101"/>
      <c r="O242" s="101"/>
      <c r="P242" s="101"/>
      <c r="Q242" s="101"/>
      <c r="R242" s="101"/>
      <c r="AB242" s="101"/>
      <c r="AC242" s="101"/>
    </row>
    <row r="243" spans="3:29" ht="14.25" customHeight="1">
      <c r="C243" s="100"/>
      <c r="G243" s="101"/>
      <c r="H243" s="101"/>
      <c r="I243" s="101"/>
      <c r="J243" s="101"/>
      <c r="K243" s="101"/>
      <c r="L243" s="101"/>
      <c r="M243" s="101"/>
      <c r="N243" s="101"/>
      <c r="O243" s="101"/>
      <c r="P243" s="101"/>
      <c r="Q243" s="101"/>
      <c r="R243" s="101"/>
      <c r="AB243" s="101"/>
      <c r="AC243" s="101"/>
    </row>
    <row r="244" spans="3:29" ht="14.25" customHeight="1">
      <c r="C244" s="100"/>
      <c r="G244" s="101"/>
      <c r="H244" s="101"/>
      <c r="I244" s="101"/>
      <c r="J244" s="101"/>
      <c r="K244" s="101"/>
      <c r="L244" s="101"/>
      <c r="M244" s="101"/>
      <c r="N244" s="101"/>
      <c r="O244" s="101"/>
      <c r="P244" s="101"/>
      <c r="Q244" s="101"/>
      <c r="R244" s="101"/>
      <c r="AB244" s="101"/>
      <c r="AC244" s="101"/>
    </row>
    <row r="245" spans="3:29" ht="14.25" customHeight="1">
      <c r="C245" s="100"/>
      <c r="G245" s="101"/>
      <c r="H245" s="101"/>
      <c r="I245" s="101"/>
      <c r="J245" s="101"/>
      <c r="K245" s="101"/>
      <c r="L245" s="101"/>
      <c r="M245" s="101"/>
      <c r="N245" s="101"/>
      <c r="O245" s="101"/>
      <c r="P245" s="101"/>
      <c r="Q245" s="101"/>
      <c r="R245" s="101"/>
      <c r="AB245" s="101"/>
      <c r="AC245" s="101"/>
    </row>
    <row r="246" spans="3:29" ht="14.25" customHeight="1">
      <c r="C246" s="100"/>
      <c r="G246" s="101"/>
      <c r="H246" s="101"/>
      <c r="I246" s="101"/>
      <c r="J246" s="101"/>
      <c r="K246" s="101"/>
      <c r="L246" s="101"/>
      <c r="M246" s="101"/>
      <c r="N246" s="101"/>
      <c r="O246" s="101"/>
      <c r="P246" s="101"/>
      <c r="Q246" s="101"/>
      <c r="R246" s="101"/>
      <c r="AB246" s="101"/>
      <c r="AC246" s="101"/>
    </row>
    <row r="247" spans="3:29" ht="14.25" customHeight="1">
      <c r="C247" s="100"/>
      <c r="G247" s="101"/>
      <c r="H247" s="101"/>
      <c r="I247" s="101"/>
      <c r="J247" s="101"/>
      <c r="K247" s="101"/>
      <c r="L247" s="101"/>
      <c r="M247" s="101"/>
      <c r="N247" s="101"/>
      <c r="O247" s="101"/>
      <c r="P247" s="101"/>
      <c r="Q247" s="101"/>
      <c r="R247" s="101"/>
      <c r="AB247" s="101"/>
      <c r="AC247" s="101"/>
    </row>
    <row r="248" spans="3:29" ht="14.25" customHeight="1">
      <c r="C248" s="100"/>
      <c r="G248" s="101"/>
      <c r="H248" s="101"/>
      <c r="I248" s="101"/>
      <c r="J248" s="101"/>
      <c r="K248" s="101"/>
      <c r="L248" s="101"/>
      <c r="M248" s="101"/>
      <c r="N248" s="101"/>
      <c r="O248" s="101"/>
      <c r="P248" s="101"/>
      <c r="Q248" s="101"/>
      <c r="R248" s="101"/>
      <c r="AB248" s="101"/>
      <c r="AC248" s="101"/>
    </row>
    <row r="249" spans="3:29" ht="14.25" customHeight="1">
      <c r="C249" s="100"/>
      <c r="G249" s="101"/>
      <c r="H249" s="101"/>
      <c r="I249" s="101"/>
      <c r="J249" s="101"/>
      <c r="K249" s="101"/>
      <c r="L249" s="101"/>
      <c r="M249" s="101"/>
      <c r="N249" s="101"/>
      <c r="O249" s="101"/>
      <c r="P249" s="101"/>
      <c r="Q249" s="101"/>
      <c r="R249" s="101"/>
      <c r="AB249" s="101"/>
      <c r="AC249" s="101"/>
    </row>
    <row r="250" spans="3:29" ht="14.25" customHeight="1">
      <c r="C250" s="100"/>
      <c r="G250" s="101"/>
      <c r="H250" s="101"/>
      <c r="I250" s="101"/>
      <c r="J250" s="101"/>
      <c r="K250" s="101"/>
      <c r="L250" s="101"/>
      <c r="M250" s="101"/>
      <c r="N250" s="101"/>
      <c r="O250" s="101"/>
      <c r="P250" s="101"/>
      <c r="Q250" s="101"/>
      <c r="R250" s="101"/>
      <c r="AB250" s="101"/>
      <c r="AC250" s="101"/>
    </row>
    <row r="251" spans="3:29" ht="14.25" customHeight="1">
      <c r="C251" s="100"/>
      <c r="G251" s="101"/>
      <c r="H251" s="101"/>
      <c r="I251" s="101"/>
      <c r="J251" s="101"/>
      <c r="K251" s="101"/>
      <c r="L251" s="101"/>
      <c r="M251" s="101"/>
      <c r="N251" s="101"/>
      <c r="O251" s="101"/>
      <c r="P251" s="101"/>
      <c r="Q251" s="101"/>
      <c r="R251" s="101"/>
      <c r="AB251" s="101"/>
      <c r="AC251" s="101"/>
    </row>
    <row r="252" spans="3:29" ht="14.25" customHeight="1">
      <c r="C252" s="100"/>
      <c r="G252" s="101"/>
      <c r="H252" s="101"/>
      <c r="I252" s="101"/>
      <c r="J252" s="101"/>
      <c r="K252" s="101"/>
      <c r="L252" s="101"/>
      <c r="M252" s="101"/>
      <c r="N252" s="101"/>
      <c r="O252" s="101"/>
      <c r="P252" s="101"/>
      <c r="Q252" s="101"/>
      <c r="R252" s="101"/>
      <c r="AB252" s="101"/>
      <c r="AC252" s="101"/>
    </row>
    <row r="253" spans="3:29" ht="14.25" customHeight="1">
      <c r="C253" s="100"/>
      <c r="G253" s="101"/>
      <c r="H253" s="101"/>
      <c r="I253" s="101"/>
      <c r="J253" s="101"/>
      <c r="K253" s="101"/>
      <c r="L253" s="101"/>
      <c r="M253" s="101"/>
      <c r="N253" s="101"/>
      <c r="O253" s="101"/>
      <c r="P253" s="101"/>
      <c r="Q253" s="101"/>
      <c r="R253" s="101"/>
      <c r="AB253" s="101"/>
      <c r="AC253" s="101"/>
    </row>
    <row r="254" spans="3:29" ht="14.25" customHeight="1">
      <c r="C254" s="100"/>
      <c r="G254" s="101"/>
      <c r="H254" s="101"/>
      <c r="I254" s="101"/>
      <c r="J254" s="101"/>
      <c r="K254" s="101"/>
      <c r="L254" s="101"/>
      <c r="M254" s="101"/>
      <c r="N254" s="101"/>
      <c r="O254" s="101"/>
      <c r="P254" s="101"/>
      <c r="Q254" s="101"/>
      <c r="R254" s="101"/>
      <c r="AB254" s="101"/>
      <c r="AC254" s="101"/>
    </row>
    <row r="255" spans="3:29" ht="14.25" customHeight="1">
      <c r="C255" s="100"/>
      <c r="G255" s="101"/>
      <c r="H255" s="101"/>
      <c r="I255" s="101"/>
      <c r="J255" s="101"/>
      <c r="K255" s="101"/>
      <c r="L255" s="101"/>
      <c r="M255" s="101"/>
      <c r="N255" s="101"/>
      <c r="O255" s="101"/>
      <c r="P255" s="101"/>
      <c r="Q255" s="101"/>
      <c r="R255" s="101"/>
      <c r="AB255" s="101"/>
      <c r="AC255" s="101"/>
    </row>
    <row r="256" spans="3:29" ht="14.25" customHeight="1">
      <c r="C256" s="100"/>
      <c r="G256" s="101"/>
      <c r="H256" s="101"/>
      <c r="I256" s="101"/>
      <c r="J256" s="101"/>
      <c r="K256" s="101"/>
      <c r="L256" s="101"/>
      <c r="M256" s="101"/>
      <c r="N256" s="101"/>
      <c r="O256" s="101"/>
      <c r="P256" s="101"/>
      <c r="Q256" s="101"/>
      <c r="R256" s="101"/>
      <c r="AB256" s="101"/>
      <c r="AC256" s="101"/>
    </row>
    <row r="257" spans="3:29" ht="14.25" customHeight="1">
      <c r="C257" s="100"/>
      <c r="G257" s="101"/>
      <c r="H257" s="101"/>
      <c r="I257" s="101"/>
      <c r="J257" s="101"/>
      <c r="K257" s="101"/>
      <c r="L257" s="101"/>
      <c r="M257" s="101"/>
      <c r="N257" s="101"/>
      <c r="O257" s="101"/>
      <c r="P257" s="101"/>
      <c r="Q257" s="101"/>
      <c r="R257" s="101"/>
      <c r="AB257" s="101"/>
      <c r="AC257" s="101"/>
    </row>
    <row r="258" spans="3:29" ht="14.25" customHeight="1">
      <c r="C258" s="100"/>
      <c r="G258" s="101"/>
      <c r="H258" s="101"/>
      <c r="I258" s="101"/>
      <c r="J258" s="101"/>
      <c r="K258" s="101"/>
      <c r="L258" s="101"/>
      <c r="M258" s="101"/>
      <c r="N258" s="101"/>
      <c r="O258" s="101"/>
      <c r="P258" s="101"/>
      <c r="Q258" s="101"/>
      <c r="R258" s="101"/>
      <c r="AB258" s="101"/>
      <c r="AC258" s="101"/>
    </row>
    <row r="259" spans="3:29" ht="14.25" customHeight="1">
      <c r="C259" s="100"/>
      <c r="G259" s="101"/>
      <c r="H259" s="101"/>
      <c r="I259" s="101"/>
      <c r="J259" s="101"/>
      <c r="K259" s="101"/>
      <c r="L259" s="101"/>
      <c r="M259" s="101"/>
      <c r="N259" s="101"/>
      <c r="O259" s="101"/>
      <c r="P259" s="101"/>
      <c r="Q259" s="101"/>
      <c r="R259" s="101"/>
      <c r="AB259" s="101"/>
      <c r="AC259" s="101"/>
    </row>
    <row r="260" spans="3:29" ht="14.25" customHeight="1">
      <c r="C260" s="100"/>
      <c r="G260" s="101"/>
      <c r="H260" s="101"/>
      <c r="I260" s="101"/>
      <c r="J260" s="101"/>
      <c r="K260" s="101"/>
      <c r="L260" s="101"/>
      <c r="M260" s="101"/>
      <c r="N260" s="101"/>
      <c r="O260" s="101"/>
      <c r="P260" s="101"/>
      <c r="Q260" s="101"/>
      <c r="R260" s="101"/>
      <c r="AB260" s="101"/>
      <c r="AC260" s="101"/>
    </row>
    <row r="261" spans="3:29" ht="14.25" customHeight="1">
      <c r="C261" s="100"/>
      <c r="G261" s="101"/>
      <c r="H261" s="101"/>
      <c r="I261" s="101"/>
      <c r="J261" s="101"/>
      <c r="K261" s="101"/>
      <c r="L261" s="101"/>
      <c r="M261" s="101"/>
      <c r="N261" s="101"/>
      <c r="O261" s="101"/>
      <c r="P261" s="101"/>
      <c r="Q261" s="101"/>
      <c r="R261" s="101"/>
      <c r="AB261" s="101"/>
      <c r="AC261" s="101"/>
    </row>
    <row r="262" spans="3:29" ht="14.25" customHeight="1">
      <c r="C262" s="100"/>
      <c r="G262" s="101"/>
      <c r="H262" s="101"/>
      <c r="I262" s="101"/>
      <c r="J262" s="101"/>
      <c r="K262" s="101"/>
      <c r="L262" s="101"/>
      <c r="M262" s="101"/>
      <c r="N262" s="101"/>
      <c r="O262" s="101"/>
      <c r="P262" s="101"/>
      <c r="Q262" s="101"/>
      <c r="R262" s="101"/>
      <c r="AB262" s="101"/>
      <c r="AC262" s="101"/>
    </row>
    <row r="263" spans="3:29" ht="14.25" customHeight="1">
      <c r="C263" s="100"/>
      <c r="G263" s="101"/>
      <c r="H263" s="101"/>
      <c r="I263" s="101"/>
      <c r="J263" s="101"/>
      <c r="K263" s="101"/>
      <c r="L263" s="101"/>
      <c r="M263" s="101"/>
      <c r="N263" s="101"/>
      <c r="O263" s="101"/>
      <c r="P263" s="101"/>
      <c r="Q263" s="101"/>
      <c r="R263" s="101"/>
      <c r="AB263" s="101"/>
      <c r="AC263" s="101"/>
    </row>
    <row r="264" spans="3:29" ht="14.25" customHeight="1">
      <c r="C264" s="100"/>
      <c r="G264" s="101"/>
      <c r="H264" s="101"/>
      <c r="I264" s="101"/>
      <c r="J264" s="101"/>
      <c r="K264" s="101"/>
      <c r="L264" s="101"/>
      <c r="M264" s="101"/>
      <c r="N264" s="101"/>
      <c r="O264" s="101"/>
      <c r="P264" s="101"/>
      <c r="Q264" s="101"/>
      <c r="R264" s="101"/>
      <c r="AB264" s="101"/>
      <c r="AC264" s="101"/>
    </row>
    <row r="265" spans="3:29" ht="14.25" customHeight="1">
      <c r="C265" s="100"/>
      <c r="G265" s="101"/>
      <c r="H265" s="101"/>
      <c r="I265" s="101"/>
      <c r="J265" s="101"/>
      <c r="K265" s="101"/>
      <c r="L265" s="101"/>
      <c r="M265" s="101"/>
      <c r="N265" s="101"/>
      <c r="O265" s="101"/>
      <c r="P265" s="101"/>
      <c r="Q265" s="101"/>
      <c r="R265" s="101"/>
      <c r="AB265" s="101"/>
      <c r="AC265" s="101"/>
    </row>
    <row r="266" spans="3:29" ht="14.25" customHeight="1">
      <c r="C266" s="100"/>
      <c r="G266" s="101"/>
      <c r="H266" s="101"/>
      <c r="I266" s="101"/>
      <c r="J266" s="101"/>
      <c r="K266" s="101"/>
      <c r="L266" s="101"/>
      <c r="M266" s="101"/>
      <c r="N266" s="101"/>
      <c r="O266" s="101"/>
      <c r="P266" s="101"/>
      <c r="Q266" s="101"/>
      <c r="R266" s="101"/>
      <c r="AB266" s="101"/>
      <c r="AC266" s="101"/>
    </row>
    <row r="267" spans="3:29" ht="14.25" customHeight="1">
      <c r="C267" s="100"/>
      <c r="G267" s="101"/>
      <c r="H267" s="101"/>
      <c r="I267" s="101"/>
      <c r="J267" s="101"/>
      <c r="K267" s="101"/>
      <c r="L267" s="101"/>
      <c r="M267" s="101"/>
      <c r="N267" s="101"/>
      <c r="O267" s="101"/>
      <c r="P267" s="101"/>
      <c r="Q267" s="101"/>
      <c r="R267" s="101"/>
      <c r="AB267" s="101"/>
      <c r="AC267" s="101"/>
    </row>
    <row r="268" spans="3:29" ht="14.25" customHeight="1">
      <c r="C268" s="100"/>
      <c r="G268" s="101"/>
      <c r="H268" s="101"/>
      <c r="I268" s="101"/>
      <c r="J268" s="101"/>
      <c r="K268" s="101"/>
      <c r="L268" s="101"/>
      <c r="M268" s="101"/>
      <c r="N268" s="101"/>
      <c r="O268" s="101"/>
      <c r="P268" s="101"/>
      <c r="Q268" s="101"/>
      <c r="R268" s="101"/>
      <c r="AB268" s="101"/>
      <c r="AC268" s="101"/>
    </row>
    <row r="269" spans="3:29" ht="14.25" customHeight="1">
      <c r="C269" s="100"/>
      <c r="G269" s="101"/>
      <c r="H269" s="101"/>
      <c r="I269" s="101"/>
      <c r="J269" s="101"/>
      <c r="K269" s="101"/>
      <c r="L269" s="101"/>
      <c r="M269" s="101"/>
      <c r="N269" s="101"/>
      <c r="O269" s="101"/>
      <c r="P269" s="101"/>
      <c r="Q269" s="101"/>
      <c r="R269" s="101"/>
      <c r="AB269" s="101"/>
      <c r="AC269" s="101"/>
    </row>
    <row r="270" spans="3:29" ht="14.25" customHeight="1">
      <c r="C270" s="100"/>
      <c r="G270" s="101"/>
      <c r="H270" s="101"/>
      <c r="I270" s="101"/>
      <c r="J270" s="101"/>
      <c r="K270" s="101"/>
      <c r="L270" s="101"/>
      <c r="M270" s="101"/>
      <c r="N270" s="101"/>
      <c r="O270" s="101"/>
      <c r="P270" s="101"/>
      <c r="Q270" s="101"/>
      <c r="R270" s="101"/>
      <c r="AB270" s="101"/>
      <c r="AC270" s="101"/>
    </row>
    <row r="271" spans="3:29" ht="14.25" customHeight="1">
      <c r="C271" s="100"/>
      <c r="G271" s="101"/>
      <c r="H271" s="101"/>
      <c r="I271" s="101"/>
      <c r="J271" s="101"/>
      <c r="K271" s="101"/>
      <c r="L271" s="101"/>
      <c r="M271" s="101"/>
      <c r="N271" s="101"/>
      <c r="O271" s="101"/>
      <c r="P271" s="101"/>
      <c r="Q271" s="101"/>
      <c r="R271" s="101"/>
      <c r="AB271" s="101"/>
      <c r="AC271" s="101"/>
    </row>
    <row r="272" spans="3:29" ht="14.25" customHeight="1">
      <c r="C272" s="100"/>
      <c r="G272" s="101"/>
      <c r="H272" s="101"/>
      <c r="I272" s="101"/>
      <c r="J272" s="101"/>
      <c r="K272" s="101"/>
      <c r="L272" s="101"/>
      <c r="M272" s="101"/>
      <c r="N272" s="101"/>
      <c r="O272" s="101"/>
      <c r="P272" s="101"/>
      <c r="Q272" s="101"/>
      <c r="R272" s="101"/>
      <c r="AB272" s="101"/>
      <c r="AC272" s="101"/>
    </row>
    <row r="273" spans="3:29" ht="14.25" customHeight="1">
      <c r="C273" s="100"/>
      <c r="G273" s="101"/>
      <c r="H273" s="101"/>
      <c r="I273" s="101"/>
      <c r="J273" s="101"/>
      <c r="K273" s="101"/>
      <c r="L273" s="101"/>
      <c r="M273" s="101"/>
      <c r="N273" s="101"/>
      <c r="O273" s="101"/>
      <c r="P273" s="101"/>
      <c r="Q273" s="101"/>
      <c r="R273" s="101"/>
      <c r="AB273" s="101"/>
      <c r="AC273" s="101"/>
    </row>
    <row r="274" spans="3:29" ht="14.25" customHeight="1">
      <c r="C274" s="100"/>
      <c r="G274" s="101"/>
      <c r="H274" s="101"/>
      <c r="I274" s="101"/>
      <c r="J274" s="101"/>
      <c r="K274" s="101"/>
      <c r="L274" s="101"/>
      <c r="M274" s="101"/>
      <c r="N274" s="101"/>
      <c r="O274" s="101"/>
      <c r="P274" s="101"/>
      <c r="Q274" s="101"/>
      <c r="R274" s="101"/>
      <c r="AB274" s="101"/>
      <c r="AC274" s="101"/>
    </row>
    <row r="275" spans="3:29" ht="14.25" customHeight="1">
      <c r="C275" s="100"/>
      <c r="G275" s="101"/>
      <c r="H275" s="101"/>
      <c r="I275" s="101"/>
      <c r="J275" s="101"/>
      <c r="K275" s="101"/>
      <c r="L275" s="101"/>
      <c r="M275" s="101"/>
      <c r="N275" s="101"/>
      <c r="O275" s="101"/>
      <c r="P275" s="101"/>
      <c r="Q275" s="101"/>
      <c r="R275" s="101"/>
      <c r="AB275" s="101"/>
      <c r="AC275" s="101"/>
    </row>
    <row r="276" spans="3:29" ht="14.25" customHeight="1">
      <c r="C276" s="100"/>
      <c r="G276" s="101"/>
      <c r="H276" s="101"/>
      <c r="I276" s="101"/>
      <c r="J276" s="101"/>
      <c r="K276" s="101"/>
      <c r="L276" s="101"/>
      <c r="M276" s="101"/>
      <c r="N276" s="101"/>
      <c r="O276" s="101"/>
      <c r="P276" s="101"/>
      <c r="Q276" s="101"/>
      <c r="R276" s="101"/>
      <c r="AB276" s="101"/>
      <c r="AC276" s="101"/>
    </row>
    <row r="277" spans="3:29" ht="14.25" customHeight="1">
      <c r="C277" s="100"/>
      <c r="G277" s="101"/>
      <c r="H277" s="101"/>
      <c r="I277" s="101"/>
      <c r="J277" s="101"/>
      <c r="K277" s="101"/>
      <c r="L277" s="101"/>
      <c r="M277" s="101"/>
      <c r="N277" s="101"/>
      <c r="O277" s="101"/>
      <c r="P277" s="101"/>
      <c r="Q277" s="101"/>
      <c r="R277" s="101"/>
      <c r="AB277" s="101"/>
      <c r="AC277" s="101"/>
    </row>
    <row r="278" spans="3:29" ht="14.25" customHeight="1">
      <c r="C278" s="100"/>
      <c r="G278" s="101"/>
      <c r="H278" s="101"/>
      <c r="I278" s="101"/>
      <c r="J278" s="101"/>
      <c r="K278" s="101"/>
      <c r="L278" s="101"/>
      <c r="M278" s="101"/>
      <c r="N278" s="101"/>
      <c r="O278" s="101"/>
      <c r="P278" s="101"/>
      <c r="Q278" s="101"/>
      <c r="R278" s="101"/>
      <c r="AB278" s="101"/>
      <c r="AC278" s="101"/>
    </row>
    <row r="279" spans="3:29" ht="14.25" customHeight="1">
      <c r="C279" s="100"/>
      <c r="G279" s="101"/>
      <c r="H279" s="101"/>
      <c r="I279" s="101"/>
      <c r="J279" s="101"/>
      <c r="K279" s="101"/>
      <c r="L279" s="101"/>
      <c r="M279" s="101"/>
      <c r="N279" s="101"/>
      <c r="O279" s="101"/>
      <c r="P279" s="101"/>
      <c r="Q279" s="101"/>
      <c r="R279" s="101"/>
      <c r="AB279" s="101"/>
      <c r="AC279" s="101"/>
    </row>
    <row r="280" spans="3:29" ht="14.25" customHeight="1">
      <c r="C280" s="100"/>
      <c r="G280" s="101"/>
      <c r="H280" s="101"/>
      <c r="I280" s="101"/>
      <c r="J280" s="101"/>
      <c r="K280" s="101"/>
      <c r="L280" s="101"/>
      <c r="M280" s="101"/>
      <c r="N280" s="101"/>
      <c r="O280" s="101"/>
      <c r="P280" s="101"/>
      <c r="Q280" s="101"/>
      <c r="R280" s="101"/>
      <c r="AB280" s="101"/>
      <c r="AC280" s="101"/>
    </row>
    <row r="281" spans="3:29" ht="14.25" customHeight="1">
      <c r="C281" s="100"/>
      <c r="G281" s="101"/>
      <c r="H281" s="101"/>
      <c r="I281" s="101"/>
      <c r="J281" s="101"/>
      <c r="K281" s="101"/>
      <c r="L281" s="101"/>
      <c r="M281" s="101"/>
      <c r="N281" s="101"/>
      <c r="O281" s="101"/>
      <c r="P281" s="101"/>
      <c r="Q281" s="101"/>
      <c r="R281" s="101"/>
      <c r="AB281" s="101"/>
      <c r="AC281" s="101"/>
    </row>
    <row r="282" spans="3:29" ht="14.25" customHeight="1">
      <c r="C282" s="100"/>
      <c r="G282" s="101"/>
      <c r="H282" s="101"/>
      <c r="I282" s="101"/>
      <c r="J282" s="101"/>
      <c r="K282" s="101"/>
      <c r="L282" s="101"/>
      <c r="M282" s="101"/>
      <c r="N282" s="101"/>
      <c r="O282" s="101"/>
      <c r="P282" s="101"/>
      <c r="Q282" s="101"/>
      <c r="R282" s="101"/>
      <c r="AB282" s="101"/>
      <c r="AC282" s="101"/>
    </row>
    <row r="283" spans="3:29" ht="14.25" customHeight="1">
      <c r="C283" s="100"/>
      <c r="G283" s="101"/>
      <c r="H283" s="101"/>
      <c r="I283" s="101"/>
      <c r="J283" s="101"/>
      <c r="K283" s="101"/>
      <c r="L283" s="101"/>
      <c r="M283" s="101"/>
      <c r="N283" s="101"/>
      <c r="O283" s="101"/>
      <c r="P283" s="101"/>
      <c r="Q283" s="101"/>
      <c r="R283" s="101"/>
      <c r="AB283" s="101"/>
      <c r="AC283" s="101"/>
    </row>
    <row r="284" spans="3:29" ht="14.25" customHeight="1">
      <c r="C284" s="100"/>
      <c r="G284" s="101"/>
      <c r="H284" s="101"/>
      <c r="I284" s="101"/>
      <c r="J284" s="101"/>
      <c r="K284" s="101"/>
      <c r="L284" s="101"/>
      <c r="M284" s="101"/>
      <c r="N284" s="101"/>
      <c r="O284" s="101"/>
      <c r="P284" s="101"/>
      <c r="Q284" s="101"/>
      <c r="R284" s="101"/>
      <c r="AB284" s="101"/>
      <c r="AC284" s="101"/>
    </row>
    <row r="285" spans="3:29" ht="14.25" customHeight="1">
      <c r="C285" s="100"/>
      <c r="G285" s="101"/>
      <c r="H285" s="101"/>
      <c r="I285" s="101"/>
      <c r="J285" s="101"/>
      <c r="K285" s="101"/>
      <c r="L285" s="101"/>
      <c r="M285" s="101"/>
      <c r="N285" s="101"/>
      <c r="O285" s="101"/>
      <c r="P285" s="101"/>
      <c r="Q285" s="101"/>
      <c r="R285" s="101"/>
      <c r="AB285" s="101"/>
      <c r="AC285" s="101"/>
    </row>
    <row r="286" spans="3:29" ht="14.25" customHeight="1">
      <c r="C286" s="100"/>
      <c r="G286" s="101"/>
      <c r="H286" s="101"/>
      <c r="I286" s="101"/>
      <c r="J286" s="101"/>
      <c r="K286" s="101"/>
      <c r="L286" s="101"/>
      <c r="M286" s="101"/>
      <c r="N286" s="101"/>
      <c r="O286" s="101"/>
      <c r="P286" s="101"/>
      <c r="Q286" s="101"/>
      <c r="R286" s="101"/>
      <c r="AB286" s="101"/>
      <c r="AC286" s="101"/>
    </row>
    <row r="287" spans="3:29" ht="14.25" customHeight="1">
      <c r="C287" s="100"/>
      <c r="G287" s="101"/>
      <c r="H287" s="101"/>
      <c r="I287" s="101"/>
      <c r="J287" s="101"/>
      <c r="K287" s="101"/>
      <c r="L287" s="101"/>
      <c r="M287" s="101"/>
      <c r="N287" s="101"/>
      <c r="O287" s="101"/>
      <c r="P287" s="101"/>
      <c r="Q287" s="101"/>
      <c r="R287" s="101"/>
      <c r="AB287" s="101"/>
      <c r="AC287" s="101"/>
    </row>
    <row r="288" spans="3:29" ht="14.25" customHeight="1">
      <c r="C288" s="100"/>
      <c r="G288" s="101"/>
      <c r="H288" s="101"/>
      <c r="I288" s="101"/>
      <c r="J288" s="101"/>
      <c r="K288" s="101"/>
      <c r="L288" s="101"/>
      <c r="M288" s="101"/>
      <c r="N288" s="101"/>
      <c r="O288" s="101"/>
      <c r="P288" s="101"/>
      <c r="Q288" s="101"/>
      <c r="R288" s="101"/>
      <c r="AB288" s="101"/>
      <c r="AC288" s="101"/>
    </row>
    <row r="289" spans="3:29" ht="14.25" customHeight="1">
      <c r="C289" s="100"/>
      <c r="G289" s="101"/>
      <c r="H289" s="101"/>
      <c r="I289" s="101"/>
      <c r="J289" s="101"/>
      <c r="K289" s="101"/>
      <c r="L289" s="101"/>
      <c r="M289" s="101"/>
      <c r="N289" s="101"/>
      <c r="O289" s="101"/>
      <c r="P289" s="101"/>
      <c r="Q289" s="101"/>
      <c r="R289" s="101"/>
      <c r="AB289" s="101"/>
      <c r="AC289" s="101"/>
    </row>
    <row r="290" spans="3:29" ht="14.25" customHeight="1">
      <c r="C290" s="100"/>
      <c r="G290" s="101"/>
      <c r="H290" s="101"/>
      <c r="I290" s="101"/>
      <c r="J290" s="101"/>
      <c r="K290" s="101"/>
      <c r="L290" s="101"/>
      <c r="M290" s="101"/>
      <c r="N290" s="101"/>
      <c r="O290" s="101"/>
      <c r="P290" s="101"/>
      <c r="Q290" s="101"/>
      <c r="R290" s="101"/>
      <c r="AB290" s="101"/>
      <c r="AC290" s="101"/>
    </row>
    <row r="291" spans="3:29" ht="14.25" customHeight="1">
      <c r="C291" s="100"/>
      <c r="G291" s="101"/>
      <c r="H291" s="101"/>
      <c r="I291" s="101"/>
      <c r="J291" s="101"/>
      <c r="K291" s="101"/>
      <c r="L291" s="101"/>
      <c r="M291" s="101"/>
      <c r="N291" s="101"/>
      <c r="O291" s="101"/>
      <c r="P291" s="101"/>
      <c r="Q291" s="101"/>
      <c r="R291" s="101"/>
      <c r="AB291" s="101"/>
      <c r="AC291" s="101"/>
    </row>
    <row r="292" spans="3:29" ht="14.25" customHeight="1">
      <c r="C292" s="100"/>
      <c r="G292" s="101"/>
      <c r="H292" s="101"/>
      <c r="I292" s="101"/>
      <c r="J292" s="101"/>
      <c r="K292" s="101"/>
      <c r="L292" s="101"/>
      <c r="M292" s="101"/>
      <c r="N292" s="101"/>
      <c r="O292" s="101"/>
      <c r="P292" s="101"/>
      <c r="Q292" s="101"/>
      <c r="R292" s="101"/>
      <c r="AB292" s="101"/>
      <c r="AC292" s="101"/>
    </row>
    <row r="293" spans="3:29" ht="14.25" customHeight="1">
      <c r="C293" s="100"/>
      <c r="G293" s="101"/>
      <c r="H293" s="101"/>
      <c r="I293" s="101"/>
      <c r="J293" s="101"/>
      <c r="K293" s="101"/>
      <c r="L293" s="101"/>
      <c r="M293" s="101"/>
      <c r="N293" s="101"/>
      <c r="O293" s="101"/>
      <c r="P293" s="101"/>
      <c r="Q293" s="101"/>
      <c r="R293" s="101"/>
      <c r="AB293" s="101"/>
      <c r="AC293" s="101"/>
    </row>
    <row r="294" spans="3:29" ht="14.25" customHeight="1">
      <c r="C294" s="100"/>
      <c r="G294" s="101"/>
      <c r="H294" s="101"/>
      <c r="I294" s="101"/>
      <c r="J294" s="101"/>
      <c r="K294" s="101"/>
      <c r="L294" s="101"/>
      <c r="M294" s="101"/>
      <c r="N294" s="101"/>
      <c r="O294" s="101"/>
      <c r="P294" s="101"/>
      <c r="Q294" s="101"/>
      <c r="R294" s="101"/>
      <c r="AB294" s="101"/>
      <c r="AC294" s="101"/>
    </row>
    <row r="295" spans="3:29" ht="14.25" customHeight="1">
      <c r="C295" s="100"/>
      <c r="G295" s="101"/>
      <c r="H295" s="101"/>
      <c r="I295" s="101"/>
      <c r="J295" s="101"/>
      <c r="K295" s="101"/>
      <c r="L295" s="101"/>
      <c r="M295" s="101"/>
      <c r="N295" s="101"/>
      <c r="O295" s="101"/>
      <c r="P295" s="101"/>
      <c r="Q295" s="101"/>
      <c r="R295" s="101"/>
      <c r="AB295" s="101"/>
      <c r="AC295" s="101"/>
    </row>
    <row r="296" spans="3:29" ht="14.25" customHeight="1">
      <c r="C296" s="100"/>
      <c r="G296" s="101"/>
      <c r="H296" s="101"/>
      <c r="I296" s="101"/>
      <c r="J296" s="101"/>
      <c r="K296" s="101"/>
      <c r="L296" s="101"/>
      <c r="M296" s="101"/>
      <c r="N296" s="101"/>
      <c r="O296" s="101"/>
      <c r="P296" s="101"/>
      <c r="Q296" s="101"/>
      <c r="R296" s="101"/>
      <c r="AB296" s="101"/>
      <c r="AC296" s="101"/>
    </row>
    <row r="297" spans="3:29" ht="14.25" customHeight="1">
      <c r="C297" s="100"/>
      <c r="G297" s="101"/>
      <c r="H297" s="101"/>
      <c r="I297" s="101"/>
      <c r="J297" s="101"/>
      <c r="K297" s="101"/>
      <c r="L297" s="101"/>
      <c r="M297" s="101"/>
      <c r="N297" s="101"/>
      <c r="O297" s="101"/>
      <c r="P297" s="101"/>
      <c r="Q297" s="101"/>
      <c r="R297" s="101"/>
      <c r="AB297" s="101"/>
      <c r="AC297" s="101"/>
    </row>
    <row r="298" spans="3:29" ht="14.25" customHeight="1">
      <c r="C298" s="100"/>
      <c r="G298" s="101"/>
      <c r="H298" s="101"/>
      <c r="I298" s="101"/>
      <c r="J298" s="101"/>
      <c r="K298" s="101"/>
      <c r="L298" s="101"/>
      <c r="M298" s="101"/>
      <c r="N298" s="101"/>
      <c r="O298" s="101"/>
      <c r="P298" s="101"/>
      <c r="Q298" s="101"/>
      <c r="R298" s="101"/>
      <c r="AB298" s="101"/>
      <c r="AC298" s="101"/>
    </row>
    <row r="299" spans="3:29" ht="14.25" customHeight="1">
      <c r="C299" s="100"/>
      <c r="G299" s="101"/>
      <c r="H299" s="101"/>
      <c r="I299" s="101"/>
      <c r="J299" s="101"/>
      <c r="K299" s="101"/>
      <c r="L299" s="101"/>
      <c r="M299" s="101"/>
      <c r="N299" s="101"/>
      <c r="O299" s="101"/>
      <c r="P299" s="101"/>
      <c r="Q299" s="101"/>
      <c r="R299" s="101"/>
      <c r="AB299" s="101"/>
      <c r="AC299" s="101"/>
    </row>
    <row r="300" spans="3:29" ht="14.25" customHeight="1">
      <c r="C300" s="100"/>
      <c r="G300" s="101"/>
      <c r="H300" s="101"/>
      <c r="I300" s="101"/>
      <c r="J300" s="101"/>
      <c r="K300" s="101"/>
      <c r="L300" s="101"/>
      <c r="M300" s="101"/>
      <c r="N300" s="101"/>
      <c r="O300" s="101"/>
      <c r="P300" s="101"/>
      <c r="Q300" s="101"/>
      <c r="R300" s="101"/>
      <c r="AB300" s="101"/>
      <c r="AC300" s="101"/>
    </row>
    <row r="301" spans="3:29" ht="14.25" customHeight="1">
      <c r="C301" s="100"/>
      <c r="G301" s="101"/>
      <c r="H301" s="101"/>
      <c r="I301" s="101"/>
      <c r="J301" s="101"/>
      <c r="K301" s="101"/>
      <c r="L301" s="101"/>
      <c r="M301" s="101"/>
      <c r="N301" s="101"/>
      <c r="O301" s="101"/>
      <c r="P301" s="101"/>
      <c r="Q301" s="101"/>
      <c r="R301" s="101"/>
      <c r="AB301" s="101"/>
      <c r="AC301" s="101"/>
    </row>
    <row r="302" spans="3:29" ht="14.25" customHeight="1">
      <c r="C302" s="100"/>
      <c r="G302" s="101"/>
      <c r="H302" s="101"/>
      <c r="I302" s="101"/>
      <c r="J302" s="101"/>
      <c r="K302" s="101"/>
      <c r="L302" s="101"/>
      <c r="M302" s="101"/>
      <c r="N302" s="101"/>
      <c r="O302" s="101"/>
      <c r="P302" s="101"/>
      <c r="Q302" s="101"/>
      <c r="R302" s="101"/>
      <c r="AB302" s="101"/>
      <c r="AC302" s="101"/>
    </row>
    <row r="303" spans="3:29" ht="14.25" customHeight="1">
      <c r="C303" s="100"/>
      <c r="G303" s="101"/>
      <c r="H303" s="101"/>
      <c r="I303" s="101"/>
      <c r="J303" s="101"/>
      <c r="K303" s="101"/>
      <c r="L303" s="101"/>
      <c r="M303" s="101"/>
      <c r="N303" s="101"/>
      <c r="O303" s="101"/>
      <c r="P303" s="101"/>
      <c r="Q303" s="101"/>
      <c r="R303" s="101"/>
      <c r="AB303" s="101"/>
      <c r="AC303" s="101"/>
    </row>
    <row r="304" spans="3:29" ht="14.25" customHeight="1">
      <c r="C304" s="100"/>
      <c r="G304" s="101"/>
      <c r="H304" s="101"/>
      <c r="I304" s="101"/>
      <c r="J304" s="101"/>
      <c r="K304" s="101"/>
      <c r="L304" s="101"/>
      <c r="M304" s="101"/>
      <c r="N304" s="101"/>
      <c r="O304" s="101"/>
      <c r="P304" s="101"/>
      <c r="Q304" s="101"/>
      <c r="R304" s="101"/>
      <c r="AB304" s="101"/>
      <c r="AC304" s="101"/>
    </row>
    <row r="305" spans="3:29" ht="14.25" customHeight="1">
      <c r="C305" s="100"/>
      <c r="G305" s="101"/>
      <c r="H305" s="101"/>
      <c r="I305" s="101"/>
      <c r="J305" s="101"/>
      <c r="K305" s="101"/>
      <c r="L305" s="101"/>
      <c r="M305" s="101"/>
      <c r="N305" s="101"/>
      <c r="O305" s="101"/>
      <c r="P305" s="101"/>
      <c r="Q305" s="101"/>
      <c r="R305" s="101"/>
      <c r="AB305" s="101"/>
      <c r="AC305" s="101"/>
    </row>
    <row r="306" spans="3:29" ht="14.25" customHeight="1">
      <c r="C306" s="100"/>
      <c r="G306" s="101"/>
      <c r="H306" s="101"/>
      <c r="I306" s="101"/>
      <c r="J306" s="101"/>
      <c r="K306" s="101"/>
      <c r="L306" s="101"/>
      <c r="M306" s="101"/>
      <c r="N306" s="101"/>
      <c r="O306" s="101"/>
      <c r="P306" s="101"/>
      <c r="Q306" s="101"/>
      <c r="R306" s="101"/>
      <c r="AB306" s="101"/>
      <c r="AC306" s="101"/>
    </row>
    <row r="307" spans="3:29" ht="14.25" customHeight="1">
      <c r="C307" s="100"/>
      <c r="G307" s="101"/>
      <c r="H307" s="101"/>
      <c r="I307" s="101"/>
      <c r="J307" s="101"/>
      <c r="K307" s="101"/>
      <c r="L307" s="101"/>
      <c r="M307" s="101"/>
      <c r="N307" s="101"/>
      <c r="O307" s="101"/>
      <c r="P307" s="101"/>
      <c r="Q307" s="101"/>
      <c r="R307" s="101"/>
      <c r="AB307" s="101"/>
      <c r="AC307" s="101"/>
    </row>
    <row r="308" spans="3:29" ht="14.25" customHeight="1">
      <c r="C308" s="100"/>
      <c r="G308" s="101"/>
      <c r="H308" s="101"/>
      <c r="I308" s="101"/>
      <c r="J308" s="101"/>
      <c r="K308" s="101"/>
      <c r="L308" s="101"/>
      <c r="M308" s="101"/>
      <c r="N308" s="101"/>
      <c r="O308" s="101"/>
      <c r="P308" s="101"/>
      <c r="Q308" s="101"/>
      <c r="R308" s="101"/>
      <c r="AB308" s="101"/>
      <c r="AC308" s="101"/>
    </row>
    <row r="309" spans="3:29" ht="14.25" customHeight="1">
      <c r="C309" s="100"/>
      <c r="G309" s="101"/>
      <c r="H309" s="101"/>
      <c r="I309" s="101"/>
      <c r="J309" s="101"/>
      <c r="K309" s="101"/>
      <c r="L309" s="101"/>
      <c r="M309" s="101"/>
      <c r="N309" s="101"/>
      <c r="O309" s="101"/>
      <c r="P309" s="101"/>
      <c r="Q309" s="101"/>
      <c r="R309" s="101"/>
      <c r="AB309" s="101"/>
      <c r="AC309" s="101"/>
    </row>
    <row r="310" spans="3:29" ht="14.25" customHeight="1">
      <c r="C310" s="100"/>
      <c r="G310" s="101"/>
      <c r="H310" s="101"/>
      <c r="I310" s="101"/>
      <c r="J310" s="101"/>
      <c r="K310" s="101"/>
      <c r="L310" s="101"/>
      <c r="M310" s="101"/>
      <c r="N310" s="101"/>
      <c r="O310" s="101"/>
      <c r="P310" s="101"/>
      <c r="Q310" s="101"/>
      <c r="R310" s="101"/>
      <c r="AB310" s="101"/>
      <c r="AC310" s="101"/>
    </row>
    <row r="311" spans="3:29" ht="14.25" customHeight="1">
      <c r="C311" s="100"/>
      <c r="G311" s="101"/>
      <c r="H311" s="101"/>
      <c r="I311" s="101"/>
      <c r="J311" s="101"/>
      <c r="K311" s="101"/>
      <c r="L311" s="101"/>
      <c r="M311" s="101"/>
      <c r="N311" s="101"/>
      <c r="O311" s="101"/>
      <c r="P311" s="101"/>
      <c r="Q311" s="101"/>
      <c r="R311" s="101"/>
      <c r="AB311" s="101"/>
      <c r="AC311" s="101"/>
    </row>
    <row r="312" spans="3:29" ht="14.25" customHeight="1">
      <c r="C312" s="100"/>
      <c r="G312" s="101"/>
      <c r="H312" s="101"/>
      <c r="I312" s="101"/>
      <c r="J312" s="101"/>
      <c r="K312" s="101"/>
      <c r="L312" s="101"/>
      <c r="M312" s="101"/>
      <c r="N312" s="101"/>
      <c r="O312" s="101"/>
      <c r="P312" s="101"/>
      <c r="Q312" s="101"/>
      <c r="R312" s="101"/>
      <c r="AB312" s="101"/>
      <c r="AC312" s="101"/>
    </row>
    <row r="313" spans="3:29" ht="14.25" customHeight="1">
      <c r="C313" s="100"/>
      <c r="G313" s="101"/>
      <c r="H313" s="101"/>
      <c r="I313" s="101"/>
      <c r="J313" s="101"/>
      <c r="K313" s="101"/>
      <c r="L313" s="101"/>
      <c r="M313" s="101"/>
      <c r="N313" s="101"/>
      <c r="O313" s="101"/>
      <c r="P313" s="101"/>
      <c r="Q313" s="101"/>
      <c r="R313" s="101"/>
      <c r="AB313" s="101"/>
      <c r="AC313" s="101"/>
    </row>
    <row r="314" spans="3:29" ht="14.25" customHeight="1">
      <c r="C314" s="100"/>
      <c r="G314" s="101"/>
      <c r="H314" s="101"/>
      <c r="I314" s="101"/>
      <c r="J314" s="101"/>
      <c r="K314" s="101"/>
      <c r="L314" s="101"/>
      <c r="M314" s="101"/>
      <c r="N314" s="101"/>
      <c r="O314" s="101"/>
      <c r="P314" s="101"/>
      <c r="Q314" s="101"/>
      <c r="R314" s="101"/>
      <c r="AB314" s="101"/>
      <c r="AC314" s="101"/>
    </row>
    <row r="315" spans="3:29" ht="14.25" customHeight="1">
      <c r="C315" s="100"/>
      <c r="G315" s="101"/>
      <c r="H315" s="101"/>
      <c r="I315" s="101"/>
      <c r="J315" s="101"/>
      <c r="K315" s="101"/>
      <c r="L315" s="101"/>
      <c r="M315" s="101"/>
      <c r="N315" s="101"/>
      <c r="O315" s="101"/>
      <c r="P315" s="101"/>
      <c r="Q315" s="101"/>
      <c r="R315" s="101"/>
      <c r="AB315" s="101"/>
      <c r="AC315" s="101"/>
    </row>
    <row r="316" spans="3:29" ht="14.25" customHeight="1">
      <c r="C316" s="100"/>
      <c r="G316" s="101"/>
      <c r="H316" s="101"/>
      <c r="I316" s="101"/>
      <c r="J316" s="101"/>
      <c r="K316" s="101"/>
      <c r="L316" s="101"/>
      <c r="M316" s="101"/>
      <c r="N316" s="101"/>
      <c r="O316" s="101"/>
      <c r="P316" s="101"/>
      <c r="Q316" s="101"/>
      <c r="R316" s="101"/>
      <c r="AB316" s="101"/>
      <c r="AC316" s="101"/>
    </row>
    <row r="317" spans="3:29" ht="14.25" customHeight="1">
      <c r="C317" s="100"/>
      <c r="G317" s="101"/>
      <c r="H317" s="101"/>
      <c r="I317" s="101"/>
      <c r="J317" s="101"/>
      <c r="K317" s="101"/>
      <c r="L317" s="101"/>
      <c r="M317" s="101"/>
      <c r="N317" s="101"/>
      <c r="O317" s="101"/>
      <c r="P317" s="101"/>
      <c r="Q317" s="101"/>
      <c r="R317" s="101"/>
      <c r="AB317" s="101"/>
      <c r="AC317" s="101"/>
    </row>
    <row r="318" spans="3:29" ht="14.25" customHeight="1">
      <c r="C318" s="100"/>
      <c r="G318" s="101"/>
      <c r="H318" s="101"/>
      <c r="I318" s="101"/>
      <c r="J318" s="101"/>
      <c r="K318" s="101"/>
      <c r="L318" s="101"/>
      <c r="M318" s="101"/>
      <c r="N318" s="101"/>
      <c r="O318" s="101"/>
      <c r="P318" s="101"/>
      <c r="Q318" s="101"/>
      <c r="R318" s="101"/>
      <c r="AB318" s="101"/>
      <c r="AC318" s="101"/>
    </row>
    <row r="319" spans="3:29" ht="14.25" customHeight="1">
      <c r="C319" s="100"/>
      <c r="G319" s="101"/>
      <c r="H319" s="101"/>
      <c r="I319" s="101"/>
      <c r="J319" s="101"/>
      <c r="K319" s="101"/>
      <c r="L319" s="101"/>
      <c r="M319" s="101"/>
      <c r="N319" s="101"/>
      <c r="O319" s="101"/>
      <c r="P319" s="101"/>
      <c r="Q319" s="101"/>
      <c r="R319" s="101"/>
      <c r="AB319" s="101"/>
      <c r="AC319" s="101"/>
    </row>
    <row r="320" spans="3:29" ht="14.25" customHeight="1">
      <c r="C320" s="100"/>
      <c r="G320" s="101"/>
      <c r="H320" s="101"/>
      <c r="I320" s="101"/>
      <c r="J320" s="101"/>
      <c r="K320" s="101"/>
      <c r="L320" s="101"/>
      <c r="M320" s="101"/>
      <c r="N320" s="101"/>
      <c r="O320" s="101"/>
      <c r="P320" s="101"/>
      <c r="Q320" s="101"/>
      <c r="R320" s="101"/>
      <c r="AB320" s="101"/>
      <c r="AC320" s="101"/>
    </row>
    <row r="321" spans="3:29" ht="14.25" customHeight="1">
      <c r="C321" s="100"/>
      <c r="G321" s="101"/>
      <c r="H321" s="101"/>
      <c r="I321" s="101"/>
      <c r="J321" s="101"/>
      <c r="K321" s="101"/>
      <c r="L321" s="101"/>
      <c r="M321" s="101"/>
      <c r="N321" s="101"/>
      <c r="O321" s="101"/>
      <c r="P321" s="101"/>
      <c r="Q321" s="101"/>
      <c r="R321" s="101"/>
      <c r="AB321" s="101"/>
      <c r="AC321" s="101"/>
    </row>
    <row r="322" spans="3:29" ht="14.25" customHeight="1">
      <c r="C322" s="100"/>
      <c r="G322" s="101"/>
      <c r="H322" s="101"/>
      <c r="I322" s="101"/>
      <c r="J322" s="101"/>
      <c r="K322" s="101"/>
      <c r="L322" s="101"/>
      <c r="M322" s="101"/>
      <c r="N322" s="101"/>
      <c r="O322" s="101"/>
      <c r="P322" s="101"/>
      <c r="Q322" s="101"/>
      <c r="R322" s="101"/>
      <c r="AB322" s="101"/>
      <c r="AC322" s="101"/>
    </row>
    <row r="323" spans="3:29" ht="14.25" customHeight="1">
      <c r="C323" s="100"/>
      <c r="G323" s="101"/>
      <c r="H323" s="101"/>
      <c r="I323" s="101"/>
      <c r="J323" s="101"/>
      <c r="K323" s="101"/>
      <c r="L323" s="101"/>
      <c r="M323" s="101"/>
      <c r="N323" s="101"/>
      <c r="O323" s="101"/>
      <c r="P323" s="101"/>
      <c r="Q323" s="101"/>
      <c r="R323" s="101"/>
      <c r="AB323" s="101"/>
      <c r="AC323" s="101"/>
    </row>
    <row r="324" spans="3:29" ht="14.25" customHeight="1">
      <c r="C324" s="100"/>
      <c r="G324" s="101"/>
      <c r="H324" s="101"/>
      <c r="I324" s="101"/>
      <c r="J324" s="101"/>
      <c r="K324" s="101"/>
      <c r="L324" s="101"/>
      <c r="M324" s="101"/>
      <c r="N324" s="101"/>
      <c r="O324" s="101"/>
      <c r="P324" s="101"/>
      <c r="Q324" s="101"/>
      <c r="R324" s="101"/>
      <c r="AB324" s="101"/>
      <c r="AC324" s="101"/>
    </row>
    <row r="325" spans="3:29" ht="14.25" customHeight="1">
      <c r="C325" s="100"/>
      <c r="G325" s="101"/>
      <c r="H325" s="101"/>
      <c r="I325" s="101"/>
      <c r="J325" s="101"/>
      <c r="K325" s="101"/>
      <c r="L325" s="101"/>
      <c r="M325" s="101"/>
      <c r="N325" s="101"/>
      <c r="O325" s="101"/>
      <c r="P325" s="101"/>
      <c r="Q325" s="101"/>
      <c r="R325" s="101"/>
      <c r="AB325" s="101"/>
      <c r="AC325" s="101"/>
    </row>
    <row r="326" spans="3:29" ht="14.25" customHeight="1">
      <c r="C326" s="100"/>
      <c r="G326" s="101"/>
      <c r="H326" s="101"/>
      <c r="I326" s="101"/>
      <c r="J326" s="101"/>
      <c r="K326" s="101"/>
      <c r="L326" s="101"/>
      <c r="M326" s="101"/>
      <c r="N326" s="101"/>
      <c r="O326" s="101"/>
      <c r="P326" s="101"/>
      <c r="Q326" s="101"/>
      <c r="R326" s="101"/>
      <c r="AB326" s="101"/>
      <c r="AC326" s="101"/>
    </row>
    <row r="327" spans="3:29" ht="14.25" customHeight="1">
      <c r="C327" s="100"/>
      <c r="G327" s="101"/>
      <c r="H327" s="101"/>
      <c r="I327" s="101"/>
      <c r="J327" s="101"/>
      <c r="K327" s="101"/>
      <c r="L327" s="101"/>
      <c r="M327" s="101"/>
      <c r="N327" s="101"/>
      <c r="O327" s="101"/>
      <c r="P327" s="101"/>
      <c r="Q327" s="101"/>
      <c r="R327" s="101"/>
      <c r="AB327" s="101"/>
      <c r="AC327" s="101"/>
    </row>
    <row r="328" spans="3:29" ht="14.25" customHeight="1">
      <c r="C328" s="100"/>
      <c r="G328" s="101"/>
      <c r="H328" s="101"/>
      <c r="I328" s="101"/>
      <c r="J328" s="101"/>
      <c r="K328" s="101"/>
      <c r="L328" s="101"/>
      <c r="M328" s="101"/>
      <c r="N328" s="101"/>
      <c r="O328" s="101"/>
      <c r="P328" s="101"/>
      <c r="Q328" s="101"/>
      <c r="R328" s="101"/>
      <c r="AB328" s="101"/>
      <c r="AC328" s="101"/>
    </row>
    <row r="329" spans="3:29" ht="14.25" customHeight="1">
      <c r="C329" s="100"/>
      <c r="G329" s="101"/>
      <c r="H329" s="101"/>
      <c r="I329" s="101"/>
      <c r="J329" s="101"/>
      <c r="K329" s="101"/>
      <c r="L329" s="101"/>
      <c r="M329" s="101"/>
      <c r="N329" s="101"/>
      <c r="O329" s="101"/>
      <c r="P329" s="101"/>
      <c r="Q329" s="101"/>
      <c r="R329" s="101"/>
      <c r="AB329" s="101"/>
      <c r="AC329" s="101"/>
    </row>
    <row r="330" spans="3:29" ht="14.25" customHeight="1">
      <c r="C330" s="100"/>
      <c r="G330" s="101"/>
      <c r="H330" s="101"/>
      <c r="I330" s="101"/>
      <c r="J330" s="101"/>
      <c r="K330" s="101"/>
      <c r="L330" s="101"/>
      <c r="M330" s="101"/>
      <c r="N330" s="101"/>
      <c r="O330" s="101"/>
      <c r="P330" s="101"/>
      <c r="Q330" s="101"/>
      <c r="R330" s="101"/>
      <c r="AB330" s="101"/>
      <c r="AC330" s="101"/>
    </row>
    <row r="331" spans="3:29" ht="14.25" customHeight="1">
      <c r="C331" s="100"/>
      <c r="G331" s="101"/>
      <c r="H331" s="101"/>
      <c r="I331" s="101"/>
      <c r="J331" s="101"/>
      <c r="K331" s="101"/>
      <c r="L331" s="101"/>
      <c r="M331" s="101"/>
      <c r="N331" s="101"/>
      <c r="O331" s="101"/>
      <c r="P331" s="101"/>
      <c r="Q331" s="101"/>
      <c r="R331" s="101"/>
      <c r="AB331" s="101"/>
      <c r="AC331" s="101"/>
    </row>
    <row r="332" spans="3:29" ht="14.25" customHeight="1">
      <c r="C332" s="100"/>
      <c r="G332" s="101"/>
      <c r="H332" s="101"/>
      <c r="I332" s="101"/>
      <c r="J332" s="101"/>
      <c r="K332" s="101"/>
      <c r="L332" s="101"/>
      <c r="M332" s="101"/>
      <c r="N332" s="101"/>
      <c r="O332" s="101"/>
      <c r="P332" s="101"/>
      <c r="Q332" s="101"/>
      <c r="R332" s="101"/>
      <c r="AB332" s="101"/>
      <c r="AC332" s="101"/>
    </row>
    <row r="333" spans="3:29" ht="14.25" customHeight="1">
      <c r="C333" s="100"/>
      <c r="G333" s="101"/>
      <c r="H333" s="101"/>
      <c r="I333" s="101"/>
      <c r="J333" s="101"/>
      <c r="K333" s="101"/>
      <c r="L333" s="101"/>
      <c r="M333" s="101"/>
      <c r="N333" s="101"/>
      <c r="O333" s="101"/>
      <c r="P333" s="101"/>
      <c r="Q333" s="101"/>
      <c r="R333" s="101"/>
      <c r="AB333" s="101"/>
      <c r="AC333" s="101"/>
    </row>
    <row r="334" spans="3:29" ht="14.25" customHeight="1">
      <c r="C334" s="100"/>
      <c r="G334" s="101"/>
      <c r="H334" s="101"/>
      <c r="I334" s="101"/>
      <c r="J334" s="101"/>
      <c r="K334" s="101"/>
      <c r="L334" s="101"/>
      <c r="M334" s="101"/>
      <c r="N334" s="101"/>
      <c r="O334" s="101"/>
      <c r="P334" s="101"/>
      <c r="Q334" s="101"/>
      <c r="R334" s="101"/>
      <c r="AB334" s="101"/>
      <c r="AC334" s="101"/>
    </row>
    <row r="335" spans="3:29" ht="14.25" customHeight="1">
      <c r="C335" s="100"/>
      <c r="G335" s="101"/>
      <c r="H335" s="101"/>
      <c r="I335" s="101"/>
      <c r="J335" s="101"/>
      <c r="K335" s="101"/>
      <c r="L335" s="101"/>
      <c r="M335" s="101"/>
      <c r="N335" s="101"/>
      <c r="O335" s="101"/>
      <c r="P335" s="101"/>
      <c r="Q335" s="101"/>
      <c r="R335" s="101"/>
      <c r="AB335" s="101"/>
      <c r="AC335" s="101"/>
    </row>
    <row r="336" spans="3:29" ht="14.25" customHeight="1">
      <c r="C336" s="100"/>
      <c r="G336" s="101"/>
      <c r="H336" s="101"/>
      <c r="I336" s="101"/>
      <c r="J336" s="101"/>
      <c r="K336" s="101"/>
      <c r="L336" s="101"/>
      <c r="M336" s="101"/>
      <c r="N336" s="101"/>
      <c r="O336" s="101"/>
      <c r="P336" s="101"/>
      <c r="Q336" s="101"/>
      <c r="R336" s="101"/>
      <c r="AB336" s="101"/>
      <c r="AC336" s="101"/>
    </row>
    <row r="337" spans="3:29" ht="14.25" customHeight="1">
      <c r="C337" s="100"/>
      <c r="G337" s="101"/>
      <c r="H337" s="101"/>
      <c r="I337" s="101"/>
      <c r="J337" s="101"/>
      <c r="K337" s="101"/>
      <c r="L337" s="101"/>
      <c r="M337" s="101"/>
      <c r="N337" s="101"/>
      <c r="O337" s="101"/>
      <c r="P337" s="101"/>
      <c r="Q337" s="101"/>
      <c r="R337" s="101"/>
      <c r="AB337" s="101"/>
      <c r="AC337" s="101"/>
    </row>
    <row r="338" spans="3:29" ht="14.25" customHeight="1">
      <c r="C338" s="100"/>
      <c r="G338" s="101"/>
      <c r="H338" s="101"/>
      <c r="I338" s="101"/>
      <c r="J338" s="101"/>
      <c r="K338" s="101"/>
      <c r="L338" s="101"/>
      <c r="M338" s="101"/>
      <c r="N338" s="101"/>
      <c r="O338" s="101"/>
      <c r="P338" s="101"/>
      <c r="Q338" s="101"/>
      <c r="R338" s="101"/>
      <c r="AB338" s="101"/>
      <c r="AC338" s="101"/>
    </row>
    <row r="339" spans="3:29" ht="14.25" customHeight="1">
      <c r="C339" s="100"/>
      <c r="G339" s="101"/>
      <c r="H339" s="101"/>
      <c r="I339" s="101"/>
      <c r="J339" s="101"/>
      <c r="K339" s="101"/>
      <c r="L339" s="101"/>
      <c r="M339" s="101"/>
      <c r="N339" s="101"/>
      <c r="O339" s="101"/>
      <c r="P339" s="101"/>
      <c r="Q339" s="101"/>
      <c r="R339" s="101"/>
      <c r="AB339" s="101"/>
      <c r="AC339" s="101"/>
    </row>
    <row r="340" spans="3:29" ht="14.25" customHeight="1">
      <c r="C340" s="100"/>
      <c r="G340" s="101"/>
      <c r="H340" s="101"/>
      <c r="I340" s="101"/>
      <c r="J340" s="101"/>
      <c r="K340" s="101"/>
      <c r="L340" s="101"/>
      <c r="M340" s="101"/>
      <c r="N340" s="101"/>
      <c r="O340" s="101"/>
      <c r="P340" s="101"/>
      <c r="Q340" s="101"/>
      <c r="R340" s="101"/>
      <c r="AB340" s="101"/>
      <c r="AC340" s="101"/>
    </row>
    <row r="341" spans="3:29" ht="14.25" customHeight="1">
      <c r="C341" s="100"/>
      <c r="G341" s="101"/>
      <c r="H341" s="101"/>
      <c r="I341" s="101"/>
      <c r="J341" s="101"/>
      <c r="K341" s="101"/>
      <c r="L341" s="101"/>
      <c r="M341" s="101"/>
      <c r="N341" s="101"/>
      <c r="O341" s="101"/>
      <c r="P341" s="101"/>
      <c r="Q341" s="101"/>
      <c r="R341" s="101"/>
      <c r="AB341" s="101"/>
      <c r="AC341" s="101"/>
    </row>
    <row r="342" spans="3:29" ht="14.25" customHeight="1">
      <c r="C342" s="100"/>
      <c r="G342" s="101"/>
      <c r="H342" s="101"/>
      <c r="I342" s="101"/>
      <c r="J342" s="101"/>
      <c r="K342" s="101"/>
      <c r="L342" s="101"/>
      <c r="M342" s="101"/>
      <c r="N342" s="101"/>
      <c r="O342" s="101"/>
      <c r="P342" s="101"/>
      <c r="Q342" s="101"/>
      <c r="R342" s="101"/>
      <c r="AB342" s="101"/>
      <c r="AC342" s="101"/>
    </row>
    <row r="343" spans="3:29" ht="14.25" customHeight="1">
      <c r="C343" s="100"/>
      <c r="G343" s="101"/>
      <c r="H343" s="101"/>
      <c r="I343" s="101"/>
      <c r="J343" s="101"/>
      <c r="K343" s="101"/>
      <c r="L343" s="101"/>
      <c r="M343" s="101"/>
      <c r="N343" s="101"/>
      <c r="O343" s="101"/>
      <c r="P343" s="101"/>
      <c r="Q343" s="101"/>
      <c r="R343" s="101"/>
      <c r="AB343" s="101"/>
      <c r="AC343" s="101"/>
    </row>
    <row r="344" spans="3:29" ht="14.25" customHeight="1">
      <c r="C344" s="100"/>
      <c r="G344" s="101"/>
      <c r="H344" s="101"/>
      <c r="I344" s="101"/>
      <c r="J344" s="101"/>
      <c r="K344" s="101"/>
      <c r="L344" s="101"/>
      <c r="M344" s="101"/>
      <c r="N344" s="101"/>
      <c r="O344" s="101"/>
      <c r="P344" s="101"/>
      <c r="Q344" s="101"/>
      <c r="R344" s="101"/>
      <c r="AB344" s="101"/>
      <c r="AC344" s="101"/>
    </row>
    <row r="345" spans="3:29" ht="14.25" customHeight="1">
      <c r="C345" s="100"/>
      <c r="G345" s="101"/>
      <c r="H345" s="101"/>
      <c r="I345" s="101"/>
      <c r="J345" s="101"/>
      <c r="K345" s="101"/>
      <c r="L345" s="101"/>
      <c r="M345" s="101"/>
      <c r="N345" s="101"/>
      <c r="O345" s="101"/>
      <c r="P345" s="101"/>
      <c r="Q345" s="101"/>
      <c r="R345" s="101"/>
      <c r="AB345" s="101"/>
      <c r="AC345" s="101"/>
    </row>
    <row r="346" spans="3:29" ht="14.25" customHeight="1">
      <c r="C346" s="100"/>
      <c r="G346" s="101"/>
      <c r="H346" s="101"/>
      <c r="I346" s="101"/>
      <c r="J346" s="101"/>
      <c r="K346" s="101"/>
      <c r="L346" s="101"/>
      <c r="M346" s="101"/>
      <c r="N346" s="101"/>
      <c r="O346" s="101"/>
      <c r="P346" s="101"/>
      <c r="Q346" s="101"/>
      <c r="R346" s="101"/>
      <c r="AB346" s="101"/>
      <c r="AC346" s="101"/>
    </row>
    <row r="347" spans="3:29" ht="14.25" customHeight="1">
      <c r="C347" s="100"/>
      <c r="G347" s="101"/>
      <c r="H347" s="101"/>
      <c r="I347" s="101"/>
      <c r="J347" s="101"/>
      <c r="K347" s="101"/>
      <c r="L347" s="101"/>
      <c r="M347" s="101"/>
      <c r="N347" s="101"/>
      <c r="O347" s="101"/>
      <c r="P347" s="101"/>
      <c r="Q347" s="101"/>
      <c r="R347" s="101"/>
      <c r="AB347" s="101"/>
      <c r="AC347" s="101"/>
    </row>
    <row r="348" spans="3:29" ht="14.25" customHeight="1">
      <c r="C348" s="100"/>
      <c r="G348" s="101"/>
      <c r="H348" s="101"/>
      <c r="I348" s="101"/>
      <c r="J348" s="101"/>
      <c r="K348" s="101"/>
      <c r="L348" s="101"/>
      <c r="M348" s="101"/>
      <c r="N348" s="101"/>
      <c r="O348" s="101"/>
      <c r="P348" s="101"/>
      <c r="Q348" s="101"/>
      <c r="R348" s="101"/>
      <c r="AB348" s="101"/>
      <c r="AC348" s="101"/>
    </row>
    <row r="349" spans="3:29" ht="14.25" customHeight="1">
      <c r="C349" s="100"/>
      <c r="G349" s="101"/>
      <c r="H349" s="101"/>
      <c r="I349" s="101"/>
      <c r="J349" s="101"/>
      <c r="K349" s="101"/>
      <c r="L349" s="101"/>
      <c r="M349" s="101"/>
      <c r="N349" s="101"/>
      <c r="O349" s="101"/>
      <c r="P349" s="101"/>
      <c r="Q349" s="101"/>
      <c r="R349" s="101"/>
      <c r="AB349" s="101"/>
      <c r="AC349" s="101"/>
    </row>
    <row r="350" spans="3:29" ht="14.25" customHeight="1">
      <c r="C350" s="100"/>
      <c r="G350" s="101"/>
      <c r="H350" s="101"/>
      <c r="I350" s="101"/>
      <c r="J350" s="101"/>
      <c r="K350" s="101"/>
      <c r="L350" s="101"/>
      <c r="M350" s="101"/>
      <c r="N350" s="101"/>
      <c r="O350" s="101"/>
      <c r="P350" s="101"/>
      <c r="Q350" s="101"/>
      <c r="R350" s="101"/>
      <c r="AB350" s="101"/>
      <c r="AC350" s="101"/>
    </row>
    <row r="351" spans="3:29" ht="14.25" customHeight="1">
      <c r="C351" s="100"/>
      <c r="G351" s="101"/>
      <c r="H351" s="101"/>
      <c r="I351" s="101"/>
      <c r="J351" s="101"/>
      <c r="K351" s="101"/>
      <c r="L351" s="101"/>
      <c r="M351" s="101"/>
      <c r="N351" s="101"/>
      <c r="O351" s="101"/>
      <c r="P351" s="101"/>
      <c r="Q351" s="101"/>
      <c r="R351" s="101"/>
      <c r="AB351" s="101"/>
      <c r="AC351" s="101"/>
    </row>
    <row r="352" spans="3:29" ht="14.25" customHeight="1">
      <c r="C352" s="100"/>
      <c r="G352" s="101"/>
      <c r="H352" s="101"/>
      <c r="I352" s="101"/>
      <c r="J352" s="101"/>
      <c r="K352" s="101"/>
      <c r="L352" s="101"/>
      <c r="M352" s="101"/>
      <c r="N352" s="101"/>
      <c r="O352" s="101"/>
      <c r="P352" s="101"/>
      <c r="Q352" s="101"/>
      <c r="R352" s="101"/>
      <c r="AB352" s="101"/>
      <c r="AC352" s="101"/>
    </row>
    <row r="353" spans="3:29" ht="14.25" customHeight="1">
      <c r="C353" s="100"/>
      <c r="G353" s="101"/>
      <c r="H353" s="101"/>
      <c r="I353" s="101"/>
      <c r="J353" s="101"/>
      <c r="K353" s="101"/>
      <c r="L353" s="101"/>
      <c r="M353" s="101"/>
      <c r="N353" s="101"/>
      <c r="O353" s="101"/>
      <c r="P353" s="101"/>
      <c r="Q353" s="101"/>
      <c r="R353" s="101"/>
      <c r="AB353" s="101"/>
      <c r="AC353" s="101"/>
    </row>
    <row r="354" spans="3:29" ht="14.25" customHeight="1">
      <c r="C354" s="100"/>
      <c r="G354" s="101"/>
      <c r="H354" s="101"/>
      <c r="I354" s="101"/>
      <c r="J354" s="101"/>
      <c r="K354" s="101"/>
      <c r="L354" s="101"/>
      <c r="M354" s="101"/>
      <c r="N354" s="101"/>
      <c r="O354" s="101"/>
      <c r="P354" s="101"/>
      <c r="Q354" s="101"/>
      <c r="R354" s="101"/>
      <c r="AB354" s="101"/>
      <c r="AC354" s="101"/>
    </row>
    <row r="355" spans="3:29" ht="14.25" customHeight="1">
      <c r="C355" s="100"/>
      <c r="G355" s="101"/>
      <c r="H355" s="101"/>
      <c r="I355" s="101"/>
      <c r="J355" s="101"/>
      <c r="K355" s="101"/>
      <c r="L355" s="101"/>
      <c r="M355" s="101"/>
      <c r="N355" s="101"/>
      <c r="O355" s="101"/>
      <c r="P355" s="101"/>
      <c r="Q355" s="101"/>
      <c r="R355" s="101"/>
      <c r="AB355" s="101"/>
      <c r="AC355" s="101"/>
    </row>
    <row r="356" spans="3:29" ht="14.25" customHeight="1">
      <c r="C356" s="100"/>
      <c r="G356" s="101"/>
      <c r="H356" s="101"/>
      <c r="I356" s="101"/>
      <c r="J356" s="101"/>
      <c r="K356" s="101"/>
      <c r="L356" s="101"/>
      <c r="M356" s="101"/>
      <c r="N356" s="101"/>
      <c r="O356" s="101"/>
      <c r="P356" s="101"/>
      <c r="Q356" s="101"/>
      <c r="R356" s="101"/>
      <c r="AB356" s="101"/>
      <c r="AC356" s="101"/>
    </row>
    <row r="357" spans="3:29" ht="14.25" customHeight="1">
      <c r="C357" s="100"/>
      <c r="G357" s="101"/>
      <c r="H357" s="101"/>
      <c r="I357" s="101"/>
      <c r="J357" s="101"/>
      <c r="K357" s="101"/>
      <c r="L357" s="101"/>
      <c r="M357" s="101"/>
      <c r="N357" s="101"/>
      <c r="O357" s="101"/>
      <c r="P357" s="101"/>
      <c r="Q357" s="101"/>
      <c r="R357" s="101"/>
      <c r="AB357" s="101"/>
      <c r="AC357" s="101"/>
    </row>
    <row r="358" spans="3:29" ht="14.25" customHeight="1">
      <c r="C358" s="100"/>
      <c r="G358" s="101"/>
      <c r="H358" s="101"/>
      <c r="I358" s="101"/>
      <c r="J358" s="101"/>
      <c r="K358" s="101"/>
      <c r="L358" s="101"/>
      <c r="M358" s="101"/>
      <c r="N358" s="101"/>
      <c r="O358" s="101"/>
      <c r="P358" s="101"/>
      <c r="Q358" s="101"/>
      <c r="R358" s="101"/>
      <c r="AB358" s="101"/>
      <c r="AC358" s="101"/>
    </row>
    <row r="359" spans="3:29" ht="14.25" customHeight="1">
      <c r="C359" s="100"/>
      <c r="G359" s="101"/>
      <c r="H359" s="101"/>
      <c r="I359" s="101"/>
      <c r="J359" s="101"/>
      <c r="K359" s="101"/>
      <c r="L359" s="101"/>
      <c r="M359" s="101"/>
      <c r="N359" s="101"/>
      <c r="O359" s="101"/>
      <c r="P359" s="101"/>
      <c r="Q359" s="101"/>
      <c r="R359" s="101"/>
      <c r="AB359" s="101"/>
      <c r="AC359" s="101"/>
    </row>
    <row r="360" spans="3:29" ht="14.25" customHeight="1">
      <c r="C360" s="100"/>
      <c r="G360" s="101"/>
      <c r="H360" s="101"/>
      <c r="I360" s="101"/>
      <c r="J360" s="101"/>
      <c r="K360" s="101"/>
      <c r="L360" s="101"/>
      <c r="M360" s="101"/>
      <c r="N360" s="101"/>
      <c r="O360" s="101"/>
      <c r="P360" s="101"/>
      <c r="Q360" s="101"/>
      <c r="R360" s="101"/>
      <c r="AB360" s="101"/>
      <c r="AC360" s="101"/>
    </row>
    <row r="361" spans="3:29" ht="14.25" customHeight="1">
      <c r="C361" s="100"/>
      <c r="G361" s="101"/>
      <c r="H361" s="101"/>
      <c r="I361" s="101"/>
      <c r="J361" s="101"/>
      <c r="K361" s="101"/>
      <c r="L361" s="101"/>
      <c r="M361" s="101"/>
      <c r="N361" s="101"/>
      <c r="O361" s="101"/>
      <c r="P361" s="101"/>
      <c r="Q361" s="101"/>
      <c r="R361" s="101"/>
      <c r="AB361" s="101"/>
      <c r="AC361" s="101"/>
    </row>
    <row r="362" spans="3:29" ht="14.25" customHeight="1">
      <c r="C362" s="100"/>
      <c r="G362" s="101"/>
      <c r="H362" s="101"/>
      <c r="I362" s="101"/>
      <c r="J362" s="101"/>
      <c r="K362" s="101"/>
      <c r="L362" s="101"/>
      <c r="M362" s="101"/>
      <c r="N362" s="101"/>
      <c r="O362" s="101"/>
      <c r="P362" s="101"/>
      <c r="Q362" s="101"/>
      <c r="R362" s="101"/>
      <c r="AB362" s="101"/>
      <c r="AC362" s="101"/>
    </row>
    <row r="363" spans="3:29" ht="14.25" customHeight="1">
      <c r="C363" s="100"/>
      <c r="G363" s="101"/>
      <c r="H363" s="101"/>
      <c r="I363" s="101"/>
      <c r="J363" s="101"/>
      <c r="K363" s="101"/>
      <c r="L363" s="101"/>
      <c r="M363" s="101"/>
      <c r="N363" s="101"/>
      <c r="O363" s="101"/>
      <c r="P363" s="101"/>
      <c r="Q363" s="101"/>
      <c r="R363" s="101"/>
      <c r="AB363" s="101"/>
      <c r="AC363" s="101"/>
    </row>
    <row r="364" spans="3:29" ht="14.25" customHeight="1">
      <c r="C364" s="100"/>
      <c r="G364" s="101"/>
      <c r="H364" s="101"/>
      <c r="I364" s="101"/>
      <c r="J364" s="101"/>
      <c r="K364" s="101"/>
      <c r="L364" s="101"/>
      <c r="M364" s="101"/>
      <c r="N364" s="101"/>
      <c r="O364" s="101"/>
      <c r="P364" s="101"/>
      <c r="Q364" s="101"/>
      <c r="R364" s="101"/>
      <c r="AB364" s="101"/>
      <c r="AC364" s="101"/>
    </row>
    <row r="365" spans="3:29" ht="14.25" customHeight="1">
      <c r="C365" s="100"/>
      <c r="G365" s="101"/>
      <c r="H365" s="101"/>
      <c r="I365" s="101"/>
      <c r="J365" s="101"/>
      <c r="K365" s="101"/>
      <c r="L365" s="101"/>
      <c r="M365" s="101"/>
      <c r="N365" s="101"/>
      <c r="O365" s="101"/>
      <c r="P365" s="101"/>
      <c r="Q365" s="101"/>
      <c r="R365" s="101"/>
      <c r="AB365" s="101"/>
      <c r="AC365" s="101"/>
    </row>
    <row r="366" spans="3:29" ht="14.25" customHeight="1">
      <c r="C366" s="100"/>
      <c r="G366" s="101"/>
      <c r="H366" s="101"/>
      <c r="I366" s="101"/>
      <c r="J366" s="101"/>
      <c r="K366" s="101"/>
      <c r="L366" s="101"/>
      <c r="M366" s="101"/>
      <c r="N366" s="101"/>
      <c r="O366" s="101"/>
      <c r="P366" s="101"/>
      <c r="Q366" s="101"/>
      <c r="R366" s="101"/>
      <c r="AB366" s="101"/>
      <c r="AC366" s="101"/>
    </row>
    <row r="367" spans="3:29" ht="14.25" customHeight="1">
      <c r="C367" s="100"/>
      <c r="G367" s="101"/>
      <c r="H367" s="101"/>
      <c r="I367" s="101"/>
      <c r="J367" s="101"/>
      <c r="K367" s="101"/>
      <c r="L367" s="101"/>
      <c r="M367" s="101"/>
      <c r="N367" s="101"/>
      <c r="O367" s="101"/>
      <c r="P367" s="101"/>
      <c r="Q367" s="101"/>
      <c r="R367" s="101"/>
      <c r="AB367" s="101"/>
      <c r="AC367" s="101"/>
    </row>
    <row r="368" spans="3:29" ht="14.25" customHeight="1">
      <c r="C368" s="100"/>
      <c r="G368" s="101"/>
      <c r="H368" s="101"/>
      <c r="I368" s="101"/>
      <c r="J368" s="101"/>
      <c r="K368" s="101"/>
      <c r="L368" s="101"/>
      <c r="M368" s="101"/>
      <c r="N368" s="101"/>
      <c r="O368" s="101"/>
      <c r="P368" s="101"/>
      <c r="Q368" s="101"/>
      <c r="R368" s="101"/>
      <c r="AB368" s="101"/>
      <c r="AC368" s="101"/>
    </row>
    <row r="369" spans="3:29" ht="14.25" customHeight="1">
      <c r="C369" s="100"/>
      <c r="G369" s="101"/>
      <c r="H369" s="101"/>
      <c r="I369" s="101"/>
      <c r="J369" s="101"/>
      <c r="K369" s="101"/>
      <c r="L369" s="101"/>
      <c r="M369" s="101"/>
      <c r="N369" s="101"/>
      <c r="O369" s="101"/>
      <c r="P369" s="101"/>
      <c r="Q369" s="101"/>
      <c r="R369" s="101"/>
      <c r="AB369" s="101"/>
      <c r="AC369" s="101"/>
    </row>
    <row r="370" spans="3:29" ht="14.25" customHeight="1">
      <c r="C370" s="100"/>
      <c r="G370" s="101"/>
      <c r="H370" s="101"/>
      <c r="I370" s="101"/>
      <c r="J370" s="101"/>
      <c r="K370" s="101"/>
      <c r="L370" s="101"/>
      <c r="M370" s="101"/>
      <c r="N370" s="101"/>
      <c r="O370" s="101"/>
      <c r="P370" s="101"/>
      <c r="Q370" s="101"/>
      <c r="R370" s="101"/>
      <c r="AB370" s="101"/>
      <c r="AC370" s="101"/>
    </row>
    <row r="371" spans="3:29" ht="14.25" customHeight="1">
      <c r="C371" s="100"/>
      <c r="G371" s="101"/>
      <c r="H371" s="101"/>
      <c r="I371" s="101"/>
      <c r="J371" s="101"/>
      <c r="K371" s="101"/>
      <c r="L371" s="101"/>
      <c r="M371" s="101"/>
      <c r="N371" s="101"/>
      <c r="O371" s="101"/>
      <c r="P371" s="101"/>
      <c r="Q371" s="101"/>
      <c r="R371" s="101"/>
      <c r="AB371" s="101"/>
      <c r="AC371" s="101"/>
    </row>
    <row r="372" spans="3:29" ht="14.25" customHeight="1">
      <c r="C372" s="100"/>
      <c r="G372" s="101"/>
      <c r="H372" s="101"/>
      <c r="I372" s="101"/>
      <c r="J372" s="101"/>
      <c r="K372" s="101"/>
      <c r="L372" s="101"/>
      <c r="M372" s="101"/>
      <c r="N372" s="101"/>
      <c r="O372" s="101"/>
      <c r="P372" s="101"/>
      <c r="Q372" s="101"/>
      <c r="R372" s="101"/>
      <c r="AB372" s="101"/>
      <c r="AC372" s="101"/>
    </row>
    <row r="373" spans="3:29" ht="14.25" customHeight="1">
      <c r="C373" s="100"/>
      <c r="G373" s="101"/>
      <c r="H373" s="101"/>
      <c r="I373" s="101"/>
      <c r="J373" s="101"/>
      <c r="K373" s="101"/>
      <c r="L373" s="101"/>
      <c r="M373" s="101"/>
      <c r="N373" s="101"/>
      <c r="O373" s="101"/>
      <c r="P373" s="101"/>
      <c r="Q373" s="101"/>
      <c r="R373" s="101"/>
      <c r="AB373" s="101"/>
      <c r="AC373" s="101"/>
    </row>
    <row r="374" spans="3:29" ht="14.25" customHeight="1">
      <c r="C374" s="100"/>
      <c r="G374" s="101"/>
      <c r="H374" s="101"/>
      <c r="I374" s="101"/>
      <c r="J374" s="101"/>
      <c r="K374" s="101"/>
      <c r="L374" s="101"/>
      <c r="M374" s="101"/>
      <c r="N374" s="101"/>
      <c r="O374" s="101"/>
      <c r="P374" s="101"/>
      <c r="Q374" s="101"/>
      <c r="R374" s="101"/>
      <c r="AB374" s="101"/>
      <c r="AC374" s="101"/>
    </row>
    <row r="375" spans="3:29" ht="14.25" customHeight="1">
      <c r="C375" s="100"/>
      <c r="G375" s="101"/>
      <c r="H375" s="101"/>
      <c r="I375" s="101"/>
      <c r="J375" s="101"/>
      <c r="K375" s="101"/>
      <c r="L375" s="101"/>
      <c r="M375" s="101"/>
      <c r="N375" s="101"/>
      <c r="O375" s="101"/>
      <c r="P375" s="101"/>
      <c r="Q375" s="101"/>
      <c r="R375" s="101"/>
      <c r="AB375" s="101"/>
      <c r="AC375" s="101"/>
    </row>
    <row r="376" spans="3:29" ht="14.25" customHeight="1">
      <c r="C376" s="100"/>
      <c r="G376" s="101"/>
      <c r="H376" s="101"/>
      <c r="I376" s="101"/>
      <c r="J376" s="101"/>
      <c r="K376" s="101"/>
      <c r="L376" s="101"/>
      <c r="M376" s="101"/>
      <c r="N376" s="101"/>
      <c r="O376" s="101"/>
      <c r="P376" s="101"/>
      <c r="Q376" s="101"/>
      <c r="R376" s="101"/>
      <c r="AB376" s="101"/>
      <c r="AC376" s="101"/>
    </row>
    <row r="377" spans="3:29" ht="14.25" customHeight="1">
      <c r="C377" s="100"/>
      <c r="G377" s="101"/>
      <c r="H377" s="101"/>
      <c r="I377" s="101"/>
      <c r="J377" s="101"/>
      <c r="K377" s="101"/>
      <c r="L377" s="101"/>
      <c r="M377" s="101"/>
      <c r="N377" s="101"/>
      <c r="O377" s="101"/>
      <c r="P377" s="101"/>
      <c r="Q377" s="101"/>
      <c r="R377" s="101"/>
      <c r="AB377" s="101"/>
      <c r="AC377" s="101"/>
    </row>
    <row r="378" spans="3:29" ht="14.25" customHeight="1">
      <c r="C378" s="100"/>
      <c r="G378" s="101"/>
      <c r="H378" s="101"/>
      <c r="I378" s="101"/>
      <c r="J378" s="101"/>
      <c r="K378" s="101"/>
      <c r="L378" s="101"/>
      <c r="M378" s="101"/>
      <c r="N378" s="101"/>
      <c r="O378" s="101"/>
      <c r="P378" s="101"/>
      <c r="Q378" s="101"/>
      <c r="R378" s="101"/>
      <c r="AB378" s="101"/>
      <c r="AC378" s="101"/>
    </row>
    <row r="379" spans="3:29" ht="14.25" customHeight="1">
      <c r="C379" s="100"/>
      <c r="G379" s="101"/>
      <c r="H379" s="101"/>
      <c r="I379" s="101"/>
      <c r="J379" s="101"/>
      <c r="K379" s="101"/>
      <c r="L379" s="101"/>
      <c r="M379" s="101"/>
      <c r="N379" s="101"/>
      <c r="O379" s="101"/>
      <c r="P379" s="101"/>
      <c r="Q379" s="101"/>
      <c r="R379" s="101"/>
      <c r="AB379" s="101"/>
      <c r="AC379" s="101"/>
    </row>
    <row r="380" spans="3:29" ht="14.25" customHeight="1">
      <c r="C380" s="100"/>
      <c r="G380" s="101"/>
      <c r="H380" s="101"/>
      <c r="I380" s="101"/>
      <c r="J380" s="101"/>
      <c r="K380" s="101"/>
      <c r="L380" s="101"/>
      <c r="M380" s="101"/>
      <c r="N380" s="101"/>
      <c r="O380" s="101"/>
      <c r="P380" s="101"/>
      <c r="Q380" s="101"/>
      <c r="R380" s="101"/>
      <c r="AB380" s="101"/>
      <c r="AC380" s="101"/>
    </row>
    <row r="381" spans="3:29" ht="14.25" customHeight="1">
      <c r="C381" s="100"/>
      <c r="G381" s="101"/>
      <c r="H381" s="101"/>
      <c r="I381" s="101"/>
      <c r="J381" s="101"/>
      <c r="K381" s="101"/>
      <c r="L381" s="101"/>
      <c r="M381" s="101"/>
      <c r="N381" s="101"/>
      <c r="O381" s="101"/>
      <c r="P381" s="101"/>
      <c r="Q381" s="101"/>
      <c r="R381" s="101"/>
      <c r="AB381" s="101"/>
      <c r="AC381" s="101"/>
    </row>
    <row r="382" spans="3:29" ht="14.25" customHeight="1">
      <c r="C382" s="100"/>
      <c r="G382" s="101"/>
      <c r="H382" s="101"/>
      <c r="I382" s="101"/>
      <c r="J382" s="101"/>
      <c r="K382" s="101"/>
      <c r="L382" s="101"/>
      <c r="M382" s="101"/>
      <c r="N382" s="101"/>
      <c r="O382" s="101"/>
      <c r="P382" s="101"/>
      <c r="Q382" s="101"/>
      <c r="R382" s="101"/>
      <c r="AB382" s="101"/>
      <c r="AC382" s="101"/>
    </row>
    <row r="383" spans="3:29" ht="14.25" customHeight="1">
      <c r="C383" s="100"/>
      <c r="G383" s="101"/>
      <c r="H383" s="101"/>
      <c r="I383" s="101"/>
      <c r="J383" s="101"/>
      <c r="K383" s="101"/>
      <c r="L383" s="101"/>
      <c r="M383" s="101"/>
      <c r="N383" s="101"/>
      <c r="O383" s="101"/>
      <c r="P383" s="101"/>
      <c r="Q383" s="101"/>
      <c r="R383" s="101"/>
      <c r="AB383" s="101"/>
      <c r="AC383" s="101"/>
    </row>
    <row r="384" spans="3:29" ht="14.25" customHeight="1">
      <c r="C384" s="100"/>
      <c r="G384" s="101"/>
      <c r="H384" s="101"/>
      <c r="I384" s="101"/>
      <c r="J384" s="101"/>
      <c r="K384" s="101"/>
      <c r="L384" s="101"/>
      <c r="M384" s="101"/>
      <c r="N384" s="101"/>
      <c r="O384" s="101"/>
      <c r="P384" s="101"/>
      <c r="Q384" s="101"/>
      <c r="R384" s="101"/>
      <c r="AB384" s="101"/>
      <c r="AC384" s="101"/>
    </row>
    <row r="385" spans="3:29" ht="14.25" customHeight="1">
      <c r="C385" s="100"/>
      <c r="G385" s="101"/>
      <c r="H385" s="101"/>
      <c r="I385" s="101"/>
      <c r="J385" s="101"/>
      <c r="K385" s="101"/>
      <c r="L385" s="101"/>
      <c r="M385" s="101"/>
      <c r="N385" s="101"/>
      <c r="O385" s="101"/>
      <c r="P385" s="101"/>
      <c r="Q385" s="101"/>
      <c r="R385" s="101"/>
      <c r="AB385" s="101"/>
      <c r="AC385" s="101"/>
    </row>
    <row r="386" spans="3:29" ht="14.25" customHeight="1">
      <c r="C386" s="100"/>
      <c r="G386" s="101"/>
      <c r="H386" s="101"/>
      <c r="I386" s="101"/>
      <c r="J386" s="101"/>
      <c r="K386" s="101"/>
      <c r="L386" s="101"/>
      <c r="M386" s="101"/>
      <c r="N386" s="101"/>
      <c r="O386" s="101"/>
      <c r="P386" s="101"/>
      <c r="Q386" s="101"/>
      <c r="R386" s="101"/>
      <c r="AB386" s="101"/>
      <c r="AC386" s="101"/>
    </row>
    <row r="387" spans="3:29" ht="14.25" customHeight="1">
      <c r="C387" s="100"/>
      <c r="G387" s="101"/>
      <c r="H387" s="101"/>
      <c r="I387" s="101"/>
      <c r="J387" s="101"/>
      <c r="K387" s="101"/>
      <c r="L387" s="101"/>
      <c r="M387" s="101"/>
      <c r="N387" s="101"/>
      <c r="O387" s="101"/>
      <c r="P387" s="101"/>
      <c r="Q387" s="101"/>
      <c r="R387" s="101"/>
      <c r="AB387" s="101"/>
      <c r="AC387" s="101"/>
    </row>
    <row r="388" spans="3:29" ht="14.25" customHeight="1">
      <c r="C388" s="100"/>
      <c r="G388" s="101"/>
      <c r="H388" s="101"/>
      <c r="I388" s="101"/>
      <c r="J388" s="101"/>
      <c r="K388" s="101"/>
      <c r="L388" s="101"/>
      <c r="M388" s="101"/>
      <c r="N388" s="101"/>
      <c r="O388" s="101"/>
      <c r="P388" s="101"/>
      <c r="Q388" s="101"/>
      <c r="R388" s="101"/>
      <c r="AB388" s="101"/>
      <c r="AC388" s="101"/>
    </row>
    <row r="389" spans="3:29" ht="14.25" customHeight="1">
      <c r="C389" s="100"/>
      <c r="G389" s="101"/>
      <c r="H389" s="101"/>
      <c r="I389" s="101"/>
      <c r="J389" s="101"/>
      <c r="K389" s="101"/>
      <c r="L389" s="101"/>
      <c r="M389" s="101"/>
      <c r="N389" s="101"/>
      <c r="O389" s="101"/>
      <c r="P389" s="101"/>
      <c r="Q389" s="101"/>
      <c r="R389" s="101"/>
      <c r="AB389" s="101"/>
      <c r="AC389" s="101"/>
    </row>
    <row r="390" spans="3:29" ht="14.25" customHeight="1">
      <c r="C390" s="100"/>
      <c r="G390" s="101"/>
      <c r="H390" s="101"/>
      <c r="I390" s="101"/>
      <c r="J390" s="101"/>
      <c r="K390" s="101"/>
      <c r="L390" s="101"/>
      <c r="M390" s="101"/>
      <c r="N390" s="101"/>
      <c r="O390" s="101"/>
      <c r="P390" s="101"/>
      <c r="Q390" s="101"/>
      <c r="R390" s="101"/>
      <c r="AB390" s="101"/>
      <c r="AC390" s="101"/>
    </row>
    <row r="391" spans="3:29" ht="14.25" customHeight="1">
      <c r="C391" s="100"/>
      <c r="G391" s="101"/>
      <c r="H391" s="101"/>
      <c r="I391" s="101"/>
      <c r="J391" s="101"/>
      <c r="K391" s="101"/>
      <c r="L391" s="101"/>
      <c r="M391" s="101"/>
      <c r="N391" s="101"/>
      <c r="O391" s="101"/>
      <c r="P391" s="101"/>
      <c r="Q391" s="101"/>
      <c r="R391" s="101"/>
      <c r="AB391" s="101"/>
      <c r="AC391" s="101"/>
    </row>
    <row r="392" spans="3:29" ht="14.25" customHeight="1">
      <c r="C392" s="100"/>
      <c r="G392" s="101"/>
      <c r="H392" s="101"/>
      <c r="I392" s="101"/>
      <c r="J392" s="101"/>
      <c r="K392" s="101"/>
      <c r="L392" s="101"/>
      <c r="M392" s="101"/>
      <c r="N392" s="101"/>
      <c r="O392" s="101"/>
      <c r="P392" s="101"/>
      <c r="Q392" s="101"/>
      <c r="R392" s="101"/>
      <c r="AB392" s="101"/>
      <c r="AC392" s="101"/>
    </row>
    <row r="393" spans="3:29" ht="14.25" customHeight="1">
      <c r="C393" s="100"/>
      <c r="G393" s="101"/>
      <c r="H393" s="101"/>
      <c r="I393" s="101"/>
      <c r="J393" s="101"/>
      <c r="K393" s="101"/>
      <c r="L393" s="101"/>
      <c r="M393" s="101"/>
      <c r="N393" s="101"/>
      <c r="O393" s="101"/>
      <c r="P393" s="101"/>
      <c r="Q393" s="101"/>
      <c r="R393" s="101"/>
      <c r="AB393" s="101"/>
      <c r="AC393" s="101"/>
    </row>
    <row r="394" spans="3:29" ht="14.25" customHeight="1">
      <c r="C394" s="100"/>
      <c r="G394" s="101"/>
      <c r="H394" s="101"/>
      <c r="I394" s="101"/>
      <c r="J394" s="101"/>
      <c r="K394" s="101"/>
      <c r="L394" s="101"/>
      <c r="M394" s="101"/>
      <c r="N394" s="101"/>
      <c r="O394" s="101"/>
      <c r="P394" s="101"/>
      <c r="Q394" s="101"/>
      <c r="R394" s="101"/>
      <c r="AB394" s="101"/>
      <c r="AC394" s="101"/>
    </row>
    <row r="395" spans="3:29" ht="14.25" customHeight="1">
      <c r="C395" s="100"/>
      <c r="G395" s="101"/>
      <c r="H395" s="101"/>
      <c r="I395" s="101"/>
      <c r="J395" s="101"/>
      <c r="K395" s="101"/>
      <c r="L395" s="101"/>
      <c r="M395" s="101"/>
      <c r="N395" s="101"/>
      <c r="O395" s="101"/>
      <c r="P395" s="101"/>
      <c r="Q395" s="101"/>
      <c r="R395" s="101"/>
      <c r="AB395" s="101"/>
      <c r="AC395" s="101"/>
    </row>
    <row r="396" spans="3:29" ht="14.25" customHeight="1">
      <c r="C396" s="100"/>
      <c r="G396" s="101"/>
      <c r="H396" s="101"/>
      <c r="I396" s="101"/>
      <c r="J396" s="101"/>
      <c r="K396" s="101"/>
      <c r="L396" s="101"/>
      <c r="M396" s="101"/>
      <c r="N396" s="101"/>
      <c r="O396" s="101"/>
      <c r="P396" s="101"/>
      <c r="Q396" s="101"/>
      <c r="R396" s="101"/>
      <c r="AB396" s="101"/>
      <c r="AC396" s="101"/>
    </row>
    <row r="397" spans="3:29" ht="14.25" customHeight="1">
      <c r="C397" s="100"/>
      <c r="G397" s="101"/>
      <c r="H397" s="101"/>
      <c r="I397" s="101"/>
      <c r="J397" s="101"/>
      <c r="K397" s="101"/>
      <c r="L397" s="101"/>
      <c r="M397" s="101"/>
      <c r="N397" s="101"/>
      <c r="O397" s="101"/>
      <c r="P397" s="101"/>
      <c r="Q397" s="101"/>
      <c r="R397" s="101"/>
      <c r="AB397" s="101"/>
      <c r="AC397" s="101"/>
    </row>
    <row r="398" spans="3:29" ht="14.25" customHeight="1">
      <c r="C398" s="100"/>
      <c r="G398" s="101"/>
      <c r="H398" s="101"/>
      <c r="I398" s="101"/>
      <c r="J398" s="101"/>
      <c r="K398" s="101"/>
      <c r="L398" s="101"/>
      <c r="M398" s="101"/>
      <c r="N398" s="101"/>
      <c r="O398" s="101"/>
      <c r="P398" s="101"/>
      <c r="Q398" s="101"/>
      <c r="R398" s="101"/>
      <c r="AB398" s="101"/>
      <c r="AC398" s="101"/>
    </row>
    <row r="399" spans="3:29" ht="14.25" customHeight="1">
      <c r="C399" s="100"/>
      <c r="G399" s="101"/>
      <c r="H399" s="101"/>
      <c r="I399" s="101"/>
      <c r="J399" s="101"/>
      <c r="K399" s="101"/>
      <c r="L399" s="101"/>
      <c r="M399" s="101"/>
      <c r="N399" s="101"/>
      <c r="O399" s="101"/>
      <c r="P399" s="101"/>
      <c r="Q399" s="101"/>
      <c r="R399" s="101"/>
      <c r="AB399" s="101"/>
      <c r="AC399" s="101"/>
    </row>
    <row r="400" spans="3:29" ht="14.25" customHeight="1">
      <c r="C400" s="100"/>
      <c r="G400" s="101"/>
      <c r="H400" s="101"/>
      <c r="I400" s="101"/>
      <c r="J400" s="101"/>
      <c r="K400" s="101"/>
      <c r="L400" s="101"/>
      <c r="M400" s="101"/>
      <c r="N400" s="101"/>
      <c r="O400" s="101"/>
      <c r="P400" s="101"/>
      <c r="Q400" s="101"/>
      <c r="R400" s="101"/>
      <c r="AB400" s="101"/>
      <c r="AC400" s="101"/>
    </row>
    <row r="401" spans="3:29" ht="14.25" customHeight="1">
      <c r="C401" s="100"/>
      <c r="G401" s="101"/>
      <c r="H401" s="101"/>
      <c r="I401" s="101"/>
      <c r="J401" s="101"/>
      <c r="K401" s="101"/>
      <c r="L401" s="101"/>
      <c r="M401" s="101"/>
      <c r="N401" s="101"/>
      <c r="O401" s="101"/>
      <c r="P401" s="101"/>
      <c r="Q401" s="101"/>
      <c r="R401" s="101"/>
      <c r="AB401" s="101"/>
      <c r="AC401" s="101"/>
    </row>
    <row r="402" spans="3:29" ht="14.25" customHeight="1">
      <c r="C402" s="100"/>
      <c r="G402" s="101"/>
      <c r="H402" s="101"/>
      <c r="I402" s="101"/>
      <c r="J402" s="101"/>
      <c r="K402" s="101"/>
      <c r="L402" s="101"/>
      <c r="M402" s="101"/>
      <c r="N402" s="101"/>
      <c r="O402" s="101"/>
      <c r="P402" s="101"/>
      <c r="Q402" s="101"/>
      <c r="R402" s="101"/>
      <c r="AB402" s="101"/>
      <c r="AC402" s="101"/>
    </row>
    <row r="403" spans="3:29" ht="14.25" customHeight="1">
      <c r="C403" s="100"/>
      <c r="G403" s="101"/>
      <c r="H403" s="101"/>
      <c r="I403" s="101"/>
      <c r="J403" s="101"/>
      <c r="K403" s="101"/>
      <c r="L403" s="101"/>
      <c r="M403" s="101"/>
      <c r="N403" s="101"/>
      <c r="O403" s="101"/>
      <c r="P403" s="101"/>
      <c r="Q403" s="101"/>
      <c r="R403" s="101"/>
      <c r="AB403" s="101"/>
      <c r="AC403" s="101"/>
    </row>
    <row r="404" spans="3:29" ht="14.25" customHeight="1">
      <c r="C404" s="100"/>
      <c r="G404" s="101"/>
      <c r="H404" s="101"/>
      <c r="I404" s="101"/>
      <c r="J404" s="101"/>
      <c r="K404" s="101"/>
      <c r="L404" s="101"/>
      <c r="M404" s="101"/>
      <c r="N404" s="101"/>
      <c r="O404" s="101"/>
      <c r="P404" s="101"/>
      <c r="Q404" s="101"/>
      <c r="R404" s="101"/>
      <c r="AB404" s="101"/>
      <c r="AC404" s="101"/>
    </row>
    <row r="405" spans="3:29" ht="14.25" customHeight="1">
      <c r="C405" s="100"/>
      <c r="G405" s="101"/>
      <c r="H405" s="101"/>
      <c r="I405" s="101"/>
      <c r="J405" s="101"/>
      <c r="K405" s="101"/>
      <c r="L405" s="101"/>
      <c r="M405" s="101"/>
      <c r="N405" s="101"/>
      <c r="O405" s="101"/>
      <c r="P405" s="101"/>
      <c r="Q405" s="101"/>
      <c r="R405" s="101"/>
      <c r="AB405" s="101"/>
      <c r="AC405" s="101"/>
    </row>
    <row r="406" spans="3:29" ht="14.25" customHeight="1">
      <c r="C406" s="100"/>
      <c r="G406" s="101"/>
      <c r="H406" s="101"/>
      <c r="I406" s="101"/>
      <c r="J406" s="101"/>
      <c r="K406" s="101"/>
      <c r="L406" s="101"/>
      <c r="M406" s="101"/>
      <c r="N406" s="101"/>
      <c r="O406" s="101"/>
      <c r="P406" s="101"/>
      <c r="Q406" s="101"/>
      <c r="R406" s="101"/>
      <c r="AB406" s="101"/>
      <c r="AC406" s="101"/>
    </row>
    <row r="407" spans="3:29" ht="14.25" customHeight="1">
      <c r="C407" s="100"/>
      <c r="G407" s="101"/>
      <c r="H407" s="101"/>
      <c r="I407" s="101"/>
      <c r="J407" s="101"/>
      <c r="K407" s="101"/>
      <c r="L407" s="101"/>
      <c r="M407" s="101"/>
      <c r="N407" s="101"/>
      <c r="O407" s="101"/>
      <c r="P407" s="101"/>
      <c r="Q407" s="101"/>
      <c r="R407" s="101"/>
      <c r="AB407" s="101"/>
      <c r="AC407" s="101"/>
    </row>
    <row r="408" spans="3:29" ht="14.25" customHeight="1">
      <c r="C408" s="100"/>
      <c r="G408" s="101"/>
      <c r="H408" s="101"/>
      <c r="I408" s="101"/>
      <c r="J408" s="101"/>
      <c r="K408" s="101"/>
      <c r="L408" s="101"/>
      <c r="M408" s="101"/>
      <c r="N408" s="101"/>
      <c r="O408" s="101"/>
      <c r="P408" s="101"/>
      <c r="Q408" s="101"/>
      <c r="R408" s="101"/>
      <c r="AB408" s="101"/>
      <c r="AC408" s="101"/>
    </row>
    <row r="409" spans="3:29" ht="14.25" customHeight="1">
      <c r="C409" s="100"/>
      <c r="G409" s="101"/>
      <c r="H409" s="101"/>
      <c r="I409" s="101"/>
      <c r="J409" s="101"/>
      <c r="K409" s="101"/>
      <c r="L409" s="101"/>
      <c r="M409" s="101"/>
      <c r="N409" s="101"/>
      <c r="O409" s="101"/>
      <c r="P409" s="101"/>
      <c r="Q409" s="101"/>
      <c r="R409" s="101"/>
      <c r="AB409" s="101"/>
      <c r="AC409" s="101"/>
    </row>
    <row r="410" spans="3:29" ht="14.25" customHeight="1">
      <c r="C410" s="100"/>
      <c r="G410" s="101"/>
      <c r="H410" s="101"/>
      <c r="I410" s="101"/>
      <c r="J410" s="101"/>
      <c r="K410" s="101"/>
      <c r="L410" s="101"/>
      <c r="M410" s="101"/>
      <c r="N410" s="101"/>
      <c r="O410" s="101"/>
      <c r="P410" s="101"/>
      <c r="Q410" s="101"/>
      <c r="R410" s="101"/>
      <c r="AB410" s="101"/>
      <c r="AC410" s="101"/>
    </row>
    <row r="411" spans="3:29" ht="14.25" customHeight="1">
      <c r="C411" s="100"/>
      <c r="G411" s="101"/>
      <c r="H411" s="101"/>
      <c r="I411" s="101"/>
      <c r="J411" s="101"/>
      <c r="K411" s="101"/>
      <c r="L411" s="101"/>
      <c r="M411" s="101"/>
      <c r="N411" s="101"/>
      <c r="O411" s="101"/>
      <c r="P411" s="101"/>
      <c r="Q411" s="101"/>
      <c r="R411" s="101"/>
      <c r="AB411" s="101"/>
      <c r="AC411" s="101"/>
    </row>
    <row r="412" spans="3:29" ht="14.25" customHeight="1">
      <c r="C412" s="100"/>
      <c r="G412" s="101"/>
      <c r="H412" s="101"/>
      <c r="I412" s="101"/>
      <c r="J412" s="101"/>
      <c r="K412" s="101"/>
      <c r="L412" s="101"/>
      <c r="M412" s="101"/>
      <c r="N412" s="101"/>
      <c r="O412" s="101"/>
      <c r="P412" s="101"/>
      <c r="Q412" s="101"/>
      <c r="R412" s="101"/>
      <c r="AB412" s="101"/>
      <c r="AC412" s="101"/>
    </row>
    <row r="413" spans="3:29" ht="14.25" customHeight="1">
      <c r="C413" s="100"/>
      <c r="G413" s="101"/>
      <c r="H413" s="101"/>
      <c r="I413" s="101"/>
      <c r="J413" s="101"/>
      <c r="K413" s="101"/>
      <c r="L413" s="101"/>
      <c r="M413" s="101"/>
      <c r="N413" s="101"/>
      <c r="O413" s="101"/>
      <c r="P413" s="101"/>
      <c r="Q413" s="101"/>
      <c r="R413" s="101"/>
      <c r="AB413" s="101"/>
      <c r="AC413" s="101"/>
    </row>
    <row r="414" spans="3:29" ht="14.25" customHeight="1">
      <c r="C414" s="100"/>
      <c r="G414" s="101"/>
      <c r="H414" s="101"/>
      <c r="I414" s="101"/>
      <c r="J414" s="101"/>
      <c r="K414" s="101"/>
      <c r="L414" s="101"/>
      <c r="M414" s="101"/>
      <c r="N414" s="101"/>
      <c r="O414" s="101"/>
      <c r="P414" s="101"/>
      <c r="Q414" s="101"/>
      <c r="R414" s="101"/>
      <c r="AB414" s="101"/>
      <c r="AC414" s="101"/>
    </row>
    <row r="415" spans="3:29" ht="14.25" customHeight="1">
      <c r="C415" s="100"/>
      <c r="G415" s="101"/>
      <c r="H415" s="101"/>
      <c r="I415" s="101"/>
      <c r="J415" s="101"/>
      <c r="K415" s="101"/>
      <c r="L415" s="101"/>
      <c r="M415" s="101"/>
      <c r="N415" s="101"/>
      <c r="O415" s="101"/>
      <c r="P415" s="101"/>
      <c r="Q415" s="101"/>
      <c r="R415" s="101"/>
      <c r="AB415" s="101"/>
      <c r="AC415" s="101"/>
    </row>
    <row r="416" spans="3:29" ht="14.25" customHeight="1">
      <c r="C416" s="100"/>
      <c r="G416" s="101"/>
      <c r="H416" s="101"/>
      <c r="I416" s="101"/>
      <c r="J416" s="101"/>
      <c r="K416" s="101"/>
      <c r="L416" s="101"/>
      <c r="M416" s="101"/>
      <c r="N416" s="101"/>
      <c r="O416" s="101"/>
      <c r="P416" s="101"/>
      <c r="Q416" s="101"/>
      <c r="R416" s="101"/>
      <c r="AB416" s="101"/>
      <c r="AC416" s="101"/>
    </row>
    <row r="417" spans="3:29" ht="14.25" customHeight="1">
      <c r="C417" s="100"/>
      <c r="G417" s="101"/>
      <c r="H417" s="101"/>
      <c r="I417" s="101"/>
      <c r="J417" s="101"/>
      <c r="K417" s="101"/>
      <c r="L417" s="101"/>
      <c r="M417" s="101"/>
      <c r="N417" s="101"/>
      <c r="O417" s="101"/>
      <c r="P417" s="101"/>
      <c r="Q417" s="101"/>
      <c r="R417" s="101"/>
      <c r="AB417" s="101"/>
      <c r="AC417" s="101"/>
    </row>
    <row r="418" spans="3:29" ht="14.25" customHeight="1">
      <c r="C418" s="100"/>
      <c r="G418" s="101"/>
      <c r="H418" s="101"/>
      <c r="I418" s="101"/>
      <c r="J418" s="101"/>
      <c r="K418" s="101"/>
      <c r="L418" s="101"/>
      <c r="M418" s="101"/>
      <c r="N418" s="101"/>
      <c r="O418" s="101"/>
      <c r="P418" s="101"/>
      <c r="Q418" s="101"/>
      <c r="R418" s="101"/>
      <c r="AB418" s="101"/>
      <c r="AC418" s="101"/>
    </row>
    <row r="419" spans="3:29" ht="14.25" customHeight="1">
      <c r="C419" s="100"/>
      <c r="G419" s="101"/>
      <c r="H419" s="101"/>
      <c r="I419" s="101"/>
      <c r="J419" s="101"/>
      <c r="K419" s="101"/>
      <c r="L419" s="101"/>
      <c r="M419" s="101"/>
      <c r="N419" s="101"/>
      <c r="O419" s="101"/>
      <c r="P419" s="101"/>
      <c r="Q419" s="101"/>
      <c r="R419" s="101"/>
      <c r="AB419" s="101"/>
      <c r="AC419" s="101"/>
    </row>
    <row r="420" spans="3:29" ht="14.25" customHeight="1">
      <c r="C420" s="100"/>
      <c r="G420" s="101"/>
      <c r="H420" s="101"/>
      <c r="I420" s="101"/>
      <c r="J420" s="101"/>
      <c r="K420" s="101"/>
      <c r="L420" s="101"/>
      <c r="M420" s="101"/>
      <c r="N420" s="101"/>
      <c r="O420" s="101"/>
      <c r="P420" s="101"/>
      <c r="Q420" s="101"/>
      <c r="R420" s="101"/>
      <c r="AB420" s="101"/>
      <c r="AC420" s="101"/>
    </row>
    <row r="421" spans="3:29" ht="14.25" customHeight="1">
      <c r="C421" s="100"/>
      <c r="G421" s="101"/>
      <c r="H421" s="101"/>
      <c r="I421" s="101"/>
      <c r="J421" s="101"/>
      <c r="K421" s="101"/>
      <c r="L421" s="101"/>
      <c r="M421" s="101"/>
      <c r="N421" s="101"/>
      <c r="O421" s="101"/>
      <c r="P421" s="101"/>
      <c r="Q421" s="101"/>
      <c r="R421" s="101"/>
      <c r="AB421" s="101"/>
      <c r="AC421" s="101"/>
    </row>
    <row r="422" spans="3:29" ht="14.25" customHeight="1">
      <c r="C422" s="100"/>
      <c r="G422" s="101"/>
      <c r="H422" s="101"/>
      <c r="I422" s="101"/>
      <c r="J422" s="101"/>
      <c r="K422" s="101"/>
      <c r="L422" s="101"/>
      <c r="M422" s="101"/>
      <c r="N422" s="101"/>
      <c r="O422" s="101"/>
      <c r="P422" s="101"/>
      <c r="Q422" s="101"/>
      <c r="R422" s="101"/>
      <c r="AB422" s="101"/>
      <c r="AC422" s="101"/>
    </row>
    <row r="423" spans="3:29" ht="14.25" customHeight="1">
      <c r="C423" s="100"/>
      <c r="G423" s="101"/>
      <c r="H423" s="101"/>
      <c r="I423" s="101"/>
      <c r="J423" s="101"/>
      <c r="K423" s="101"/>
      <c r="L423" s="101"/>
      <c r="M423" s="101"/>
      <c r="N423" s="101"/>
      <c r="O423" s="101"/>
      <c r="P423" s="101"/>
      <c r="Q423" s="101"/>
      <c r="R423" s="101"/>
      <c r="AB423" s="101"/>
      <c r="AC423" s="101"/>
    </row>
    <row r="424" spans="3:29" ht="14.25" customHeight="1">
      <c r="C424" s="100"/>
      <c r="G424" s="101"/>
      <c r="H424" s="101"/>
      <c r="I424" s="101"/>
      <c r="J424" s="101"/>
      <c r="K424" s="101"/>
      <c r="L424" s="101"/>
      <c r="M424" s="101"/>
      <c r="N424" s="101"/>
      <c r="O424" s="101"/>
      <c r="P424" s="101"/>
      <c r="Q424" s="101"/>
      <c r="R424" s="101"/>
      <c r="AB424" s="101"/>
      <c r="AC424" s="101"/>
    </row>
    <row r="425" spans="3:29" ht="14.25" customHeight="1">
      <c r="C425" s="100"/>
      <c r="G425" s="101"/>
      <c r="H425" s="101"/>
      <c r="I425" s="101"/>
      <c r="J425" s="101"/>
      <c r="K425" s="101"/>
      <c r="L425" s="101"/>
      <c r="M425" s="101"/>
      <c r="N425" s="101"/>
      <c r="O425" s="101"/>
      <c r="P425" s="101"/>
      <c r="Q425" s="101"/>
      <c r="R425" s="101"/>
      <c r="AB425" s="101"/>
      <c r="AC425" s="101"/>
    </row>
    <row r="426" spans="3:29" ht="14.25" customHeight="1">
      <c r="C426" s="100"/>
      <c r="G426" s="101"/>
      <c r="H426" s="101"/>
      <c r="I426" s="101"/>
      <c r="J426" s="101"/>
      <c r="K426" s="101"/>
      <c r="L426" s="101"/>
      <c r="M426" s="101"/>
      <c r="N426" s="101"/>
      <c r="O426" s="101"/>
      <c r="P426" s="101"/>
      <c r="Q426" s="101"/>
      <c r="R426" s="101"/>
      <c r="AB426" s="101"/>
      <c r="AC426" s="101"/>
    </row>
    <row r="427" spans="3:29" ht="14.25" customHeight="1">
      <c r="C427" s="100"/>
      <c r="G427" s="101"/>
      <c r="H427" s="101"/>
      <c r="I427" s="101"/>
      <c r="J427" s="101"/>
      <c r="K427" s="101"/>
      <c r="L427" s="101"/>
      <c r="M427" s="101"/>
      <c r="N427" s="101"/>
      <c r="O427" s="101"/>
      <c r="P427" s="101"/>
      <c r="Q427" s="101"/>
      <c r="R427" s="101"/>
      <c r="AB427" s="101"/>
      <c r="AC427" s="101"/>
    </row>
    <row r="428" spans="3:29" ht="14.25" customHeight="1">
      <c r="C428" s="100"/>
      <c r="G428" s="101"/>
      <c r="H428" s="101"/>
      <c r="I428" s="101"/>
      <c r="J428" s="101"/>
      <c r="K428" s="101"/>
      <c r="L428" s="101"/>
      <c r="M428" s="101"/>
      <c r="N428" s="101"/>
      <c r="O428" s="101"/>
      <c r="P428" s="101"/>
      <c r="Q428" s="101"/>
      <c r="R428" s="101"/>
      <c r="AB428" s="101"/>
      <c r="AC428" s="101"/>
    </row>
    <row r="429" spans="3:29" ht="14.25" customHeight="1">
      <c r="C429" s="100"/>
      <c r="G429" s="101"/>
      <c r="H429" s="101"/>
      <c r="I429" s="101"/>
      <c r="J429" s="101"/>
      <c r="K429" s="101"/>
      <c r="L429" s="101"/>
      <c r="M429" s="101"/>
      <c r="N429" s="101"/>
      <c r="O429" s="101"/>
      <c r="P429" s="101"/>
      <c r="Q429" s="101"/>
      <c r="R429" s="101"/>
      <c r="AB429" s="101"/>
      <c r="AC429" s="101"/>
    </row>
    <row r="430" spans="3:29" ht="14.25" customHeight="1">
      <c r="C430" s="100"/>
      <c r="G430" s="101"/>
      <c r="H430" s="101"/>
      <c r="I430" s="101"/>
      <c r="J430" s="101"/>
      <c r="K430" s="101"/>
      <c r="L430" s="101"/>
      <c r="M430" s="101"/>
      <c r="N430" s="101"/>
      <c r="O430" s="101"/>
      <c r="P430" s="101"/>
      <c r="Q430" s="101"/>
      <c r="R430" s="101"/>
      <c r="AB430" s="101"/>
      <c r="AC430" s="101"/>
    </row>
    <row r="431" spans="3:29" ht="14.25" customHeight="1">
      <c r="C431" s="100"/>
      <c r="G431" s="101"/>
      <c r="H431" s="101"/>
      <c r="I431" s="101"/>
      <c r="J431" s="101"/>
      <c r="K431" s="101"/>
      <c r="L431" s="101"/>
      <c r="M431" s="101"/>
      <c r="N431" s="101"/>
      <c r="O431" s="101"/>
      <c r="P431" s="101"/>
      <c r="Q431" s="101"/>
      <c r="R431" s="101"/>
      <c r="AB431" s="101"/>
      <c r="AC431" s="101"/>
    </row>
    <row r="432" spans="3:29" ht="14.25" customHeight="1">
      <c r="C432" s="100"/>
      <c r="G432" s="101"/>
      <c r="H432" s="101"/>
      <c r="I432" s="101"/>
      <c r="J432" s="101"/>
      <c r="K432" s="101"/>
      <c r="L432" s="101"/>
      <c r="M432" s="101"/>
      <c r="N432" s="101"/>
      <c r="O432" s="101"/>
      <c r="P432" s="101"/>
      <c r="Q432" s="101"/>
      <c r="R432" s="101"/>
      <c r="AB432" s="101"/>
      <c r="AC432" s="101"/>
    </row>
    <row r="433" spans="3:29" ht="14.25" customHeight="1">
      <c r="C433" s="100"/>
      <c r="G433" s="101"/>
      <c r="H433" s="101"/>
      <c r="I433" s="101"/>
      <c r="J433" s="101"/>
      <c r="K433" s="101"/>
      <c r="L433" s="101"/>
      <c r="M433" s="101"/>
      <c r="N433" s="101"/>
      <c r="O433" s="101"/>
      <c r="P433" s="101"/>
      <c r="Q433" s="101"/>
      <c r="R433" s="101"/>
      <c r="AB433" s="101"/>
      <c r="AC433" s="101"/>
    </row>
    <row r="434" spans="3:29" ht="14.25" customHeight="1">
      <c r="C434" s="100"/>
      <c r="G434" s="101"/>
      <c r="H434" s="101"/>
      <c r="I434" s="101"/>
      <c r="J434" s="101"/>
      <c r="K434" s="101"/>
      <c r="L434" s="101"/>
      <c r="M434" s="101"/>
      <c r="N434" s="101"/>
      <c r="O434" s="101"/>
      <c r="P434" s="101"/>
      <c r="Q434" s="101"/>
      <c r="R434" s="101"/>
      <c r="AB434" s="101"/>
      <c r="AC434" s="101"/>
    </row>
    <row r="435" spans="3:29" ht="14.25" customHeight="1">
      <c r="C435" s="100"/>
      <c r="G435" s="101"/>
      <c r="H435" s="101"/>
      <c r="I435" s="101"/>
      <c r="J435" s="101"/>
      <c r="K435" s="101"/>
      <c r="L435" s="101"/>
      <c r="M435" s="101"/>
      <c r="N435" s="101"/>
      <c r="O435" s="101"/>
      <c r="P435" s="101"/>
      <c r="Q435" s="101"/>
      <c r="R435" s="101"/>
      <c r="AB435" s="101"/>
      <c r="AC435" s="101"/>
    </row>
    <row r="436" spans="3:29" ht="14.25" customHeight="1">
      <c r="C436" s="100"/>
      <c r="G436" s="101"/>
      <c r="H436" s="101"/>
      <c r="I436" s="101"/>
      <c r="J436" s="101"/>
      <c r="K436" s="101"/>
      <c r="L436" s="101"/>
      <c r="M436" s="101"/>
      <c r="N436" s="101"/>
      <c r="O436" s="101"/>
      <c r="P436" s="101"/>
      <c r="Q436" s="101"/>
      <c r="R436" s="101"/>
      <c r="AB436" s="101"/>
      <c r="AC436" s="101"/>
    </row>
    <row r="437" spans="3:29" ht="14.25" customHeight="1">
      <c r="C437" s="100"/>
      <c r="G437" s="101"/>
      <c r="H437" s="101"/>
      <c r="I437" s="101"/>
      <c r="J437" s="101"/>
      <c r="K437" s="101"/>
      <c r="L437" s="101"/>
      <c r="M437" s="101"/>
      <c r="N437" s="101"/>
      <c r="O437" s="101"/>
      <c r="P437" s="101"/>
      <c r="Q437" s="101"/>
      <c r="R437" s="101"/>
      <c r="AB437" s="101"/>
      <c r="AC437" s="101"/>
    </row>
    <row r="438" spans="3:29" ht="14.25" customHeight="1">
      <c r="C438" s="100"/>
      <c r="G438" s="101"/>
      <c r="H438" s="101"/>
      <c r="I438" s="101"/>
      <c r="J438" s="101"/>
      <c r="K438" s="101"/>
      <c r="L438" s="101"/>
      <c r="M438" s="101"/>
      <c r="N438" s="101"/>
      <c r="O438" s="101"/>
      <c r="P438" s="101"/>
      <c r="Q438" s="101"/>
      <c r="R438" s="101"/>
      <c r="AB438" s="101"/>
      <c r="AC438" s="101"/>
    </row>
    <row r="439" spans="3:29" ht="14.25" customHeight="1">
      <c r="C439" s="100"/>
      <c r="G439" s="101"/>
      <c r="H439" s="101"/>
      <c r="I439" s="101"/>
      <c r="J439" s="101"/>
      <c r="K439" s="101"/>
      <c r="L439" s="101"/>
      <c r="M439" s="101"/>
      <c r="N439" s="101"/>
      <c r="O439" s="101"/>
      <c r="P439" s="101"/>
      <c r="Q439" s="101"/>
      <c r="R439" s="101"/>
      <c r="AB439" s="101"/>
      <c r="AC439" s="101"/>
    </row>
    <row r="440" spans="3:29" ht="14.25" customHeight="1">
      <c r="C440" s="100"/>
      <c r="G440" s="101"/>
      <c r="H440" s="101"/>
      <c r="I440" s="101"/>
      <c r="J440" s="101"/>
      <c r="K440" s="101"/>
      <c r="L440" s="101"/>
      <c r="M440" s="101"/>
      <c r="N440" s="101"/>
      <c r="O440" s="101"/>
      <c r="P440" s="101"/>
      <c r="Q440" s="101"/>
      <c r="R440" s="101"/>
      <c r="AB440" s="101"/>
      <c r="AC440" s="101"/>
    </row>
    <row r="441" spans="3:29" ht="14.25" customHeight="1">
      <c r="C441" s="100"/>
      <c r="G441" s="101"/>
      <c r="H441" s="101"/>
      <c r="I441" s="101"/>
      <c r="J441" s="101"/>
      <c r="K441" s="101"/>
      <c r="L441" s="101"/>
      <c r="M441" s="101"/>
      <c r="N441" s="101"/>
      <c r="O441" s="101"/>
      <c r="P441" s="101"/>
      <c r="Q441" s="101"/>
      <c r="R441" s="101"/>
      <c r="AB441" s="101"/>
      <c r="AC441" s="101"/>
    </row>
    <row r="442" spans="3:29" ht="14.25" customHeight="1">
      <c r="C442" s="100"/>
      <c r="G442" s="101"/>
      <c r="H442" s="101"/>
      <c r="I442" s="101"/>
      <c r="J442" s="101"/>
      <c r="K442" s="101"/>
      <c r="L442" s="101"/>
      <c r="M442" s="101"/>
      <c r="N442" s="101"/>
      <c r="O442" s="101"/>
      <c r="P442" s="101"/>
      <c r="Q442" s="101"/>
      <c r="R442" s="101"/>
      <c r="AB442" s="101"/>
      <c r="AC442" s="101"/>
    </row>
    <row r="443" spans="3:29" ht="14.25" customHeight="1">
      <c r="C443" s="100"/>
      <c r="G443" s="101"/>
      <c r="H443" s="101"/>
      <c r="I443" s="101"/>
      <c r="J443" s="101"/>
      <c r="K443" s="101"/>
      <c r="L443" s="101"/>
      <c r="M443" s="101"/>
      <c r="N443" s="101"/>
      <c r="O443" s="101"/>
      <c r="P443" s="101"/>
      <c r="Q443" s="101"/>
      <c r="R443" s="101"/>
      <c r="AB443" s="101"/>
      <c r="AC443" s="101"/>
    </row>
    <row r="444" spans="3:29" ht="14.25" customHeight="1">
      <c r="C444" s="100"/>
      <c r="G444" s="101"/>
      <c r="H444" s="101"/>
      <c r="I444" s="101"/>
      <c r="J444" s="101"/>
      <c r="K444" s="101"/>
      <c r="L444" s="101"/>
      <c r="M444" s="101"/>
      <c r="N444" s="101"/>
      <c r="O444" s="101"/>
      <c r="P444" s="101"/>
      <c r="Q444" s="101"/>
      <c r="R444" s="101"/>
      <c r="AB444" s="101"/>
      <c r="AC444" s="101"/>
    </row>
    <row r="445" spans="3:29" ht="14.25" customHeight="1">
      <c r="C445" s="100"/>
      <c r="G445" s="101"/>
      <c r="H445" s="101"/>
      <c r="I445" s="101"/>
      <c r="J445" s="101"/>
      <c r="K445" s="101"/>
      <c r="L445" s="101"/>
      <c r="M445" s="101"/>
      <c r="N445" s="101"/>
      <c r="O445" s="101"/>
      <c r="P445" s="101"/>
      <c r="Q445" s="101"/>
      <c r="R445" s="101"/>
      <c r="AB445" s="101"/>
      <c r="AC445" s="101"/>
    </row>
    <row r="446" spans="3:29" ht="14.25" customHeight="1">
      <c r="C446" s="100"/>
      <c r="G446" s="101"/>
      <c r="H446" s="101"/>
      <c r="I446" s="101"/>
      <c r="J446" s="101"/>
      <c r="K446" s="101"/>
      <c r="L446" s="101"/>
      <c r="M446" s="101"/>
      <c r="N446" s="101"/>
      <c r="O446" s="101"/>
      <c r="P446" s="101"/>
      <c r="Q446" s="101"/>
      <c r="R446" s="101"/>
      <c r="AB446" s="101"/>
      <c r="AC446" s="101"/>
    </row>
    <row r="447" spans="3:29" ht="14.25" customHeight="1">
      <c r="C447" s="100"/>
      <c r="G447" s="101"/>
      <c r="H447" s="101"/>
      <c r="I447" s="101"/>
      <c r="J447" s="101"/>
      <c r="K447" s="101"/>
      <c r="L447" s="101"/>
      <c r="M447" s="101"/>
      <c r="N447" s="101"/>
      <c r="O447" s="101"/>
      <c r="P447" s="101"/>
      <c r="Q447" s="101"/>
      <c r="R447" s="101"/>
      <c r="AB447" s="101"/>
      <c r="AC447" s="101"/>
    </row>
    <row r="448" spans="3:29" ht="14.25" customHeight="1">
      <c r="C448" s="100"/>
      <c r="G448" s="101"/>
      <c r="H448" s="101"/>
      <c r="I448" s="101"/>
      <c r="J448" s="101"/>
      <c r="K448" s="101"/>
      <c r="L448" s="101"/>
      <c r="M448" s="101"/>
      <c r="N448" s="101"/>
      <c r="O448" s="101"/>
      <c r="P448" s="101"/>
      <c r="Q448" s="101"/>
      <c r="R448" s="101"/>
      <c r="AB448" s="101"/>
      <c r="AC448" s="101"/>
    </row>
    <row r="449" spans="3:29" ht="14.25" customHeight="1">
      <c r="C449" s="100"/>
      <c r="G449" s="101"/>
      <c r="H449" s="101"/>
      <c r="I449" s="101"/>
      <c r="J449" s="101"/>
      <c r="K449" s="101"/>
      <c r="L449" s="101"/>
      <c r="M449" s="101"/>
      <c r="N449" s="101"/>
      <c r="O449" s="101"/>
      <c r="P449" s="101"/>
      <c r="Q449" s="101"/>
      <c r="R449" s="101"/>
      <c r="AB449" s="101"/>
      <c r="AC449" s="101"/>
    </row>
    <row r="450" spans="3:29" ht="14.25" customHeight="1">
      <c r="C450" s="100"/>
      <c r="G450" s="101"/>
      <c r="H450" s="101"/>
      <c r="I450" s="101"/>
      <c r="J450" s="101"/>
      <c r="K450" s="101"/>
      <c r="L450" s="101"/>
      <c r="M450" s="101"/>
      <c r="N450" s="101"/>
      <c r="O450" s="101"/>
      <c r="P450" s="101"/>
      <c r="Q450" s="101"/>
      <c r="R450" s="101"/>
      <c r="AB450" s="101"/>
      <c r="AC450" s="101"/>
    </row>
    <row r="451" spans="3:29" ht="14.25" customHeight="1">
      <c r="C451" s="100"/>
      <c r="G451" s="101"/>
      <c r="H451" s="101"/>
      <c r="I451" s="101"/>
      <c r="J451" s="101"/>
      <c r="K451" s="101"/>
      <c r="L451" s="101"/>
      <c r="M451" s="101"/>
      <c r="N451" s="101"/>
      <c r="O451" s="101"/>
      <c r="P451" s="101"/>
      <c r="Q451" s="101"/>
      <c r="R451" s="101"/>
      <c r="AB451" s="101"/>
      <c r="AC451" s="101"/>
    </row>
    <row r="452" spans="3:29" ht="14.25" customHeight="1">
      <c r="C452" s="100"/>
      <c r="G452" s="101"/>
      <c r="H452" s="101"/>
      <c r="I452" s="101"/>
      <c r="J452" s="101"/>
      <c r="K452" s="101"/>
      <c r="L452" s="101"/>
      <c r="M452" s="101"/>
      <c r="N452" s="101"/>
      <c r="O452" s="101"/>
      <c r="P452" s="101"/>
      <c r="Q452" s="101"/>
      <c r="R452" s="101"/>
      <c r="AB452" s="101"/>
      <c r="AC452" s="101"/>
    </row>
    <row r="453" spans="3:29" ht="14.25" customHeight="1">
      <c r="C453" s="100"/>
      <c r="G453" s="101"/>
      <c r="H453" s="101"/>
      <c r="I453" s="101"/>
      <c r="J453" s="101"/>
      <c r="K453" s="101"/>
      <c r="L453" s="101"/>
      <c r="M453" s="101"/>
      <c r="N453" s="101"/>
      <c r="O453" s="101"/>
      <c r="P453" s="101"/>
      <c r="Q453" s="101"/>
      <c r="R453" s="101"/>
      <c r="AB453" s="101"/>
      <c r="AC453" s="101"/>
    </row>
    <row r="454" spans="3:29" ht="14.25" customHeight="1">
      <c r="C454" s="100"/>
      <c r="G454" s="101"/>
      <c r="H454" s="101"/>
      <c r="I454" s="101"/>
      <c r="J454" s="101"/>
      <c r="K454" s="101"/>
      <c r="L454" s="101"/>
      <c r="M454" s="101"/>
      <c r="N454" s="101"/>
      <c r="O454" s="101"/>
      <c r="P454" s="101"/>
      <c r="Q454" s="101"/>
      <c r="R454" s="101"/>
      <c r="AB454" s="101"/>
      <c r="AC454" s="101"/>
    </row>
    <row r="455" spans="3:29" ht="14.25" customHeight="1">
      <c r="C455" s="100"/>
      <c r="G455" s="101"/>
      <c r="H455" s="101"/>
      <c r="I455" s="101"/>
      <c r="J455" s="101"/>
      <c r="K455" s="101"/>
      <c r="L455" s="101"/>
      <c r="M455" s="101"/>
      <c r="N455" s="101"/>
      <c r="O455" s="101"/>
      <c r="P455" s="101"/>
      <c r="Q455" s="101"/>
      <c r="R455" s="101"/>
      <c r="AB455" s="101"/>
      <c r="AC455" s="101"/>
    </row>
    <row r="456" spans="3:29" ht="14.25" customHeight="1">
      <c r="C456" s="100"/>
      <c r="G456" s="101"/>
      <c r="H456" s="101"/>
      <c r="I456" s="101"/>
      <c r="J456" s="101"/>
      <c r="K456" s="101"/>
      <c r="L456" s="101"/>
      <c r="M456" s="101"/>
      <c r="N456" s="101"/>
      <c r="O456" s="101"/>
      <c r="P456" s="101"/>
      <c r="Q456" s="101"/>
      <c r="R456" s="101"/>
      <c r="AB456" s="101"/>
      <c r="AC456" s="101"/>
    </row>
    <row r="457" spans="3:29" ht="14.25" customHeight="1">
      <c r="C457" s="100"/>
      <c r="G457" s="101"/>
      <c r="H457" s="101"/>
      <c r="I457" s="101"/>
      <c r="J457" s="101"/>
      <c r="K457" s="101"/>
      <c r="L457" s="101"/>
      <c r="M457" s="101"/>
      <c r="N457" s="101"/>
      <c r="O457" s="101"/>
      <c r="P457" s="101"/>
      <c r="Q457" s="101"/>
      <c r="R457" s="101"/>
      <c r="AB457" s="101"/>
      <c r="AC457" s="101"/>
    </row>
    <row r="458" spans="3:29" ht="14.25" customHeight="1">
      <c r="C458" s="100"/>
      <c r="G458" s="101"/>
      <c r="H458" s="101"/>
      <c r="I458" s="101"/>
      <c r="J458" s="101"/>
      <c r="K458" s="101"/>
      <c r="L458" s="101"/>
      <c r="M458" s="101"/>
      <c r="N458" s="101"/>
      <c r="O458" s="101"/>
      <c r="P458" s="101"/>
      <c r="Q458" s="101"/>
      <c r="R458" s="101"/>
      <c r="AB458" s="101"/>
      <c r="AC458" s="101"/>
    </row>
    <row r="459" spans="3:29" ht="14.25" customHeight="1">
      <c r="C459" s="100"/>
      <c r="G459" s="101"/>
      <c r="H459" s="101"/>
      <c r="I459" s="101"/>
      <c r="J459" s="101"/>
      <c r="K459" s="101"/>
      <c r="L459" s="101"/>
      <c r="M459" s="101"/>
      <c r="N459" s="101"/>
      <c r="O459" s="101"/>
      <c r="P459" s="101"/>
      <c r="Q459" s="101"/>
      <c r="R459" s="101"/>
      <c r="AB459" s="101"/>
      <c r="AC459" s="101"/>
    </row>
    <row r="460" spans="3:29" ht="14.25" customHeight="1">
      <c r="C460" s="100"/>
      <c r="G460" s="101"/>
      <c r="H460" s="101"/>
      <c r="I460" s="101"/>
      <c r="J460" s="101"/>
      <c r="K460" s="101"/>
      <c r="L460" s="101"/>
      <c r="M460" s="101"/>
      <c r="N460" s="101"/>
      <c r="O460" s="101"/>
      <c r="P460" s="101"/>
      <c r="Q460" s="101"/>
      <c r="R460" s="101"/>
      <c r="AB460" s="101"/>
      <c r="AC460" s="101"/>
    </row>
    <row r="461" spans="3:29" ht="14.25" customHeight="1">
      <c r="C461" s="100"/>
      <c r="G461" s="101"/>
      <c r="H461" s="101"/>
      <c r="I461" s="101"/>
      <c r="J461" s="101"/>
      <c r="K461" s="101"/>
      <c r="L461" s="101"/>
      <c r="M461" s="101"/>
      <c r="N461" s="101"/>
      <c r="O461" s="101"/>
      <c r="P461" s="101"/>
      <c r="Q461" s="101"/>
      <c r="R461" s="101"/>
      <c r="AB461" s="101"/>
      <c r="AC461" s="101"/>
    </row>
    <row r="462" spans="3:29" ht="14.25" customHeight="1">
      <c r="C462" s="100"/>
      <c r="G462" s="101"/>
      <c r="H462" s="101"/>
      <c r="I462" s="101"/>
      <c r="J462" s="101"/>
      <c r="K462" s="101"/>
      <c r="L462" s="101"/>
      <c r="M462" s="101"/>
      <c r="N462" s="101"/>
      <c r="O462" s="101"/>
      <c r="P462" s="101"/>
      <c r="Q462" s="101"/>
      <c r="R462" s="101"/>
      <c r="AB462" s="101"/>
      <c r="AC462" s="101"/>
    </row>
    <row r="463" spans="3:29" ht="14.25" customHeight="1">
      <c r="C463" s="100"/>
      <c r="G463" s="101"/>
      <c r="H463" s="101"/>
      <c r="I463" s="101"/>
      <c r="J463" s="101"/>
      <c r="K463" s="101"/>
      <c r="L463" s="101"/>
      <c r="M463" s="101"/>
      <c r="N463" s="101"/>
      <c r="O463" s="101"/>
      <c r="P463" s="101"/>
      <c r="Q463" s="101"/>
      <c r="R463" s="101"/>
      <c r="AB463" s="101"/>
      <c r="AC463" s="101"/>
    </row>
    <row r="464" spans="3:29" ht="14.25" customHeight="1">
      <c r="C464" s="100"/>
      <c r="G464" s="101"/>
      <c r="H464" s="101"/>
      <c r="I464" s="101"/>
      <c r="J464" s="101"/>
      <c r="K464" s="101"/>
      <c r="L464" s="101"/>
      <c r="M464" s="101"/>
      <c r="N464" s="101"/>
      <c r="O464" s="101"/>
      <c r="P464" s="101"/>
      <c r="Q464" s="101"/>
      <c r="R464" s="101"/>
      <c r="AB464" s="101"/>
      <c r="AC464" s="101"/>
    </row>
    <row r="465" spans="3:29" ht="14.25" customHeight="1">
      <c r="C465" s="100"/>
      <c r="G465" s="101"/>
      <c r="H465" s="101"/>
      <c r="I465" s="101"/>
      <c r="J465" s="101"/>
      <c r="K465" s="101"/>
      <c r="L465" s="101"/>
      <c r="M465" s="101"/>
      <c r="N465" s="101"/>
      <c r="O465" s="101"/>
      <c r="P465" s="101"/>
      <c r="Q465" s="101"/>
      <c r="R465" s="101"/>
      <c r="AB465" s="101"/>
      <c r="AC465" s="101"/>
    </row>
    <row r="466" spans="3:29" ht="14.25" customHeight="1">
      <c r="C466" s="100"/>
      <c r="G466" s="101"/>
      <c r="H466" s="101"/>
      <c r="I466" s="101"/>
      <c r="J466" s="101"/>
      <c r="K466" s="101"/>
      <c r="L466" s="101"/>
      <c r="M466" s="101"/>
      <c r="N466" s="101"/>
      <c r="O466" s="101"/>
      <c r="P466" s="101"/>
      <c r="Q466" s="101"/>
      <c r="R466" s="101"/>
      <c r="AB466" s="101"/>
      <c r="AC466" s="101"/>
    </row>
    <row r="467" spans="3:29" ht="14.25" customHeight="1">
      <c r="C467" s="100"/>
      <c r="G467" s="101"/>
      <c r="H467" s="101"/>
      <c r="I467" s="101"/>
      <c r="J467" s="101"/>
      <c r="K467" s="101"/>
      <c r="L467" s="101"/>
      <c r="M467" s="101"/>
      <c r="N467" s="101"/>
      <c r="O467" s="101"/>
      <c r="P467" s="101"/>
      <c r="Q467" s="101"/>
      <c r="R467" s="101"/>
      <c r="AB467" s="101"/>
      <c r="AC467" s="101"/>
    </row>
    <row r="468" spans="3:29" ht="14.25" customHeight="1">
      <c r="C468" s="100"/>
      <c r="G468" s="101"/>
      <c r="H468" s="101"/>
      <c r="I468" s="101"/>
      <c r="J468" s="101"/>
      <c r="K468" s="101"/>
      <c r="L468" s="101"/>
      <c r="M468" s="101"/>
      <c r="N468" s="101"/>
      <c r="O468" s="101"/>
      <c r="P468" s="101"/>
      <c r="Q468" s="101"/>
      <c r="R468" s="101"/>
      <c r="AB468" s="101"/>
      <c r="AC468" s="101"/>
    </row>
    <row r="469" spans="3:29" ht="14.25" customHeight="1">
      <c r="C469" s="100"/>
      <c r="G469" s="101"/>
      <c r="H469" s="101"/>
      <c r="I469" s="101"/>
      <c r="J469" s="101"/>
      <c r="K469" s="101"/>
      <c r="L469" s="101"/>
      <c r="M469" s="101"/>
      <c r="N469" s="101"/>
      <c r="O469" s="101"/>
      <c r="P469" s="101"/>
      <c r="Q469" s="101"/>
      <c r="R469" s="101"/>
      <c r="AB469" s="101"/>
      <c r="AC469" s="101"/>
    </row>
    <row r="470" spans="3:29" ht="14.25" customHeight="1">
      <c r="C470" s="100"/>
      <c r="G470" s="101"/>
      <c r="H470" s="101"/>
      <c r="I470" s="101"/>
      <c r="J470" s="101"/>
      <c r="K470" s="101"/>
      <c r="L470" s="101"/>
      <c r="M470" s="101"/>
      <c r="N470" s="101"/>
      <c r="O470" s="101"/>
      <c r="P470" s="101"/>
      <c r="Q470" s="101"/>
      <c r="R470" s="101"/>
      <c r="AB470" s="101"/>
      <c r="AC470" s="101"/>
    </row>
    <row r="471" spans="3:29" ht="14.25" customHeight="1">
      <c r="C471" s="100"/>
      <c r="G471" s="101"/>
      <c r="H471" s="101"/>
      <c r="I471" s="101"/>
      <c r="J471" s="101"/>
      <c r="K471" s="101"/>
      <c r="L471" s="101"/>
      <c r="M471" s="101"/>
      <c r="N471" s="101"/>
      <c r="O471" s="101"/>
      <c r="P471" s="101"/>
      <c r="Q471" s="101"/>
      <c r="R471" s="101"/>
      <c r="AB471" s="101"/>
      <c r="AC471" s="101"/>
    </row>
    <row r="472" spans="3:29" ht="14.25" customHeight="1">
      <c r="C472" s="100"/>
      <c r="G472" s="101"/>
      <c r="H472" s="101"/>
      <c r="I472" s="101"/>
      <c r="J472" s="101"/>
      <c r="K472" s="101"/>
      <c r="L472" s="101"/>
      <c r="M472" s="101"/>
      <c r="N472" s="101"/>
      <c r="O472" s="101"/>
      <c r="P472" s="101"/>
      <c r="Q472" s="101"/>
      <c r="R472" s="101"/>
      <c r="AB472" s="101"/>
      <c r="AC472" s="101"/>
    </row>
    <row r="473" spans="3:29" ht="14.25" customHeight="1">
      <c r="C473" s="100"/>
      <c r="G473" s="101"/>
      <c r="H473" s="101"/>
      <c r="I473" s="101"/>
      <c r="J473" s="101"/>
      <c r="K473" s="101"/>
      <c r="L473" s="101"/>
      <c r="M473" s="101"/>
      <c r="N473" s="101"/>
      <c r="O473" s="101"/>
      <c r="P473" s="101"/>
      <c r="Q473" s="101"/>
      <c r="R473" s="101"/>
      <c r="AB473" s="101"/>
      <c r="AC473" s="101"/>
    </row>
    <row r="474" spans="3:29" ht="14.25" customHeight="1">
      <c r="C474" s="100"/>
      <c r="G474" s="101"/>
      <c r="H474" s="101"/>
      <c r="I474" s="101"/>
      <c r="J474" s="101"/>
      <c r="K474" s="101"/>
      <c r="L474" s="101"/>
      <c r="M474" s="101"/>
      <c r="N474" s="101"/>
      <c r="O474" s="101"/>
      <c r="P474" s="101"/>
      <c r="Q474" s="101"/>
      <c r="R474" s="101"/>
      <c r="AB474" s="101"/>
      <c r="AC474" s="101"/>
    </row>
    <row r="475" spans="3:29" ht="14.25" customHeight="1">
      <c r="C475" s="100"/>
      <c r="G475" s="101"/>
      <c r="H475" s="101"/>
      <c r="I475" s="101"/>
      <c r="J475" s="101"/>
      <c r="K475" s="101"/>
      <c r="L475" s="101"/>
      <c r="M475" s="101"/>
      <c r="N475" s="101"/>
      <c r="O475" s="101"/>
      <c r="P475" s="101"/>
      <c r="Q475" s="101"/>
      <c r="R475" s="101"/>
      <c r="AB475" s="101"/>
      <c r="AC475" s="101"/>
    </row>
    <row r="476" spans="3:29" ht="14.25" customHeight="1">
      <c r="C476" s="100"/>
      <c r="G476" s="101"/>
      <c r="H476" s="101"/>
      <c r="I476" s="101"/>
      <c r="J476" s="101"/>
      <c r="K476" s="101"/>
      <c r="L476" s="101"/>
      <c r="M476" s="101"/>
      <c r="N476" s="101"/>
      <c r="O476" s="101"/>
      <c r="P476" s="101"/>
      <c r="Q476" s="101"/>
      <c r="R476" s="101"/>
      <c r="AB476" s="101"/>
      <c r="AC476" s="101"/>
    </row>
    <row r="477" spans="3:29" ht="14.25" customHeight="1">
      <c r="C477" s="100"/>
      <c r="G477" s="101"/>
      <c r="H477" s="101"/>
      <c r="I477" s="101"/>
      <c r="J477" s="101"/>
      <c r="K477" s="101"/>
      <c r="L477" s="101"/>
      <c r="M477" s="101"/>
      <c r="N477" s="101"/>
      <c r="O477" s="101"/>
      <c r="P477" s="101"/>
      <c r="Q477" s="101"/>
      <c r="R477" s="101"/>
      <c r="AB477" s="101"/>
      <c r="AC477" s="101"/>
    </row>
    <row r="478" spans="3:29" ht="14.25" customHeight="1">
      <c r="C478" s="100"/>
      <c r="G478" s="101"/>
      <c r="H478" s="101"/>
      <c r="I478" s="101"/>
      <c r="J478" s="101"/>
      <c r="K478" s="101"/>
      <c r="L478" s="101"/>
      <c r="M478" s="101"/>
      <c r="N478" s="101"/>
      <c r="O478" s="101"/>
      <c r="P478" s="101"/>
      <c r="Q478" s="101"/>
      <c r="R478" s="101"/>
      <c r="AB478" s="101"/>
      <c r="AC478" s="101"/>
    </row>
    <row r="479" spans="3:29" ht="14.25" customHeight="1">
      <c r="C479" s="100"/>
      <c r="G479" s="101"/>
      <c r="H479" s="101"/>
      <c r="I479" s="101"/>
      <c r="J479" s="101"/>
      <c r="K479" s="101"/>
      <c r="L479" s="101"/>
      <c r="M479" s="101"/>
      <c r="N479" s="101"/>
      <c r="O479" s="101"/>
      <c r="P479" s="101"/>
      <c r="Q479" s="101"/>
      <c r="R479" s="101"/>
      <c r="AB479" s="101"/>
      <c r="AC479" s="101"/>
    </row>
    <row r="480" spans="3:29" ht="14.25" customHeight="1">
      <c r="C480" s="100"/>
      <c r="G480" s="101"/>
      <c r="H480" s="101"/>
      <c r="I480" s="101"/>
      <c r="J480" s="101"/>
      <c r="K480" s="101"/>
      <c r="L480" s="101"/>
      <c r="M480" s="101"/>
      <c r="N480" s="101"/>
      <c r="O480" s="101"/>
      <c r="P480" s="101"/>
      <c r="Q480" s="101"/>
      <c r="R480" s="101"/>
      <c r="AB480" s="101"/>
      <c r="AC480" s="101"/>
    </row>
    <row r="481" spans="3:29" ht="14.25" customHeight="1">
      <c r="C481" s="100"/>
      <c r="G481" s="101"/>
      <c r="H481" s="101"/>
      <c r="I481" s="101"/>
      <c r="J481" s="101"/>
      <c r="K481" s="101"/>
      <c r="L481" s="101"/>
      <c r="M481" s="101"/>
      <c r="N481" s="101"/>
      <c r="O481" s="101"/>
      <c r="P481" s="101"/>
      <c r="Q481" s="101"/>
      <c r="R481" s="101"/>
      <c r="AB481" s="101"/>
      <c r="AC481" s="101"/>
    </row>
    <row r="482" spans="3:29" ht="14.25" customHeight="1">
      <c r="C482" s="100"/>
      <c r="G482" s="101"/>
      <c r="H482" s="101"/>
      <c r="I482" s="101"/>
      <c r="J482" s="101"/>
      <c r="K482" s="101"/>
      <c r="L482" s="101"/>
      <c r="M482" s="101"/>
      <c r="N482" s="101"/>
      <c r="O482" s="101"/>
      <c r="P482" s="101"/>
      <c r="Q482" s="101"/>
      <c r="R482" s="101"/>
      <c r="AB482" s="101"/>
      <c r="AC482" s="101"/>
    </row>
    <row r="483" spans="3:29" ht="14.25" customHeight="1">
      <c r="C483" s="100"/>
      <c r="G483" s="101"/>
      <c r="H483" s="101"/>
      <c r="I483" s="101"/>
      <c r="J483" s="101"/>
      <c r="K483" s="101"/>
      <c r="L483" s="101"/>
      <c r="M483" s="101"/>
      <c r="N483" s="101"/>
      <c r="O483" s="101"/>
      <c r="P483" s="101"/>
      <c r="Q483" s="101"/>
      <c r="R483" s="101"/>
      <c r="AB483" s="101"/>
      <c r="AC483" s="101"/>
    </row>
    <row r="484" spans="3:29" ht="14.25" customHeight="1">
      <c r="C484" s="100"/>
      <c r="G484" s="101"/>
      <c r="H484" s="101"/>
      <c r="I484" s="101"/>
      <c r="J484" s="101"/>
      <c r="K484" s="101"/>
      <c r="L484" s="101"/>
      <c r="M484" s="101"/>
      <c r="N484" s="101"/>
      <c r="O484" s="101"/>
      <c r="P484" s="101"/>
      <c r="Q484" s="101"/>
      <c r="R484" s="101"/>
      <c r="AB484" s="101"/>
      <c r="AC484" s="101"/>
    </row>
    <row r="485" spans="3:29" ht="14.25" customHeight="1">
      <c r="C485" s="100"/>
      <c r="G485" s="101"/>
      <c r="H485" s="101"/>
      <c r="I485" s="101"/>
      <c r="J485" s="101"/>
      <c r="K485" s="101"/>
      <c r="L485" s="101"/>
      <c r="M485" s="101"/>
      <c r="N485" s="101"/>
      <c r="O485" s="101"/>
      <c r="P485" s="101"/>
      <c r="Q485" s="101"/>
      <c r="R485" s="101"/>
      <c r="AB485" s="101"/>
      <c r="AC485" s="101"/>
    </row>
    <row r="486" spans="3:29" ht="14.25" customHeight="1">
      <c r="C486" s="100"/>
      <c r="G486" s="101"/>
      <c r="H486" s="101"/>
      <c r="I486" s="101"/>
      <c r="J486" s="101"/>
      <c r="K486" s="101"/>
      <c r="L486" s="101"/>
      <c r="M486" s="101"/>
      <c r="N486" s="101"/>
      <c r="O486" s="101"/>
      <c r="P486" s="101"/>
      <c r="Q486" s="101"/>
      <c r="R486" s="101"/>
      <c r="AB486" s="101"/>
      <c r="AC486" s="101"/>
    </row>
    <row r="487" spans="3:29" ht="14.25" customHeight="1">
      <c r="C487" s="100"/>
      <c r="G487" s="101"/>
      <c r="H487" s="101"/>
      <c r="I487" s="101"/>
      <c r="J487" s="101"/>
      <c r="K487" s="101"/>
      <c r="L487" s="101"/>
      <c r="M487" s="101"/>
      <c r="N487" s="101"/>
      <c r="O487" s="101"/>
      <c r="P487" s="101"/>
      <c r="Q487" s="101"/>
      <c r="R487" s="101"/>
      <c r="AB487" s="101"/>
      <c r="AC487" s="101"/>
    </row>
    <row r="488" spans="3:29" ht="14.25" customHeight="1">
      <c r="C488" s="100"/>
      <c r="G488" s="101"/>
      <c r="H488" s="101"/>
      <c r="I488" s="101"/>
      <c r="J488" s="101"/>
      <c r="K488" s="101"/>
      <c r="L488" s="101"/>
      <c r="M488" s="101"/>
      <c r="N488" s="101"/>
      <c r="O488" s="101"/>
      <c r="P488" s="101"/>
      <c r="Q488" s="101"/>
      <c r="R488" s="101"/>
      <c r="AB488" s="101"/>
      <c r="AC488" s="101"/>
    </row>
    <row r="489" spans="3:29" ht="14.25" customHeight="1">
      <c r="C489" s="100"/>
      <c r="G489" s="101"/>
      <c r="H489" s="101"/>
      <c r="I489" s="101"/>
      <c r="J489" s="101"/>
      <c r="K489" s="101"/>
      <c r="L489" s="101"/>
      <c r="M489" s="101"/>
      <c r="N489" s="101"/>
      <c r="O489" s="101"/>
      <c r="P489" s="101"/>
      <c r="Q489" s="101"/>
      <c r="R489" s="101"/>
      <c r="AB489" s="101"/>
      <c r="AC489" s="101"/>
    </row>
    <row r="490" spans="3:29" ht="14.25" customHeight="1">
      <c r="C490" s="100"/>
      <c r="G490" s="101"/>
      <c r="H490" s="101"/>
      <c r="I490" s="101"/>
      <c r="J490" s="101"/>
      <c r="K490" s="101"/>
      <c r="L490" s="101"/>
      <c r="M490" s="101"/>
      <c r="N490" s="101"/>
      <c r="O490" s="101"/>
      <c r="P490" s="101"/>
      <c r="Q490" s="101"/>
      <c r="R490" s="101"/>
      <c r="AB490" s="101"/>
      <c r="AC490" s="101"/>
    </row>
    <row r="491" spans="3:29" ht="14.25" customHeight="1">
      <c r="C491" s="100"/>
      <c r="G491" s="101"/>
      <c r="H491" s="101"/>
      <c r="I491" s="101"/>
      <c r="J491" s="101"/>
      <c r="K491" s="101"/>
      <c r="L491" s="101"/>
      <c r="M491" s="101"/>
      <c r="N491" s="101"/>
      <c r="O491" s="101"/>
      <c r="P491" s="101"/>
      <c r="Q491" s="101"/>
      <c r="R491" s="101"/>
      <c r="AB491" s="101"/>
      <c r="AC491" s="101"/>
    </row>
    <row r="492" spans="3:29" ht="14.25" customHeight="1">
      <c r="C492" s="100"/>
      <c r="G492" s="101"/>
      <c r="H492" s="101"/>
      <c r="I492" s="101"/>
      <c r="J492" s="101"/>
      <c r="K492" s="101"/>
      <c r="L492" s="101"/>
      <c r="M492" s="101"/>
      <c r="N492" s="101"/>
      <c r="O492" s="101"/>
      <c r="P492" s="101"/>
      <c r="Q492" s="101"/>
      <c r="R492" s="101"/>
      <c r="AB492" s="101"/>
      <c r="AC492" s="101"/>
    </row>
    <row r="493" spans="3:29" ht="14.25" customHeight="1">
      <c r="C493" s="100"/>
      <c r="G493" s="101"/>
      <c r="H493" s="101"/>
      <c r="I493" s="101"/>
      <c r="J493" s="101"/>
      <c r="K493" s="101"/>
      <c r="L493" s="101"/>
      <c r="M493" s="101"/>
      <c r="N493" s="101"/>
      <c r="O493" s="101"/>
      <c r="P493" s="101"/>
      <c r="Q493" s="101"/>
      <c r="R493" s="101"/>
      <c r="AB493" s="101"/>
      <c r="AC493" s="101"/>
    </row>
    <row r="494" spans="3:29" ht="14.25" customHeight="1">
      <c r="C494" s="100"/>
      <c r="G494" s="101"/>
      <c r="H494" s="101"/>
      <c r="I494" s="101"/>
      <c r="J494" s="101"/>
      <c r="K494" s="101"/>
      <c r="L494" s="101"/>
      <c r="M494" s="101"/>
      <c r="N494" s="101"/>
      <c r="O494" s="101"/>
      <c r="P494" s="101"/>
      <c r="Q494" s="101"/>
      <c r="R494" s="101"/>
      <c r="AB494" s="101"/>
      <c r="AC494" s="101"/>
    </row>
    <row r="495" spans="3:29" ht="14.25" customHeight="1">
      <c r="C495" s="100"/>
      <c r="G495" s="101"/>
      <c r="H495" s="101"/>
      <c r="I495" s="101"/>
      <c r="J495" s="101"/>
      <c r="K495" s="101"/>
      <c r="L495" s="101"/>
      <c r="M495" s="101"/>
      <c r="N495" s="101"/>
      <c r="O495" s="101"/>
      <c r="P495" s="101"/>
      <c r="Q495" s="101"/>
      <c r="R495" s="101"/>
      <c r="AB495" s="101"/>
      <c r="AC495" s="101"/>
    </row>
    <row r="496" spans="3:29" ht="14.25" customHeight="1">
      <c r="C496" s="100"/>
      <c r="G496" s="101"/>
      <c r="H496" s="101"/>
      <c r="I496" s="101"/>
      <c r="J496" s="101"/>
      <c r="K496" s="101"/>
      <c r="L496" s="101"/>
      <c r="M496" s="101"/>
      <c r="N496" s="101"/>
      <c r="O496" s="101"/>
      <c r="P496" s="101"/>
      <c r="Q496" s="101"/>
      <c r="R496" s="101"/>
      <c r="AB496" s="101"/>
      <c r="AC496" s="101"/>
    </row>
    <row r="497" spans="3:29" ht="14.25" customHeight="1">
      <c r="C497" s="100"/>
      <c r="G497" s="101"/>
      <c r="H497" s="101"/>
      <c r="I497" s="101"/>
      <c r="J497" s="101"/>
      <c r="K497" s="101"/>
      <c r="L497" s="101"/>
      <c r="M497" s="101"/>
      <c r="N497" s="101"/>
      <c r="O497" s="101"/>
      <c r="P497" s="101"/>
      <c r="Q497" s="101"/>
      <c r="R497" s="101"/>
      <c r="AB497" s="101"/>
      <c r="AC497" s="101"/>
    </row>
    <row r="498" spans="3:29" ht="14.25" customHeight="1">
      <c r="C498" s="100"/>
      <c r="G498" s="101"/>
      <c r="H498" s="101"/>
      <c r="I498" s="101"/>
      <c r="J498" s="101"/>
      <c r="K498" s="101"/>
      <c r="L498" s="101"/>
      <c r="M498" s="101"/>
      <c r="N498" s="101"/>
      <c r="O498" s="101"/>
      <c r="P498" s="101"/>
      <c r="Q498" s="101"/>
      <c r="R498" s="101"/>
      <c r="AB498" s="101"/>
      <c r="AC498" s="101"/>
    </row>
    <row r="499" spans="3:29" ht="14.25" customHeight="1">
      <c r="C499" s="100"/>
      <c r="G499" s="101"/>
      <c r="H499" s="101"/>
      <c r="I499" s="101"/>
      <c r="J499" s="101"/>
      <c r="K499" s="101"/>
      <c r="L499" s="101"/>
      <c r="M499" s="101"/>
      <c r="N499" s="101"/>
      <c r="O499" s="101"/>
      <c r="P499" s="101"/>
      <c r="Q499" s="101"/>
      <c r="R499" s="101"/>
      <c r="AB499" s="101"/>
      <c r="AC499" s="101"/>
    </row>
    <row r="500" spans="3:29" ht="14.25" customHeight="1">
      <c r="C500" s="100"/>
      <c r="G500" s="101"/>
      <c r="H500" s="101"/>
      <c r="I500" s="101"/>
      <c r="J500" s="101"/>
      <c r="K500" s="101"/>
      <c r="L500" s="101"/>
      <c r="M500" s="101"/>
      <c r="N500" s="101"/>
      <c r="O500" s="101"/>
      <c r="P500" s="101"/>
      <c r="Q500" s="101"/>
      <c r="R500" s="101"/>
      <c r="AB500" s="101"/>
      <c r="AC500" s="101"/>
    </row>
    <row r="501" spans="3:29" ht="14.25" customHeight="1">
      <c r="C501" s="100"/>
      <c r="G501" s="101"/>
      <c r="H501" s="101"/>
      <c r="I501" s="101"/>
      <c r="J501" s="101"/>
      <c r="K501" s="101"/>
      <c r="L501" s="101"/>
      <c r="M501" s="101"/>
      <c r="N501" s="101"/>
      <c r="O501" s="101"/>
      <c r="P501" s="101"/>
      <c r="Q501" s="101"/>
      <c r="R501" s="101"/>
      <c r="AB501" s="101"/>
      <c r="AC501" s="101"/>
    </row>
    <row r="502" spans="3:29" ht="14.25" customHeight="1">
      <c r="C502" s="100"/>
      <c r="G502" s="101"/>
      <c r="H502" s="101"/>
      <c r="I502" s="101"/>
      <c r="J502" s="101"/>
      <c r="K502" s="101"/>
      <c r="L502" s="101"/>
      <c r="M502" s="101"/>
      <c r="N502" s="101"/>
      <c r="O502" s="101"/>
      <c r="P502" s="101"/>
      <c r="Q502" s="101"/>
      <c r="R502" s="101"/>
      <c r="AB502" s="101"/>
      <c r="AC502" s="101"/>
    </row>
    <row r="503" spans="3:29" ht="14.25" customHeight="1">
      <c r="C503" s="100"/>
      <c r="G503" s="101"/>
      <c r="H503" s="101"/>
      <c r="I503" s="101"/>
      <c r="J503" s="101"/>
      <c r="K503" s="101"/>
      <c r="L503" s="101"/>
      <c r="M503" s="101"/>
      <c r="N503" s="101"/>
      <c r="O503" s="101"/>
      <c r="P503" s="101"/>
      <c r="Q503" s="101"/>
      <c r="R503" s="101"/>
      <c r="AB503" s="101"/>
      <c r="AC503" s="101"/>
    </row>
    <row r="504" spans="3:29" ht="14.25" customHeight="1">
      <c r="C504" s="100"/>
      <c r="G504" s="101"/>
      <c r="H504" s="101"/>
      <c r="I504" s="101"/>
      <c r="J504" s="101"/>
      <c r="K504" s="101"/>
      <c r="L504" s="101"/>
      <c r="M504" s="101"/>
      <c r="N504" s="101"/>
      <c r="O504" s="101"/>
      <c r="P504" s="101"/>
      <c r="Q504" s="101"/>
      <c r="R504" s="101"/>
      <c r="AB504" s="101"/>
      <c r="AC504" s="101"/>
    </row>
    <row r="505" spans="3:29" ht="14.25" customHeight="1">
      <c r="C505" s="100"/>
      <c r="G505" s="101"/>
      <c r="H505" s="101"/>
      <c r="I505" s="101"/>
      <c r="J505" s="101"/>
      <c r="K505" s="101"/>
      <c r="L505" s="101"/>
      <c r="M505" s="101"/>
      <c r="N505" s="101"/>
      <c r="O505" s="101"/>
      <c r="P505" s="101"/>
      <c r="Q505" s="101"/>
      <c r="R505" s="101"/>
      <c r="AB505" s="101"/>
      <c r="AC505" s="101"/>
    </row>
    <row r="506" spans="3:29" ht="14.25" customHeight="1">
      <c r="C506" s="100"/>
      <c r="G506" s="101"/>
      <c r="H506" s="101"/>
      <c r="I506" s="101"/>
      <c r="J506" s="101"/>
      <c r="K506" s="101"/>
      <c r="L506" s="101"/>
      <c r="M506" s="101"/>
      <c r="N506" s="101"/>
      <c r="O506" s="101"/>
      <c r="P506" s="101"/>
      <c r="Q506" s="101"/>
      <c r="R506" s="101"/>
      <c r="AB506" s="101"/>
      <c r="AC506" s="101"/>
    </row>
    <row r="507" spans="3:29" ht="14.25" customHeight="1">
      <c r="C507" s="100"/>
      <c r="G507" s="101"/>
      <c r="H507" s="101"/>
      <c r="I507" s="101"/>
      <c r="J507" s="101"/>
      <c r="K507" s="101"/>
      <c r="L507" s="101"/>
      <c r="M507" s="101"/>
      <c r="N507" s="101"/>
      <c r="O507" s="101"/>
      <c r="P507" s="101"/>
      <c r="Q507" s="101"/>
      <c r="R507" s="101"/>
      <c r="AB507" s="101"/>
      <c r="AC507" s="101"/>
    </row>
    <row r="508" spans="3:29" ht="14.25" customHeight="1">
      <c r="C508" s="100"/>
      <c r="G508" s="101"/>
      <c r="H508" s="101"/>
      <c r="I508" s="101"/>
      <c r="J508" s="101"/>
      <c r="K508" s="101"/>
      <c r="L508" s="101"/>
      <c r="M508" s="101"/>
      <c r="N508" s="101"/>
      <c r="O508" s="101"/>
      <c r="P508" s="101"/>
      <c r="Q508" s="101"/>
      <c r="R508" s="101"/>
      <c r="AB508" s="101"/>
      <c r="AC508" s="101"/>
    </row>
    <row r="509" spans="3:29" ht="14.25" customHeight="1">
      <c r="C509" s="100"/>
      <c r="G509" s="101"/>
      <c r="H509" s="101"/>
      <c r="I509" s="101"/>
      <c r="J509" s="101"/>
      <c r="K509" s="101"/>
      <c r="L509" s="101"/>
      <c r="M509" s="101"/>
      <c r="N509" s="101"/>
      <c r="O509" s="101"/>
      <c r="P509" s="101"/>
      <c r="Q509" s="101"/>
      <c r="R509" s="101"/>
      <c r="AB509" s="101"/>
      <c r="AC509" s="101"/>
    </row>
    <row r="510" spans="3:29" ht="14.25" customHeight="1">
      <c r="C510" s="100"/>
      <c r="G510" s="101"/>
      <c r="H510" s="101"/>
      <c r="I510" s="101"/>
      <c r="J510" s="101"/>
      <c r="K510" s="101"/>
      <c r="L510" s="101"/>
      <c r="M510" s="101"/>
      <c r="N510" s="101"/>
      <c r="O510" s="101"/>
      <c r="P510" s="101"/>
      <c r="Q510" s="101"/>
      <c r="R510" s="101"/>
      <c r="AB510" s="101"/>
      <c r="AC510" s="101"/>
    </row>
    <row r="511" spans="3:29" ht="14.25" customHeight="1">
      <c r="C511" s="100"/>
      <c r="G511" s="101"/>
      <c r="H511" s="101"/>
      <c r="I511" s="101"/>
      <c r="J511" s="101"/>
      <c r="K511" s="101"/>
      <c r="L511" s="101"/>
      <c r="M511" s="101"/>
      <c r="N511" s="101"/>
      <c r="O511" s="101"/>
      <c r="P511" s="101"/>
      <c r="Q511" s="101"/>
      <c r="R511" s="101"/>
      <c r="AB511" s="101"/>
      <c r="AC511" s="101"/>
    </row>
    <row r="512" spans="3:29" ht="14.25" customHeight="1">
      <c r="C512" s="100"/>
      <c r="G512" s="101"/>
      <c r="H512" s="101"/>
      <c r="I512" s="101"/>
      <c r="J512" s="101"/>
      <c r="K512" s="101"/>
      <c r="L512" s="101"/>
      <c r="M512" s="101"/>
      <c r="N512" s="101"/>
      <c r="O512" s="101"/>
      <c r="P512" s="101"/>
      <c r="Q512" s="101"/>
      <c r="R512" s="101"/>
      <c r="AB512" s="101"/>
      <c r="AC512" s="101"/>
    </row>
    <row r="513" spans="3:29" ht="14.25" customHeight="1">
      <c r="C513" s="100"/>
      <c r="G513" s="101"/>
      <c r="H513" s="101"/>
      <c r="I513" s="101"/>
      <c r="J513" s="101"/>
      <c r="K513" s="101"/>
      <c r="L513" s="101"/>
      <c r="M513" s="101"/>
      <c r="N513" s="101"/>
      <c r="O513" s="101"/>
      <c r="P513" s="101"/>
      <c r="Q513" s="101"/>
      <c r="R513" s="101"/>
      <c r="AB513" s="101"/>
      <c r="AC513" s="101"/>
    </row>
    <row r="514" spans="3:29" ht="14.25" customHeight="1">
      <c r="C514" s="100"/>
      <c r="G514" s="101"/>
      <c r="H514" s="101"/>
      <c r="I514" s="101"/>
      <c r="J514" s="101"/>
      <c r="K514" s="101"/>
      <c r="L514" s="101"/>
      <c r="M514" s="101"/>
      <c r="N514" s="101"/>
      <c r="O514" s="101"/>
      <c r="P514" s="101"/>
      <c r="Q514" s="101"/>
      <c r="R514" s="101"/>
      <c r="AB514" s="101"/>
      <c r="AC514" s="101"/>
    </row>
    <row r="515" spans="3:29" ht="14.25" customHeight="1">
      <c r="C515" s="100"/>
      <c r="G515" s="101"/>
      <c r="H515" s="101"/>
      <c r="I515" s="101"/>
      <c r="J515" s="101"/>
      <c r="K515" s="101"/>
      <c r="L515" s="101"/>
      <c r="M515" s="101"/>
      <c r="N515" s="101"/>
      <c r="O515" s="101"/>
      <c r="P515" s="101"/>
      <c r="Q515" s="101"/>
      <c r="R515" s="101"/>
      <c r="AB515" s="101"/>
      <c r="AC515" s="101"/>
    </row>
    <row r="516" spans="3:29" ht="14.25" customHeight="1">
      <c r="C516" s="100"/>
      <c r="G516" s="101"/>
      <c r="H516" s="101"/>
      <c r="I516" s="101"/>
      <c r="J516" s="101"/>
      <c r="K516" s="101"/>
      <c r="L516" s="101"/>
      <c r="M516" s="101"/>
      <c r="N516" s="101"/>
      <c r="O516" s="101"/>
      <c r="P516" s="101"/>
      <c r="Q516" s="101"/>
      <c r="R516" s="101"/>
      <c r="AB516" s="101"/>
      <c r="AC516" s="101"/>
    </row>
    <row r="517" spans="3:29" ht="14.25" customHeight="1">
      <c r="C517" s="100"/>
      <c r="G517" s="101"/>
      <c r="H517" s="101"/>
      <c r="I517" s="101"/>
      <c r="J517" s="101"/>
      <c r="K517" s="101"/>
      <c r="L517" s="101"/>
      <c r="M517" s="101"/>
      <c r="N517" s="101"/>
      <c r="O517" s="101"/>
      <c r="P517" s="101"/>
      <c r="Q517" s="101"/>
      <c r="R517" s="101"/>
      <c r="AB517" s="101"/>
      <c r="AC517" s="101"/>
    </row>
    <row r="518" spans="3:29" ht="14.25" customHeight="1">
      <c r="C518" s="100"/>
      <c r="G518" s="101"/>
      <c r="H518" s="101"/>
      <c r="I518" s="101"/>
      <c r="J518" s="101"/>
      <c r="K518" s="101"/>
      <c r="L518" s="101"/>
      <c r="M518" s="101"/>
      <c r="N518" s="101"/>
      <c r="O518" s="101"/>
      <c r="P518" s="101"/>
      <c r="Q518" s="101"/>
      <c r="R518" s="101"/>
      <c r="AB518" s="101"/>
      <c r="AC518" s="101"/>
    </row>
    <row r="519" spans="3:29" ht="14.25" customHeight="1">
      <c r="C519" s="100"/>
      <c r="G519" s="101"/>
      <c r="H519" s="101"/>
      <c r="I519" s="101"/>
      <c r="J519" s="101"/>
      <c r="K519" s="101"/>
      <c r="L519" s="101"/>
      <c r="M519" s="101"/>
      <c r="N519" s="101"/>
      <c r="O519" s="101"/>
      <c r="P519" s="101"/>
      <c r="Q519" s="101"/>
      <c r="R519" s="101"/>
      <c r="AB519" s="101"/>
      <c r="AC519" s="101"/>
    </row>
    <row r="520" spans="3:29" ht="14.25" customHeight="1">
      <c r="C520" s="100"/>
      <c r="G520" s="101"/>
      <c r="H520" s="101"/>
      <c r="I520" s="101"/>
      <c r="J520" s="101"/>
      <c r="K520" s="101"/>
      <c r="L520" s="101"/>
      <c r="M520" s="101"/>
      <c r="N520" s="101"/>
      <c r="O520" s="101"/>
      <c r="P520" s="101"/>
      <c r="Q520" s="101"/>
      <c r="R520" s="101"/>
      <c r="AB520" s="101"/>
      <c r="AC520" s="101"/>
    </row>
    <row r="521" spans="3:29" ht="14.25" customHeight="1">
      <c r="C521" s="100"/>
      <c r="G521" s="101"/>
      <c r="H521" s="101"/>
      <c r="I521" s="101"/>
      <c r="J521" s="101"/>
      <c r="K521" s="101"/>
      <c r="L521" s="101"/>
      <c r="M521" s="101"/>
      <c r="N521" s="101"/>
      <c r="O521" s="101"/>
      <c r="P521" s="101"/>
      <c r="Q521" s="101"/>
      <c r="R521" s="101"/>
      <c r="AB521" s="101"/>
      <c r="AC521" s="101"/>
    </row>
    <row r="522" spans="3:29" ht="14.25" customHeight="1">
      <c r="C522" s="100"/>
      <c r="G522" s="101"/>
      <c r="H522" s="101"/>
      <c r="I522" s="101"/>
      <c r="J522" s="101"/>
      <c r="K522" s="101"/>
      <c r="L522" s="101"/>
      <c r="M522" s="101"/>
      <c r="N522" s="101"/>
      <c r="O522" s="101"/>
      <c r="P522" s="101"/>
      <c r="Q522" s="101"/>
      <c r="R522" s="101"/>
      <c r="AB522" s="101"/>
      <c r="AC522" s="101"/>
    </row>
    <row r="523" spans="3:29" ht="14.25" customHeight="1">
      <c r="C523" s="100"/>
      <c r="G523" s="101"/>
      <c r="H523" s="101"/>
      <c r="I523" s="101"/>
      <c r="J523" s="101"/>
      <c r="K523" s="101"/>
      <c r="L523" s="101"/>
      <c r="M523" s="101"/>
      <c r="N523" s="101"/>
      <c r="O523" s="101"/>
      <c r="P523" s="101"/>
      <c r="Q523" s="101"/>
      <c r="R523" s="101"/>
      <c r="AB523" s="101"/>
      <c r="AC523" s="101"/>
    </row>
    <row r="524" spans="3:29" ht="14.25" customHeight="1">
      <c r="C524" s="100"/>
      <c r="G524" s="101"/>
      <c r="H524" s="101"/>
      <c r="I524" s="101"/>
      <c r="J524" s="101"/>
      <c r="K524" s="101"/>
      <c r="L524" s="101"/>
      <c r="M524" s="101"/>
      <c r="N524" s="101"/>
      <c r="O524" s="101"/>
      <c r="P524" s="101"/>
      <c r="Q524" s="101"/>
      <c r="R524" s="101"/>
      <c r="AB524" s="101"/>
      <c r="AC524" s="101"/>
    </row>
    <row r="525" spans="3:29" ht="14.25" customHeight="1">
      <c r="C525" s="100"/>
      <c r="G525" s="101"/>
      <c r="H525" s="101"/>
      <c r="I525" s="101"/>
      <c r="J525" s="101"/>
      <c r="K525" s="101"/>
      <c r="L525" s="101"/>
      <c r="M525" s="101"/>
      <c r="N525" s="101"/>
      <c r="O525" s="101"/>
      <c r="P525" s="101"/>
      <c r="Q525" s="101"/>
      <c r="R525" s="101"/>
      <c r="AB525" s="101"/>
      <c r="AC525" s="101"/>
    </row>
    <row r="526" spans="3:29" ht="14.25" customHeight="1">
      <c r="C526" s="100"/>
      <c r="G526" s="101"/>
      <c r="H526" s="101"/>
      <c r="I526" s="101"/>
      <c r="J526" s="101"/>
      <c r="K526" s="101"/>
      <c r="L526" s="101"/>
      <c r="M526" s="101"/>
      <c r="N526" s="101"/>
      <c r="O526" s="101"/>
      <c r="P526" s="101"/>
      <c r="Q526" s="101"/>
      <c r="R526" s="101"/>
      <c r="AB526" s="101"/>
      <c r="AC526" s="101"/>
    </row>
    <row r="527" spans="3:29" ht="14.25" customHeight="1">
      <c r="C527" s="100"/>
      <c r="G527" s="101"/>
      <c r="H527" s="101"/>
      <c r="I527" s="101"/>
      <c r="J527" s="101"/>
      <c r="K527" s="101"/>
      <c r="L527" s="101"/>
      <c r="M527" s="101"/>
      <c r="N527" s="101"/>
      <c r="O527" s="101"/>
      <c r="P527" s="101"/>
      <c r="Q527" s="101"/>
      <c r="R527" s="101"/>
      <c r="AB527" s="101"/>
      <c r="AC527" s="101"/>
    </row>
    <row r="528" spans="3:29" ht="14.25" customHeight="1">
      <c r="C528" s="100"/>
      <c r="G528" s="101"/>
      <c r="H528" s="101"/>
      <c r="I528" s="101"/>
      <c r="J528" s="101"/>
      <c r="K528" s="101"/>
      <c r="L528" s="101"/>
      <c r="M528" s="101"/>
      <c r="N528" s="101"/>
      <c r="O528" s="101"/>
      <c r="P528" s="101"/>
      <c r="Q528" s="101"/>
      <c r="R528" s="101"/>
      <c r="AB528" s="101"/>
      <c r="AC528" s="101"/>
    </row>
    <row r="529" spans="3:29" ht="14.25" customHeight="1">
      <c r="C529" s="100"/>
      <c r="G529" s="101"/>
      <c r="H529" s="101"/>
      <c r="I529" s="101"/>
      <c r="J529" s="101"/>
      <c r="K529" s="101"/>
      <c r="L529" s="101"/>
      <c r="M529" s="101"/>
      <c r="N529" s="101"/>
      <c r="O529" s="101"/>
      <c r="P529" s="101"/>
      <c r="Q529" s="101"/>
      <c r="R529" s="101"/>
      <c r="AB529" s="101"/>
      <c r="AC529" s="101"/>
    </row>
    <row r="530" spans="3:29" ht="14.25" customHeight="1">
      <c r="C530" s="100"/>
      <c r="G530" s="101"/>
      <c r="H530" s="101"/>
      <c r="I530" s="101"/>
      <c r="J530" s="101"/>
      <c r="K530" s="101"/>
      <c r="L530" s="101"/>
      <c r="M530" s="101"/>
      <c r="N530" s="101"/>
      <c r="O530" s="101"/>
      <c r="P530" s="101"/>
      <c r="Q530" s="101"/>
      <c r="R530" s="101"/>
      <c r="AB530" s="101"/>
      <c r="AC530" s="101"/>
    </row>
    <row r="531" spans="3:29" ht="14.25" customHeight="1">
      <c r="C531" s="100"/>
      <c r="G531" s="101"/>
      <c r="H531" s="101"/>
      <c r="I531" s="101"/>
      <c r="J531" s="101"/>
      <c r="K531" s="101"/>
      <c r="L531" s="101"/>
      <c r="M531" s="101"/>
      <c r="N531" s="101"/>
      <c r="O531" s="101"/>
      <c r="P531" s="101"/>
      <c r="Q531" s="101"/>
      <c r="R531" s="101"/>
      <c r="AB531" s="101"/>
      <c r="AC531" s="101"/>
    </row>
    <row r="532" spans="3:29" ht="14.25" customHeight="1">
      <c r="C532" s="100"/>
      <c r="G532" s="101"/>
      <c r="H532" s="101"/>
      <c r="I532" s="101"/>
      <c r="J532" s="101"/>
      <c r="K532" s="101"/>
      <c r="L532" s="101"/>
      <c r="M532" s="101"/>
      <c r="N532" s="101"/>
      <c r="O532" s="101"/>
      <c r="P532" s="101"/>
      <c r="Q532" s="101"/>
      <c r="R532" s="101"/>
      <c r="AB532" s="101"/>
      <c r="AC532" s="101"/>
    </row>
    <row r="533" spans="3:29" ht="14.25" customHeight="1">
      <c r="C533" s="100"/>
      <c r="G533" s="101"/>
      <c r="H533" s="101"/>
      <c r="I533" s="101"/>
      <c r="J533" s="101"/>
      <c r="K533" s="101"/>
      <c r="L533" s="101"/>
      <c r="M533" s="101"/>
      <c r="N533" s="101"/>
      <c r="O533" s="101"/>
      <c r="P533" s="101"/>
      <c r="Q533" s="101"/>
      <c r="R533" s="101"/>
      <c r="AB533" s="101"/>
      <c r="AC533" s="101"/>
    </row>
    <row r="534" spans="3:29" ht="14.25" customHeight="1">
      <c r="C534" s="100"/>
      <c r="G534" s="101"/>
      <c r="H534" s="101"/>
      <c r="I534" s="101"/>
      <c r="J534" s="101"/>
      <c r="K534" s="101"/>
      <c r="L534" s="101"/>
      <c r="M534" s="101"/>
      <c r="N534" s="101"/>
      <c r="O534" s="101"/>
      <c r="P534" s="101"/>
      <c r="Q534" s="101"/>
      <c r="R534" s="101"/>
      <c r="AB534" s="101"/>
      <c r="AC534" s="101"/>
    </row>
    <row r="535" spans="3:29" ht="14.25" customHeight="1">
      <c r="C535" s="100"/>
      <c r="G535" s="101"/>
      <c r="H535" s="101"/>
      <c r="I535" s="101"/>
      <c r="J535" s="101"/>
      <c r="K535" s="101"/>
      <c r="L535" s="101"/>
      <c r="M535" s="101"/>
      <c r="N535" s="101"/>
      <c r="O535" s="101"/>
      <c r="P535" s="101"/>
      <c r="Q535" s="101"/>
      <c r="R535" s="101"/>
      <c r="AB535" s="101"/>
      <c r="AC535" s="101"/>
    </row>
    <row r="536" spans="3:29" ht="14.25" customHeight="1">
      <c r="C536" s="100"/>
      <c r="G536" s="101"/>
      <c r="H536" s="101"/>
      <c r="I536" s="101"/>
      <c r="J536" s="101"/>
      <c r="K536" s="101"/>
      <c r="L536" s="101"/>
      <c r="M536" s="101"/>
      <c r="N536" s="101"/>
      <c r="O536" s="101"/>
      <c r="P536" s="101"/>
      <c r="Q536" s="101"/>
      <c r="R536" s="101"/>
      <c r="AB536" s="101"/>
      <c r="AC536" s="101"/>
    </row>
    <row r="537" spans="3:29" ht="14.25" customHeight="1">
      <c r="C537" s="100"/>
      <c r="G537" s="101"/>
      <c r="H537" s="101"/>
      <c r="I537" s="101"/>
      <c r="J537" s="101"/>
      <c r="K537" s="101"/>
      <c r="L537" s="101"/>
      <c r="M537" s="101"/>
      <c r="N537" s="101"/>
      <c r="O537" s="101"/>
      <c r="P537" s="101"/>
      <c r="Q537" s="101"/>
      <c r="R537" s="101"/>
      <c r="AB537" s="101"/>
      <c r="AC537" s="101"/>
    </row>
    <row r="538" spans="3:29" ht="14.25" customHeight="1">
      <c r="C538" s="100"/>
      <c r="G538" s="101"/>
      <c r="H538" s="101"/>
      <c r="I538" s="101"/>
      <c r="J538" s="101"/>
      <c r="K538" s="101"/>
      <c r="L538" s="101"/>
      <c r="M538" s="101"/>
      <c r="N538" s="101"/>
      <c r="O538" s="101"/>
      <c r="P538" s="101"/>
      <c r="Q538" s="101"/>
      <c r="R538" s="101"/>
      <c r="AB538" s="101"/>
      <c r="AC538" s="101"/>
    </row>
    <row r="539" spans="3:29" ht="14.25" customHeight="1">
      <c r="C539" s="100"/>
      <c r="G539" s="101"/>
      <c r="H539" s="101"/>
      <c r="I539" s="101"/>
      <c r="J539" s="101"/>
      <c r="K539" s="101"/>
      <c r="L539" s="101"/>
      <c r="M539" s="101"/>
      <c r="N539" s="101"/>
      <c r="O539" s="101"/>
      <c r="P539" s="101"/>
      <c r="Q539" s="101"/>
      <c r="R539" s="101"/>
      <c r="AB539" s="101"/>
      <c r="AC539" s="101"/>
    </row>
    <row r="540" spans="3:29" ht="14.25" customHeight="1">
      <c r="C540" s="100"/>
      <c r="G540" s="101"/>
      <c r="H540" s="101"/>
      <c r="I540" s="101"/>
      <c r="J540" s="101"/>
      <c r="K540" s="101"/>
      <c r="L540" s="101"/>
      <c r="M540" s="101"/>
      <c r="N540" s="101"/>
      <c r="O540" s="101"/>
      <c r="P540" s="101"/>
      <c r="Q540" s="101"/>
      <c r="R540" s="101"/>
      <c r="AB540" s="101"/>
      <c r="AC540" s="101"/>
    </row>
    <row r="541" spans="3:29" ht="14.25" customHeight="1">
      <c r="C541" s="100"/>
      <c r="G541" s="101"/>
      <c r="H541" s="101"/>
      <c r="I541" s="101"/>
      <c r="J541" s="101"/>
      <c r="K541" s="101"/>
      <c r="L541" s="101"/>
      <c r="M541" s="101"/>
      <c r="N541" s="101"/>
      <c r="O541" s="101"/>
      <c r="P541" s="101"/>
      <c r="Q541" s="101"/>
      <c r="R541" s="101"/>
      <c r="AB541" s="101"/>
      <c r="AC541" s="101"/>
    </row>
    <row r="542" spans="3:29" ht="14.25" customHeight="1">
      <c r="C542" s="100"/>
      <c r="G542" s="101"/>
      <c r="H542" s="101"/>
      <c r="I542" s="101"/>
      <c r="J542" s="101"/>
      <c r="K542" s="101"/>
      <c r="L542" s="101"/>
      <c r="M542" s="101"/>
      <c r="N542" s="101"/>
      <c r="O542" s="101"/>
      <c r="P542" s="101"/>
      <c r="Q542" s="101"/>
      <c r="R542" s="101"/>
      <c r="AB542" s="101"/>
      <c r="AC542" s="101"/>
    </row>
    <row r="543" spans="3:29" ht="14.25" customHeight="1">
      <c r="C543" s="100"/>
      <c r="G543" s="101"/>
      <c r="H543" s="101"/>
      <c r="I543" s="101"/>
      <c r="J543" s="101"/>
      <c r="K543" s="101"/>
      <c r="L543" s="101"/>
      <c r="M543" s="101"/>
      <c r="N543" s="101"/>
      <c r="O543" s="101"/>
      <c r="P543" s="101"/>
      <c r="Q543" s="101"/>
      <c r="R543" s="101"/>
      <c r="AB543" s="101"/>
      <c r="AC543" s="101"/>
    </row>
    <row r="544" spans="3:29" ht="14.25" customHeight="1">
      <c r="C544" s="100"/>
      <c r="G544" s="101"/>
      <c r="H544" s="101"/>
      <c r="I544" s="101"/>
      <c r="J544" s="101"/>
      <c r="K544" s="101"/>
      <c r="L544" s="101"/>
      <c r="M544" s="101"/>
      <c r="N544" s="101"/>
      <c r="O544" s="101"/>
      <c r="P544" s="101"/>
      <c r="Q544" s="101"/>
      <c r="R544" s="101"/>
      <c r="AB544" s="101"/>
      <c r="AC544" s="101"/>
    </row>
    <row r="545" spans="3:29" ht="14.25" customHeight="1">
      <c r="C545" s="100"/>
      <c r="G545" s="101"/>
      <c r="H545" s="101"/>
      <c r="I545" s="101"/>
      <c r="J545" s="101"/>
      <c r="K545" s="101"/>
      <c r="L545" s="101"/>
      <c r="M545" s="101"/>
      <c r="N545" s="101"/>
      <c r="O545" s="101"/>
      <c r="P545" s="101"/>
      <c r="Q545" s="101"/>
      <c r="R545" s="101"/>
      <c r="AB545" s="101"/>
      <c r="AC545" s="101"/>
    </row>
    <row r="546" spans="3:29" ht="14.25" customHeight="1">
      <c r="C546" s="100"/>
      <c r="G546" s="101"/>
      <c r="H546" s="101"/>
      <c r="I546" s="101"/>
      <c r="J546" s="101"/>
      <c r="K546" s="101"/>
      <c r="L546" s="101"/>
      <c r="M546" s="101"/>
      <c r="N546" s="101"/>
      <c r="O546" s="101"/>
      <c r="P546" s="101"/>
      <c r="Q546" s="101"/>
      <c r="R546" s="101"/>
      <c r="AB546" s="101"/>
      <c r="AC546" s="101"/>
    </row>
    <row r="547" spans="3:29" ht="14.25" customHeight="1">
      <c r="C547" s="100"/>
      <c r="G547" s="101"/>
      <c r="H547" s="101"/>
      <c r="I547" s="101"/>
      <c r="J547" s="101"/>
      <c r="K547" s="101"/>
      <c r="L547" s="101"/>
      <c r="M547" s="101"/>
      <c r="N547" s="101"/>
      <c r="O547" s="101"/>
      <c r="P547" s="101"/>
      <c r="Q547" s="101"/>
      <c r="R547" s="101"/>
      <c r="AB547" s="101"/>
      <c r="AC547" s="101"/>
    </row>
    <row r="548" spans="3:29" ht="14.25" customHeight="1">
      <c r="C548" s="100"/>
      <c r="G548" s="101"/>
      <c r="H548" s="101"/>
      <c r="I548" s="101"/>
      <c r="J548" s="101"/>
      <c r="K548" s="101"/>
      <c r="L548" s="101"/>
      <c r="M548" s="101"/>
      <c r="N548" s="101"/>
      <c r="O548" s="101"/>
      <c r="P548" s="101"/>
      <c r="Q548" s="101"/>
      <c r="R548" s="101"/>
      <c r="AB548" s="101"/>
      <c r="AC548" s="101"/>
    </row>
    <row r="549" spans="3:29" ht="14.25" customHeight="1">
      <c r="C549" s="100"/>
      <c r="G549" s="101"/>
      <c r="H549" s="101"/>
      <c r="I549" s="101"/>
      <c r="J549" s="101"/>
      <c r="K549" s="101"/>
      <c r="L549" s="101"/>
      <c r="M549" s="101"/>
      <c r="N549" s="101"/>
      <c r="O549" s="101"/>
      <c r="P549" s="101"/>
      <c r="Q549" s="101"/>
      <c r="R549" s="101"/>
      <c r="AB549" s="101"/>
      <c r="AC549" s="101"/>
    </row>
    <row r="550" spans="3:29" ht="14.25" customHeight="1">
      <c r="C550" s="100"/>
      <c r="G550" s="101"/>
      <c r="H550" s="101"/>
      <c r="I550" s="101"/>
      <c r="J550" s="101"/>
      <c r="K550" s="101"/>
      <c r="L550" s="101"/>
      <c r="M550" s="101"/>
      <c r="N550" s="101"/>
      <c r="O550" s="101"/>
      <c r="P550" s="101"/>
      <c r="Q550" s="101"/>
      <c r="R550" s="101"/>
      <c r="AB550" s="101"/>
      <c r="AC550" s="101"/>
    </row>
    <row r="551" spans="3:29" ht="14.25" customHeight="1">
      <c r="C551" s="100"/>
      <c r="G551" s="101"/>
      <c r="H551" s="101"/>
      <c r="I551" s="101"/>
      <c r="J551" s="101"/>
      <c r="K551" s="101"/>
      <c r="L551" s="101"/>
      <c r="M551" s="101"/>
      <c r="N551" s="101"/>
      <c r="O551" s="101"/>
      <c r="P551" s="101"/>
      <c r="Q551" s="101"/>
      <c r="R551" s="101"/>
      <c r="AB551" s="101"/>
      <c r="AC551" s="101"/>
    </row>
    <row r="552" spans="3:29" ht="14.25" customHeight="1">
      <c r="C552" s="100"/>
      <c r="G552" s="101"/>
      <c r="H552" s="101"/>
      <c r="I552" s="101"/>
      <c r="J552" s="101"/>
      <c r="K552" s="101"/>
      <c r="L552" s="101"/>
      <c r="M552" s="101"/>
      <c r="N552" s="101"/>
      <c r="O552" s="101"/>
      <c r="P552" s="101"/>
      <c r="Q552" s="101"/>
      <c r="R552" s="101"/>
      <c r="AB552" s="101"/>
      <c r="AC552" s="101"/>
    </row>
    <row r="553" spans="3:29" ht="14.25" customHeight="1">
      <c r="C553" s="100"/>
      <c r="G553" s="101"/>
      <c r="H553" s="101"/>
      <c r="I553" s="101"/>
      <c r="J553" s="101"/>
      <c r="K553" s="101"/>
      <c r="L553" s="101"/>
      <c r="M553" s="101"/>
      <c r="N553" s="101"/>
      <c r="O553" s="101"/>
      <c r="P553" s="101"/>
      <c r="Q553" s="101"/>
      <c r="R553" s="101"/>
      <c r="AB553" s="101"/>
      <c r="AC553" s="101"/>
    </row>
    <row r="554" spans="3:29" ht="14.25" customHeight="1">
      <c r="C554" s="100"/>
      <c r="G554" s="101"/>
      <c r="H554" s="101"/>
      <c r="I554" s="101"/>
      <c r="J554" s="101"/>
      <c r="K554" s="101"/>
      <c r="L554" s="101"/>
      <c r="M554" s="101"/>
      <c r="N554" s="101"/>
      <c r="O554" s="101"/>
      <c r="P554" s="101"/>
      <c r="Q554" s="101"/>
      <c r="R554" s="101"/>
      <c r="AB554" s="101"/>
      <c r="AC554" s="101"/>
    </row>
    <row r="555" spans="3:29" ht="14.25" customHeight="1">
      <c r="C555" s="100"/>
      <c r="G555" s="101"/>
      <c r="H555" s="101"/>
      <c r="I555" s="101"/>
      <c r="J555" s="101"/>
      <c r="K555" s="101"/>
      <c r="L555" s="101"/>
      <c r="M555" s="101"/>
      <c r="N555" s="101"/>
      <c r="O555" s="101"/>
      <c r="P555" s="101"/>
      <c r="Q555" s="101"/>
      <c r="R555" s="101"/>
      <c r="AB555" s="101"/>
      <c r="AC555" s="101"/>
    </row>
    <row r="556" spans="3:29" ht="14.25" customHeight="1">
      <c r="C556" s="100"/>
      <c r="G556" s="101"/>
      <c r="H556" s="101"/>
      <c r="I556" s="101"/>
      <c r="J556" s="101"/>
      <c r="K556" s="101"/>
      <c r="L556" s="101"/>
      <c r="M556" s="101"/>
      <c r="N556" s="101"/>
      <c r="O556" s="101"/>
      <c r="P556" s="101"/>
      <c r="Q556" s="101"/>
      <c r="R556" s="101"/>
      <c r="AB556" s="101"/>
      <c r="AC556" s="101"/>
    </row>
    <row r="557" spans="3:29" ht="14.25" customHeight="1">
      <c r="C557" s="100"/>
      <c r="G557" s="101"/>
      <c r="H557" s="101"/>
      <c r="I557" s="101"/>
      <c r="J557" s="101"/>
      <c r="K557" s="101"/>
      <c r="L557" s="101"/>
      <c r="M557" s="101"/>
      <c r="N557" s="101"/>
      <c r="O557" s="101"/>
      <c r="P557" s="101"/>
      <c r="Q557" s="101"/>
      <c r="R557" s="101"/>
      <c r="AB557" s="101"/>
      <c r="AC557" s="101"/>
    </row>
    <row r="558" spans="3:29" ht="14.25" customHeight="1">
      <c r="C558" s="100"/>
      <c r="G558" s="101"/>
      <c r="H558" s="101"/>
      <c r="I558" s="101"/>
      <c r="J558" s="101"/>
      <c r="K558" s="101"/>
      <c r="L558" s="101"/>
      <c r="M558" s="101"/>
      <c r="N558" s="101"/>
      <c r="O558" s="101"/>
      <c r="P558" s="101"/>
      <c r="Q558" s="101"/>
      <c r="R558" s="101"/>
      <c r="AB558" s="101"/>
      <c r="AC558" s="101"/>
    </row>
    <row r="559" spans="3:29" ht="14.25" customHeight="1">
      <c r="C559" s="100"/>
      <c r="G559" s="101"/>
      <c r="H559" s="101"/>
      <c r="I559" s="101"/>
      <c r="J559" s="101"/>
      <c r="K559" s="101"/>
      <c r="L559" s="101"/>
      <c r="M559" s="101"/>
      <c r="N559" s="101"/>
      <c r="O559" s="101"/>
      <c r="P559" s="101"/>
      <c r="Q559" s="101"/>
      <c r="R559" s="101"/>
      <c r="AB559" s="101"/>
      <c r="AC559" s="101"/>
    </row>
    <row r="560" spans="3:29" ht="14.25" customHeight="1">
      <c r="C560" s="100"/>
      <c r="G560" s="101"/>
      <c r="H560" s="101"/>
      <c r="I560" s="101"/>
      <c r="J560" s="101"/>
      <c r="K560" s="101"/>
      <c r="L560" s="101"/>
      <c r="M560" s="101"/>
      <c r="N560" s="101"/>
      <c r="O560" s="101"/>
      <c r="P560" s="101"/>
      <c r="Q560" s="101"/>
      <c r="R560" s="101"/>
      <c r="AB560" s="101"/>
      <c r="AC560" s="101"/>
    </row>
    <row r="561" spans="3:29" ht="14.25" customHeight="1">
      <c r="C561" s="100"/>
      <c r="G561" s="101"/>
      <c r="H561" s="101"/>
      <c r="I561" s="101"/>
      <c r="J561" s="101"/>
      <c r="K561" s="101"/>
      <c r="L561" s="101"/>
      <c r="M561" s="101"/>
      <c r="N561" s="101"/>
      <c r="O561" s="101"/>
      <c r="P561" s="101"/>
      <c r="Q561" s="101"/>
      <c r="R561" s="101"/>
      <c r="AB561" s="101"/>
      <c r="AC561" s="101"/>
    </row>
    <row r="562" spans="3:29" ht="14.25" customHeight="1">
      <c r="C562" s="100"/>
      <c r="G562" s="101"/>
      <c r="H562" s="101"/>
      <c r="I562" s="101"/>
      <c r="J562" s="101"/>
      <c r="K562" s="101"/>
      <c r="L562" s="101"/>
      <c r="M562" s="101"/>
      <c r="N562" s="101"/>
      <c r="O562" s="101"/>
      <c r="P562" s="101"/>
      <c r="Q562" s="101"/>
      <c r="R562" s="101"/>
      <c r="AB562" s="101"/>
      <c r="AC562" s="101"/>
    </row>
    <row r="563" spans="3:29" ht="14.25" customHeight="1">
      <c r="C563" s="100"/>
      <c r="G563" s="101"/>
      <c r="H563" s="101"/>
      <c r="I563" s="101"/>
      <c r="J563" s="101"/>
      <c r="K563" s="101"/>
      <c r="L563" s="101"/>
      <c r="M563" s="101"/>
      <c r="N563" s="101"/>
      <c r="O563" s="101"/>
      <c r="P563" s="101"/>
      <c r="Q563" s="101"/>
      <c r="R563" s="101"/>
      <c r="AB563" s="101"/>
      <c r="AC563" s="101"/>
    </row>
    <row r="564" spans="3:29" ht="14.25" customHeight="1">
      <c r="C564" s="100"/>
      <c r="G564" s="101"/>
      <c r="H564" s="101"/>
      <c r="I564" s="101"/>
      <c r="J564" s="101"/>
      <c r="K564" s="101"/>
      <c r="L564" s="101"/>
      <c r="M564" s="101"/>
      <c r="N564" s="101"/>
      <c r="O564" s="101"/>
      <c r="P564" s="101"/>
      <c r="Q564" s="101"/>
      <c r="R564" s="101"/>
      <c r="AB564" s="101"/>
      <c r="AC564" s="101"/>
    </row>
    <row r="565" spans="3:29" ht="14.25" customHeight="1">
      <c r="C565" s="100"/>
      <c r="G565" s="101"/>
      <c r="H565" s="101"/>
      <c r="I565" s="101"/>
      <c r="J565" s="101"/>
      <c r="K565" s="101"/>
      <c r="L565" s="101"/>
      <c r="M565" s="101"/>
      <c r="N565" s="101"/>
      <c r="O565" s="101"/>
      <c r="P565" s="101"/>
      <c r="Q565" s="101"/>
      <c r="R565" s="101"/>
      <c r="AB565" s="101"/>
      <c r="AC565" s="101"/>
    </row>
    <row r="566" spans="3:29" ht="14.25" customHeight="1">
      <c r="C566" s="100"/>
      <c r="G566" s="101"/>
      <c r="H566" s="101"/>
      <c r="I566" s="101"/>
      <c r="J566" s="101"/>
      <c r="K566" s="101"/>
      <c r="L566" s="101"/>
      <c r="M566" s="101"/>
      <c r="N566" s="101"/>
      <c r="O566" s="101"/>
      <c r="P566" s="101"/>
      <c r="Q566" s="101"/>
      <c r="R566" s="101"/>
      <c r="AB566" s="101"/>
      <c r="AC566" s="101"/>
    </row>
    <row r="567" spans="3:29" ht="14.25" customHeight="1">
      <c r="C567" s="100"/>
      <c r="G567" s="101"/>
      <c r="H567" s="101"/>
      <c r="I567" s="101"/>
      <c r="J567" s="101"/>
      <c r="K567" s="101"/>
      <c r="L567" s="101"/>
      <c r="M567" s="101"/>
      <c r="N567" s="101"/>
      <c r="O567" s="101"/>
      <c r="P567" s="101"/>
      <c r="Q567" s="101"/>
      <c r="R567" s="101"/>
      <c r="AB567" s="101"/>
      <c r="AC567" s="101"/>
    </row>
    <row r="568" spans="3:29" ht="14.25" customHeight="1">
      <c r="C568" s="100"/>
      <c r="G568" s="101"/>
      <c r="H568" s="101"/>
      <c r="I568" s="101"/>
      <c r="J568" s="101"/>
      <c r="K568" s="101"/>
      <c r="L568" s="101"/>
      <c r="M568" s="101"/>
      <c r="N568" s="101"/>
      <c r="O568" s="101"/>
      <c r="P568" s="101"/>
      <c r="Q568" s="101"/>
      <c r="R568" s="101"/>
      <c r="AB568" s="101"/>
      <c r="AC568" s="101"/>
    </row>
    <row r="569" spans="3:29" ht="14.25" customHeight="1">
      <c r="C569" s="100"/>
      <c r="G569" s="101"/>
      <c r="H569" s="101"/>
      <c r="I569" s="101"/>
      <c r="J569" s="101"/>
      <c r="K569" s="101"/>
      <c r="L569" s="101"/>
      <c r="M569" s="101"/>
      <c r="N569" s="101"/>
      <c r="O569" s="101"/>
      <c r="P569" s="101"/>
      <c r="Q569" s="101"/>
      <c r="R569" s="101"/>
      <c r="AB569" s="101"/>
      <c r="AC569" s="101"/>
    </row>
    <row r="570" spans="3:29" ht="14.25" customHeight="1">
      <c r="C570" s="100"/>
      <c r="G570" s="101"/>
      <c r="H570" s="101"/>
      <c r="I570" s="101"/>
      <c r="J570" s="101"/>
      <c r="K570" s="101"/>
      <c r="L570" s="101"/>
      <c r="M570" s="101"/>
      <c r="N570" s="101"/>
      <c r="O570" s="101"/>
      <c r="P570" s="101"/>
      <c r="Q570" s="101"/>
      <c r="R570" s="101"/>
      <c r="AB570" s="101"/>
      <c r="AC570" s="101"/>
    </row>
    <row r="571" spans="3:29" ht="14.25" customHeight="1">
      <c r="C571" s="100"/>
      <c r="G571" s="101"/>
      <c r="H571" s="101"/>
      <c r="I571" s="101"/>
      <c r="J571" s="101"/>
      <c r="K571" s="101"/>
      <c r="L571" s="101"/>
      <c r="M571" s="101"/>
      <c r="N571" s="101"/>
      <c r="O571" s="101"/>
      <c r="P571" s="101"/>
      <c r="Q571" s="101"/>
      <c r="R571" s="101"/>
      <c r="AB571" s="101"/>
      <c r="AC571" s="101"/>
    </row>
    <row r="572" spans="3:29" ht="14.25" customHeight="1">
      <c r="C572" s="100"/>
      <c r="G572" s="101"/>
      <c r="H572" s="101"/>
      <c r="I572" s="101"/>
      <c r="J572" s="101"/>
      <c r="K572" s="101"/>
      <c r="L572" s="101"/>
      <c r="M572" s="101"/>
      <c r="N572" s="101"/>
      <c r="O572" s="101"/>
      <c r="P572" s="101"/>
      <c r="Q572" s="101"/>
      <c r="R572" s="101"/>
      <c r="AB572" s="101"/>
      <c r="AC572" s="101"/>
    </row>
    <row r="573" spans="3:29" ht="14.25" customHeight="1">
      <c r="C573" s="100"/>
      <c r="G573" s="101"/>
      <c r="H573" s="101"/>
      <c r="I573" s="101"/>
      <c r="J573" s="101"/>
      <c r="K573" s="101"/>
      <c r="L573" s="101"/>
      <c r="M573" s="101"/>
      <c r="N573" s="101"/>
      <c r="O573" s="101"/>
      <c r="P573" s="101"/>
      <c r="Q573" s="101"/>
      <c r="R573" s="101"/>
      <c r="AB573" s="101"/>
      <c r="AC573" s="101"/>
    </row>
    <row r="574" spans="3:29" ht="14.25" customHeight="1">
      <c r="C574" s="100"/>
      <c r="G574" s="101"/>
      <c r="H574" s="101"/>
      <c r="I574" s="101"/>
      <c r="J574" s="101"/>
      <c r="K574" s="101"/>
      <c r="L574" s="101"/>
      <c r="M574" s="101"/>
      <c r="N574" s="101"/>
      <c r="O574" s="101"/>
      <c r="P574" s="101"/>
      <c r="Q574" s="101"/>
      <c r="R574" s="101"/>
      <c r="AB574" s="101"/>
      <c r="AC574" s="101"/>
    </row>
    <row r="575" spans="3:29" ht="14.25" customHeight="1">
      <c r="C575" s="100"/>
      <c r="G575" s="101"/>
      <c r="H575" s="101"/>
      <c r="I575" s="101"/>
      <c r="J575" s="101"/>
      <c r="K575" s="101"/>
      <c r="L575" s="101"/>
      <c r="M575" s="101"/>
      <c r="N575" s="101"/>
      <c r="O575" s="101"/>
      <c r="P575" s="101"/>
      <c r="Q575" s="101"/>
      <c r="R575" s="101"/>
      <c r="AB575" s="101"/>
      <c r="AC575" s="101"/>
    </row>
    <row r="576" spans="3:29" ht="14.25" customHeight="1">
      <c r="C576" s="100"/>
      <c r="G576" s="101"/>
      <c r="H576" s="101"/>
      <c r="I576" s="101"/>
      <c r="J576" s="101"/>
      <c r="K576" s="101"/>
      <c r="L576" s="101"/>
      <c r="M576" s="101"/>
      <c r="N576" s="101"/>
      <c r="O576" s="101"/>
      <c r="P576" s="101"/>
      <c r="Q576" s="101"/>
      <c r="R576" s="101"/>
      <c r="AB576" s="101"/>
      <c r="AC576" s="101"/>
    </row>
    <row r="577" spans="3:29" ht="14.25" customHeight="1">
      <c r="C577" s="100"/>
      <c r="G577" s="101"/>
      <c r="H577" s="101"/>
      <c r="I577" s="101"/>
      <c r="J577" s="101"/>
      <c r="K577" s="101"/>
      <c r="L577" s="101"/>
      <c r="M577" s="101"/>
      <c r="N577" s="101"/>
      <c r="O577" s="101"/>
      <c r="P577" s="101"/>
      <c r="Q577" s="101"/>
      <c r="R577" s="101"/>
      <c r="AB577" s="101"/>
      <c r="AC577" s="101"/>
    </row>
    <row r="578" spans="3:29" ht="14.25" customHeight="1">
      <c r="C578" s="100"/>
      <c r="G578" s="101"/>
      <c r="H578" s="101"/>
      <c r="I578" s="101"/>
      <c r="J578" s="101"/>
      <c r="K578" s="101"/>
      <c r="L578" s="101"/>
      <c r="M578" s="101"/>
      <c r="N578" s="101"/>
      <c r="O578" s="101"/>
      <c r="P578" s="101"/>
      <c r="Q578" s="101"/>
      <c r="R578" s="101"/>
      <c r="AB578" s="101"/>
      <c r="AC578" s="101"/>
    </row>
    <row r="579" spans="3:29" ht="14.25" customHeight="1">
      <c r="C579" s="100"/>
      <c r="G579" s="101"/>
      <c r="H579" s="101"/>
      <c r="I579" s="101"/>
      <c r="J579" s="101"/>
      <c r="K579" s="101"/>
      <c r="L579" s="101"/>
      <c r="M579" s="101"/>
      <c r="N579" s="101"/>
      <c r="O579" s="101"/>
      <c r="P579" s="101"/>
      <c r="Q579" s="101"/>
      <c r="R579" s="101"/>
      <c r="AB579" s="101"/>
      <c r="AC579" s="101"/>
    </row>
    <row r="580" spans="3:29" ht="14.25" customHeight="1">
      <c r="C580" s="100"/>
      <c r="G580" s="101"/>
      <c r="H580" s="101"/>
      <c r="I580" s="101"/>
      <c r="J580" s="101"/>
      <c r="K580" s="101"/>
      <c r="L580" s="101"/>
      <c r="M580" s="101"/>
      <c r="N580" s="101"/>
      <c r="O580" s="101"/>
      <c r="P580" s="101"/>
      <c r="Q580" s="101"/>
      <c r="R580" s="101"/>
      <c r="AB580" s="101"/>
      <c r="AC580" s="101"/>
    </row>
    <row r="581" spans="3:29" ht="14.25" customHeight="1">
      <c r="C581" s="100"/>
      <c r="G581" s="101"/>
      <c r="H581" s="101"/>
      <c r="I581" s="101"/>
      <c r="J581" s="101"/>
      <c r="K581" s="101"/>
      <c r="L581" s="101"/>
      <c r="M581" s="101"/>
      <c r="N581" s="101"/>
      <c r="O581" s="101"/>
      <c r="P581" s="101"/>
      <c r="Q581" s="101"/>
      <c r="R581" s="101"/>
      <c r="AB581" s="101"/>
      <c r="AC581" s="101"/>
    </row>
    <row r="582" spans="3:29" ht="14.25" customHeight="1">
      <c r="C582" s="100"/>
      <c r="G582" s="101"/>
      <c r="H582" s="101"/>
      <c r="I582" s="101"/>
      <c r="J582" s="101"/>
      <c r="K582" s="101"/>
      <c r="L582" s="101"/>
      <c r="M582" s="101"/>
      <c r="N582" s="101"/>
      <c r="O582" s="101"/>
      <c r="P582" s="101"/>
      <c r="Q582" s="101"/>
      <c r="R582" s="101"/>
      <c r="AB582" s="101"/>
      <c r="AC582" s="101"/>
    </row>
    <row r="583" spans="3:29" ht="14.25" customHeight="1">
      <c r="C583" s="100"/>
      <c r="G583" s="101"/>
      <c r="H583" s="101"/>
      <c r="I583" s="101"/>
      <c r="J583" s="101"/>
      <c r="K583" s="101"/>
      <c r="L583" s="101"/>
      <c r="M583" s="101"/>
      <c r="N583" s="101"/>
      <c r="O583" s="101"/>
      <c r="P583" s="101"/>
      <c r="Q583" s="101"/>
      <c r="R583" s="101"/>
      <c r="AB583" s="101"/>
      <c r="AC583" s="101"/>
    </row>
    <row r="584" spans="3:29" ht="14.25" customHeight="1">
      <c r="C584" s="100"/>
      <c r="G584" s="101"/>
      <c r="H584" s="101"/>
      <c r="I584" s="101"/>
      <c r="J584" s="101"/>
      <c r="K584" s="101"/>
      <c r="L584" s="101"/>
      <c r="M584" s="101"/>
      <c r="N584" s="101"/>
      <c r="O584" s="101"/>
      <c r="P584" s="101"/>
      <c r="Q584" s="101"/>
      <c r="R584" s="101"/>
      <c r="AB584" s="101"/>
      <c r="AC584" s="101"/>
    </row>
    <row r="585" spans="3:29" ht="14.25" customHeight="1">
      <c r="C585" s="100"/>
      <c r="G585" s="101"/>
      <c r="H585" s="101"/>
      <c r="I585" s="101"/>
      <c r="J585" s="101"/>
      <c r="K585" s="101"/>
      <c r="L585" s="101"/>
      <c r="M585" s="101"/>
      <c r="N585" s="101"/>
      <c r="O585" s="101"/>
      <c r="P585" s="101"/>
      <c r="Q585" s="101"/>
      <c r="R585" s="101"/>
      <c r="AB585" s="101"/>
      <c r="AC585" s="101"/>
    </row>
    <row r="586" spans="3:29" ht="14.25" customHeight="1">
      <c r="C586" s="100"/>
      <c r="G586" s="101"/>
      <c r="H586" s="101"/>
      <c r="I586" s="101"/>
      <c r="J586" s="101"/>
      <c r="K586" s="101"/>
      <c r="L586" s="101"/>
      <c r="M586" s="101"/>
      <c r="N586" s="101"/>
      <c r="O586" s="101"/>
      <c r="P586" s="101"/>
      <c r="Q586" s="101"/>
      <c r="R586" s="101"/>
      <c r="AB586" s="101"/>
      <c r="AC586" s="101"/>
    </row>
    <row r="587" spans="3:29" ht="14.25" customHeight="1">
      <c r="C587" s="100"/>
      <c r="G587" s="101"/>
      <c r="H587" s="101"/>
      <c r="I587" s="101"/>
      <c r="J587" s="101"/>
      <c r="K587" s="101"/>
      <c r="L587" s="101"/>
      <c r="M587" s="101"/>
      <c r="N587" s="101"/>
      <c r="O587" s="101"/>
      <c r="P587" s="101"/>
      <c r="Q587" s="101"/>
      <c r="R587" s="101"/>
      <c r="AB587" s="101"/>
      <c r="AC587" s="101"/>
    </row>
    <row r="588" spans="3:29" ht="14.25" customHeight="1">
      <c r="C588" s="100"/>
      <c r="G588" s="101"/>
      <c r="H588" s="101"/>
      <c r="I588" s="101"/>
      <c r="J588" s="101"/>
      <c r="K588" s="101"/>
      <c r="L588" s="101"/>
      <c r="M588" s="101"/>
      <c r="N588" s="101"/>
      <c r="O588" s="101"/>
      <c r="P588" s="101"/>
      <c r="Q588" s="101"/>
      <c r="R588" s="101"/>
      <c r="AB588" s="101"/>
      <c r="AC588" s="101"/>
    </row>
    <row r="589" spans="3:29" ht="14.25" customHeight="1">
      <c r="C589" s="100"/>
      <c r="G589" s="101"/>
      <c r="H589" s="101"/>
      <c r="I589" s="101"/>
      <c r="J589" s="101"/>
      <c r="K589" s="101"/>
      <c r="L589" s="101"/>
      <c r="M589" s="101"/>
      <c r="N589" s="101"/>
      <c r="O589" s="101"/>
      <c r="P589" s="101"/>
      <c r="Q589" s="101"/>
      <c r="R589" s="101"/>
      <c r="AB589" s="101"/>
      <c r="AC589" s="101"/>
    </row>
    <row r="590" spans="3:29" ht="14.25" customHeight="1">
      <c r="C590" s="100"/>
      <c r="G590" s="101"/>
      <c r="H590" s="101"/>
      <c r="I590" s="101"/>
      <c r="J590" s="101"/>
      <c r="K590" s="101"/>
      <c r="L590" s="101"/>
      <c r="M590" s="101"/>
      <c r="N590" s="101"/>
      <c r="O590" s="101"/>
      <c r="P590" s="101"/>
      <c r="Q590" s="101"/>
      <c r="R590" s="101"/>
      <c r="AB590" s="101"/>
      <c r="AC590" s="101"/>
    </row>
    <row r="591" spans="3:29" ht="14.25" customHeight="1">
      <c r="C591" s="100"/>
      <c r="G591" s="101"/>
      <c r="H591" s="101"/>
      <c r="I591" s="101"/>
      <c r="J591" s="101"/>
      <c r="K591" s="101"/>
      <c r="L591" s="101"/>
      <c r="M591" s="101"/>
      <c r="N591" s="101"/>
      <c r="O591" s="101"/>
      <c r="P591" s="101"/>
      <c r="Q591" s="101"/>
      <c r="R591" s="101"/>
      <c r="AB591" s="101"/>
      <c r="AC591" s="101"/>
    </row>
    <row r="592" spans="3:29" ht="14.25" customHeight="1">
      <c r="C592" s="100"/>
      <c r="G592" s="101"/>
      <c r="H592" s="101"/>
      <c r="I592" s="101"/>
      <c r="J592" s="101"/>
      <c r="K592" s="101"/>
      <c r="L592" s="101"/>
      <c r="M592" s="101"/>
      <c r="N592" s="101"/>
      <c r="O592" s="101"/>
      <c r="P592" s="101"/>
      <c r="Q592" s="101"/>
      <c r="R592" s="101"/>
      <c r="AB592" s="101"/>
      <c r="AC592" s="101"/>
    </row>
    <row r="593" spans="3:29" ht="14.25" customHeight="1">
      <c r="C593" s="100"/>
      <c r="G593" s="101"/>
      <c r="H593" s="101"/>
      <c r="I593" s="101"/>
      <c r="J593" s="101"/>
      <c r="K593" s="101"/>
      <c r="L593" s="101"/>
      <c r="M593" s="101"/>
      <c r="N593" s="101"/>
      <c r="O593" s="101"/>
      <c r="P593" s="101"/>
      <c r="Q593" s="101"/>
      <c r="R593" s="101"/>
      <c r="AB593" s="101"/>
      <c r="AC593" s="101"/>
    </row>
    <row r="594" spans="3:29" ht="14.25" customHeight="1">
      <c r="C594" s="100"/>
      <c r="G594" s="101"/>
      <c r="H594" s="101"/>
      <c r="I594" s="101"/>
      <c r="J594" s="101"/>
      <c r="K594" s="101"/>
      <c r="L594" s="101"/>
      <c r="M594" s="101"/>
      <c r="N594" s="101"/>
      <c r="O594" s="101"/>
      <c r="P594" s="101"/>
      <c r="Q594" s="101"/>
      <c r="R594" s="101"/>
      <c r="AB594" s="101"/>
      <c r="AC594" s="101"/>
    </row>
    <row r="595" spans="3:29" ht="14.25" customHeight="1">
      <c r="C595" s="100"/>
      <c r="G595" s="101"/>
      <c r="H595" s="101"/>
      <c r="I595" s="101"/>
      <c r="J595" s="101"/>
      <c r="K595" s="101"/>
      <c r="L595" s="101"/>
      <c r="M595" s="101"/>
      <c r="N595" s="101"/>
      <c r="O595" s="101"/>
      <c r="P595" s="101"/>
      <c r="Q595" s="101"/>
      <c r="R595" s="101"/>
      <c r="AB595" s="101"/>
      <c r="AC595" s="101"/>
    </row>
    <row r="596" spans="3:29" ht="14.25" customHeight="1">
      <c r="C596" s="100"/>
      <c r="G596" s="101"/>
      <c r="H596" s="101"/>
      <c r="I596" s="101"/>
      <c r="J596" s="101"/>
      <c r="K596" s="101"/>
      <c r="L596" s="101"/>
      <c r="M596" s="101"/>
      <c r="N596" s="101"/>
      <c r="O596" s="101"/>
      <c r="P596" s="101"/>
      <c r="Q596" s="101"/>
      <c r="R596" s="101"/>
      <c r="AB596" s="101"/>
      <c r="AC596" s="101"/>
    </row>
    <row r="597" spans="3:29" ht="14.25" customHeight="1">
      <c r="C597" s="100"/>
      <c r="G597" s="101"/>
      <c r="H597" s="101"/>
      <c r="I597" s="101"/>
      <c r="J597" s="101"/>
      <c r="K597" s="101"/>
      <c r="L597" s="101"/>
      <c r="M597" s="101"/>
      <c r="N597" s="101"/>
      <c r="O597" s="101"/>
      <c r="P597" s="101"/>
      <c r="Q597" s="101"/>
      <c r="R597" s="101"/>
      <c r="AB597" s="101"/>
      <c r="AC597" s="101"/>
    </row>
    <row r="598" spans="3:29" ht="14.25" customHeight="1">
      <c r="C598" s="100"/>
      <c r="G598" s="101"/>
      <c r="H598" s="101"/>
      <c r="I598" s="101"/>
      <c r="J598" s="101"/>
      <c r="K598" s="101"/>
      <c r="L598" s="101"/>
      <c r="M598" s="101"/>
      <c r="N598" s="101"/>
      <c r="O598" s="101"/>
      <c r="P598" s="101"/>
      <c r="Q598" s="101"/>
      <c r="R598" s="101"/>
      <c r="AB598" s="101"/>
      <c r="AC598" s="101"/>
    </row>
    <row r="599" spans="3:29" ht="14.25" customHeight="1">
      <c r="C599" s="100"/>
      <c r="G599" s="101"/>
      <c r="H599" s="101"/>
      <c r="I599" s="101"/>
      <c r="J599" s="101"/>
      <c r="K599" s="101"/>
      <c r="L599" s="101"/>
      <c r="M599" s="101"/>
      <c r="N599" s="101"/>
      <c r="O599" s="101"/>
      <c r="P599" s="101"/>
      <c r="Q599" s="101"/>
      <c r="R599" s="101"/>
      <c r="AB599" s="101"/>
      <c r="AC599" s="101"/>
    </row>
    <row r="600" spans="3:29" ht="14.25" customHeight="1">
      <c r="C600" s="100"/>
      <c r="G600" s="101"/>
      <c r="H600" s="101"/>
      <c r="I600" s="101"/>
      <c r="J600" s="101"/>
      <c r="K600" s="101"/>
      <c r="L600" s="101"/>
      <c r="M600" s="101"/>
      <c r="N600" s="101"/>
      <c r="O600" s="101"/>
      <c r="P600" s="101"/>
      <c r="Q600" s="101"/>
      <c r="R600" s="101"/>
      <c r="AB600" s="101"/>
      <c r="AC600" s="101"/>
    </row>
    <row r="601" spans="3:29" ht="14.25" customHeight="1">
      <c r="C601" s="100"/>
      <c r="G601" s="101"/>
      <c r="H601" s="101"/>
      <c r="I601" s="101"/>
      <c r="J601" s="101"/>
      <c r="K601" s="101"/>
      <c r="L601" s="101"/>
      <c r="M601" s="101"/>
      <c r="N601" s="101"/>
      <c r="O601" s="101"/>
      <c r="P601" s="101"/>
      <c r="Q601" s="101"/>
      <c r="R601" s="101"/>
      <c r="AB601" s="101"/>
      <c r="AC601" s="101"/>
    </row>
    <row r="602" spans="3:29" ht="14.25" customHeight="1">
      <c r="C602" s="100"/>
      <c r="G602" s="101"/>
      <c r="H602" s="101"/>
      <c r="I602" s="101"/>
      <c r="J602" s="101"/>
      <c r="K602" s="101"/>
      <c r="L602" s="101"/>
      <c r="M602" s="101"/>
      <c r="N602" s="101"/>
      <c r="O602" s="101"/>
      <c r="P602" s="101"/>
      <c r="Q602" s="101"/>
      <c r="R602" s="101"/>
      <c r="AB602" s="101"/>
      <c r="AC602" s="101"/>
    </row>
    <row r="603" spans="3:29" ht="14.25" customHeight="1">
      <c r="C603" s="100"/>
      <c r="G603" s="101"/>
      <c r="H603" s="101"/>
      <c r="I603" s="101"/>
      <c r="J603" s="101"/>
      <c r="K603" s="101"/>
      <c r="L603" s="101"/>
      <c r="M603" s="101"/>
      <c r="N603" s="101"/>
      <c r="O603" s="101"/>
      <c r="P603" s="101"/>
      <c r="Q603" s="101"/>
      <c r="R603" s="101"/>
      <c r="AB603" s="101"/>
      <c r="AC603" s="101"/>
    </row>
    <row r="604" spans="3:29" ht="14.25" customHeight="1">
      <c r="C604" s="100"/>
      <c r="G604" s="101"/>
      <c r="H604" s="101"/>
      <c r="I604" s="101"/>
      <c r="J604" s="101"/>
      <c r="K604" s="101"/>
      <c r="L604" s="101"/>
      <c r="M604" s="101"/>
      <c r="N604" s="101"/>
      <c r="O604" s="101"/>
      <c r="P604" s="101"/>
      <c r="Q604" s="101"/>
      <c r="R604" s="101"/>
      <c r="AB604" s="101"/>
      <c r="AC604" s="101"/>
    </row>
    <row r="605" spans="3:29" ht="14.25" customHeight="1">
      <c r="C605" s="100"/>
      <c r="G605" s="101"/>
      <c r="H605" s="101"/>
      <c r="I605" s="101"/>
      <c r="J605" s="101"/>
      <c r="K605" s="101"/>
      <c r="L605" s="101"/>
      <c r="M605" s="101"/>
      <c r="N605" s="101"/>
      <c r="O605" s="101"/>
      <c r="P605" s="101"/>
      <c r="Q605" s="101"/>
      <c r="R605" s="101"/>
      <c r="AB605" s="101"/>
      <c r="AC605" s="101"/>
    </row>
    <row r="606" spans="3:29" ht="14.25" customHeight="1">
      <c r="C606" s="100"/>
      <c r="G606" s="101"/>
      <c r="H606" s="101"/>
      <c r="I606" s="101"/>
      <c r="J606" s="101"/>
      <c r="K606" s="101"/>
      <c r="L606" s="101"/>
      <c r="M606" s="101"/>
      <c r="N606" s="101"/>
      <c r="O606" s="101"/>
      <c r="P606" s="101"/>
      <c r="Q606" s="101"/>
      <c r="R606" s="101"/>
      <c r="AB606" s="101"/>
      <c r="AC606" s="101"/>
    </row>
    <row r="607" spans="3:29" ht="14.25" customHeight="1">
      <c r="C607" s="100"/>
      <c r="G607" s="101"/>
      <c r="H607" s="101"/>
      <c r="I607" s="101"/>
      <c r="J607" s="101"/>
      <c r="K607" s="101"/>
      <c r="L607" s="101"/>
      <c r="M607" s="101"/>
      <c r="N607" s="101"/>
      <c r="O607" s="101"/>
      <c r="P607" s="101"/>
      <c r="Q607" s="101"/>
      <c r="R607" s="101"/>
      <c r="AB607" s="101"/>
      <c r="AC607" s="101"/>
    </row>
    <row r="608" spans="3:29" ht="14.25" customHeight="1">
      <c r="C608" s="100"/>
      <c r="G608" s="101"/>
      <c r="H608" s="101"/>
      <c r="I608" s="101"/>
      <c r="J608" s="101"/>
      <c r="K608" s="101"/>
      <c r="L608" s="101"/>
      <c r="M608" s="101"/>
      <c r="N608" s="101"/>
      <c r="O608" s="101"/>
      <c r="P608" s="101"/>
      <c r="Q608" s="101"/>
      <c r="R608" s="101"/>
      <c r="AB608" s="101"/>
      <c r="AC608" s="101"/>
    </row>
    <row r="609" spans="3:29" ht="14.25" customHeight="1">
      <c r="C609" s="100"/>
      <c r="G609" s="101"/>
      <c r="H609" s="101"/>
      <c r="I609" s="101"/>
      <c r="J609" s="101"/>
      <c r="K609" s="101"/>
      <c r="L609" s="101"/>
      <c r="M609" s="101"/>
      <c r="N609" s="101"/>
      <c r="O609" s="101"/>
      <c r="P609" s="101"/>
      <c r="Q609" s="101"/>
      <c r="R609" s="101"/>
      <c r="AB609" s="101"/>
      <c r="AC609" s="101"/>
    </row>
    <row r="610" spans="3:29" ht="14.25" customHeight="1">
      <c r="C610" s="100"/>
      <c r="G610" s="101"/>
      <c r="H610" s="101"/>
      <c r="I610" s="101"/>
      <c r="J610" s="101"/>
      <c r="K610" s="101"/>
      <c r="L610" s="101"/>
      <c r="M610" s="101"/>
      <c r="N610" s="101"/>
      <c r="O610" s="101"/>
      <c r="P610" s="101"/>
      <c r="Q610" s="101"/>
      <c r="R610" s="101"/>
      <c r="AB610" s="101"/>
      <c r="AC610" s="101"/>
    </row>
    <row r="611" spans="3:29" ht="14.25" customHeight="1">
      <c r="C611" s="100"/>
      <c r="G611" s="101"/>
      <c r="H611" s="101"/>
      <c r="I611" s="101"/>
      <c r="J611" s="101"/>
      <c r="K611" s="101"/>
      <c r="L611" s="101"/>
      <c r="M611" s="101"/>
      <c r="N611" s="101"/>
      <c r="O611" s="101"/>
      <c r="P611" s="101"/>
      <c r="Q611" s="101"/>
      <c r="R611" s="101"/>
      <c r="AB611" s="101"/>
      <c r="AC611" s="101"/>
    </row>
    <row r="612" spans="3:29" ht="14.25" customHeight="1">
      <c r="C612" s="100"/>
      <c r="G612" s="101"/>
      <c r="H612" s="101"/>
      <c r="I612" s="101"/>
      <c r="J612" s="101"/>
      <c r="K612" s="101"/>
      <c r="L612" s="101"/>
      <c r="M612" s="101"/>
      <c r="N612" s="101"/>
      <c r="O612" s="101"/>
      <c r="P612" s="101"/>
      <c r="Q612" s="101"/>
      <c r="R612" s="101"/>
      <c r="AB612" s="101"/>
      <c r="AC612" s="101"/>
    </row>
    <row r="613" spans="3:29" ht="14.25" customHeight="1">
      <c r="C613" s="100"/>
      <c r="G613" s="101"/>
      <c r="H613" s="101"/>
      <c r="I613" s="101"/>
      <c r="J613" s="101"/>
      <c r="K613" s="101"/>
      <c r="L613" s="101"/>
      <c r="M613" s="101"/>
      <c r="N613" s="101"/>
      <c r="O613" s="101"/>
      <c r="P613" s="101"/>
      <c r="Q613" s="101"/>
      <c r="R613" s="101"/>
      <c r="AB613" s="101"/>
      <c r="AC613" s="101"/>
    </row>
    <row r="614" spans="3:29" ht="14.25" customHeight="1">
      <c r="C614" s="100"/>
      <c r="G614" s="101"/>
      <c r="H614" s="101"/>
      <c r="I614" s="101"/>
      <c r="J614" s="101"/>
      <c r="K614" s="101"/>
      <c r="L614" s="101"/>
      <c r="M614" s="101"/>
      <c r="N614" s="101"/>
      <c r="O614" s="101"/>
      <c r="P614" s="101"/>
      <c r="Q614" s="101"/>
      <c r="R614" s="101"/>
      <c r="AB614" s="101"/>
      <c r="AC614" s="101"/>
    </row>
    <row r="615" spans="3:29" ht="14.25" customHeight="1">
      <c r="C615" s="100"/>
      <c r="G615" s="101"/>
      <c r="H615" s="101"/>
      <c r="I615" s="101"/>
      <c r="J615" s="101"/>
      <c r="K615" s="101"/>
      <c r="L615" s="101"/>
      <c r="M615" s="101"/>
      <c r="N615" s="101"/>
      <c r="O615" s="101"/>
      <c r="P615" s="101"/>
      <c r="Q615" s="101"/>
      <c r="R615" s="101"/>
      <c r="AB615" s="101"/>
      <c r="AC615" s="101"/>
    </row>
    <row r="616" spans="3:29" ht="14.25" customHeight="1">
      <c r="C616" s="100"/>
      <c r="G616" s="101"/>
      <c r="H616" s="101"/>
      <c r="I616" s="101"/>
      <c r="J616" s="101"/>
      <c r="K616" s="101"/>
      <c r="L616" s="101"/>
      <c r="M616" s="101"/>
      <c r="N616" s="101"/>
      <c r="O616" s="101"/>
      <c r="P616" s="101"/>
      <c r="Q616" s="101"/>
      <c r="R616" s="101"/>
      <c r="AB616" s="101"/>
      <c r="AC616" s="101"/>
    </row>
    <row r="617" spans="3:29" ht="14.25" customHeight="1">
      <c r="C617" s="100"/>
      <c r="G617" s="101"/>
      <c r="H617" s="101"/>
      <c r="I617" s="101"/>
      <c r="J617" s="101"/>
      <c r="K617" s="101"/>
      <c r="L617" s="101"/>
      <c r="M617" s="101"/>
      <c r="N617" s="101"/>
      <c r="O617" s="101"/>
      <c r="P617" s="101"/>
      <c r="Q617" s="101"/>
      <c r="R617" s="101"/>
      <c r="AB617" s="101"/>
      <c r="AC617" s="101"/>
    </row>
    <row r="618" spans="3:29" ht="14.25" customHeight="1">
      <c r="C618" s="100"/>
      <c r="G618" s="101"/>
      <c r="H618" s="101"/>
      <c r="I618" s="101"/>
      <c r="J618" s="101"/>
      <c r="K618" s="101"/>
      <c r="L618" s="101"/>
      <c r="M618" s="101"/>
      <c r="N618" s="101"/>
      <c r="O618" s="101"/>
      <c r="P618" s="101"/>
      <c r="Q618" s="101"/>
      <c r="R618" s="101"/>
      <c r="AB618" s="101"/>
      <c r="AC618" s="101"/>
    </row>
    <row r="619" spans="3:29" ht="14.25" customHeight="1">
      <c r="C619" s="100"/>
      <c r="G619" s="101"/>
      <c r="H619" s="101"/>
      <c r="I619" s="101"/>
      <c r="J619" s="101"/>
      <c r="K619" s="101"/>
      <c r="L619" s="101"/>
      <c r="M619" s="101"/>
      <c r="N619" s="101"/>
      <c r="O619" s="101"/>
      <c r="P619" s="101"/>
      <c r="Q619" s="101"/>
      <c r="R619" s="101"/>
      <c r="AB619" s="101"/>
      <c r="AC619" s="101"/>
    </row>
    <row r="620" spans="3:29" ht="14.25" customHeight="1">
      <c r="C620" s="100"/>
      <c r="G620" s="101"/>
      <c r="H620" s="101"/>
      <c r="I620" s="101"/>
      <c r="J620" s="101"/>
      <c r="K620" s="101"/>
      <c r="L620" s="101"/>
      <c r="M620" s="101"/>
      <c r="N620" s="101"/>
      <c r="O620" s="101"/>
      <c r="P620" s="101"/>
      <c r="Q620" s="101"/>
      <c r="R620" s="101"/>
      <c r="AB620" s="101"/>
      <c r="AC620" s="101"/>
    </row>
    <row r="621" spans="3:29" ht="14.25" customHeight="1">
      <c r="C621" s="100"/>
      <c r="G621" s="101"/>
      <c r="H621" s="101"/>
      <c r="I621" s="101"/>
      <c r="J621" s="101"/>
      <c r="K621" s="101"/>
      <c r="L621" s="101"/>
      <c r="M621" s="101"/>
      <c r="N621" s="101"/>
      <c r="O621" s="101"/>
      <c r="P621" s="101"/>
      <c r="Q621" s="101"/>
      <c r="R621" s="101"/>
      <c r="AB621" s="101"/>
      <c r="AC621" s="101"/>
    </row>
    <row r="622" spans="3:29" ht="14.25" customHeight="1">
      <c r="C622" s="100"/>
      <c r="G622" s="101"/>
      <c r="H622" s="101"/>
      <c r="I622" s="101"/>
      <c r="J622" s="101"/>
      <c r="K622" s="101"/>
      <c r="L622" s="101"/>
      <c r="M622" s="101"/>
      <c r="N622" s="101"/>
      <c r="O622" s="101"/>
      <c r="P622" s="101"/>
      <c r="Q622" s="101"/>
      <c r="R622" s="101"/>
      <c r="AB622" s="101"/>
      <c r="AC622" s="101"/>
    </row>
    <row r="623" spans="3:29" ht="14.25" customHeight="1">
      <c r="C623" s="100"/>
      <c r="G623" s="101"/>
      <c r="H623" s="101"/>
      <c r="I623" s="101"/>
      <c r="J623" s="101"/>
      <c r="K623" s="101"/>
      <c r="L623" s="101"/>
      <c r="M623" s="101"/>
      <c r="N623" s="101"/>
      <c r="O623" s="101"/>
      <c r="P623" s="101"/>
      <c r="Q623" s="101"/>
      <c r="R623" s="101"/>
      <c r="AB623" s="101"/>
      <c r="AC623" s="101"/>
    </row>
    <row r="624" spans="3:29" ht="14.25" customHeight="1">
      <c r="C624" s="100"/>
      <c r="G624" s="101"/>
      <c r="H624" s="101"/>
      <c r="I624" s="101"/>
      <c r="J624" s="101"/>
      <c r="K624" s="101"/>
      <c r="L624" s="101"/>
      <c r="M624" s="101"/>
      <c r="N624" s="101"/>
      <c r="O624" s="101"/>
      <c r="P624" s="101"/>
      <c r="Q624" s="101"/>
      <c r="R624" s="101"/>
      <c r="AB624" s="101"/>
      <c r="AC624" s="101"/>
    </row>
    <row r="625" spans="3:29" ht="14.25" customHeight="1">
      <c r="C625" s="100"/>
      <c r="G625" s="101"/>
      <c r="H625" s="101"/>
      <c r="I625" s="101"/>
      <c r="J625" s="101"/>
      <c r="K625" s="101"/>
      <c r="L625" s="101"/>
      <c r="M625" s="101"/>
      <c r="N625" s="101"/>
      <c r="O625" s="101"/>
      <c r="P625" s="101"/>
      <c r="Q625" s="101"/>
      <c r="R625" s="101"/>
      <c r="AB625" s="101"/>
      <c r="AC625" s="101"/>
    </row>
    <row r="626" spans="3:29" ht="14.25" customHeight="1">
      <c r="C626" s="100"/>
      <c r="G626" s="101"/>
      <c r="H626" s="101"/>
      <c r="I626" s="101"/>
      <c r="J626" s="101"/>
      <c r="K626" s="101"/>
      <c r="L626" s="101"/>
      <c r="M626" s="101"/>
      <c r="N626" s="101"/>
      <c r="O626" s="101"/>
      <c r="P626" s="101"/>
      <c r="Q626" s="101"/>
      <c r="R626" s="101"/>
      <c r="AB626" s="101"/>
      <c r="AC626" s="101"/>
    </row>
    <row r="627" spans="3:29" ht="14.25" customHeight="1">
      <c r="C627" s="100"/>
      <c r="G627" s="101"/>
      <c r="H627" s="101"/>
      <c r="I627" s="101"/>
      <c r="J627" s="101"/>
      <c r="K627" s="101"/>
      <c r="L627" s="101"/>
      <c r="M627" s="101"/>
      <c r="N627" s="101"/>
      <c r="O627" s="101"/>
      <c r="P627" s="101"/>
      <c r="Q627" s="101"/>
      <c r="R627" s="101"/>
      <c r="AB627" s="101"/>
      <c r="AC627" s="101"/>
    </row>
    <row r="628" spans="3:29" ht="14.25" customHeight="1">
      <c r="C628" s="100"/>
      <c r="G628" s="101"/>
      <c r="H628" s="101"/>
      <c r="I628" s="101"/>
      <c r="J628" s="101"/>
      <c r="K628" s="101"/>
      <c r="L628" s="101"/>
      <c r="M628" s="101"/>
      <c r="N628" s="101"/>
      <c r="O628" s="101"/>
      <c r="P628" s="101"/>
      <c r="Q628" s="101"/>
      <c r="R628" s="101"/>
      <c r="AB628" s="101"/>
      <c r="AC628" s="101"/>
    </row>
    <row r="629" spans="3:29" ht="14.25" customHeight="1">
      <c r="C629" s="100"/>
      <c r="G629" s="101"/>
      <c r="H629" s="101"/>
      <c r="I629" s="101"/>
      <c r="J629" s="101"/>
      <c r="K629" s="101"/>
      <c r="L629" s="101"/>
      <c r="M629" s="101"/>
      <c r="N629" s="101"/>
      <c r="O629" s="101"/>
      <c r="P629" s="101"/>
      <c r="Q629" s="101"/>
      <c r="R629" s="101"/>
      <c r="AB629" s="101"/>
      <c r="AC629" s="101"/>
    </row>
    <row r="630" spans="3:29" ht="14.25" customHeight="1">
      <c r="C630" s="100"/>
      <c r="G630" s="101"/>
      <c r="H630" s="101"/>
      <c r="I630" s="101"/>
      <c r="J630" s="101"/>
      <c r="K630" s="101"/>
      <c r="L630" s="101"/>
      <c r="M630" s="101"/>
      <c r="N630" s="101"/>
      <c r="O630" s="101"/>
      <c r="P630" s="101"/>
      <c r="Q630" s="101"/>
      <c r="R630" s="101"/>
      <c r="AB630" s="101"/>
      <c r="AC630" s="101"/>
    </row>
    <row r="631" spans="3:29" ht="14.25" customHeight="1">
      <c r="C631" s="100"/>
      <c r="G631" s="101"/>
      <c r="H631" s="101"/>
      <c r="I631" s="101"/>
      <c r="J631" s="101"/>
      <c r="K631" s="101"/>
      <c r="L631" s="101"/>
      <c r="M631" s="101"/>
      <c r="N631" s="101"/>
      <c r="O631" s="101"/>
      <c r="P631" s="101"/>
      <c r="Q631" s="101"/>
      <c r="R631" s="101"/>
      <c r="AB631" s="101"/>
      <c r="AC631" s="101"/>
    </row>
    <row r="632" spans="3:29" ht="14.25" customHeight="1">
      <c r="C632" s="100"/>
      <c r="G632" s="101"/>
      <c r="H632" s="101"/>
      <c r="I632" s="101"/>
      <c r="J632" s="101"/>
      <c r="K632" s="101"/>
      <c r="L632" s="101"/>
      <c r="M632" s="101"/>
      <c r="N632" s="101"/>
      <c r="O632" s="101"/>
      <c r="P632" s="101"/>
      <c r="Q632" s="101"/>
      <c r="R632" s="101"/>
      <c r="AB632" s="101"/>
      <c r="AC632" s="101"/>
    </row>
    <row r="633" spans="3:29" ht="14.25" customHeight="1">
      <c r="C633" s="100"/>
      <c r="G633" s="101"/>
      <c r="H633" s="101"/>
      <c r="I633" s="101"/>
      <c r="J633" s="101"/>
      <c r="K633" s="101"/>
      <c r="L633" s="101"/>
      <c r="M633" s="101"/>
      <c r="N633" s="101"/>
      <c r="O633" s="101"/>
      <c r="P633" s="101"/>
      <c r="Q633" s="101"/>
      <c r="R633" s="101"/>
      <c r="AB633" s="101"/>
      <c r="AC633" s="101"/>
    </row>
    <row r="634" spans="3:29" ht="14.25" customHeight="1">
      <c r="C634" s="100"/>
      <c r="G634" s="101"/>
      <c r="H634" s="101"/>
      <c r="I634" s="101"/>
      <c r="J634" s="101"/>
      <c r="K634" s="101"/>
      <c r="L634" s="101"/>
      <c r="M634" s="101"/>
      <c r="N634" s="101"/>
      <c r="O634" s="101"/>
      <c r="P634" s="101"/>
      <c r="Q634" s="101"/>
      <c r="R634" s="101"/>
      <c r="AB634" s="101"/>
      <c r="AC634" s="101"/>
    </row>
    <row r="635" spans="3:29" ht="14.25" customHeight="1">
      <c r="C635" s="100"/>
      <c r="G635" s="101"/>
      <c r="H635" s="101"/>
      <c r="I635" s="101"/>
      <c r="J635" s="101"/>
      <c r="K635" s="101"/>
      <c r="L635" s="101"/>
      <c r="M635" s="101"/>
      <c r="N635" s="101"/>
      <c r="O635" s="101"/>
      <c r="P635" s="101"/>
      <c r="Q635" s="101"/>
      <c r="R635" s="101"/>
      <c r="AB635" s="101"/>
      <c r="AC635" s="101"/>
    </row>
    <row r="636" spans="3:29" ht="14.25" customHeight="1">
      <c r="C636" s="100"/>
      <c r="G636" s="101"/>
      <c r="H636" s="101"/>
      <c r="I636" s="101"/>
      <c r="J636" s="101"/>
      <c r="K636" s="101"/>
      <c r="L636" s="101"/>
      <c r="M636" s="101"/>
      <c r="N636" s="101"/>
      <c r="O636" s="101"/>
      <c r="P636" s="101"/>
      <c r="Q636" s="101"/>
      <c r="R636" s="101"/>
      <c r="AB636" s="101"/>
      <c r="AC636" s="101"/>
    </row>
    <row r="637" spans="3:29" ht="14.25" customHeight="1">
      <c r="C637" s="100"/>
      <c r="G637" s="101"/>
      <c r="H637" s="101"/>
      <c r="I637" s="101"/>
      <c r="J637" s="101"/>
      <c r="K637" s="101"/>
      <c r="L637" s="101"/>
      <c r="M637" s="101"/>
      <c r="N637" s="101"/>
      <c r="O637" s="101"/>
      <c r="P637" s="101"/>
      <c r="Q637" s="101"/>
      <c r="R637" s="101"/>
      <c r="AB637" s="101"/>
      <c r="AC637" s="101"/>
    </row>
    <row r="638" spans="3:29" ht="14.25" customHeight="1">
      <c r="C638" s="100"/>
      <c r="G638" s="101"/>
      <c r="H638" s="101"/>
      <c r="I638" s="101"/>
      <c r="J638" s="101"/>
      <c r="K638" s="101"/>
      <c r="L638" s="101"/>
      <c r="M638" s="101"/>
      <c r="N638" s="101"/>
      <c r="O638" s="101"/>
      <c r="P638" s="101"/>
      <c r="Q638" s="101"/>
      <c r="R638" s="101"/>
      <c r="AB638" s="101"/>
      <c r="AC638" s="101"/>
    </row>
    <row r="639" spans="3:29" ht="14.25" customHeight="1">
      <c r="C639" s="100"/>
      <c r="G639" s="101"/>
      <c r="H639" s="101"/>
      <c r="I639" s="101"/>
      <c r="J639" s="101"/>
      <c r="K639" s="101"/>
      <c r="L639" s="101"/>
      <c r="M639" s="101"/>
      <c r="N639" s="101"/>
      <c r="O639" s="101"/>
      <c r="P639" s="101"/>
      <c r="Q639" s="101"/>
      <c r="R639" s="101"/>
      <c r="AB639" s="101"/>
      <c r="AC639" s="101"/>
    </row>
    <row r="640" spans="3:29" ht="14.25" customHeight="1">
      <c r="C640" s="100"/>
      <c r="G640" s="101"/>
      <c r="H640" s="101"/>
      <c r="I640" s="101"/>
      <c r="J640" s="101"/>
      <c r="K640" s="101"/>
      <c r="L640" s="101"/>
      <c r="M640" s="101"/>
      <c r="N640" s="101"/>
      <c r="O640" s="101"/>
      <c r="P640" s="101"/>
      <c r="Q640" s="101"/>
      <c r="R640" s="101"/>
      <c r="AB640" s="101"/>
      <c r="AC640" s="101"/>
    </row>
    <row r="641" spans="3:29" ht="14.25" customHeight="1">
      <c r="C641" s="100"/>
      <c r="G641" s="101"/>
      <c r="H641" s="101"/>
      <c r="I641" s="101"/>
      <c r="J641" s="101"/>
      <c r="K641" s="101"/>
      <c r="L641" s="101"/>
      <c r="M641" s="101"/>
      <c r="N641" s="101"/>
      <c r="O641" s="101"/>
      <c r="P641" s="101"/>
      <c r="Q641" s="101"/>
      <c r="R641" s="101"/>
      <c r="AB641" s="101"/>
      <c r="AC641" s="101"/>
    </row>
    <row r="642" spans="3:29" ht="14.25" customHeight="1">
      <c r="C642" s="100"/>
      <c r="G642" s="101"/>
      <c r="H642" s="101"/>
      <c r="I642" s="101"/>
      <c r="J642" s="101"/>
      <c r="K642" s="101"/>
      <c r="L642" s="101"/>
      <c r="M642" s="101"/>
      <c r="N642" s="101"/>
      <c r="O642" s="101"/>
      <c r="P642" s="101"/>
      <c r="Q642" s="101"/>
      <c r="R642" s="101"/>
      <c r="AB642" s="101"/>
      <c r="AC642" s="101"/>
    </row>
    <row r="643" spans="3:29" ht="14.25" customHeight="1">
      <c r="C643" s="100"/>
      <c r="G643" s="101"/>
      <c r="H643" s="101"/>
      <c r="I643" s="101"/>
      <c r="J643" s="101"/>
      <c r="K643" s="101"/>
      <c r="L643" s="101"/>
      <c r="M643" s="101"/>
      <c r="N643" s="101"/>
      <c r="O643" s="101"/>
      <c r="P643" s="101"/>
      <c r="Q643" s="101"/>
      <c r="R643" s="101"/>
      <c r="AB643" s="101"/>
      <c r="AC643" s="101"/>
    </row>
    <row r="644" spans="3:29" ht="14.25" customHeight="1">
      <c r="C644" s="100"/>
      <c r="G644" s="101"/>
      <c r="H644" s="101"/>
      <c r="I644" s="101"/>
      <c r="J644" s="101"/>
      <c r="K644" s="101"/>
      <c r="L644" s="101"/>
      <c r="M644" s="101"/>
      <c r="N644" s="101"/>
      <c r="O644" s="101"/>
      <c r="P644" s="101"/>
      <c r="Q644" s="101"/>
      <c r="R644" s="101"/>
      <c r="AB644" s="101"/>
      <c r="AC644" s="101"/>
    </row>
    <row r="645" spans="3:29" ht="14.25" customHeight="1">
      <c r="C645" s="100"/>
      <c r="G645" s="101"/>
      <c r="H645" s="101"/>
      <c r="I645" s="101"/>
      <c r="J645" s="101"/>
      <c r="K645" s="101"/>
      <c r="L645" s="101"/>
      <c r="M645" s="101"/>
      <c r="N645" s="101"/>
      <c r="O645" s="101"/>
      <c r="P645" s="101"/>
      <c r="Q645" s="101"/>
      <c r="R645" s="101"/>
      <c r="AB645" s="101"/>
      <c r="AC645" s="101"/>
    </row>
    <row r="646" spans="3:29" ht="14.25" customHeight="1">
      <c r="C646" s="100"/>
      <c r="G646" s="101"/>
      <c r="H646" s="101"/>
      <c r="I646" s="101"/>
      <c r="J646" s="101"/>
      <c r="K646" s="101"/>
      <c r="L646" s="101"/>
      <c r="M646" s="101"/>
      <c r="N646" s="101"/>
      <c r="O646" s="101"/>
      <c r="P646" s="101"/>
      <c r="Q646" s="101"/>
      <c r="R646" s="101"/>
      <c r="AB646" s="101"/>
      <c r="AC646" s="101"/>
    </row>
    <row r="647" spans="3:29" ht="14.25" customHeight="1">
      <c r="C647" s="100"/>
      <c r="G647" s="101"/>
      <c r="H647" s="101"/>
      <c r="I647" s="101"/>
      <c r="J647" s="101"/>
      <c r="K647" s="101"/>
      <c r="L647" s="101"/>
      <c r="M647" s="101"/>
      <c r="N647" s="101"/>
      <c r="O647" s="101"/>
      <c r="P647" s="101"/>
      <c r="Q647" s="101"/>
      <c r="R647" s="101"/>
      <c r="AB647" s="101"/>
      <c r="AC647" s="101"/>
    </row>
    <row r="648" spans="3:29" ht="14.25" customHeight="1">
      <c r="C648" s="100"/>
      <c r="G648" s="101"/>
      <c r="H648" s="101"/>
      <c r="I648" s="101"/>
      <c r="J648" s="101"/>
      <c r="K648" s="101"/>
      <c r="L648" s="101"/>
      <c r="M648" s="101"/>
      <c r="N648" s="101"/>
      <c r="O648" s="101"/>
      <c r="P648" s="101"/>
      <c r="Q648" s="101"/>
      <c r="R648" s="101"/>
      <c r="AB648" s="101"/>
      <c r="AC648" s="101"/>
    </row>
    <row r="649" spans="3:29" ht="14.25" customHeight="1">
      <c r="C649" s="100"/>
      <c r="G649" s="101"/>
      <c r="H649" s="101"/>
      <c r="I649" s="101"/>
      <c r="J649" s="101"/>
      <c r="K649" s="101"/>
      <c r="L649" s="101"/>
      <c r="M649" s="101"/>
      <c r="N649" s="101"/>
      <c r="O649" s="101"/>
      <c r="P649" s="101"/>
      <c r="Q649" s="101"/>
      <c r="R649" s="101"/>
      <c r="AB649" s="101"/>
      <c r="AC649" s="101"/>
    </row>
    <row r="650" spans="3:29" ht="14.25" customHeight="1">
      <c r="C650" s="100"/>
      <c r="G650" s="101"/>
      <c r="H650" s="101"/>
      <c r="I650" s="101"/>
      <c r="J650" s="101"/>
      <c r="K650" s="101"/>
      <c r="L650" s="101"/>
      <c r="M650" s="101"/>
      <c r="N650" s="101"/>
      <c r="O650" s="101"/>
      <c r="P650" s="101"/>
      <c r="Q650" s="101"/>
      <c r="R650" s="101"/>
      <c r="AB650" s="101"/>
      <c r="AC650" s="101"/>
    </row>
    <row r="651" spans="3:29" ht="14.25" customHeight="1">
      <c r="C651" s="100"/>
      <c r="G651" s="101"/>
      <c r="H651" s="101"/>
      <c r="I651" s="101"/>
      <c r="J651" s="101"/>
      <c r="K651" s="101"/>
      <c r="L651" s="101"/>
      <c r="M651" s="101"/>
      <c r="N651" s="101"/>
      <c r="O651" s="101"/>
      <c r="P651" s="101"/>
      <c r="Q651" s="101"/>
      <c r="R651" s="101"/>
      <c r="AB651" s="101"/>
      <c r="AC651" s="101"/>
    </row>
    <row r="652" spans="3:29" ht="14.25" customHeight="1">
      <c r="C652" s="100"/>
      <c r="G652" s="101"/>
      <c r="H652" s="101"/>
      <c r="I652" s="101"/>
      <c r="J652" s="101"/>
      <c r="K652" s="101"/>
      <c r="L652" s="101"/>
      <c r="M652" s="101"/>
      <c r="N652" s="101"/>
      <c r="O652" s="101"/>
      <c r="P652" s="101"/>
      <c r="Q652" s="101"/>
      <c r="R652" s="101"/>
      <c r="AB652" s="101"/>
      <c r="AC652" s="101"/>
    </row>
    <row r="653" spans="3:29" ht="14.25" customHeight="1">
      <c r="C653" s="100"/>
      <c r="G653" s="101"/>
      <c r="H653" s="101"/>
      <c r="I653" s="101"/>
      <c r="J653" s="101"/>
      <c r="K653" s="101"/>
      <c r="L653" s="101"/>
      <c r="M653" s="101"/>
      <c r="N653" s="101"/>
      <c r="O653" s="101"/>
      <c r="P653" s="101"/>
      <c r="Q653" s="101"/>
      <c r="R653" s="101"/>
      <c r="AB653" s="101"/>
      <c r="AC653" s="101"/>
    </row>
    <row r="654" spans="3:29" ht="14.25" customHeight="1">
      <c r="C654" s="100"/>
      <c r="G654" s="101"/>
      <c r="H654" s="101"/>
      <c r="I654" s="101"/>
      <c r="J654" s="101"/>
      <c r="K654" s="101"/>
      <c r="L654" s="101"/>
      <c r="M654" s="101"/>
      <c r="N654" s="101"/>
      <c r="O654" s="101"/>
      <c r="P654" s="101"/>
      <c r="Q654" s="101"/>
      <c r="R654" s="101"/>
      <c r="AB654" s="101"/>
      <c r="AC654" s="101"/>
    </row>
    <row r="655" spans="3:29" ht="14.25" customHeight="1">
      <c r="C655" s="100"/>
      <c r="G655" s="101"/>
      <c r="H655" s="101"/>
      <c r="I655" s="101"/>
      <c r="J655" s="101"/>
      <c r="K655" s="101"/>
      <c r="L655" s="101"/>
      <c r="M655" s="101"/>
      <c r="N655" s="101"/>
      <c r="O655" s="101"/>
      <c r="P655" s="101"/>
      <c r="Q655" s="101"/>
      <c r="R655" s="101"/>
      <c r="AB655" s="101"/>
      <c r="AC655" s="101"/>
    </row>
    <row r="656" spans="3:29" ht="14.25" customHeight="1">
      <c r="C656" s="100"/>
      <c r="G656" s="101"/>
      <c r="H656" s="101"/>
      <c r="I656" s="101"/>
      <c r="J656" s="101"/>
      <c r="K656" s="101"/>
      <c r="L656" s="101"/>
      <c r="M656" s="101"/>
      <c r="N656" s="101"/>
      <c r="O656" s="101"/>
      <c r="P656" s="101"/>
      <c r="Q656" s="101"/>
      <c r="R656" s="101"/>
      <c r="AB656" s="101"/>
      <c r="AC656" s="101"/>
    </row>
    <row r="657" spans="3:29" ht="14.25" customHeight="1">
      <c r="C657" s="100"/>
      <c r="G657" s="101"/>
      <c r="H657" s="101"/>
      <c r="I657" s="101"/>
      <c r="J657" s="101"/>
      <c r="K657" s="101"/>
      <c r="L657" s="101"/>
      <c r="M657" s="101"/>
      <c r="N657" s="101"/>
      <c r="O657" s="101"/>
      <c r="P657" s="101"/>
      <c r="Q657" s="101"/>
      <c r="R657" s="101"/>
      <c r="AB657" s="101"/>
      <c r="AC657" s="101"/>
    </row>
    <row r="658" spans="3:29" ht="14.25" customHeight="1">
      <c r="C658" s="100"/>
      <c r="G658" s="101"/>
      <c r="H658" s="101"/>
      <c r="I658" s="101"/>
      <c r="J658" s="101"/>
      <c r="K658" s="101"/>
      <c r="L658" s="101"/>
      <c r="M658" s="101"/>
      <c r="N658" s="101"/>
      <c r="O658" s="101"/>
      <c r="P658" s="101"/>
      <c r="Q658" s="101"/>
      <c r="R658" s="101"/>
      <c r="AB658" s="101"/>
      <c r="AC658" s="101"/>
    </row>
    <row r="659" spans="3:29" ht="14.25" customHeight="1">
      <c r="C659" s="100"/>
      <c r="G659" s="101"/>
      <c r="H659" s="101"/>
      <c r="I659" s="101"/>
      <c r="J659" s="101"/>
      <c r="K659" s="101"/>
      <c r="L659" s="101"/>
      <c r="M659" s="101"/>
      <c r="N659" s="101"/>
      <c r="O659" s="101"/>
      <c r="P659" s="101"/>
      <c r="Q659" s="101"/>
      <c r="R659" s="101"/>
      <c r="AB659" s="101"/>
      <c r="AC659" s="101"/>
    </row>
    <row r="660" spans="3:29" ht="14.25" customHeight="1">
      <c r="C660" s="100"/>
      <c r="G660" s="101"/>
      <c r="H660" s="101"/>
      <c r="I660" s="101"/>
      <c r="J660" s="101"/>
      <c r="K660" s="101"/>
      <c r="L660" s="101"/>
      <c r="M660" s="101"/>
      <c r="N660" s="101"/>
      <c r="O660" s="101"/>
      <c r="P660" s="101"/>
      <c r="Q660" s="101"/>
      <c r="R660" s="101"/>
      <c r="AB660" s="101"/>
      <c r="AC660" s="101"/>
    </row>
    <row r="661" spans="3:29" ht="14.25" customHeight="1">
      <c r="C661" s="100"/>
      <c r="G661" s="101"/>
      <c r="H661" s="101"/>
      <c r="I661" s="101"/>
      <c r="J661" s="101"/>
      <c r="K661" s="101"/>
      <c r="L661" s="101"/>
      <c r="M661" s="101"/>
      <c r="N661" s="101"/>
      <c r="O661" s="101"/>
      <c r="P661" s="101"/>
      <c r="Q661" s="101"/>
      <c r="R661" s="101"/>
      <c r="AB661" s="101"/>
      <c r="AC661" s="101"/>
    </row>
    <row r="662" spans="3:29" ht="14.25" customHeight="1">
      <c r="C662" s="100"/>
      <c r="G662" s="101"/>
      <c r="H662" s="101"/>
      <c r="I662" s="101"/>
      <c r="J662" s="101"/>
      <c r="K662" s="101"/>
      <c r="L662" s="101"/>
      <c r="M662" s="101"/>
      <c r="N662" s="101"/>
      <c r="O662" s="101"/>
      <c r="P662" s="101"/>
      <c r="Q662" s="101"/>
      <c r="R662" s="101"/>
      <c r="AB662" s="101"/>
      <c r="AC662" s="101"/>
    </row>
    <row r="663" spans="3:29" ht="14.25" customHeight="1">
      <c r="C663" s="100"/>
      <c r="G663" s="101"/>
      <c r="H663" s="101"/>
      <c r="I663" s="101"/>
      <c r="J663" s="101"/>
      <c r="K663" s="101"/>
      <c r="L663" s="101"/>
      <c r="M663" s="101"/>
      <c r="N663" s="101"/>
      <c r="O663" s="101"/>
      <c r="P663" s="101"/>
      <c r="Q663" s="101"/>
      <c r="R663" s="101"/>
      <c r="AB663" s="101"/>
      <c r="AC663" s="101"/>
    </row>
    <row r="664" spans="3:29" ht="14.25" customHeight="1">
      <c r="C664" s="100"/>
      <c r="G664" s="101"/>
      <c r="H664" s="101"/>
      <c r="I664" s="101"/>
      <c r="J664" s="101"/>
      <c r="K664" s="101"/>
      <c r="L664" s="101"/>
      <c r="M664" s="101"/>
      <c r="N664" s="101"/>
      <c r="O664" s="101"/>
      <c r="P664" s="101"/>
      <c r="Q664" s="101"/>
      <c r="R664" s="101"/>
      <c r="AB664" s="101"/>
      <c r="AC664" s="101"/>
    </row>
    <row r="665" spans="3:29" ht="14.25" customHeight="1">
      <c r="C665" s="100"/>
      <c r="G665" s="101"/>
      <c r="H665" s="101"/>
      <c r="I665" s="101"/>
      <c r="J665" s="101"/>
      <c r="K665" s="101"/>
      <c r="L665" s="101"/>
      <c r="M665" s="101"/>
      <c r="N665" s="101"/>
      <c r="O665" s="101"/>
      <c r="P665" s="101"/>
      <c r="Q665" s="101"/>
      <c r="R665" s="101"/>
      <c r="AB665" s="101"/>
      <c r="AC665" s="101"/>
    </row>
    <row r="666" spans="3:29" ht="14.25" customHeight="1">
      <c r="C666" s="100"/>
      <c r="G666" s="101"/>
      <c r="H666" s="101"/>
      <c r="I666" s="101"/>
      <c r="J666" s="101"/>
      <c r="K666" s="101"/>
      <c r="L666" s="101"/>
      <c r="M666" s="101"/>
      <c r="N666" s="101"/>
      <c r="O666" s="101"/>
      <c r="P666" s="101"/>
      <c r="Q666" s="101"/>
      <c r="R666" s="101"/>
      <c r="AB666" s="101"/>
      <c r="AC666" s="101"/>
    </row>
    <row r="667" spans="3:29" ht="14.25" customHeight="1">
      <c r="C667" s="100"/>
      <c r="G667" s="101"/>
      <c r="H667" s="101"/>
      <c r="I667" s="101"/>
      <c r="J667" s="101"/>
      <c r="K667" s="101"/>
      <c r="L667" s="101"/>
      <c r="M667" s="101"/>
      <c r="N667" s="101"/>
      <c r="O667" s="101"/>
      <c r="P667" s="101"/>
      <c r="Q667" s="101"/>
      <c r="R667" s="101"/>
      <c r="AB667" s="101"/>
      <c r="AC667" s="101"/>
    </row>
    <row r="668" spans="3:29" ht="14.25" customHeight="1">
      <c r="C668" s="100"/>
      <c r="G668" s="101"/>
      <c r="H668" s="101"/>
      <c r="I668" s="101"/>
      <c r="J668" s="101"/>
      <c r="K668" s="101"/>
      <c r="L668" s="101"/>
      <c r="M668" s="101"/>
      <c r="N668" s="101"/>
      <c r="O668" s="101"/>
      <c r="P668" s="101"/>
      <c r="Q668" s="101"/>
      <c r="R668" s="101"/>
      <c r="AB668" s="101"/>
      <c r="AC668" s="101"/>
    </row>
    <row r="669" spans="3:29" ht="14.25" customHeight="1">
      <c r="C669" s="100"/>
      <c r="G669" s="101"/>
      <c r="H669" s="101"/>
      <c r="I669" s="101"/>
      <c r="J669" s="101"/>
      <c r="K669" s="101"/>
      <c r="L669" s="101"/>
      <c r="M669" s="101"/>
      <c r="N669" s="101"/>
      <c r="O669" s="101"/>
      <c r="P669" s="101"/>
      <c r="Q669" s="101"/>
      <c r="R669" s="101"/>
      <c r="AB669" s="101"/>
      <c r="AC669" s="101"/>
    </row>
    <row r="670" spans="3:29" ht="14.25" customHeight="1">
      <c r="C670" s="100"/>
      <c r="G670" s="101"/>
      <c r="H670" s="101"/>
      <c r="I670" s="101"/>
      <c r="J670" s="101"/>
      <c r="K670" s="101"/>
      <c r="L670" s="101"/>
      <c r="M670" s="101"/>
      <c r="N670" s="101"/>
      <c r="O670" s="101"/>
      <c r="P670" s="101"/>
      <c r="Q670" s="101"/>
      <c r="R670" s="101"/>
      <c r="AB670" s="101"/>
      <c r="AC670" s="101"/>
    </row>
    <row r="671" spans="3:29" ht="14.25" customHeight="1">
      <c r="C671" s="100"/>
      <c r="G671" s="101"/>
      <c r="H671" s="101"/>
      <c r="I671" s="101"/>
      <c r="J671" s="101"/>
      <c r="K671" s="101"/>
      <c r="L671" s="101"/>
      <c r="M671" s="101"/>
      <c r="N671" s="101"/>
      <c r="O671" s="101"/>
      <c r="P671" s="101"/>
      <c r="Q671" s="101"/>
      <c r="R671" s="101"/>
      <c r="AB671" s="101"/>
      <c r="AC671" s="101"/>
    </row>
    <row r="672" spans="3:29" ht="14.25" customHeight="1">
      <c r="C672" s="100"/>
      <c r="G672" s="101"/>
      <c r="H672" s="101"/>
      <c r="I672" s="101"/>
      <c r="J672" s="101"/>
      <c r="K672" s="101"/>
      <c r="L672" s="101"/>
      <c r="M672" s="101"/>
      <c r="N672" s="101"/>
      <c r="O672" s="101"/>
      <c r="P672" s="101"/>
      <c r="Q672" s="101"/>
      <c r="R672" s="101"/>
      <c r="AB672" s="101"/>
      <c r="AC672" s="101"/>
    </row>
    <row r="673" spans="3:29" ht="14.25" customHeight="1">
      <c r="C673" s="100"/>
      <c r="G673" s="101"/>
      <c r="H673" s="101"/>
      <c r="I673" s="101"/>
      <c r="J673" s="101"/>
      <c r="K673" s="101"/>
      <c r="L673" s="101"/>
      <c r="M673" s="101"/>
      <c r="N673" s="101"/>
      <c r="O673" s="101"/>
      <c r="P673" s="101"/>
      <c r="Q673" s="101"/>
      <c r="R673" s="101"/>
      <c r="AB673" s="101"/>
      <c r="AC673" s="101"/>
    </row>
    <row r="674" spans="3:29" ht="14.25" customHeight="1">
      <c r="C674" s="100"/>
      <c r="G674" s="101"/>
      <c r="H674" s="101"/>
      <c r="I674" s="101"/>
      <c r="J674" s="101"/>
      <c r="K674" s="101"/>
      <c r="L674" s="101"/>
      <c r="M674" s="101"/>
      <c r="N674" s="101"/>
      <c r="O674" s="101"/>
      <c r="P674" s="101"/>
      <c r="Q674" s="101"/>
      <c r="R674" s="101"/>
      <c r="AB674" s="101"/>
      <c r="AC674" s="101"/>
    </row>
    <row r="675" spans="3:29" ht="14.25" customHeight="1">
      <c r="C675" s="100"/>
      <c r="G675" s="101"/>
      <c r="H675" s="101"/>
      <c r="I675" s="101"/>
      <c r="J675" s="101"/>
      <c r="K675" s="101"/>
      <c r="L675" s="101"/>
      <c r="M675" s="101"/>
      <c r="N675" s="101"/>
      <c r="O675" s="101"/>
      <c r="P675" s="101"/>
      <c r="Q675" s="101"/>
      <c r="R675" s="101"/>
      <c r="AB675" s="101"/>
      <c r="AC675" s="101"/>
    </row>
    <row r="676" spans="3:29" ht="14.25" customHeight="1">
      <c r="C676" s="100"/>
      <c r="G676" s="101"/>
      <c r="H676" s="101"/>
      <c r="I676" s="101"/>
      <c r="J676" s="101"/>
      <c r="K676" s="101"/>
      <c r="L676" s="101"/>
      <c r="M676" s="101"/>
      <c r="N676" s="101"/>
      <c r="O676" s="101"/>
      <c r="P676" s="101"/>
      <c r="Q676" s="101"/>
      <c r="R676" s="101"/>
      <c r="AB676" s="101"/>
      <c r="AC676" s="101"/>
    </row>
    <row r="677" spans="3:29" ht="14.25" customHeight="1">
      <c r="C677" s="100"/>
      <c r="G677" s="101"/>
      <c r="H677" s="101"/>
      <c r="I677" s="101"/>
      <c r="J677" s="101"/>
      <c r="K677" s="101"/>
      <c r="L677" s="101"/>
      <c r="M677" s="101"/>
      <c r="N677" s="101"/>
      <c r="O677" s="101"/>
      <c r="P677" s="101"/>
      <c r="Q677" s="101"/>
      <c r="R677" s="101"/>
      <c r="AB677" s="101"/>
      <c r="AC677" s="101"/>
    </row>
    <row r="678" spans="3:29" ht="14.25" customHeight="1">
      <c r="C678" s="100"/>
      <c r="G678" s="101"/>
      <c r="H678" s="101"/>
      <c r="I678" s="101"/>
      <c r="J678" s="101"/>
      <c r="K678" s="101"/>
      <c r="L678" s="101"/>
      <c r="M678" s="101"/>
      <c r="N678" s="101"/>
      <c r="O678" s="101"/>
      <c r="P678" s="101"/>
      <c r="Q678" s="101"/>
      <c r="R678" s="101"/>
      <c r="AB678" s="101"/>
      <c r="AC678" s="101"/>
    </row>
    <row r="679" spans="3:29" ht="14.25" customHeight="1">
      <c r="C679" s="100"/>
      <c r="G679" s="101"/>
      <c r="H679" s="101"/>
      <c r="I679" s="101"/>
      <c r="J679" s="101"/>
      <c r="K679" s="101"/>
      <c r="L679" s="101"/>
      <c r="M679" s="101"/>
      <c r="N679" s="101"/>
      <c r="O679" s="101"/>
      <c r="P679" s="101"/>
      <c r="Q679" s="101"/>
      <c r="R679" s="101"/>
      <c r="AB679" s="101"/>
      <c r="AC679" s="101"/>
    </row>
    <row r="680" spans="3:29" ht="14.25" customHeight="1">
      <c r="C680" s="100"/>
      <c r="G680" s="101"/>
      <c r="H680" s="101"/>
      <c r="I680" s="101"/>
      <c r="J680" s="101"/>
      <c r="K680" s="101"/>
      <c r="L680" s="101"/>
      <c r="M680" s="101"/>
      <c r="N680" s="101"/>
      <c r="O680" s="101"/>
      <c r="P680" s="101"/>
      <c r="Q680" s="101"/>
      <c r="R680" s="101"/>
      <c r="AB680" s="101"/>
      <c r="AC680" s="101"/>
    </row>
    <row r="681" spans="3:29" ht="14.25" customHeight="1">
      <c r="C681" s="100"/>
      <c r="G681" s="101"/>
      <c r="H681" s="101"/>
      <c r="I681" s="101"/>
      <c r="J681" s="101"/>
      <c r="K681" s="101"/>
      <c r="L681" s="101"/>
      <c r="M681" s="101"/>
      <c r="N681" s="101"/>
      <c r="O681" s="101"/>
      <c r="P681" s="101"/>
      <c r="Q681" s="101"/>
      <c r="R681" s="101"/>
      <c r="AB681" s="101"/>
      <c r="AC681" s="101"/>
    </row>
    <row r="682" spans="3:29" ht="14.25" customHeight="1">
      <c r="C682" s="100"/>
      <c r="G682" s="101"/>
      <c r="H682" s="101"/>
      <c r="I682" s="101"/>
      <c r="J682" s="101"/>
      <c r="K682" s="101"/>
      <c r="L682" s="101"/>
      <c r="M682" s="101"/>
      <c r="N682" s="101"/>
      <c r="O682" s="101"/>
      <c r="P682" s="101"/>
      <c r="Q682" s="101"/>
      <c r="R682" s="101"/>
      <c r="AB682" s="101"/>
      <c r="AC682" s="101"/>
    </row>
    <row r="683" spans="3:29" ht="14.25" customHeight="1">
      <c r="C683" s="100"/>
      <c r="G683" s="101"/>
      <c r="H683" s="101"/>
      <c r="I683" s="101"/>
      <c r="J683" s="101"/>
      <c r="K683" s="101"/>
      <c r="L683" s="101"/>
      <c r="M683" s="101"/>
      <c r="N683" s="101"/>
      <c r="O683" s="101"/>
      <c r="P683" s="101"/>
      <c r="Q683" s="101"/>
      <c r="R683" s="101"/>
      <c r="AB683" s="101"/>
      <c r="AC683" s="101"/>
    </row>
    <row r="684" spans="3:29" ht="14.25" customHeight="1">
      <c r="C684" s="100"/>
      <c r="G684" s="101"/>
      <c r="H684" s="101"/>
      <c r="I684" s="101"/>
      <c r="J684" s="101"/>
      <c r="K684" s="101"/>
      <c r="L684" s="101"/>
      <c r="M684" s="101"/>
      <c r="N684" s="101"/>
      <c r="O684" s="101"/>
      <c r="P684" s="101"/>
      <c r="Q684" s="101"/>
      <c r="R684" s="101"/>
      <c r="AB684" s="101"/>
      <c r="AC684" s="101"/>
    </row>
    <row r="685" spans="3:29" ht="14.25" customHeight="1">
      <c r="C685" s="100"/>
      <c r="G685" s="101"/>
      <c r="H685" s="101"/>
      <c r="I685" s="101"/>
      <c r="J685" s="101"/>
      <c r="K685" s="101"/>
      <c r="L685" s="101"/>
      <c r="M685" s="101"/>
      <c r="N685" s="101"/>
      <c r="O685" s="101"/>
      <c r="P685" s="101"/>
      <c r="Q685" s="101"/>
      <c r="R685" s="101"/>
      <c r="AB685" s="101"/>
      <c r="AC685" s="101"/>
    </row>
    <row r="686" spans="3:29" ht="14.25" customHeight="1">
      <c r="C686" s="100"/>
      <c r="G686" s="101"/>
      <c r="H686" s="101"/>
      <c r="I686" s="101"/>
      <c r="J686" s="101"/>
      <c r="K686" s="101"/>
      <c r="L686" s="101"/>
      <c r="M686" s="101"/>
      <c r="N686" s="101"/>
      <c r="O686" s="101"/>
      <c r="P686" s="101"/>
      <c r="Q686" s="101"/>
      <c r="R686" s="101"/>
      <c r="AB686" s="101"/>
      <c r="AC686" s="101"/>
    </row>
    <row r="687" spans="3:29" ht="14.25" customHeight="1">
      <c r="C687" s="100"/>
      <c r="G687" s="101"/>
      <c r="H687" s="101"/>
      <c r="I687" s="101"/>
      <c r="J687" s="101"/>
      <c r="K687" s="101"/>
      <c r="L687" s="101"/>
      <c r="M687" s="101"/>
      <c r="N687" s="101"/>
      <c r="O687" s="101"/>
      <c r="P687" s="101"/>
      <c r="Q687" s="101"/>
      <c r="R687" s="101"/>
      <c r="AB687" s="101"/>
      <c r="AC687" s="101"/>
    </row>
    <row r="688" spans="3:29" ht="14.25" customHeight="1">
      <c r="C688" s="100"/>
      <c r="G688" s="101"/>
      <c r="H688" s="101"/>
      <c r="I688" s="101"/>
      <c r="J688" s="101"/>
      <c r="K688" s="101"/>
      <c r="L688" s="101"/>
      <c r="M688" s="101"/>
      <c r="N688" s="101"/>
      <c r="O688" s="101"/>
      <c r="P688" s="101"/>
      <c r="Q688" s="101"/>
      <c r="R688" s="101"/>
      <c r="AB688" s="101"/>
      <c r="AC688" s="101"/>
    </row>
    <row r="689" spans="3:29" ht="14.25" customHeight="1">
      <c r="C689" s="100"/>
      <c r="G689" s="101"/>
      <c r="H689" s="101"/>
      <c r="I689" s="101"/>
      <c r="J689" s="101"/>
      <c r="K689" s="101"/>
      <c r="L689" s="101"/>
      <c r="M689" s="101"/>
      <c r="N689" s="101"/>
      <c r="O689" s="101"/>
      <c r="P689" s="101"/>
      <c r="Q689" s="101"/>
      <c r="R689" s="101"/>
      <c r="AB689" s="101"/>
      <c r="AC689" s="101"/>
    </row>
    <row r="690" spans="3:29" ht="14.25" customHeight="1">
      <c r="C690" s="100"/>
      <c r="G690" s="101"/>
      <c r="H690" s="101"/>
      <c r="I690" s="101"/>
      <c r="J690" s="101"/>
      <c r="K690" s="101"/>
      <c r="L690" s="101"/>
      <c r="M690" s="101"/>
      <c r="N690" s="101"/>
      <c r="O690" s="101"/>
      <c r="P690" s="101"/>
      <c r="Q690" s="101"/>
      <c r="R690" s="101"/>
      <c r="AB690" s="101"/>
      <c r="AC690" s="101"/>
    </row>
    <row r="691" spans="3:29" ht="14.25" customHeight="1">
      <c r="C691" s="100"/>
      <c r="G691" s="101"/>
      <c r="H691" s="101"/>
      <c r="I691" s="101"/>
      <c r="J691" s="101"/>
      <c r="K691" s="101"/>
      <c r="L691" s="101"/>
      <c r="M691" s="101"/>
      <c r="N691" s="101"/>
      <c r="O691" s="101"/>
      <c r="P691" s="101"/>
      <c r="Q691" s="101"/>
      <c r="R691" s="101"/>
      <c r="AB691" s="101"/>
      <c r="AC691" s="101"/>
    </row>
    <row r="692" spans="3:29" ht="14.25" customHeight="1">
      <c r="C692" s="100"/>
      <c r="G692" s="101"/>
      <c r="H692" s="101"/>
      <c r="I692" s="101"/>
      <c r="J692" s="101"/>
      <c r="K692" s="101"/>
      <c r="L692" s="101"/>
      <c r="M692" s="101"/>
      <c r="N692" s="101"/>
      <c r="O692" s="101"/>
      <c r="P692" s="101"/>
      <c r="Q692" s="101"/>
      <c r="R692" s="101"/>
      <c r="AB692" s="101"/>
      <c r="AC692" s="101"/>
    </row>
    <row r="693" spans="3:29" ht="14.25" customHeight="1">
      <c r="C693" s="100"/>
      <c r="G693" s="101"/>
      <c r="H693" s="101"/>
      <c r="I693" s="101"/>
      <c r="J693" s="101"/>
      <c r="K693" s="101"/>
      <c r="L693" s="101"/>
      <c r="M693" s="101"/>
      <c r="N693" s="101"/>
      <c r="O693" s="101"/>
      <c r="P693" s="101"/>
      <c r="Q693" s="101"/>
      <c r="R693" s="101"/>
      <c r="AB693" s="101"/>
      <c r="AC693" s="101"/>
    </row>
    <row r="694" spans="3:29" ht="14.25" customHeight="1">
      <c r="C694" s="100"/>
      <c r="G694" s="101"/>
      <c r="H694" s="101"/>
      <c r="I694" s="101"/>
      <c r="J694" s="101"/>
      <c r="K694" s="101"/>
      <c r="L694" s="101"/>
      <c r="M694" s="101"/>
      <c r="N694" s="101"/>
      <c r="O694" s="101"/>
      <c r="P694" s="101"/>
      <c r="Q694" s="101"/>
      <c r="R694" s="101"/>
      <c r="AB694" s="101"/>
      <c r="AC694" s="101"/>
    </row>
    <row r="695" spans="3:29" ht="14.25" customHeight="1">
      <c r="C695" s="100"/>
      <c r="G695" s="101"/>
      <c r="H695" s="101"/>
      <c r="I695" s="101"/>
      <c r="J695" s="101"/>
      <c r="K695" s="101"/>
      <c r="L695" s="101"/>
      <c r="M695" s="101"/>
      <c r="N695" s="101"/>
      <c r="O695" s="101"/>
      <c r="P695" s="101"/>
      <c r="Q695" s="101"/>
      <c r="R695" s="101"/>
      <c r="AB695" s="101"/>
      <c r="AC695" s="101"/>
    </row>
    <row r="696" spans="3:29" ht="14.25" customHeight="1">
      <c r="C696" s="100"/>
      <c r="G696" s="101"/>
      <c r="H696" s="101"/>
      <c r="I696" s="101"/>
      <c r="J696" s="101"/>
      <c r="K696" s="101"/>
      <c r="L696" s="101"/>
      <c r="M696" s="101"/>
      <c r="N696" s="101"/>
      <c r="O696" s="101"/>
      <c r="P696" s="101"/>
      <c r="Q696" s="101"/>
      <c r="R696" s="101"/>
      <c r="AB696" s="101"/>
      <c r="AC696" s="101"/>
    </row>
    <row r="697" spans="3:29" ht="14.25" customHeight="1">
      <c r="C697" s="100"/>
      <c r="G697" s="101"/>
      <c r="H697" s="101"/>
      <c r="I697" s="101"/>
      <c r="J697" s="101"/>
      <c r="K697" s="101"/>
      <c r="L697" s="101"/>
      <c r="M697" s="101"/>
      <c r="N697" s="101"/>
      <c r="O697" s="101"/>
      <c r="P697" s="101"/>
      <c r="Q697" s="101"/>
      <c r="R697" s="101"/>
      <c r="AB697" s="101"/>
      <c r="AC697" s="101"/>
    </row>
    <row r="698" spans="3:29" ht="14.25" customHeight="1">
      <c r="C698" s="100"/>
      <c r="G698" s="101"/>
      <c r="H698" s="101"/>
      <c r="I698" s="101"/>
      <c r="J698" s="101"/>
      <c r="K698" s="101"/>
      <c r="L698" s="101"/>
      <c r="M698" s="101"/>
      <c r="N698" s="101"/>
      <c r="O698" s="101"/>
      <c r="P698" s="101"/>
      <c r="Q698" s="101"/>
      <c r="R698" s="101"/>
      <c r="AB698" s="101"/>
      <c r="AC698" s="101"/>
    </row>
    <row r="699" spans="3:29" ht="14.25" customHeight="1">
      <c r="C699" s="100"/>
      <c r="G699" s="101"/>
      <c r="H699" s="101"/>
      <c r="I699" s="101"/>
      <c r="J699" s="101"/>
      <c r="K699" s="101"/>
      <c r="L699" s="101"/>
      <c r="M699" s="101"/>
      <c r="N699" s="101"/>
      <c r="O699" s="101"/>
      <c r="P699" s="101"/>
      <c r="Q699" s="101"/>
      <c r="R699" s="101"/>
      <c r="AB699" s="101"/>
      <c r="AC699" s="101"/>
    </row>
    <row r="700" spans="3:29" ht="14.25" customHeight="1">
      <c r="C700" s="100"/>
      <c r="G700" s="101"/>
      <c r="H700" s="101"/>
      <c r="I700" s="101"/>
      <c r="J700" s="101"/>
      <c r="K700" s="101"/>
      <c r="L700" s="101"/>
      <c r="M700" s="101"/>
      <c r="N700" s="101"/>
      <c r="O700" s="101"/>
      <c r="P700" s="101"/>
      <c r="Q700" s="101"/>
      <c r="R700" s="101"/>
      <c r="AB700" s="101"/>
      <c r="AC700" s="101"/>
    </row>
    <row r="701" spans="3:29" ht="14.25" customHeight="1">
      <c r="C701" s="100"/>
      <c r="G701" s="101"/>
      <c r="H701" s="101"/>
      <c r="I701" s="101"/>
      <c r="J701" s="101"/>
      <c r="K701" s="101"/>
      <c r="L701" s="101"/>
      <c r="M701" s="101"/>
      <c r="N701" s="101"/>
      <c r="O701" s="101"/>
      <c r="P701" s="101"/>
      <c r="Q701" s="101"/>
      <c r="R701" s="101"/>
      <c r="AB701" s="101"/>
      <c r="AC701" s="101"/>
    </row>
    <row r="702" spans="3:29" ht="14.25" customHeight="1">
      <c r="C702" s="100"/>
      <c r="G702" s="101"/>
      <c r="H702" s="101"/>
      <c r="I702" s="101"/>
      <c r="J702" s="101"/>
      <c r="K702" s="101"/>
      <c r="L702" s="101"/>
      <c r="M702" s="101"/>
      <c r="N702" s="101"/>
      <c r="O702" s="101"/>
      <c r="P702" s="101"/>
      <c r="Q702" s="101"/>
      <c r="R702" s="101"/>
      <c r="AB702" s="101"/>
      <c r="AC702" s="101"/>
    </row>
    <row r="703" spans="3:29" ht="14.25" customHeight="1">
      <c r="C703" s="100"/>
      <c r="G703" s="101"/>
      <c r="H703" s="101"/>
      <c r="I703" s="101"/>
      <c r="J703" s="101"/>
      <c r="K703" s="101"/>
      <c r="L703" s="101"/>
      <c r="M703" s="101"/>
      <c r="N703" s="101"/>
      <c r="O703" s="101"/>
      <c r="P703" s="101"/>
      <c r="Q703" s="101"/>
      <c r="R703" s="101"/>
      <c r="AB703" s="101"/>
      <c r="AC703" s="101"/>
    </row>
    <row r="704" spans="3:29" ht="14.25" customHeight="1">
      <c r="C704" s="100"/>
      <c r="G704" s="101"/>
      <c r="H704" s="101"/>
      <c r="I704" s="101"/>
      <c r="J704" s="101"/>
      <c r="K704" s="101"/>
      <c r="L704" s="101"/>
      <c r="M704" s="101"/>
      <c r="N704" s="101"/>
      <c r="O704" s="101"/>
      <c r="P704" s="101"/>
      <c r="Q704" s="101"/>
      <c r="R704" s="101"/>
      <c r="AB704" s="101"/>
      <c r="AC704" s="101"/>
    </row>
    <row r="705" spans="3:29" ht="14.25" customHeight="1">
      <c r="C705" s="100"/>
      <c r="G705" s="101"/>
      <c r="H705" s="101"/>
      <c r="I705" s="101"/>
      <c r="J705" s="101"/>
      <c r="K705" s="101"/>
      <c r="L705" s="101"/>
      <c r="M705" s="101"/>
      <c r="N705" s="101"/>
      <c r="O705" s="101"/>
      <c r="P705" s="101"/>
      <c r="Q705" s="101"/>
      <c r="R705" s="101"/>
      <c r="AB705" s="101"/>
      <c r="AC705" s="101"/>
    </row>
    <row r="706" spans="3:29" ht="14.25" customHeight="1">
      <c r="C706" s="100"/>
      <c r="G706" s="101"/>
      <c r="H706" s="101"/>
      <c r="I706" s="101"/>
      <c r="J706" s="101"/>
      <c r="K706" s="101"/>
      <c r="L706" s="101"/>
      <c r="M706" s="101"/>
      <c r="N706" s="101"/>
      <c r="O706" s="101"/>
      <c r="P706" s="101"/>
      <c r="Q706" s="101"/>
      <c r="R706" s="101"/>
      <c r="AB706" s="101"/>
      <c r="AC706" s="101"/>
    </row>
    <row r="707" spans="3:29" ht="14.25" customHeight="1">
      <c r="C707" s="100"/>
      <c r="G707" s="101"/>
      <c r="H707" s="101"/>
      <c r="I707" s="101"/>
      <c r="J707" s="101"/>
      <c r="K707" s="101"/>
      <c r="L707" s="101"/>
      <c r="M707" s="101"/>
      <c r="N707" s="101"/>
      <c r="O707" s="101"/>
      <c r="P707" s="101"/>
      <c r="Q707" s="101"/>
      <c r="R707" s="101"/>
      <c r="AB707" s="101"/>
      <c r="AC707" s="101"/>
    </row>
    <row r="708" spans="3:29" ht="14.25" customHeight="1">
      <c r="C708" s="100"/>
      <c r="G708" s="101"/>
      <c r="H708" s="101"/>
      <c r="I708" s="101"/>
      <c r="J708" s="101"/>
      <c r="K708" s="101"/>
      <c r="L708" s="101"/>
      <c r="M708" s="101"/>
      <c r="N708" s="101"/>
      <c r="O708" s="101"/>
      <c r="P708" s="101"/>
      <c r="Q708" s="101"/>
      <c r="R708" s="101"/>
      <c r="AB708" s="101"/>
      <c r="AC708" s="101"/>
    </row>
    <row r="709" spans="3:29" ht="14.25" customHeight="1">
      <c r="C709" s="100"/>
      <c r="G709" s="101"/>
      <c r="H709" s="101"/>
      <c r="I709" s="101"/>
      <c r="J709" s="101"/>
      <c r="K709" s="101"/>
      <c r="L709" s="101"/>
      <c r="M709" s="101"/>
      <c r="N709" s="101"/>
      <c r="O709" s="101"/>
      <c r="P709" s="101"/>
      <c r="Q709" s="101"/>
      <c r="R709" s="101"/>
      <c r="AB709" s="101"/>
      <c r="AC709" s="101"/>
    </row>
    <row r="710" spans="3:29" ht="14.25" customHeight="1">
      <c r="C710" s="100"/>
      <c r="G710" s="101"/>
      <c r="H710" s="101"/>
      <c r="I710" s="101"/>
      <c r="J710" s="101"/>
      <c r="K710" s="101"/>
      <c r="L710" s="101"/>
      <c r="M710" s="101"/>
      <c r="N710" s="101"/>
      <c r="O710" s="101"/>
      <c r="P710" s="101"/>
      <c r="Q710" s="101"/>
      <c r="R710" s="101"/>
      <c r="AB710" s="101"/>
      <c r="AC710" s="101"/>
    </row>
    <row r="711" spans="3:29" ht="14.25" customHeight="1">
      <c r="C711" s="100"/>
      <c r="G711" s="101"/>
      <c r="H711" s="101"/>
      <c r="I711" s="101"/>
      <c r="J711" s="101"/>
      <c r="K711" s="101"/>
      <c r="L711" s="101"/>
      <c r="M711" s="101"/>
      <c r="N711" s="101"/>
      <c r="O711" s="101"/>
      <c r="P711" s="101"/>
      <c r="Q711" s="101"/>
      <c r="R711" s="101"/>
      <c r="AB711" s="101"/>
      <c r="AC711" s="101"/>
    </row>
    <row r="712" spans="3:29" ht="14.25" customHeight="1">
      <c r="C712" s="100"/>
      <c r="G712" s="101"/>
      <c r="H712" s="101"/>
      <c r="I712" s="101"/>
      <c r="J712" s="101"/>
      <c r="K712" s="101"/>
      <c r="L712" s="101"/>
      <c r="M712" s="101"/>
      <c r="N712" s="101"/>
      <c r="O712" s="101"/>
      <c r="P712" s="101"/>
      <c r="Q712" s="101"/>
      <c r="R712" s="101"/>
      <c r="AB712" s="101"/>
      <c r="AC712" s="101"/>
    </row>
    <row r="713" spans="3:29" ht="14.25" customHeight="1">
      <c r="C713" s="100"/>
      <c r="G713" s="101"/>
      <c r="H713" s="101"/>
      <c r="I713" s="101"/>
      <c r="J713" s="101"/>
      <c r="K713" s="101"/>
      <c r="L713" s="101"/>
      <c r="M713" s="101"/>
      <c r="N713" s="101"/>
      <c r="O713" s="101"/>
      <c r="P713" s="101"/>
      <c r="Q713" s="101"/>
      <c r="R713" s="101"/>
      <c r="AB713" s="101"/>
      <c r="AC713" s="101"/>
    </row>
    <row r="714" spans="3:29" ht="14.25" customHeight="1">
      <c r="C714" s="100"/>
      <c r="G714" s="101"/>
      <c r="H714" s="101"/>
      <c r="I714" s="101"/>
      <c r="J714" s="101"/>
      <c r="K714" s="101"/>
      <c r="L714" s="101"/>
      <c r="M714" s="101"/>
      <c r="N714" s="101"/>
      <c r="O714" s="101"/>
      <c r="P714" s="101"/>
      <c r="Q714" s="101"/>
      <c r="R714" s="101"/>
      <c r="AB714" s="101"/>
      <c r="AC714" s="101"/>
    </row>
    <row r="715" spans="3:29" ht="14.25" customHeight="1">
      <c r="C715" s="100"/>
      <c r="G715" s="101"/>
      <c r="H715" s="101"/>
      <c r="I715" s="101"/>
      <c r="J715" s="101"/>
      <c r="K715" s="101"/>
      <c r="L715" s="101"/>
      <c r="M715" s="101"/>
      <c r="N715" s="101"/>
      <c r="O715" s="101"/>
      <c r="P715" s="101"/>
      <c r="Q715" s="101"/>
      <c r="R715" s="101"/>
      <c r="AB715" s="101"/>
      <c r="AC715" s="101"/>
    </row>
    <row r="716" spans="3:29" ht="14.25" customHeight="1">
      <c r="C716" s="100"/>
      <c r="G716" s="101"/>
      <c r="H716" s="101"/>
      <c r="I716" s="101"/>
      <c r="J716" s="101"/>
      <c r="K716" s="101"/>
      <c r="L716" s="101"/>
      <c r="M716" s="101"/>
      <c r="N716" s="101"/>
      <c r="O716" s="101"/>
      <c r="P716" s="101"/>
      <c r="Q716" s="101"/>
      <c r="R716" s="101"/>
      <c r="AB716" s="101"/>
      <c r="AC716" s="101"/>
    </row>
    <row r="717" spans="3:29" ht="14.25" customHeight="1">
      <c r="C717" s="100"/>
      <c r="G717" s="101"/>
      <c r="H717" s="101"/>
      <c r="I717" s="101"/>
      <c r="J717" s="101"/>
      <c r="K717" s="101"/>
      <c r="L717" s="101"/>
      <c r="M717" s="101"/>
      <c r="N717" s="101"/>
      <c r="O717" s="101"/>
      <c r="P717" s="101"/>
      <c r="Q717" s="101"/>
      <c r="R717" s="101"/>
      <c r="AB717" s="101"/>
      <c r="AC717" s="101"/>
    </row>
    <row r="718" spans="3:29" ht="14.25" customHeight="1">
      <c r="C718" s="100"/>
      <c r="G718" s="101"/>
      <c r="H718" s="101"/>
      <c r="I718" s="101"/>
      <c r="J718" s="101"/>
      <c r="K718" s="101"/>
      <c r="L718" s="101"/>
      <c r="M718" s="101"/>
      <c r="N718" s="101"/>
      <c r="O718" s="101"/>
      <c r="P718" s="101"/>
      <c r="Q718" s="101"/>
      <c r="R718" s="101"/>
      <c r="AB718" s="101"/>
      <c r="AC718" s="101"/>
    </row>
    <row r="719" spans="3:29" ht="14.25" customHeight="1">
      <c r="C719" s="100"/>
      <c r="G719" s="101"/>
      <c r="H719" s="101"/>
      <c r="I719" s="101"/>
      <c r="J719" s="101"/>
      <c r="K719" s="101"/>
      <c r="L719" s="101"/>
      <c r="M719" s="101"/>
      <c r="N719" s="101"/>
      <c r="O719" s="101"/>
      <c r="P719" s="101"/>
      <c r="Q719" s="101"/>
      <c r="R719" s="101"/>
      <c r="AB719" s="101"/>
      <c r="AC719" s="101"/>
    </row>
    <row r="720" spans="3:29" ht="14.25" customHeight="1">
      <c r="C720" s="100"/>
      <c r="G720" s="101"/>
      <c r="H720" s="101"/>
      <c r="I720" s="101"/>
      <c r="J720" s="101"/>
      <c r="K720" s="101"/>
      <c r="L720" s="101"/>
      <c r="M720" s="101"/>
      <c r="N720" s="101"/>
      <c r="O720" s="101"/>
      <c r="P720" s="101"/>
      <c r="Q720" s="101"/>
      <c r="R720" s="101"/>
      <c r="AB720" s="101"/>
      <c r="AC720" s="101"/>
    </row>
    <row r="721" spans="3:29" ht="14.25" customHeight="1">
      <c r="C721" s="100"/>
      <c r="G721" s="101"/>
      <c r="H721" s="101"/>
      <c r="I721" s="101"/>
      <c r="J721" s="101"/>
      <c r="K721" s="101"/>
      <c r="L721" s="101"/>
      <c r="M721" s="101"/>
      <c r="N721" s="101"/>
      <c r="O721" s="101"/>
      <c r="P721" s="101"/>
      <c r="Q721" s="101"/>
      <c r="R721" s="101"/>
      <c r="AB721" s="101"/>
      <c r="AC721" s="101"/>
    </row>
    <row r="722" spans="3:29" ht="14.25" customHeight="1">
      <c r="C722" s="100"/>
      <c r="G722" s="101"/>
      <c r="H722" s="101"/>
      <c r="I722" s="101"/>
      <c r="J722" s="101"/>
      <c r="K722" s="101"/>
      <c r="L722" s="101"/>
      <c r="M722" s="101"/>
      <c r="N722" s="101"/>
      <c r="O722" s="101"/>
      <c r="P722" s="101"/>
      <c r="Q722" s="101"/>
      <c r="R722" s="101"/>
      <c r="AB722" s="101"/>
      <c r="AC722" s="101"/>
    </row>
    <row r="723" spans="3:29" ht="14.25" customHeight="1">
      <c r="C723" s="100"/>
      <c r="G723" s="101"/>
      <c r="H723" s="101"/>
      <c r="I723" s="101"/>
      <c r="J723" s="101"/>
      <c r="K723" s="101"/>
      <c r="L723" s="101"/>
      <c r="M723" s="101"/>
      <c r="N723" s="101"/>
      <c r="O723" s="101"/>
      <c r="P723" s="101"/>
      <c r="Q723" s="101"/>
      <c r="R723" s="101"/>
      <c r="AB723" s="101"/>
      <c r="AC723" s="101"/>
    </row>
    <row r="724" spans="3:29" ht="14.25" customHeight="1">
      <c r="C724" s="100"/>
      <c r="G724" s="101"/>
      <c r="H724" s="101"/>
      <c r="I724" s="101"/>
      <c r="J724" s="101"/>
      <c r="K724" s="101"/>
      <c r="L724" s="101"/>
      <c r="M724" s="101"/>
      <c r="N724" s="101"/>
      <c r="O724" s="101"/>
      <c r="P724" s="101"/>
      <c r="Q724" s="101"/>
      <c r="R724" s="101"/>
      <c r="AB724" s="101"/>
      <c r="AC724" s="101"/>
    </row>
    <row r="725" spans="3:29" ht="14.25" customHeight="1">
      <c r="C725" s="100"/>
      <c r="G725" s="101"/>
      <c r="H725" s="101"/>
      <c r="I725" s="101"/>
      <c r="J725" s="101"/>
      <c r="K725" s="101"/>
      <c r="L725" s="101"/>
      <c r="M725" s="101"/>
      <c r="N725" s="101"/>
      <c r="O725" s="101"/>
      <c r="P725" s="101"/>
      <c r="Q725" s="101"/>
      <c r="R725" s="101"/>
      <c r="AB725" s="101"/>
      <c r="AC725" s="101"/>
    </row>
    <row r="726" spans="3:29" ht="14.25" customHeight="1">
      <c r="C726" s="100"/>
      <c r="G726" s="101"/>
      <c r="H726" s="101"/>
      <c r="I726" s="101"/>
      <c r="J726" s="101"/>
      <c r="K726" s="101"/>
      <c r="L726" s="101"/>
      <c r="M726" s="101"/>
      <c r="N726" s="101"/>
      <c r="O726" s="101"/>
      <c r="P726" s="101"/>
      <c r="Q726" s="101"/>
      <c r="R726" s="101"/>
      <c r="AB726" s="101"/>
      <c r="AC726" s="101"/>
    </row>
    <row r="727" spans="3:29" ht="14.25" customHeight="1">
      <c r="C727" s="100"/>
      <c r="G727" s="101"/>
      <c r="H727" s="101"/>
      <c r="I727" s="101"/>
      <c r="J727" s="101"/>
      <c r="K727" s="101"/>
      <c r="L727" s="101"/>
      <c r="M727" s="101"/>
      <c r="N727" s="101"/>
      <c r="O727" s="101"/>
      <c r="P727" s="101"/>
      <c r="Q727" s="101"/>
      <c r="R727" s="101"/>
      <c r="AB727" s="101"/>
      <c r="AC727" s="101"/>
    </row>
    <row r="728" spans="3:29" ht="14.25" customHeight="1">
      <c r="C728" s="100"/>
      <c r="G728" s="101"/>
      <c r="H728" s="101"/>
      <c r="I728" s="101"/>
      <c r="J728" s="101"/>
      <c r="K728" s="101"/>
      <c r="L728" s="101"/>
      <c r="M728" s="101"/>
      <c r="N728" s="101"/>
      <c r="O728" s="101"/>
      <c r="P728" s="101"/>
      <c r="Q728" s="101"/>
      <c r="R728" s="101"/>
      <c r="AB728" s="101"/>
      <c r="AC728" s="101"/>
    </row>
    <row r="729" spans="3:29" ht="14.25" customHeight="1">
      <c r="C729" s="100"/>
      <c r="G729" s="101"/>
      <c r="H729" s="101"/>
      <c r="I729" s="101"/>
      <c r="J729" s="101"/>
      <c r="K729" s="101"/>
      <c r="L729" s="101"/>
      <c r="M729" s="101"/>
      <c r="N729" s="101"/>
      <c r="O729" s="101"/>
      <c r="P729" s="101"/>
      <c r="Q729" s="101"/>
      <c r="R729" s="101"/>
      <c r="AB729" s="101"/>
      <c r="AC729" s="101"/>
    </row>
    <row r="730" spans="3:29" ht="14.25" customHeight="1">
      <c r="C730" s="100"/>
      <c r="G730" s="101"/>
      <c r="H730" s="101"/>
      <c r="I730" s="101"/>
      <c r="J730" s="101"/>
      <c r="K730" s="101"/>
      <c r="L730" s="101"/>
      <c r="M730" s="101"/>
      <c r="N730" s="101"/>
      <c r="O730" s="101"/>
      <c r="P730" s="101"/>
      <c r="Q730" s="101"/>
      <c r="R730" s="101"/>
      <c r="AB730" s="101"/>
      <c r="AC730" s="101"/>
    </row>
    <row r="731" spans="3:29" ht="14.25" customHeight="1">
      <c r="C731" s="100"/>
      <c r="G731" s="101"/>
      <c r="H731" s="101"/>
      <c r="I731" s="101"/>
      <c r="J731" s="101"/>
      <c r="K731" s="101"/>
      <c r="L731" s="101"/>
      <c r="M731" s="101"/>
      <c r="N731" s="101"/>
      <c r="O731" s="101"/>
      <c r="P731" s="101"/>
      <c r="Q731" s="101"/>
      <c r="R731" s="101"/>
      <c r="AB731" s="101"/>
      <c r="AC731" s="101"/>
    </row>
    <row r="732" spans="3:29" ht="14.25" customHeight="1">
      <c r="C732" s="100"/>
      <c r="G732" s="101"/>
      <c r="H732" s="101"/>
      <c r="I732" s="101"/>
      <c r="J732" s="101"/>
      <c r="K732" s="101"/>
      <c r="L732" s="101"/>
      <c r="M732" s="101"/>
      <c r="N732" s="101"/>
      <c r="O732" s="101"/>
      <c r="P732" s="101"/>
      <c r="Q732" s="101"/>
      <c r="R732" s="101"/>
      <c r="AB732" s="101"/>
      <c r="AC732" s="101"/>
    </row>
    <row r="733" spans="3:29" ht="14.25" customHeight="1">
      <c r="C733" s="100"/>
      <c r="G733" s="101"/>
      <c r="H733" s="101"/>
      <c r="I733" s="101"/>
      <c r="J733" s="101"/>
      <c r="K733" s="101"/>
      <c r="L733" s="101"/>
      <c r="M733" s="101"/>
      <c r="N733" s="101"/>
      <c r="O733" s="101"/>
      <c r="P733" s="101"/>
      <c r="Q733" s="101"/>
      <c r="R733" s="101"/>
      <c r="AB733" s="101"/>
      <c r="AC733" s="101"/>
    </row>
    <row r="734" spans="3:29" ht="14.25" customHeight="1">
      <c r="C734" s="100"/>
      <c r="G734" s="101"/>
      <c r="H734" s="101"/>
      <c r="I734" s="101"/>
      <c r="J734" s="101"/>
      <c r="K734" s="101"/>
      <c r="L734" s="101"/>
      <c r="M734" s="101"/>
      <c r="N734" s="101"/>
      <c r="O734" s="101"/>
      <c r="P734" s="101"/>
      <c r="Q734" s="101"/>
      <c r="R734" s="101"/>
      <c r="AB734" s="101"/>
      <c r="AC734" s="101"/>
    </row>
    <row r="735" spans="3:29" ht="14.25" customHeight="1">
      <c r="C735" s="100"/>
      <c r="G735" s="101"/>
      <c r="H735" s="101"/>
      <c r="I735" s="101"/>
      <c r="J735" s="101"/>
      <c r="K735" s="101"/>
      <c r="L735" s="101"/>
      <c r="M735" s="101"/>
      <c r="N735" s="101"/>
      <c r="O735" s="101"/>
      <c r="P735" s="101"/>
      <c r="Q735" s="101"/>
      <c r="R735" s="101"/>
      <c r="AB735" s="101"/>
      <c r="AC735" s="101"/>
    </row>
    <row r="736" spans="3:29" ht="14.25" customHeight="1">
      <c r="C736" s="100"/>
      <c r="G736" s="101"/>
      <c r="H736" s="101"/>
      <c r="I736" s="101"/>
      <c r="J736" s="101"/>
      <c r="K736" s="101"/>
      <c r="L736" s="101"/>
      <c r="M736" s="101"/>
      <c r="N736" s="101"/>
      <c r="O736" s="101"/>
      <c r="P736" s="101"/>
      <c r="Q736" s="101"/>
      <c r="R736" s="101"/>
      <c r="AB736" s="101"/>
      <c r="AC736" s="101"/>
    </row>
    <row r="737" spans="3:29" ht="14.25" customHeight="1">
      <c r="C737" s="100"/>
      <c r="G737" s="101"/>
      <c r="H737" s="101"/>
      <c r="I737" s="101"/>
      <c r="J737" s="101"/>
      <c r="K737" s="101"/>
      <c r="L737" s="101"/>
      <c r="M737" s="101"/>
      <c r="N737" s="101"/>
      <c r="O737" s="101"/>
      <c r="P737" s="101"/>
      <c r="Q737" s="101"/>
      <c r="R737" s="101"/>
      <c r="AB737" s="101"/>
      <c r="AC737" s="101"/>
    </row>
    <row r="738" spans="3:29" ht="14.25" customHeight="1">
      <c r="C738" s="100"/>
      <c r="G738" s="101"/>
      <c r="H738" s="101"/>
      <c r="I738" s="101"/>
      <c r="J738" s="101"/>
      <c r="K738" s="101"/>
      <c r="L738" s="101"/>
      <c r="M738" s="101"/>
      <c r="N738" s="101"/>
      <c r="O738" s="101"/>
      <c r="P738" s="101"/>
      <c r="Q738" s="101"/>
      <c r="R738" s="101"/>
      <c r="AB738" s="101"/>
      <c r="AC738" s="101"/>
    </row>
    <row r="739" spans="3:29" ht="14.25" customHeight="1">
      <c r="C739" s="100"/>
      <c r="G739" s="101"/>
      <c r="H739" s="101"/>
      <c r="I739" s="101"/>
      <c r="J739" s="101"/>
      <c r="K739" s="101"/>
      <c r="L739" s="101"/>
      <c r="M739" s="101"/>
      <c r="N739" s="101"/>
      <c r="O739" s="101"/>
      <c r="P739" s="101"/>
      <c r="Q739" s="101"/>
      <c r="R739" s="101"/>
      <c r="AB739" s="101"/>
      <c r="AC739" s="101"/>
    </row>
    <row r="740" spans="3:29" ht="14.25" customHeight="1">
      <c r="C740" s="100"/>
      <c r="G740" s="101"/>
      <c r="H740" s="101"/>
      <c r="I740" s="101"/>
      <c r="J740" s="101"/>
      <c r="K740" s="101"/>
      <c r="L740" s="101"/>
      <c r="M740" s="101"/>
      <c r="N740" s="101"/>
      <c r="O740" s="101"/>
      <c r="P740" s="101"/>
      <c r="Q740" s="101"/>
      <c r="R740" s="101"/>
      <c r="AB740" s="101"/>
      <c r="AC740" s="101"/>
    </row>
    <row r="741" spans="3:29" ht="14.25" customHeight="1">
      <c r="C741" s="100"/>
      <c r="G741" s="101"/>
      <c r="H741" s="101"/>
      <c r="I741" s="101"/>
      <c r="J741" s="101"/>
      <c r="K741" s="101"/>
      <c r="L741" s="101"/>
      <c r="M741" s="101"/>
      <c r="N741" s="101"/>
      <c r="O741" s="101"/>
      <c r="P741" s="101"/>
      <c r="Q741" s="101"/>
      <c r="R741" s="101"/>
      <c r="AB741" s="101"/>
      <c r="AC741" s="101"/>
    </row>
    <row r="742" spans="3:29" ht="14.25" customHeight="1">
      <c r="C742" s="100"/>
      <c r="G742" s="101"/>
      <c r="H742" s="101"/>
      <c r="I742" s="101"/>
      <c r="J742" s="101"/>
      <c r="K742" s="101"/>
      <c r="L742" s="101"/>
      <c r="M742" s="101"/>
      <c r="N742" s="101"/>
      <c r="O742" s="101"/>
      <c r="P742" s="101"/>
      <c r="Q742" s="101"/>
      <c r="R742" s="101"/>
      <c r="AB742" s="101"/>
      <c r="AC742" s="101"/>
    </row>
    <row r="743" spans="3:29" ht="14.25" customHeight="1">
      <c r="C743" s="100"/>
      <c r="G743" s="101"/>
      <c r="H743" s="101"/>
      <c r="I743" s="101"/>
      <c r="J743" s="101"/>
      <c r="K743" s="101"/>
      <c r="L743" s="101"/>
      <c r="M743" s="101"/>
      <c r="N743" s="101"/>
      <c r="O743" s="101"/>
      <c r="P743" s="101"/>
      <c r="Q743" s="101"/>
      <c r="R743" s="101"/>
      <c r="AB743" s="101"/>
      <c r="AC743" s="101"/>
    </row>
    <row r="744" spans="3:29" ht="14.25" customHeight="1">
      <c r="C744" s="100"/>
      <c r="G744" s="101"/>
      <c r="H744" s="101"/>
      <c r="I744" s="101"/>
      <c r="J744" s="101"/>
      <c r="K744" s="101"/>
      <c r="L744" s="101"/>
      <c r="M744" s="101"/>
      <c r="N744" s="101"/>
      <c r="O744" s="101"/>
      <c r="P744" s="101"/>
      <c r="Q744" s="101"/>
      <c r="R744" s="101"/>
      <c r="AB744" s="101"/>
      <c r="AC744" s="101"/>
    </row>
    <row r="745" spans="3:29" ht="14.25" customHeight="1">
      <c r="C745" s="100"/>
      <c r="G745" s="101"/>
      <c r="H745" s="101"/>
      <c r="I745" s="101"/>
      <c r="J745" s="101"/>
      <c r="K745" s="101"/>
      <c r="L745" s="101"/>
      <c r="M745" s="101"/>
      <c r="N745" s="101"/>
      <c r="O745" s="101"/>
      <c r="P745" s="101"/>
      <c r="Q745" s="101"/>
      <c r="R745" s="101"/>
      <c r="AB745" s="101"/>
      <c r="AC745" s="101"/>
    </row>
    <row r="746" spans="3:29" ht="14.25" customHeight="1">
      <c r="C746" s="100"/>
      <c r="G746" s="101"/>
      <c r="H746" s="101"/>
      <c r="I746" s="101"/>
      <c r="J746" s="101"/>
      <c r="K746" s="101"/>
      <c r="L746" s="101"/>
      <c r="M746" s="101"/>
      <c r="N746" s="101"/>
      <c r="O746" s="101"/>
      <c r="P746" s="101"/>
      <c r="Q746" s="101"/>
      <c r="R746" s="101"/>
      <c r="AB746" s="101"/>
      <c r="AC746" s="101"/>
    </row>
    <row r="747" spans="3:29" ht="14.25" customHeight="1">
      <c r="C747" s="100"/>
      <c r="G747" s="101"/>
      <c r="H747" s="101"/>
      <c r="I747" s="101"/>
      <c r="J747" s="101"/>
      <c r="K747" s="101"/>
      <c r="L747" s="101"/>
      <c r="M747" s="101"/>
      <c r="N747" s="101"/>
      <c r="O747" s="101"/>
      <c r="P747" s="101"/>
      <c r="Q747" s="101"/>
      <c r="R747" s="101"/>
      <c r="AB747" s="101"/>
      <c r="AC747" s="101"/>
    </row>
    <row r="748" spans="3:29" ht="14.25" customHeight="1">
      <c r="C748" s="100"/>
      <c r="G748" s="101"/>
      <c r="H748" s="101"/>
      <c r="I748" s="101"/>
      <c r="J748" s="101"/>
      <c r="K748" s="101"/>
      <c r="L748" s="101"/>
      <c r="M748" s="101"/>
      <c r="N748" s="101"/>
      <c r="O748" s="101"/>
      <c r="P748" s="101"/>
      <c r="Q748" s="101"/>
      <c r="R748" s="101"/>
      <c r="AB748" s="101"/>
      <c r="AC748" s="101"/>
    </row>
    <row r="749" spans="3:29" ht="14.25" customHeight="1">
      <c r="C749" s="100"/>
      <c r="G749" s="101"/>
      <c r="H749" s="101"/>
      <c r="I749" s="101"/>
      <c r="J749" s="101"/>
      <c r="K749" s="101"/>
      <c r="L749" s="101"/>
      <c r="M749" s="101"/>
      <c r="N749" s="101"/>
      <c r="O749" s="101"/>
      <c r="P749" s="101"/>
      <c r="Q749" s="101"/>
      <c r="R749" s="101"/>
      <c r="AB749" s="101"/>
      <c r="AC749" s="101"/>
    </row>
    <row r="750" spans="3:29" ht="14.25" customHeight="1">
      <c r="C750" s="100"/>
      <c r="G750" s="101"/>
      <c r="H750" s="101"/>
      <c r="I750" s="101"/>
      <c r="J750" s="101"/>
      <c r="K750" s="101"/>
      <c r="L750" s="101"/>
      <c r="M750" s="101"/>
      <c r="N750" s="101"/>
      <c r="O750" s="101"/>
      <c r="P750" s="101"/>
      <c r="Q750" s="101"/>
      <c r="R750" s="101"/>
      <c r="AB750" s="101"/>
      <c r="AC750" s="101"/>
    </row>
    <row r="751" spans="3:29" ht="14.25" customHeight="1">
      <c r="C751" s="100"/>
      <c r="G751" s="101"/>
      <c r="H751" s="101"/>
      <c r="I751" s="101"/>
      <c r="J751" s="101"/>
      <c r="K751" s="101"/>
      <c r="L751" s="101"/>
      <c r="M751" s="101"/>
      <c r="N751" s="101"/>
      <c r="O751" s="101"/>
      <c r="P751" s="101"/>
      <c r="Q751" s="101"/>
      <c r="R751" s="101"/>
      <c r="AB751" s="101"/>
      <c r="AC751" s="101"/>
    </row>
    <row r="752" spans="3:29" ht="14.25" customHeight="1">
      <c r="C752" s="100"/>
      <c r="G752" s="101"/>
      <c r="H752" s="101"/>
      <c r="I752" s="101"/>
      <c r="J752" s="101"/>
      <c r="K752" s="101"/>
      <c r="L752" s="101"/>
      <c r="M752" s="101"/>
      <c r="N752" s="101"/>
      <c r="O752" s="101"/>
      <c r="P752" s="101"/>
      <c r="Q752" s="101"/>
      <c r="R752" s="101"/>
      <c r="AB752" s="101"/>
      <c r="AC752" s="101"/>
    </row>
    <row r="753" spans="3:29" ht="14.25" customHeight="1">
      <c r="C753" s="100"/>
      <c r="G753" s="101"/>
      <c r="H753" s="101"/>
      <c r="I753" s="101"/>
      <c r="J753" s="101"/>
      <c r="K753" s="101"/>
      <c r="L753" s="101"/>
      <c r="M753" s="101"/>
      <c r="N753" s="101"/>
      <c r="O753" s="101"/>
      <c r="P753" s="101"/>
      <c r="Q753" s="101"/>
      <c r="R753" s="101"/>
      <c r="AB753" s="101"/>
      <c r="AC753" s="101"/>
    </row>
    <row r="754" spans="3:29" ht="14.25" customHeight="1">
      <c r="C754" s="100"/>
      <c r="G754" s="101"/>
      <c r="H754" s="101"/>
      <c r="I754" s="101"/>
      <c r="J754" s="101"/>
      <c r="K754" s="101"/>
      <c r="L754" s="101"/>
      <c r="M754" s="101"/>
      <c r="N754" s="101"/>
      <c r="O754" s="101"/>
      <c r="P754" s="101"/>
      <c r="Q754" s="101"/>
      <c r="R754" s="101"/>
      <c r="AB754" s="101"/>
      <c r="AC754" s="101"/>
    </row>
    <row r="755" spans="3:29" ht="14.25" customHeight="1">
      <c r="C755" s="100"/>
      <c r="G755" s="101"/>
      <c r="H755" s="101"/>
      <c r="I755" s="101"/>
      <c r="J755" s="101"/>
      <c r="K755" s="101"/>
      <c r="L755" s="101"/>
      <c r="M755" s="101"/>
      <c r="N755" s="101"/>
      <c r="O755" s="101"/>
      <c r="P755" s="101"/>
      <c r="Q755" s="101"/>
      <c r="R755" s="101"/>
      <c r="AB755" s="101"/>
      <c r="AC755" s="101"/>
    </row>
    <row r="756" spans="3:29" ht="14.25" customHeight="1">
      <c r="C756" s="100"/>
      <c r="G756" s="101"/>
      <c r="H756" s="101"/>
      <c r="I756" s="101"/>
      <c r="J756" s="101"/>
      <c r="K756" s="101"/>
      <c r="L756" s="101"/>
      <c r="M756" s="101"/>
      <c r="N756" s="101"/>
      <c r="O756" s="101"/>
      <c r="P756" s="101"/>
      <c r="Q756" s="101"/>
      <c r="R756" s="101"/>
      <c r="AB756" s="101"/>
      <c r="AC756" s="101"/>
    </row>
    <row r="757" spans="3:29" ht="14.25" customHeight="1">
      <c r="C757" s="100"/>
      <c r="G757" s="101"/>
      <c r="H757" s="101"/>
      <c r="I757" s="101"/>
      <c r="J757" s="101"/>
      <c r="K757" s="101"/>
      <c r="L757" s="101"/>
      <c r="M757" s="101"/>
      <c r="N757" s="101"/>
      <c r="O757" s="101"/>
      <c r="P757" s="101"/>
      <c r="Q757" s="101"/>
      <c r="R757" s="101"/>
      <c r="AB757" s="101"/>
      <c r="AC757" s="101"/>
    </row>
    <row r="758" spans="3:29" ht="14.25" customHeight="1">
      <c r="C758" s="100"/>
      <c r="G758" s="101"/>
      <c r="H758" s="101"/>
      <c r="I758" s="101"/>
      <c r="J758" s="101"/>
      <c r="K758" s="101"/>
      <c r="L758" s="101"/>
      <c r="M758" s="101"/>
      <c r="N758" s="101"/>
      <c r="O758" s="101"/>
      <c r="P758" s="101"/>
      <c r="Q758" s="101"/>
      <c r="R758" s="101"/>
      <c r="AB758" s="101"/>
      <c r="AC758" s="101"/>
    </row>
    <row r="759" spans="3:29" ht="14.25" customHeight="1">
      <c r="C759" s="100"/>
      <c r="G759" s="101"/>
      <c r="H759" s="101"/>
      <c r="I759" s="101"/>
      <c r="J759" s="101"/>
      <c r="K759" s="101"/>
      <c r="L759" s="101"/>
      <c r="M759" s="101"/>
      <c r="N759" s="101"/>
      <c r="O759" s="101"/>
      <c r="P759" s="101"/>
      <c r="Q759" s="101"/>
      <c r="R759" s="101"/>
      <c r="AB759" s="101"/>
      <c r="AC759" s="101"/>
    </row>
    <row r="760" spans="3:29" ht="14.25" customHeight="1">
      <c r="C760" s="100"/>
      <c r="G760" s="101"/>
      <c r="H760" s="101"/>
      <c r="I760" s="101"/>
      <c r="J760" s="101"/>
      <c r="K760" s="101"/>
      <c r="L760" s="101"/>
      <c r="M760" s="101"/>
      <c r="N760" s="101"/>
      <c r="O760" s="101"/>
      <c r="P760" s="101"/>
      <c r="Q760" s="101"/>
      <c r="R760" s="101"/>
      <c r="AB760" s="101"/>
      <c r="AC760" s="101"/>
    </row>
    <row r="761" spans="3:29" ht="14.25" customHeight="1">
      <c r="C761" s="100"/>
      <c r="G761" s="101"/>
      <c r="H761" s="101"/>
      <c r="I761" s="101"/>
      <c r="J761" s="101"/>
      <c r="K761" s="101"/>
      <c r="L761" s="101"/>
      <c r="M761" s="101"/>
      <c r="N761" s="101"/>
      <c r="O761" s="101"/>
      <c r="P761" s="101"/>
      <c r="Q761" s="101"/>
      <c r="R761" s="101"/>
      <c r="AB761" s="101"/>
      <c r="AC761" s="101"/>
    </row>
    <row r="762" spans="3:29" ht="14.25" customHeight="1">
      <c r="C762" s="100"/>
      <c r="G762" s="101"/>
      <c r="H762" s="101"/>
      <c r="I762" s="101"/>
      <c r="J762" s="101"/>
      <c r="K762" s="101"/>
      <c r="L762" s="101"/>
      <c r="M762" s="101"/>
      <c r="N762" s="101"/>
      <c r="O762" s="101"/>
      <c r="P762" s="101"/>
      <c r="Q762" s="101"/>
      <c r="R762" s="101"/>
      <c r="AB762" s="101"/>
      <c r="AC762" s="101"/>
    </row>
    <row r="763" spans="3:29" ht="14.25" customHeight="1">
      <c r="C763" s="100"/>
      <c r="G763" s="101"/>
      <c r="H763" s="101"/>
      <c r="I763" s="101"/>
      <c r="J763" s="101"/>
      <c r="K763" s="101"/>
      <c r="L763" s="101"/>
      <c r="M763" s="101"/>
      <c r="N763" s="101"/>
      <c r="O763" s="101"/>
      <c r="P763" s="101"/>
      <c r="Q763" s="101"/>
      <c r="R763" s="101"/>
      <c r="AB763" s="101"/>
      <c r="AC763" s="101"/>
    </row>
    <row r="764" spans="3:29" ht="14.25" customHeight="1">
      <c r="C764" s="100"/>
      <c r="G764" s="101"/>
      <c r="H764" s="101"/>
      <c r="I764" s="101"/>
      <c r="J764" s="101"/>
      <c r="K764" s="101"/>
      <c r="L764" s="101"/>
      <c r="M764" s="101"/>
      <c r="N764" s="101"/>
      <c r="O764" s="101"/>
      <c r="P764" s="101"/>
      <c r="Q764" s="101"/>
      <c r="R764" s="101"/>
      <c r="AB764" s="101"/>
      <c r="AC764" s="101"/>
    </row>
    <row r="765" spans="3:29" ht="14.25" customHeight="1">
      <c r="C765" s="100"/>
      <c r="G765" s="101"/>
      <c r="H765" s="101"/>
      <c r="I765" s="101"/>
      <c r="J765" s="101"/>
      <c r="K765" s="101"/>
      <c r="L765" s="101"/>
      <c r="M765" s="101"/>
      <c r="N765" s="101"/>
      <c r="O765" s="101"/>
      <c r="P765" s="101"/>
      <c r="Q765" s="101"/>
      <c r="R765" s="101"/>
      <c r="AB765" s="101"/>
      <c r="AC765" s="101"/>
    </row>
    <row r="766" spans="3:29" ht="14.25" customHeight="1">
      <c r="C766" s="100"/>
      <c r="G766" s="101"/>
      <c r="H766" s="101"/>
      <c r="I766" s="101"/>
      <c r="J766" s="101"/>
      <c r="K766" s="101"/>
      <c r="L766" s="101"/>
      <c r="M766" s="101"/>
      <c r="N766" s="101"/>
      <c r="O766" s="101"/>
      <c r="P766" s="101"/>
      <c r="Q766" s="101"/>
      <c r="R766" s="101"/>
      <c r="AB766" s="101"/>
      <c r="AC766" s="101"/>
    </row>
    <row r="767" spans="3:29" ht="14.25" customHeight="1">
      <c r="C767" s="100"/>
      <c r="G767" s="101"/>
      <c r="H767" s="101"/>
      <c r="I767" s="101"/>
      <c r="J767" s="101"/>
      <c r="K767" s="101"/>
      <c r="L767" s="101"/>
      <c r="M767" s="101"/>
      <c r="N767" s="101"/>
      <c r="O767" s="101"/>
      <c r="P767" s="101"/>
      <c r="Q767" s="101"/>
      <c r="R767" s="101"/>
      <c r="AB767" s="101"/>
      <c r="AC767" s="101"/>
    </row>
    <row r="768" spans="3:29" ht="14.25" customHeight="1">
      <c r="C768" s="100"/>
      <c r="G768" s="101"/>
      <c r="H768" s="101"/>
      <c r="I768" s="101"/>
      <c r="J768" s="101"/>
      <c r="K768" s="101"/>
      <c r="L768" s="101"/>
      <c r="M768" s="101"/>
      <c r="N768" s="101"/>
      <c r="O768" s="101"/>
      <c r="P768" s="101"/>
      <c r="Q768" s="101"/>
      <c r="R768" s="101"/>
      <c r="AB768" s="101"/>
      <c r="AC768" s="101"/>
    </row>
    <row r="769" spans="3:29" ht="14.25" customHeight="1">
      <c r="C769" s="100"/>
      <c r="G769" s="101"/>
      <c r="H769" s="101"/>
      <c r="I769" s="101"/>
      <c r="J769" s="101"/>
      <c r="K769" s="101"/>
      <c r="L769" s="101"/>
      <c r="M769" s="101"/>
      <c r="N769" s="101"/>
      <c r="O769" s="101"/>
      <c r="P769" s="101"/>
      <c r="Q769" s="101"/>
      <c r="R769" s="101"/>
      <c r="AB769" s="101"/>
      <c r="AC769" s="101"/>
    </row>
    <row r="770" spans="3:29" ht="14.25" customHeight="1">
      <c r="C770" s="100"/>
      <c r="G770" s="101"/>
      <c r="H770" s="101"/>
      <c r="I770" s="101"/>
      <c r="J770" s="101"/>
      <c r="K770" s="101"/>
      <c r="L770" s="101"/>
      <c r="M770" s="101"/>
      <c r="N770" s="101"/>
      <c r="O770" s="101"/>
      <c r="P770" s="101"/>
      <c r="Q770" s="101"/>
      <c r="R770" s="101"/>
      <c r="AB770" s="101"/>
      <c r="AC770" s="101"/>
    </row>
    <row r="771" spans="3:29" ht="14.25" customHeight="1">
      <c r="C771" s="100"/>
      <c r="G771" s="101"/>
      <c r="H771" s="101"/>
      <c r="I771" s="101"/>
      <c r="J771" s="101"/>
      <c r="K771" s="101"/>
      <c r="L771" s="101"/>
      <c r="M771" s="101"/>
      <c r="N771" s="101"/>
      <c r="O771" s="101"/>
      <c r="P771" s="101"/>
      <c r="Q771" s="101"/>
      <c r="R771" s="101"/>
      <c r="AB771" s="101"/>
      <c r="AC771" s="101"/>
    </row>
    <row r="772" spans="3:29" ht="14.25" customHeight="1">
      <c r="C772" s="100"/>
      <c r="G772" s="101"/>
      <c r="H772" s="101"/>
      <c r="I772" s="101"/>
      <c r="J772" s="101"/>
      <c r="K772" s="101"/>
      <c r="L772" s="101"/>
      <c r="M772" s="101"/>
      <c r="N772" s="101"/>
      <c r="O772" s="101"/>
      <c r="P772" s="101"/>
      <c r="Q772" s="101"/>
      <c r="R772" s="101"/>
      <c r="AB772" s="101"/>
      <c r="AC772" s="101"/>
    </row>
    <row r="773" spans="3:29" ht="14.25" customHeight="1">
      <c r="C773" s="100"/>
      <c r="G773" s="101"/>
      <c r="H773" s="101"/>
      <c r="I773" s="101"/>
      <c r="J773" s="101"/>
      <c r="K773" s="101"/>
      <c r="L773" s="101"/>
      <c r="M773" s="101"/>
      <c r="N773" s="101"/>
      <c r="O773" s="101"/>
      <c r="P773" s="101"/>
      <c r="Q773" s="101"/>
      <c r="R773" s="101"/>
      <c r="AB773" s="101"/>
      <c r="AC773" s="101"/>
    </row>
    <row r="774" spans="3:29" ht="14.25" customHeight="1">
      <c r="C774" s="100"/>
      <c r="G774" s="101"/>
      <c r="H774" s="101"/>
      <c r="I774" s="101"/>
      <c r="J774" s="101"/>
      <c r="K774" s="101"/>
      <c r="L774" s="101"/>
      <c r="M774" s="101"/>
      <c r="N774" s="101"/>
      <c r="O774" s="101"/>
      <c r="P774" s="101"/>
      <c r="Q774" s="101"/>
      <c r="R774" s="101"/>
      <c r="AB774" s="101"/>
      <c r="AC774" s="101"/>
    </row>
    <row r="775" spans="3:29" ht="14.25" customHeight="1">
      <c r="C775" s="100"/>
      <c r="G775" s="101"/>
      <c r="H775" s="101"/>
      <c r="I775" s="101"/>
      <c r="J775" s="101"/>
      <c r="K775" s="101"/>
      <c r="L775" s="101"/>
      <c r="M775" s="101"/>
      <c r="N775" s="101"/>
      <c r="O775" s="101"/>
      <c r="P775" s="101"/>
      <c r="Q775" s="101"/>
      <c r="R775" s="101"/>
      <c r="AB775" s="101"/>
      <c r="AC775" s="101"/>
    </row>
    <row r="776" spans="3:29" ht="14.25" customHeight="1">
      <c r="C776" s="100"/>
      <c r="G776" s="101"/>
      <c r="H776" s="101"/>
      <c r="I776" s="101"/>
      <c r="J776" s="101"/>
      <c r="K776" s="101"/>
      <c r="L776" s="101"/>
      <c r="M776" s="101"/>
      <c r="N776" s="101"/>
      <c r="O776" s="101"/>
      <c r="P776" s="101"/>
      <c r="Q776" s="101"/>
      <c r="R776" s="101"/>
      <c r="AB776" s="101"/>
      <c r="AC776" s="101"/>
    </row>
    <row r="777" spans="3:29" ht="14.25" customHeight="1">
      <c r="C777" s="100"/>
      <c r="G777" s="101"/>
      <c r="H777" s="101"/>
      <c r="I777" s="101"/>
      <c r="J777" s="101"/>
      <c r="K777" s="101"/>
      <c r="L777" s="101"/>
      <c r="M777" s="101"/>
      <c r="N777" s="101"/>
      <c r="O777" s="101"/>
      <c r="P777" s="101"/>
      <c r="Q777" s="101"/>
      <c r="R777" s="101"/>
      <c r="AB777" s="101"/>
      <c r="AC777" s="101"/>
    </row>
    <row r="778" spans="3:29" ht="14.25" customHeight="1">
      <c r="C778" s="100"/>
      <c r="G778" s="101"/>
      <c r="H778" s="101"/>
      <c r="I778" s="101"/>
      <c r="J778" s="101"/>
      <c r="K778" s="101"/>
      <c r="L778" s="101"/>
      <c r="M778" s="101"/>
      <c r="N778" s="101"/>
      <c r="O778" s="101"/>
      <c r="P778" s="101"/>
      <c r="Q778" s="101"/>
      <c r="R778" s="101"/>
      <c r="AB778" s="101"/>
      <c r="AC778" s="101"/>
    </row>
    <row r="779" spans="3:29" ht="14.25" customHeight="1">
      <c r="C779" s="100"/>
      <c r="G779" s="101"/>
      <c r="H779" s="101"/>
      <c r="I779" s="101"/>
      <c r="J779" s="101"/>
      <c r="K779" s="101"/>
      <c r="L779" s="101"/>
      <c r="M779" s="101"/>
      <c r="N779" s="101"/>
      <c r="O779" s="101"/>
      <c r="P779" s="101"/>
      <c r="Q779" s="101"/>
      <c r="R779" s="101"/>
      <c r="AB779" s="101"/>
      <c r="AC779" s="101"/>
    </row>
    <row r="780" spans="3:29" ht="14.25" customHeight="1">
      <c r="C780" s="100"/>
      <c r="G780" s="101"/>
      <c r="H780" s="101"/>
      <c r="I780" s="101"/>
      <c r="J780" s="101"/>
      <c r="K780" s="101"/>
      <c r="L780" s="101"/>
      <c r="M780" s="101"/>
      <c r="N780" s="101"/>
      <c r="O780" s="101"/>
      <c r="P780" s="101"/>
      <c r="Q780" s="101"/>
      <c r="R780" s="101"/>
      <c r="AB780" s="101"/>
      <c r="AC780" s="101"/>
    </row>
    <row r="781" spans="3:29" ht="14.25" customHeight="1">
      <c r="C781" s="100"/>
      <c r="G781" s="101"/>
      <c r="H781" s="101"/>
      <c r="I781" s="101"/>
      <c r="J781" s="101"/>
      <c r="K781" s="101"/>
      <c r="L781" s="101"/>
      <c r="M781" s="101"/>
      <c r="N781" s="101"/>
      <c r="O781" s="101"/>
      <c r="P781" s="101"/>
      <c r="Q781" s="101"/>
      <c r="R781" s="101"/>
      <c r="AB781" s="101"/>
      <c r="AC781" s="101"/>
    </row>
    <row r="782" spans="3:29" ht="14.25" customHeight="1">
      <c r="C782" s="100"/>
      <c r="G782" s="101"/>
      <c r="H782" s="101"/>
      <c r="I782" s="101"/>
      <c r="J782" s="101"/>
      <c r="K782" s="101"/>
      <c r="L782" s="101"/>
      <c r="M782" s="101"/>
      <c r="N782" s="101"/>
      <c r="O782" s="101"/>
      <c r="P782" s="101"/>
      <c r="Q782" s="101"/>
      <c r="R782" s="101"/>
      <c r="AB782" s="101"/>
      <c r="AC782" s="101"/>
    </row>
    <row r="783" spans="3:29" ht="14.25" customHeight="1">
      <c r="C783" s="100"/>
      <c r="G783" s="101"/>
      <c r="H783" s="101"/>
      <c r="I783" s="101"/>
      <c r="J783" s="101"/>
      <c r="K783" s="101"/>
      <c r="L783" s="101"/>
      <c r="M783" s="101"/>
      <c r="N783" s="101"/>
      <c r="O783" s="101"/>
      <c r="P783" s="101"/>
      <c r="Q783" s="101"/>
      <c r="R783" s="101"/>
      <c r="AB783" s="101"/>
      <c r="AC783" s="101"/>
    </row>
    <row r="784" spans="3:29" ht="14.25" customHeight="1">
      <c r="C784" s="100"/>
      <c r="G784" s="101"/>
      <c r="H784" s="101"/>
      <c r="I784" s="101"/>
      <c r="J784" s="101"/>
      <c r="K784" s="101"/>
      <c r="L784" s="101"/>
      <c r="M784" s="101"/>
      <c r="N784" s="101"/>
      <c r="O784" s="101"/>
      <c r="P784" s="101"/>
      <c r="Q784" s="101"/>
      <c r="R784" s="101"/>
      <c r="AB784" s="101"/>
      <c r="AC784" s="101"/>
    </row>
    <row r="785" spans="3:29" ht="14.25" customHeight="1">
      <c r="C785" s="100"/>
      <c r="G785" s="101"/>
      <c r="H785" s="101"/>
      <c r="I785" s="101"/>
      <c r="J785" s="101"/>
      <c r="K785" s="101"/>
      <c r="L785" s="101"/>
      <c r="M785" s="101"/>
      <c r="N785" s="101"/>
      <c r="O785" s="101"/>
      <c r="P785" s="101"/>
      <c r="Q785" s="101"/>
      <c r="R785" s="101"/>
      <c r="AB785" s="101"/>
      <c r="AC785" s="101"/>
    </row>
    <row r="786" spans="3:29" ht="14.25" customHeight="1">
      <c r="C786" s="100"/>
      <c r="G786" s="101"/>
      <c r="H786" s="101"/>
      <c r="I786" s="101"/>
      <c r="J786" s="101"/>
      <c r="K786" s="101"/>
      <c r="L786" s="101"/>
      <c r="M786" s="101"/>
      <c r="N786" s="101"/>
      <c r="O786" s="101"/>
      <c r="P786" s="101"/>
      <c r="Q786" s="101"/>
      <c r="R786" s="101"/>
      <c r="AB786" s="101"/>
      <c r="AC786" s="101"/>
    </row>
    <row r="787" spans="3:29" ht="14.25" customHeight="1">
      <c r="C787" s="100"/>
      <c r="G787" s="101"/>
      <c r="H787" s="101"/>
      <c r="I787" s="101"/>
      <c r="J787" s="101"/>
      <c r="K787" s="101"/>
      <c r="L787" s="101"/>
      <c r="M787" s="101"/>
      <c r="N787" s="101"/>
      <c r="O787" s="101"/>
      <c r="P787" s="101"/>
      <c r="Q787" s="101"/>
      <c r="R787" s="101"/>
      <c r="AB787" s="101"/>
      <c r="AC787" s="101"/>
    </row>
    <row r="788" spans="3:29" ht="14.25" customHeight="1">
      <c r="C788" s="100"/>
      <c r="G788" s="101"/>
      <c r="H788" s="101"/>
      <c r="I788" s="101"/>
      <c r="J788" s="101"/>
      <c r="K788" s="101"/>
      <c r="L788" s="101"/>
      <c r="M788" s="101"/>
      <c r="N788" s="101"/>
      <c r="O788" s="101"/>
      <c r="P788" s="101"/>
      <c r="Q788" s="101"/>
      <c r="R788" s="101"/>
      <c r="AB788" s="101"/>
      <c r="AC788" s="101"/>
    </row>
    <row r="789" spans="3:29" ht="14.25" customHeight="1">
      <c r="C789" s="100"/>
      <c r="G789" s="101"/>
      <c r="H789" s="101"/>
      <c r="I789" s="101"/>
      <c r="J789" s="101"/>
      <c r="K789" s="101"/>
      <c r="L789" s="101"/>
      <c r="M789" s="101"/>
      <c r="N789" s="101"/>
      <c r="O789" s="101"/>
      <c r="P789" s="101"/>
      <c r="Q789" s="101"/>
      <c r="R789" s="101"/>
      <c r="AB789" s="101"/>
      <c r="AC789" s="101"/>
    </row>
    <row r="790" spans="3:29" ht="14.25" customHeight="1">
      <c r="C790" s="100"/>
      <c r="G790" s="101"/>
      <c r="H790" s="101"/>
      <c r="I790" s="101"/>
      <c r="J790" s="101"/>
      <c r="K790" s="101"/>
      <c r="L790" s="101"/>
      <c r="M790" s="101"/>
      <c r="N790" s="101"/>
      <c r="O790" s="101"/>
      <c r="P790" s="101"/>
      <c r="Q790" s="101"/>
      <c r="R790" s="101"/>
      <c r="AB790" s="101"/>
      <c r="AC790" s="101"/>
    </row>
    <row r="791" spans="3:29" ht="14.25" customHeight="1">
      <c r="C791" s="100"/>
      <c r="G791" s="101"/>
      <c r="H791" s="101"/>
      <c r="I791" s="101"/>
      <c r="J791" s="101"/>
      <c r="K791" s="101"/>
      <c r="L791" s="101"/>
      <c r="M791" s="101"/>
      <c r="N791" s="101"/>
      <c r="O791" s="101"/>
      <c r="P791" s="101"/>
      <c r="Q791" s="101"/>
      <c r="R791" s="101"/>
      <c r="AB791" s="101"/>
      <c r="AC791" s="101"/>
    </row>
    <row r="792" spans="3:29" ht="14.25" customHeight="1">
      <c r="C792" s="100"/>
      <c r="G792" s="101"/>
      <c r="H792" s="101"/>
      <c r="I792" s="101"/>
      <c r="J792" s="101"/>
      <c r="K792" s="101"/>
      <c r="L792" s="101"/>
      <c r="M792" s="101"/>
      <c r="N792" s="101"/>
      <c r="O792" s="101"/>
      <c r="P792" s="101"/>
      <c r="Q792" s="101"/>
      <c r="R792" s="101"/>
      <c r="AB792" s="101"/>
      <c r="AC792" s="101"/>
    </row>
    <row r="793" spans="3:29" ht="14.25" customHeight="1">
      <c r="C793" s="100"/>
      <c r="G793" s="101"/>
      <c r="H793" s="101"/>
      <c r="I793" s="101"/>
      <c r="J793" s="101"/>
      <c r="K793" s="101"/>
      <c r="L793" s="101"/>
      <c r="M793" s="101"/>
      <c r="N793" s="101"/>
      <c r="O793" s="101"/>
      <c r="P793" s="101"/>
      <c r="Q793" s="101"/>
      <c r="R793" s="101"/>
      <c r="AB793" s="101"/>
      <c r="AC793" s="101"/>
    </row>
    <row r="794" spans="3:29" ht="14.25" customHeight="1">
      <c r="C794" s="100"/>
      <c r="G794" s="101"/>
      <c r="H794" s="101"/>
      <c r="I794" s="101"/>
      <c r="J794" s="101"/>
      <c r="K794" s="101"/>
      <c r="L794" s="101"/>
      <c r="M794" s="101"/>
      <c r="N794" s="101"/>
      <c r="O794" s="101"/>
      <c r="P794" s="101"/>
      <c r="Q794" s="101"/>
      <c r="R794" s="101"/>
      <c r="AB794" s="101"/>
      <c r="AC794" s="101"/>
    </row>
    <row r="795" spans="3:29" ht="14.25" customHeight="1">
      <c r="C795" s="100"/>
      <c r="G795" s="101"/>
      <c r="H795" s="101"/>
      <c r="I795" s="101"/>
      <c r="J795" s="101"/>
      <c r="K795" s="101"/>
      <c r="L795" s="101"/>
      <c r="M795" s="101"/>
      <c r="N795" s="101"/>
      <c r="O795" s="101"/>
      <c r="P795" s="101"/>
      <c r="Q795" s="101"/>
      <c r="R795" s="101"/>
      <c r="AB795" s="101"/>
      <c r="AC795" s="101"/>
    </row>
    <row r="796" spans="3:29" ht="14.25" customHeight="1">
      <c r="C796" s="100"/>
      <c r="G796" s="101"/>
      <c r="H796" s="101"/>
      <c r="I796" s="101"/>
      <c r="J796" s="101"/>
      <c r="K796" s="101"/>
      <c r="L796" s="101"/>
      <c r="M796" s="101"/>
      <c r="N796" s="101"/>
      <c r="O796" s="101"/>
      <c r="P796" s="101"/>
      <c r="Q796" s="101"/>
      <c r="R796" s="101"/>
      <c r="AB796" s="101"/>
      <c r="AC796" s="101"/>
    </row>
    <row r="797" spans="3:29" ht="14.25" customHeight="1">
      <c r="C797" s="100"/>
      <c r="G797" s="101"/>
      <c r="H797" s="101"/>
      <c r="I797" s="101"/>
      <c r="J797" s="101"/>
      <c r="K797" s="101"/>
      <c r="L797" s="101"/>
      <c r="M797" s="101"/>
      <c r="N797" s="101"/>
      <c r="O797" s="101"/>
      <c r="P797" s="101"/>
      <c r="Q797" s="101"/>
      <c r="R797" s="101"/>
      <c r="AB797" s="101"/>
      <c r="AC797" s="101"/>
    </row>
    <row r="798" spans="3:29" ht="14.25" customHeight="1">
      <c r="C798" s="100"/>
      <c r="G798" s="101"/>
      <c r="H798" s="101"/>
      <c r="I798" s="101"/>
      <c r="J798" s="101"/>
      <c r="K798" s="101"/>
      <c r="L798" s="101"/>
      <c r="M798" s="101"/>
      <c r="N798" s="101"/>
      <c r="O798" s="101"/>
      <c r="P798" s="101"/>
      <c r="Q798" s="101"/>
      <c r="R798" s="101"/>
      <c r="AB798" s="101"/>
      <c r="AC798" s="101"/>
    </row>
    <row r="799" spans="3:29" ht="14.25" customHeight="1">
      <c r="C799" s="100"/>
      <c r="G799" s="101"/>
      <c r="H799" s="101"/>
      <c r="I799" s="101"/>
      <c r="J799" s="101"/>
      <c r="K799" s="101"/>
      <c r="L799" s="101"/>
      <c r="M799" s="101"/>
      <c r="N799" s="101"/>
      <c r="O799" s="101"/>
      <c r="P799" s="101"/>
      <c r="Q799" s="101"/>
      <c r="R799" s="101"/>
      <c r="AB799" s="101"/>
      <c r="AC799" s="101"/>
    </row>
    <row r="800" spans="3:29" ht="14.25" customHeight="1">
      <c r="C800" s="100"/>
      <c r="G800" s="101"/>
      <c r="H800" s="101"/>
      <c r="I800" s="101"/>
      <c r="J800" s="101"/>
      <c r="K800" s="101"/>
      <c r="L800" s="101"/>
      <c r="M800" s="101"/>
      <c r="N800" s="101"/>
      <c r="O800" s="101"/>
      <c r="P800" s="101"/>
      <c r="Q800" s="101"/>
      <c r="R800" s="101"/>
      <c r="AB800" s="101"/>
      <c r="AC800" s="101"/>
    </row>
    <row r="801" spans="3:29" ht="14.25" customHeight="1">
      <c r="C801" s="100"/>
      <c r="G801" s="101"/>
      <c r="H801" s="101"/>
      <c r="I801" s="101"/>
      <c r="J801" s="101"/>
      <c r="K801" s="101"/>
      <c r="L801" s="101"/>
      <c r="M801" s="101"/>
      <c r="N801" s="101"/>
      <c r="O801" s="101"/>
      <c r="P801" s="101"/>
      <c r="Q801" s="101"/>
      <c r="R801" s="101"/>
      <c r="AB801" s="101"/>
      <c r="AC801" s="101"/>
    </row>
    <row r="802" spans="3:29" ht="14.25" customHeight="1">
      <c r="C802" s="100"/>
      <c r="G802" s="101"/>
      <c r="H802" s="101"/>
      <c r="I802" s="101"/>
      <c r="J802" s="101"/>
      <c r="K802" s="101"/>
      <c r="L802" s="101"/>
      <c r="M802" s="101"/>
      <c r="N802" s="101"/>
      <c r="O802" s="101"/>
      <c r="P802" s="101"/>
      <c r="Q802" s="101"/>
      <c r="R802" s="101"/>
      <c r="AB802" s="101"/>
      <c r="AC802" s="101"/>
    </row>
    <row r="803" spans="3:29" ht="14.25" customHeight="1">
      <c r="C803" s="100"/>
      <c r="G803" s="101"/>
      <c r="H803" s="101"/>
      <c r="I803" s="101"/>
      <c r="J803" s="101"/>
      <c r="K803" s="101"/>
      <c r="L803" s="101"/>
      <c r="M803" s="101"/>
      <c r="N803" s="101"/>
      <c r="O803" s="101"/>
      <c r="P803" s="101"/>
      <c r="Q803" s="101"/>
      <c r="R803" s="101"/>
      <c r="AB803" s="101"/>
      <c r="AC803" s="101"/>
    </row>
    <row r="804" spans="3:29" ht="14.25" customHeight="1">
      <c r="C804" s="100"/>
      <c r="G804" s="101"/>
      <c r="H804" s="101"/>
      <c r="I804" s="101"/>
      <c r="J804" s="101"/>
      <c r="K804" s="101"/>
      <c r="L804" s="101"/>
      <c r="M804" s="101"/>
      <c r="N804" s="101"/>
      <c r="O804" s="101"/>
      <c r="P804" s="101"/>
      <c r="Q804" s="101"/>
      <c r="R804" s="101"/>
      <c r="AB804" s="101"/>
      <c r="AC804" s="101"/>
    </row>
    <row r="805" spans="3:29" ht="14.25" customHeight="1">
      <c r="C805" s="100"/>
      <c r="G805" s="101"/>
      <c r="H805" s="101"/>
      <c r="I805" s="101"/>
      <c r="J805" s="101"/>
      <c r="K805" s="101"/>
      <c r="L805" s="101"/>
      <c r="M805" s="101"/>
      <c r="N805" s="101"/>
      <c r="O805" s="101"/>
      <c r="P805" s="101"/>
      <c r="Q805" s="101"/>
      <c r="R805" s="101"/>
      <c r="AB805" s="101"/>
      <c r="AC805" s="101"/>
    </row>
    <row r="806" spans="3:29" ht="14.25" customHeight="1">
      <c r="C806" s="100"/>
      <c r="G806" s="101"/>
      <c r="H806" s="101"/>
      <c r="I806" s="101"/>
      <c r="J806" s="101"/>
      <c r="K806" s="101"/>
      <c r="L806" s="101"/>
      <c r="M806" s="101"/>
      <c r="N806" s="101"/>
      <c r="O806" s="101"/>
      <c r="P806" s="101"/>
      <c r="Q806" s="101"/>
      <c r="R806" s="101"/>
      <c r="AB806" s="101"/>
      <c r="AC806" s="101"/>
    </row>
    <row r="807" spans="3:29" ht="14.25" customHeight="1">
      <c r="C807" s="100"/>
      <c r="G807" s="101"/>
      <c r="H807" s="101"/>
      <c r="I807" s="101"/>
      <c r="J807" s="101"/>
      <c r="K807" s="101"/>
      <c r="L807" s="101"/>
      <c r="M807" s="101"/>
      <c r="N807" s="101"/>
      <c r="O807" s="101"/>
      <c r="P807" s="101"/>
      <c r="Q807" s="101"/>
      <c r="R807" s="101"/>
      <c r="AB807" s="101"/>
      <c r="AC807" s="101"/>
    </row>
    <row r="808" spans="3:29" ht="14.25" customHeight="1">
      <c r="C808" s="100"/>
      <c r="G808" s="101"/>
      <c r="H808" s="101"/>
      <c r="I808" s="101"/>
      <c r="J808" s="101"/>
      <c r="K808" s="101"/>
      <c r="L808" s="101"/>
      <c r="M808" s="101"/>
      <c r="N808" s="101"/>
      <c r="O808" s="101"/>
      <c r="P808" s="101"/>
      <c r="Q808" s="101"/>
      <c r="R808" s="101"/>
      <c r="AB808" s="101"/>
      <c r="AC808" s="101"/>
    </row>
    <row r="809" spans="3:29" ht="14.25" customHeight="1">
      <c r="C809" s="100"/>
      <c r="G809" s="101"/>
      <c r="H809" s="101"/>
      <c r="I809" s="101"/>
      <c r="J809" s="101"/>
      <c r="K809" s="101"/>
      <c r="L809" s="101"/>
      <c r="M809" s="101"/>
      <c r="N809" s="101"/>
      <c r="O809" s="101"/>
      <c r="P809" s="101"/>
      <c r="Q809" s="101"/>
      <c r="R809" s="101"/>
      <c r="AB809" s="101"/>
      <c r="AC809" s="101"/>
    </row>
    <row r="810" spans="3:29" ht="14.25" customHeight="1">
      <c r="C810" s="100"/>
      <c r="G810" s="101"/>
      <c r="H810" s="101"/>
      <c r="I810" s="101"/>
      <c r="J810" s="101"/>
      <c r="K810" s="101"/>
      <c r="L810" s="101"/>
      <c r="M810" s="101"/>
      <c r="N810" s="101"/>
      <c r="O810" s="101"/>
      <c r="P810" s="101"/>
      <c r="Q810" s="101"/>
      <c r="R810" s="101"/>
      <c r="AB810" s="101"/>
      <c r="AC810" s="101"/>
    </row>
    <row r="811" spans="3:29" ht="14.25" customHeight="1">
      <c r="C811" s="100"/>
      <c r="G811" s="101"/>
      <c r="H811" s="101"/>
      <c r="I811" s="101"/>
      <c r="J811" s="101"/>
      <c r="K811" s="101"/>
      <c r="L811" s="101"/>
      <c r="M811" s="101"/>
      <c r="N811" s="101"/>
      <c r="O811" s="101"/>
      <c r="P811" s="101"/>
      <c r="Q811" s="101"/>
      <c r="R811" s="101"/>
      <c r="AB811" s="101"/>
      <c r="AC811" s="101"/>
    </row>
    <row r="812" spans="3:29" ht="14.25" customHeight="1">
      <c r="C812" s="100"/>
      <c r="G812" s="101"/>
      <c r="H812" s="101"/>
      <c r="I812" s="101"/>
      <c r="J812" s="101"/>
      <c r="K812" s="101"/>
      <c r="L812" s="101"/>
      <c r="M812" s="101"/>
      <c r="N812" s="101"/>
      <c r="O812" s="101"/>
      <c r="P812" s="101"/>
      <c r="Q812" s="101"/>
      <c r="R812" s="101"/>
      <c r="AB812" s="101"/>
      <c r="AC812" s="101"/>
    </row>
    <row r="813" spans="3:29" ht="14.25" customHeight="1">
      <c r="C813" s="100"/>
      <c r="G813" s="101"/>
      <c r="H813" s="101"/>
      <c r="I813" s="101"/>
      <c r="J813" s="101"/>
      <c r="K813" s="101"/>
      <c r="L813" s="101"/>
      <c r="M813" s="101"/>
      <c r="N813" s="101"/>
      <c r="O813" s="101"/>
      <c r="P813" s="101"/>
      <c r="Q813" s="101"/>
      <c r="R813" s="101"/>
      <c r="AB813" s="101"/>
      <c r="AC813" s="101"/>
    </row>
    <row r="814" spans="3:29" ht="14.25" customHeight="1">
      <c r="C814" s="100"/>
      <c r="G814" s="101"/>
      <c r="H814" s="101"/>
      <c r="I814" s="101"/>
      <c r="J814" s="101"/>
      <c r="K814" s="101"/>
      <c r="L814" s="101"/>
      <c r="M814" s="101"/>
      <c r="N814" s="101"/>
      <c r="O814" s="101"/>
      <c r="P814" s="101"/>
      <c r="Q814" s="101"/>
      <c r="R814" s="101"/>
      <c r="AB814" s="101"/>
      <c r="AC814" s="101"/>
    </row>
    <row r="815" spans="3:29" ht="14.25" customHeight="1">
      <c r="C815" s="100"/>
      <c r="G815" s="101"/>
      <c r="H815" s="101"/>
      <c r="I815" s="101"/>
      <c r="J815" s="101"/>
      <c r="K815" s="101"/>
      <c r="L815" s="101"/>
      <c r="M815" s="101"/>
      <c r="N815" s="101"/>
      <c r="O815" s="101"/>
      <c r="P815" s="101"/>
      <c r="Q815" s="101"/>
      <c r="R815" s="101"/>
      <c r="AB815" s="101"/>
      <c r="AC815" s="101"/>
    </row>
    <row r="816" spans="3:29" ht="14.25" customHeight="1">
      <c r="C816" s="100"/>
      <c r="G816" s="101"/>
      <c r="H816" s="101"/>
      <c r="I816" s="101"/>
      <c r="J816" s="101"/>
      <c r="K816" s="101"/>
      <c r="L816" s="101"/>
      <c r="M816" s="101"/>
      <c r="N816" s="101"/>
      <c r="O816" s="101"/>
      <c r="P816" s="101"/>
      <c r="Q816" s="101"/>
      <c r="R816" s="101"/>
      <c r="AB816" s="101"/>
      <c r="AC816" s="101"/>
    </row>
    <row r="817" spans="3:29" ht="14.25" customHeight="1">
      <c r="C817" s="100"/>
      <c r="G817" s="101"/>
      <c r="H817" s="101"/>
      <c r="I817" s="101"/>
      <c r="J817" s="101"/>
      <c r="K817" s="101"/>
      <c r="L817" s="101"/>
      <c r="M817" s="101"/>
      <c r="N817" s="101"/>
      <c r="O817" s="101"/>
      <c r="P817" s="101"/>
      <c r="Q817" s="101"/>
      <c r="R817" s="101"/>
      <c r="AB817" s="101"/>
      <c r="AC817" s="101"/>
    </row>
    <row r="818" spans="3:29" ht="14.25" customHeight="1">
      <c r="C818" s="100"/>
      <c r="G818" s="101"/>
      <c r="H818" s="101"/>
      <c r="I818" s="101"/>
      <c r="J818" s="101"/>
      <c r="K818" s="101"/>
      <c r="L818" s="101"/>
      <c r="M818" s="101"/>
      <c r="N818" s="101"/>
      <c r="O818" s="101"/>
      <c r="P818" s="101"/>
      <c r="Q818" s="101"/>
      <c r="R818" s="101"/>
      <c r="AB818" s="101"/>
      <c r="AC818" s="101"/>
    </row>
    <row r="819" spans="3:29" ht="14.25" customHeight="1">
      <c r="C819" s="100"/>
      <c r="G819" s="101"/>
      <c r="H819" s="101"/>
      <c r="I819" s="101"/>
      <c r="J819" s="101"/>
      <c r="K819" s="101"/>
      <c r="L819" s="101"/>
      <c r="M819" s="101"/>
      <c r="N819" s="101"/>
      <c r="O819" s="101"/>
      <c r="P819" s="101"/>
      <c r="Q819" s="101"/>
      <c r="R819" s="101"/>
      <c r="AB819" s="101"/>
      <c r="AC819" s="101"/>
    </row>
    <row r="820" spans="3:29" ht="14.25" customHeight="1">
      <c r="C820" s="100"/>
      <c r="G820" s="101"/>
      <c r="H820" s="101"/>
      <c r="I820" s="101"/>
      <c r="J820" s="101"/>
      <c r="K820" s="101"/>
      <c r="L820" s="101"/>
      <c r="M820" s="101"/>
      <c r="N820" s="101"/>
      <c r="O820" s="101"/>
      <c r="P820" s="101"/>
      <c r="Q820" s="101"/>
      <c r="R820" s="101"/>
      <c r="AB820" s="101"/>
      <c r="AC820" s="101"/>
    </row>
    <row r="821" spans="3:29" ht="14.25" customHeight="1">
      <c r="C821" s="100"/>
      <c r="G821" s="101"/>
      <c r="H821" s="101"/>
      <c r="I821" s="101"/>
      <c r="J821" s="101"/>
      <c r="K821" s="101"/>
      <c r="L821" s="101"/>
      <c r="M821" s="101"/>
      <c r="N821" s="101"/>
      <c r="O821" s="101"/>
      <c r="P821" s="101"/>
      <c r="Q821" s="101"/>
      <c r="R821" s="101"/>
      <c r="AB821" s="101"/>
      <c r="AC821" s="101"/>
    </row>
    <row r="822" spans="3:29" ht="14.25" customHeight="1">
      <c r="C822" s="100"/>
      <c r="G822" s="101"/>
      <c r="H822" s="101"/>
      <c r="I822" s="101"/>
      <c r="J822" s="101"/>
      <c r="K822" s="101"/>
      <c r="L822" s="101"/>
      <c r="M822" s="101"/>
      <c r="N822" s="101"/>
      <c r="O822" s="101"/>
      <c r="P822" s="101"/>
      <c r="Q822" s="101"/>
      <c r="R822" s="101"/>
      <c r="AB822" s="101"/>
      <c r="AC822" s="101"/>
    </row>
    <row r="823" spans="3:29" ht="14.25" customHeight="1">
      <c r="C823" s="100"/>
      <c r="G823" s="101"/>
      <c r="H823" s="101"/>
      <c r="I823" s="101"/>
      <c r="J823" s="101"/>
      <c r="K823" s="101"/>
      <c r="L823" s="101"/>
      <c r="M823" s="101"/>
      <c r="N823" s="101"/>
      <c r="O823" s="101"/>
      <c r="P823" s="101"/>
      <c r="Q823" s="101"/>
      <c r="R823" s="101"/>
      <c r="AB823" s="101"/>
      <c r="AC823" s="101"/>
    </row>
    <row r="824" spans="3:29" ht="14.25" customHeight="1">
      <c r="C824" s="100"/>
      <c r="G824" s="101"/>
      <c r="H824" s="101"/>
      <c r="I824" s="101"/>
      <c r="J824" s="101"/>
      <c r="K824" s="101"/>
      <c r="L824" s="101"/>
      <c r="M824" s="101"/>
      <c r="N824" s="101"/>
      <c r="O824" s="101"/>
      <c r="P824" s="101"/>
      <c r="Q824" s="101"/>
      <c r="R824" s="101"/>
      <c r="AB824" s="101"/>
      <c r="AC824" s="101"/>
    </row>
    <row r="825" spans="3:29" ht="14.25" customHeight="1">
      <c r="C825" s="100"/>
      <c r="G825" s="101"/>
      <c r="H825" s="101"/>
      <c r="I825" s="101"/>
      <c r="J825" s="101"/>
      <c r="K825" s="101"/>
      <c r="L825" s="101"/>
      <c r="M825" s="101"/>
      <c r="N825" s="101"/>
      <c r="O825" s="101"/>
      <c r="P825" s="101"/>
      <c r="Q825" s="101"/>
      <c r="R825" s="101"/>
      <c r="AB825" s="101"/>
      <c r="AC825" s="101"/>
    </row>
    <row r="826" spans="3:29" ht="14.25" customHeight="1">
      <c r="C826" s="100"/>
      <c r="G826" s="101"/>
      <c r="H826" s="101"/>
      <c r="I826" s="101"/>
      <c r="J826" s="101"/>
      <c r="K826" s="101"/>
      <c r="L826" s="101"/>
      <c r="M826" s="101"/>
      <c r="N826" s="101"/>
      <c r="O826" s="101"/>
      <c r="P826" s="101"/>
      <c r="Q826" s="101"/>
      <c r="R826" s="101"/>
      <c r="AB826" s="101"/>
      <c r="AC826" s="101"/>
    </row>
    <row r="827" spans="3:29" ht="14.25" customHeight="1">
      <c r="C827" s="100"/>
      <c r="G827" s="101"/>
      <c r="H827" s="101"/>
      <c r="I827" s="101"/>
      <c r="J827" s="101"/>
      <c r="K827" s="101"/>
      <c r="L827" s="101"/>
      <c r="M827" s="101"/>
      <c r="N827" s="101"/>
      <c r="O827" s="101"/>
      <c r="P827" s="101"/>
      <c r="Q827" s="101"/>
      <c r="R827" s="101"/>
      <c r="AB827" s="101"/>
      <c r="AC827" s="101"/>
    </row>
    <row r="828" spans="3:29" ht="14.25" customHeight="1">
      <c r="C828" s="100"/>
      <c r="G828" s="101"/>
      <c r="H828" s="101"/>
      <c r="I828" s="101"/>
      <c r="J828" s="101"/>
      <c r="K828" s="101"/>
      <c r="L828" s="101"/>
      <c r="M828" s="101"/>
      <c r="N828" s="101"/>
      <c r="O828" s="101"/>
      <c r="P828" s="101"/>
      <c r="Q828" s="101"/>
      <c r="R828" s="101"/>
      <c r="AB828" s="101"/>
      <c r="AC828" s="101"/>
    </row>
    <row r="829" spans="3:29" ht="14.25" customHeight="1">
      <c r="C829" s="100"/>
      <c r="G829" s="101"/>
      <c r="H829" s="101"/>
      <c r="I829" s="101"/>
      <c r="J829" s="101"/>
      <c r="K829" s="101"/>
      <c r="L829" s="101"/>
      <c r="M829" s="101"/>
      <c r="N829" s="101"/>
      <c r="O829" s="101"/>
      <c r="P829" s="101"/>
      <c r="Q829" s="101"/>
      <c r="R829" s="101"/>
      <c r="AB829" s="101"/>
      <c r="AC829" s="101"/>
    </row>
    <row r="830" spans="3:29" ht="14.25" customHeight="1">
      <c r="C830" s="100"/>
      <c r="G830" s="101"/>
      <c r="H830" s="101"/>
      <c r="I830" s="101"/>
      <c r="J830" s="101"/>
      <c r="K830" s="101"/>
      <c r="L830" s="101"/>
      <c r="M830" s="101"/>
      <c r="N830" s="101"/>
      <c r="O830" s="101"/>
      <c r="P830" s="101"/>
      <c r="Q830" s="101"/>
      <c r="R830" s="101"/>
      <c r="AB830" s="101"/>
      <c r="AC830" s="101"/>
    </row>
    <row r="831" spans="3:29" ht="14.25" customHeight="1">
      <c r="C831" s="100"/>
      <c r="G831" s="101"/>
      <c r="H831" s="101"/>
      <c r="I831" s="101"/>
      <c r="J831" s="101"/>
      <c r="K831" s="101"/>
      <c r="L831" s="101"/>
      <c r="M831" s="101"/>
      <c r="N831" s="101"/>
      <c r="O831" s="101"/>
      <c r="P831" s="101"/>
      <c r="Q831" s="101"/>
      <c r="R831" s="101"/>
      <c r="AB831" s="101"/>
      <c r="AC831" s="101"/>
    </row>
    <row r="832" spans="3:29" ht="14.25" customHeight="1">
      <c r="C832" s="100"/>
      <c r="G832" s="101"/>
      <c r="H832" s="101"/>
      <c r="I832" s="101"/>
      <c r="J832" s="101"/>
      <c r="K832" s="101"/>
      <c r="L832" s="101"/>
      <c r="M832" s="101"/>
      <c r="N832" s="101"/>
      <c r="O832" s="101"/>
      <c r="P832" s="101"/>
      <c r="Q832" s="101"/>
      <c r="R832" s="101"/>
      <c r="AB832" s="101"/>
      <c r="AC832" s="101"/>
    </row>
    <row r="833" spans="3:29" ht="14.25" customHeight="1">
      <c r="C833" s="100"/>
      <c r="G833" s="101"/>
      <c r="H833" s="101"/>
      <c r="I833" s="101"/>
      <c r="J833" s="101"/>
      <c r="K833" s="101"/>
      <c r="L833" s="101"/>
      <c r="M833" s="101"/>
      <c r="N833" s="101"/>
      <c r="O833" s="101"/>
      <c r="P833" s="101"/>
      <c r="Q833" s="101"/>
      <c r="R833" s="101"/>
      <c r="AB833" s="101"/>
      <c r="AC833" s="101"/>
    </row>
    <row r="834" spans="3:29" ht="14.25" customHeight="1">
      <c r="C834" s="100"/>
      <c r="G834" s="101"/>
      <c r="H834" s="101"/>
      <c r="I834" s="101"/>
      <c r="J834" s="101"/>
      <c r="K834" s="101"/>
      <c r="L834" s="101"/>
      <c r="M834" s="101"/>
      <c r="N834" s="101"/>
      <c r="O834" s="101"/>
      <c r="P834" s="101"/>
      <c r="Q834" s="101"/>
      <c r="R834" s="101"/>
      <c r="AB834" s="101"/>
      <c r="AC834" s="101"/>
    </row>
    <row r="835" spans="3:29" ht="14.25" customHeight="1">
      <c r="C835" s="100"/>
      <c r="G835" s="101"/>
      <c r="H835" s="101"/>
      <c r="I835" s="101"/>
      <c r="J835" s="101"/>
      <c r="K835" s="101"/>
      <c r="L835" s="101"/>
      <c r="M835" s="101"/>
      <c r="N835" s="101"/>
      <c r="O835" s="101"/>
      <c r="P835" s="101"/>
      <c r="Q835" s="101"/>
      <c r="R835" s="101"/>
      <c r="AB835" s="101"/>
      <c r="AC835" s="101"/>
    </row>
    <row r="836" spans="3:29" ht="14.25" customHeight="1">
      <c r="C836" s="100"/>
      <c r="G836" s="101"/>
      <c r="H836" s="101"/>
      <c r="I836" s="101"/>
      <c r="J836" s="101"/>
      <c r="K836" s="101"/>
      <c r="L836" s="101"/>
      <c r="M836" s="101"/>
      <c r="N836" s="101"/>
      <c r="O836" s="101"/>
      <c r="P836" s="101"/>
      <c r="Q836" s="101"/>
      <c r="R836" s="101"/>
      <c r="AB836" s="101"/>
      <c r="AC836" s="101"/>
    </row>
    <row r="837" spans="3:29" ht="14.25" customHeight="1">
      <c r="C837" s="100"/>
      <c r="G837" s="101"/>
      <c r="H837" s="101"/>
      <c r="I837" s="101"/>
      <c r="J837" s="101"/>
      <c r="K837" s="101"/>
      <c r="L837" s="101"/>
      <c r="M837" s="101"/>
      <c r="N837" s="101"/>
      <c r="O837" s="101"/>
      <c r="P837" s="101"/>
      <c r="Q837" s="101"/>
      <c r="R837" s="101"/>
      <c r="AB837" s="101"/>
      <c r="AC837" s="101"/>
    </row>
    <row r="838" spans="3:29" ht="14.25" customHeight="1">
      <c r="C838" s="100"/>
      <c r="G838" s="101"/>
      <c r="H838" s="101"/>
      <c r="I838" s="101"/>
      <c r="J838" s="101"/>
      <c r="K838" s="101"/>
      <c r="L838" s="101"/>
      <c r="M838" s="101"/>
      <c r="N838" s="101"/>
      <c r="O838" s="101"/>
      <c r="P838" s="101"/>
      <c r="Q838" s="101"/>
      <c r="R838" s="101"/>
      <c r="AB838" s="101"/>
      <c r="AC838" s="101"/>
    </row>
    <row r="839" spans="3:29" ht="14.25" customHeight="1">
      <c r="C839" s="100"/>
      <c r="G839" s="101"/>
      <c r="H839" s="101"/>
      <c r="I839" s="101"/>
      <c r="J839" s="101"/>
      <c r="K839" s="101"/>
      <c r="L839" s="101"/>
      <c r="M839" s="101"/>
      <c r="N839" s="101"/>
      <c r="O839" s="101"/>
      <c r="P839" s="101"/>
      <c r="Q839" s="101"/>
      <c r="R839" s="101"/>
      <c r="AB839" s="101"/>
      <c r="AC839" s="101"/>
    </row>
    <row r="840" spans="3:29" ht="14.25" customHeight="1">
      <c r="C840" s="100"/>
      <c r="G840" s="101"/>
      <c r="H840" s="101"/>
      <c r="I840" s="101"/>
      <c r="J840" s="101"/>
      <c r="K840" s="101"/>
      <c r="L840" s="101"/>
      <c r="M840" s="101"/>
      <c r="N840" s="101"/>
      <c r="O840" s="101"/>
      <c r="P840" s="101"/>
      <c r="Q840" s="101"/>
      <c r="R840" s="101"/>
      <c r="AB840" s="101"/>
      <c r="AC840" s="101"/>
    </row>
    <row r="841" spans="3:29" ht="14.25" customHeight="1">
      <c r="C841" s="100"/>
      <c r="G841" s="101"/>
      <c r="H841" s="101"/>
      <c r="I841" s="101"/>
      <c r="J841" s="101"/>
      <c r="K841" s="101"/>
      <c r="L841" s="101"/>
      <c r="M841" s="101"/>
      <c r="N841" s="101"/>
      <c r="O841" s="101"/>
      <c r="P841" s="101"/>
      <c r="Q841" s="101"/>
      <c r="R841" s="101"/>
      <c r="AB841" s="101"/>
      <c r="AC841" s="101"/>
    </row>
    <row r="842" spans="3:29" ht="14.25" customHeight="1">
      <c r="C842" s="100"/>
      <c r="G842" s="101"/>
      <c r="H842" s="101"/>
      <c r="I842" s="101"/>
      <c r="J842" s="101"/>
      <c r="K842" s="101"/>
      <c r="L842" s="101"/>
      <c r="M842" s="101"/>
      <c r="N842" s="101"/>
      <c r="O842" s="101"/>
      <c r="P842" s="101"/>
      <c r="Q842" s="101"/>
      <c r="R842" s="101"/>
      <c r="AB842" s="101"/>
      <c r="AC842" s="101"/>
    </row>
    <row r="843" spans="3:29" ht="14.25" customHeight="1">
      <c r="C843" s="100"/>
      <c r="G843" s="101"/>
      <c r="H843" s="101"/>
      <c r="I843" s="101"/>
      <c r="J843" s="101"/>
      <c r="K843" s="101"/>
      <c r="L843" s="101"/>
      <c r="M843" s="101"/>
      <c r="N843" s="101"/>
      <c r="O843" s="101"/>
      <c r="P843" s="101"/>
      <c r="Q843" s="101"/>
      <c r="R843" s="101"/>
      <c r="AB843" s="101"/>
      <c r="AC843" s="101"/>
    </row>
    <row r="844" spans="3:29" ht="14.25" customHeight="1">
      <c r="C844" s="100"/>
      <c r="G844" s="101"/>
      <c r="H844" s="101"/>
      <c r="I844" s="101"/>
      <c r="J844" s="101"/>
      <c r="K844" s="101"/>
      <c r="L844" s="101"/>
      <c r="M844" s="101"/>
      <c r="N844" s="101"/>
      <c r="O844" s="101"/>
      <c r="P844" s="101"/>
      <c r="Q844" s="101"/>
      <c r="R844" s="101"/>
      <c r="AB844" s="101"/>
      <c r="AC844" s="101"/>
    </row>
    <row r="845" spans="3:29" ht="14.25" customHeight="1">
      <c r="C845" s="100"/>
      <c r="G845" s="101"/>
      <c r="H845" s="101"/>
      <c r="I845" s="101"/>
      <c r="J845" s="101"/>
      <c r="K845" s="101"/>
      <c r="L845" s="101"/>
      <c r="M845" s="101"/>
      <c r="N845" s="101"/>
      <c r="O845" s="101"/>
      <c r="P845" s="101"/>
      <c r="Q845" s="101"/>
      <c r="R845" s="101"/>
      <c r="AB845" s="101"/>
      <c r="AC845" s="101"/>
    </row>
    <row r="846" spans="3:29" ht="14.25" customHeight="1">
      <c r="C846" s="100"/>
      <c r="G846" s="101"/>
      <c r="H846" s="101"/>
      <c r="I846" s="101"/>
      <c r="J846" s="101"/>
      <c r="K846" s="101"/>
      <c r="L846" s="101"/>
      <c r="M846" s="101"/>
      <c r="N846" s="101"/>
      <c r="O846" s="101"/>
      <c r="P846" s="101"/>
      <c r="Q846" s="101"/>
      <c r="R846" s="101"/>
      <c r="AB846" s="101"/>
      <c r="AC846" s="101"/>
    </row>
    <row r="847" spans="3:29" ht="14.25" customHeight="1">
      <c r="C847" s="100"/>
      <c r="G847" s="101"/>
      <c r="H847" s="101"/>
      <c r="I847" s="101"/>
      <c r="J847" s="101"/>
      <c r="K847" s="101"/>
      <c r="L847" s="101"/>
      <c r="M847" s="101"/>
      <c r="N847" s="101"/>
      <c r="O847" s="101"/>
      <c r="P847" s="101"/>
      <c r="Q847" s="101"/>
      <c r="R847" s="101"/>
      <c r="AB847" s="101"/>
      <c r="AC847" s="101"/>
    </row>
    <row r="848" spans="3:29" ht="14.25" customHeight="1">
      <c r="C848" s="100"/>
      <c r="G848" s="101"/>
      <c r="H848" s="101"/>
      <c r="I848" s="101"/>
      <c r="J848" s="101"/>
      <c r="K848" s="101"/>
      <c r="L848" s="101"/>
      <c r="M848" s="101"/>
      <c r="N848" s="101"/>
      <c r="O848" s="101"/>
      <c r="P848" s="101"/>
      <c r="Q848" s="101"/>
      <c r="R848" s="101"/>
      <c r="AB848" s="101"/>
      <c r="AC848" s="101"/>
    </row>
    <row r="849" spans="3:29" ht="14.25" customHeight="1">
      <c r="C849" s="100"/>
      <c r="G849" s="101"/>
      <c r="H849" s="101"/>
      <c r="I849" s="101"/>
      <c r="J849" s="101"/>
      <c r="K849" s="101"/>
      <c r="L849" s="101"/>
      <c r="M849" s="101"/>
      <c r="N849" s="101"/>
      <c r="O849" s="101"/>
      <c r="P849" s="101"/>
      <c r="Q849" s="101"/>
      <c r="R849" s="101"/>
      <c r="AB849" s="101"/>
      <c r="AC849" s="101"/>
    </row>
    <row r="850" spans="3:29" ht="14.25" customHeight="1">
      <c r="C850" s="100"/>
      <c r="G850" s="101"/>
      <c r="H850" s="101"/>
      <c r="I850" s="101"/>
      <c r="J850" s="101"/>
      <c r="K850" s="101"/>
      <c r="L850" s="101"/>
      <c r="M850" s="101"/>
      <c r="N850" s="101"/>
      <c r="O850" s="101"/>
      <c r="P850" s="101"/>
      <c r="Q850" s="101"/>
      <c r="R850" s="101"/>
      <c r="AB850" s="101"/>
      <c r="AC850" s="101"/>
    </row>
    <row r="851" spans="3:29" ht="14.25" customHeight="1">
      <c r="C851" s="100"/>
      <c r="G851" s="101"/>
      <c r="H851" s="101"/>
      <c r="I851" s="101"/>
      <c r="J851" s="101"/>
      <c r="K851" s="101"/>
      <c r="L851" s="101"/>
      <c r="M851" s="101"/>
      <c r="N851" s="101"/>
      <c r="O851" s="101"/>
      <c r="P851" s="101"/>
      <c r="Q851" s="101"/>
      <c r="R851" s="101"/>
      <c r="AB851" s="101"/>
      <c r="AC851" s="101"/>
    </row>
    <row r="852" spans="3:29" ht="14.25" customHeight="1">
      <c r="C852" s="100"/>
      <c r="G852" s="101"/>
      <c r="H852" s="101"/>
      <c r="I852" s="101"/>
      <c r="J852" s="101"/>
      <c r="K852" s="101"/>
      <c r="L852" s="101"/>
      <c r="M852" s="101"/>
      <c r="N852" s="101"/>
      <c r="O852" s="101"/>
      <c r="P852" s="101"/>
      <c r="Q852" s="101"/>
      <c r="R852" s="101"/>
      <c r="AB852" s="101"/>
      <c r="AC852" s="101"/>
    </row>
    <row r="853" spans="3:29" ht="14.25" customHeight="1">
      <c r="C853" s="100"/>
      <c r="G853" s="101"/>
      <c r="H853" s="101"/>
      <c r="I853" s="101"/>
      <c r="J853" s="101"/>
      <c r="K853" s="101"/>
      <c r="L853" s="101"/>
      <c r="M853" s="101"/>
      <c r="N853" s="101"/>
      <c r="O853" s="101"/>
      <c r="P853" s="101"/>
      <c r="Q853" s="101"/>
      <c r="R853" s="101"/>
      <c r="AB853" s="101"/>
      <c r="AC853" s="101"/>
    </row>
    <row r="854" spans="3:29" ht="14.25" customHeight="1">
      <c r="C854" s="100"/>
      <c r="G854" s="101"/>
      <c r="H854" s="101"/>
      <c r="I854" s="101"/>
      <c r="J854" s="101"/>
      <c r="K854" s="101"/>
      <c r="L854" s="101"/>
      <c r="M854" s="101"/>
      <c r="N854" s="101"/>
      <c r="O854" s="101"/>
      <c r="P854" s="101"/>
      <c r="Q854" s="101"/>
      <c r="R854" s="101"/>
      <c r="AB854" s="101"/>
      <c r="AC854" s="101"/>
    </row>
    <row r="855" spans="3:29" ht="14.25" customHeight="1">
      <c r="C855" s="100"/>
      <c r="G855" s="101"/>
      <c r="H855" s="101"/>
      <c r="I855" s="101"/>
      <c r="J855" s="101"/>
      <c r="K855" s="101"/>
      <c r="L855" s="101"/>
      <c r="M855" s="101"/>
      <c r="N855" s="101"/>
      <c r="O855" s="101"/>
      <c r="P855" s="101"/>
      <c r="Q855" s="101"/>
      <c r="R855" s="101"/>
      <c r="AB855" s="101"/>
      <c r="AC855" s="101"/>
    </row>
    <row r="856" spans="3:29" ht="14.25" customHeight="1">
      <c r="C856" s="100"/>
      <c r="G856" s="101"/>
      <c r="H856" s="101"/>
      <c r="I856" s="101"/>
      <c r="J856" s="101"/>
      <c r="K856" s="101"/>
      <c r="L856" s="101"/>
      <c r="M856" s="101"/>
      <c r="N856" s="101"/>
      <c r="O856" s="101"/>
      <c r="P856" s="101"/>
      <c r="Q856" s="101"/>
      <c r="R856" s="101"/>
      <c r="AB856" s="101"/>
      <c r="AC856" s="101"/>
    </row>
    <row r="857" spans="3:29" ht="14.25" customHeight="1">
      <c r="C857" s="100"/>
      <c r="G857" s="101"/>
      <c r="H857" s="101"/>
      <c r="I857" s="101"/>
      <c r="J857" s="101"/>
      <c r="K857" s="101"/>
      <c r="L857" s="101"/>
      <c r="M857" s="101"/>
      <c r="N857" s="101"/>
      <c r="O857" s="101"/>
      <c r="P857" s="101"/>
      <c r="Q857" s="101"/>
      <c r="R857" s="101"/>
      <c r="AB857" s="101"/>
      <c r="AC857" s="101"/>
    </row>
    <row r="858" spans="3:29" ht="14.25" customHeight="1">
      <c r="C858" s="100"/>
      <c r="G858" s="101"/>
      <c r="H858" s="101"/>
      <c r="I858" s="101"/>
      <c r="J858" s="101"/>
      <c r="K858" s="101"/>
      <c r="L858" s="101"/>
      <c r="M858" s="101"/>
      <c r="N858" s="101"/>
      <c r="O858" s="101"/>
      <c r="P858" s="101"/>
      <c r="Q858" s="101"/>
      <c r="R858" s="101"/>
      <c r="AB858" s="101"/>
      <c r="AC858" s="101"/>
    </row>
    <row r="859" spans="3:29" ht="14.25" customHeight="1">
      <c r="C859" s="100"/>
      <c r="G859" s="101"/>
      <c r="H859" s="101"/>
      <c r="I859" s="101"/>
      <c r="J859" s="101"/>
      <c r="K859" s="101"/>
      <c r="L859" s="101"/>
      <c r="M859" s="101"/>
      <c r="N859" s="101"/>
      <c r="O859" s="101"/>
      <c r="P859" s="101"/>
      <c r="Q859" s="101"/>
      <c r="R859" s="101"/>
      <c r="AB859" s="101"/>
      <c r="AC859" s="101"/>
    </row>
    <row r="860" spans="3:29" ht="14.25" customHeight="1">
      <c r="C860" s="100"/>
      <c r="G860" s="101"/>
      <c r="H860" s="101"/>
      <c r="I860" s="101"/>
      <c r="J860" s="101"/>
      <c r="K860" s="101"/>
      <c r="L860" s="101"/>
      <c r="M860" s="101"/>
      <c r="N860" s="101"/>
      <c r="O860" s="101"/>
      <c r="P860" s="101"/>
      <c r="Q860" s="101"/>
      <c r="R860" s="101"/>
      <c r="AB860" s="101"/>
      <c r="AC860" s="101"/>
    </row>
    <row r="861" spans="3:29" ht="14.25" customHeight="1">
      <c r="C861" s="100"/>
      <c r="G861" s="101"/>
      <c r="H861" s="101"/>
      <c r="I861" s="101"/>
      <c r="J861" s="101"/>
      <c r="K861" s="101"/>
      <c r="L861" s="101"/>
      <c r="M861" s="101"/>
      <c r="N861" s="101"/>
      <c r="O861" s="101"/>
      <c r="P861" s="101"/>
      <c r="Q861" s="101"/>
      <c r="R861" s="101"/>
      <c r="AB861" s="101"/>
      <c r="AC861" s="101"/>
    </row>
    <row r="862" spans="3:29" ht="14.25" customHeight="1">
      <c r="C862" s="100"/>
      <c r="G862" s="101"/>
      <c r="H862" s="101"/>
      <c r="I862" s="101"/>
      <c r="J862" s="101"/>
      <c r="K862" s="101"/>
      <c r="L862" s="101"/>
      <c r="M862" s="101"/>
      <c r="N862" s="101"/>
      <c r="O862" s="101"/>
      <c r="P862" s="101"/>
      <c r="Q862" s="101"/>
      <c r="R862" s="101"/>
      <c r="AB862" s="101"/>
      <c r="AC862" s="101"/>
    </row>
    <row r="863" spans="3:29" ht="14.25" customHeight="1">
      <c r="C863" s="100"/>
      <c r="G863" s="101"/>
      <c r="H863" s="101"/>
      <c r="I863" s="101"/>
      <c r="J863" s="101"/>
      <c r="K863" s="101"/>
      <c r="L863" s="101"/>
      <c r="M863" s="101"/>
      <c r="N863" s="101"/>
      <c r="O863" s="101"/>
      <c r="P863" s="101"/>
      <c r="Q863" s="101"/>
      <c r="R863" s="101"/>
      <c r="AB863" s="101"/>
      <c r="AC863" s="101"/>
    </row>
    <row r="864" spans="3:29" ht="14.25" customHeight="1">
      <c r="C864" s="100"/>
      <c r="G864" s="101"/>
      <c r="H864" s="101"/>
      <c r="I864" s="101"/>
      <c r="J864" s="101"/>
      <c r="K864" s="101"/>
      <c r="L864" s="101"/>
      <c r="M864" s="101"/>
      <c r="N864" s="101"/>
      <c r="O864" s="101"/>
      <c r="P864" s="101"/>
      <c r="Q864" s="101"/>
      <c r="R864" s="101"/>
      <c r="AB864" s="101"/>
      <c r="AC864" s="101"/>
    </row>
    <row r="865" spans="3:29" ht="14.25" customHeight="1">
      <c r="C865" s="100"/>
      <c r="G865" s="101"/>
      <c r="H865" s="101"/>
      <c r="I865" s="101"/>
      <c r="J865" s="101"/>
      <c r="K865" s="101"/>
      <c r="L865" s="101"/>
      <c r="M865" s="101"/>
      <c r="N865" s="101"/>
      <c r="O865" s="101"/>
      <c r="P865" s="101"/>
      <c r="Q865" s="101"/>
      <c r="R865" s="101"/>
      <c r="AB865" s="101"/>
      <c r="AC865" s="101"/>
    </row>
    <row r="866" spans="3:29" ht="14.25" customHeight="1">
      <c r="C866" s="100"/>
      <c r="G866" s="101"/>
      <c r="H866" s="101"/>
      <c r="I866" s="101"/>
      <c r="J866" s="101"/>
      <c r="K866" s="101"/>
      <c r="L866" s="101"/>
      <c r="M866" s="101"/>
      <c r="N866" s="101"/>
      <c r="O866" s="101"/>
      <c r="P866" s="101"/>
      <c r="Q866" s="101"/>
      <c r="R866" s="101"/>
      <c r="AB866" s="101"/>
      <c r="AC866" s="101"/>
    </row>
    <row r="867" spans="3:29" ht="14.25" customHeight="1">
      <c r="C867" s="100"/>
      <c r="G867" s="101"/>
      <c r="H867" s="101"/>
      <c r="I867" s="101"/>
      <c r="J867" s="101"/>
      <c r="K867" s="101"/>
      <c r="L867" s="101"/>
      <c r="M867" s="101"/>
      <c r="N867" s="101"/>
      <c r="O867" s="101"/>
      <c r="P867" s="101"/>
      <c r="Q867" s="101"/>
      <c r="R867" s="101"/>
      <c r="AB867" s="101"/>
      <c r="AC867" s="101"/>
    </row>
    <row r="868" spans="3:29" ht="14.25" customHeight="1">
      <c r="C868" s="100"/>
      <c r="G868" s="101"/>
      <c r="H868" s="101"/>
      <c r="I868" s="101"/>
      <c r="J868" s="101"/>
      <c r="K868" s="101"/>
      <c r="L868" s="101"/>
      <c r="M868" s="101"/>
      <c r="N868" s="101"/>
      <c r="O868" s="101"/>
      <c r="P868" s="101"/>
      <c r="Q868" s="101"/>
      <c r="R868" s="101"/>
      <c r="AB868" s="101"/>
      <c r="AC868" s="101"/>
    </row>
    <row r="869" spans="3:29" ht="14.25" customHeight="1">
      <c r="C869" s="100"/>
      <c r="G869" s="101"/>
      <c r="H869" s="101"/>
      <c r="I869" s="101"/>
      <c r="J869" s="101"/>
      <c r="K869" s="101"/>
      <c r="L869" s="101"/>
      <c r="M869" s="101"/>
      <c r="N869" s="101"/>
      <c r="O869" s="101"/>
      <c r="P869" s="101"/>
      <c r="Q869" s="101"/>
      <c r="R869" s="101"/>
      <c r="AB869" s="101"/>
      <c r="AC869" s="101"/>
    </row>
    <row r="870" spans="3:29" ht="14.25" customHeight="1">
      <c r="C870" s="100"/>
      <c r="G870" s="101"/>
      <c r="H870" s="101"/>
      <c r="I870" s="101"/>
      <c r="J870" s="101"/>
      <c r="K870" s="101"/>
      <c r="L870" s="101"/>
      <c r="M870" s="101"/>
      <c r="N870" s="101"/>
      <c r="O870" s="101"/>
      <c r="P870" s="101"/>
      <c r="Q870" s="101"/>
      <c r="R870" s="101"/>
      <c r="AB870" s="101"/>
      <c r="AC870" s="101"/>
    </row>
    <row r="871" spans="3:29" ht="14.25" customHeight="1">
      <c r="C871" s="100"/>
      <c r="G871" s="101"/>
      <c r="H871" s="101"/>
      <c r="I871" s="101"/>
      <c r="J871" s="101"/>
      <c r="K871" s="101"/>
      <c r="L871" s="101"/>
      <c r="M871" s="101"/>
      <c r="N871" s="101"/>
      <c r="O871" s="101"/>
      <c r="P871" s="101"/>
      <c r="Q871" s="101"/>
      <c r="R871" s="101"/>
      <c r="AB871" s="101"/>
      <c r="AC871" s="101"/>
    </row>
    <row r="872" spans="3:29" ht="14.25" customHeight="1">
      <c r="C872" s="100"/>
      <c r="G872" s="101"/>
      <c r="H872" s="101"/>
      <c r="I872" s="101"/>
      <c r="J872" s="101"/>
      <c r="K872" s="101"/>
      <c r="L872" s="101"/>
      <c r="M872" s="101"/>
      <c r="N872" s="101"/>
      <c r="O872" s="101"/>
      <c r="P872" s="101"/>
      <c r="Q872" s="101"/>
      <c r="R872" s="101"/>
      <c r="AB872" s="101"/>
      <c r="AC872" s="101"/>
    </row>
    <row r="873" spans="3:29" ht="14.25" customHeight="1">
      <c r="C873" s="100"/>
      <c r="G873" s="101"/>
      <c r="H873" s="101"/>
      <c r="I873" s="101"/>
      <c r="J873" s="101"/>
      <c r="K873" s="101"/>
      <c r="L873" s="101"/>
      <c r="M873" s="101"/>
      <c r="N873" s="101"/>
      <c r="O873" s="101"/>
      <c r="P873" s="101"/>
      <c r="Q873" s="101"/>
      <c r="R873" s="101"/>
      <c r="AB873" s="101"/>
      <c r="AC873" s="101"/>
    </row>
    <row r="874" spans="3:29" ht="14.25" customHeight="1">
      <c r="C874" s="100"/>
      <c r="G874" s="101"/>
      <c r="H874" s="101"/>
      <c r="I874" s="101"/>
      <c r="J874" s="101"/>
      <c r="K874" s="101"/>
      <c r="L874" s="101"/>
      <c r="M874" s="101"/>
      <c r="N874" s="101"/>
      <c r="O874" s="101"/>
      <c r="P874" s="101"/>
      <c r="Q874" s="101"/>
      <c r="R874" s="101"/>
      <c r="AB874" s="101"/>
      <c r="AC874" s="101"/>
    </row>
    <row r="875" spans="3:29" ht="14.25" customHeight="1">
      <c r="C875" s="100"/>
      <c r="G875" s="101"/>
      <c r="H875" s="101"/>
      <c r="I875" s="101"/>
      <c r="J875" s="101"/>
      <c r="K875" s="101"/>
      <c r="L875" s="101"/>
      <c r="M875" s="101"/>
      <c r="N875" s="101"/>
      <c r="O875" s="101"/>
      <c r="P875" s="101"/>
      <c r="Q875" s="101"/>
      <c r="R875" s="101"/>
      <c r="AB875" s="101"/>
      <c r="AC875" s="101"/>
    </row>
    <row r="876" spans="3:29" ht="14.25" customHeight="1">
      <c r="C876" s="100"/>
      <c r="G876" s="101"/>
      <c r="H876" s="101"/>
      <c r="I876" s="101"/>
      <c r="J876" s="101"/>
      <c r="K876" s="101"/>
      <c r="L876" s="101"/>
      <c r="M876" s="101"/>
      <c r="N876" s="101"/>
      <c r="O876" s="101"/>
      <c r="P876" s="101"/>
      <c r="Q876" s="101"/>
      <c r="R876" s="101"/>
      <c r="AB876" s="101"/>
      <c r="AC876" s="101"/>
    </row>
    <row r="877" spans="3:29" ht="14.25" customHeight="1">
      <c r="C877" s="100"/>
      <c r="G877" s="101"/>
      <c r="H877" s="101"/>
      <c r="I877" s="101"/>
      <c r="J877" s="101"/>
      <c r="K877" s="101"/>
      <c r="L877" s="101"/>
      <c r="M877" s="101"/>
      <c r="N877" s="101"/>
      <c r="O877" s="101"/>
      <c r="P877" s="101"/>
      <c r="Q877" s="101"/>
      <c r="R877" s="101"/>
      <c r="AB877" s="101"/>
      <c r="AC877" s="101"/>
    </row>
    <row r="878" spans="3:29" ht="14.25" customHeight="1">
      <c r="C878" s="100"/>
      <c r="G878" s="101"/>
      <c r="H878" s="101"/>
      <c r="I878" s="101"/>
      <c r="J878" s="101"/>
      <c r="K878" s="101"/>
      <c r="L878" s="101"/>
      <c r="M878" s="101"/>
      <c r="N878" s="101"/>
      <c r="O878" s="101"/>
      <c r="P878" s="101"/>
      <c r="Q878" s="101"/>
      <c r="R878" s="101"/>
      <c r="AB878" s="101"/>
      <c r="AC878" s="101"/>
    </row>
    <row r="879" spans="3:29" ht="14.25" customHeight="1">
      <c r="C879" s="100"/>
      <c r="G879" s="101"/>
      <c r="H879" s="101"/>
      <c r="I879" s="101"/>
      <c r="J879" s="101"/>
      <c r="K879" s="101"/>
      <c r="L879" s="101"/>
      <c r="M879" s="101"/>
      <c r="N879" s="101"/>
      <c r="O879" s="101"/>
      <c r="P879" s="101"/>
      <c r="Q879" s="101"/>
      <c r="R879" s="101"/>
      <c r="AB879" s="101"/>
      <c r="AC879" s="101"/>
    </row>
    <row r="880" spans="3:29" ht="14.25" customHeight="1">
      <c r="C880" s="100"/>
      <c r="G880" s="101"/>
      <c r="H880" s="101"/>
      <c r="I880" s="101"/>
      <c r="J880" s="101"/>
      <c r="K880" s="101"/>
      <c r="L880" s="101"/>
      <c r="M880" s="101"/>
      <c r="N880" s="101"/>
      <c r="O880" s="101"/>
      <c r="P880" s="101"/>
      <c r="Q880" s="101"/>
      <c r="R880" s="101"/>
      <c r="AB880" s="101"/>
      <c r="AC880" s="101"/>
    </row>
    <row r="881" spans="3:29" ht="14.25" customHeight="1">
      <c r="C881" s="100"/>
      <c r="G881" s="101"/>
      <c r="H881" s="101"/>
      <c r="I881" s="101"/>
      <c r="J881" s="101"/>
      <c r="K881" s="101"/>
      <c r="L881" s="101"/>
      <c r="M881" s="101"/>
      <c r="N881" s="101"/>
      <c r="O881" s="101"/>
      <c r="P881" s="101"/>
      <c r="Q881" s="101"/>
      <c r="R881" s="101"/>
      <c r="AB881" s="101"/>
      <c r="AC881" s="101"/>
    </row>
    <row r="882" spans="3:29" ht="14.25" customHeight="1">
      <c r="C882" s="100"/>
      <c r="G882" s="101"/>
      <c r="H882" s="101"/>
      <c r="I882" s="101"/>
      <c r="J882" s="101"/>
      <c r="K882" s="101"/>
      <c r="L882" s="101"/>
      <c r="M882" s="101"/>
      <c r="N882" s="101"/>
      <c r="O882" s="101"/>
      <c r="P882" s="101"/>
      <c r="Q882" s="101"/>
      <c r="R882" s="101"/>
      <c r="AB882" s="101"/>
      <c r="AC882" s="101"/>
    </row>
    <row r="883" spans="3:29" ht="14.25" customHeight="1">
      <c r="C883" s="100"/>
      <c r="G883" s="101"/>
      <c r="H883" s="101"/>
      <c r="I883" s="101"/>
      <c r="J883" s="101"/>
      <c r="K883" s="101"/>
      <c r="L883" s="101"/>
      <c r="M883" s="101"/>
      <c r="N883" s="101"/>
      <c r="O883" s="101"/>
      <c r="P883" s="101"/>
      <c r="Q883" s="101"/>
      <c r="R883" s="101"/>
      <c r="AB883" s="101"/>
      <c r="AC883" s="101"/>
    </row>
    <row r="884" spans="3:29" ht="14.25" customHeight="1">
      <c r="C884" s="100"/>
      <c r="G884" s="101"/>
      <c r="H884" s="101"/>
      <c r="I884" s="101"/>
      <c r="J884" s="101"/>
      <c r="K884" s="101"/>
      <c r="L884" s="101"/>
      <c r="M884" s="101"/>
      <c r="N884" s="101"/>
      <c r="O884" s="101"/>
      <c r="P884" s="101"/>
      <c r="Q884" s="101"/>
      <c r="R884" s="101"/>
      <c r="AB884" s="101"/>
      <c r="AC884" s="101"/>
    </row>
    <row r="885" spans="3:29" ht="14.25" customHeight="1">
      <c r="C885" s="100"/>
      <c r="G885" s="101"/>
      <c r="H885" s="101"/>
      <c r="I885" s="101"/>
      <c r="J885" s="101"/>
      <c r="K885" s="101"/>
      <c r="L885" s="101"/>
      <c r="M885" s="101"/>
      <c r="N885" s="101"/>
      <c r="O885" s="101"/>
      <c r="P885" s="101"/>
      <c r="Q885" s="101"/>
      <c r="R885" s="101"/>
      <c r="AB885" s="101"/>
      <c r="AC885" s="101"/>
    </row>
    <row r="886" spans="3:29" ht="14.25" customHeight="1">
      <c r="C886" s="100"/>
      <c r="G886" s="101"/>
      <c r="H886" s="101"/>
      <c r="I886" s="101"/>
      <c r="J886" s="101"/>
      <c r="K886" s="101"/>
      <c r="L886" s="101"/>
      <c r="M886" s="101"/>
      <c r="N886" s="101"/>
      <c r="O886" s="101"/>
      <c r="P886" s="101"/>
      <c r="Q886" s="101"/>
      <c r="R886" s="101"/>
      <c r="AB886" s="101"/>
      <c r="AC886" s="101"/>
    </row>
    <row r="887" spans="3:29" ht="14.25" customHeight="1">
      <c r="C887" s="100"/>
      <c r="G887" s="101"/>
      <c r="H887" s="101"/>
      <c r="I887" s="101"/>
      <c r="J887" s="101"/>
      <c r="K887" s="101"/>
      <c r="L887" s="101"/>
      <c r="M887" s="101"/>
      <c r="N887" s="101"/>
      <c r="O887" s="101"/>
      <c r="P887" s="101"/>
      <c r="Q887" s="101"/>
      <c r="R887" s="101"/>
      <c r="AB887" s="101"/>
      <c r="AC887" s="101"/>
    </row>
    <row r="888" spans="3:29" ht="14.25" customHeight="1">
      <c r="C888" s="100"/>
      <c r="G888" s="101"/>
      <c r="H888" s="101"/>
      <c r="I888" s="101"/>
      <c r="J888" s="101"/>
      <c r="K888" s="101"/>
      <c r="L888" s="101"/>
      <c r="M888" s="101"/>
      <c r="N888" s="101"/>
      <c r="O888" s="101"/>
      <c r="P888" s="101"/>
      <c r="Q888" s="101"/>
      <c r="R888" s="101"/>
      <c r="AB888" s="101"/>
      <c r="AC888" s="101"/>
    </row>
    <row r="889" spans="3:29" ht="14.25" customHeight="1">
      <c r="C889" s="100"/>
      <c r="G889" s="101"/>
      <c r="H889" s="101"/>
      <c r="I889" s="101"/>
      <c r="J889" s="101"/>
      <c r="K889" s="101"/>
      <c r="L889" s="101"/>
      <c r="M889" s="101"/>
      <c r="N889" s="101"/>
      <c r="O889" s="101"/>
      <c r="P889" s="101"/>
      <c r="Q889" s="101"/>
      <c r="R889" s="101"/>
      <c r="AB889" s="101"/>
      <c r="AC889" s="101"/>
    </row>
    <row r="890" spans="3:29" ht="14.25" customHeight="1">
      <c r="C890" s="100"/>
      <c r="G890" s="101"/>
      <c r="H890" s="101"/>
      <c r="I890" s="101"/>
      <c r="J890" s="101"/>
      <c r="K890" s="101"/>
      <c r="L890" s="101"/>
      <c r="M890" s="101"/>
      <c r="N890" s="101"/>
      <c r="O890" s="101"/>
      <c r="P890" s="101"/>
      <c r="Q890" s="101"/>
      <c r="R890" s="101"/>
      <c r="AB890" s="101"/>
      <c r="AC890" s="101"/>
    </row>
    <row r="891" spans="3:29" ht="14.25" customHeight="1">
      <c r="C891" s="100"/>
      <c r="G891" s="101"/>
      <c r="H891" s="101"/>
      <c r="I891" s="101"/>
      <c r="J891" s="101"/>
      <c r="K891" s="101"/>
      <c r="L891" s="101"/>
      <c r="M891" s="101"/>
      <c r="N891" s="101"/>
      <c r="O891" s="101"/>
      <c r="P891" s="101"/>
      <c r="Q891" s="101"/>
      <c r="R891" s="101"/>
      <c r="AB891" s="101"/>
      <c r="AC891" s="101"/>
    </row>
    <row r="892" spans="3:29" ht="14.25" customHeight="1">
      <c r="C892" s="100"/>
      <c r="G892" s="101"/>
      <c r="H892" s="101"/>
      <c r="I892" s="101"/>
      <c r="J892" s="101"/>
      <c r="K892" s="101"/>
      <c r="L892" s="101"/>
      <c r="M892" s="101"/>
      <c r="N892" s="101"/>
      <c r="O892" s="101"/>
      <c r="P892" s="101"/>
      <c r="Q892" s="101"/>
      <c r="R892" s="101"/>
      <c r="AB892" s="101"/>
      <c r="AC892" s="101"/>
    </row>
    <row r="893" spans="3:29" ht="14.25" customHeight="1">
      <c r="C893" s="100"/>
      <c r="G893" s="101"/>
      <c r="H893" s="101"/>
      <c r="I893" s="101"/>
      <c r="J893" s="101"/>
      <c r="K893" s="101"/>
      <c r="L893" s="101"/>
      <c r="M893" s="101"/>
      <c r="N893" s="101"/>
      <c r="O893" s="101"/>
      <c r="P893" s="101"/>
      <c r="Q893" s="101"/>
      <c r="R893" s="101"/>
      <c r="AB893" s="101"/>
      <c r="AC893" s="101"/>
    </row>
    <row r="894" spans="3:29" ht="14.25" customHeight="1">
      <c r="C894" s="100"/>
      <c r="G894" s="101"/>
      <c r="H894" s="101"/>
      <c r="I894" s="101"/>
      <c r="J894" s="101"/>
      <c r="K894" s="101"/>
      <c r="L894" s="101"/>
      <c r="M894" s="101"/>
      <c r="N894" s="101"/>
      <c r="O894" s="101"/>
      <c r="P894" s="101"/>
      <c r="Q894" s="101"/>
      <c r="R894" s="101"/>
      <c r="AB894" s="101"/>
      <c r="AC894" s="101"/>
    </row>
    <row r="895" spans="3:29" ht="14.25" customHeight="1">
      <c r="C895" s="100"/>
      <c r="G895" s="101"/>
      <c r="H895" s="101"/>
      <c r="I895" s="101"/>
      <c r="J895" s="101"/>
      <c r="K895" s="101"/>
      <c r="L895" s="101"/>
      <c r="M895" s="101"/>
      <c r="N895" s="101"/>
      <c r="O895" s="101"/>
      <c r="P895" s="101"/>
      <c r="Q895" s="101"/>
      <c r="R895" s="101"/>
      <c r="AB895" s="101"/>
      <c r="AC895" s="101"/>
    </row>
    <row r="896" spans="3:29" ht="14.25" customHeight="1">
      <c r="C896" s="100"/>
      <c r="G896" s="101"/>
      <c r="H896" s="101"/>
      <c r="I896" s="101"/>
      <c r="J896" s="101"/>
      <c r="K896" s="101"/>
      <c r="L896" s="101"/>
      <c r="M896" s="101"/>
      <c r="N896" s="101"/>
      <c r="O896" s="101"/>
      <c r="P896" s="101"/>
      <c r="Q896" s="101"/>
      <c r="R896" s="101"/>
      <c r="AB896" s="101"/>
      <c r="AC896" s="101"/>
    </row>
    <row r="897" spans="3:29" ht="14.25" customHeight="1">
      <c r="C897" s="100"/>
      <c r="G897" s="101"/>
      <c r="H897" s="101"/>
      <c r="I897" s="101"/>
      <c r="J897" s="101"/>
      <c r="K897" s="101"/>
      <c r="L897" s="101"/>
      <c r="M897" s="101"/>
      <c r="N897" s="101"/>
      <c r="O897" s="101"/>
      <c r="P897" s="101"/>
      <c r="Q897" s="101"/>
      <c r="R897" s="101"/>
      <c r="AB897" s="101"/>
      <c r="AC897" s="101"/>
    </row>
    <row r="898" spans="3:29" ht="14.25" customHeight="1">
      <c r="C898" s="100"/>
      <c r="G898" s="101"/>
      <c r="H898" s="101"/>
      <c r="I898" s="101"/>
      <c r="J898" s="101"/>
      <c r="K898" s="101"/>
      <c r="L898" s="101"/>
      <c r="M898" s="101"/>
      <c r="N898" s="101"/>
      <c r="O898" s="101"/>
      <c r="P898" s="101"/>
      <c r="Q898" s="101"/>
      <c r="R898" s="101"/>
      <c r="AB898" s="101"/>
      <c r="AC898" s="101"/>
    </row>
    <row r="899" spans="3:29" ht="14.25" customHeight="1">
      <c r="C899" s="100"/>
      <c r="G899" s="101"/>
      <c r="H899" s="101"/>
      <c r="I899" s="101"/>
      <c r="J899" s="101"/>
      <c r="K899" s="101"/>
      <c r="L899" s="101"/>
      <c r="M899" s="101"/>
      <c r="N899" s="101"/>
      <c r="O899" s="101"/>
      <c r="P899" s="101"/>
      <c r="Q899" s="101"/>
      <c r="R899" s="101"/>
      <c r="AB899" s="101"/>
      <c r="AC899" s="101"/>
    </row>
    <row r="900" spans="3:29" ht="14.25" customHeight="1">
      <c r="C900" s="100"/>
      <c r="G900" s="101"/>
      <c r="H900" s="101"/>
      <c r="I900" s="101"/>
      <c r="J900" s="101"/>
      <c r="K900" s="101"/>
      <c r="L900" s="101"/>
      <c r="M900" s="101"/>
      <c r="N900" s="101"/>
      <c r="O900" s="101"/>
      <c r="P900" s="101"/>
      <c r="Q900" s="101"/>
      <c r="R900" s="101"/>
      <c r="AB900" s="101"/>
      <c r="AC900" s="101"/>
    </row>
    <row r="901" spans="3:29" ht="14.25" customHeight="1">
      <c r="C901" s="100"/>
      <c r="G901" s="101"/>
      <c r="H901" s="101"/>
      <c r="I901" s="101"/>
      <c r="J901" s="101"/>
      <c r="K901" s="101"/>
      <c r="L901" s="101"/>
      <c r="M901" s="101"/>
      <c r="N901" s="101"/>
      <c r="O901" s="101"/>
      <c r="P901" s="101"/>
      <c r="Q901" s="101"/>
      <c r="R901" s="101"/>
      <c r="AB901" s="101"/>
      <c r="AC901" s="101"/>
    </row>
    <row r="902" spans="3:29" ht="14.25" customHeight="1">
      <c r="C902" s="100"/>
      <c r="G902" s="101"/>
      <c r="H902" s="101"/>
      <c r="I902" s="101"/>
      <c r="J902" s="101"/>
      <c r="K902" s="101"/>
      <c r="L902" s="101"/>
      <c r="M902" s="101"/>
      <c r="N902" s="101"/>
      <c r="O902" s="101"/>
      <c r="P902" s="101"/>
      <c r="Q902" s="101"/>
      <c r="R902" s="101"/>
      <c r="AB902" s="101"/>
      <c r="AC902" s="101"/>
    </row>
    <row r="903" spans="3:29" ht="14.25" customHeight="1">
      <c r="C903" s="100"/>
      <c r="G903" s="101"/>
      <c r="H903" s="101"/>
      <c r="I903" s="101"/>
      <c r="J903" s="101"/>
      <c r="K903" s="101"/>
      <c r="L903" s="101"/>
      <c r="M903" s="101"/>
      <c r="N903" s="101"/>
      <c r="O903" s="101"/>
      <c r="P903" s="101"/>
      <c r="Q903" s="101"/>
      <c r="R903" s="101"/>
      <c r="AB903" s="101"/>
      <c r="AC903" s="101"/>
    </row>
    <row r="904" spans="3:29" ht="14.25" customHeight="1">
      <c r="C904" s="100"/>
      <c r="G904" s="101"/>
      <c r="H904" s="101"/>
      <c r="I904" s="101"/>
      <c r="J904" s="101"/>
      <c r="K904" s="101"/>
      <c r="L904" s="101"/>
      <c r="M904" s="101"/>
      <c r="N904" s="101"/>
      <c r="O904" s="101"/>
      <c r="P904" s="101"/>
      <c r="Q904" s="101"/>
      <c r="R904" s="101"/>
      <c r="AB904" s="101"/>
      <c r="AC904" s="101"/>
    </row>
    <row r="905" spans="3:29" ht="14.25" customHeight="1">
      <c r="C905" s="100"/>
      <c r="G905" s="101"/>
      <c r="H905" s="101"/>
      <c r="I905" s="101"/>
      <c r="J905" s="101"/>
      <c r="K905" s="101"/>
      <c r="L905" s="101"/>
      <c r="M905" s="101"/>
      <c r="N905" s="101"/>
      <c r="O905" s="101"/>
      <c r="P905" s="101"/>
      <c r="Q905" s="101"/>
      <c r="R905" s="101"/>
      <c r="AB905" s="101"/>
      <c r="AC905" s="101"/>
    </row>
    <row r="906" spans="3:29" ht="14.25" customHeight="1">
      <c r="C906" s="100"/>
      <c r="G906" s="101"/>
      <c r="H906" s="101"/>
      <c r="I906" s="101"/>
      <c r="J906" s="101"/>
      <c r="K906" s="101"/>
      <c r="L906" s="101"/>
      <c r="M906" s="101"/>
      <c r="N906" s="101"/>
      <c r="O906" s="101"/>
      <c r="P906" s="101"/>
      <c r="Q906" s="101"/>
      <c r="R906" s="101"/>
      <c r="AB906" s="101"/>
      <c r="AC906" s="101"/>
    </row>
    <row r="907" spans="3:29" ht="14.25" customHeight="1">
      <c r="C907" s="100"/>
      <c r="G907" s="101"/>
      <c r="H907" s="101"/>
      <c r="I907" s="101"/>
      <c r="J907" s="101"/>
      <c r="K907" s="101"/>
      <c r="L907" s="101"/>
      <c r="M907" s="101"/>
      <c r="N907" s="101"/>
      <c r="O907" s="101"/>
      <c r="P907" s="101"/>
      <c r="Q907" s="101"/>
      <c r="R907" s="101"/>
      <c r="AB907" s="101"/>
      <c r="AC907" s="101"/>
    </row>
    <row r="908" spans="3:29" ht="14.25" customHeight="1">
      <c r="C908" s="100"/>
      <c r="G908" s="101"/>
      <c r="H908" s="101"/>
      <c r="I908" s="101"/>
      <c r="J908" s="101"/>
      <c r="K908" s="101"/>
      <c r="L908" s="101"/>
      <c r="M908" s="101"/>
      <c r="N908" s="101"/>
      <c r="O908" s="101"/>
      <c r="P908" s="101"/>
      <c r="Q908" s="101"/>
      <c r="R908" s="101"/>
      <c r="AB908" s="101"/>
      <c r="AC908" s="101"/>
    </row>
    <row r="909" spans="3:29" ht="14.25" customHeight="1">
      <c r="C909" s="100"/>
      <c r="G909" s="101"/>
      <c r="H909" s="101"/>
      <c r="I909" s="101"/>
      <c r="J909" s="101"/>
      <c r="K909" s="101"/>
      <c r="L909" s="101"/>
      <c r="M909" s="101"/>
      <c r="N909" s="101"/>
      <c r="O909" s="101"/>
      <c r="P909" s="101"/>
      <c r="Q909" s="101"/>
      <c r="R909" s="101"/>
      <c r="AB909" s="101"/>
      <c r="AC909" s="101"/>
    </row>
    <row r="910" spans="3:29" ht="14.25" customHeight="1">
      <c r="C910" s="100"/>
      <c r="G910" s="101"/>
      <c r="H910" s="101"/>
      <c r="I910" s="101"/>
      <c r="J910" s="101"/>
      <c r="K910" s="101"/>
      <c r="L910" s="101"/>
      <c r="M910" s="101"/>
      <c r="N910" s="101"/>
      <c r="O910" s="101"/>
      <c r="P910" s="101"/>
      <c r="Q910" s="101"/>
      <c r="R910" s="101"/>
      <c r="AB910" s="101"/>
      <c r="AC910" s="101"/>
    </row>
    <row r="911" spans="3:29" ht="14.25" customHeight="1">
      <c r="C911" s="100"/>
      <c r="G911" s="101"/>
      <c r="H911" s="101"/>
      <c r="I911" s="101"/>
      <c r="J911" s="101"/>
      <c r="K911" s="101"/>
      <c r="L911" s="101"/>
      <c r="M911" s="101"/>
      <c r="N911" s="101"/>
      <c r="O911" s="101"/>
      <c r="P911" s="101"/>
      <c r="Q911" s="101"/>
      <c r="R911" s="101"/>
      <c r="AB911" s="101"/>
      <c r="AC911" s="101"/>
    </row>
    <row r="912" spans="3:29" ht="14.25" customHeight="1">
      <c r="C912" s="100"/>
      <c r="G912" s="101"/>
      <c r="H912" s="101"/>
      <c r="I912" s="101"/>
      <c r="J912" s="101"/>
      <c r="K912" s="101"/>
      <c r="L912" s="101"/>
      <c r="M912" s="101"/>
      <c r="N912" s="101"/>
      <c r="O912" s="101"/>
      <c r="P912" s="101"/>
      <c r="Q912" s="101"/>
      <c r="R912" s="101"/>
      <c r="AB912" s="101"/>
      <c r="AC912" s="101"/>
    </row>
    <row r="913" spans="3:29" ht="14.25" customHeight="1">
      <c r="C913" s="100"/>
      <c r="G913" s="101"/>
      <c r="H913" s="101"/>
      <c r="I913" s="101"/>
      <c r="J913" s="101"/>
      <c r="K913" s="101"/>
      <c r="L913" s="101"/>
      <c r="M913" s="101"/>
      <c r="N913" s="101"/>
      <c r="O913" s="101"/>
      <c r="P913" s="101"/>
      <c r="Q913" s="101"/>
      <c r="R913" s="101"/>
      <c r="AB913" s="101"/>
      <c r="AC913" s="101"/>
    </row>
    <row r="914" spans="3:29" ht="14.25" customHeight="1">
      <c r="C914" s="100"/>
      <c r="G914" s="101"/>
      <c r="H914" s="101"/>
      <c r="I914" s="101"/>
      <c r="J914" s="101"/>
      <c r="K914" s="101"/>
      <c r="L914" s="101"/>
      <c r="M914" s="101"/>
      <c r="N914" s="101"/>
      <c r="O914" s="101"/>
      <c r="P914" s="101"/>
      <c r="Q914" s="101"/>
      <c r="R914" s="101"/>
      <c r="AB914" s="101"/>
      <c r="AC914" s="101"/>
    </row>
    <row r="915" spans="3:29" ht="14.25" customHeight="1">
      <c r="C915" s="100"/>
      <c r="G915" s="101"/>
      <c r="H915" s="101"/>
      <c r="I915" s="101"/>
      <c r="J915" s="101"/>
      <c r="K915" s="101"/>
      <c r="L915" s="101"/>
      <c r="M915" s="101"/>
      <c r="N915" s="101"/>
      <c r="O915" s="101"/>
      <c r="P915" s="101"/>
      <c r="Q915" s="101"/>
      <c r="R915" s="101"/>
      <c r="AB915" s="101"/>
      <c r="AC915" s="101"/>
    </row>
    <row r="916" spans="3:29" ht="14.25" customHeight="1">
      <c r="C916" s="100"/>
      <c r="G916" s="101"/>
      <c r="H916" s="101"/>
      <c r="I916" s="101"/>
      <c r="J916" s="101"/>
      <c r="K916" s="101"/>
      <c r="L916" s="101"/>
      <c r="M916" s="101"/>
      <c r="N916" s="101"/>
      <c r="O916" s="101"/>
      <c r="P916" s="101"/>
      <c r="Q916" s="101"/>
      <c r="R916" s="101"/>
      <c r="AB916" s="101"/>
      <c r="AC916" s="101"/>
    </row>
    <row r="917" spans="3:29" ht="14.25" customHeight="1">
      <c r="C917" s="100"/>
      <c r="G917" s="101"/>
      <c r="H917" s="101"/>
      <c r="I917" s="101"/>
      <c r="J917" s="101"/>
      <c r="K917" s="101"/>
      <c r="L917" s="101"/>
      <c r="M917" s="101"/>
      <c r="N917" s="101"/>
      <c r="O917" s="101"/>
      <c r="P917" s="101"/>
      <c r="Q917" s="101"/>
      <c r="R917" s="101"/>
      <c r="AB917" s="101"/>
      <c r="AC917" s="101"/>
    </row>
    <row r="918" spans="3:29" ht="14.25" customHeight="1">
      <c r="C918" s="100"/>
      <c r="G918" s="101"/>
      <c r="H918" s="101"/>
      <c r="I918" s="101"/>
      <c r="J918" s="101"/>
      <c r="K918" s="101"/>
      <c r="L918" s="101"/>
      <c r="M918" s="101"/>
      <c r="N918" s="101"/>
      <c r="O918" s="101"/>
      <c r="P918" s="101"/>
      <c r="Q918" s="101"/>
      <c r="R918" s="101"/>
      <c r="AB918" s="101"/>
      <c r="AC918" s="101"/>
    </row>
    <row r="919" spans="3:29" ht="14.25" customHeight="1">
      <c r="C919" s="100"/>
      <c r="G919" s="101"/>
      <c r="H919" s="101"/>
      <c r="I919" s="101"/>
      <c r="J919" s="101"/>
      <c r="K919" s="101"/>
      <c r="L919" s="101"/>
      <c r="M919" s="101"/>
      <c r="N919" s="101"/>
      <c r="O919" s="101"/>
      <c r="P919" s="101"/>
      <c r="Q919" s="101"/>
      <c r="R919" s="101"/>
      <c r="AB919" s="101"/>
      <c r="AC919" s="101"/>
    </row>
    <row r="920" spans="3:29" ht="14.25" customHeight="1">
      <c r="C920" s="100"/>
      <c r="G920" s="101"/>
      <c r="H920" s="101"/>
      <c r="I920" s="101"/>
      <c r="J920" s="101"/>
      <c r="K920" s="101"/>
      <c r="L920" s="101"/>
      <c r="M920" s="101"/>
      <c r="N920" s="101"/>
      <c r="O920" s="101"/>
      <c r="P920" s="101"/>
      <c r="Q920" s="101"/>
      <c r="R920" s="101"/>
      <c r="AB920" s="101"/>
      <c r="AC920" s="101"/>
    </row>
    <row r="921" spans="3:29" ht="14.25" customHeight="1">
      <c r="C921" s="100"/>
      <c r="G921" s="101"/>
      <c r="H921" s="101"/>
      <c r="I921" s="101"/>
      <c r="J921" s="101"/>
      <c r="K921" s="101"/>
      <c r="L921" s="101"/>
      <c r="M921" s="101"/>
      <c r="N921" s="101"/>
      <c r="O921" s="101"/>
      <c r="P921" s="101"/>
      <c r="Q921" s="101"/>
      <c r="R921" s="101"/>
      <c r="AB921" s="101"/>
      <c r="AC921" s="101"/>
    </row>
    <row r="922" spans="3:29" ht="14.25" customHeight="1">
      <c r="C922" s="100"/>
      <c r="G922" s="101"/>
      <c r="H922" s="101"/>
      <c r="I922" s="101"/>
      <c r="J922" s="101"/>
      <c r="K922" s="101"/>
      <c r="L922" s="101"/>
      <c r="M922" s="101"/>
      <c r="N922" s="101"/>
      <c r="O922" s="101"/>
      <c r="P922" s="101"/>
      <c r="Q922" s="101"/>
      <c r="R922" s="101"/>
      <c r="AB922" s="101"/>
      <c r="AC922" s="101"/>
    </row>
    <row r="923" spans="3:29" ht="14.25" customHeight="1">
      <c r="C923" s="100"/>
      <c r="G923" s="101"/>
      <c r="H923" s="101"/>
      <c r="I923" s="101"/>
      <c r="J923" s="101"/>
      <c r="K923" s="101"/>
      <c r="L923" s="101"/>
      <c r="M923" s="101"/>
      <c r="N923" s="101"/>
      <c r="O923" s="101"/>
      <c r="P923" s="101"/>
      <c r="Q923" s="101"/>
      <c r="R923" s="101"/>
      <c r="AB923" s="101"/>
      <c r="AC923" s="101"/>
    </row>
    <row r="924" spans="3:29" ht="14.25" customHeight="1">
      <c r="C924" s="100"/>
      <c r="G924" s="101"/>
      <c r="H924" s="101"/>
      <c r="I924" s="101"/>
      <c r="J924" s="101"/>
      <c r="K924" s="101"/>
      <c r="L924" s="101"/>
      <c r="M924" s="101"/>
      <c r="N924" s="101"/>
      <c r="O924" s="101"/>
      <c r="P924" s="101"/>
      <c r="Q924" s="101"/>
      <c r="R924" s="101"/>
      <c r="AB924" s="101"/>
      <c r="AC924" s="101"/>
    </row>
    <row r="925" spans="3:29" ht="14.25" customHeight="1">
      <c r="C925" s="100"/>
      <c r="G925" s="101"/>
      <c r="H925" s="101"/>
      <c r="I925" s="101"/>
      <c r="J925" s="101"/>
      <c r="K925" s="101"/>
      <c r="L925" s="101"/>
      <c r="M925" s="101"/>
      <c r="N925" s="101"/>
      <c r="O925" s="101"/>
      <c r="P925" s="101"/>
      <c r="Q925" s="101"/>
      <c r="R925" s="101"/>
      <c r="AB925" s="101"/>
      <c r="AC925" s="101"/>
    </row>
    <row r="926" spans="3:29" ht="14.25" customHeight="1">
      <c r="C926" s="100"/>
      <c r="G926" s="101"/>
      <c r="H926" s="101"/>
      <c r="I926" s="101"/>
      <c r="J926" s="101"/>
      <c r="K926" s="101"/>
      <c r="L926" s="101"/>
      <c r="M926" s="101"/>
      <c r="N926" s="101"/>
      <c r="O926" s="101"/>
      <c r="P926" s="101"/>
      <c r="Q926" s="101"/>
      <c r="R926" s="101"/>
      <c r="AB926" s="101"/>
      <c r="AC926" s="101"/>
    </row>
    <row r="927" spans="3:29" ht="14.25" customHeight="1">
      <c r="C927" s="100"/>
      <c r="G927" s="101"/>
      <c r="H927" s="101"/>
      <c r="I927" s="101"/>
      <c r="J927" s="101"/>
      <c r="K927" s="101"/>
      <c r="L927" s="101"/>
      <c r="M927" s="101"/>
      <c r="N927" s="101"/>
      <c r="O927" s="101"/>
      <c r="P927" s="101"/>
      <c r="Q927" s="101"/>
      <c r="R927" s="101"/>
      <c r="AB927" s="101"/>
      <c r="AC927" s="101"/>
    </row>
    <row r="928" spans="3:29" ht="14.25" customHeight="1">
      <c r="C928" s="100"/>
      <c r="G928" s="101"/>
      <c r="H928" s="101"/>
      <c r="I928" s="101"/>
      <c r="J928" s="101"/>
      <c r="K928" s="101"/>
      <c r="L928" s="101"/>
      <c r="M928" s="101"/>
      <c r="N928" s="101"/>
      <c r="O928" s="101"/>
      <c r="P928" s="101"/>
      <c r="Q928" s="101"/>
      <c r="R928" s="101"/>
      <c r="AB928" s="101"/>
      <c r="AC928" s="101"/>
    </row>
    <row r="929" spans="3:29" ht="14.25" customHeight="1">
      <c r="C929" s="100"/>
      <c r="G929" s="101"/>
      <c r="H929" s="101"/>
      <c r="I929" s="101"/>
      <c r="J929" s="101"/>
      <c r="K929" s="101"/>
      <c r="L929" s="101"/>
      <c r="M929" s="101"/>
      <c r="N929" s="101"/>
      <c r="O929" s="101"/>
      <c r="P929" s="101"/>
      <c r="Q929" s="101"/>
      <c r="R929" s="101"/>
      <c r="AB929" s="101"/>
      <c r="AC929" s="101"/>
    </row>
    <row r="930" spans="3:29" ht="14.25" customHeight="1">
      <c r="C930" s="100"/>
      <c r="G930" s="101"/>
      <c r="H930" s="101"/>
      <c r="I930" s="101"/>
      <c r="J930" s="101"/>
      <c r="K930" s="101"/>
      <c r="L930" s="101"/>
      <c r="M930" s="101"/>
      <c r="N930" s="101"/>
      <c r="O930" s="101"/>
      <c r="P930" s="101"/>
      <c r="Q930" s="101"/>
      <c r="R930" s="101"/>
      <c r="AB930" s="101"/>
      <c r="AC930" s="101"/>
    </row>
    <row r="931" spans="3:29" ht="14.25" customHeight="1">
      <c r="C931" s="100"/>
      <c r="G931" s="101"/>
      <c r="H931" s="101"/>
      <c r="I931" s="101"/>
      <c r="J931" s="101"/>
      <c r="K931" s="101"/>
      <c r="L931" s="101"/>
      <c r="M931" s="101"/>
      <c r="N931" s="101"/>
      <c r="O931" s="101"/>
      <c r="P931" s="101"/>
      <c r="Q931" s="101"/>
      <c r="R931" s="101"/>
      <c r="AB931" s="101"/>
      <c r="AC931" s="101"/>
    </row>
    <row r="932" spans="3:29" ht="14.25" customHeight="1">
      <c r="C932" s="100"/>
      <c r="G932" s="101"/>
      <c r="H932" s="101"/>
      <c r="I932" s="101"/>
      <c r="J932" s="101"/>
      <c r="K932" s="101"/>
      <c r="L932" s="101"/>
      <c r="M932" s="101"/>
      <c r="N932" s="101"/>
      <c r="O932" s="101"/>
      <c r="P932" s="101"/>
      <c r="Q932" s="101"/>
      <c r="R932" s="101"/>
      <c r="AB932" s="101"/>
      <c r="AC932" s="101"/>
    </row>
    <row r="933" spans="3:29" ht="14.25" customHeight="1">
      <c r="C933" s="100"/>
      <c r="G933" s="101"/>
      <c r="H933" s="101"/>
      <c r="I933" s="101"/>
      <c r="J933" s="101"/>
      <c r="K933" s="101"/>
      <c r="L933" s="101"/>
      <c r="M933" s="101"/>
      <c r="N933" s="101"/>
      <c r="O933" s="101"/>
      <c r="P933" s="101"/>
      <c r="Q933" s="101"/>
      <c r="R933" s="101"/>
      <c r="AB933" s="101"/>
      <c r="AC933" s="101"/>
    </row>
    <row r="934" spans="3:29" ht="14.25" customHeight="1">
      <c r="C934" s="100"/>
      <c r="G934" s="101"/>
      <c r="H934" s="101"/>
      <c r="I934" s="101"/>
      <c r="J934" s="101"/>
      <c r="K934" s="101"/>
      <c r="L934" s="101"/>
      <c r="M934" s="101"/>
      <c r="N934" s="101"/>
      <c r="O934" s="101"/>
      <c r="P934" s="101"/>
      <c r="Q934" s="101"/>
      <c r="R934" s="101"/>
      <c r="AB934" s="101"/>
      <c r="AC934" s="101"/>
    </row>
    <row r="935" spans="3:29" ht="14.25" customHeight="1">
      <c r="C935" s="100"/>
      <c r="G935" s="101"/>
      <c r="H935" s="101"/>
      <c r="I935" s="101"/>
      <c r="J935" s="101"/>
      <c r="K935" s="101"/>
      <c r="L935" s="101"/>
      <c r="M935" s="101"/>
      <c r="N935" s="101"/>
      <c r="O935" s="101"/>
      <c r="P935" s="101"/>
      <c r="Q935" s="101"/>
      <c r="R935" s="101"/>
      <c r="AB935" s="101"/>
      <c r="AC935" s="101"/>
    </row>
    <row r="936" spans="3:29" ht="14.25" customHeight="1">
      <c r="C936" s="100"/>
      <c r="G936" s="101"/>
      <c r="H936" s="101"/>
      <c r="I936" s="101"/>
      <c r="J936" s="101"/>
      <c r="K936" s="101"/>
      <c r="L936" s="101"/>
      <c r="M936" s="101"/>
      <c r="N936" s="101"/>
      <c r="O936" s="101"/>
      <c r="P936" s="101"/>
      <c r="Q936" s="101"/>
      <c r="R936" s="101"/>
      <c r="AB936" s="101"/>
      <c r="AC936" s="101"/>
    </row>
    <row r="937" spans="3:29" ht="14.25" customHeight="1">
      <c r="C937" s="100"/>
      <c r="G937" s="101"/>
      <c r="H937" s="101"/>
      <c r="I937" s="101"/>
      <c r="J937" s="101"/>
      <c r="K937" s="101"/>
      <c r="L937" s="101"/>
      <c r="M937" s="101"/>
      <c r="N937" s="101"/>
      <c r="O937" s="101"/>
      <c r="P937" s="101"/>
      <c r="Q937" s="101"/>
      <c r="R937" s="101"/>
      <c r="AB937" s="101"/>
      <c r="AC937" s="101"/>
    </row>
    <row r="938" spans="3:29" ht="14.25" customHeight="1">
      <c r="C938" s="100"/>
      <c r="G938" s="101"/>
      <c r="H938" s="101"/>
      <c r="I938" s="101"/>
      <c r="J938" s="101"/>
      <c r="K938" s="101"/>
      <c r="L938" s="101"/>
      <c r="M938" s="101"/>
      <c r="N938" s="101"/>
      <c r="O938" s="101"/>
      <c r="P938" s="101"/>
      <c r="Q938" s="101"/>
      <c r="R938" s="101"/>
      <c r="AB938" s="101"/>
      <c r="AC938" s="101"/>
    </row>
    <row r="939" spans="3:29" ht="14.25" customHeight="1">
      <c r="C939" s="100"/>
      <c r="G939" s="101"/>
      <c r="H939" s="101"/>
      <c r="I939" s="101"/>
      <c r="J939" s="101"/>
      <c r="K939" s="101"/>
      <c r="L939" s="101"/>
      <c r="M939" s="101"/>
      <c r="N939" s="101"/>
      <c r="O939" s="101"/>
      <c r="P939" s="101"/>
      <c r="Q939" s="101"/>
      <c r="R939" s="101"/>
      <c r="AB939" s="101"/>
      <c r="AC939" s="101"/>
    </row>
    <row r="940" spans="3:29" ht="14.25" customHeight="1">
      <c r="C940" s="100"/>
      <c r="G940" s="101"/>
      <c r="H940" s="101"/>
      <c r="I940" s="101"/>
      <c r="J940" s="101"/>
      <c r="K940" s="101"/>
      <c r="L940" s="101"/>
      <c r="M940" s="101"/>
      <c r="N940" s="101"/>
      <c r="O940" s="101"/>
      <c r="P940" s="101"/>
      <c r="Q940" s="101"/>
      <c r="R940" s="101"/>
      <c r="AB940" s="101"/>
      <c r="AC940" s="101"/>
    </row>
    <row r="941" spans="3:29" ht="14.25" customHeight="1">
      <c r="C941" s="100"/>
      <c r="G941" s="101"/>
      <c r="H941" s="101"/>
      <c r="I941" s="101"/>
      <c r="J941" s="101"/>
      <c r="K941" s="101"/>
      <c r="L941" s="101"/>
      <c r="M941" s="101"/>
      <c r="N941" s="101"/>
      <c r="O941" s="101"/>
      <c r="P941" s="101"/>
      <c r="Q941" s="101"/>
      <c r="R941" s="101"/>
      <c r="AB941" s="101"/>
      <c r="AC941" s="101"/>
    </row>
    <row r="942" spans="3:29" ht="14.25" customHeight="1">
      <c r="C942" s="100"/>
      <c r="G942" s="101"/>
      <c r="H942" s="101"/>
      <c r="I942" s="101"/>
      <c r="J942" s="101"/>
      <c r="K942" s="101"/>
      <c r="L942" s="101"/>
      <c r="M942" s="101"/>
      <c r="N942" s="101"/>
      <c r="O942" s="101"/>
      <c r="P942" s="101"/>
      <c r="Q942" s="101"/>
      <c r="R942" s="101"/>
      <c r="AB942" s="101"/>
      <c r="AC942" s="101"/>
    </row>
    <row r="943" spans="3:29" ht="14.25" customHeight="1">
      <c r="C943" s="100"/>
      <c r="G943" s="101"/>
      <c r="H943" s="101"/>
      <c r="I943" s="101"/>
      <c r="J943" s="101"/>
      <c r="K943" s="101"/>
      <c r="L943" s="101"/>
      <c r="M943" s="101"/>
      <c r="N943" s="101"/>
      <c r="O943" s="101"/>
      <c r="P943" s="101"/>
      <c r="Q943" s="101"/>
      <c r="R943" s="101"/>
      <c r="AB943" s="101"/>
      <c r="AC943" s="101"/>
    </row>
    <row r="944" spans="3:29" ht="14.25" customHeight="1">
      <c r="C944" s="100"/>
      <c r="G944" s="101"/>
      <c r="H944" s="101"/>
      <c r="I944" s="101"/>
      <c r="J944" s="101"/>
      <c r="K944" s="101"/>
      <c r="L944" s="101"/>
      <c r="M944" s="101"/>
      <c r="N944" s="101"/>
      <c r="O944" s="101"/>
      <c r="P944" s="101"/>
      <c r="Q944" s="101"/>
      <c r="R944" s="101"/>
      <c r="AB944" s="101"/>
      <c r="AC944" s="101"/>
    </row>
    <row r="945" spans="3:29" ht="14.25" customHeight="1">
      <c r="C945" s="100"/>
      <c r="G945" s="101"/>
      <c r="H945" s="101"/>
      <c r="I945" s="101"/>
      <c r="J945" s="101"/>
      <c r="K945" s="101"/>
      <c r="L945" s="101"/>
      <c r="M945" s="101"/>
      <c r="N945" s="101"/>
      <c r="O945" s="101"/>
      <c r="P945" s="101"/>
      <c r="Q945" s="101"/>
      <c r="R945" s="101"/>
      <c r="AB945" s="101"/>
      <c r="AC945" s="101"/>
    </row>
    <row r="946" spans="3:29" ht="14.25" customHeight="1">
      <c r="C946" s="100"/>
      <c r="G946" s="101"/>
      <c r="H946" s="101"/>
      <c r="I946" s="101"/>
      <c r="J946" s="101"/>
      <c r="K946" s="101"/>
      <c r="L946" s="101"/>
      <c r="M946" s="101"/>
      <c r="N946" s="101"/>
      <c r="O946" s="101"/>
      <c r="P946" s="101"/>
      <c r="Q946" s="101"/>
      <c r="R946" s="101"/>
      <c r="AB946" s="101"/>
      <c r="AC946" s="101"/>
    </row>
    <row r="947" spans="3:29" ht="14.25" customHeight="1">
      <c r="C947" s="100"/>
      <c r="G947" s="101"/>
      <c r="H947" s="101"/>
      <c r="I947" s="101"/>
      <c r="J947" s="101"/>
      <c r="K947" s="101"/>
      <c r="L947" s="101"/>
      <c r="M947" s="101"/>
      <c r="N947" s="101"/>
      <c r="O947" s="101"/>
      <c r="P947" s="101"/>
      <c r="Q947" s="101"/>
      <c r="R947" s="101"/>
      <c r="AB947" s="101"/>
      <c r="AC947" s="101"/>
    </row>
    <row r="948" spans="3:29" ht="14.25" customHeight="1">
      <c r="C948" s="100"/>
      <c r="G948" s="101"/>
      <c r="H948" s="101"/>
      <c r="I948" s="101"/>
      <c r="J948" s="101"/>
      <c r="K948" s="101"/>
      <c r="L948" s="101"/>
      <c r="M948" s="101"/>
      <c r="N948" s="101"/>
      <c r="O948" s="101"/>
      <c r="P948" s="101"/>
      <c r="Q948" s="101"/>
      <c r="R948" s="101"/>
      <c r="AB948" s="101"/>
      <c r="AC948" s="101"/>
    </row>
    <row r="949" spans="3:29" ht="14.25" customHeight="1">
      <c r="C949" s="100"/>
      <c r="G949" s="101"/>
      <c r="H949" s="101"/>
      <c r="I949" s="101"/>
      <c r="J949" s="101"/>
      <c r="K949" s="101"/>
      <c r="L949" s="101"/>
      <c r="M949" s="101"/>
      <c r="N949" s="101"/>
      <c r="O949" s="101"/>
      <c r="P949" s="101"/>
      <c r="Q949" s="101"/>
      <c r="R949" s="101"/>
      <c r="AB949" s="101"/>
      <c r="AC949" s="101"/>
    </row>
    <row r="950" spans="3:29" ht="14.25" customHeight="1">
      <c r="C950" s="100"/>
      <c r="G950" s="101"/>
      <c r="H950" s="101"/>
      <c r="I950" s="101"/>
      <c r="J950" s="101"/>
      <c r="K950" s="101"/>
      <c r="L950" s="101"/>
      <c r="M950" s="101"/>
      <c r="N950" s="101"/>
      <c r="O950" s="101"/>
      <c r="P950" s="101"/>
      <c r="Q950" s="101"/>
      <c r="R950" s="101"/>
      <c r="AB950" s="101"/>
      <c r="AC950" s="101"/>
    </row>
    <row r="951" spans="3:29" ht="14.25" customHeight="1">
      <c r="C951" s="100"/>
      <c r="G951" s="101"/>
      <c r="H951" s="101"/>
      <c r="I951" s="101"/>
      <c r="J951" s="101"/>
      <c r="K951" s="101"/>
      <c r="L951" s="101"/>
      <c r="M951" s="101"/>
      <c r="N951" s="101"/>
      <c r="O951" s="101"/>
      <c r="P951" s="101"/>
      <c r="Q951" s="101"/>
      <c r="R951" s="101"/>
      <c r="AB951" s="101"/>
      <c r="AC951" s="101"/>
    </row>
    <row r="952" spans="3:29" ht="14.25" customHeight="1">
      <c r="C952" s="100"/>
      <c r="G952" s="101"/>
      <c r="H952" s="101"/>
      <c r="I952" s="101"/>
      <c r="J952" s="101"/>
      <c r="K952" s="101"/>
      <c r="L952" s="101"/>
      <c r="M952" s="101"/>
      <c r="N952" s="101"/>
      <c r="O952" s="101"/>
      <c r="P952" s="101"/>
      <c r="Q952" s="101"/>
      <c r="R952" s="101"/>
      <c r="AB952" s="101"/>
      <c r="AC952" s="101"/>
    </row>
    <row r="953" spans="3:29" ht="14.25" customHeight="1">
      <c r="C953" s="100"/>
      <c r="G953" s="101"/>
      <c r="H953" s="101"/>
      <c r="I953" s="101"/>
      <c r="J953" s="101"/>
      <c r="K953" s="101"/>
      <c r="L953" s="101"/>
      <c r="M953" s="101"/>
      <c r="N953" s="101"/>
      <c r="O953" s="101"/>
      <c r="P953" s="101"/>
      <c r="Q953" s="101"/>
      <c r="R953" s="101"/>
      <c r="AB953" s="101"/>
      <c r="AC953" s="101"/>
    </row>
    <row r="954" spans="3:29" ht="14.25" customHeight="1">
      <c r="C954" s="100"/>
      <c r="G954" s="101"/>
      <c r="H954" s="101"/>
      <c r="I954" s="101"/>
      <c r="J954" s="101"/>
      <c r="K954" s="101"/>
      <c r="L954" s="101"/>
      <c r="M954" s="101"/>
      <c r="N954" s="101"/>
      <c r="O954" s="101"/>
      <c r="P954" s="101"/>
      <c r="Q954" s="101"/>
      <c r="R954" s="101"/>
      <c r="AB954" s="101"/>
      <c r="AC954" s="101"/>
    </row>
    <row r="955" spans="3:29" ht="14.25" customHeight="1">
      <c r="C955" s="100"/>
      <c r="G955" s="101"/>
      <c r="H955" s="101"/>
      <c r="I955" s="101"/>
      <c r="J955" s="101"/>
      <c r="K955" s="101"/>
      <c r="L955" s="101"/>
      <c r="M955" s="101"/>
      <c r="N955" s="101"/>
      <c r="O955" s="101"/>
      <c r="P955" s="101"/>
      <c r="Q955" s="101"/>
      <c r="R955" s="101"/>
      <c r="AB955" s="101"/>
      <c r="AC955" s="101"/>
    </row>
    <row r="956" spans="3:29" ht="14.25" customHeight="1">
      <c r="C956" s="100"/>
      <c r="G956" s="101"/>
      <c r="H956" s="101"/>
      <c r="I956" s="101"/>
      <c r="J956" s="101"/>
      <c r="K956" s="101"/>
      <c r="L956" s="101"/>
      <c r="M956" s="101"/>
      <c r="N956" s="101"/>
      <c r="O956" s="101"/>
      <c r="P956" s="101"/>
      <c r="Q956" s="101"/>
      <c r="R956" s="101"/>
      <c r="AB956" s="101"/>
      <c r="AC956" s="101"/>
    </row>
    <row r="957" spans="3:29" ht="14.25" customHeight="1">
      <c r="C957" s="100"/>
      <c r="G957" s="101"/>
      <c r="H957" s="101"/>
      <c r="I957" s="101"/>
      <c r="J957" s="101"/>
      <c r="K957" s="101"/>
      <c r="L957" s="101"/>
      <c r="M957" s="101"/>
      <c r="N957" s="101"/>
      <c r="O957" s="101"/>
      <c r="P957" s="101"/>
      <c r="Q957" s="101"/>
      <c r="R957" s="101"/>
      <c r="AB957" s="101"/>
      <c r="AC957" s="101"/>
    </row>
    <row r="958" spans="3:29" ht="14.25" customHeight="1">
      <c r="C958" s="100"/>
      <c r="G958" s="101"/>
      <c r="H958" s="101"/>
      <c r="I958" s="101"/>
      <c r="J958" s="101"/>
      <c r="K958" s="101"/>
      <c r="L958" s="101"/>
      <c r="M958" s="101"/>
      <c r="N958" s="101"/>
      <c r="O958" s="101"/>
      <c r="P958" s="101"/>
      <c r="Q958" s="101"/>
      <c r="R958" s="101"/>
      <c r="AB958" s="101"/>
      <c r="AC958" s="101"/>
    </row>
    <row r="959" spans="3:29" ht="14.25" customHeight="1">
      <c r="C959" s="100"/>
      <c r="G959" s="101"/>
      <c r="H959" s="101"/>
      <c r="I959" s="101"/>
      <c r="J959" s="101"/>
      <c r="K959" s="101"/>
      <c r="L959" s="101"/>
      <c r="M959" s="101"/>
      <c r="N959" s="101"/>
      <c r="O959" s="101"/>
      <c r="P959" s="101"/>
      <c r="Q959" s="101"/>
      <c r="R959" s="101"/>
      <c r="AB959" s="101"/>
      <c r="AC959" s="101"/>
    </row>
    <row r="960" spans="3:29" ht="14.25" customHeight="1">
      <c r="C960" s="100"/>
      <c r="G960" s="101"/>
      <c r="H960" s="101"/>
      <c r="I960" s="101"/>
      <c r="J960" s="101"/>
      <c r="K960" s="101"/>
      <c r="L960" s="101"/>
      <c r="M960" s="101"/>
      <c r="N960" s="101"/>
      <c r="O960" s="101"/>
      <c r="P960" s="101"/>
      <c r="Q960" s="101"/>
      <c r="R960" s="101"/>
      <c r="AB960" s="101"/>
      <c r="AC960" s="101"/>
    </row>
    <row r="961" spans="3:29" ht="14.25" customHeight="1">
      <c r="C961" s="100"/>
      <c r="G961" s="101"/>
      <c r="H961" s="101"/>
      <c r="I961" s="101"/>
      <c r="J961" s="101"/>
      <c r="K961" s="101"/>
      <c r="L961" s="101"/>
      <c r="M961" s="101"/>
      <c r="N961" s="101"/>
      <c r="O961" s="101"/>
      <c r="P961" s="101"/>
      <c r="Q961" s="101"/>
      <c r="R961" s="101"/>
      <c r="AB961" s="101"/>
      <c r="AC961" s="101"/>
    </row>
    <row r="962" spans="3:29" ht="14.25" customHeight="1">
      <c r="C962" s="100"/>
      <c r="G962" s="101"/>
      <c r="H962" s="101"/>
      <c r="I962" s="101"/>
      <c r="J962" s="101"/>
      <c r="K962" s="101"/>
      <c r="L962" s="101"/>
      <c r="M962" s="101"/>
      <c r="N962" s="101"/>
      <c r="O962" s="101"/>
      <c r="P962" s="101"/>
      <c r="Q962" s="101"/>
      <c r="R962" s="101"/>
      <c r="AB962" s="101"/>
      <c r="AC962" s="101"/>
    </row>
    <row r="963" spans="3:29" ht="14.25" customHeight="1">
      <c r="C963" s="100"/>
      <c r="G963" s="101"/>
      <c r="H963" s="101"/>
      <c r="I963" s="101"/>
      <c r="J963" s="101"/>
      <c r="K963" s="101"/>
      <c r="L963" s="101"/>
      <c r="M963" s="101"/>
      <c r="N963" s="101"/>
      <c r="O963" s="101"/>
      <c r="P963" s="101"/>
      <c r="Q963" s="101"/>
      <c r="R963" s="101"/>
      <c r="AB963" s="101"/>
      <c r="AC963" s="101"/>
    </row>
    <row r="964" spans="3:29" ht="14.25" customHeight="1">
      <c r="C964" s="100"/>
      <c r="G964" s="101"/>
      <c r="H964" s="101"/>
      <c r="I964" s="101"/>
      <c r="J964" s="101"/>
      <c r="K964" s="101"/>
      <c r="L964" s="101"/>
      <c r="M964" s="101"/>
      <c r="N964" s="101"/>
      <c r="O964" s="101"/>
      <c r="P964" s="101"/>
      <c r="Q964" s="101"/>
      <c r="R964" s="101"/>
      <c r="AB964" s="101"/>
      <c r="AC964" s="101"/>
    </row>
    <row r="965" spans="3:29" ht="14.25" customHeight="1">
      <c r="C965" s="100"/>
      <c r="G965" s="101"/>
      <c r="H965" s="101"/>
      <c r="I965" s="101"/>
      <c r="J965" s="101"/>
      <c r="K965" s="101"/>
      <c r="L965" s="101"/>
      <c r="M965" s="101"/>
      <c r="N965" s="101"/>
      <c r="O965" s="101"/>
      <c r="P965" s="101"/>
      <c r="Q965" s="101"/>
      <c r="R965" s="101"/>
      <c r="AB965" s="101"/>
      <c r="AC965" s="101"/>
    </row>
    <row r="966" spans="3:29" ht="14.25" customHeight="1">
      <c r="C966" s="100"/>
      <c r="G966" s="101"/>
      <c r="H966" s="101"/>
      <c r="I966" s="101"/>
      <c r="J966" s="101"/>
      <c r="K966" s="101"/>
      <c r="L966" s="101"/>
      <c r="M966" s="101"/>
      <c r="N966" s="101"/>
      <c r="O966" s="101"/>
      <c r="P966" s="101"/>
      <c r="Q966" s="101"/>
      <c r="R966" s="101"/>
      <c r="AB966" s="101"/>
      <c r="AC966" s="101"/>
    </row>
    <row r="967" spans="3:29" ht="14.25" customHeight="1">
      <c r="C967" s="100"/>
      <c r="G967" s="101"/>
      <c r="H967" s="101"/>
      <c r="I967" s="101"/>
      <c r="J967" s="101"/>
      <c r="K967" s="101"/>
      <c r="L967" s="101"/>
      <c r="M967" s="101"/>
      <c r="N967" s="101"/>
      <c r="O967" s="101"/>
      <c r="P967" s="101"/>
      <c r="Q967" s="101"/>
      <c r="R967" s="101"/>
      <c r="AB967" s="101"/>
      <c r="AC967" s="101"/>
    </row>
    <row r="968" spans="3:29" ht="14.25" customHeight="1">
      <c r="C968" s="100"/>
      <c r="G968" s="101"/>
      <c r="H968" s="101"/>
      <c r="I968" s="101"/>
      <c r="J968" s="101"/>
      <c r="K968" s="101"/>
      <c r="L968" s="101"/>
      <c r="M968" s="101"/>
      <c r="N968" s="101"/>
      <c r="O968" s="101"/>
      <c r="P968" s="101"/>
      <c r="Q968" s="101"/>
      <c r="R968" s="101"/>
      <c r="AB968" s="101"/>
      <c r="AC968" s="101"/>
    </row>
    <row r="969" spans="3:29" ht="14.25" customHeight="1">
      <c r="C969" s="100"/>
      <c r="G969" s="101"/>
      <c r="H969" s="101"/>
      <c r="I969" s="101"/>
      <c r="J969" s="101"/>
      <c r="K969" s="101"/>
      <c r="L969" s="101"/>
      <c r="M969" s="101"/>
      <c r="N969" s="101"/>
      <c r="O969" s="101"/>
      <c r="P969" s="101"/>
      <c r="Q969" s="101"/>
      <c r="R969" s="101"/>
      <c r="AB969" s="101"/>
      <c r="AC969" s="101"/>
    </row>
    <row r="970" spans="3:29" ht="14.25" customHeight="1">
      <c r="C970" s="100"/>
      <c r="G970" s="101"/>
      <c r="H970" s="101"/>
      <c r="I970" s="101"/>
      <c r="J970" s="101"/>
      <c r="K970" s="101"/>
      <c r="L970" s="101"/>
      <c r="M970" s="101"/>
      <c r="N970" s="101"/>
      <c r="O970" s="101"/>
      <c r="P970" s="101"/>
      <c r="Q970" s="101"/>
      <c r="R970" s="101"/>
      <c r="AB970" s="101"/>
      <c r="AC970" s="101"/>
    </row>
    <row r="971" spans="3:29" ht="14.25" customHeight="1">
      <c r="C971" s="100"/>
      <c r="G971" s="101"/>
      <c r="H971" s="101"/>
      <c r="I971" s="101"/>
      <c r="J971" s="101"/>
      <c r="K971" s="101"/>
      <c r="L971" s="101"/>
      <c r="M971" s="101"/>
      <c r="N971" s="101"/>
      <c r="O971" s="101"/>
      <c r="P971" s="101"/>
      <c r="Q971" s="101"/>
      <c r="R971" s="101"/>
      <c r="AB971" s="101"/>
      <c r="AC971" s="101"/>
    </row>
    <row r="972" spans="3:29" ht="14.25" customHeight="1">
      <c r="C972" s="100"/>
      <c r="G972" s="101"/>
      <c r="H972" s="101"/>
      <c r="I972" s="101"/>
      <c r="J972" s="101"/>
      <c r="K972" s="101"/>
      <c r="L972" s="101"/>
      <c r="M972" s="101"/>
      <c r="N972" s="101"/>
      <c r="O972" s="101"/>
      <c r="P972" s="101"/>
      <c r="Q972" s="101"/>
      <c r="R972" s="101"/>
      <c r="AB972" s="101"/>
      <c r="AC972" s="101"/>
    </row>
    <row r="973" spans="3:29" ht="14.25" customHeight="1">
      <c r="C973" s="100"/>
      <c r="G973" s="101"/>
      <c r="H973" s="101"/>
      <c r="I973" s="101"/>
      <c r="J973" s="101"/>
      <c r="K973" s="101"/>
      <c r="L973" s="101"/>
      <c r="M973" s="101"/>
      <c r="N973" s="101"/>
      <c r="O973" s="101"/>
      <c r="P973" s="101"/>
      <c r="Q973" s="101"/>
      <c r="R973" s="101"/>
      <c r="AB973" s="101"/>
      <c r="AC973" s="101"/>
    </row>
    <row r="974" spans="3:29" ht="14.25" customHeight="1">
      <c r="C974" s="100"/>
      <c r="G974" s="101"/>
      <c r="H974" s="101"/>
      <c r="I974" s="101"/>
      <c r="J974" s="101"/>
      <c r="K974" s="101"/>
      <c r="L974" s="101"/>
      <c r="M974" s="101"/>
      <c r="N974" s="101"/>
      <c r="O974" s="101"/>
      <c r="P974" s="101"/>
      <c r="Q974" s="101"/>
      <c r="R974" s="101"/>
      <c r="AB974" s="101"/>
      <c r="AC974" s="101"/>
    </row>
    <row r="975" spans="3:29" ht="14.25" customHeight="1">
      <c r="C975" s="100"/>
      <c r="G975" s="101"/>
      <c r="H975" s="101"/>
      <c r="I975" s="101"/>
      <c r="J975" s="101"/>
      <c r="K975" s="101"/>
      <c r="L975" s="101"/>
      <c r="M975" s="101"/>
      <c r="N975" s="101"/>
      <c r="O975" s="101"/>
      <c r="P975" s="101"/>
      <c r="Q975" s="101"/>
      <c r="R975" s="101"/>
      <c r="AB975" s="101"/>
      <c r="AC975" s="101"/>
    </row>
    <row r="976" spans="3:29" ht="14.25" customHeight="1">
      <c r="C976" s="100"/>
      <c r="G976" s="101"/>
      <c r="H976" s="101"/>
      <c r="I976" s="101"/>
      <c r="J976" s="101"/>
      <c r="K976" s="101"/>
      <c r="L976" s="101"/>
      <c r="M976" s="101"/>
      <c r="N976" s="101"/>
      <c r="O976" s="101"/>
      <c r="P976" s="101"/>
      <c r="Q976" s="101"/>
      <c r="R976" s="101"/>
      <c r="AB976" s="101"/>
      <c r="AC976" s="101"/>
    </row>
    <row r="977" spans="3:29" ht="14.25" customHeight="1">
      <c r="C977" s="100"/>
      <c r="G977" s="101"/>
      <c r="H977" s="101"/>
      <c r="I977" s="101"/>
      <c r="J977" s="101"/>
      <c r="K977" s="101"/>
      <c r="L977" s="101"/>
      <c r="M977" s="101"/>
      <c r="N977" s="101"/>
      <c r="O977" s="101"/>
      <c r="P977" s="101"/>
      <c r="Q977" s="101"/>
      <c r="R977" s="101"/>
      <c r="AB977" s="101"/>
      <c r="AC977" s="101"/>
    </row>
    <row r="978" spans="3:29" ht="14.25" customHeight="1">
      <c r="C978" s="100"/>
      <c r="G978" s="101"/>
      <c r="H978" s="101"/>
      <c r="I978" s="101"/>
      <c r="J978" s="101"/>
      <c r="K978" s="101"/>
      <c r="L978" s="101"/>
      <c r="M978" s="101"/>
      <c r="N978" s="101"/>
      <c r="O978" s="101"/>
      <c r="P978" s="101"/>
      <c r="Q978" s="101"/>
      <c r="R978" s="101"/>
      <c r="AB978" s="101"/>
      <c r="AC978" s="101"/>
    </row>
    <row r="979" spans="3:29" ht="14.25" customHeight="1">
      <c r="C979" s="100"/>
      <c r="G979" s="101"/>
      <c r="H979" s="101"/>
      <c r="I979" s="101"/>
      <c r="J979" s="101"/>
      <c r="K979" s="101"/>
      <c r="L979" s="101"/>
      <c r="M979" s="101"/>
      <c r="N979" s="101"/>
      <c r="O979" s="101"/>
      <c r="P979" s="101"/>
      <c r="Q979" s="101"/>
      <c r="R979" s="101"/>
      <c r="AB979" s="101"/>
      <c r="AC979" s="101"/>
    </row>
    <row r="980" spans="3:29" ht="14.25" customHeight="1">
      <c r="C980" s="100"/>
      <c r="G980" s="101"/>
      <c r="H980" s="101"/>
      <c r="I980" s="101"/>
      <c r="J980" s="101"/>
      <c r="K980" s="101"/>
      <c r="L980" s="101"/>
      <c r="M980" s="101"/>
      <c r="N980" s="101"/>
      <c r="O980" s="101"/>
      <c r="P980" s="101"/>
      <c r="Q980" s="101"/>
      <c r="R980" s="101"/>
      <c r="AB980" s="101"/>
      <c r="AC980" s="101"/>
    </row>
    <row r="981" spans="3:29" ht="14.25" customHeight="1">
      <c r="C981" s="100"/>
      <c r="G981" s="101"/>
      <c r="H981" s="101"/>
      <c r="I981" s="101"/>
      <c r="J981" s="101"/>
      <c r="K981" s="101"/>
      <c r="L981" s="101"/>
      <c r="M981" s="101"/>
      <c r="N981" s="101"/>
      <c r="O981" s="101"/>
      <c r="P981" s="101"/>
      <c r="Q981" s="101"/>
      <c r="R981" s="101"/>
      <c r="AB981" s="101"/>
      <c r="AC981" s="101"/>
    </row>
    <row r="982" spans="3:29" ht="14.25" customHeight="1">
      <c r="C982" s="100"/>
      <c r="G982" s="101"/>
      <c r="H982" s="101"/>
      <c r="I982" s="101"/>
      <c r="J982" s="101"/>
      <c r="K982" s="101"/>
      <c r="L982" s="101"/>
      <c r="M982" s="101"/>
      <c r="N982" s="101"/>
      <c r="O982" s="101"/>
      <c r="P982" s="101"/>
      <c r="Q982" s="101"/>
      <c r="R982" s="101"/>
      <c r="AB982" s="101"/>
      <c r="AC982" s="101"/>
    </row>
    <row r="983" spans="3:29" ht="14.25" customHeight="1">
      <c r="C983" s="100"/>
      <c r="G983" s="101"/>
      <c r="H983" s="101"/>
      <c r="I983" s="101"/>
      <c r="J983" s="101"/>
      <c r="K983" s="101"/>
      <c r="L983" s="101"/>
      <c r="M983" s="101"/>
      <c r="N983" s="101"/>
      <c r="O983" s="101"/>
      <c r="P983" s="101"/>
      <c r="Q983" s="101"/>
      <c r="R983" s="101"/>
      <c r="AB983" s="101"/>
      <c r="AC983" s="101"/>
    </row>
    <row r="984" spans="3:29" ht="14.25" customHeight="1">
      <c r="C984" s="100"/>
      <c r="G984" s="101"/>
      <c r="H984" s="101"/>
      <c r="I984" s="101"/>
      <c r="J984" s="101"/>
      <c r="K984" s="101"/>
      <c r="L984" s="101"/>
      <c r="M984" s="101"/>
      <c r="N984" s="101"/>
      <c r="O984" s="101"/>
      <c r="P984" s="101"/>
      <c r="Q984" s="101"/>
      <c r="R984" s="101"/>
      <c r="AB984" s="101"/>
      <c r="AC984" s="101"/>
    </row>
    <row r="985" spans="3:29" ht="14.25" customHeight="1">
      <c r="C985" s="100"/>
      <c r="G985" s="101"/>
      <c r="H985" s="101"/>
      <c r="I985" s="101"/>
      <c r="J985" s="101"/>
      <c r="K985" s="101"/>
      <c r="L985" s="101"/>
      <c r="M985" s="101"/>
      <c r="N985" s="101"/>
      <c r="O985" s="101"/>
      <c r="P985" s="101"/>
      <c r="Q985" s="101"/>
      <c r="R985" s="101"/>
      <c r="AB985" s="101"/>
      <c r="AC985" s="101"/>
    </row>
    <row r="986" spans="3:29" ht="14.25" customHeight="1">
      <c r="C986" s="100"/>
      <c r="G986" s="101"/>
      <c r="H986" s="101"/>
      <c r="I986" s="101"/>
      <c r="J986" s="101"/>
      <c r="K986" s="101"/>
      <c r="L986" s="101"/>
      <c r="M986" s="101"/>
      <c r="N986" s="101"/>
      <c r="O986" s="101"/>
      <c r="P986" s="101"/>
      <c r="Q986" s="101"/>
      <c r="R986" s="101"/>
      <c r="AB986" s="101"/>
      <c r="AC986" s="101"/>
    </row>
    <row r="987" spans="3:29" ht="14.25" customHeight="1">
      <c r="C987" s="100"/>
      <c r="G987" s="101"/>
      <c r="H987" s="101"/>
      <c r="I987" s="101"/>
      <c r="J987" s="101"/>
      <c r="K987" s="101"/>
      <c r="L987" s="101"/>
      <c r="M987" s="101"/>
      <c r="N987" s="101"/>
      <c r="O987" s="101"/>
      <c r="P987" s="101"/>
      <c r="Q987" s="101"/>
      <c r="R987" s="101"/>
      <c r="AB987" s="101"/>
      <c r="AC987" s="101"/>
    </row>
    <row r="988" spans="3:29" ht="14.25" customHeight="1">
      <c r="C988" s="100"/>
      <c r="G988" s="101"/>
      <c r="H988" s="101"/>
      <c r="I988" s="101"/>
      <c r="J988" s="101"/>
      <c r="K988" s="101"/>
      <c r="L988" s="101"/>
      <c r="M988" s="101"/>
      <c r="N988" s="101"/>
      <c r="O988" s="101"/>
      <c r="P988" s="101"/>
      <c r="Q988" s="101"/>
      <c r="R988" s="101"/>
      <c r="AB988" s="101"/>
      <c r="AC988" s="101"/>
    </row>
    <row r="989" spans="3:29" ht="14.25" customHeight="1">
      <c r="C989" s="100"/>
      <c r="G989" s="101"/>
      <c r="H989" s="101"/>
      <c r="I989" s="101"/>
      <c r="J989" s="101"/>
      <c r="K989" s="101"/>
      <c r="L989" s="101"/>
      <c r="M989" s="101"/>
      <c r="N989" s="101"/>
      <c r="O989" s="101"/>
      <c r="P989" s="101"/>
      <c r="Q989" s="101"/>
      <c r="R989" s="101"/>
      <c r="AB989" s="101"/>
      <c r="AC989" s="101"/>
    </row>
    <row r="990" spans="3:29" ht="14.25" customHeight="1">
      <c r="C990" s="100"/>
      <c r="G990" s="101"/>
      <c r="H990" s="101"/>
      <c r="I990" s="101"/>
      <c r="J990" s="101"/>
      <c r="K990" s="101"/>
      <c r="L990" s="101"/>
      <c r="M990" s="101"/>
      <c r="N990" s="101"/>
      <c r="O990" s="101"/>
      <c r="P990" s="101"/>
      <c r="Q990" s="101"/>
      <c r="R990" s="101"/>
      <c r="AB990" s="101"/>
      <c r="AC990" s="101"/>
    </row>
    <row r="991" spans="3:29" ht="14.25" customHeight="1">
      <c r="C991" s="100"/>
      <c r="G991" s="101"/>
      <c r="H991" s="101"/>
      <c r="I991" s="101"/>
      <c r="J991" s="101"/>
      <c r="K991" s="101"/>
      <c r="L991" s="101"/>
      <c r="M991" s="101"/>
      <c r="N991" s="101"/>
      <c r="O991" s="101"/>
      <c r="P991" s="101"/>
      <c r="Q991" s="101"/>
      <c r="R991" s="101"/>
      <c r="AB991" s="101"/>
      <c r="AC991" s="101"/>
    </row>
    <row r="992" spans="3:29" ht="14.25" customHeight="1">
      <c r="C992" s="100"/>
      <c r="G992" s="101"/>
      <c r="H992" s="101"/>
      <c r="I992" s="101"/>
      <c r="J992" s="101"/>
      <c r="K992" s="101"/>
      <c r="L992" s="101"/>
      <c r="M992" s="101"/>
      <c r="N992" s="101"/>
      <c r="O992" s="101"/>
      <c r="P992" s="101"/>
      <c r="Q992" s="101"/>
      <c r="R992" s="101"/>
      <c r="AB992" s="101"/>
      <c r="AC992" s="101"/>
    </row>
    <row r="993" spans="3:29" ht="14.25" customHeight="1">
      <c r="C993" s="100"/>
      <c r="G993" s="101"/>
      <c r="H993" s="101"/>
      <c r="I993" s="101"/>
      <c r="J993" s="101"/>
      <c r="K993" s="101"/>
      <c r="L993" s="101"/>
      <c r="M993" s="101"/>
      <c r="N993" s="101"/>
      <c r="O993" s="101"/>
      <c r="P993" s="101"/>
      <c r="Q993" s="101"/>
      <c r="R993" s="101"/>
      <c r="AB993" s="101"/>
      <c r="AC993" s="101"/>
    </row>
    <row r="994" spans="3:29" ht="14.25" customHeight="1">
      <c r="C994" s="100"/>
      <c r="G994" s="101"/>
      <c r="H994" s="101"/>
      <c r="I994" s="101"/>
      <c r="J994" s="101"/>
      <c r="K994" s="101"/>
      <c r="L994" s="101"/>
      <c r="M994" s="101"/>
      <c r="N994" s="101"/>
      <c r="O994" s="101"/>
      <c r="P994" s="101"/>
      <c r="Q994" s="101"/>
      <c r="R994" s="101"/>
      <c r="AB994" s="101"/>
      <c r="AC994" s="101"/>
    </row>
    <row r="995" spans="3:29" ht="14.25" customHeight="1">
      <c r="C995" s="100"/>
      <c r="G995" s="101"/>
      <c r="H995" s="101"/>
      <c r="I995" s="101"/>
      <c r="J995" s="101"/>
      <c r="K995" s="101"/>
      <c r="L995" s="101"/>
      <c r="M995" s="101"/>
      <c r="N995" s="101"/>
      <c r="O995" s="101"/>
      <c r="P995" s="101"/>
      <c r="Q995" s="101"/>
      <c r="R995" s="101"/>
      <c r="AB995" s="101"/>
      <c r="AC995" s="101"/>
    </row>
    <row r="996" spans="3:29" ht="14.25" customHeight="1">
      <c r="C996" s="100"/>
      <c r="G996" s="101"/>
      <c r="H996" s="101"/>
      <c r="I996" s="101"/>
      <c r="J996" s="101"/>
      <c r="K996" s="101"/>
      <c r="L996" s="101"/>
      <c r="M996" s="101"/>
      <c r="N996" s="101"/>
      <c r="O996" s="101"/>
      <c r="P996" s="101"/>
      <c r="Q996" s="101"/>
      <c r="R996" s="101"/>
      <c r="AB996" s="101"/>
      <c r="AC996" s="101"/>
    </row>
    <row r="997" spans="3:29" ht="14.25" customHeight="1">
      <c r="C997" s="100"/>
      <c r="G997" s="101"/>
      <c r="H997" s="101"/>
      <c r="I997" s="101"/>
      <c r="J997" s="101"/>
      <c r="K997" s="101"/>
      <c r="L997" s="101"/>
      <c r="M997" s="101"/>
      <c r="N997" s="101"/>
      <c r="O997" s="101"/>
      <c r="P997" s="101"/>
      <c r="Q997" s="101"/>
      <c r="R997" s="101"/>
      <c r="AB997" s="101"/>
      <c r="AC997" s="101"/>
    </row>
    <row r="998" spans="3:29" ht="14.25" customHeight="1">
      <c r="C998" s="100"/>
      <c r="G998" s="101"/>
      <c r="H998" s="101"/>
      <c r="I998" s="101"/>
      <c r="J998" s="101"/>
      <c r="K998" s="101"/>
      <c r="L998" s="101"/>
      <c r="M998" s="101"/>
      <c r="N998" s="101"/>
      <c r="O998" s="101"/>
      <c r="P998" s="101"/>
      <c r="Q998" s="101"/>
      <c r="R998" s="101"/>
      <c r="AB998" s="101"/>
      <c r="AC998" s="101"/>
    </row>
    <row r="999" spans="3:29" ht="14.25" customHeight="1">
      <c r="C999" s="100"/>
      <c r="G999" s="101"/>
      <c r="H999" s="101"/>
      <c r="I999" s="101"/>
      <c r="J999" s="101"/>
      <c r="K999" s="101"/>
      <c r="L999" s="101"/>
      <c r="M999" s="101"/>
      <c r="N999" s="101"/>
      <c r="O999" s="101"/>
      <c r="P999" s="101"/>
      <c r="Q999" s="101"/>
      <c r="R999" s="101"/>
      <c r="AB999" s="101"/>
      <c r="AC999" s="101"/>
    </row>
    <row r="1000" spans="3:29" ht="14.25" customHeight="1">
      <c r="C1000" s="100"/>
      <c r="G1000" s="101"/>
      <c r="H1000" s="101"/>
      <c r="I1000" s="101"/>
      <c r="J1000" s="101"/>
      <c r="K1000" s="101"/>
      <c r="L1000" s="101"/>
      <c r="M1000" s="101"/>
      <c r="N1000" s="101"/>
      <c r="O1000" s="101"/>
      <c r="P1000" s="101"/>
      <c r="Q1000" s="101"/>
      <c r="R1000" s="101"/>
      <c r="AB1000" s="101"/>
      <c r="AC1000" s="101"/>
    </row>
    <row r="1001" spans="3:29" ht="14.25" customHeight="1">
      <c r="C1001" s="100"/>
      <c r="G1001" s="101"/>
      <c r="H1001" s="101"/>
      <c r="I1001" s="101"/>
      <c r="J1001" s="101"/>
      <c r="K1001" s="101"/>
      <c r="L1001" s="101"/>
      <c r="M1001" s="101"/>
      <c r="N1001" s="101"/>
      <c r="O1001" s="101"/>
      <c r="P1001" s="101"/>
      <c r="Q1001" s="101"/>
      <c r="R1001" s="101"/>
      <c r="AB1001" s="101"/>
      <c r="AC1001" s="101"/>
    </row>
    <row r="1002" spans="3:29" ht="14.25" customHeight="1">
      <c r="C1002" s="100"/>
      <c r="G1002" s="101"/>
      <c r="H1002" s="101"/>
      <c r="I1002" s="101"/>
      <c r="J1002" s="101"/>
      <c r="K1002" s="101"/>
      <c r="L1002" s="101"/>
      <c r="M1002" s="101"/>
      <c r="N1002" s="101"/>
      <c r="O1002" s="101"/>
      <c r="P1002" s="101"/>
      <c r="Q1002" s="101"/>
      <c r="R1002" s="101"/>
      <c r="AB1002" s="101"/>
      <c r="AC1002" s="101"/>
    </row>
    <row r="1003" spans="3:29" ht="14.25" customHeight="1">
      <c r="C1003" s="100"/>
      <c r="G1003" s="101"/>
      <c r="H1003" s="101"/>
      <c r="I1003" s="101"/>
      <c r="J1003" s="101"/>
      <c r="K1003" s="101"/>
      <c r="L1003" s="101"/>
      <c r="M1003" s="101"/>
      <c r="N1003" s="101"/>
      <c r="O1003" s="101"/>
      <c r="P1003" s="101"/>
      <c r="Q1003" s="101"/>
      <c r="R1003" s="101"/>
      <c r="AB1003" s="101"/>
      <c r="AC1003" s="101"/>
    </row>
    <row r="1004" spans="3:29" ht="14.25" customHeight="1">
      <c r="C1004" s="100"/>
      <c r="G1004" s="101"/>
      <c r="H1004" s="101"/>
      <c r="I1004" s="101"/>
      <c r="J1004" s="101"/>
      <c r="K1004" s="101"/>
      <c r="L1004" s="101"/>
      <c r="M1004" s="101"/>
      <c r="N1004" s="101"/>
      <c r="O1004" s="101"/>
      <c r="P1004" s="101"/>
      <c r="Q1004" s="101"/>
      <c r="R1004" s="101"/>
      <c r="AB1004" s="101"/>
      <c r="AC1004" s="101"/>
    </row>
    <row r="1005" spans="3:29" ht="14.25" customHeight="1">
      <c r="C1005" s="100"/>
      <c r="G1005" s="101"/>
      <c r="H1005" s="101"/>
      <c r="I1005" s="101"/>
      <c r="J1005" s="101"/>
      <c r="K1005" s="101"/>
      <c r="L1005" s="101"/>
      <c r="M1005" s="101"/>
      <c r="N1005" s="101"/>
      <c r="O1005" s="101"/>
      <c r="P1005" s="101"/>
      <c r="Q1005" s="101"/>
      <c r="R1005" s="101"/>
      <c r="AB1005" s="101"/>
      <c r="AC1005" s="101"/>
    </row>
    <row r="1006" spans="3:29" ht="14.25" customHeight="1">
      <c r="C1006" s="100"/>
      <c r="G1006" s="101"/>
      <c r="H1006" s="101"/>
      <c r="I1006" s="101"/>
      <c r="J1006" s="101"/>
      <c r="K1006" s="101"/>
      <c r="L1006" s="101"/>
      <c r="M1006" s="101"/>
      <c r="N1006" s="101"/>
      <c r="O1006" s="101"/>
      <c r="P1006" s="101"/>
      <c r="Q1006" s="101"/>
      <c r="R1006" s="101"/>
      <c r="AB1006" s="101"/>
      <c r="AC1006" s="101"/>
    </row>
    <row r="1007" spans="3:29" ht="14.25" customHeight="1">
      <c r="C1007" s="100"/>
      <c r="G1007" s="101"/>
      <c r="H1007" s="101"/>
      <c r="I1007" s="101"/>
      <c r="J1007" s="101"/>
      <c r="K1007" s="101"/>
      <c r="L1007" s="101"/>
      <c r="M1007" s="101"/>
      <c r="N1007" s="101"/>
      <c r="O1007" s="101"/>
      <c r="P1007" s="101"/>
      <c r="Q1007" s="101"/>
      <c r="R1007" s="101"/>
      <c r="AB1007" s="101"/>
      <c r="AC1007" s="101"/>
    </row>
    <row r="1008" spans="3:29" ht="14.25" customHeight="1">
      <c r="C1008" s="100"/>
      <c r="G1008" s="101"/>
      <c r="H1008" s="101"/>
      <c r="I1008" s="101"/>
      <c r="J1008" s="101"/>
      <c r="K1008" s="101"/>
      <c r="L1008" s="101"/>
      <c r="M1008" s="101"/>
      <c r="N1008" s="101"/>
      <c r="O1008" s="101"/>
      <c r="P1008" s="101"/>
      <c r="Q1008" s="101"/>
      <c r="R1008" s="101"/>
      <c r="AB1008" s="101"/>
      <c r="AC1008" s="101"/>
    </row>
    <row r="1009" spans="3:29" ht="14.25" customHeight="1">
      <c r="C1009" s="100"/>
      <c r="G1009" s="101"/>
      <c r="H1009" s="101"/>
      <c r="I1009" s="101"/>
      <c r="J1009" s="101"/>
      <c r="K1009" s="101"/>
      <c r="L1009" s="101"/>
      <c r="M1009" s="101"/>
      <c r="N1009" s="101"/>
      <c r="O1009" s="101"/>
      <c r="P1009" s="101"/>
      <c r="Q1009" s="101"/>
      <c r="R1009" s="101"/>
      <c r="AB1009" s="101"/>
      <c r="AC1009" s="101"/>
    </row>
    <row r="1010" spans="3:29" ht="14.25" customHeight="1">
      <c r="C1010" s="100"/>
      <c r="G1010" s="101"/>
      <c r="H1010" s="101"/>
      <c r="I1010" s="101"/>
      <c r="J1010" s="101"/>
      <c r="K1010" s="101"/>
      <c r="L1010" s="101"/>
      <c r="M1010" s="101"/>
      <c r="N1010" s="101"/>
      <c r="O1010" s="101"/>
      <c r="P1010" s="101"/>
      <c r="Q1010" s="101"/>
      <c r="R1010" s="101"/>
      <c r="AB1010" s="101"/>
      <c r="AC1010" s="101"/>
    </row>
    <row r="1011" spans="3:29" ht="15.75" customHeight="1">
      <c r="C1011" s="100"/>
    </row>
  </sheetData>
  <mergeCells count="129">
    <mergeCell ref="AC37:AC41"/>
    <mergeCell ref="U40:U41"/>
    <mergeCell ref="A45:AE45"/>
    <mergeCell ref="A46:AE46"/>
    <mergeCell ref="A47:AE47"/>
    <mergeCell ref="T37:T41"/>
    <mergeCell ref="U37:U39"/>
    <mergeCell ref="V37:V41"/>
    <mergeCell ref="Z37:Z41"/>
    <mergeCell ref="AA37:AA41"/>
    <mergeCell ref="AB37:AB41"/>
    <mergeCell ref="M32:M34"/>
    <mergeCell ref="N32:N34"/>
    <mergeCell ref="O32:O34"/>
    <mergeCell ref="P32:P34"/>
    <mergeCell ref="Q32:Q34"/>
    <mergeCell ref="R32:R34"/>
    <mergeCell ref="G32:G34"/>
    <mergeCell ref="H32:H34"/>
    <mergeCell ref="I32:I34"/>
    <mergeCell ref="J32:J34"/>
    <mergeCell ref="K32:K34"/>
    <mergeCell ref="L32:L34"/>
    <mergeCell ref="A32:A34"/>
    <mergeCell ref="B32:B34"/>
    <mergeCell ref="C32:C34"/>
    <mergeCell ref="D32:D34"/>
    <mergeCell ref="E32:E34"/>
    <mergeCell ref="F32:F34"/>
    <mergeCell ref="M29:M30"/>
    <mergeCell ref="N29:N30"/>
    <mergeCell ref="O29:O30"/>
    <mergeCell ref="P29:P30"/>
    <mergeCell ref="Q29:Q30"/>
    <mergeCell ref="R29:R30"/>
    <mergeCell ref="G29:G30"/>
    <mergeCell ref="H29:H30"/>
    <mergeCell ref="I29:I30"/>
    <mergeCell ref="J29:J30"/>
    <mergeCell ref="K29:K30"/>
    <mergeCell ref="L29:L30"/>
    <mergeCell ref="A29:A30"/>
    <mergeCell ref="B29:B30"/>
    <mergeCell ref="C29:C30"/>
    <mergeCell ref="D29:D30"/>
    <mergeCell ref="E29:E30"/>
    <mergeCell ref="F29:F30"/>
    <mergeCell ref="M25:M27"/>
    <mergeCell ref="N25:N27"/>
    <mergeCell ref="O25:O27"/>
    <mergeCell ref="P25:P27"/>
    <mergeCell ref="Q25:Q27"/>
    <mergeCell ref="R25:R27"/>
    <mergeCell ref="G25:G27"/>
    <mergeCell ref="H25:H27"/>
    <mergeCell ref="I25:I27"/>
    <mergeCell ref="J25:J27"/>
    <mergeCell ref="K25:K27"/>
    <mergeCell ref="L25:L27"/>
    <mergeCell ref="AC18:AC35"/>
    <mergeCell ref="AD18:AD35"/>
    <mergeCell ref="AE18:AE35"/>
    <mergeCell ref="W24:W27"/>
    <mergeCell ref="A25:A27"/>
    <mergeCell ref="B25:B27"/>
    <mergeCell ref="C25:C27"/>
    <mergeCell ref="D25:D27"/>
    <mergeCell ref="E25:E27"/>
    <mergeCell ref="F25:F27"/>
    <mergeCell ref="U18:U28"/>
    <mergeCell ref="V18:V35"/>
    <mergeCell ref="W18:W23"/>
    <mergeCell ref="Z18:Z35"/>
    <mergeCell ref="AA18:AA35"/>
    <mergeCell ref="AB18:AB35"/>
    <mergeCell ref="U29:U35"/>
    <mergeCell ref="W29:W30"/>
    <mergeCell ref="W32:W34"/>
    <mergeCell ref="O18:O24"/>
    <mergeCell ref="P18:P24"/>
    <mergeCell ref="Q18:Q24"/>
    <mergeCell ref="R18:R24"/>
    <mergeCell ref="S18:S24"/>
    <mergeCell ref="T18:T35"/>
    <mergeCell ref="S25:S27"/>
    <mergeCell ref="S29:S30"/>
    <mergeCell ref="S32:S34"/>
    <mergeCell ref="I18:I24"/>
    <mergeCell ref="J18:J24"/>
    <mergeCell ref="K18:K24"/>
    <mergeCell ref="L18:L24"/>
    <mergeCell ref="M18:M24"/>
    <mergeCell ref="N18:N24"/>
    <mergeCell ref="AD16:AD17"/>
    <mergeCell ref="AE16:AE17"/>
    <mergeCell ref="A18:A24"/>
    <mergeCell ref="B18:B24"/>
    <mergeCell ref="C18:C24"/>
    <mergeCell ref="D18:D24"/>
    <mergeCell ref="E18:E24"/>
    <mergeCell ref="F18:F24"/>
    <mergeCell ref="G18:G24"/>
    <mergeCell ref="H18:H24"/>
    <mergeCell ref="Z15:AC15"/>
    <mergeCell ref="AD15:AE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14"/>
  <sheetViews>
    <sheetView workbookViewId="0">
      <selection activeCell="E46" sqref="E46"/>
    </sheetView>
  </sheetViews>
  <sheetFormatPr baseColWidth="10" defaultColWidth="14.453125" defaultRowHeight="15" customHeight="1"/>
  <cols>
    <col min="1" max="1" width="33.1796875" style="1036" customWidth="1"/>
    <col min="2" max="2" width="45.1796875" style="195" customWidth="1"/>
    <col min="3" max="3" width="14" style="71" customWidth="1"/>
    <col min="4" max="4" width="19.54296875" style="71" customWidth="1"/>
    <col min="5" max="5" width="12.54296875" style="71" customWidth="1"/>
    <col min="6" max="6" width="11.453125" style="71" customWidth="1"/>
    <col min="7" max="18" width="9.54296875" style="71" hidden="1" customWidth="1"/>
    <col min="19" max="19" width="26.81640625" style="71" customWidth="1"/>
    <col min="20" max="20" width="26.453125" style="71" hidden="1" customWidth="1"/>
    <col min="21" max="21" width="18.453125" style="71" customWidth="1"/>
    <col min="22" max="22" width="43.7265625" style="195" customWidth="1"/>
    <col min="23" max="23" width="21.54296875" style="195" hidden="1" customWidth="1"/>
    <col min="24" max="24" width="34.81640625" style="195" hidden="1" customWidth="1"/>
    <col min="25" max="25" width="17.453125" style="1133" hidden="1" customWidth="1"/>
    <col min="26" max="26" width="34.453125" style="71" hidden="1" customWidth="1"/>
    <col min="27" max="28" width="17.1796875" style="71" hidden="1" customWidth="1"/>
    <col min="29" max="29" width="34.54296875" style="195" hidden="1" customWidth="1"/>
    <col min="30" max="30" width="21.54296875" style="195" customWidth="1"/>
    <col min="31" max="31" width="17.453125" style="1133" customWidth="1"/>
    <col min="32" max="33" width="14.453125" style="71" customWidth="1"/>
    <col min="34" max="16384" width="14.453125" style="71"/>
  </cols>
  <sheetData>
    <row r="1" spans="1:31" ht="20">
      <c r="A1" s="675" t="s">
        <v>133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row>
    <row r="2" spans="1:31" ht="17.5">
      <c r="A2" s="604" t="s">
        <v>1</v>
      </c>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row>
    <row r="3" spans="1:31" ht="14.5">
      <c r="A3" s="516"/>
      <c r="B3" s="606"/>
      <c r="C3" s="513"/>
      <c r="D3" s="605"/>
      <c r="E3" s="513"/>
      <c r="F3" s="513"/>
      <c r="G3" s="513"/>
      <c r="H3" s="513"/>
      <c r="I3" s="513"/>
      <c r="J3" s="513"/>
      <c r="K3" s="513"/>
      <c r="L3" s="513"/>
      <c r="M3" s="513"/>
      <c r="N3" s="513"/>
      <c r="O3" s="513"/>
      <c r="P3" s="513"/>
      <c r="Q3" s="513"/>
      <c r="R3" s="513"/>
      <c r="S3" s="513"/>
      <c r="T3" s="513"/>
      <c r="U3" s="513"/>
      <c r="V3" s="606"/>
      <c r="W3" s="515"/>
      <c r="X3" s="515"/>
      <c r="Y3" s="1127"/>
      <c r="Z3" s="513"/>
      <c r="AA3" s="513"/>
      <c r="AB3" s="516"/>
      <c r="AC3" s="606"/>
      <c r="AD3" s="515"/>
      <c r="AE3" s="1127"/>
    </row>
    <row r="4" spans="1:31" ht="22.5">
      <c r="A4" s="607" t="s">
        <v>240</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row>
    <row r="5" spans="1:31" ht="22.5">
      <c r="A5" s="607" t="s">
        <v>3</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row>
    <row r="6" spans="1:31" ht="18.5">
      <c r="A6" s="608" t="s">
        <v>134</v>
      </c>
      <c r="B6" s="677" t="s">
        <v>1691</v>
      </c>
      <c r="C6" s="70"/>
      <c r="D6" s="70"/>
      <c r="E6" s="70"/>
      <c r="F6" s="70"/>
      <c r="G6" s="70"/>
      <c r="H6" s="70"/>
      <c r="I6" s="70"/>
      <c r="J6" s="70"/>
      <c r="K6" s="523"/>
      <c r="L6" s="523"/>
      <c r="M6" s="523"/>
      <c r="N6" s="523"/>
      <c r="O6" s="523"/>
      <c r="P6" s="523"/>
      <c r="Q6" s="523"/>
      <c r="R6" s="523"/>
      <c r="S6" s="521"/>
      <c r="T6" s="521"/>
      <c r="U6" s="521"/>
      <c r="V6" s="522"/>
      <c r="W6" s="522"/>
      <c r="X6" s="522"/>
      <c r="Y6" s="1128"/>
      <c r="Z6" s="521"/>
      <c r="AA6" s="521"/>
      <c r="AB6" s="523"/>
      <c r="AC6" s="522"/>
      <c r="AD6" s="522"/>
      <c r="AE6" s="1128"/>
    </row>
    <row r="7" spans="1:31" ht="9" customHeight="1">
      <c r="A7" s="608"/>
      <c r="B7" s="612"/>
      <c r="C7" s="612"/>
      <c r="D7" s="612"/>
      <c r="E7" s="612"/>
      <c r="F7" s="612"/>
      <c r="G7" s="612"/>
      <c r="H7" s="614"/>
      <c r="I7" s="612"/>
      <c r="J7" s="612"/>
      <c r="K7" s="523"/>
      <c r="L7" s="523"/>
      <c r="M7" s="523"/>
      <c r="N7" s="523"/>
      <c r="O7" s="523"/>
      <c r="P7" s="523"/>
      <c r="Q7" s="523"/>
      <c r="R7" s="523"/>
      <c r="S7" s="521"/>
      <c r="T7" s="521"/>
      <c r="U7" s="521"/>
      <c r="V7" s="522"/>
      <c r="W7" s="522"/>
      <c r="X7" s="522"/>
      <c r="Y7" s="1128"/>
      <c r="Z7" s="521"/>
      <c r="AA7" s="521"/>
      <c r="AB7" s="523"/>
      <c r="AC7" s="522"/>
      <c r="AD7" s="522"/>
      <c r="AE7" s="1128"/>
    </row>
    <row r="8" spans="1:31" ht="18.5">
      <c r="A8" s="608" t="s">
        <v>136</v>
      </c>
      <c r="B8" s="1129" t="s">
        <v>7</v>
      </c>
      <c r="C8" s="520"/>
      <c r="D8" s="615"/>
      <c r="E8" s="520"/>
      <c r="F8" s="520"/>
      <c r="G8" s="520"/>
      <c r="H8" s="520"/>
      <c r="I8" s="520"/>
      <c r="J8" s="520"/>
      <c r="K8" s="523"/>
      <c r="L8" s="523"/>
      <c r="M8" s="523"/>
      <c r="N8" s="523"/>
      <c r="O8" s="523"/>
      <c r="P8" s="523"/>
      <c r="Q8" s="523"/>
      <c r="R8" s="523"/>
      <c r="S8" s="521"/>
      <c r="T8" s="521"/>
      <c r="U8" s="521"/>
      <c r="V8" s="522"/>
      <c r="W8" s="522"/>
      <c r="X8" s="522"/>
      <c r="Y8" s="1128"/>
      <c r="Z8" s="521"/>
      <c r="AA8" s="521"/>
      <c r="AB8" s="523"/>
      <c r="AC8" s="522"/>
      <c r="AD8" s="522"/>
      <c r="AE8" s="1128"/>
    </row>
    <row r="9" spans="1:31" ht="18.5">
      <c r="A9" s="608" t="s">
        <v>137</v>
      </c>
      <c r="B9" s="1129" t="s">
        <v>9</v>
      </c>
      <c r="C9" s="520"/>
      <c r="D9" s="615"/>
      <c r="E9" s="520"/>
      <c r="F9" s="520"/>
      <c r="G9" s="520"/>
      <c r="H9" s="520"/>
      <c r="I9" s="520"/>
      <c r="J9" s="520"/>
      <c r="K9" s="521"/>
      <c r="L9" s="521"/>
      <c r="M9" s="523"/>
      <c r="N9" s="523"/>
      <c r="O9" s="523"/>
      <c r="P9" s="523"/>
      <c r="Q9" s="523"/>
      <c r="R9" s="523"/>
      <c r="S9" s="521"/>
      <c r="T9" s="521"/>
      <c r="U9" s="521"/>
      <c r="V9" s="522"/>
      <c r="W9" s="522"/>
      <c r="X9" s="522"/>
      <c r="Y9" s="1128"/>
      <c r="Z9" s="521"/>
      <c r="AA9" s="521"/>
      <c r="AB9" s="523"/>
      <c r="AC9" s="522"/>
      <c r="AD9" s="522"/>
      <c r="AE9" s="1128"/>
    </row>
    <row r="10" spans="1:31" ht="18.5">
      <c r="A10" s="608" t="s">
        <v>138</v>
      </c>
      <c r="B10" s="1129" t="s">
        <v>397</v>
      </c>
      <c r="C10" s="520"/>
      <c r="D10" s="615"/>
      <c r="E10" s="520"/>
      <c r="F10" s="520"/>
      <c r="G10" s="520"/>
      <c r="H10" s="520"/>
      <c r="I10" s="520"/>
      <c r="J10" s="520"/>
      <c r="K10" s="523"/>
      <c r="L10" s="523"/>
      <c r="M10" s="523"/>
      <c r="N10" s="523"/>
      <c r="O10" s="523"/>
      <c r="P10" s="523"/>
      <c r="Q10" s="523"/>
      <c r="R10" s="523"/>
      <c r="S10" s="521"/>
      <c r="T10" s="521"/>
      <c r="U10" s="521"/>
      <c r="V10" s="522"/>
      <c r="W10" s="522"/>
      <c r="X10" s="522"/>
      <c r="Y10" s="1128"/>
      <c r="Z10" s="521"/>
      <c r="AA10" s="521"/>
      <c r="AB10" s="523"/>
      <c r="AC10" s="522"/>
      <c r="AD10" s="522"/>
      <c r="AE10" s="1128"/>
    </row>
    <row r="11" spans="1:31" ht="9.75" customHeight="1">
      <c r="A11" s="608"/>
      <c r="B11" s="612"/>
      <c r="C11" s="612"/>
      <c r="D11" s="612"/>
      <c r="E11" s="612"/>
      <c r="F11" s="612"/>
      <c r="G11" s="612"/>
      <c r="H11" s="614"/>
      <c r="I11" s="612"/>
      <c r="J11" s="612"/>
      <c r="K11" s="523"/>
      <c r="L11" s="523"/>
      <c r="M11" s="523"/>
      <c r="N11" s="523"/>
      <c r="O11" s="523"/>
      <c r="P11" s="523"/>
      <c r="Q11" s="523"/>
      <c r="R11" s="523"/>
      <c r="S11" s="521"/>
      <c r="T11" s="521"/>
      <c r="U11" s="521"/>
      <c r="V11" s="522"/>
      <c r="W11" s="522"/>
      <c r="X11" s="522"/>
      <c r="Y11" s="1128"/>
      <c r="Z11" s="521"/>
      <c r="AA11" s="521"/>
      <c r="AB11" s="523"/>
      <c r="AC11" s="522"/>
      <c r="AD11" s="522"/>
      <c r="AE11" s="1128"/>
    </row>
    <row r="12" spans="1:31" ht="18.5">
      <c r="A12" s="608" t="s">
        <v>139</v>
      </c>
      <c r="B12" s="1130" t="s">
        <v>13</v>
      </c>
      <c r="C12" s="617"/>
      <c r="D12" s="617"/>
      <c r="E12" s="617"/>
      <c r="F12" s="617"/>
      <c r="G12" s="617"/>
      <c r="H12" s="617"/>
      <c r="I12" s="617"/>
      <c r="J12" s="617"/>
      <c r="K12" s="523"/>
      <c r="L12" s="523"/>
      <c r="M12" s="523"/>
      <c r="N12" s="523"/>
      <c r="O12" s="523"/>
      <c r="P12" s="523"/>
      <c r="Q12" s="523"/>
      <c r="R12" s="523"/>
      <c r="S12" s="32"/>
      <c r="T12" s="32"/>
      <c r="U12" s="32"/>
      <c r="V12" s="262"/>
      <c r="W12" s="522"/>
      <c r="X12" s="522"/>
      <c r="Y12" s="1131"/>
      <c r="Z12" s="522"/>
      <c r="AA12" s="522"/>
      <c r="AB12" s="523"/>
      <c r="AC12" s="522"/>
      <c r="AD12" s="522"/>
      <c r="AE12" s="1131"/>
    </row>
    <row r="13" spans="1:31" ht="18.5">
      <c r="A13" s="608" t="s">
        <v>140</v>
      </c>
      <c r="B13" s="1130" t="s">
        <v>141</v>
      </c>
      <c r="C13" s="619"/>
      <c r="D13" s="617"/>
      <c r="E13" s="619"/>
      <c r="F13" s="619"/>
      <c r="G13" s="619"/>
      <c r="H13" s="619"/>
      <c r="I13" s="619"/>
      <c r="J13" s="619"/>
      <c r="K13" s="523"/>
      <c r="L13" s="523"/>
      <c r="M13" s="523"/>
      <c r="N13" s="523"/>
      <c r="O13" s="523"/>
      <c r="P13" s="523"/>
      <c r="Q13" s="523"/>
      <c r="R13" s="523"/>
      <c r="S13" s="521"/>
      <c r="T13" s="521"/>
      <c r="U13" s="521"/>
      <c r="V13" s="522"/>
      <c r="W13" s="522"/>
      <c r="X13" s="522"/>
      <c r="Y13" s="1128"/>
      <c r="Z13" s="521"/>
      <c r="AA13" s="521"/>
      <c r="AB13" s="523"/>
      <c r="AC13" s="522"/>
      <c r="AD13" s="522"/>
      <c r="AE13" s="1128"/>
    </row>
    <row r="14" spans="1:31" ht="9" customHeight="1">
      <c r="D14" s="1132"/>
      <c r="G14" s="72"/>
      <c r="H14" s="72"/>
      <c r="I14" s="72"/>
      <c r="J14" s="72"/>
      <c r="K14" s="72"/>
      <c r="L14" s="72"/>
      <c r="M14" s="72"/>
      <c r="N14" s="72"/>
      <c r="O14" s="72"/>
      <c r="P14" s="72"/>
      <c r="Q14" s="72"/>
      <c r="R14" s="72"/>
      <c r="AB14" s="72"/>
      <c r="AC14" s="771"/>
    </row>
    <row r="15" spans="1:31" ht="7.75" customHeight="1">
      <c r="D15" s="1132"/>
      <c r="G15" s="72"/>
      <c r="H15" s="72"/>
      <c r="I15" s="72"/>
      <c r="J15" s="72"/>
      <c r="K15" s="72"/>
      <c r="L15" s="72"/>
      <c r="M15" s="72"/>
      <c r="N15" s="72"/>
      <c r="O15" s="72"/>
      <c r="P15" s="72"/>
      <c r="Q15" s="72"/>
      <c r="R15" s="72"/>
      <c r="AB15" s="72"/>
      <c r="AC15" s="771"/>
    </row>
    <row r="16" spans="1:31" ht="15.5">
      <c r="A16" s="272" t="s">
        <v>142</v>
      </c>
      <c r="B16" s="272" t="s">
        <v>16</v>
      </c>
      <c r="C16" s="273" t="s">
        <v>17</v>
      </c>
      <c r="D16" s="273" t="s">
        <v>242</v>
      </c>
      <c r="E16" s="273" t="s">
        <v>18</v>
      </c>
      <c r="F16" s="273" t="s">
        <v>19</v>
      </c>
      <c r="G16" s="625" t="s">
        <v>20</v>
      </c>
      <c r="H16" s="275"/>
      <c r="I16" s="275"/>
      <c r="J16" s="275"/>
      <c r="K16" s="275"/>
      <c r="L16" s="275"/>
      <c r="M16" s="275"/>
      <c r="N16" s="275"/>
      <c r="O16" s="275"/>
      <c r="P16" s="275"/>
      <c r="Q16" s="275"/>
      <c r="R16" s="276"/>
      <c r="S16" s="272" t="s">
        <v>21</v>
      </c>
      <c r="T16" s="628"/>
      <c r="U16" s="273" t="s">
        <v>23</v>
      </c>
      <c r="V16" s="272" t="s">
        <v>24</v>
      </c>
      <c r="W16" s="533" t="s">
        <v>25</v>
      </c>
      <c r="X16" s="275"/>
      <c r="Y16" s="276"/>
      <c r="Z16" s="533" t="s">
        <v>243</v>
      </c>
      <c r="AA16" s="275"/>
      <c r="AB16" s="275"/>
      <c r="AC16" s="276"/>
      <c r="AD16" s="533" t="s">
        <v>144</v>
      </c>
      <c r="AE16" s="276"/>
    </row>
    <row r="17" spans="1:35" ht="15.5">
      <c r="A17" s="681"/>
      <c r="B17" s="681"/>
      <c r="C17" s="280"/>
      <c r="D17" s="280"/>
      <c r="E17" s="280"/>
      <c r="F17" s="280"/>
      <c r="G17" s="625" t="s">
        <v>27</v>
      </c>
      <c r="H17" s="275"/>
      <c r="I17" s="276"/>
      <c r="J17" s="625" t="s">
        <v>28</v>
      </c>
      <c r="K17" s="275"/>
      <c r="L17" s="276"/>
      <c r="M17" s="625" t="s">
        <v>29</v>
      </c>
      <c r="N17" s="275"/>
      <c r="O17" s="276"/>
      <c r="P17" s="625" t="s">
        <v>30</v>
      </c>
      <c r="Q17" s="275"/>
      <c r="R17" s="276"/>
      <c r="S17" s="280"/>
      <c r="T17" s="892" t="s">
        <v>22</v>
      </c>
      <c r="U17" s="280"/>
      <c r="V17" s="681"/>
      <c r="W17" s="627" t="s">
        <v>244</v>
      </c>
      <c r="X17" s="623" t="s">
        <v>146</v>
      </c>
      <c r="Y17" s="627" t="s">
        <v>1308</v>
      </c>
      <c r="Z17" s="624" t="s">
        <v>245</v>
      </c>
      <c r="AA17" s="625" t="s">
        <v>31</v>
      </c>
      <c r="AB17" s="276"/>
      <c r="AC17" s="1134" t="s">
        <v>32</v>
      </c>
      <c r="AD17" s="623" t="s">
        <v>146</v>
      </c>
      <c r="AE17" s="623" t="s">
        <v>147</v>
      </c>
    </row>
    <row r="18" spans="1:35" ht="15.5">
      <c r="A18" s="681"/>
      <c r="B18" s="681"/>
      <c r="C18" s="280"/>
      <c r="D18" s="280"/>
      <c r="E18" s="280"/>
      <c r="F18" s="280"/>
      <c r="G18" s="629" t="s">
        <v>33</v>
      </c>
      <c r="H18" s="629" t="s">
        <v>34</v>
      </c>
      <c r="I18" s="629" t="s">
        <v>35</v>
      </c>
      <c r="J18" s="629" t="s">
        <v>36</v>
      </c>
      <c r="K18" s="629" t="s">
        <v>35</v>
      </c>
      <c r="L18" s="629" t="s">
        <v>37</v>
      </c>
      <c r="M18" s="629" t="s">
        <v>37</v>
      </c>
      <c r="N18" s="629" t="s">
        <v>36</v>
      </c>
      <c r="O18" s="629" t="s">
        <v>38</v>
      </c>
      <c r="P18" s="629" t="s">
        <v>39</v>
      </c>
      <c r="Q18" s="629" t="s">
        <v>40</v>
      </c>
      <c r="R18" s="629" t="s">
        <v>41</v>
      </c>
      <c r="S18" s="280"/>
      <c r="T18" s="892"/>
      <c r="U18" s="280"/>
      <c r="V18" s="681"/>
      <c r="W18" s="630"/>
      <c r="X18" s="681"/>
      <c r="Y18" s="630"/>
      <c r="Z18" s="629" t="s">
        <v>246</v>
      </c>
      <c r="AA18" s="629" t="s">
        <v>247</v>
      </c>
      <c r="AB18" s="629" t="s">
        <v>43</v>
      </c>
      <c r="AC18" s="1135" t="s">
        <v>246</v>
      </c>
      <c r="AD18" s="681"/>
      <c r="AE18" s="681"/>
    </row>
    <row r="19" spans="1:35" ht="59.5" customHeight="1">
      <c r="A19" s="1136" t="s">
        <v>1692</v>
      </c>
      <c r="B19" s="1137" t="s">
        <v>1693</v>
      </c>
      <c r="C19" s="1138" t="s">
        <v>1694</v>
      </c>
      <c r="D19" s="1139" t="s">
        <v>1695</v>
      </c>
      <c r="E19" s="1140">
        <v>0.5</v>
      </c>
      <c r="F19" s="1141">
        <v>0.5</v>
      </c>
      <c r="G19" s="1142"/>
      <c r="H19" s="1142"/>
      <c r="I19" s="1142"/>
      <c r="J19" s="1142"/>
      <c r="K19" s="1142"/>
      <c r="L19" s="1142">
        <v>0.1</v>
      </c>
      <c r="M19" s="1142">
        <v>0.1</v>
      </c>
      <c r="N19" s="1142">
        <v>0.1</v>
      </c>
      <c r="O19" s="1142">
        <v>0.1</v>
      </c>
      <c r="P19" s="1142">
        <v>0.1</v>
      </c>
      <c r="Q19" s="1142"/>
      <c r="R19" s="1142"/>
      <c r="S19" s="1143" t="s">
        <v>1696</v>
      </c>
      <c r="T19" s="1144" t="s">
        <v>1697</v>
      </c>
      <c r="U19" s="1144" t="s">
        <v>1698</v>
      </c>
      <c r="V19" s="1137" t="s">
        <v>1699</v>
      </c>
      <c r="W19" s="1145" t="s">
        <v>1700</v>
      </c>
      <c r="X19" s="1145" t="s">
        <v>1701</v>
      </c>
      <c r="Y19" s="1146"/>
      <c r="Z19" s="1147" t="s">
        <v>1702</v>
      </c>
      <c r="AA19" s="1148" t="s">
        <v>1480</v>
      </c>
      <c r="AB19" s="1139" t="s">
        <v>52</v>
      </c>
      <c r="AC19" s="1143" t="s">
        <v>1703</v>
      </c>
      <c r="AD19" s="1145"/>
      <c r="AE19" s="1145"/>
      <c r="AF19" s="1149"/>
      <c r="AG19" s="1149"/>
      <c r="AH19" s="1149"/>
      <c r="AI19" s="1149"/>
    </row>
    <row r="20" spans="1:35" ht="55" customHeight="1">
      <c r="A20" s="1136" t="s">
        <v>1704</v>
      </c>
      <c r="B20" s="1150" t="s">
        <v>1705</v>
      </c>
      <c r="C20" s="1138" t="s">
        <v>1694</v>
      </c>
      <c r="D20" s="1139" t="s">
        <v>1706</v>
      </c>
      <c r="E20" s="1140">
        <v>0.5</v>
      </c>
      <c r="F20" s="1151">
        <v>0.5</v>
      </c>
      <c r="G20" s="1142"/>
      <c r="H20" s="1142"/>
      <c r="I20" s="1142"/>
      <c r="J20" s="1142"/>
      <c r="K20" s="1142"/>
      <c r="L20" s="1142"/>
      <c r="M20" s="1142"/>
      <c r="N20" s="1142"/>
      <c r="O20" s="1142"/>
      <c r="P20" s="1142">
        <v>0.25</v>
      </c>
      <c r="Q20" s="1142">
        <v>0.25</v>
      </c>
      <c r="R20" s="1142"/>
      <c r="S20" s="1143" t="s">
        <v>1707</v>
      </c>
      <c r="T20" s="1144" t="s">
        <v>1708</v>
      </c>
      <c r="U20" s="1144"/>
      <c r="V20" s="1137" t="s">
        <v>1709</v>
      </c>
      <c r="W20" s="1145" t="s">
        <v>1700</v>
      </c>
      <c r="X20" s="1152" t="s">
        <v>1710</v>
      </c>
      <c r="Y20" s="1146">
        <v>18500000</v>
      </c>
      <c r="Z20" s="1139" t="s">
        <v>1711</v>
      </c>
      <c r="AA20" s="1148" t="s">
        <v>1319</v>
      </c>
      <c r="AB20" s="1139" t="s">
        <v>52</v>
      </c>
      <c r="AC20" s="1143" t="s">
        <v>1712</v>
      </c>
      <c r="AD20" s="1145"/>
      <c r="AE20" s="1145"/>
      <c r="AF20" s="1149"/>
      <c r="AG20" s="1149"/>
      <c r="AH20" s="1149"/>
      <c r="AI20" s="1149"/>
    </row>
    <row r="21" spans="1:35" ht="19" customHeight="1">
      <c r="A21" s="1153" t="s">
        <v>1713</v>
      </c>
      <c r="B21" s="1154" t="s">
        <v>1714</v>
      </c>
      <c r="C21" s="1155" t="s">
        <v>1694</v>
      </c>
      <c r="D21" s="1156" t="s">
        <v>1715</v>
      </c>
      <c r="E21" s="1157">
        <v>0</v>
      </c>
      <c r="F21" s="1157">
        <v>0.5</v>
      </c>
      <c r="G21" s="1142"/>
      <c r="H21" s="1142"/>
      <c r="I21" s="1142"/>
      <c r="J21" s="1142"/>
      <c r="K21" s="1142"/>
      <c r="L21" s="1142"/>
      <c r="M21" s="1142"/>
      <c r="N21" s="1142"/>
      <c r="O21" s="1142"/>
      <c r="P21" s="1142">
        <v>0.25</v>
      </c>
      <c r="Q21" s="1142">
        <v>0.25</v>
      </c>
      <c r="R21" s="1142"/>
      <c r="S21" s="1156" t="s">
        <v>1716</v>
      </c>
      <c r="T21" s="1158" t="s">
        <v>1708</v>
      </c>
      <c r="U21" s="1158"/>
      <c r="V21" s="1154" t="s">
        <v>1717</v>
      </c>
      <c r="W21" s="1159"/>
      <c r="X21" s="1160" t="s">
        <v>1596</v>
      </c>
      <c r="Y21" s="1161"/>
      <c r="Z21" s="1156" t="s">
        <v>1718</v>
      </c>
      <c r="AA21" s="1162" t="s">
        <v>1480</v>
      </c>
      <c r="AB21" s="1156" t="s">
        <v>51</v>
      </c>
      <c r="AC21" s="1156" t="s">
        <v>1719</v>
      </c>
      <c r="AD21" s="1159"/>
      <c r="AE21" s="1159"/>
      <c r="AF21" s="1149"/>
      <c r="AG21" s="1149"/>
      <c r="AH21" s="1149"/>
      <c r="AI21" s="1149"/>
    </row>
    <row r="22" spans="1:35" ht="18.5" customHeight="1">
      <c r="A22" s="1153"/>
      <c r="B22" s="1154"/>
      <c r="C22" s="1155"/>
      <c r="D22" s="1156"/>
      <c r="E22" s="1157"/>
      <c r="F22" s="1157"/>
      <c r="G22" s="1142"/>
      <c r="H22" s="1142"/>
      <c r="I22" s="1142"/>
      <c r="J22" s="1142"/>
      <c r="K22" s="1142"/>
      <c r="L22" s="1142"/>
      <c r="M22" s="1142"/>
      <c r="N22" s="1142"/>
      <c r="O22" s="1142"/>
      <c r="P22" s="1142"/>
      <c r="Q22" s="1142"/>
      <c r="R22" s="1142"/>
      <c r="S22" s="1156"/>
      <c r="T22" s="1158"/>
      <c r="U22" s="1158"/>
      <c r="V22" s="1154"/>
      <c r="W22" s="1159"/>
      <c r="X22" s="1160" t="s">
        <v>452</v>
      </c>
      <c r="Y22" s="1146">
        <v>52144.998</v>
      </c>
      <c r="Z22" s="1156"/>
      <c r="AA22" s="1162"/>
      <c r="AB22" s="1156"/>
      <c r="AC22" s="1156"/>
      <c r="AD22" s="1159"/>
      <c r="AE22" s="1159"/>
      <c r="AF22" s="1149"/>
      <c r="AG22" s="1149"/>
      <c r="AH22" s="1149"/>
      <c r="AI22" s="1149"/>
    </row>
    <row r="23" spans="1:35" ht="16.5" customHeight="1">
      <c r="A23" s="1153"/>
      <c r="B23" s="1154"/>
      <c r="C23" s="1155"/>
      <c r="D23" s="1156"/>
      <c r="E23" s="1157"/>
      <c r="F23" s="1157"/>
      <c r="G23" s="1142"/>
      <c r="H23" s="1142"/>
      <c r="I23" s="1142"/>
      <c r="J23" s="1142"/>
      <c r="K23" s="1142"/>
      <c r="L23" s="1142"/>
      <c r="M23" s="1142"/>
      <c r="N23" s="1142"/>
      <c r="O23" s="1142"/>
      <c r="P23" s="1142"/>
      <c r="Q23" s="1142"/>
      <c r="R23" s="1142"/>
      <c r="S23" s="1156"/>
      <c r="T23" s="1158"/>
      <c r="U23" s="1158"/>
      <c r="V23" s="1154"/>
      <c r="W23" s="1159"/>
      <c r="X23" s="1160" t="s">
        <v>1589</v>
      </c>
      <c r="Y23" s="1146">
        <v>16862805.079999998</v>
      </c>
      <c r="Z23" s="1156"/>
      <c r="AA23" s="1162"/>
      <c r="AB23" s="1156"/>
      <c r="AC23" s="1156"/>
      <c r="AD23" s="1159"/>
      <c r="AE23" s="1159"/>
      <c r="AF23" s="1149"/>
      <c r="AG23" s="1149"/>
      <c r="AH23" s="1149"/>
      <c r="AI23" s="1149"/>
    </row>
    <row r="24" spans="1:35" ht="16.5" customHeight="1">
      <c r="A24" s="1153"/>
      <c r="B24" s="1154"/>
      <c r="C24" s="1155"/>
      <c r="D24" s="1156"/>
      <c r="E24" s="1157"/>
      <c r="F24" s="1157"/>
      <c r="G24" s="1142"/>
      <c r="H24" s="1142"/>
      <c r="I24" s="1142"/>
      <c r="J24" s="1142"/>
      <c r="K24" s="1142"/>
      <c r="L24" s="1142"/>
      <c r="M24" s="1142"/>
      <c r="N24" s="1142"/>
      <c r="O24" s="1142"/>
      <c r="P24" s="1142"/>
      <c r="Q24" s="1142"/>
      <c r="R24" s="1142"/>
      <c r="S24" s="1156"/>
      <c r="T24" s="1158"/>
      <c r="U24" s="1158"/>
      <c r="V24" s="1154"/>
      <c r="W24" s="1159"/>
      <c r="X24" s="1160" t="s">
        <v>1519</v>
      </c>
      <c r="Y24" s="1146">
        <v>1258764</v>
      </c>
      <c r="Z24" s="1156"/>
      <c r="AA24" s="1162"/>
      <c r="AB24" s="1156"/>
      <c r="AC24" s="1156"/>
      <c r="AD24" s="1159"/>
      <c r="AE24" s="1159"/>
      <c r="AF24" s="1149"/>
      <c r="AG24" s="1149"/>
      <c r="AH24" s="1149"/>
      <c r="AI24" s="1149"/>
    </row>
    <row r="25" spans="1:35" ht="56.25" customHeight="1">
      <c r="A25" s="1136" t="s">
        <v>1720</v>
      </c>
      <c r="B25" s="1150" t="s">
        <v>1721</v>
      </c>
      <c r="C25" s="1138" t="s">
        <v>1694</v>
      </c>
      <c r="D25" s="1163" t="s">
        <v>1722</v>
      </c>
      <c r="E25" s="1164">
        <v>0</v>
      </c>
      <c r="F25" s="1164">
        <v>1</v>
      </c>
      <c r="G25" s="1142"/>
      <c r="H25" s="1142"/>
      <c r="I25" s="1142">
        <v>0.5</v>
      </c>
      <c r="J25" s="1142">
        <v>0.5</v>
      </c>
      <c r="K25" s="1142"/>
      <c r="L25" s="1142"/>
      <c r="M25" s="1142"/>
      <c r="N25" s="1142"/>
      <c r="O25" s="1142"/>
      <c r="P25" s="1142"/>
      <c r="Q25" s="1142"/>
      <c r="R25" s="1142"/>
      <c r="S25" s="1165" t="s">
        <v>1723</v>
      </c>
      <c r="T25" s="1144" t="s">
        <v>1724</v>
      </c>
      <c r="U25" s="1166"/>
      <c r="V25" s="1150" t="s">
        <v>1725</v>
      </c>
      <c r="W25" s="1167" t="s">
        <v>1726</v>
      </c>
      <c r="X25" s="1168" t="s">
        <v>1727</v>
      </c>
      <c r="Y25" s="1146"/>
      <c r="Z25" s="1163" t="s">
        <v>1728</v>
      </c>
      <c r="AA25" s="1169" t="s">
        <v>1319</v>
      </c>
      <c r="AB25" s="1163" t="s">
        <v>52</v>
      </c>
      <c r="AC25" s="1165" t="s">
        <v>1729</v>
      </c>
      <c r="AD25" s="1167" t="s">
        <v>1730</v>
      </c>
      <c r="AE25" s="1170">
        <v>29400</v>
      </c>
      <c r="AF25" s="1171"/>
      <c r="AG25" s="1171"/>
      <c r="AH25" s="1171"/>
      <c r="AI25" s="1171"/>
    </row>
    <row r="26" spans="1:35" ht="54" customHeight="1">
      <c r="A26" s="1136" t="s">
        <v>1731</v>
      </c>
      <c r="B26" s="1150" t="s">
        <v>1732</v>
      </c>
      <c r="C26" s="1138" t="s">
        <v>1694</v>
      </c>
      <c r="D26" s="1139" t="s">
        <v>1733</v>
      </c>
      <c r="E26" s="1140">
        <v>0.4</v>
      </c>
      <c r="F26" s="1140">
        <v>0.9</v>
      </c>
      <c r="G26" s="1142"/>
      <c r="H26" s="1142"/>
      <c r="I26" s="1142"/>
      <c r="J26" s="1142"/>
      <c r="K26" s="1142"/>
      <c r="L26" s="1142"/>
      <c r="M26" s="1142"/>
      <c r="N26" s="1142"/>
      <c r="O26" s="1142">
        <v>0.1</v>
      </c>
      <c r="P26" s="1142">
        <v>0.1</v>
      </c>
      <c r="Q26" s="1142">
        <v>0.1</v>
      </c>
      <c r="R26" s="1142">
        <v>0.2</v>
      </c>
      <c r="S26" s="1143" t="s">
        <v>1734</v>
      </c>
      <c r="T26" s="1144" t="s">
        <v>1735</v>
      </c>
      <c r="U26" s="1144"/>
      <c r="V26" s="1137" t="s">
        <v>1736</v>
      </c>
      <c r="W26" s="1145"/>
      <c r="X26" s="1168" t="s">
        <v>1727</v>
      </c>
      <c r="Y26" s="1146"/>
      <c r="Z26" s="1139" t="s">
        <v>1737</v>
      </c>
      <c r="AA26" s="1148" t="s">
        <v>1480</v>
      </c>
      <c r="AB26" s="1139" t="s">
        <v>51</v>
      </c>
      <c r="AC26" s="1143" t="s">
        <v>1738</v>
      </c>
      <c r="AD26" s="1145"/>
      <c r="AE26" s="1145"/>
      <c r="AF26" s="1149"/>
      <c r="AG26" s="1149"/>
      <c r="AH26" s="1149"/>
      <c r="AI26" s="1149"/>
    </row>
    <row r="27" spans="1:35" ht="26.5" customHeight="1">
      <c r="A27" s="1153" t="s">
        <v>1739</v>
      </c>
      <c r="B27" s="1154" t="s">
        <v>1740</v>
      </c>
      <c r="C27" s="1155" t="s">
        <v>1694</v>
      </c>
      <c r="D27" s="1156" t="s">
        <v>1741</v>
      </c>
      <c r="E27" s="1157">
        <v>0.5</v>
      </c>
      <c r="F27" s="1157">
        <v>0.75</v>
      </c>
      <c r="G27" s="1142"/>
      <c r="H27" s="1142"/>
      <c r="I27" s="1142"/>
      <c r="J27" s="1142">
        <v>0.05</v>
      </c>
      <c r="K27" s="1142">
        <v>0.1</v>
      </c>
      <c r="L27" s="1142">
        <v>0.1</v>
      </c>
      <c r="M27" s="1142"/>
      <c r="N27" s="1142"/>
      <c r="O27" s="1142"/>
      <c r="P27" s="1142"/>
      <c r="Q27" s="1142"/>
      <c r="R27" s="1142"/>
      <c r="S27" s="1156" t="s">
        <v>1742</v>
      </c>
      <c r="T27" s="1158" t="s">
        <v>1735</v>
      </c>
      <c r="U27" s="1158" t="s">
        <v>5</v>
      </c>
      <c r="V27" s="1172" t="s">
        <v>1743</v>
      </c>
      <c r="W27" s="1158"/>
      <c r="X27" s="1168" t="s">
        <v>1727</v>
      </c>
      <c r="Y27" s="1146"/>
      <c r="Z27" s="1156" t="s">
        <v>1744</v>
      </c>
      <c r="AA27" s="1162" t="s">
        <v>1480</v>
      </c>
      <c r="AB27" s="1156" t="s">
        <v>51</v>
      </c>
      <c r="AC27" s="1173" t="s">
        <v>1745</v>
      </c>
      <c r="AD27" s="1158"/>
      <c r="AE27" s="1158"/>
      <c r="AF27" s="1149"/>
      <c r="AG27" s="1149"/>
      <c r="AH27" s="1149"/>
      <c r="AI27" s="1149"/>
    </row>
    <row r="28" spans="1:35" ht="19.5" customHeight="1">
      <c r="A28" s="1153"/>
      <c r="B28" s="1154"/>
      <c r="C28" s="1155"/>
      <c r="D28" s="1156"/>
      <c r="E28" s="1157"/>
      <c r="F28" s="1157"/>
      <c r="G28" s="1142"/>
      <c r="H28" s="1142"/>
      <c r="I28" s="1142"/>
      <c r="J28" s="1142"/>
      <c r="K28" s="1142"/>
      <c r="L28" s="1142"/>
      <c r="M28" s="1142"/>
      <c r="N28" s="1142"/>
      <c r="O28" s="1142"/>
      <c r="P28" s="1142"/>
      <c r="Q28" s="1142"/>
      <c r="R28" s="1142"/>
      <c r="S28" s="1156"/>
      <c r="T28" s="1158"/>
      <c r="U28" s="1158"/>
      <c r="V28" s="1172"/>
      <c r="W28" s="1158"/>
      <c r="X28" s="1168" t="s">
        <v>609</v>
      </c>
      <c r="Y28" s="1146">
        <v>51407.11</v>
      </c>
      <c r="Z28" s="1156"/>
      <c r="AA28" s="1162"/>
      <c r="AB28" s="1156"/>
      <c r="AC28" s="1173"/>
      <c r="AD28" s="1158"/>
      <c r="AE28" s="1158"/>
      <c r="AF28" s="1149"/>
      <c r="AG28" s="1149"/>
      <c r="AH28" s="1149"/>
      <c r="AI28" s="1149"/>
    </row>
    <row r="29" spans="1:35" ht="20.5" customHeight="1">
      <c r="A29" s="1153"/>
      <c r="B29" s="1154"/>
      <c r="C29" s="1155"/>
      <c r="D29" s="1156"/>
      <c r="E29" s="1157"/>
      <c r="F29" s="1157"/>
      <c r="G29" s="1142"/>
      <c r="H29" s="1142"/>
      <c r="I29" s="1142"/>
      <c r="J29" s="1142"/>
      <c r="K29" s="1142"/>
      <c r="L29" s="1142"/>
      <c r="M29" s="1142"/>
      <c r="N29" s="1142"/>
      <c r="O29" s="1142"/>
      <c r="P29" s="1142"/>
      <c r="Q29" s="1142"/>
      <c r="R29" s="1142"/>
      <c r="S29" s="1156"/>
      <c r="T29" s="1158"/>
      <c r="U29" s="1158"/>
      <c r="V29" s="1172"/>
      <c r="W29" s="1158"/>
      <c r="X29" s="1168" t="s">
        <v>1536</v>
      </c>
      <c r="Y29" s="1146">
        <v>94689.982439999992</v>
      </c>
      <c r="Z29" s="1156"/>
      <c r="AA29" s="1162"/>
      <c r="AB29" s="1156"/>
      <c r="AC29" s="1173"/>
      <c r="AD29" s="1158"/>
      <c r="AE29" s="1158"/>
      <c r="AF29" s="1149"/>
      <c r="AG29" s="1149"/>
      <c r="AH29" s="1149"/>
      <c r="AI29" s="1149"/>
    </row>
    <row r="30" spans="1:35" ht="61.5" customHeight="1">
      <c r="A30" s="1153" t="s">
        <v>1746</v>
      </c>
      <c r="B30" s="1174" t="s">
        <v>1747</v>
      </c>
      <c r="C30" s="1155" t="s">
        <v>1694</v>
      </c>
      <c r="D30" s="1156" t="s">
        <v>1748</v>
      </c>
      <c r="E30" s="1157">
        <v>0.1</v>
      </c>
      <c r="F30" s="1157">
        <v>0.5</v>
      </c>
      <c r="G30" s="1142"/>
      <c r="H30" s="1142"/>
      <c r="I30" s="1142"/>
      <c r="J30" s="1142"/>
      <c r="K30" s="1142">
        <v>0.1</v>
      </c>
      <c r="L30" s="1142">
        <v>0.1</v>
      </c>
      <c r="M30" s="1142">
        <v>0.1</v>
      </c>
      <c r="N30" s="1142">
        <v>0.1</v>
      </c>
      <c r="O30" s="1142"/>
      <c r="P30" s="1142"/>
      <c r="Q30" s="1142"/>
      <c r="R30" s="1142"/>
      <c r="S30" s="1156" t="s">
        <v>1749</v>
      </c>
      <c r="T30" s="1158" t="s">
        <v>1750</v>
      </c>
      <c r="U30" s="1158"/>
      <c r="V30" s="1172" t="s">
        <v>1751</v>
      </c>
      <c r="W30" s="1158"/>
      <c r="X30" s="1168" t="s">
        <v>1727</v>
      </c>
      <c r="Y30" s="1146"/>
      <c r="Z30" s="1156" t="s">
        <v>1752</v>
      </c>
      <c r="AA30" s="1162" t="s">
        <v>1480</v>
      </c>
      <c r="AB30" s="1156" t="s">
        <v>51</v>
      </c>
      <c r="AC30" s="1156" t="s">
        <v>1753</v>
      </c>
      <c r="AD30" s="1158"/>
      <c r="AE30" s="1158"/>
      <c r="AF30" s="1149"/>
      <c r="AG30" s="1149"/>
      <c r="AH30" s="1149"/>
      <c r="AI30" s="1149"/>
    </row>
    <row r="31" spans="1:35" ht="22" customHeight="1">
      <c r="A31" s="1153"/>
      <c r="B31" s="1174"/>
      <c r="C31" s="1155"/>
      <c r="D31" s="1156"/>
      <c r="E31" s="1157"/>
      <c r="F31" s="1157"/>
      <c r="G31" s="1142"/>
      <c r="H31" s="1142"/>
      <c r="I31" s="1142"/>
      <c r="J31" s="1142"/>
      <c r="K31" s="1142"/>
      <c r="L31" s="1142"/>
      <c r="M31" s="1142"/>
      <c r="N31" s="1142"/>
      <c r="O31" s="1142"/>
      <c r="P31" s="1142"/>
      <c r="Q31" s="1142"/>
      <c r="R31" s="1142"/>
      <c r="S31" s="1156"/>
      <c r="T31" s="1158"/>
      <c r="U31" s="1158"/>
      <c r="V31" s="1172"/>
      <c r="W31" s="1158"/>
      <c r="X31" s="1168" t="s">
        <v>1679</v>
      </c>
      <c r="Y31" s="1146">
        <v>444340.9</v>
      </c>
      <c r="Z31" s="1156"/>
      <c r="AA31" s="1162"/>
      <c r="AB31" s="1156"/>
      <c r="AC31" s="1156"/>
      <c r="AD31" s="1158"/>
      <c r="AE31" s="1158"/>
      <c r="AF31" s="1149"/>
      <c r="AG31" s="1149"/>
      <c r="AH31" s="1149"/>
      <c r="AI31" s="1149"/>
    </row>
    <row r="32" spans="1:35" ht="17" customHeight="1">
      <c r="A32" s="1153" t="s">
        <v>1754</v>
      </c>
      <c r="B32" s="1154" t="s">
        <v>1755</v>
      </c>
      <c r="C32" s="1155" t="s">
        <v>1694</v>
      </c>
      <c r="D32" s="1156" t="s">
        <v>1756</v>
      </c>
      <c r="E32" s="1157">
        <v>0.3</v>
      </c>
      <c r="F32" s="1157">
        <v>0.8</v>
      </c>
      <c r="G32" s="1142"/>
      <c r="H32" s="1142"/>
      <c r="I32" s="1142"/>
      <c r="J32" s="1142"/>
      <c r="K32" s="1142"/>
      <c r="L32" s="1142"/>
      <c r="M32" s="1142">
        <v>0.05</v>
      </c>
      <c r="N32" s="1142">
        <v>0.05</v>
      </c>
      <c r="O32" s="1142">
        <v>0.1</v>
      </c>
      <c r="P32" s="1142">
        <v>0.1</v>
      </c>
      <c r="Q32" s="1142">
        <v>0.1</v>
      </c>
      <c r="R32" s="1142">
        <v>0.1</v>
      </c>
      <c r="S32" s="1156" t="s">
        <v>1757</v>
      </c>
      <c r="T32" s="1158" t="s">
        <v>1758</v>
      </c>
      <c r="U32" s="1158" t="s">
        <v>1759</v>
      </c>
      <c r="V32" s="1172" t="s">
        <v>1760</v>
      </c>
      <c r="W32" s="1159" t="s">
        <v>1761</v>
      </c>
      <c r="X32" s="1145" t="s">
        <v>1762</v>
      </c>
      <c r="Y32" s="1146"/>
      <c r="Z32" s="1156" t="s">
        <v>1763</v>
      </c>
      <c r="AA32" s="1162" t="s">
        <v>1480</v>
      </c>
      <c r="AB32" s="1156" t="s">
        <v>51</v>
      </c>
      <c r="AC32" s="1156" t="s">
        <v>1764</v>
      </c>
      <c r="AD32" s="1159"/>
      <c r="AE32" s="1159"/>
      <c r="AF32" s="1149"/>
      <c r="AG32" s="1149"/>
      <c r="AH32" s="1149"/>
      <c r="AI32" s="1149"/>
    </row>
    <row r="33" spans="1:35" ht="21.65" customHeight="1">
      <c r="A33" s="1153"/>
      <c r="B33" s="1154"/>
      <c r="C33" s="1155"/>
      <c r="D33" s="1156"/>
      <c r="E33" s="1157"/>
      <c r="F33" s="1157"/>
      <c r="G33" s="1142"/>
      <c r="H33" s="1142"/>
      <c r="I33" s="1142"/>
      <c r="J33" s="1142"/>
      <c r="K33" s="1142"/>
      <c r="L33" s="1142"/>
      <c r="M33" s="1142"/>
      <c r="N33" s="1142"/>
      <c r="O33" s="1142"/>
      <c r="P33" s="1142"/>
      <c r="Q33" s="1142"/>
      <c r="R33" s="1142"/>
      <c r="S33" s="1156"/>
      <c r="T33" s="1158"/>
      <c r="U33" s="1158"/>
      <c r="V33" s="1172"/>
      <c r="W33" s="1159"/>
      <c r="X33" s="1145" t="s">
        <v>1765</v>
      </c>
      <c r="Y33" s="1146">
        <v>536856</v>
      </c>
      <c r="Z33" s="1156"/>
      <c r="AA33" s="1162"/>
      <c r="AB33" s="1156"/>
      <c r="AC33" s="1156"/>
      <c r="AD33" s="1159"/>
      <c r="AE33" s="1159"/>
      <c r="AF33" s="1149"/>
      <c r="AG33" s="1149"/>
      <c r="AH33" s="1149"/>
      <c r="AI33" s="1149"/>
    </row>
    <row r="34" spans="1:35" ht="23.15" customHeight="1">
      <c r="A34" s="1153"/>
      <c r="B34" s="1154"/>
      <c r="C34" s="1155"/>
      <c r="D34" s="1156"/>
      <c r="E34" s="1157"/>
      <c r="F34" s="1157"/>
      <c r="G34" s="1142"/>
      <c r="H34" s="1142"/>
      <c r="I34" s="1142"/>
      <c r="J34" s="1142"/>
      <c r="K34" s="1142"/>
      <c r="L34" s="1142"/>
      <c r="M34" s="1142"/>
      <c r="N34" s="1142"/>
      <c r="O34" s="1142"/>
      <c r="P34" s="1142"/>
      <c r="Q34" s="1142"/>
      <c r="R34" s="1142"/>
      <c r="S34" s="1156"/>
      <c r="T34" s="1158"/>
      <c r="U34" s="1158"/>
      <c r="V34" s="1172"/>
      <c r="W34" s="1159"/>
      <c r="X34" s="1145" t="s">
        <v>1766</v>
      </c>
      <c r="Y34" s="1146">
        <v>359369.1</v>
      </c>
      <c r="Z34" s="1156"/>
      <c r="AA34" s="1162"/>
      <c r="AB34" s="1156"/>
      <c r="AC34" s="1156"/>
      <c r="AD34" s="1159"/>
      <c r="AE34" s="1159"/>
      <c r="AF34" s="1149"/>
      <c r="AG34" s="1149"/>
      <c r="AH34" s="1149"/>
      <c r="AI34" s="1149"/>
    </row>
    <row r="35" spans="1:35" ht="23.15" customHeight="1">
      <c r="A35" s="1153"/>
      <c r="B35" s="1154"/>
      <c r="C35" s="1155"/>
      <c r="D35" s="1156"/>
      <c r="E35" s="1157"/>
      <c r="F35" s="1157"/>
      <c r="G35" s="1142"/>
      <c r="H35" s="1142"/>
      <c r="I35" s="1142"/>
      <c r="J35" s="1142"/>
      <c r="K35" s="1142"/>
      <c r="L35" s="1142"/>
      <c r="M35" s="1142"/>
      <c r="N35" s="1142"/>
      <c r="O35" s="1142"/>
      <c r="P35" s="1142"/>
      <c r="Q35" s="1142"/>
      <c r="R35" s="1142"/>
      <c r="S35" s="1156"/>
      <c r="T35" s="1158"/>
      <c r="U35" s="1158"/>
      <c r="V35" s="1172"/>
      <c r="W35" s="1159"/>
      <c r="X35" s="1145" t="s">
        <v>1767</v>
      </c>
      <c r="Y35" s="1146">
        <v>222376.35399999999</v>
      </c>
      <c r="Z35" s="1156"/>
      <c r="AA35" s="1162"/>
      <c r="AB35" s="1156"/>
      <c r="AC35" s="1156"/>
      <c r="AD35" s="1159"/>
      <c r="AE35" s="1159"/>
      <c r="AF35" s="1149"/>
      <c r="AG35" s="1149"/>
      <c r="AH35" s="1149"/>
      <c r="AI35" s="1149"/>
    </row>
    <row r="36" spans="1:35" ht="54" customHeight="1">
      <c r="A36" s="1136" t="s">
        <v>1768</v>
      </c>
      <c r="B36" s="1137" t="s">
        <v>1769</v>
      </c>
      <c r="C36" s="1138" t="s">
        <v>1694</v>
      </c>
      <c r="D36" s="1139" t="s">
        <v>1770</v>
      </c>
      <c r="E36" s="1140">
        <v>0</v>
      </c>
      <c r="F36" s="1140">
        <v>1</v>
      </c>
      <c r="G36" s="1142"/>
      <c r="H36" s="1142"/>
      <c r="I36" s="1142"/>
      <c r="J36" s="1142">
        <v>0.5</v>
      </c>
      <c r="K36" s="1142">
        <v>0.5</v>
      </c>
      <c r="L36" s="1142"/>
      <c r="M36" s="1142"/>
      <c r="N36" s="1142"/>
      <c r="O36" s="1142"/>
      <c r="P36" s="1142"/>
      <c r="Q36" s="1142"/>
      <c r="R36" s="1142"/>
      <c r="S36" s="1143" t="s">
        <v>1771</v>
      </c>
      <c r="T36" s="1144" t="s">
        <v>1772</v>
      </c>
      <c r="U36" s="1144" t="s">
        <v>135</v>
      </c>
      <c r="V36" s="1137" t="s">
        <v>1773</v>
      </c>
      <c r="W36" s="1175"/>
      <c r="X36" s="1145"/>
      <c r="Y36" s="1176"/>
      <c r="Z36" s="1139" t="s">
        <v>1774</v>
      </c>
      <c r="AA36" s="1148" t="s">
        <v>1480</v>
      </c>
      <c r="AB36" s="1139" t="s">
        <v>51</v>
      </c>
      <c r="AC36" s="1143" t="s">
        <v>1775</v>
      </c>
      <c r="AD36" s="1175"/>
      <c r="AE36" s="1175"/>
      <c r="AF36" s="1149"/>
      <c r="AG36" s="1149"/>
      <c r="AH36" s="1149"/>
      <c r="AI36" s="1149"/>
    </row>
    <row r="37" spans="1:35" ht="64.5" customHeight="1">
      <c r="A37" s="1177" t="s">
        <v>1776</v>
      </c>
      <c r="B37" s="1150" t="s">
        <v>1777</v>
      </c>
      <c r="C37" s="1138" t="s">
        <v>1694</v>
      </c>
      <c r="D37" s="1139" t="s">
        <v>1778</v>
      </c>
      <c r="E37" s="1140">
        <v>0.5</v>
      </c>
      <c r="F37" s="1140">
        <v>0.5</v>
      </c>
      <c r="G37" s="1142"/>
      <c r="H37" s="1142"/>
      <c r="I37" s="1142"/>
      <c r="J37" s="1142"/>
      <c r="K37" s="1142">
        <v>0.05</v>
      </c>
      <c r="L37" s="1142">
        <v>0.05</v>
      </c>
      <c r="M37" s="1142">
        <v>0.05</v>
      </c>
      <c r="N37" s="1142">
        <v>0.05</v>
      </c>
      <c r="O37" s="1142">
        <v>0.1</v>
      </c>
      <c r="P37" s="1142">
        <v>0.15</v>
      </c>
      <c r="Q37" s="1142">
        <v>0.05</v>
      </c>
      <c r="R37" s="1142"/>
      <c r="S37" s="1175" t="s">
        <v>1779</v>
      </c>
      <c r="T37" s="1144" t="s">
        <v>1708</v>
      </c>
      <c r="U37" s="1144" t="s">
        <v>1780</v>
      </c>
      <c r="V37" s="1143" t="s">
        <v>1781</v>
      </c>
      <c r="W37" s="1175"/>
      <c r="X37" s="1145" t="s">
        <v>1188</v>
      </c>
      <c r="Y37" s="1146"/>
      <c r="Z37" s="1139" t="s">
        <v>1782</v>
      </c>
      <c r="AA37" s="1148" t="s">
        <v>1319</v>
      </c>
      <c r="AB37" s="1139" t="s">
        <v>52</v>
      </c>
      <c r="AC37" s="1143" t="s">
        <v>1783</v>
      </c>
      <c r="AD37" s="1175"/>
      <c r="AE37" s="1175"/>
      <c r="AF37" s="1149"/>
      <c r="AG37" s="1149"/>
      <c r="AH37" s="1149"/>
      <c r="AI37" s="1149"/>
    </row>
    <row r="38" spans="1:35" ht="54" customHeight="1">
      <c r="A38" s="1177" t="s">
        <v>1784</v>
      </c>
      <c r="B38" s="1137" t="s">
        <v>1785</v>
      </c>
      <c r="C38" s="1138" t="s">
        <v>1694</v>
      </c>
      <c r="D38" s="1139" t="s">
        <v>1786</v>
      </c>
      <c r="E38" s="1140">
        <v>0</v>
      </c>
      <c r="F38" s="1140">
        <v>1</v>
      </c>
      <c r="G38" s="1142"/>
      <c r="H38" s="1142"/>
      <c r="I38" s="1142"/>
      <c r="J38" s="1142"/>
      <c r="K38" s="1142"/>
      <c r="L38" s="1142"/>
      <c r="M38" s="1142"/>
      <c r="N38" s="1142"/>
      <c r="O38" s="1142">
        <v>0.5</v>
      </c>
      <c r="P38" s="1142"/>
      <c r="Q38" s="1142"/>
      <c r="R38" s="1142">
        <v>0.5</v>
      </c>
      <c r="S38" s="1175" t="s">
        <v>1787</v>
      </c>
      <c r="T38" s="1144" t="s">
        <v>1758</v>
      </c>
      <c r="U38" s="1144" t="s">
        <v>1306</v>
      </c>
      <c r="V38" s="1143" t="s">
        <v>1788</v>
      </c>
      <c r="W38" s="1175"/>
      <c r="X38" s="1145" t="s">
        <v>1710</v>
      </c>
      <c r="Y38" s="1161"/>
      <c r="Z38" s="1139" t="s">
        <v>1789</v>
      </c>
      <c r="AA38" s="1148" t="s">
        <v>1319</v>
      </c>
      <c r="AB38" s="1139" t="s">
        <v>52</v>
      </c>
      <c r="AC38" s="1143" t="s">
        <v>1790</v>
      </c>
      <c r="AD38" s="1175"/>
      <c r="AE38" s="1175"/>
      <c r="AF38" s="1149"/>
      <c r="AG38" s="1149"/>
      <c r="AH38" s="1149"/>
      <c r="AI38" s="1149"/>
    </row>
    <row r="39" spans="1:35" s="1133" customFormat="1" ht="77.5" customHeight="1">
      <c r="A39" s="1178" t="s">
        <v>1791</v>
      </c>
      <c r="B39" s="1154" t="s">
        <v>1792</v>
      </c>
      <c r="C39" s="1179" t="s">
        <v>1694</v>
      </c>
      <c r="D39" s="1180" t="s">
        <v>1793</v>
      </c>
      <c r="E39" s="1181">
        <v>0</v>
      </c>
      <c r="F39" s="1181">
        <v>1</v>
      </c>
      <c r="G39" s="1142"/>
      <c r="H39" s="1142"/>
      <c r="I39" s="1142"/>
      <c r="J39" s="1142"/>
      <c r="K39" s="1142"/>
      <c r="L39" s="1142">
        <v>0.1</v>
      </c>
      <c r="M39" s="1142">
        <v>0.1</v>
      </c>
      <c r="N39" s="1142">
        <v>0.1</v>
      </c>
      <c r="O39" s="1142">
        <v>0.1</v>
      </c>
      <c r="P39" s="1142">
        <v>0.1</v>
      </c>
      <c r="Q39" s="1142">
        <v>0.25</v>
      </c>
      <c r="R39" s="1142">
        <v>0.25</v>
      </c>
      <c r="S39" s="1159" t="s">
        <v>1794</v>
      </c>
      <c r="T39" s="1158" t="s">
        <v>1735</v>
      </c>
      <c r="U39" s="1159" t="s">
        <v>5</v>
      </c>
      <c r="V39" s="1182" t="s">
        <v>1795</v>
      </c>
      <c r="W39" s="1159"/>
      <c r="X39" s="1145" t="s">
        <v>1796</v>
      </c>
      <c r="Y39" s="1146">
        <v>553092.81999999995</v>
      </c>
      <c r="Z39" s="1180" t="s">
        <v>1797</v>
      </c>
      <c r="AA39" s="1183" t="s">
        <v>1319</v>
      </c>
      <c r="AB39" s="1180" t="s">
        <v>51</v>
      </c>
      <c r="AC39" s="1180" t="s">
        <v>1764</v>
      </c>
      <c r="AD39" s="1159"/>
      <c r="AE39" s="1159"/>
      <c r="AF39" s="1184"/>
      <c r="AG39" s="1184"/>
      <c r="AH39" s="1184"/>
      <c r="AI39" s="1184"/>
    </row>
    <row r="40" spans="1:35" s="1133" customFormat="1" ht="186" customHeight="1">
      <c r="A40" s="1178"/>
      <c r="B40" s="1154"/>
      <c r="C40" s="1179"/>
      <c r="D40" s="1180"/>
      <c r="E40" s="1181"/>
      <c r="F40" s="1181"/>
      <c r="G40" s="1142"/>
      <c r="H40" s="1142"/>
      <c r="I40" s="1142"/>
      <c r="J40" s="1142"/>
      <c r="K40" s="1142"/>
      <c r="L40" s="1142"/>
      <c r="M40" s="1142"/>
      <c r="N40" s="1142"/>
      <c r="O40" s="1142"/>
      <c r="P40" s="1142"/>
      <c r="Q40" s="1142"/>
      <c r="R40" s="1142"/>
      <c r="S40" s="1159"/>
      <c r="T40" s="1158"/>
      <c r="U40" s="1159"/>
      <c r="V40" s="1182"/>
      <c r="W40" s="1159"/>
      <c r="X40" s="1145" t="s">
        <v>1649</v>
      </c>
      <c r="Y40" s="1146">
        <v>104721.24</v>
      </c>
      <c r="Z40" s="1180"/>
      <c r="AA40" s="1183"/>
      <c r="AB40" s="1180"/>
      <c r="AC40" s="1180"/>
      <c r="AD40" s="1159"/>
      <c r="AE40" s="1159"/>
      <c r="AF40" s="1184"/>
      <c r="AG40" s="1184"/>
      <c r="AH40" s="1184"/>
      <c r="AI40" s="1184"/>
    </row>
    <row r="41" spans="1:35" s="1133" customFormat="1" ht="55.5" customHeight="1">
      <c r="A41" s="1178" t="s">
        <v>1798</v>
      </c>
      <c r="B41" s="1154" t="s">
        <v>1799</v>
      </c>
      <c r="C41" s="1155" t="s">
        <v>1694</v>
      </c>
      <c r="D41" s="1185" t="s">
        <v>1800</v>
      </c>
      <c r="E41" s="1186">
        <v>0</v>
      </c>
      <c r="F41" s="1157">
        <v>0.5</v>
      </c>
      <c r="G41" s="1142"/>
      <c r="H41" s="1142"/>
      <c r="I41" s="1142"/>
      <c r="J41" s="1142"/>
      <c r="K41" s="1142"/>
      <c r="L41" s="1142"/>
      <c r="M41" s="1142"/>
      <c r="N41" s="1142"/>
      <c r="O41" s="1142"/>
      <c r="P41" s="1142"/>
      <c r="Q41" s="1142"/>
      <c r="R41" s="1142"/>
      <c r="S41" s="1158" t="s">
        <v>1801</v>
      </c>
      <c r="T41" s="1144"/>
      <c r="U41" s="1158" t="s">
        <v>1802</v>
      </c>
      <c r="V41" s="1154" t="s">
        <v>1803</v>
      </c>
      <c r="W41" s="1158" t="s">
        <v>1804</v>
      </c>
      <c r="X41" s="1145" t="s">
        <v>1805</v>
      </c>
      <c r="Y41" s="1146"/>
      <c r="Z41" s="1158" t="s">
        <v>1789</v>
      </c>
      <c r="AA41" s="1162" t="s">
        <v>1319</v>
      </c>
      <c r="AB41" s="1156" t="s">
        <v>52</v>
      </c>
      <c r="AC41" s="1156" t="s">
        <v>1806</v>
      </c>
      <c r="AD41" s="1158"/>
      <c r="AE41" s="1158"/>
      <c r="AF41" s="1184"/>
      <c r="AG41" s="1184"/>
      <c r="AH41" s="1184"/>
      <c r="AI41" s="1184"/>
    </row>
    <row r="42" spans="1:35" ht="22.5" customHeight="1">
      <c r="A42" s="1178"/>
      <c r="B42" s="1154"/>
      <c r="C42" s="1155"/>
      <c r="D42" s="1185"/>
      <c r="E42" s="1186"/>
      <c r="F42" s="1157"/>
      <c r="G42" s="1142"/>
      <c r="H42" s="1142"/>
      <c r="I42" s="1142"/>
      <c r="J42" s="1142"/>
      <c r="K42" s="1142"/>
      <c r="L42" s="1142">
        <v>0.15</v>
      </c>
      <c r="M42" s="1142"/>
      <c r="N42" s="1142"/>
      <c r="O42" s="1142">
        <v>0.15</v>
      </c>
      <c r="P42" s="1142"/>
      <c r="Q42" s="1142"/>
      <c r="R42" s="1142">
        <v>0.2</v>
      </c>
      <c r="S42" s="1158"/>
      <c r="T42" s="1144" t="s">
        <v>1708</v>
      </c>
      <c r="U42" s="1158"/>
      <c r="V42" s="1154"/>
      <c r="W42" s="1158"/>
      <c r="X42" s="1145" t="s">
        <v>1807</v>
      </c>
      <c r="Y42" s="1146">
        <v>760210</v>
      </c>
      <c r="Z42" s="1158"/>
      <c r="AA42" s="1162"/>
      <c r="AB42" s="1156"/>
      <c r="AC42" s="1156"/>
      <c r="AD42" s="1158"/>
      <c r="AE42" s="1158"/>
      <c r="AF42" s="1149"/>
      <c r="AG42" s="1149"/>
      <c r="AH42" s="1149"/>
      <c r="AI42" s="1149"/>
    </row>
    <row r="43" spans="1:35" ht="14.5">
      <c r="D43" s="1132"/>
      <c r="G43" s="72"/>
      <c r="H43" s="72"/>
      <c r="I43" s="72"/>
      <c r="J43" s="72"/>
      <c r="K43" s="72"/>
      <c r="L43" s="72"/>
      <c r="M43" s="72"/>
      <c r="N43" s="72"/>
      <c r="O43" s="72"/>
      <c r="P43" s="72"/>
      <c r="Q43" s="72"/>
      <c r="R43" s="72"/>
      <c r="V43" s="195" t="s">
        <v>1808</v>
      </c>
      <c r="W43" s="191"/>
      <c r="X43" s="1187" t="s">
        <v>238</v>
      </c>
      <c r="Y43" s="1188">
        <f>SUM(Y19:Y42)</f>
        <v>39800777.58444</v>
      </c>
      <c r="Z43" s="173"/>
      <c r="AB43" s="72"/>
      <c r="AC43" s="771"/>
      <c r="AD43" s="1189" t="s">
        <v>238</v>
      </c>
      <c r="AE43" s="1188">
        <f>SUM(AE19:AE42)</f>
        <v>29400</v>
      </c>
    </row>
    <row r="44" spans="1:35" ht="14.5">
      <c r="D44" s="1132"/>
      <c r="G44" s="72"/>
      <c r="H44" s="72"/>
      <c r="I44" s="72"/>
      <c r="J44" s="72"/>
      <c r="K44" s="72"/>
      <c r="L44" s="72"/>
      <c r="M44" s="72"/>
      <c r="N44" s="72"/>
      <c r="O44" s="72"/>
      <c r="P44" s="72"/>
      <c r="Q44" s="72"/>
      <c r="R44" s="72"/>
      <c r="AB44" s="72"/>
      <c r="AC44" s="771"/>
    </row>
    <row r="45" spans="1:35" ht="14.5">
      <c r="D45" s="1132"/>
      <c r="G45" s="72"/>
      <c r="H45" s="72"/>
      <c r="I45" s="72"/>
      <c r="J45" s="72"/>
      <c r="K45" s="72"/>
      <c r="L45" s="72"/>
      <c r="M45" s="72"/>
      <c r="N45" s="72"/>
      <c r="O45" s="72"/>
      <c r="P45" s="72"/>
      <c r="Q45" s="72"/>
      <c r="R45" s="72"/>
      <c r="S45" s="531"/>
      <c r="T45" s="531"/>
      <c r="U45" s="1190"/>
      <c r="AB45" s="72"/>
      <c r="AC45" s="771"/>
    </row>
    <row r="46" spans="1:35" ht="38" customHeight="1">
      <c r="D46" s="1132"/>
      <c r="G46" s="72"/>
      <c r="H46" s="72"/>
      <c r="I46" s="72"/>
      <c r="J46" s="72"/>
      <c r="K46" s="72"/>
      <c r="L46" s="72"/>
      <c r="M46" s="72"/>
      <c r="N46" s="72"/>
      <c r="O46" s="72"/>
      <c r="P46" s="72"/>
      <c r="Q46" s="72"/>
      <c r="R46" s="72"/>
      <c r="S46" s="531"/>
      <c r="T46" s="531"/>
      <c r="U46" s="1190"/>
      <c r="AB46" s="72"/>
      <c r="AC46" s="771"/>
    </row>
    <row r="47" spans="1:35" ht="14.5">
      <c r="A47" s="69" t="s">
        <v>1025</v>
      </c>
      <c r="B47" s="69"/>
      <c r="C47" s="69"/>
      <c r="D47" s="69"/>
      <c r="E47" s="69"/>
      <c r="F47" s="69"/>
      <c r="G47" s="69"/>
      <c r="H47" s="69"/>
      <c r="I47" s="69"/>
      <c r="J47" s="69"/>
      <c r="K47" s="69"/>
      <c r="L47" s="69"/>
      <c r="M47" s="69"/>
      <c r="N47" s="69"/>
      <c r="O47" s="69"/>
      <c r="P47" s="69"/>
      <c r="Q47" s="69"/>
      <c r="R47" s="69"/>
      <c r="S47" s="69"/>
      <c r="T47" s="69"/>
      <c r="U47" s="69"/>
      <c r="V47" s="69"/>
      <c r="W47" s="69"/>
      <c r="X47" s="69"/>
      <c r="Y47" s="69"/>
      <c r="Z47" s="69"/>
      <c r="AA47" s="69"/>
      <c r="AB47" s="69"/>
      <c r="AC47" s="69"/>
      <c r="AD47" s="69"/>
      <c r="AE47" s="69"/>
    </row>
    <row r="48" spans="1:35" ht="14.5">
      <c r="A48" s="73" t="s">
        <v>131</v>
      </c>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row>
    <row r="49" spans="1:31" ht="14.5">
      <c r="A49" s="69" t="s">
        <v>132</v>
      </c>
      <c r="B49" s="69"/>
      <c r="C49" s="69"/>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row>
    <row r="50" spans="1:31" ht="14.5">
      <c r="D50" s="1132"/>
      <c r="G50" s="72"/>
      <c r="H50" s="72"/>
      <c r="I50" s="72"/>
      <c r="J50" s="72"/>
      <c r="K50" s="72"/>
      <c r="L50" s="72"/>
      <c r="M50" s="72"/>
      <c r="N50" s="72"/>
      <c r="O50" s="72"/>
      <c r="P50" s="72"/>
      <c r="Q50" s="72"/>
      <c r="R50" s="72"/>
      <c r="AB50" s="72"/>
      <c r="AC50" s="771"/>
    </row>
    <row r="51" spans="1:31" ht="14.5">
      <c r="D51" s="1132"/>
      <c r="G51" s="72"/>
      <c r="H51" s="72"/>
      <c r="I51" s="72"/>
      <c r="J51" s="72"/>
      <c r="K51" s="72"/>
      <c r="L51" s="72"/>
      <c r="M51" s="72"/>
      <c r="N51" s="72"/>
      <c r="O51" s="72"/>
      <c r="P51" s="72"/>
      <c r="Q51" s="72"/>
      <c r="R51" s="72"/>
      <c r="AB51" s="72"/>
      <c r="AC51" s="771"/>
    </row>
    <row r="52" spans="1:31" ht="14.5">
      <c r="D52" s="1132"/>
      <c r="G52" s="72"/>
      <c r="H52" s="72"/>
      <c r="I52" s="72"/>
      <c r="J52" s="72"/>
      <c r="K52" s="72"/>
      <c r="L52" s="72"/>
      <c r="M52" s="72"/>
      <c r="N52" s="72"/>
      <c r="O52" s="72"/>
      <c r="P52" s="72"/>
      <c r="Q52" s="72"/>
      <c r="R52" s="72"/>
      <c r="AB52" s="72"/>
      <c r="AC52" s="771"/>
    </row>
    <row r="53" spans="1:31" ht="14.5">
      <c r="D53" s="1132"/>
      <c r="G53" s="72"/>
      <c r="H53" s="72"/>
      <c r="I53" s="72"/>
      <c r="J53" s="72"/>
      <c r="K53" s="72"/>
      <c r="L53" s="72"/>
      <c r="M53" s="72"/>
      <c r="N53" s="72"/>
      <c r="O53" s="72"/>
      <c r="P53" s="72"/>
      <c r="Q53" s="72"/>
      <c r="R53" s="72"/>
      <c r="AB53" s="72"/>
      <c r="AC53" s="771"/>
    </row>
    <row r="54" spans="1:31" ht="14.5">
      <c r="D54" s="1132"/>
      <c r="G54" s="72"/>
      <c r="H54" s="72"/>
      <c r="I54" s="72"/>
      <c r="J54" s="72"/>
      <c r="K54" s="72"/>
      <c r="L54" s="72"/>
      <c r="M54" s="72"/>
      <c r="N54" s="72"/>
      <c r="O54" s="72"/>
      <c r="P54" s="72"/>
      <c r="Q54" s="72"/>
      <c r="R54" s="72"/>
      <c r="AB54" s="72"/>
      <c r="AC54" s="771"/>
    </row>
    <row r="55" spans="1:31" ht="14.5">
      <c r="D55" s="1132"/>
      <c r="G55" s="72"/>
      <c r="H55" s="72"/>
      <c r="I55" s="72"/>
      <c r="J55" s="72"/>
      <c r="K55" s="72"/>
      <c r="L55" s="72"/>
      <c r="M55" s="72"/>
      <c r="N55" s="72"/>
      <c r="O55" s="72"/>
      <c r="P55" s="72"/>
      <c r="Q55" s="72"/>
      <c r="R55" s="72"/>
      <c r="AB55" s="72"/>
      <c r="AC55" s="771"/>
    </row>
    <row r="56" spans="1:31" ht="14.5">
      <c r="D56" s="1132"/>
      <c r="G56" s="72"/>
      <c r="H56" s="72"/>
      <c r="I56" s="72"/>
      <c r="J56" s="72"/>
      <c r="K56" s="72"/>
      <c r="L56" s="72"/>
      <c r="M56" s="72"/>
      <c r="N56" s="72"/>
      <c r="O56" s="72"/>
      <c r="P56" s="72"/>
      <c r="Q56" s="72"/>
      <c r="R56" s="72"/>
      <c r="AB56" s="72"/>
      <c r="AC56" s="771"/>
    </row>
    <row r="57" spans="1:31" ht="14.5">
      <c r="D57" s="1132"/>
      <c r="G57" s="72"/>
      <c r="H57" s="72"/>
      <c r="I57" s="72"/>
      <c r="J57" s="72"/>
      <c r="K57" s="72"/>
      <c r="L57" s="72"/>
      <c r="M57" s="72"/>
      <c r="N57" s="72"/>
      <c r="O57" s="72"/>
      <c r="P57" s="72"/>
      <c r="Q57" s="72"/>
      <c r="R57" s="72"/>
      <c r="AB57" s="72"/>
      <c r="AC57" s="771"/>
    </row>
    <row r="58" spans="1:31" ht="14.5">
      <c r="D58" s="1132"/>
      <c r="G58" s="72"/>
      <c r="H58" s="72"/>
      <c r="I58" s="72"/>
      <c r="J58" s="72"/>
      <c r="K58" s="72"/>
      <c r="L58" s="72"/>
      <c r="M58" s="72"/>
      <c r="N58" s="72"/>
      <c r="O58" s="72"/>
      <c r="P58" s="72"/>
      <c r="Q58" s="72"/>
      <c r="R58" s="72"/>
      <c r="AB58" s="72"/>
      <c r="AC58" s="771"/>
    </row>
    <row r="59" spans="1:31" ht="14.5">
      <c r="D59" s="1132"/>
      <c r="G59" s="72"/>
      <c r="H59" s="72"/>
      <c r="I59" s="72"/>
      <c r="J59" s="72"/>
      <c r="K59" s="72"/>
      <c r="L59" s="72"/>
      <c r="M59" s="72"/>
      <c r="N59" s="72"/>
      <c r="O59" s="72"/>
      <c r="P59" s="72"/>
      <c r="Q59" s="72"/>
      <c r="R59" s="72"/>
      <c r="AB59" s="72"/>
      <c r="AC59" s="771"/>
    </row>
    <row r="60" spans="1:31" ht="14.5">
      <c r="D60" s="1132"/>
      <c r="G60" s="72"/>
      <c r="H60" s="72"/>
      <c r="I60" s="72"/>
      <c r="J60" s="72"/>
      <c r="K60" s="72"/>
      <c r="L60" s="72"/>
      <c r="M60" s="72"/>
      <c r="N60" s="72"/>
      <c r="O60" s="72"/>
      <c r="P60" s="72"/>
      <c r="Q60" s="72"/>
      <c r="R60" s="72"/>
      <c r="AB60" s="72"/>
      <c r="AC60" s="771"/>
    </row>
    <row r="61" spans="1:31" ht="14.5">
      <c r="D61" s="1132"/>
      <c r="G61" s="72"/>
      <c r="H61" s="72"/>
      <c r="I61" s="72"/>
      <c r="J61" s="72"/>
      <c r="K61" s="72"/>
      <c r="L61" s="72"/>
      <c r="M61" s="72"/>
      <c r="N61" s="72"/>
      <c r="O61" s="72"/>
      <c r="P61" s="72"/>
      <c r="Q61" s="72"/>
      <c r="R61" s="72"/>
      <c r="AB61" s="72"/>
      <c r="AC61" s="771"/>
    </row>
    <row r="62" spans="1:31" ht="14.5">
      <c r="D62" s="1132"/>
      <c r="G62" s="72"/>
      <c r="H62" s="72"/>
      <c r="I62" s="72"/>
      <c r="J62" s="72"/>
      <c r="K62" s="72"/>
      <c r="L62" s="72"/>
      <c r="M62" s="72"/>
      <c r="N62" s="72"/>
      <c r="O62" s="72"/>
      <c r="P62" s="72"/>
      <c r="Q62" s="72"/>
      <c r="R62" s="72"/>
      <c r="AB62" s="72"/>
      <c r="AC62" s="771"/>
    </row>
    <row r="63" spans="1:31" ht="14.5">
      <c r="D63" s="1132"/>
      <c r="G63" s="72"/>
      <c r="H63" s="72"/>
      <c r="I63" s="72"/>
      <c r="J63" s="72"/>
      <c r="K63" s="72"/>
      <c r="L63" s="72"/>
      <c r="M63" s="72"/>
      <c r="N63" s="72"/>
      <c r="O63" s="72"/>
      <c r="P63" s="72"/>
      <c r="Q63" s="72"/>
      <c r="R63" s="72"/>
      <c r="AB63" s="72"/>
      <c r="AC63" s="771"/>
    </row>
    <row r="64" spans="1:31" ht="14.5">
      <c r="D64" s="1132"/>
      <c r="G64" s="72"/>
      <c r="H64" s="72"/>
      <c r="I64" s="72"/>
      <c r="J64" s="72"/>
      <c r="K64" s="72"/>
      <c r="L64" s="72"/>
      <c r="M64" s="72"/>
      <c r="N64" s="72"/>
      <c r="O64" s="72"/>
      <c r="P64" s="72"/>
      <c r="Q64" s="72"/>
      <c r="R64" s="72"/>
      <c r="AB64" s="72"/>
      <c r="AC64" s="771"/>
    </row>
    <row r="65" spans="4:29" ht="14.5">
      <c r="D65" s="1132"/>
      <c r="G65" s="72"/>
      <c r="H65" s="72"/>
      <c r="I65" s="72"/>
      <c r="J65" s="72"/>
      <c r="K65" s="72"/>
      <c r="L65" s="72"/>
      <c r="M65" s="72"/>
      <c r="N65" s="72"/>
      <c r="O65" s="72"/>
      <c r="P65" s="72"/>
      <c r="Q65" s="72"/>
      <c r="R65" s="72"/>
      <c r="AB65" s="72"/>
      <c r="AC65" s="771"/>
    </row>
    <row r="66" spans="4:29" ht="14.5">
      <c r="D66" s="1132"/>
      <c r="G66" s="72"/>
      <c r="H66" s="72"/>
      <c r="I66" s="72"/>
      <c r="J66" s="72"/>
      <c r="K66" s="72"/>
      <c r="L66" s="72"/>
      <c r="M66" s="72"/>
      <c r="N66" s="72"/>
      <c r="O66" s="72"/>
      <c r="P66" s="72"/>
      <c r="Q66" s="72"/>
      <c r="R66" s="72"/>
      <c r="AB66" s="72"/>
      <c r="AC66" s="771"/>
    </row>
    <row r="67" spans="4:29" ht="14.5">
      <c r="D67" s="1132"/>
      <c r="G67" s="72"/>
      <c r="H67" s="72"/>
      <c r="I67" s="72"/>
      <c r="J67" s="72"/>
      <c r="K67" s="72"/>
      <c r="L67" s="72"/>
      <c r="M67" s="72"/>
      <c r="N67" s="72"/>
      <c r="O67" s="72"/>
      <c r="P67" s="72"/>
      <c r="Q67" s="72"/>
      <c r="R67" s="72"/>
      <c r="AB67" s="72"/>
      <c r="AC67" s="771"/>
    </row>
    <row r="68" spans="4:29" ht="14.5">
      <c r="D68" s="1132"/>
      <c r="G68" s="72"/>
      <c r="H68" s="72"/>
      <c r="I68" s="72"/>
      <c r="J68" s="72"/>
      <c r="K68" s="72"/>
      <c r="L68" s="72"/>
      <c r="M68" s="72"/>
      <c r="N68" s="72"/>
      <c r="O68" s="72"/>
      <c r="P68" s="72"/>
      <c r="Q68" s="72"/>
      <c r="R68" s="72"/>
      <c r="AB68" s="72"/>
      <c r="AC68" s="771"/>
    </row>
    <row r="69" spans="4:29" ht="14.5">
      <c r="D69" s="1132"/>
      <c r="G69" s="72"/>
      <c r="H69" s="72"/>
      <c r="I69" s="72"/>
      <c r="J69" s="72"/>
      <c r="K69" s="72"/>
      <c r="L69" s="72"/>
      <c r="M69" s="72"/>
      <c r="N69" s="72"/>
      <c r="O69" s="72"/>
      <c r="P69" s="72"/>
      <c r="Q69" s="72"/>
      <c r="R69" s="72"/>
      <c r="AB69" s="72"/>
      <c r="AC69" s="771"/>
    </row>
    <row r="70" spans="4:29" ht="14.5">
      <c r="D70" s="1132"/>
      <c r="G70" s="72"/>
      <c r="H70" s="72"/>
      <c r="I70" s="72"/>
      <c r="J70" s="72"/>
      <c r="K70" s="72"/>
      <c r="L70" s="72"/>
      <c r="M70" s="72"/>
      <c r="N70" s="72"/>
      <c r="O70" s="72"/>
      <c r="P70" s="72"/>
      <c r="Q70" s="72"/>
      <c r="R70" s="72"/>
      <c r="AB70" s="72"/>
      <c r="AC70" s="771"/>
    </row>
    <row r="71" spans="4:29" ht="14.5">
      <c r="D71" s="1132"/>
      <c r="G71" s="72"/>
      <c r="H71" s="72"/>
      <c r="I71" s="72"/>
      <c r="J71" s="72"/>
      <c r="K71" s="72"/>
      <c r="L71" s="72"/>
      <c r="M71" s="72"/>
      <c r="N71" s="72"/>
      <c r="O71" s="72"/>
      <c r="P71" s="72"/>
      <c r="Q71" s="72"/>
      <c r="R71" s="72"/>
      <c r="AB71" s="72"/>
      <c r="AC71" s="771"/>
    </row>
    <row r="72" spans="4:29" ht="14.5">
      <c r="D72" s="1132"/>
      <c r="G72" s="72"/>
      <c r="H72" s="72"/>
      <c r="I72" s="72"/>
      <c r="J72" s="72"/>
      <c r="K72" s="72"/>
      <c r="L72" s="72"/>
      <c r="M72" s="72"/>
      <c r="N72" s="72"/>
      <c r="O72" s="72"/>
      <c r="P72" s="72"/>
      <c r="Q72" s="72"/>
      <c r="R72" s="72"/>
      <c r="AB72" s="72"/>
      <c r="AC72" s="771"/>
    </row>
    <row r="73" spans="4:29" ht="14.5">
      <c r="D73" s="1132"/>
      <c r="G73" s="72"/>
      <c r="H73" s="72"/>
      <c r="I73" s="72"/>
      <c r="J73" s="72"/>
      <c r="K73" s="72"/>
      <c r="L73" s="72"/>
      <c r="M73" s="72"/>
      <c r="N73" s="72"/>
      <c r="O73" s="72"/>
      <c r="P73" s="72"/>
      <c r="Q73" s="72"/>
      <c r="R73" s="72"/>
      <c r="AB73" s="72"/>
      <c r="AC73" s="771"/>
    </row>
    <row r="74" spans="4:29" ht="14.5">
      <c r="D74" s="1132"/>
      <c r="G74" s="72"/>
      <c r="H74" s="72"/>
      <c r="I74" s="72"/>
      <c r="J74" s="72"/>
      <c r="K74" s="72"/>
      <c r="L74" s="72"/>
      <c r="M74" s="72"/>
      <c r="N74" s="72"/>
      <c r="O74" s="72"/>
      <c r="P74" s="72"/>
      <c r="Q74" s="72"/>
      <c r="R74" s="72"/>
      <c r="AB74" s="72"/>
      <c r="AC74" s="771"/>
    </row>
    <row r="75" spans="4:29" ht="14.5">
      <c r="D75" s="1132"/>
      <c r="G75" s="72"/>
      <c r="H75" s="72"/>
      <c r="I75" s="72"/>
      <c r="J75" s="72"/>
      <c r="K75" s="72"/>
      <c r="L75" s="72"/>
      <c r="M75" s="72"/>
      <c r="N75" s="72"/>
      <c r="O75" s="72"/>
      <c r="P75" s="72"/>
      <c r="Q75" s="72"/>
      <c r="R75" s="72"/>
      <c r="AB75" s="72"/>
      <c r="AC75" s="771"/>
    </row>
    <row r="76" spans="4:29" ht="14.5">
      <c r="D76" s="1132"/>
      <c r="G76" s="72"/>
      <c r="H76" s="72"/>
      <c r="I76" s="72"/>
      <c r="J76" s="72"/>
      <c r="K76" s="72"/>
      <c r="L76" s="72"/>
      <c r="M76" s="72"/>
      <c r="N76" s="72"/>
      <c r="O76" s="72"/>
      <c r="P76" s="72"/>
      <c r="Q76" s="72"/>
      <c r="R76" s="72"/>
      <c r="AB76" s="72"/>
      <c r="AC76" s="771"/>
    </row>
    <row r="77" spans="4:29" ht="14.5">
      <c r="D77" s="1132"/>
      <c r="G77" s="72"/>
      <c r="H77" s="72"/>
      <c r="I77" s="72"/>
      <c r="J77" s="72"/>
      <c r="K77" s="72"/>
      <c r="L77" s="72"/>
      <c r="M77" s="72"/>
      <c r="N77" s="72"/>
      <c r="O77" s="72"/>
      <c r="P77" s="72"/>
      <c r="Q77" s="72"/>
      <c r="R77" s="72"/>
      <c r="AB77" s="72"/>
      <c r="AC77" s="771"/>
    </row>
    <row r="78" spans="4:29" ht="14.5">
      <c r="D78" s="1132"/>
      <c r="G78" s="72"/>
      <c r="H78" s="72"/>
      <c r="I78" s="72"/>
      <c r="J78" s="72"/>
      <c r="K78" s="72"/>
      <c r="L78" s="72"/>
      <c r="M78" s="72"/>
      <c r="N78" s="72"/>
      <c r="O78" s="72"/>
      <c r="P78" s="72"/>
      <c r="Q78" s="72"/>
      <c r="R78" s="72"/>
      <c r="AB78" s="72"/>
      <c r="AC78" s="771"/>
    </row>
    <row r="79" spans="4:29" ht="14.5">
      <c r="D79" s="1132"/>
      <c r="G79" s="72"/>
      <c r="H79" s="72"/>
      <c r="I79" s="72"/>
      <c r="J79" s="72"/>
      <c r="K79" s="72"/>
      <c r="L79" s="72"/>
      <c r="M79" s="72"/>
      <c r="N79" s="72"/>
      <c r="O79" s="72"/>
      <c r="P79" s="72"/>
      <c r="Q79" s="72"/>
      <c r="R79" s="72"/>
      <c r="AB79" s="72"/>
      <c r="AC79" s="771"/>
    </row>
    <row r="80" spans="4:29" ht="14.5">
      <c r="D80" s="1132"/>
      <c r="G80" s="72"/>
      <c r="H80" s="72"/>
      <c r="I80" s="72"/>
      <c r="J80" s="72"/>
      <c r="K80" s="72"/>
      <c r="L80" s="72"/>
      <c r="M80" s="72"/>
      <c r="N80" s="72"/>
      <c r="O80" s="72"/>
      <c r="P80" s="72"/>
      <c r="Q80" s="72"/>
      <c r="R80" s="72"/>
      <c r="AB80" s="72"/>
      <c r="AC80" s="771"/>
    </row>
    <row r="81" spans="4:29" ht="14.5">
      <c r="D81" s="1132"/>
      <c r="G81" s="72"/>
      <c r="H81" s="72"/>
      <c r="I81" s="72"/>
      <c r="J81" s="72"/>
      <c r="K81" s="72"/>
      <c r="L81" s="72"/>
      <c r="M81" s="72"/>
      <c r="N81" s="72"/>
      <c r="O81" s="72"/>
      <c r="P81" s="72"/>
      <c r="Q81" s="72"/>
      <c r="R81" s="72"/>
      <c r="AB81" s="72"/>
      <c r="AC81" s="771"/>
    </row>
    <row r="82" spans="4:29" ht="14.5">
      <c r="D82" s="1132"/>
      <c r="G82" s="72"/>
      <c r="H82" s="72"/>
      <c r="I82" s="72"/>
      <c r="J82" s="72"/>
      <c r="K82" s="72"/>
      <c r="L82" s="72"/>
      <c r="M82" s="72"/>
      <c r="N82" s="72"/>
      <c r="O82" s="72"/>
      <c r="P82" s="72"/>
      <c r="Q82" s="72"/>
      <c r="R82" s="72"/>
      <c r="AB82" s="72"/>
      <c r="AC82" s="771"/>
    </row>
    <row r="83" spans="4:29" ht="14.5">
      <c r="D83" s="1132"/>
      <c r="G83" s="72"/>
      <c r="H83" s="72"/>
      <c r="I83" s="72"/>
      <c r="J83" s="72"/>
      <c r="K83" s="72"/>
      <c r="L83" s="72"/>
      <c r="M83" s="72"/>
      <c r="N83" s="72"/>
      <c r="O83" s="72"/>
      <c r="P83" s="72"/>
      <c r="Q83" s="72"/>
      <c r="R83" s="72"/>
      <c r="AB83" s="72"/>
      <c r="AC83" s="771"/>
    </row>
    <row r="84" spans="4:29" ht="14.5">
      <c r="D84" s="1132"/>
      <c r="G84" s="72"/>
      <c r="H84" s="72"/>
      <c r="I84" s="72"/>
      <c r="J84" s="72"/>
      <c r="K84" s="72"/>
      <c r="L84" s="72"/>
      <c r="M84" s="72"/>
      <c r="N84" s="72"/>
      <c r="O84" s="72"/>
      <c r="P84" s="72"/>
      <c r="Q84" s="72"/>
      <c r="R84" s="72"/>
      <c r="AB84" s="72"/>
      <c r="AC84" s="771"/>
    </row>
    <row r="85" spans="4:29" ht="14.5">
      <c r="D85" s="1132"/>
      <c r="G85" s="72"/>
      <c r="H85" s="72"/>
      <c r="I85" s="72"/>
      <c r="J85" s="72"/>
      <c r="K85" s="72"/>
      <c r="L85" s="72"/>
      <c r="M85" s="72"/>
      <c r="N85" s="72"/>
      <c r="O85" s="72"/>
      <c r="P85" s="72"/>
      <c r="Q85" s="72"/>
      <c r="R85" s="72"/>
      <c r="AB85" s="72"/>
      <c r="AC85" s="771"/>
    </row>
    <row r="86" spans="4:29" ht="14.5">
      <c r="D86" s="1132"/>
      <c r="G86" s="72"/>
      <c r="H86" s="72"/>
      <c r="I86" s="72"/>
      <c r="J86" s="72"/>
      <c r="K86" s="72"/>
      <c r="L86" s="72"/>
      <c r="M86" s="72"/>
      <c r="N86" s="72"/>
      <c r="O86" s="72"/>
      <c r="P86" s="72"/>
      <c r="Q86" s="72"/>
      <c r="R86" s="72"/>
      <c r="AB86" s="72"/>
      <c r="AC86" s="771"/>
    </row>
    <row r="87" spans="4:29" ht="14.5">
      <c r="D87" s="1132"/>
      <c r="G87" s="72"/>
      <c r="H87" s="72"/>
      <c r="I87" s="72"/>
      <c r="J87" s="72"/>
      <c r="K87" s="72"/>
      <c r="L87" s="72"/>
      <c r="M87" s="72"/>
      <c r="N87" s="72"/>
      <c r="O87" s="72"/>
      <c r="P87" s="72"/>
      <c r="Q87" s="72"/>
      <c r="R87" s="72"/>
      <c r="AB87" s="72"/>
      <c r="AC87" s="771"/>
    </row>
    <row r="88" spans="4:29" ht="14.5">
      <c r="D88" s="1132"/>
      <c r="G88" s="72"/>
      <c r="H88" s="72"/>
      <c r="I88" s="72"/>
      <c r="J88" s="72"/>
      <c r="K88" s="72"/>
      <c r="L88" s="72"/>
      <c r="M88" s="72"/>
      <c r="N88" s="72"/>
      <c r="O88" s="72"/>
      <c r="P88" s="72"/>
      <c r="Q88" s="72"/>
      <c r="R88" s="72"/>
      <c r="AB88" s="72"/>
      <c r="AC88" s="771"/>
    </row>
    <row r="89" spans="4:29" ht="14.5">
      <c r="D89" s="1132"/>
      <c r="G89" s="72"/>
      <c r="H89" s="72"/>
      <c r="I89" s="72"/>
      <c r="J89" s="72"/>
      <c r="K89" s="72"/>
      <c r="L89" s="72"/>
      <c r="M89" s="72"/>
      <c r="N89" s="72"/>
      <c r="O89" s="72"/>
      <c r="P89" s="72"/>
      <c r="Q89" s="72"/>
      <c r="R89" s="72"/>
      <c r="AB89" s="72"/>
      <c r="AC89" s="771"/>
    </row>
    <row r="90" spans="4:29" ht="14.5">
      <c r="D90" s="1132"/>
      <c r="G90" s="72"/>
      <c r="H90" s="72"/>
      <c r="I90" s="72"/>
      <c r="J90" s="72"/>
      <c r="K90" s="72"/>
      <c r="L90" s="72"/>
      <c r="M90" s="72"/>
      <c r="N90" s="72"/>
      <c r="O90" s="72"/>
      <c r="P90" s="72"/>
      <c r="Q90" s="72"/>
      <c r="R90" s="72"/>
      <c r="AB90" s="72"/>
      <c r="AC90" s="771"/>
    </row>
    <row r="91" spans="4:29" ht="14.5">
      <c r="D91" s="1132"/>
      <c r="G91" s="72"/>
      <c r="H91" s="72"/>
      <c r="I91" s="72"/>
      <c r="J91" s="72"/>
      <c r="K91" s="72"/>
      <c r="L91" s="72"/>
      <c r="M91" s="72"/>
      <c r="N91" s="72"/>
      <c r="O91" s="72"/>
      <c r="P91" s="72"/>
      <c r="Q91" s="72"/>
      <c r="R91" s="72"/>
      <c r="AB91" s="72"/>
      <c r="AC91" s="771"/>
    </row>
    <row r="92" spans="4:29" ht="14.5">
      <c r="D92" s="1132"/>
      <c r="G92" s="72"/>
      <c r="H92" s="72"/>
      <c r="I92" s="72"/>
      <c r="J92" s="72"/>
      <c r="K92" s="72"/>
      <c r="L92" s="72"/>
      <c r="M92" s="72"/>
      <c r="N92" s="72"/>
      <c r="O92" s="72"/>
      <c r="P92" s="72"/>
      <c r="Q92" s="72"/>
      <c r="R92" s="72"/>
      <c r="AB92" s="72"/>
      <c r="AC92" s="771"/>
    </row>
    <row r="93" spans="4:29" ht="14.5">
      <c r="D93" s="1132"/>
      <c r="G93" s="72"/>
      <c r="H93" s="72"/>
      <c r="I93" s="72"/>
      <c r="J93" s="72"/>
      <c r="K93" s="72"/>
      <c r="L93" s="72"/>
      <c r="M93" s="72"/>
      <c r="N93" s="72"/>
      <c r="O93" s="72"/>
      <c r="P93" s="72"/>
      <c r="Q93" s="72"/>
      <c r="R93" s="72"/>
      <c r="AB93" s="72"/>
      <c r="AC93" s="771"/>
    </row>
    <row r="94" spans="4:29" ht="14.5">
      <c r="D94" s="1132"/>
      <c r="G94" s="72"/>
      <c r="H94" s="72"/>
      <c r="I94" s="72"/>
      <c r="J94" s="72"/>
      <c r="K94" s="72"/>
      <c r="L94" s="72"/>
      <c r="M94" s="72"/>
      <c r="N94" s="72"/>
      <c r="O94" s="72"/>
      <c r="P94" s="72"/>
      <c r="Q94" s="72"/>
      <c r="R94" s="72"/>
      <c r="AB94" s="72"/>
      <c r="AC94" s="771"/>
    </row>
    <row r="95" spans="4:29" ht="14.5">
      <c r="D95" s="1132"/>
      <c r="G95" s="72"/>
      <c r="H95" s="72"/>
      <c r="I95" s="72"/>
      <c r="J95" s="72"/>
      <c r="K95" s="72"/>
      <c r="L95" s="72"/>
      <c r="M95" s="72"/>
      <c r="N95" s="72"/>
      <c r="O95" s="72"/>
      <c r="P95" s="72"/>
      <c r="Q95" s="72"/>
      <c r="R95" s="72"/>
      <c r="AB95" s="72"/>
      <c r="AC95" s="771"/>
    </row>
    <row r="96" spans="4:29" ht="14.5">
      <c r="D96" s="1132"/>
      <c r="G96" s="72"/>
      <c r="H96" s="72"/>
      <c r="I96" s="72"/>
      <c r="J96" s="72"/>
      <c r="K96" s="72"/>
      <c r="L96" s="72"/>
      <c r="M96" s="72"/>
      <c r="N96" s="72"/>
      <c r="O96" s="72"/>
      <c r="P96" s="72"/>
      <c r="Q96" s="72"/>
      <c r="R96" s="72"/>
      <c r="AB96" s="72"/>
      <c r="AC96" s="771"/>
    </row>
    <row r="97" spans="4:29" ht="14.5">
      <c r="D97" s="1132"/>
      <c r="G97" s="72"/>
      <c r="H97" s="72"/>
      <c r="I97" s="72"/>
      <c r="J97" s="72"/>
      <c r="K97" s="72"/>
      <c r="L97" s="72"/>
      <c r="M97" s="72"/>
      <c r="N97" s="72"/>
      <c r="O97" s="72"/>
      <c r="P97" s="72"/>
      <c r="Q97" s="72"/>
      <c r="R97" s="72"/>
      <c r="AB97" s="72"/>
      <c r="AC97" s="771"/>
    </row>
    <row r="98" spans="4:29" ht="14.5">
      <c r="D98" s="1132"/>
      <c r="G98" s="72"/>
      <c r="H98" s="72"/>
      <c r="I98" s="72"/>
      <c r="J98" s="72"/>
      <c r="K98" s="72"/>
      <c r="L98" s="72"/>
      <c r="M98" s="72"/>
      <c r="N98" s="72"/>
      <c r="O98" s="72"/>
      <c r="P98" s="72"/>
      <c r="Q98" s="72"/>
      <c r="R98" s="72"/>
      <c r="AB98" s="72"/>
      <c r="AC98" s="771"/>
    </row>
    <row r="99" spans="4:29" ht="14.5">
      <c r="D99" s="1132"/>
      <c r="G99" s="72"/>
      <c r="H99" s="72"/>
      <c r="I99" s="72"/>
      <c r="J99" s="72"/>
      <c r="K99" s="72"/>
      <c r="L99" s="72"/>
      <c r="M99" s="72"/>
      <c r="N99" s="72"/>
      <c r="O99" s="72"/>
      <c r="P99" s="72"/>
      <c r="Q99" s="72"/>
      <c r="R99" s="72"/>
      <c r="AB99" s="72"/>
      <c r="AC99" s="771"/>
    </row>
    <row r="100" spans="4:29" ht="14.5">
      <c r="D100" s="1132"/>
      <c r="G100" s="72"/>
      <c r="H100" s="72"/>
      <c r="I100" s="72"/>
      <c r="J100" s="72"/>
      <c r="K100" s="72"/>
      <c r="L100" s="72"/>
      <c r="M100" s="72"/>
      <c r="N100" s="72"/>
      <c r="O100" s="72"/>
      <c r="P100" s="72"/>
      <c r="Q100" s="72"/>
      <c r="R100" s="72"/>
      <c r="AB100" s="72"/>
      <c r="AC100" s="771"/>
    </row>
    <row r="101" spans="4:29" ht="14.5">
      <c r="D101" s="1132"/>
      <c r="G101" s="72"/>
      <c r="H101" s="72"/>
      <c r="I101" s="72"/>
      <c r="J101" s="72"/>
      <c r="K101" s="72"/>
      <c r="L101" s="72"/>
      <c r="M101" s="72"/>
      <c r="N101" s="72"/>
      <c r="O101" s="72"/>
      <c r="P101" s="72"/>
      <c r="Q101" s="72"/>
      <c r="R101" s="72"/>
      <c r="AB101" s="72"/>
      <c r="AC101" s="771"/>
    </row>
    <row r="102" spans="4:29" ht="14.5">
      <c r="D102" s="1132"/>
      <c r="G102" s="72"/>
      <c r="H102" s="72"/>
      <c r="I102" s="72"/>
      <c r="J102" s="72"/>
      <c r="K102" s="72"/>
      <c r="L102" s="72"/>
      <c r="M102" s="72"/>
      <c r="N102" s="72"/>
      <c r="O102" s="72"/>
      <c r="P102" s="72"/>
      <c r="Q102" s="72"/>
      <c r="R102" s="72"/>
      <c r="AB102" s="72"/>
      <c r="AC102" s="771"/>
    </row>
    <row r="103" spans="4:29" ht="14.5">
      <c r="D103" s="1132"/>
      <c r="G103" s="72"/>
      <c r="H103" s="72"/>
      <c r="I103" s="72"/>
      <c r="J103" s="72"/>
      <c r="K103" s="72"/>
      <c r="L103" s="72"/>
      <c r="M103" s="72"/>
      <c r="N103" s="72"/>
      <c r="O103" s="72"/>
      <c r="P103" s="72"/>
      <c r="Q103" s="72"/>
      <c r="R103" s="72"/>
      <c r="AB103" s="72"/>
      <c r="AC103" s="771"/>
    </row>
    <row r="104" spans="4:29" ht="14.5">
      <c r="D104" s="1132"/>
      <c r="G104" s="72"/>
      <c r="H104" s="72"/>
      <c r="I104" s="72"/>
      <c r="J104" s="72"/>
      <c r="K104" s="72"/>
      <c r="L104" s="72"/>
      <c r="M104" s="72"/>
      <c r="N104" s="72"/>
      <c r="O104" s="72"/>
      <c r="P104" s="72"/>
      <c r="Q104" s="72"/>
      <c r="R104" s="72"/>
      <c r="AB104" s="72"/>
      <c r="AC104" s="771"/>
    </row>
    <row r="105" spans="4:29" ht="14.5">
      <c r="D105" s="1132"/>
      <c r="G105" s="72"/>
      <c r="H105" s="72"/>
      <c r="I105" s="72"/>
      <c r="J105" s="72"/>
      <c r="K105" s="72"/>
      <c r="L105" s="72"/>
      <c r="M105" s="72"/>
      <c r="N105" s="72"/>
      <c r="O105" s="72"/>
      <c r="P105" s="72"/>
      <c r="Q105" s="72"/>
      <c r="R105" s="72"/>
      <c r="AB105" s="72"/>
      <c r="AC105" s="771"/>
    </row>
    <row r="106" spans="4:29" ht="14.5">
      <c r="D106" s="1132"/>
      <c r="G106" s="72"/>
      <c r="H106" s="72"/>
      <c r="I106" s="72"/>
      <c r="J106" s="72"/>
      <c r="K106" s="72"/>
      <c r="L106" s="72"/>
      <c r="M106" s="72"/>
      <c r="N106" s="72"/>
      <c r="O106" s="72"/>
      <c r="P106" s="72"/>
      <c r="Q106" s="72"/>
      <c r="R106" s="72"/>
      <c r="AB106" s="72"/>
      <c r="AC106" s="771"/>
    </row>
    <row r="107" spans="4:29" ht="14.5">
      <c r="D107" s="1132"/>
      <c r="G107" s="72"/>
      <c r="H107" s="72"/>
      <c r="I107" s="72"/>
      <c r="J107" s="72"/>
      <c r="K107" s="72"/>
      <c r="L107" s="72"/>
      <c r="M107" s="72"/>
      <c r="N107" s="72"/>
      <c r="O107" s="72"/>
      <c r="P107" s="72"/>
      <c r="Q107" s="72"/>
      <c r="R107" s="72"/>
      <c r="AB107" s="72"/>
      <c r="AC107" s="771"/>
    </row>
    <row r="108" spans="4:29" ht="14.5">
      <c r="D108" s="1132"/>
      <c r="G108" s="72"/>
      <c r="H108" s="72"/>
      <c r="I108" s="72"/>
      <c r="J108" s="72"/>
      <c r="K108" s="72"/>
      <c r="L108" s="72"/>
      <c r="M108" s="72"/>
      <c r="N108" s="72"/>
      <c r="O108" s="72"/>
      <c r="P108" s="72"/>
      <c r="Q108" s="72"/>
      <c r="R108" s="72"/>
      <c r="AB108" s="72"/>
      <c r="AC108" s="771"/>
    </row>
    <row r="109" spans="4:29" ht="14.5">
      <c r="D109" s="1132"/>
      <c r="G109" s="72"/>
      <c r="H109" s="72"/>
      <c r="I109" s="72"/>
      <c r="J109" s="72"/>
      <c r="K109" s="72"/>
      <c r="L109" s="72"/>
      <c r="M109" s="72"/>
      <c r="N109" s="72"/>
      <c r="O109" s="72"/>
      <c r="P109" s="72"/>
      <c r="Q109" s="72"/>
      <c r="R109" s="72"/>
      <c r="AB109" s="72"/>
      <c r="AC109" s="771"/>
    </row>
    <row r="110" spans="4:29" ht="14.5">
      <c r="D110" s="1132"/>
      <c r="G110" s="72"/>
      <c r="H110" s="72"/>
      <c r="I110" s="72"/>
      <c r="J110" s="72"/>
      <c r="K110" s="72"/>
      <c r="L110" s="72"/>
      <c r="M110" s="72"/>
      <c r="N110" s="72"/>
      <c r="O110" s="72"/>
      <c r="P110" s="72"/>
      <c r="Q110" s="72"/>
      <c r="R110" s="72"/>
      <c r="AB110" s="72"/>
      <c r="AC110" s="771"/>
    </row>
    <row r="111" spans="4:29" ht="14.5">
      <c r="D111" s="1132"/>
      <c r="G111" s="72"/>
      <c r="H111" s="72"/>
      <c r="I111" s="72"/>
      <c r="J111" s="72"/>
      <c r="K111" s="72"/>
      <c r="L111" s="72"/>
      <c r="M111" s="72"/>
      <c r="N111" s="72"/>
      <c r="O111" s="72"/>
      <c r="P111" s="72"/>
      <c r="Q111" s="72"/>
      <c r="R111" s="72"/>
      <c r="AB111" s="72"/>
      <c r="AC111" s="771"/>
    </row>
    <row r="112" spans="4:29" ht="14.5">
      <c r="D112" s="1132"/>
      <c r="G112" s="72"/>
      <c r="H112" s="72"/>
      <c r="I112" s="72"/>
      <c r="J112" s="72"/>
      <c r="K112" s="72"/>
      <c r="L112" s="72"/>
      <c r="M112" s="72"/>
      <c r="N112" s="72"/>
      <c r="O112" s="72"/>
      <c r="P112" s="72"/>
      <c r="Q112" s="72"/>
      <c r="R112" s="72"/>
      <c r="AB112" s="72"/>
      <c r="AC112" s="771"/>
    </row>
    <row r="113" spans="4:29" ht="14.5">
      <c r="D113" s="1132"/>
      <c r="G113" s="72"/>
      <c r="H113" s="72"/>
      <c r="I113" s="72"/>
      <c r="J113" s="72"/>
      <c r="K113" s="72"/>
      <c r="L113" s="72"/>
      <c r="M113" s="72"/>
      <c r="N113" s="72"/>
      <c r="O113" s="72"/>
      <c r="P113" s="72"/>
      <c r="Q113" s="72"/>
      <c r="R113" s="72"/>
      <c r="AB113" s="72"/>
      <c r="AC113" s="771"/>
    </row>
    <row r="114" spans="4:29" ht="14.5">
      <c r="D114" s="1132"/>
      <c r="G114" s="72"/>
      <c r="H114" s="72"/>
      <c r="I114" s="72"/>
      <c r="J114" s="72"/>
      <c r="K114" s="72"/>
      <c r="L114" s="72"/>
      <c r="M114" s="72"/>
      <c r="N114" s="72"/>
      <c r="O114" s="72"/>
      <c r="P114" s="72"/>
      <c r="Q114" s="72"/>
      <c r="R114" s="72"/>
      <c r="AB114" s="72"/>
      <c r="AC114" s="771"/>
    </row>
    <row r="115" spans="4:29" ht="14.5">
      <c r="D115" s="1132"/>
      <c r="G115" s="72"/>
      <c r="H115" s="72"/>
      <c r="I115" s="72"/>
      <c r="J115" s="72"/>
      <c r="K115" s="72"/>
      <c r="L115" s="72"/>
      <c r="M115" s="72"/>
      <c r="N115" s="72"/>
      <c r="O115" s="72"/>
      <c r="P115" s="72"/>
      <c r="Q115" s="72"/>
      <c r="R115" s="72"/>
      <c r="AB115" s="72"/>
      <c r="AC115" s="771"/>
    </row>
    <row r="116" spans="4:29" ht="14.5">
      <c r="D116" s="1132"/>
      <c r="G116" s="72"/>
      <c r="H116" s="72"/>
      <c r="I116" s="72"/>
      <c r="J116" s="72"/>
      <c r="K116" s="72"/>
      <c r="L116" s="72"/>
      <c r="M116" s="72"/>
      <c r="N116" s="72"/>
      <c r="O116" s="72"/>
      <c r="P116" s="72"/>
      <c r="Q116" s="72"/>
      <c r="R116" s="72"/>
      <c r="AB116" s="72"/>
      <c r="AC116" s="771"/>
    </row>
    <row r="117" spans="4:29" ht="14.5">
      <c r="D117" s="1132"/>
      <c r="G117" s="72"/>
      <c r="H117" s="72"/>
      <c r="I117" s="72"/>
      <c r="J117" s="72"/>
      <c r="K117" s="72"/>
      <c r="L117" s="72"/>
      <c r="M117" s="72"/>
      <c r="N117" s="72"/>
      <c r="O117" s="72"/>
      <c r="P117" s="72"/>
      <c r="Q117" s="72"/>
      <c r="R117" s="72"/>
      <c r="AB117" s="72"/>
      <c r="AC117" s="771"/>
    </row>
    <row r="118" spans="4:29" ht="14.5">
      <c r="D118" s="1132"/>
      <c r="G118" s="72"/>
      <c r="H118" s="72"/>
      <c r="I118" s="72"/>
      <c r="J118" s="72"/>
      <c r="K118" s="72"/>
      <c r="L118" s="72"/>
      <c r="M118" s="72"/>
      <c r="N118" s="72"/>
      <c r="O118" s="72"/>
      <c r="P118" s="72"/>
      <c r="Q118" s="72"/>
      <c r="R118" s="72"/>
      <c r="AB118" s="72"/>
      <c r="AC118" s="771"/>
    </row>
    <row r="119" spans="4:29" ht="14.5">
      <c r="D119" s="1132"/>
      <c r="G119" s="72"/>
      <c r="H119" s="72"/>
      <c r="I119" s="72"/>
      <c r="J119" s="72"/>
      <c r="K119" s="72"/>
      <c r="L119" s="72"/>
      <c r="M119" s="72"/>
      <c r="N119" s="72"/>
      <c r="O119" s="72"/>
      <c r="P119" s="72"/>
      <c r="Q119" s="72"/>
      <c r="R119" s="72"/>
      <c r="AB119" s="72"/>
      <c r="AC119" s="771"/>
    </row>
    <row r="120" spans="4:29" ht="14.5">
      <c r="D120" s="1132"/>
      <c r="G120" s="72"/>
      <c r="H120" s="72"/>
      <c r="I120" s="72"/>
      <c r="J120" s="72"/>
      <c r="K120" s="72"/>
      <c r="L120" s="72"/>
      <c r="M120" s="72"/>
      <c r="N120" s="72"/>
      <c r="O120" s="72"/>
      <c r="P120" s="72"/>
      <c r="Q120" s="72"/>
      <c r="R120" s="72"/>
      <c r="AB120" s="72"/>
      <c r="AC120" s="771"/>
    </row>
    <row r="121" spans="4:29" ht="14.5">
      <c r="D121" s="1132"/>
      <c r="G121" s="72"/>
      <c r="H121" s="72"/>
      <c r="I121" s="72"/>
      <c r="J121" s="72"/>
      <c r="K121" s="72"/>
      <c r="L121" s="72"/>
      <c r="M121" s="72"/>
      <c r="N121" s="72"/>
      <c r="O121" s="72"/>
      <c r="P121" s="72"/>
      <c r="Q121" s="72"/>
      <c r="R121" s="72"/>
      <c r="AB121" s="72"/>
      <c r="AC121" s="771"/>
    </row>
    <row r="122" spans="4:29" ht="14.5">
      <c r="D122" s="1132"/>
      <c r="G122" s="72"/>
      <c r="H122" s="72"/>
      <c r="I122" s="72"/>
      <c r="J122" s="72"/>
      <c r="K122" s="72"/>
      <c r="L122" s="72"/>
      <c r="M122" s="72"/>
      <c r="N122" s="72"/>
      <c r="O122" s="72"/>
      <c r="P122" s="72"/>
      <c r="Q122" s="72"/>
      <c r="R122" s="72"/>
      <c r="AB122" s="72"/>
      <c r="AC122" s="771"/>
    </row>
    <row r="123" spans="4:29" ht="14.5">
      <c r="D123" s="1132"/>
      <c r="G123" s="72"/>
      <c r="H123" s="72"/>
      <c r="I123" s="72"/>
      <c r="J123" s="72"/>
      <c r="K123" s="72"/>
      <c r="L123" s="72"/>
      <c r="M123" s="72"/>
      <c r="N123" s="72"/>
      <c r="O123" s="72"/>
      <c r="P123" s="72"/>
      <c r="Q123" s="72"/>
      <c r="R123" s="72"/>
      <c r="AB123" s="72"/>
      <c r="AC123" s="771"/>
    </row>
    <row r="124" spans="4:29" ht="14.5">
      <c r="D124" s="1132"/>
      <c r="G124" s="72"/>
      <c r="H124" s="72"/>
      <c r="I124" s="72"/>
      <c r="J124" s="72"/>
      <c r="K124" s="72"/>
      <c r="L124" s="72"/>
      <c r="M124" s="72"/>
      <c r="N124" s="72"/>
      <c r="O124" s="72"/>
      <c r="P124" s="72"/>
      <c r="Q124" s="72"/>
      <c r="R124" s="72"/>
      <c r="AB124" s="72"/>
      <c r="AC124" s="771"/>
    </row>
    <row r="125" spans="4:29" ht="14.5">
      <c r="D125" s="1132"/>
      <c r="G125" s="72"/>
      <c r="H125" s="72"/>
      <c r="I125" s="72"/>
      <c r="J125" s="72"/>
      <c r="K125" s="72"/>
      <c r="L125" s="72"/>
      <c r="M125" s="72"/>
      <c r="N125" s="72"/>
      <c r="O125" s="72"/>
      <c r="P125" s="72"/>
      <c r="Q125" s="72"/>
      <c r="R125" s="72"/>
      <c r="AB125" s="72"/>
      <c r="AC125" s="771"/>
    </row>
    <row r="126" spans="4:29" ht="14.5">
      <c r="D126" s="1132"/>
      <c r="G126" s="72"/>
      <c r="H126" s="72"/>
      <c r="I126" s="72"/>
      <c r="J126" s="72"/>
      <c r="K126" s="72"/>
      <c r="L126" s="72"/>
      <c r="M126" s="72"/>
      <c r="N126" s="72"/>
      <c r="O126" s="72"/>
      <c r="P126" s="72"/>
      <c r="Q126" s="72"/>
      <c r="R126" s="72"/>
      <c r="AB126" s="72"/>
      <c r="AC126" s="771"/>
    </row>
    <row r="127" spans="4:29" ht="14.5">
      <c r="D127" s="1132"/>
      <c r="G127" s="72"/>
      <c r="H127" s="72"/>
      <c r="I127" s="72"/>
      <c r="J127" s="72"/>
      <c r="K127" s="72"/>
      <c r="L127" s="72"/>
      <c r="M127" s="72"/>
      <c r="N127" s="72"/>
      <c r="O127" s="72"/>
      <c r="P127" s="72"/>
      <c r="Q127" s="72"/>
      <c r="R127" s="72"/>
      <c r="AB127" s="72"/>
      <c r="AC127" s="771"/>
    </row>
    <row r="128" spans="4:29" ht="14.5">
      <c r="D128" s="1132"/>
      <c r="G128" s="72"/>
      <c r="H128" s="72"/>
      <c r="I128" s="72"/>
      <c r="J128" s="72"/>
      <c r="K128" s="72"/>
      <c r="L128" s="72"/>
      <c r="M128" s="72"/>
      <c r="N128" s="72"/>
      <c r="O128" s="72"/>
      <c r="P128" s="72"/>
      <c r="Q128" s="72"/>
      <c r="R128" s="72"/>
      <c r="AB128" s="72"/>
      <c r="AC128" s="771"/>
    </row>
    <row r="129" spans="4:29" ht="14.5">
      <c r="D129" s="1132"/>
      <c r="G129" s="72"/>
      <c r="H129" s="72"/>
      <c r="I129" s="72"/>
      <c r="J129" s="72"/>
      <c r="K129" s="72"/>
      <c r="L129" s="72"/>
      <c r="M129" s="72"/>
      <c r="N129" s="72"/>
      <c r="O129" s="72"/>
      <c r="P129" s="72"/>
      <c r="Q129" s="72"/>
      <c r="R129" s="72"/>
      <c r="AB129" s="72"/>
      <c r="AC129" s="771"/>
    </row>
    <row r="130" spans="4:29" ht="14.5">
      <c r="D130" s="1132"/>
      <c r="G130" s="72"/>
      <c r="H130" s="72"/>
      <c r="I130" s="72"/>
      <c r="J130" s="72"/>
      <c r="K130" s="72"/>
      <c r="L130" s="72"/>
      <c r="M130" s="72"/>
      <c r="N130" s="72"/>
      <c r="O130" s="72"/>
      <c r="P130" s="72"/>
      <c r="Q130" s="72"/>
      <c r="R130" s="72"/>
      <c r="AB130" s="72"/>
      <c r="AC130" s="771"/>
    </row>
    <row r="131" spans="4:29" ht="14.5">
      <c r="D131" s="1132"/>
      <c r="G131" s="72"/>
      <c r="H131" s="72"/>
      <c r="I131" s="72"/>
      <c r="J131" s="72"/>
      <c r="K131" s="72"/>
      <c r="L131" s="72"/>
      <c r="M131" s="72"/>
      <c r="N131" s="72"/>
      <c r="O131" s="72"/>
      <c r="P131" s="72"/>
      <c r="Q131" s="72"/>
      <c r="R131" s="72"/>
      <c r="AB131" s="72"/>
      <c r="AC131" s="771"/>
    </row>
    <row r="132" spans="4:29" ht="14.5">
      <c r="D132" s="1132"/>
      <c r="G132" s="72"/>
      <c r="H132" s="72"/>
      <c r="I132" s="72"/>
      <c r="J132" s="72"/>
      <c r="K132" s="72"/>
      <c r="L132" s="72"/>
      <c r="M132" s="72"/>
      <c r="N132" s="72"/>
      <c r="O132" s="72"/>
      <c r="P132" s="72"/>
      <c r="Q132" s="72"/>
      <c r="R132" s="72"/>
      <c r="AB132" s="72"/>
      <c r="AC132" s="771"/>
    </row>
    <row r="133" spans="4:29" ht="14.5">
      <c r="D133" s="1132"/>
      <c r="G133" s="72"/>
      <c r="H133" s="72"/>
      <c r="I133" s="72"/>
      <c r="J133" s="72"/>
      <c r="K133" s="72"/>
      <c r="L133" s="72"/>
      <c r="M133" s="72"/>
      <c r="N133" s="72"/>
      <c r="O133" s="72"/>
      <c r="P133" s="72"/>
      <c r="Q133" s="72"/>
      <c r="R133" s="72"/>
      <c r="AB133" s="72"/>
      <c r="AC133" s="771"/>
    </row>
    <row r="134" spans="4:29" ht="14.5">
      <c r="D134" s="1132"/>
      <c r="G134" s="72"/>
      <c r="H134" s="72"/>
      <c r="I134" s="72"/>
      <c r="J134" s="72"/>
      <c r="K134" s="72"/>
      <c r="L134" s="72"/>
      <c r="M134" s="72"/>
      <c r="N134" s="72"/>
      <c r="O134" s="72"/>
      <c r="P134" s="72"/>
      <c r="Q134" s="72"/>
      <c r="R134" s="72"/>
      <c r="AB134" s="72"/>
      <c r="AC134" s="771"/>
    </row>
    <row r="135" spans="4:29" ht="14.5">
      <c r="D135" s="1132"/>
      <c r="G135" s="72"/>
      <c r="H135" s="72"/>
      <c r="I135" s="72"/>
      <c r="J135" s="72"/>
      <c r="K135" s="72"/>
      <c r="L135" s="72"/>
      <c r="M135" s="72"/>
      <c r="N135" s="72"/>
      <c r="O135" s="72"/>
      <c r="P135" s="72"/>
      <c r="Q135" s="72"/>
      <c r="R135" s="72"/>
      <c r="AB135" s="72"/>
      <c r="AC135" s="771"/>
    </row>
    <row r="136" spans="4:29" ht="14.5">
      <c r="D136" s="1132"/>
      <c r="G136" s="72"/>
      <c r="H136" s="72"/>
      <c r="I136" s="72"/>
      <c r="J136" s="72"/>
      <c r="K136" s="72"/>
      <c r="L136" s="72"/>
      <c r="M136" s="72"/>
      <c r="N136" s="72"/>
      <c r="O136" s="72"/>
      <c r="P136" s="72"/>
      <c r="Q136" s="72"/>
      <c r="R136" s="72"/>
      <c r="AB136" s="72"/>
      <c r="AC136" s="771"/>
    </row>
    <row r="137" spans="4:29" ht="14.5">
      <c r="D137" s="1132"/>
      <c r="G137" s="72"/>
      <c r="H137" s="72"/>
      <c r="I137" s="72"/>
      <c r="J137" s="72"/>
      <c r="K137" s="72"/>
      <c r="L137" s="72"/>
      <c r="M137" s="72"/>
      <c r="N137" s="72"/>
      <c r="O137" s="72"/>
      <c r="P137" s="72"/>
      <c r="Q137" s="72"/>
      <c r="R137" s="72"/>
      <c r="AB137" s="72"/>
      <c r="AC137" s="771"/>
    </row>
    <row r="138" spans="4:29" ht="14.5">
      <c r="D138" s="1132"/>
      <c r="G138" s="72"/>
      <c r="H138" s="72"/>
      <c r="I138" s="72"/>
      <c r="J138" s="72"/>
      <c r="K138" s="72"/>
      <c r="L138" s="72"/>
      <c r="M138" s="72"/>
      <c r="N138" s="72"/>
      <c r="O138" s="72"/>
      <c r="P138" s="72"/>
      <c r="Q138" s="72"/>
      <c r="R138" s="72"/>
      <c r="AB138" s="72"/>
      <c r="AC138" s="771"/>
    </row>
    <row r="139" spans="4:29" ht="14.5">
      <c r="D139" s="1132"/>
      <c r="G139" s="72"/>
      <c r="H139" s="72"/>
      <c r="I139" s="72"/>
      <c r="J139" s="72"/>
      <c r="K139" s="72"/>
      <c r="L139" s="72"/>
      <c r="M139" s="72"/>
      <c r="N139" s="72"/>
      <c r="O139" s="72"/>
      <c r="P139" s="72"/>
      <c r="Q139" s="72"/>
      <c r="R139" s="72"/>
      <c r="AB139" s="72"/>
      <c r="AC139" s="771"/>
    </row>
    <row r="140" spans="4:29" ht="14.5">
      <c r="D140" s="1132"/>
      <c r="G140" s="72"/>
      <c r="H140" s="72"/>
      <c r="I140" s="72"/>
      <c r="J140" s="72"/>
      <c r="K140" s="72"/>
      <c r="L140" s="72"/>
      <c r="M140" s="72"/>
      <c r="N140" s="72"/>
      <c r="O140" s="72"/>
      <c r="P140" s="72"/>
      <c r="Q140" s="72"/>
      <c r="R140" s="72"/>
      <c r="AB140" s="72"/>
      <c r="AC140" s="771"/>
    </row>
    <row r="141" spans="4:29" ht="14.5">
      <c r="D141" s="1132"/>
      <c r="G141" s="72"/>
      <c r="H141" s="72"/>
      <c r="I141" s="72"/>
      <c r="J141" s="72"/>
      <c r="K141" s="72"/>
      <c r="L141" s="72"/>
      <c r="M141" s="72"/>
      <c r="N141" s="72"/>
      <c r="O141" s="72"/>
      <c r="P141" s="72"/>
      <c r="Q141" s="72"/>
      <c r="R141" s="72"/>
      <c r="AB141" s="72"/>
      <c r="AC141" s="771"/>
    </row>
    <row r="142" spans="4:29" ht="14.5">
      <c r="D142" s="1132"/>
      <c r="G142" s="72"/>
      <c r="H142" s="72"/>
      <c r="I142" s="72"/>
      <c r="J142" s="72"/>
      <c r="K142" s="72"/>
      <c r="L142" s="72"/>
      <c r="M142" s="72"/>
      <c r="N142" s="72"/>
      <c r="O142" s="72"/>
      <c r="P142" s="72"/>
      <c r="Q142" s="72"/>
      <c r="R142" s="72"/>
      <c r="AB142" s="72"/>
      <c r="AC142" s="771"/>
    </row>
    <row r="143" spans="4:29" ht="14.5">
      <c r="D143" s="1132"/>
      <c r="G143" s="72"/>
      <c r="H143" s="72"/>
      <c r="I143" s="72"/>
      <c r="J143" s="72"/>
      <c r="K143" s="72"/>
      <c r="L143" s="72"/>
      <c r="M143" s="72"/>
      <c r="N143" s="72"/>
      <c r="O143" s="72"/>
      <c r="P143" s="72"/>
      <c r="Q143" s="72"/>
      <c r="R143" s="72"/>
      <c r="AB143" s="72"/>
      <c r="AC143" s="771"/>
    </row>
    <row r="144" spans="4:29" ht="14.5">
      <c r="D144" s="1132"/>
      <c r="G144" s="72"/>
      <c r="H144" s="72"/>
      <c r="I144" s="72"/>
      <c r="J144" s="72"/>
      <c r="K144" s="72"/>
      <c r="L144" s="72"/>
      <c r="M144" s="72"/>
      <c r="N144" s="72"/>
      <c r="O144" s="72"/>
      <c r="P144" s="72"/>
      <c r="Q144" s="72"/>
      <c r="R144" s="72"/>
      <c r="AB144" s="72"/>
      <c r="AC144" s="771"/>
    </row>
    <row r="145" spans="4:29" ht="14.5">
      <c r="D145" s="1132"/>
      <c r="G145" s="72"/>
      <c r="H145" s="72"/>
      <c r="I145" s="72"/>
      <c r="J145" s="72"/>
      <c r="K145" s="72"/>
      <c r="L145" s="72"/>
      <c r="M145" s="72"/>
      <c r="N145" s="72"/>
      <c r="O145" s="72"/>
      <c r="P145" s="72"/>
      <c r="Q145" s="72"/>
      <c r="R145" s="72"/>
      <c r="AB145" s="72"/>
      <c r="AC145" s="771"/>
    </row>
    <row r="146" spans="4:29" ht="14.5">
      <c r="D146" s="1132"/>
      <c r="G146" s="72"/>
      <c r="H146" s="72"/>
      <c r="I146" s="72"/>
      <c r="J146" s="72"/>
      <c r="K146" s="72"/>
      <c r="L146" s="72"/>
      <c r="M146" s="72"/>
      <c r="N146" s="72"/>
      <c r="O146" s="72"/>
      <c r="P146" s="72"/>
      <c r="Q146" s="72"/>
      <c r="R146" s="72"/>
      <c r="AB146" s="72"/>
      <c r="AC146" s="771"/>
    </row>
    <row r="147" spans="4:29" ht="14.5">
      <c r="D147" s="1132"/>
      <c r="G147" s="72"/>
      <c r="H147" s="72"/>
      <c r="I147" s="72"/>
      <c r="J147" s="72"/>
      <c r="K147" s="72"/>
      <c r="L147" s="72"/>
      <c r="M147" s="72"/>
      <c r="N147" s="72"/>
      <c r="O147" s="72"/>
      <c r="P147" s="72"/>
      <c r="Q147" s="72"/>
      <c r="R147" s="72"/>
      <c r="AB147" s="72"/>
      <c r="AC147" s="771"/>
    </row>
    <row r="148" spans="4:29" ht="14.5">
      <c r="D148" s="1132"/>
      <c r="G148" s="72"/>
      <c r="H148" s="72"/>
      <c r="I148" s="72"/>
      <c r="J148" s="72"/>
      <c r="K148" s="72"/>
      <c r="L148" s="72"/>
      <c r="M148" s="72"/>
      <c r="N148" s="72"/>
      <c r="O148" s="72"/>
      <c r="P148" s="72"/>
      <c r="Q148" s="72"/>
      <c r="R148" s="72"/>
      <c r="AB148" s="72"/>
      <c r="AC148" s="771"/>
    </row>
    <row r="149" spans="4:29" ht="14.5">
      <c r="D149" s="1132"/>
      <c r="G149" s="72"/>
      <c r="H149" s="72"/>
      <c r="I149" s="72"/>
      <c r="J149" s="72"/>
      <c r="K149" s="72"/>
      <c r="L149" s="72"/>
      <c r="M149" s="72"/>
      <c r="N149" s="72"/>
      <c r="O149" s="72"/>
      <c r="P149" s="72"/>
      <c r="Q149" s="72"/>
      <c r="R149" s="72"/>
      <c r="AB149" s="72"/>
      <c r="AC149" s="771"/>
    </row>
    <row r="150" spans="4:29" ht="14.5">
      <c r="D150" s="1132"/>
      <c r="G150" s="72"/>
      <c r="H150" s="72"/>
      <c r="I150" s="72"/>
      <c r="J150" s="72"/>
      <c r="K150" s="72"/>
      <c r="L150" s="72"/>
      <c r="M150" s="72"/>
      <c r="N150" s="72"/>
      <c r="O150" s="72"/>
      <c r="P150" s="72"/>
      <c r="Q150" s="72"/>
      <c r="R150" s="72"/>
      <c r="AB150" s="72"/>
      <c r="AC150" s="771"/>
    </row>
    <row r="151" spans="4:29" ht="14.5">
      <c r="D151" s="1132"/>
      <c r="G151" s="72"/>
      <c r="H151" s="72"/>
      <c r="I151" s="72"/>
      <c r="J151" s="72"/>
      <c r="K151" s="72"/>
      <c r="L151" s="72"/>
      <c r="M151" s="72"/>
      <c r="N151" s="72"/>
      <c r="O151" s="72"/>
      <c r="P151" s="72"/>
      <c r="Q151" s="72"/>
      <c r="R151" s="72"/>
      <c r="AB151" s="72"/>
      <c r="AC151" s="771"/>
    </row>
    <row r="152" spans="4:29" ht="14.5">
      <c r="D152" s="1132"/>
      <c r="G152" s="72"/>
      <c r="H152" s="72"/>
      <c r="I152" s="72"/>
      <c r="J152" s="72"/>
      <c r="K152" s="72"/>
      <c r="L152" s="72"/>
      <c r="M152" s="72"/>
      <c r="N152" s="72"/>
      <c r="O152" s="72"/>
      <c r="P152" s="72"/>
      <c r="Q152" s="72"/>
      <c r="R152" s="72"/>
      <c r="AB152" s="72"/>
      <c r="AC152" s="771"/>
    </row>
    <row r="153" spans="4:29" ht="14.5">
      <c r="D153" s="1132"/>
      <c r="G153" s="72"/>
      <c r="H153" s="72"/>
      <c r="I153" s="72"/>
      <c r="J153" s="72"/>
      <c r="K153" s="72"/>
      <c r="L153" s="72"/>
      <c r="M153" s="72"/>
      <c r="N153" s="72"/>
      <c r="O153" s="72"/>
      <c r="P153" s="72"/>
      <c r="Q153" s="72"/>
      <c r="R153" s="72"/>
      <c r="AB153" s="72"/>
      <c r="AC153" s="771"/>
    </row>
    <row r="154" spans="4:29" ht="14.5">
      <c r="D154" s="1132"/>
      <c r="G154" s="72"/>
      <c r="H154" s="72"/>
      <c r="I154" s="72"/>
      <c r="J154" s="72"/>
      <c r="K154" s="72"/>
      <c r="L154" s="72"/>
      <c r="M154" s="72"/>
      <c r="N154" s="72"/>
      <c r="O154" s="72"/>
      <c r="P154" s="72"/>
      <c r="Q154" s="72"/>
      <c r="R154" s="72"/>
      <c r="AB154" s="72"/>
      <c r="AC154" s="771"/>
    </row>
    <row r="155" spans="4:29" ht="14.5">
      <c r="D155" s="1132"/>
      <c r="G155" s="72"/>
      <c r="H155" s="72"/>
      <c r="I155" s="72"/>
      <c r="J155" s="72"/>
      <c r="K155" s="72"/>
      <c r="L155" s="72"/>
      <c r="M155" s="72"/>
      <c r="N155" s="72"/>
      <c r="O155" s="72"/>
      <c r="P155" s="72"/>
      <c r="Q155" s="72"/>
      <c r="R155" s="72"/>
      <c r="AB155" s="72"/>
      <c r="AC155" s="771"/>
    </row>
    <row r="156" spans="4:29" ht="14.5">
      <c r="D156" s="1132"/>
      <c r="G156" s="72"/>
      <c r="H156" s="72"/>
      <c r="I156" s="72"/>
      <c r="J156" s="72"/>
      <c r="K156" s="72"/>
      <c r="L156" s="72"/>
      <c r="M156" s="72"/>
      <c r="N156" s="72"/>
      <c r="O156" s="72"/>
      <c r="P156" s="72"/>
      <c r="Q156" s="72"/>
      <c r="R156" s="72"/>
      <c r="AB156" s="72"/>
      <c r="AC156" s="771"/>
    </row>
    <row r="157" spans="4:29" ht="14.5">
      <c r="D157" s="1132"/>
      <c r="G157" s="72"/>
      <c r="H157" s="72"/>
      <c r="I157" s="72"/>
      <c r="J157" s="72"/>
      <c r="K157" s="72"/>
      <c r="L157" s="72"/>
      <c r="M157" s="72"/>
      <c r="N157" s="72"/>
      <c r="O157" s="72"/>
      <c r="P157" s="72"/>
      <c r="Q157" s="72"/>
      <c r="R157" s="72"/>
      <c r="AB157" s="72"/>
      <c r="AC157" s="771"/>
    </row>
    <row r="158" spans="4:29" ht="14.5">
      <c r="D158" s="1132"/>
      <c r="G158" s="72"/>
      <c r="H158" s="72"/>
      <c r="I158" s="72"/>
      <c r="J158" s="72"/>
      <c r="K158" s="72"/>
      <c r="L158" s="72"/>
      <c r="M158" s="72"/>
      <c r="N158" s="72"/>
      <c r="O158" s="72"/>
      <c r="P158" s="72"/>
      <c r="Q158" s="72"/>
      <c r="R158" s="72"/>
      <c r="AB158" s="72"/>
      <c r="AC158" s="771"/>
    </row>
    <row r="159" spans="4:29" ht="14.5">
      <c r="D159" s="1132"/>
      <c r="G159" s="72"/>
      <c r="H159" s="72"/>
      <c r="I159" s="72"/>
      <c r="J159" s="72"/>
      <c r="K159" s="72"/>
      <c r="L159" s="72"/>
      <c r="M159" s="72"/>
      <c r="N159" s="72"/>
      <c r="O159" s="72"/>
      <c r="P159" s="72"/>
      <c r="Q159" s="72"/>
      <c r="R159" s="72"/>
      <c r="AB159" s="72"/>
      <c r="AC159" s="771"/>
    </row>
    <row r="160" spans="4:29" ht="14.5">
      <c r="D160" s="1132"/>
      <c r="G160" s="72"/>
      <c r="H160" s="72"/>
      <c r="I160" s="72"/>
      <c r="J160" s="72"/>
      <c r="K160" s="72"/>
      <c r="L160" s="72"/>
      <c r="M160" s="72"/>
      <c r="N160" s="72"/>
      <c r="O160" s="72"/>
      <c r="P160" s="72"/>
      <c r="Q160" s="72"/>
      <c r="R160" s="72"/>
      <c r="AB160" s="72"/>
      <c r="AC160" s="771"/>
    </row>
    <row r="161" spans="4:29" ht="14.5">
      <c r="D161" s="1132"/>
      <c r="G161" s="72"/>
      <c r="H161" s="72"/>
      <c r="I161" s="72"/>
      <c r="J161" s="72"/>
      <c r="K161" s="72"/>
      <c r="L161" s="72"/>
      <c r="M161" s="72"/>
      <c r="N161" s="72"/>
      <c r="O161" s="72"/>
      <c r="P161" s="72"/>
      <c r="Q161" s="72"/>
      <c r="R161" s="72"/>
      <c r="AB161" s="72"/>
      <c r="AC161" s="771"/>
    </row>
    <row r="162" spans="4:29" ht="14.5">
      <c r="D162" s="1132"/>
      <c r="G162" s="72"/>
      <c r="H162" s="72"/>
      <c r="I162" s="72"/>
      <c r="J162" s="72"/>
      <c r="K162" s="72"/>
      <c r="L162" s="72"/>
      <c r="M162" s="72"/>
      <c r="N162" s="72"/>
      <c r="O162" s="72"/>
      <c r="P162" s="72"/>
      <c r="Q162" s="72"/>
      <c r="R162" s="72"/>
      <c r="AB162" s="72"/>
      <c r="AC162" s="771"/>
    </row>
    <row r="163" spans="4:29" ht="14.5">
      <c r="D163" s="1132"/>
      <c r="G163" s="72"/>
      <c r="H163" s="72"/>
      <c r="I163" s="72"/>
      <c r="J163" s="72"/>
      <c r="K163" s="72"/>
      <c r="L163" s="72"/>
      <c r="M163" s="72"/>
      <c r="N163" s="72"/>
      <c r="O163" s="72"/>
      <c r="P163" s="72"/>
      <c r="Q163" s="72"/>
      <c r="R163" s="72"/>
      <c r="AB163" s="72"/>
      <c r="AC163" s="771"/>
    </row>
    <row r="164" spans="4:29" ht="14.5">
      <c r="D164" s="1132"/>
      <c r="G164" s="72"/>
      <c r="H164" s="72"/>
      <c r="I164" s="72"/>
      <c r="J164" s="72"/>
      <c r="K164" s="72"/>
      <c r="L164" s="72"/>
      <c r="M164" s="72"/>
      <c r="N164" s="72"/>
      <c r="O164" s="72"/>
      <c r="P164" s="72"/>
      <c r="Q164" s="72"/>
      <c r="R164" s="72"/>
      <c r="AB164" s="72"/>
      <c r="AC164" s="771"/>
    </row>
    <row r="165" spans="4:29" ht="14.5">
      <c r="D165" s="1132"/>
      <c r="G165" s="72"/>
      <c r="H165" s="72"/>
      <c r="I165" s="72"/>
      <c r="J165" s="72"/>
      <c r="K165" s="72"/>
      <c r="L165" s="72"/>
      <c r="M165" s="72"/>
      <c r="N165" s="72"/>
      <c r="O165" s="72"/>
      <c r="P165" s="72"/>
      <c r="Q165" s="72"/>
      <c r="R165" s="72"/>
      <c r="AB165" s="72"/>
      <c r="AC165" s="771"/>
    </row>
    <row r="166" spans="4:29" ht="14.5">
      <c r="D166" s="1132"/>
      <c r="G166" s="72"/>
      <c r="H166" s="72"/>
      <c r="I166" s="72"/>
      <c r="J166" s="72"/>
      <c r="K166" s="72"/>
      <c r="L166" s="72"/>
      <c r="M166" s="72"/>
      <c r="N166" s="72"/>
      <c r="O166" s="72"/>
      <c r="P166" s="72"/>
      <c r="Q166" s="72"/>
      <c r="R166" s="72"/>
      <c r="AB166" s="72"/>
      <c r="AC166" s="771"/>
    </row>
    <row r="167" spans="4:29" ht="14.5">
      <c r="D167" s="1132"/>
      <c r="G167" s="72"/>
      <c r="H167" s="72"/>
      <c r="I167" s="72"/>
      <c r="J167" s="72"/>
      <c r="K167" s="72"/>
      <c r="L167" s="72"/>
      <c r="M167" s="72"/>
      <c r="N167" s="72"/>
      <c r="O167" s="72"/>
      <c r="P167" s="72"/>
      <c r="Q167" s="72"/>
      <c r="R167" s="72"/>
      <c r="AB167" s="72"/>
      <c r="AC167" s="771"/>
    </row>
    <row r="168" spans="4:29" ht="14.5">
      <c r="D168" s="1132"/>
      <c r="G168" s="72"/>
      <c r="H168" s="72"/>
      <c r="I168" s="72"/>
      <c r="J168" s="72"/>
      <c r="K168" s="72"/>
      <c r="L168" s="72"/>
      <c r="M168" s="72"/>
      <c r="N168" s="72"/>
      <c r="O168" s="72"/>
      <c r="P168" s="72"/>
      <c r="Q168" s="72"/>
      <c r="R168" s="72"/>
      <c r="AB168" s="72"/>
      <c r="AC168" s="771"/>
    </row>
    <row r="169" spans="4:29" ht="14.5">
      <c r="D169" s="1132"/>
      <c r="G169" s="72"/>
      <c r="H169" s="72"/>
      <c r="I169" s="72"/>
      <c r="J169" s="72"/>
      <c r="K169" s="72"/>
      <c r="L169" s="72"/>
      <c r="M169" s="72"/>
      <c r="N169" s="72"/>
      <c r="O169" s="72"/>
      <c r="P169" s="72"/>
      <c r="Q169" s="72"/>
      <c r="R169" s="72"/>
      <c r="AB169" s="72"/>
      <c r="AC169" s="771"/>
    </row>
    <row r="170" spans="4:29" ht="14.5">
      <c r="D170" s="1132"/>
      <c r="G170" s="72"/>
      <c r="H170" s="72"/>
      <c r="I170" s="72"/>
      <c r="J170" s="72"/>
      <c r="K170" s="72"/>
      <c r="L170" s="72"/>
      <c r="M170" s="72"/>
      <c r="N170" s="72"/>
      <c r="O170" s="72"/>
      <c r="P170" s="72"/>
      <c r="Q170" s="72"/>
      <c r="R170" s="72"/>
      <c r="AB170" s="72"/>
      <c r="AC170" s="771"/>
    </row>
    <row r="171" spans="4:29" ht="14.5">
      <c r="D171" s="1132"/>
      <c r="G171" s="72"/>
      <c r="H171" s="72"/>
      <c r="I171" s="72"/>
      <c r="J171" s="72"/>
      <c r="K171" s="72"/>
      <c r="L171" s="72"/>
      <c r="M171" s="72"/>
      <c r="N171" s="72"/>
      <c r="O171" s="72"/>
      <c r="P171" s="72"/>
      <c r="Q171" s="72"/>
      <c r="R171" s="72"/>
      <c r="AB171" s="72"/>
      <c r="AC171" s="771"/>
    </row>
    <row r="172" spans="4:29" ht="14.5">
      <c r="D172" s="1132"/>
      <c r="G172" s="72"/>
      <c r="H172" s="72"/>
      <c r="I172" s="72"/>
      <c r="J172" s="72"/>
      <c r="K172" s="72"/>
      <c r="L172" s="72"/>
      <c r="M172" s="72"/>
      <c r="N172" s="72"/>
      <c r="O172" s="72"/>
      <c r="P172" s="72"/>
      <c r="Q172" s="72"/>
      <c r="R172" s="72"/>
      <c r="AB172" s="72"/>
      <c r="AC172" s="771"/>
    </row>
    <row r="173" spans="4:29" ht="14.5">
      <c r="D173" s="1132"/>
      <c r="G173" s="72"/>
      <c r="H173" s="72"/>
      <c r="I173" s="72"/>
      <c r="J173" s="72"/>
      <c r="K173" s="72"/>
      <c r="L173" s="72"/>
      <c r="M173" s="72"/>
      <c r="N173" s="72"/>
      <c r="O173" s="72"/>
      <c r="P173" s="72"/>
      <c r="Q173" s="72"/>
      <c r="R173" s="72"/>
      <c r="AB173" s="72"/>
      <c r="AC173" s="771"/>
    </row>
    <row r="174" spans="4:29" ht="14.5">
      <c r="D174" s="1132"/>
      <c r="G174" s="72"/>
      <c r="H174" s="72"/>
      <c r="I174" s="72"/>
      <c r="J174" s="72"/>
      <c r="K174" s="72"/>
      <c r="L174" s="72"/>
      <c r="M174" s="72"/>
      <c r="N174" s="72"/>
      <c r="O174" s="72"/>
      <c r="P174" s="72"/>
      <c r="Q174" s="72"/>
      <c r="R174" s="72"/>
      <c r="AB174" s="72"/>
      <c r="AC174" s="771"/>
    </row>
    <row r="175" spans="4:29" ht="14.5">
      <c r="D175" s="1132"/>
      <c r="G175" s="72"/>
      <c r="H175" s="72"/>
      <c r="I175" s="72"/>
      <c r="J175" s="72"/>
      <c r="K175" s="72"/>
      <c r="L175" s="72"/>
      <c r="M175" s="72"/>
      <c r="N175" s="72"/>
      <c r="O175" s="72"/>
      <c r="P175" s="72"/>
      <c r="Q175" s="72"/>
      <c r="R175" s="72"/>
      <c r="AB175" s="72"/>
      <c r="AC175" s="771"/>
    </row>
    <row r="176" spans="4:29" ht="14.5">
      <c r="D176" s="1132"/>
      <c r="G176" s="72"/>
      <c r="H176" s="72"/>
      <c r="I176" s="72"/>
      <c r="J176" s="72"/>
      <c r="K176" s="72"/>
      <c r="L176" s="72"/>
      <c r="M176" s="72"/>
      <c r="N176" s="72"/>
      <c r="O176" s="72"/>
      <c r="P176" s="72"/>
      <c r="Q176" s="72"/>
      <c r="R176" s="72"/>
      <c r="AB176" s="72"/>
      <c r="AC176" s="771"/>
    </row>
    <row r="177" spans="4:29" ht="14.5">
      <c r="D177" s="1132"/>
      <c r="G177" s="72"/>
      <c r="H177" s="72"/>
      <c r="I177" s="72"/>
      <c r="J177" s="72"/>
      <c r="K177" s="72"/>
      <c r="L177" s="72"/>
      <c r="M177" s="72"/>
      <c r="N177" s="72"/>
      <c r="O177" s="72"/>
      <c r="P177" s="72"/>
      <c r="Q177" s="72"/>
      <c r="R177" s="72"/>
      <c r="AB177" s="72"/>
      <c r="AC177" s="771"/>
    </row>
    <row r="178" spans="4:29" ht="14.5">
      <c r="D178" s="1132"/>
      <c r="G178" s="72"/>
      <c r="H178" s="72"/>
      <c r="I178" s="72"/>
      <c r="J178" s="72"/>
      <c r="K178" s="72"/>
      <c r="L178" s="72"/>
      <c r="M178" s="72"/>
      <c r="N178" s="72"/>
      <c r="O178" s="72"/>
      <c r="P178" s="72"/>
      <c r="Q178" s="72"/>
      <c r="R178" s="72"/>
      <c r="AB178" s="72"/>
      <c r="AC178" s="771"/>
    </row>
    <row r="179" spans="4:29" ht="14.5">
      <c r="D179" s="1132"/>
      <c r="G179" s="72"/>
      <c r="H179" s="72"/>
      <c r="I179" s="72"/>
      <c r="J179" s="72"/>
      <c r="K179" s="72"/>
      <c r="L179" s="72"/>
      <c r="M179" s="72"/>
      <c r="N179" s="72"/>
      <c r="O179" s="72"/>
      <c r="P179" s="72"/>
      <c r="Q179" s="72"/>
      <c r="R179" s="72"/>
      <c r="AB179" s="72"/>
      <c r="AC179" s="771"/>
    </row>
    <row r="180" spans="4:29" ht="14.5">
      <c r="D180" s="1132"/>
      <c r="G180" s="72"/>
      <c r="H180" s="72"/>
      <c r="I180" s="72"/>
      <c r="J180" s="72"/>
      <c r="K180" s="72"/>
      <c r="L180" s="72"/>
      <c r="M180" s="72"/>
      <c r="N180" s="72"/>
      <c r="O180" s="72"/>
      <c r="P180" s="72"/>
      <c r="Q180" s="72"/>
      <c r="R180" s="72"/>
      <c r="AB180" s="72"/>
      <c r="AC180" s="771"/>
    </row>
    <row r="181" spans="4:29" ht="14.5">
      <c r="D181" s="1132"/>
      <c r="G181" s="72"/>
      <c r="H181" s="72"/>
      <c r="I181" s="72"/>
      <c r="J181" s="72"/>
      <c r="K181" s="72"/>
      <c r="L181" s="72"/>
      <c r="M181" s="72"/>
      <c r="N181" s="72"/>
      <c r="O181" s="72"/>
      <c r="P181" s="72"/>
      <c r="Q181" s="72"/>
      <c r="R181" s="72"/>
      <c r="AB181" s="72"/>
      <c r="AC181" s="771"/>
    </row>
    <row r="182" spans="4:29" ht="14.5">
      <c r="D182" s="1132"/>
      <c r="G182" s="72"/>
      <c r="H182" s="72"/>
      <c r="I182" s="72"/>
      <c r="J182" s="72"/>
      <c r="K182" s="72"/>
      <c r="L182" s="72"/>
      <c r="M182" s="72"/>
      <c r="N182" s="72"/>
      <c r="O182" s="72"/>
      <c r="P182" s="72"/>
      <c r="Q182" s="72"/>
      <c r="R182" s="72"/>
      <c r="AB182" s="72"/>
      <c r="AC182" s="771"/>
    </row>
    <row r="183" spans="4:29" ht="14.5">
      <c r="D183" s="1132"/>
      <c r="G183" s="72"/>
      <c r="H183" s="72"/>
      <c r="I183" s="72"/>
      <c r="J183" s="72"/>
      <c r="K183" s="72"/>
      <c r="L183" s="72"/>
      <c r="M183" s="72"/>
      <c r="N183" s="72"/>
      <c r="O183" s="72"/>
      <c r="P183" s="72"/>
      <c r="Q183" s="72"/>
      <c r="R183" s="72"/>
      <c r="AB183" s="72"/>
      <c r="AC183" s="771"/>
    </row>
    <row r="184" spans="4:29" ht="14.5">
      <c r="D184" s="1132"/>
      <c r="G184" s="72"/>
      <c r="H184" s="72"/>
      <c r="I184" s="72"/>
      <c r="J184" s="72"/>
      <c r="K184" s="72"/>
      <c r="L184" s="72"/>
      <c r="M184" s="72"/>
      <c r="N184" s="72"/>
      <c r="O184" s="72"/>
      <c r="P184" s="72"/>
      <c r="Q184" s="72"/>
      <c r="R184" s="72"/>
      <c r="AB184" s="72"/>
      <c r="AC184" s="771"/>
    </row>
    <row r="185" spans="4:29" ht="14.5">
      <c r="D185" s="1132"/>
      <c r="G185" s="72"/>
      <c r="H185" s="72"/>
      <c r="I185" s="72"/>
      <c r="J185" s="72"/>
      <c r="K185" s="72"/>
      <c r="L185" s="72"/>
      <c r="M185" s="72"/>
      <c r="N185" s="72"/>
      <c r="O185" s="72"/>
      <c r="P185" s="72"/>
      <c r="Q185" s="72"/>
      <c r="R185" s="72"/>
      <c r="AB185" s="72"/>
      <c r="AC185" s="771"/>
    </row>
    <row r="186" spans="4:29" ht="14.5">
      <c r="D186" s="1132"/>
      <c r="G186" s="72"/>
      <c r="H186" s="72"/>
      <c r="I186" s="72"/>
      <c r="J186" s="72"/>
      <c r="K186" s="72"/>
      <c r="L186" s="72"/>
      <c r="M186" s="72"/>
      <c r="N186" s="72"/>
      <c r="O186" s="72"/>
      <c r="P186" s="72"/>
      <c r="Q186" s="72"/>
      <c r="R186" s="72"/>
      <c r="AB186" s="72"/>
      <c r="AC186" s="771"/>
    </row>
    <row r="187" spans="4:29" ht="14.5">
      <c r="D187" s="1132"/>
      <c r="G187" s="72"/>
      <c r="H187" s="72"/>
      <c r="I187" s="72"/>
      <c r="J187" s="72"/>
      <c r="K187" s="72"/>
      <c r="L187" s="72"/>
      <c r="M187" s="72"/>
      <c r="N187" s="72"/>
      <c r="O187" s="72"/>
      <c r="P187" s="72"/>
      <c r="Q187" s="72"/>
      <c r="R187" s="72"/>
      <c r="AB187" s="72"/>
      <c r="AC187" s="771"/>
    </row>
    <row r="188" spans="4:29" ht="14.5">
      <c r="D188" s="1132"/>
      <c r="G188" s="72"/>
      <c r="H188" s="72"/>
      <c r="I188" s="72"/>
      <c r="J188" s="72"/>
      <c r="K188" s="72"/>
      <c r="L188" s="72"/>
      <c r="M188" s="72"/>
      <c r="N188" s="72"/>
      <c r="O188" s="72"/>
      <c r="P188" s="72"/>
      <c r="Q188" s="72"/>
      <c r="R188" s="72"/>
      <c r="AB188" s="72"/>
      <c r="AC188" s="771"/>
    </row>
    <row r="189" spans="4:29" ht="14.5">
      <c r="D189" s="1132"/>
      <c r="G189" s="72"/>
      <c r="H189" s="72"/>
      <c r="I189" s="72"/>
      <c r="J189" s="72"/>
      <c r="K189" s="72"/>
      <c r="L189" s="72"/>
      <c r="M189" s="72"/>
      <c r="N189" s="72"/>
      <c r="O189" s="72"/>
      <c r="P189" s="72"/>
      <c r="Q189" s="72"/>
      <c r="R189" s="72"/>
      <c r="AB189" s="72"/>
      <c r="AC189" s="771"/>
    </row>
    <row r="190" spans="4:29" ht="14.5">
      <c r="D190" s="1132"/>
      <c r="G190" s="72"/>
      <c r="H190" s="72"/>
      <c r="I190" s="72"/>
      <c r="J190" s="72"/>
      <c r="K190" s="72"/>
      <c r="L190" s="72"/>
      <c r="M190" s="72"/>
      <c r="N190" s="72"/>
      <c r="O190" s="72"/>
      <c r="P190" s="72"/>
      <c r="Q190" s="72"/>
      <c r="R190" s="72"/>
      <c r="AB190" s="72"/>
      <c r="AC190" s="771"/>
    </row>
    <row r="191" spans="4:29" ht="14.5">
      <c r="D191" s="1132"/>
      <c r="G191" s="72"/>
      <c r="H191" s="72"/>
      <c r="I191" s="72"/>
      <c r="J191" s="72"/>
      <c r="K191" s="72"/>
      <c r="L191" s="72"/>
      <c r="M191" s="72"/>
      <c r="N191" s="72"/>
      <c r="O191" s="72"/>
      <c r="P191" s="72"/>
      <c r="Q191" s="72"/>
      <c r="R191" s="72"/>
      <c r="AB191" s="72"/>
      <c r="AC191" s="771"/>
    </row>
    <row r="192" spans="4:29" ht="14.5">
      <c r="D192" s="1132"/>
      <c r="G192" s="72"/>
      <c r="H192" s="72"/>
      <c r="I192" s="72"/>
      <c r="J192" s="72"/>
      <c r="K192" s="72"/>
      <c r="L192" s="72"/>
      <c r="M192" s="72"/>
      <c r="N192" s="72"/>
      <c r="O192" s="72"/>
      <c r="P192" s="72"/>
      <c r="Q192" s="72"/>
      <c r="R192" s="72"/>
      <c r="AB192" s="72"/>
      <c r="AC192" s="771"/>
    </row>
    <row r="193" spans="4:29" ht="14.5">
      <c r="D193" s="1132"/>
      <c r="G193" s="72"/>
      <c r="H193" s="72"/>
      <c r="I193" s="72"/>
      <c r="J193" s="72"/>
      <c r="K193" s="72"/>
      <c r="L193" s="72"/>
      <c r="M193" s="72"/>
      <c r="N193" s="72"/>
      <c r="O193" s="72"/>
      <c r="P193" s="72"/>
      <c r="Q193" s="72"/>
      <c r="R193" s="72"/>
      <c r="AB193" s="72"/>
      <c r="AC193" s="771"/>
    </row>
    <row r="194" spans="4:29" ht="14.5">
      <c r="D194" s="1132"/>
      <c r="G194" s="72"/>
      <c r="H194" s="72"/>
      <c r="I194" s="72"/>
      <c r="J194" s="72"/>
      <c r="K194" s="72"/>
      <c r="L194" s="72"/>
      <c r="M194" s="72"/>
      <c r="N194" s="72"/>
      <c r="O194" s="72"/>
      <c r="P194" s="72"/>
      <c r="Q194" s="72"/>
      <c r="R194" s="72"/>
      <c r="AB194" s="72"/>
      <c r="AC194" s="771"/>
    </row>
    <row r="195" spans="4:29" ht="14.5">
      <c r="D195" s="1132"/>
      <c r="G195" s="72"/>
      <c r="H195" s="72"/>
      <c r="I195" s="72"/>
      <c r="J195" s="72"/>
      <c r="K195" s="72"/>
      <c r="L195" s="72"/>
      <c r="M195" s="72"/>
      <c r="N195" s="72"/>
      <c r="O195" s="72"/>
      <c r="P195" s="72"/>
      <c r="Q195" s="72"/>
      <c r="R195" s="72"/>
      <c r="AB195" s="72"/>
      <c r="AC195" s="771"/>
    </row>
    <row r="196" spans="4:29" ht="14.5">
      <c r="D196" s="1132"/>
      <c r="G196" s="72"/>
      <c r="H196" s="72"/>
      <c r="I196" s="72"/>
      <c r="J196" s="72"/>
      <c r="K196" s="72"/>
      <c r="L196" s="72"/>
      <c r="M196" s="72"/>
      <c r="N196" s="72"/>
      <c r="O196" s="72"/>
      <c r="P196" s="72"/>
      <c r="Q196" s="72"/>
      <c r="R196" s="72"/>
      <c r="AB196" s="72"/>
      <c r="AC196" s="771"/>
    </row>
    <row r="197" spans="4:29" ht="14.5">
      <c r="D197" s="1132"/>
      <c r="G197" s="72"/>
      <c r="H197" s="72"/>
      <c r="I197" s="72"/>
      <c r="J197" s="72"/>
      <c r="K197" s="72"/>
      <c r="L197" s="72"/>
      <c r="M197" s="72"/>
      <c r="N197" s="72"/>
      <c r="O197" s="72"/>
      <c r="P197" s="72"/>
      <c r="Q197" s="72"/>
      <c r="R197" s="72"/>
      <c r="AB197" s="72"/>
      <c r="AC197" s="771"/>
    </row>
    <row r="198" spans="4:29" ht="14.5">
      <c r="D198" s="1132"/>
      <c r="G198" s="72"/>
      <c r="H198" s="72"/>
      <c r="I198" s="72"/>
      <c r="J198" s="72"/>
      <c r="K198" s="72"/>
      <c r="L198" s="72"/>
      <c r="M198" s="72"/>
      <c r="N198" s="72"/>
      <c r="O198" s="72"/>
      <c r="P198" s="72"/>
      <c r="Q198" s="72"/>
      <c r="R198" s="72"/>
      <c r="AB198" s="72"/>
      <c r="AC198" s="771"/>
    </row>
    <row r="199" spans="4:29" ht="14.5">
      <c r="D199" s="1132"/>
      <c r="G199" s="72"/>
      <c r="H199" s="72"/>
      <c r="I199" s="72"/>
      <c r="J199" s="72"/>
      <c r="K199" s="72"/>
      <c r="L199" s="72"/>
      <c r="M199" s="72"/>
      <c r="N199" s="72"/>
      <c r="O199" s="72"/>
      <c r="P199" s="72"/>
      <c r="Q199" s="72"/>
      <c r="R199" s="72"/>
      <c r="AB199" s="72"/>
      <c r="AC199" s="771"/>
    </row>
    <row r="200" spans="4:29" ht="14.5">
      <c r="D200" s="1132"/>
      <c r="G200" s="72"/>
      <c r="H200" s="72"/>
      <c r="I200" s="72"/>
      <c r="J200" s="72"/>
      <c r="K200" s="72"/>
      <c r="L200" s="72"/>
      <c r="M200" s="72"/>
      <c r="N200" s="72"/>
      <c r="O200" s="72"/>
      <c r="P200" s="72"/>
      <c r="Q200" s="72"/>
      <c r="R200" s="72"/>
      <c r="AB200" s="72"/>
      <c r="AC200" s="771"/>
    </row>
    <row r="201" spans="4:29" ht="14.5">
      <c r="D201" s="1132"/>
      <c r="G201" s="72"/>
      <c r="H201" s="72"/>
      <c r="I201" s="72"/>
      <c r="J201" s="72"/>
      <c r="K201" s="72"/>
      <c r="L201" s="72"/>
      <c r="M201" s="72"/>
      <c r="N201" s="72"/>
      <c r="O201" s="72"/>
      <c r="P201" s="72"/>
      <c r="Q201" s="72"/>
      <c r="R201" s="72"/>
      <c r="AB201" s="72"/>
      <c r="AC201" s="771"/>
    </row>
    <row r="202" spans="4:29" ht="14.5">
      <c r="D202" s="1132"/>
      <c r="G202" s="72"/>
      <c r="H202" s="72"/>
      <c r="I202" s="72"/>
      <c r="J202" s="72"/>
      <c r="K202" s="72"/>
      <c r="L202" s="72"/>
      <c r="M202" s="72"/>
      <c r="N202" s="72"/>
      <c r="O202" s="72"/>
      <c r="P202" s="72"/>
      <c r="Q202" s="72"/>
      <c r="R202" s="72"/>
      <c r="AB202" s="72"/>
      <c r="AC202" s="771"/>
    </row>
    <row r="203" spans="4:29" ht="14.5">
      <c r="D203" s="1132"/>
      <c r="G203" s="72"/>
      <c r="H203" s="72"/>
      <c r="I203" s="72"/>
      <c r="J203" s="72"/>
      <c r="K203" s="72"/>
      <c r="L203" s="72"/>
      <c r="M203" s="72"/>
      <c r="N203" s="72"/>
      <c r="O203" s="72"/>
      <c r="P203" s="72"/>
      <c r="Q203" s="72"/>
      <c r="R203" s="72"/>
      <c r="AB203" s="72"/>
      <c r="AC203" s="771"/>
    </row>
    <row r="204" spans="4:29" ht="14.5">
      <c r="D204" s="1132"/>
      <c r="G204" s="72"/>
      <c r="H204" s="72"/>
      <c r="I204" s="72"/>
      <c r="J204" s="72"/>
      <c r="K204" s="72"/>
      <c r="L204" s="72"/>
      <c r="M204" s="72"/>
      <c r="N204" s="72"/>
      <c r="O204" s="72"/>
      <c r="P204" s="72"/>
      <c r="Q204" s="72"/>
      <c r="R204" s="72"/>
      <c r="AB204" s="72"/>
      <c r="AC204" s="771"/>
    </row>
    <row r="205" spans="4:29" ht="14.5">
      <c r="D205" s="1132"/>
      <c r="G205" s="72"/>
      <c r="H205" s="72"/>
      <c r="I205" s="72"/>
      <c r="J205" s="72"/>
      <c r="K205" s="72"/>
      <c r="L205" s="72"/>
      <c r="M205" s="72"/>
      <c r="N205" s="72"/>
      <c r="O205" s="72"/>
      <c r="P205" s="72"/>
      <c r="Q205" s="72"/>
      <c r="R205" s="72"/>
      <c r="AB205" s="72"/>
      <c r="AC205" s="771"/>
    </row>
    <row r="206" spans="4:29" ht="14.5">
      <c r="D206" s="1132"/>
      <c r="G206" s="72"/>
      <c r="H206" s="72"/>
      <c r="I206" s="72"/>
      <c r="J206" s="72"/>
      <c r="K206" s="72"/>
      <c r="L206" s="72"/>
      <c r="M206" s="72"/>
      <c r="N206" s="72"/>
      <c r="O206" s="72"/>
      <c r="P206" s="72"/>
      <c r="Q206" s="72"/>
      <c r="R206" s="72"/>
      <c r="AB206" s="72"/>
      <c r="AC206" s="771"/>
    </row>
    <row r="207" spans="4:29" ht="14.5">
      <c r="D207" s="1132"/>
      <c r="G207" s="72"/>
      <c r="H207" s="72"/>
      <c r="I207" s="72"/>
      <c r="J207" s="72"/>
      <c r="K207" s="72"/>
      <c r="L207" s="72"/>
      <c r="M207" s="72"/>
      <c r="N207" s="72"/>
      <c r="O207" s="72"/>
      <c r="P207" s="72"/>
      <c r="Q207" s="72"/>
      <c r="R207" s="72"/>
      <c r="AB207" s="72"/>
      <c r="AC207" s="771"/>
    </row>
    <row r="208" spans="4:29" ht="14.5">
      <c r="D208" s="1132"/>
      <c r="G208" s="72"/>
      <c r="H208" s="72"/>
      <c r="I208" s="72"/>
      <c r="J208" s="72"/>
      <c r="K208" s="72"/>
      <c r="L208" s="72"/>
      <c r="M208" s="72"/>
      <c r="N208" s="72"/>
      <c r="O208" s="72"/>
      <c r="P208" s="72"/>
      <c r="Q208" s="72"/>
      <c r="R208" s="72"/>
      <c r="AB208" s="72"/>
      <c r="AC208" s="771"/>
    </row>
    <row r="209" spans="4:29" ht="14.5">
      <c r="D209" s="1132"/>
      <c r="G209" s="72"/>
      <c r="H209" s="72"/>
      <c r="I209" s="72"/>
      <c r="J209" s="72"/>
      <c r="K209" s="72"/>
      <c r="L209" s="72"/>
      <c r="M209" s="72"/>
      <c r="N209" s="72"/>
      <c r="O209" s="72"/>
      <c r="P209" s="72"/>
      <c r="Q209" s="72"/>
      <c r="R209" s="72"/>
      <c r="AB209" s="72"/>
      <c r="AC209" s="771"/>
    </row>
    <row r="210" spans="4:29" ht="14.5">
      <c r="D210" s="1132"/>
      <c r="G210" s="72"/>
      <c r="H210" s="72"/>
      <c r="I210" s="72"/>
      <c r="J210" s="72"/>
      <c r="K210" s="72"/>
      <c r="L210" s="72"/>
      <c r="M210" s="72"/>
      <c r="N210" s="72"/>
      <c r="O210" s="72"/>
      <c r="P210" s="72"/>
      <c r="Q210" s="72"/>
      <c r="R210" s="72"/>
      <c r="AB210" s="72"/>
      <c r="AC210" s="771"/>
    </row>
    <row r="211" spans="4:29" ht="14.5">
      <c r="D211" s="1132"/>
      <c r="G211" s="72"/>
      <c r="H211" s="72"/>
      <c r="I211" s="72"/>
      <c r="J211" s="72"/>
      <c r="K211" s="72"/>
      <c r="L211" s="72"/>
      <c r="M211" s="72"/>
      <c r="N211" s="72"/>
      <c r="O211" s="72"/>
      <c r="P211" s="72"/>
      <c r="Q211" s="72"/>
      <c r="R211" s="72"/>
      <c r="AB211" s="72"/>
      <c r="AC211" s="771"/>
    </row>
    <row r="212" spans="4:29" ht="14.5">
      <c r="D212" s="1132"/>
      <c r="G212" s="72"/>
      <c r="H212" s="72"/>
      <c r="I212" s="72"/>
      <c r="J212" s="72"/>
      <c r="K212" s="72"/>
      <c r="L212" s="72"/>
      <c r="M212" s="72"/>
      <c r="N212" s="72"/>
      <c r="O212" s="72"/>
      <c r="P212" s="72"/>
      <c r="Q212" s="72"/>
      <c r="R212" s="72"/>
      <c r="AB212" s="72"/>
      <c r="AC212" s="771"/>
    </row>
    <row r="213" spans="4:29" ht="14.5">
      <c r="D213" s="1132"/>
      <c r="G213" s="72"/>
      <c r="H213" s="72"/>
      <c r="I213" s="72"/>
      <c r="J213" s="72"/>
      <c r="K213" s="72"/>
      <c r="L213" s="72"/>
      <c r="M213" s="72"/>
      <c r="N213" s="72"/>
      <c r="O213" s="72"/>
      <c r="P213" s="72"/>
      <c r="Q213" s="72"/>
      <c r="R213" s="72"/>
      <c r="AB213" s="72"/>
      <c r="AC213" s="771"/>
    </row>
    <row r="214" spans="4:29" ht="14.5">
      <c r="D214" s="1132"/>
      <c r="G214" s="72"/>
      <c r="H214" s="72"/>
      <c r="I214" s="72"/>
      <c r="J214" s="72"/>
      <c r="K214" s="72"/>
      <c r="L214" s="72"/>
      <c r="M214" s="72"/>
      <c r="N214" s="72"/>
      <c r="O214" s="72"/>
      <c r="P214" s="72"/>
      <c r="Q214" s="72"/>
      <c r="R214" s="72"/>
      <c r="AB214" s="72"/>
      <c r="AC214" s="771"/>
    </row>
    <row r="215" spans="4:29" ht="14.5">
      <c r="D215" s="1132"/>
      <c r="G215" s="72"/>
      <c r="H215" s="72"/>
      <c r="I215" s="72"/>
      <c r="J215" s="72"/>
      <c r="K215" s="72"/>
      <c r="L215" s="72"/>
      <c r="M215" s="72"/>
      <c r="N215" s="72"/>
      <c r="O215" s="72"/>
      <c r="P215" s="72"/>
      <c r="Q215" s="72"/>
      <c r="R215" s="72"/>
      <c r="AB215" s="72"/>
      <c r="AC215" s="771"/>
    </row>
    <row r="216" spans="4:29" ht="14.5">
      <c r="D216" s="1132"/>
      <c r="G216" s="72"/>
      <c r="H216" s="72"/>
      <c r="I216" s="72"/>
      <c r="J216" s="72"/>
      <c r="K216" s="72"/>
      <c r="L216" s="72"/>
      <c r="M216" s="72"/>
      <c r="N216" s="72"/>
      <c r="O216" s="72"/>
      <c r="P216" s="72"/>
      <c r="Q216" s="72"/>
      <c r="R216" s="72"/>
      <c r="AB216" s="72"/>
      <c r="AC216" s="771"/>
    </row>
    <row r="217" spans="4:29" ht="14.5">
      <c r="D217" s="1132"/>
      <c r="G217" s="72"/>
      <c r="H217" s="72"/>
      <c r="I217" s="72"/>
      <c r="J217" s="72"/>
      <c r="K217" s="72"/>
      <c r="L217" s="72"/>
      <c r="M217" s="72"/>
      <c r="N217" s="72"/>
      <c r="O217" s="72"/>
      <c r="P217" s="72"/>
      <c r="Q217" s="72"/>
      <c r="R217" s="72"/>
      <c r="AB217" s="72"/>
      <c r="AC217" s="771"/>
    </row>
    <row r="218" spans="4:29" ht="14.5">
      <c r="D218" s="1132"/>
      <c r="G218" s="72"/>
      <c r="H218" s="72"/>
      <c r="I218" s="72"/>
      <c r="J218" s="72"/>
      <c r="K218" s="72"/>
      <c r="L218" s="72"/>
      <c r="M218" s="72"/>
      <c r="N218" s="72"/>
      <c r="O218" s="72"/>
      <c r="P218" s="72"/>
      <c r="Q218" s="72"/>
      <c r="R218" s="72"/>
      <c r="AB218" s="72"/>
      <c r="AC218" s="771"/>
    </row>
    <row r="219" spans="4:29" ht="14.5">
      <c r="D219" s="1132"/>
      <c r="G219" s="72"/>
      <c r="H219" s="72"/>
      <c r="I219" s="72"/>
      <c r="J219" s="72"/>
      <c r="K219" s="72"/>
      <c r="L219" s="72"/>
      <c r="M219" s="72"/>
      <c r="N219" s="72"/>
      <c r="O219" s="72"/>
      <c r="P219" s="72"/>
      <c r="Q219" s="72"/>
      <c r="R219" s="72"/>
      <c r="AB219" s="72"/>
      <c r="AC219" s="771"/>
    </row>
    <row r="220" spans="4:29" ht="14.5">
      <c r="D220" s="1132"/>
      <c r="G220" s="72"/>
      <c r="H220" s="72"/>
      <c r="I220" s="72"/>
      <c r="J220" s="72"/>
      <c r="K220" s="72"/>
      <c r="L220" s="72"/>
      <c r="M220" s="72"/>
      <c r="N220" s="72"/>
      <c r="O220" s="72"/>
      <c r="P220" s="72"/>
      <c r="Q220" s="72"/>
      <c r="R220" s="72"/>
      <c r="AB220" s="72"/>
      <c r="AC220" s="771"/>
    </row>
    <row r="221" spans="4:29" ht="14.5">
      <c r="D221" s="1132"/>
      <c r="G221" s="72"/>
      <c r="H221" s="72"/>
      <c r="I221" s="72"/>
      <c r="J221" s="72"/>
      <c r="K221" s="72"/>
      <c r="L221" s="72"/>
      <c r="M221" s="72"/>
      <c r="N221" s="72"/>
      <c r="O221" s="72"/>
      <c r="P221" s="72"/>
      <c r="Q221" s="72"/>
      <c r="R221" s="72"/>
      <c r="AB221" s="72"/>
      <c r="AC221" s="771"/>
    </row>
    <row r="222" spans="4:29" ht="14.5">
      <c r="D222" s="1132"/>
      <c r="G222" s="72"/>
      <c r="H222" s="72"/>
      <c r="I222" s="72"/>
      <c r="J222" s="72"/>
      <c r="K222" s="72"/>
      <c r="L222" s="72"/>
      <c r="M222" s="72"/>
      <c r="N222" s="72"/>
      <c r="O222" s="72"/>
      <c r="P222" s="72"/>
      <c r="Q222" s="72"/>
      <c r="R222" s="72"/>
      <c r="AB222" s="72"/>
      <c r="AC222" s="771"/>
    </row>
    <row r="223" spans="4:29" ht="14.5">
      <c r="D223" s="1132"/>
      <c r="G223" s="72"/>
      <c r="H223" s="72"/>
      <c r="I223" s="72"/>
      <c r="J223" s="72"/>
      <c r="K223" s="72"/>
      <c r="L223" s="72"/>
      <c r="M223" s="72"/>
      <c r="N223" s="72"/>
      <c r="O223" s="72"/>
      <c r="P223" s="72"/>
      <c r="Q223" s="72"/>
      <c r="R223" s="72"/>
      <c r="AB223" s="72"/>
      <c r="AC223" s="771"/>
    </row>
    <row r="224" spans="4:29" ht="14.5">
      <c r="D224" s="1132"/>
      <c r="G224" s="72"/>
      <c r="H224" s="72"/>
      <c r="I224" s="72"/>
      <c r="J224" s="72"/>
      <c r="K224" s="72"/>
      <c r="L224" s="72"/>
      <c r="M224" s="72"/>
      <c r="N224" s="72"/>
      <c r="O224" s="72"/>
      <c r="P224" s="72"/>
      <c r="Q224" s="72"/>
      <c r="R224" s="72"/>
      <c r="AB224" s="72"/>
      <c r="AC224" s="771"/>
    </row>
    <row r="225" spans="4:29" ht="14.5">
      <c r="D225" s="1132"/>
      <c r="G225" s="72"/>
      <c r="H225" s="72"/>
      <c r="I225" s="72"/>
      <c r="J225" s="72"/>
      <c r="K225" s="72"/>
      <c r="L225" s="72"/>
      <c r="M225" s="72"/>
      <c r="N225" s="72"/>
      <c r="O225" s="72"/>
      <c r="P225" s="72"/>
      <c r="Q225" s="72"/>
      <c r="R225" s="72"/>
      <c r="AB225" s="72"/>
      <c r="AC225" s="771"/>
    </row>
    <row r="226" spans="4:29" ht="14.5">
      <c r="D226" s="1132"/>
      <c r="G226" s="72"/>
      <c r="H226" s="72"/>
      <c r="I226" s="72"/>
      <c r="J226" s="72"/>
      <c r="K226" s="72"/>
      <c r="L226" s="72"/>
      <c r="M226" s="72"/>
      <c r="N226" s="72"/>
      <c r="O226" s="72"/>
      <c r="P226" s="72"/>
      <c r="Q226" s="72"/>
      <c r="R226" s="72"/>
      <c r="AB226" s="72"/>
      <c r="AC226" s="771"/>
    </row>
    <row r="227" spans="4:29" ht="14.5">
      <c r="D227" s="1132"/>
      <c r="G227" s="72"/>
      <c r="H227" s="72"/>
      <c r="I227" s="72"/>
      <c r="J227" s="72"/>
      <c r="K227" s="72"/>
      <c r="L227" s="72"/>
      <c r="M227" s="72"/>
      <c r="N227" s="72"/>
      <c r="O227" s="72"/>
      <c r="P227" s="72"/>
      <c r="Q227" s="72"/>
      <c r="R227" s="72"/>
      <c r="AB227" s="72"/>
      <c r="AC227" s="771"/>
    </row>
    <row r="228" spans="4:29" ht="14.5">
      <c r="D228" s="1132"/>
      <c r="G228" s="72"/>
      <c r="H228" s="72"/>
      <c r="I228" s="72"/>
      <c r="J228" s="72"/>
      <c r="K228" s="72"/>
      <c r="L228" s="72"/>
      <c r="M228" s="72"/>
      <c r="N228" s="72"/>
      <c r="O228" s="72"/>
      <c r="P228" s="72"/>
      <c r="Q228" s="72"/>
      <c r="R228" s="72"/>
      <c r="AB228" s="72"/>
      <c r="AC228" s="771"/>
    </row>
    <row r="229" spans="4:29" ht="14.5">
      <c r="D229" s="1132"/>
      <c r="G229" s="72"/>
      <c r="H229" s="72"/>
      <c r="I229" s="72"/>
      <c r="J229" s="72"/>
      <c r="K229" s="72"/>
      <c r="L229" s="72"/>
      <c r="M229" s="72"/>
      <c r="N229" s="72"/>
      <c r="O229" s="72"/>
      <c r="P229" s="72"/>
      <c r="Q229" s="72"/>
      <c r="R229" s="72"/>
      <c r="AB229" s="72"/>
      <c r="AC229" s="771"/>
    </row>
    <row r="230" spans="4:29" ht="14.5">
      <c r="D230" s="1132"/>
      <c r="G230" s="72"/>
      <c r="H230" s="72"/>
      <c r="I230" s="72"/>
      <c r="J230" s="72"/>
      <c r="K230" s="72"/>
      <c r="L230" s="72"/>
      <c r="M230" s="72"/>
      <c r="N230" s="72"/>
      <c r="O230" s="72"/>
      <c r="P230" s="72"/>
      <c r="Q230" s="72"/>
      <c r="R230" s="72"/>
      <c r="AB230" s="72"/>
      <c r="AC230" s="771"/>
    </row>
    <row r="231" spans="4:29" ht="14.5">
      <c r="D231" s="1132"/>
      <c r="G231" s="72"/>
      <c r="H231" s="72"/>
      <c r="I231" s="72"/>
      <c r="J231" s="72"/>
      <c r="K231" s="72"/>
      <c r="L231" s="72"/>
      <c r="M231" s="72"/>
      <c r="N231" s="72"/>
      <c r="O231" s="72"/>
      <c r="P231" s="72"/>
      <c r="Q231" s="72"/>
      <c r="R231" s="72"/>
      <c r="AB231" s="72"/>
      <c r="AC231" s="771"/>
    </row>
    <row r="232" spans="4:29" ht="14.5">
      <c r="D232" s="1132"/>
      <c r="G232" s="72"/>
      <c r="H232" s="72"/>
      <c r="I232" s="72"/>
      <c r="J232" s="72"/>
      <c r="K232" s="72"/>
      <c r="L232" s="72"/>
      <c r="M232" s="72"/>
      <c r="N232" s="72"/>
      <c r="O232" s="72"/>
      <c r="P232" s="72"/>
      <c r="Q232" s="72"/>
      <c r="R232" s="72"/>
      <c r="AB232" s="72"/>
      <c r="AC232" s="771"/>
    </row>
    <row r="233" spans="4:29" ht="14.5">
      <c r="D233" s="1132"/>
      <c r="G233" s="72"/>
      <c r="H233" s="72"/>
      <c r="I233" s="72"/>
      <c r="J233" s="72"/>
      <c r="K233" s="72"/>
      <c r="L233" s="72"/>
      <c r="M233" s="72"/>
      <c r="N233" s="72"/>
      <c r="O233" s="72"/>
      <c r="P233" s="72"/>
      <c r="Q233" s="72"/>
      <c r="R233" s="72"/>
      <c r="AB233" s="72"/>
      <c r="AC233" s="771"/>
    </row>
    <row r="234" spans="4:29" ht="14.5">
      <c r="D234" s="1132"/>
      <c r="G234" s="72"/>
      <c r="H234" s="72"/>
      <c r="I234" s="72"/>
      <c r="J234" s="72"/>
      <c r="K234" s="72"/>
      <c r="L234" s="72"/>
      <c r="M234" s="72"/>
      <c r="N234" s="72"/>
      <c r="O234" s="72"/>
      <c r="P234" s="72"/>
      <c r="Q234" s="72"/>
      <c r="R234" s="72"/>
      <c r="AB234" s="72"/>
      <c r="AC234" s="771"/>
    </row>
    <row r="235" spans="4:29" ht="14.5">
      <c r="D235" s="1132"/>
      <c r="G235" s="72"/>
      <c r="H235" s="72"/>
      <c r="I235" s="72"/>
      <c r="J235" s="72"/>
      <c r="K235" s="72"/>
      <c r="L235" s="72"/>
      <c r="M235" s="72"/>
      <c r="N235" s="72"/>
      <c r="O235" s="72"/>
      <c r="P235" s="72"/>
      <c r="Q235" s="72"/>
      <c r="R235" s="72"/>
      <c r="AB235" s="72"/>
      <c r="AC235" s="771"/>
    </row>
    <row r="236" spans="4:29" ht="14.5">
      <c r="D236" s="1132"/>
      <c r="G236" s="72"/>
      <c r="H236" s="72"/>
      <c r="I236" s="72"/>
      <c r="J236" s="72"/>
      <c r="K236" s="72"/>
      <c r="L236" s="72"/>
      <c r="M236" s="72"/>
      <c r="N236" s="72"/>
      <c r="O236" s="72"/>
      <c r="P236" s="72"/>
      <c r="Q236" s="72"/>
      <c r="R236" s="72"/>
      <c r="AB236" s="72"/>
      <c r="AC236" s="771"/>
    </row>
    <row r="237" spans="4:29" ht="14.5">
      <c r="D237" s="1132"/>
      <c r="G237" s="72"/>
      <c r="H237" s="72"/>
      <c r="I237" s="72"/>
      <c r="J237" s="72"/>
      <c r="K237" s="72"/>
      <c r="L237" s="72"/>
      <c r="M237" s="72"/>
      <c r="N237" s="72"/>
      <c r="O237" s="72"/>
      <c r="P237" s="72"/>
      <c r="Q237" s="72"/>
      <c r="R237" s="72"/>
      <c r="AB237" s="72"/>
      <c r="AC237" s="771"/>
    </row>
    <row r="238" spans="4:29" ht="14.5">
      <c r="D238" s="1132"/>
      <c r="G238" s="72"/>
      <c r="H238" s="72"/>
      <c r="I238" s="72"/>
      <c r="J238" s="72"/>
      <c r="K238" s="72"/>
      <c r="L238" s="72"/>
      <c r="M238" s="72"/>
      <c r="N238" s="72"/>
      <c r="O238" s="72"/>
      <c r="P238" s="72"/>
      <c r="Q238" s="72"/>
      <c r="R238" s="72"/>
      <c r="AB238" s="72"/>
      <c r="AC238" s="771"/>
    </row>
    <row r="239" spans="4:29" ht="14.5">
      <c r="D239" s="1132"/>
      <c r="G239" s="72"/>
      <c r="H239" s="72"/>
      <c r="I239" s="72"/>
      <c r="J239" s="72"/>
      <c r="K239" s="72"/>
      <c r="L239" s="72"/>
      <c r="M239" s="72"/>
      <c r="N239" s="72"/>
      <c r="O239" s="72"/>
      <c r="P239" s="72"/>
      <c r="Q239" s="72"/>
      <c r="R239" s="72"/>
      <c r="AB239" s="72"/>
      <c r="AC239" s="771"/>
    </row>
    <row r="240" spans="4:29" ht="14.5">
      <c r="D240" s="1132"/>
      <c r="G240" s="72"/>
      <c r="H240" s="72"/>
      <c r="I240" s="72"/>
      <c r="J240" s="72"/>
      <c r="K240" s="72"/>
      <c r="L240" s="72"/>
      <c r="M240" s="72"/>
      <c r="N240" s="72"/>
      <c r="O240" s="72"/>
      <c r="P240" s="72"/>
      <c r="Q240" s="72"/>
      <c r="R240" s="72"/>
      <c r="AB240" s="72"/>
      <c r="AC240" s="771"/>
    </row>
    <row r="241" spans="4:29" ht="14.5">
      <c r="D241" s="1132"/>
      <c r="G241" s="72"/>
      <c r="H241" s="72"/>
      <c r="I241" s="72"/>
      <c r="J241" s="72"/>
      <c r="K241" s="72"/>
      <c r="L241" s="72"/>
      <c r="M241" s="72"/>
      <c r="N241" s="72"/>
      <c r="O241" s="72"/>
      <c r="P241" s="72"/>
      <c r="Q241" s="72"/>
      <c r="R241" s="72"/>
      <c r="AB241" s="72"/>
      <c r="AC241" s="771"/>
    </row>
    <row r="242" spans="4:29" ht="14.5">
      <c r="D242" s="1132"/>
      <c r="G242" s="72"/>
      <c r="H242" s="72"/>
      <c r="I242" s="72"/>
      <c r="J242" s="72"/>
      <c r="K242" s="72"/>
      <c r="L242" s="72"/>
      <c r="M242" s="72"/>
      <c r="N242" s="72"/>
      <c r="O242" s="72"/>
      <c r="P242" s="72"/>
      <c r="Q242" s="72"/>
      <c r="R242" s="72"/>
      <c r="AB242" s="72"/>
      <c r="AC242" s="771"/>
    </row>
    <row r="243" spans="4:29" ht="14.5">
      <c r="D243" s="1132"/>
      <c r="G243" s="72"/>
      <c r="H243" s="72"/>
      <c r="I243" s="72"/>
      <c r="J243" s="72"/>
      <c r="K243" s="72"/>
      <c r="L243" s="72"/>
      <c r="M243" s="72"/>
      <c r="N243" s="72"/>
      <c r="O243" s="72"/>
      <c r="P243" s="72"/>
      <c r="Q243" s="72"/>
      <c r="R243" s="72"/>
      <c r="AB243" s="72"/>
      <c r="AC243" s="771"/>
    </row>
    <row r="244" spans="4:29" ht="14.5">
      <c r="D244" s="1132"/>
      <c r="G244" s="72"/>
      <c r="H244" s="72"/>
      <c r="I244" s="72"/>
      <c r="J244" s="72"/>
      <c r="K244" s="72"/>
      <c r="L244" s="72"/>
      <c r="M244" s="72"/>
      <c r="N244" s="72"/>
      <c r="O244" s="72"/>
      <c r="P244" s="72"/>
      <c r="Q244" s="72"/>
      <c r="R244" s="72"/>
      <c r="AB244" s="72"/>
      <c r="AC244" s="771"/>
    </row>
    <row r="245" spans="4:29" ht="14.5">
      <c r="D245" s="1132"/>
      <c r="G245" s="72"/>
      <c r="H245" s="72"/>
      <c r="I245" s="72"/>
      <c r="J245" s="72"/>
      <c r="K245" s="72"/>
      <c r="L245" s="72"/>
      <c r="M245" s="72"/>
      <c r="N245" s="72"/>
      <c r="O245" s="72"/>
      <c r="P245" s="72"/>
      <c r="Q245" s="72"/>
      <c r="R245" s="72"/>
      <c r="AB245" s="72"/>
      <c r="AC245" s="771"/>
    </row>
    <row r="246" spans="4:29" ht="14.5">
      <c r="D246" s="1132"/>
      <c r="G246" s="72"/>
      <c r="H246" s="72"/>
      <c r="I246" s="72"/>
      <c r="J246" s="72"/>
      <c r="K246" s="72"/>
      <c r="L246" s="72"/>
      <c r="M246" s="72"/>
      <c r="N246" s="72"/>
      <c r="O246" s="72"/>
      <c r="P246" s="72"/>
      <c r="Q246" s="72"/>
      <c r="R246" s="72"/>
      <c r="AB246" s="72"/>
      <c r="AC246" s="771"/>
    </row>
    <row r="247" spans="4:29" ht="14.5">
      <c r="D247" s="1132"/>
      <c r="G247" s="72"/>
      <c r="H247" s="72"/>
      <c r="I247" s="72"/>
      <c r="J247" s="72"/>
      <c r="K247" s="72"/>
      <c r="L247" s="72"/>
      <c r="M247" s="72"/>
      <c r="N247" s="72"/>
      <c r="O247" s="72"/>
      <c r="P247" s="72"/>
      <c r="Q247" s="72"/>
      <c r="R247" s="72"/>
      <c r="AB247" s="72"/>
      <c r="AC247" s="771"/>
    </row>
    <row r="248" spans="4:29" ht="14.5">
      <c r="D248" s="1132"/>
      <c r="G248" s="72"/>
      <c r="H248" s="72"/>
      <c r="I248" s="72"/>
      <c r="J248" s="72"/>
      <c r="K248" s="72"/>
      <c r="L248" s="72"/>
      <c r="M248" s="72"/>
      <c r="N248" s="72"/>
      <c r="O248" s="72"/>
      <c r="P248" s="72"/>
      <c r="Q248" s="72"/>
      <c r="R248" s="72"/>
      <c r="AB248" s="72"/>
      <c r="AC248" s="771"/>
    </row>
    <row r="249" spans="4:29" ht="14.5">
      <c r="D249" s="1132"/>
      <c r="G249" s="72"/>
      <c r="H249" s="72"/>
      <c r="I249" s="72"/>
      <c r="J249" s="72"/>
      <c r="K249" s="72"/>
      <c r="L249" s="72"/>
      <c r="M249" s="72"/>
      <c r="N249" s="72"/>
      <c r="O249" s="72"/>
      <c r="P249" s="72"/>
      <c r="Q249" s="72"/>
      <c r="R249" s="72"/>
      <c r="AB249" s="72"/>
      <c r="AC249" s="771"/>
    </row>
    <row r="250" spans="4:29" ht="14.5">
      <c r="D250" s="1132"/>
      <c r="G250" s="72"/>
      <c r="H250" s="72"/>
      <c r="I250" s="72"/>
      <c r="J250" s="72"/>
      <c r="K250" s="72"/>
      <c r="L250" s="72"/>
      <c r="M250" s="72"/>
      <c r="N250" s="72"/>
      <c r="O250" s="72"/>
      <c r="P250" s="72"/>
      <c r="Q250" s="72"/>
      <c r="R250" s="72"/>
      <c r="AB250" s="72"/>
      <c r="AC250" s="771"/>
    </row>
    <row r="251" spans="4:29" ht="14.5">
      <c r="D251" s="1132"/>
      <c r="G251" s="72"/>
      <c r="H251" s="72"/>
      <c r="I251" s="72"/>
      <c r="J251" s="72"/>
      <c r="K251" s="72"/>
      <c r="L251" s="72"/>
      <c r="M251" s="72"/>
      <c r="N251" s="72"/>
      <c r="O251" s="72"/>
      <c r="P251" s="72"/>
      <c r="Q251" s="72"/>
      <c r="R251" s="72"/>
      <c r="AB251" s="72"/>
      <c r="AC251" s="771"/>
    </row>
    <row r="252" spans="4:29" ht="14.5">
      <c r="D252" s="1132"/>
      <c r="G252" s="72"/>
      <c r="H252" s="72"/>
      <c r="I252" s="72"/>
      <c r="J252" s="72"/>
      <c r="K252" s="72"/>
      <c r="L252" s="72"/>
      <c r="M252" s="72"/>
      <c r="N252" s="72"/>
      <c r="O252" s="72"/>
      <c r="P252" s="72"/>
      <c r="Q252" s="72"/>
      <c r="R252" s="72"/>
      <c r="AB252" s="72"/>
      <c r="AC252" s="771"/>
    </row>
    <row r="253" spans="4:29" ht="14.5">
      <c r="D253" s="1132"/>
      <c r="G253" s="72"/>
      <c r="H253" s="72"/>
      <c r="I253" s="72"/>
      <c r="J253" s="72"/>
      <c r="K253" s="72"/>
      <c r="L253" s="72"/>
      <c r="M253" s="72"/>
      <c r="N253" s="72"/>
      <c r="O253" s="72"/>
      <c r="P253" s="72"/>
      <c r="Q253" s="72"/>
      <c r="R253" s="72"/>
      <c r="AB253" s="72"/>
      <c r="AC253" s="771"/>
    </row>
    <row r="254" spans="4:29" ht="14.5">
      <c r="D254" s="1132"/>
      <c r="G254" s="72"/>
      <c r="H254" s="72"/>
      <c r="I254" s="72"/>
      <c r="J254" s="72"/>
      <c r="K254" s="72"/>
      <c r="L254" s="72"/>
      <c r="M254" s="72"/>
      <c r="N254" s="72"/>
      <c r="O254" s="72"/>
      <c r="P254" s="72"/>
      <c r="Q254" s="72"/>
      <c r="R254" s="72"/>
      <c r="AB254" s="72"/>
      <c r="AC254" s="771"/>
    </row>
    <row r="255" spans="4:29" ht="14.5">
      <c r="D255" s="1132"/>
      <c r="G255" s="72"/>
      <c r="H255" s="72"/>
      <c r="I255" s="72"/>
      <c r="J255" s="72"/>
      <c r="K255" s="72"/>
      <c r="L255" s="72"/>
      <c r="M255" s="72"/>
      <c r="N255" s="72"/>
      <c r="O255" s="72"/>
      <c r="P255" s="72"/>
      <c r="Q255" s="72"/>
      <c r="R255" s="72"/>
      <c r="AB255" s="72"/>
      <c r="AC255" s="771"/>
    </row>
    <row r="256" spans="4:29" ht="14.5">
      <c r="D256" s="1132"/>
      <c r="G256" s="72"/>
      <c r="H256" s="72"/>
      <c r="I256" s="72"/>
      <c r="J256" s="72"/>
      <c r="K256" s="72"/>
      <c r="L256" s="72"/>
      <c r="M256" s="72"/>
      <c r="N256" s="72"/>
      <c r="O256" s="72"/>
      <c r="P256" s="72"/>
      <c r="Q256" s="72"/>
      <c r="R256" s="72"/>
      <c r="AB256" s="72"/>
      <c r="AC256" s="771"/>
    </row>
    <row r="257" spans="4:29" ht="14.5">
      <c r="D257" s="1132"/>
      <c r="G257" s="72"/>
      <c r="H257" s="72"/>
      <c r="I257" s="72"/>
      <c r="J257" s="72"/>
      <c r="K257" s="72"/>
      <c r="L257" s="72"/>
      <c r="M257" s="72"/>
      <c r="N257" s="72"/>
      <c r="O257" s="72"/>
      <c r="P257" s="72"/>
      <c r="Q257" s="72"/>
      <c r="R257" s="72"/>
      <c r="AB257" s="72"/>
      <c r="AC257" s="771"/>
    </row>
    <row r="258" spans="4:29" ht="14.5">
      <c r="D258" s="1132"/>
      <c r="G258" s="72"/>
      <c r="H258" s="72"/>
      <c r="I258" s="72"/>
      <c r="J258" s="72"/>
      <c r="K258" s="72"/>
      <c r="L258" s="72"/>
      <c r="M258" s="72"/>
      <c r="N258" s="72"/>
      <c r="O258" s="72"/>
      <c r="P258" s="72"/>
      <c r="Q258" s="72"/>
      <c r="R258" s="72"/>
      <c r="AB258" s="72"/>
      <c r="AC258" s="771"/>
    </row>
    <row r="259" spans="4:29" ht="14.5">
      <c r="D259" s="1132"/>
      <c r="G259" s="72"/>
      <c r="H259" s="72"/>
      <c r="I259" s="72"/>
      <c r="J259" s="72"/>
      <c r="K259" s="72"/>
      <c r="L259" s="72"/>
      <c r="M259" s="72"/>
      <c r="N259" s="72"/>
      <c r="O259" s="72"/>
      <c r="P259" s="72"/>
      <c r="Q259" s="72"/>
      <c r="R259" s="72"/>
      <c r="AB259" s="72"/>
      <c r="AC259" s="771"/>
    </row>
    <row r="260" spans="4:29" ht="14.5">
      <c r="D260" s="1132"/>
      <c r="G260" s="72"/>
      <c r="H260" s="72"/>
      <c r="I260" s="72"/>
      <c r="J260" s="72"/>
      <c r="K260" s="72"/>
      <c r="L260" s="72"/>
      <c r="M260" s="72"/>
      <c r="N260" s="72"/>
      <c r="O260" s="72"/>
      <c r="P260" s="72"/>
      <c r="Q260" s="72"/>
      <c r="R260" s="72"/>
      <c r="AB260" s="72"/>
      <c r="AC260" s="771"/>
    </row>
    <row r="261" spans="4:29" ht="14.5">
      <c r="D261" s="1132"/>
      <c r="G261" s="72"/>
      <c r="H261" s="72"/>
      <c r="I261" s="72"/>
      <c r="J261" s="72"/>
      <c r="K261" s="72"/>
      <c r="L261" s="72"/>
      <c r="M261" s="72"/>
      <c r="N261" s="72"/>
      <c r="O261" s="72"/>
      <c r="P261" s="72"/>
      <c r="Q261" s="72"/>
      <c r="R261" s="72"/>
      <c r="AB261" s="72"/>
      <c r="AC261" s="771"/>
    </row>
    <row r="262" spans="4:29" ht="14.5">
      <c r="D262" s="1132"/>
      <c r="G262" s="72"/>
      <c r="H262" s="72"/>
      <c r="I262" s="72"/>
      <c r="J262" s="72"/>
      <c r="K262" s="72"/>
      <c r="L262" s="72"/>
      <c r="M262" s="72"/>
      <c r="N262" s="72"/>
      <c r="O262" s="72"/>
      <c r="P262" s="72"/>
      <c r="Q262" s="72"/>
      <c r="R262" s="72"/>
      <c r="AB262" s="72"/>
      <c r="AC262" s="771"/>
    </row>
    <row r="263" spans="4:29" ht="14.5">
      <c r="D263" s="1132"/>
      <c r="G263" s="72"/>
      <c r="H263" s="72"/>
      <c r="I263" s="72"/>
      <c r="J263" s="72"/>
      <c r="K263" s="72"/>
      <c r="L263" s="72"/>
      <c r="M263" s="72"/>
      <c r="N263" s="72"/>
      <c r="O263" s="72"/>
      <c r="P263" s="72"/>
      <c r="Q263" s="72"/>
      <c r="R263" s="72"/>
      <c r="AB263" s="72"/>
      <c r="AC263" s="771"/>
    </row>
    <row r="264" spans="4:29" ht="14.5">
      <c r="D264" s="1132"/>
      <c r="G264" s="72"/>
      <c r="H264" s="72"/>
      <c r="I264" s="72"/>
      <c r="J264" s="72"/>
      <c r="K264" s="72"/>
      <c r="L264" s="72"/>
      <c r="M264" s="72"/>
      <c r="N264" s="72"/>
      <c r="O264" s="72"/>
      <c r="P264" s="72"/>
      <c r="Q264" s="72"/>
      <c r="R264" s="72"/>
      <c r="AB264" s="72"/>
      <c r="AC264" s="771"/>
    </row>
    <row r="265" spans="4:29" ht="14.5">
      <c r="D265" s="1132"/>
      <c r="G265" s="72"/>
      <c r="H265" s="72"/>
      <c r="I265" s="72"/>
      <c r="J265" s="72"/>
      <c r="K265" s="72"/>
      <c r="L265" s="72"/>
      <c r="M265" s="72"/>
      <c r="N265" s="72"/>
      <c r="O265" s="72"/>
      <c r="P265" s="72"/>
      <c r="Q265" s="72"/>
      <c r="R265" s="72"/>
      <c r="AB265" s="72"/>
      <c r="AC265" s="771"/>
    </row>
    <row r="266" spans="4:29" ht="14.5">
      <c r="D266" s="1132"/>
      <c r="G266" s="72"/>
      <c r="H266" s="72"/>
      <c r="I266" s="72"/>
      <c r="J266" s="72"/>
      <c r="K266" s="72"/>
      <c r="L266" s="72"/>
      <c r="M266" s="72"/>
      <c r="N266" s="72"/>
      <c r="O266" s="72"/>
      <c r="P266" s="72"/>
      <c r="Q266" s="72"/>
      <c r="R266" s="72"/>
      <c r="AB266" s="72"/>
      <c r="AC266" s="771"/>
    </row>
    <row r="267" spans="4:29" ht="14.5">
      <c r="D267" s="1132"/>
      <c r="G267" s="72"/>
      <c r="H267" s="72"/>
      <c r="I267" s="72"/>
      <c r="J267" s="72"/>
      <c r="K267" s="72"/>
      <c r="L267" s="72"/>
      <c r="M267" s="72"/>
      <c r="N267" s="72"/>
      <c r="O267" s="72"/>
      <c r="P267" s="72"/>
      <c r="Q267" s="72"/>
      <c r="R267" s="72"/>
      <c r="AB267" s="72"/>
      <c r="AC267" s="771"/>
    </row>
    <row r="268" spans="4:29" ht="14.5">
      <c r="D268" s="1132"/>
      <c r="G268" s="72"/>
      <c r="H268" s="72"/>
      <c r="I268" s="72"/>
      <c r="J268" s="72"/>
      <c r="K268" s="72"/>
      <c r="L268" s="72"/>
      <c r="M268" s="72"/>
      <c r="N268" s="72"/>
      <c r="O268" s="72"/>
      <c r="P268" s="72"/>
      <c r="Q268" s="72"/>
      <c r="R268" s="72"/>
      <c r="AB268" s="72"/>
      <c r="AC268" s="771"/>
    </row>
    <row r="269" spans="4:29" ht="14.5">
      <c r="D269" s="1132"/>
      <c r="G269" s="72"/>
      <c r="H269" s="72"/>
      <c r="I269" s="72"/>
      <c r="J269" s="72"/>
      <c r="K269" s="72"/>
      <c r="L269" s="72"/>
      <c r="M269" s="72"/>
      <c r="N269" s="72"/>
      <c r="O269" s="72"/>
      <c r="P269" s="72"/>
      <c r="Q269" s="72"/>
      <c r="R269" s="72"/>
      <c r="AB269" s="72"/>
      <c r="AC269" s="771"/>
    </row>
    <row r="270" spans="4:29" ht="14.5">
      <c r="D270" s="1132"/>
      <c r="G270" s="72"/>
      <c r="H270" s="72"/>
      <c r="I270" s="72"/>
      <c r="J270" s="72"/>
      <c r="K270" s="72"/>
      <c r="L270" s="72"/>
      <c r="M270" s="72"/>
      <c r="N270" s="72"/>
      <c r="O270" s="72"/>
      <c r="P270" s="72"/>
      <c r="Q270" s="72"/>
      <c r="R270" s="72"/>
      <c r="AB270" s="72"/>
      <c r="AC270" s="771"/>
    </row>
    <row r="271" spans="4:29" ht="14.5">
      <c r="D271" s="1132"/>
      <c r="G271" s="72"/>
      <c r="H271" s="72"/>
      <c r="I271" s="72"/>
      <c r="J271" s="72"/>
      <c r="K271" s="72"/>
      <c r="L271" s="72"/>
      <c r="M271" s="72"/>
      <c r="N271" s="72"/>
      <c r="O271" s="72"/>
      <c r="P271" s="72"/>
      <c r="Q271" s="72"/>
      <c r="R271" s="72"/>
      <c r="AB271" s="72"/>
      <c r="AC271" s="771"/>
    </row>
    <row r="272" spans="4:29" ht="14.5">
      <c r="D272" s="1132"/>
      <c r="G272" s="72"/>
      <c r="H272" s="72"/>
      <c r="I272" s="72"/>
      <c r="J272" s="72"/>
      <c r="K272" s="72"/>
      <c r="L272" s="72"/>
      <c r="M272" s="72"/>
      <c r="N272" s="72"/>
      <c r="O272" s="72"/>
      <c r="P272" s="72"/>
      <c r="Q272" s="72"/>
      <c r="R272" s="72"/>
      <c r="AB272" s="72"/>
      <c r="AC272" s="771"/>
    </row>
    <row r="273" spans="4:29" ht="14.5">
      <c r="D273" s="1132"/>
      <c r="G273" s="72"/>
      <c r="H273" s="72"/>
      <c r="I273" s="72"/>
      <c r="J273" s="72"/>
      <c r="K273" s="72"/>
      <c r="L273" s="72"/>
      <c r="M273" s="72"/>
      <c r="N273" s="72"/>
      <c r="O273" s="72"/>
      <c r="P273" s="72"/>
      <c r="Q273" s="72"/>
      <c r="R273" s="72"/>
      <c r="AB273" s="72"/>
      <c r="AC273" s="771"/>
    </row>
    <row r="274" spans="4:29" ht="14.5">
      <c r="D274" s="1132"/>
      <c r="G274" s="72"/>
      <c r="H274" s="72"/>
      <c r="I274" s="72"/>
      <c r="J274" s="72"/>
      <c r="K274" s="72"/>
      <c r="L274" s="72"/>
      <c r="M274" s="72"/>
      <c r="N274" s="72"/>
      <c r="O274" s="72"/>
      <c r="P274" s="72"/>
      <c r="Q274" s="72"/>
      <c r="R274" s="72"/>
      <c r="AB274" s="72"/>
      <c r="AC274" s="771"/>
    </row>
    <row r="275" spans="4:29" ht="14.5">
      <c r="D275" s="1132"/>
      <c r="G275" s="72"/>
      <c r="H275" s="72"/>
      <c r="I275" s="72"/>
      <c r="J275" s="72"/>
      <c r="K275" s="72"/>
      <c r="L275" s="72"/>
      <c r="M275" s="72"/>
      <c r="N275" s="72"/>
      <c r="O275" s="72"/>
      <c r="P275" s="72"/>
      <c r="Q275" s="72"/>
      <c r="R275" s="72"/>
      <c r="AB275" s="72"/>
      <c r="AC275" s="771"/>
    </row>
    <row r="276" spans="4:29" ht="14.5">
      <c r="D276" s="1132"/>
      <c r="G276" s="72"/>
      <c r="H276" s="72"/>
      <c r="I276" s="72"/>
      <c r="J276" s="72"/>
      <c r="K276" s="72"/>
      <c r="L276" s="72"/>
      <c r="M276" s="72"/>
      <c r="N276" s="72"/>
      <c r="O276" s="72"/>
      <c r="P276" s="72"/>
      <c r="Q276" s="72"/>
      <c r="R276" s="72"/>
      <c r="AB276" s="72"/>
      <c r="AC276" s="771"/>
    </row>
    <row r="277" spans="4:29" ht="14.5">
      <c r="D277" s="1132"/>
      <c r="G277" s="72"/>
      <c r="H277" s="72"/>
      <c r="I277" s="72"/>
      <c r="J277" s="72"/>
      <c r="K277" s="72"/>
      <c r="L277" s="72"/>
      <c r="M277" s="72"/>
      <c r="N277" s="72"/>
      <c r="O277" s="72"/>
      <c r="P277" s="72"/>
      <c r="Q277" s="72"/>
      <c r="R277" s="72"/>
      <c r="AB277" s="72"/>
      <c r="AC277" s="771"/>
    </row>
    <row r="278" spans="4:29" ht="14.5">
      <c r="D278" s="1132"/>
      <c r="G278" s="72"/>
      <c r="H278" s="72"/>
      <c r="I278" s="72"/>
      <c r="J278" s="72"/>
      <c r="K278" s="72"/>
      <c r="L278" s="72"/>
      <c r="M278" s="72"/>
      <c r="N278" s="72"/>
      <c r="O278" s="72"/>
      <c r="P278" s="72"/>
      <c r="Q278" s="72"/>
      <c r="R278" s="72"/>
      <c r="AB278" s="72"/>
      <c r="AC278" s="771"/>
    </row>
    <row r="279" spans="4:29" ht="14.5">
      <c r="D279" s="1132"/>
      <c r="G279" s="72"/>
      <c r="H279" s="72"/>
      <c r="I279" s="72"/>
      <c r="J279" s="72"/>
      <c r="K279" s="72"/>
      <c r="L279" s="72"/>
      <c r="M279" s="72"/>
      <c r="N279" s="72"/>
      <c r="O279" s="72"/>
      <c r="P279" s="72"/>
      <c r="Q279" s="72"/>
      <c r="R279" s="72"/>
      <c r="AB279" s="72"/>
      <c r="AC279" s="771"/>
    </row>
    <row r="280" spans="4:29" ht="14.5">
      <c r="D280" s="1132"/>
      <c r="G280" s="72"/>
      <c r="H280" s="72"/>
      <c r="I280" s="72"/>
      <c r="J280" s="72"/>
      <c r="K280" s="72"/>
      <c r="L280" s="72"/>
      <c r="M280" s="72"/>
      <c r="N280" s="72"/>
      <c r="O280" s="72"/>
      <c r="P280" s="72"/>
      <c r="Q280" s="72"/>
      <c r="R280" s="72"/>
      <c r="AB280" s="72"/>
      <c r="AC280" s="771"/>
    </row>
    <row r="281" spans="4:29" ht="14.5">
      <c r="D281" s="1132"/>
      <c r="G281" s="72"/>
      <c r="H281" s="72"/>
      <c r="I281" s="72"/>
      <c r="J281" s="72"/>
      <c r="K281" s="72"/>
      <c r="L281" s="72"/>
      <c r="M281" s="72"/>
      <c r="N281" s="72"/>
      <c r="O281" s="72"/>
      <c r="P281" s="72"/>
      <c r="Q281" s="72"/>
      <c r="R281" s="72"/>
      <c r="AB281" s="72"/>
      <c r="AC281" s="771"/>
    </row>
    <row r="282" spans="4:29" ht="14.5">
      <c r="D282" s="1132"/>
      <c r="G282" s="72"/>
      <c r="H282" s="72"/>
      <c r="I282" s="72"/>
      <c r="J282" s="72"/>
      <c r="K282" s="72"/>
      <c r="L282" s="72"/>
      <c r="M282" s="72"/>
      <c r="N282" s="72"/>
      <c r="O282" s="72"/>
      <c r="P282" s="72"/>
      <c r="Q282" s="72"/>
      <c r="R282" s="72"/>
      <c r="AB282" s="72"/>
      <c r="AC282" s="771"/>
    </row>
    <row r="283" spans="4:29" ht="14.5">
      <c r="D283" s="1132"/>
      <c r="G283" s="72"/>
      <c r="H283" s="72"/>
      <c r="I283" s="72"/>
      <c r="J283" s="72"/>
      <c r="K283" s="72"/>
      <c r="L283" s="72"/>
      <c r="M283" s="72"/>
      <c r="N283" s="72"/>
      <c r="O283" s="72"/>
      <c r="P283" s="72"/>
      <c r="Q283" s="72"/>
      <c r="R283" s="72"/>
      <c r="AB283" s="72"/>
      <c r="AC283" s="771"/>
    </row>
    <row r="284" spans="4:29" ht="14.5">
      <c r="D284" s="1132"/>
      <c r="G284" s="72"/>
      <c r="H284" s="72"/>
      <c r="I284" s="72"/>
      <c r="J284" s="72"/>
      <c r="K284" s="72"/>
      <c r="L284" s="72"/>
      <c r="M284" s="72"/>
      <c r="N284" s="72"/>
      <c r="O284" s="72"/>
      <c r="P284" s="72"/>
      <c r="Q284" s="72"/>
      <c r="R284" s="72"/>
      <c r="AB284" s="72"/>
      <c r="AC284" s="771"/>
    </row>
    <row r="285" spans="4:29" ht="14.5">
      <c r="D285" s="1132"/>
      <c r="G285" s="72"/>
      <c r="H285" s="72"/>
      <c r="I285" s="72"/>
      <c r="J285" s="72"/>
      <c r="K285" s="72"/>
      <c r="L285" s="72"/>
      <c r="M285" s="72"/>
      <c r="N285" s="72"/>
      <c r="O285" s="72"/>
      <c r="P285" s="72"/>
      <c r="Q285" s="72"/>
      <c r="R285" s="72"/>
      <c r="AB285" s="72"/>
      <c r="AC285" s="771"/>
    </row>
    <row r="286" spans="4:29" ht="14.5">
      <c r="D286" s="1132"/>
      <c r="G286" s="72"/>
      <c r="H286" s="72"/>
      <c r="I286" s="72"/>
      <c r="J286" s="72"/>
      <c r="K286" s="72"/>
      <c r="L286" s="72"/>
      <c r="M286" s="72"/>
      <c r="N286" s="72"/>
      <c r="O286" s="72"/>
      <c r="P286" s="72"/>
      <c r="Q286" s="72"/>
      <c r="R286" s="72"/>
      <c r="AB286" s="72"/>
      <c r="AC286" s="771"/>
    </row>
    <row r="287" spans="4:29" ht="14.5">
      <c r="D287" s="1132"/>
      <c r="G287" s="72"/>
      <c r="H287" s="72"/>
      <c r="I287" s="72"/>
      <c r="J287" s="72"/>
      <c r="K287" s="72"/>
      <c r="L287" s="72"/>
      <c r="M287" s="72"/>
      <c r="N287" s="72"/>
      <c r="O287" s="72"/>
      <c r="P287" s="72"/>
      <c r="Q287" s="72"/>
      <c r="R287" s="72"/>
      <c r="AB287" s="72"/>
      <c r="AC287" s="771"/>
    </row>
    <row r="288" spans="4:29" ht="14.5">
      <c r="D288" s="1132"/>
      <c r="G288" s="72"/>
      <c r="H288" s="72"/>
      <c r="I288" s="72"/>
      <c r="J288" s="72"/>
      <c r="K288" s="72"/>
      <c r="L288" s="72"/>
      <c r="M288" s="72"/>
      <c r="N288" s="72"/>
      <c r="O288" s="72"/>
      <c r="P288" s="72"/>
      <c r="Q288" s="72"/>
      <c r="R288" s="72"/>
      <c r="AB288" s="72"/>
      <c r="AC288" s="771"/>
    </row>
    <row r="289" spans="4:29" ht="14.5">
      <c r="D289" s="1132"/>
      <c r="G289" s="72"/>
      <c r="H289" s="72"/>
      <c r="I289" s="72"/>
      <c r="J289" s="72"/>
      <c r="K289" s="72"/>
      <c r="L289" s="72"/>
      <c r="M289" s="72"/>
      <c r="N289" s="72"/>
      <c r="O289" s="72"/>
      <c r="P289" s="72"/>
      <c r="Q289" s="72"/>
      <c r="R289" s="72"/>
      <c r="AB289" s="72"/>
      <c r="AC289" s="771"/>
    </row>
    <row r="290" spans="4:29" ht="14.5">
      <c r="D290" s="1132"/>
      <c r="G290" s="72"/>
      <c r="H290" s="72"/>
      <c r="I290" s="72"/>
      <c r="J290" s="72"/>
      <c r="K290" s="72"/>
      <c r="L290" s="72"/>
      <c r="M290" s="72"/>
      <c r="N290" s="72"/>
      <c r="O290" s="72"/>
      <c r="P290" s="72"/>
      <c r="Q290" s="72"/>
      <c r="R290" s="72"/>
      <c r="AB290" s="72"/>
      <c r="AC290" s="771"/>
    </row>
    <row r="291" spans="4:29" ht="14.5">
      <c r="D291" s="1132"/>
      <c r="G291" s="72"/>
      <c r="H291" s="72"/>
      <c r="I291" s="72"/>
      <c r="J291" s="72"/>
      <c r="K291" s="72"/>
      <c r="L291" s="72"/>
      <c r="M291" s="72"/>
      <c r="N291" s="72"/>
      <c r="O291" s="72"/>
      <c r="P291" s="72"/>
      <c r="Q291" s="72"/>
      <c r="R291" s="72"/>
      <c r="AB291" s="72"/>
      <c r="AC291" s="771"/>
    </row>
    <row r="292" spans="4:29" ht="14.5">
      <c r="D292" s="1132"/>
      <c r="G292" s="72"/>
      <c r="H292" s="72"/>
      <c r="I292" s="72"/>
      <c r="J292" s="72"/>
      <c r="K292" s="72"/>
      <c r="L292" s="72"/>
      <c r="M292" s="72"/>
      <c r="N292" s="72"/>
      <c r="O292" s="72"/>
      <c r="P292" s="72"/>
      <c r="Q292" s="72"/>
      <c r="R292" s="72"/>
      <c r="AB292" s="72"/>
      <c r="AC292" s="771"/>
    </row>
    <row r="293" spans="4:29" ht="14.5">
      <c r="D293" s="1132"/>
      <c r="G293" s="72"/>
      <c r="H293" s="72"/>
      <c r="I293" s="72"/>
      <c r="J293" s="72"/>
      <c r="K293" s="72"/>
      <c r="L293" s="72"/>
      <c r="M293" s="72"/>
      <c r="N293" s="72"/>
      <c r="O293" s="72"/>
      <c r="P293" s="72"/>
      <c r="Q293" s="72"/>
      <c r="R293" s="72"/>
      <c r="AB293" s="72"/>
      <c r="AC293" s="771"/>
    </row>
    <row r="294" spans="4:29" ht="14.5">
      <c r="D294" s="1132"/>
      <c r="G294" s="72"/>
      <c r="H294" s="72"/>
      <c r="I294" s="72"/>
      <c r="J294" s="72"/>
      <c r="K294" s="72"/>
      <c r="L294" s="72"/>
      <c r="M294" s="72"/>
      <c r="N294" s="72"/>
      <c r="O294" s="72"/>
      <c r="P294" s="72"/>
      <c r="Q294" s="72"/>
      <c r="R294" s="72"/>
      <c r="AB294" s="72"/>
      <c r="AC294" s="771"/>
    </row>
    <row r="295" spans="4:29" ht="14.5">
      <c r="D295" s="1132"/>
      <c r="G295" s="72"/>
      <c r="H295" s="72"/>
      <c r="I295" s="72"/>
      <c r="J295" s="72"/>
      <c r="K295" s="72"/>
      <c r="L295" s="72"/>
      <c r="M295" s="72"/>
      <c r="N295" s="72"/>
      <c r="O295" s="72"/>
      <c r="P295" s="72"/>
      <c r="Q295" s="72"/>
      <c r="R295" s="72"/>
      <c r="AB295" s="72"/>
      <c r="AC295" s="771"/>
    </row>
    <row r="296" spans="4:29" ht="14.5">
      <c r="D296" s="1132"/>
      <c r="G296" s="72"/>
      <c r="H296" s="72"/>
      <c r="I296" s="72"/>
      <c r="J296" s="72"/>
      <c r="K296" s="72"/>
      <c r="L296" s="72"/>
      <c r="M296" s="72"/>
      <c r="N296" s="72"/>
      <c r="O296" s="72"/>
      <c r="P296" s="72"/>
      <c r="Q296" s="72"/>
      <c r="R296" s="72"/>
      <c r="AB296" s="72"/>
      <c r="AC296" s="771"/>
    </row>
    <row r="297" spans="4:29" ht="14.5">
      <c r="D297" s="1132"/>
      <c r="G297" s="72"/>
      <c r="H297" s="72"/>
      <c r="I297" s="72"/>
      <c r="J297" s="72"/>
      <c r="K297" s="72"/>
      <c r="L297" s="72"/>
      <c r="M297" s="72"/>
      <c r="N297" s="72"/>
      <c r="O297" s="72"/>
      <c r="P297" s="72"/>
      <c r="Q297" s="72"/>
      <c r="R297" s="72"/>
      <c r="AB297" s="72"/>
      <c r="AC297" s="771"/>
    </row>
    <row r="298" spans="4:29" ht="14.5">
      <c r="D298" s="1132"/>
      <c r="G298" s="72"/>
      <c r="H298" s="72"/>
      <c r="I298" s="72"/>
      <c r="J298" s="72"/>
      <c r="K298" s="72"/>
      <c r="L298" s="72"/>
      <c r="M298" s="72"/>
      <c r="N298" s="72"/>
      <c r="O298" s="72"/>
      <c r="P298" s="72"/>
      <c r="Q298" s="72"/>
      <c r="R298" s="72"/>
      <c r="AB298" s="72"/>
      <c r="AC298" s="771"/>
    </row>
    <row r="299" spans="4:29" ht="14.5">
      <c r="D299" s="1132"/>
      <c r="G299" s="72"/>
      <c r="H299" s="72"/>
      <c r="I299" s="72"/>
      <c r="J299" s="72"/>
      <c r="K299" s="72"/>
      <c r="L299" s="72"/>
      <c r="M299" s="72"/>
      <c r="N299" s="72"/>
      <c r="O299" s="72"/>
      <c r="P299" s="72"/>
      <c r="Q299" s="72"/>
      <c r="R299" s="72"/>
      <c r="AB299" s="72"/>
      <c r="AC299" s="771"/>
    </row>
    <row r="300" spans="4:29" ht="14.5">
      <c r="D300" s="1132"/>
      <c r="G300" s="72"/>
      <c r="H300" s="72"/>
      <c r="I300" s="72"/>
      <c r="J300" s="72"/>
      <c r="K300" s="72"/>
      <c r="L300" s="72"/>
      <c r="M300" s="72"/>
      <c r="N300" s="72"/>
      <c r="O300" s="72"/>
      <c r="P300" s="72"/>
      <c r="Q300" s="72"/>
      <c r="R300" s="72"/>
      <c r="AB300" s="72"/>
      <c r="AC300" s="771"/>
    </row>
    <row r="301" spans="4:29" ht="14.5">
      <c r="D301" s="1132"/>
      <c r="G301" s="72"/>
      <c r="H301" s="72"/>
      <c r="I301" s="72"/>
      <c r="J301" s="72"/>
      <c r="K301" s="72"/>
      <c r="L301" s="72"/>
      <c r="M301" s="72"/>
      <c r="N301" s="72"/>
      <c r="O301" s="72"/>
      <c r="P301" s="72"/>
      <c r="Q301" s="72"/>
      <c r="R301" s="72"/>
      <c r="AB301" s="72"/>
      <c r="AC301" s="771"/>
    </row>
    <row r="302" spans="4:29" ht="14.5">
      <c r="D302" s="1132"/>
      <c r="G302" s="72"/>
      <c r="H302" s="72"/>
      <c r="I302" s="72"/>
      <c r="J302" s="72"/>
      <c r="K302" s="72"/>
      <c r="L302" s="72"/>
      <c r="M302" s="72"/>
      <c r="N302" s="72"/>
      <c r="O302" s="72"/>
      <c r="P302" s="72"/>
      <c r="Q302" s="72"/>
      <c r="R302" s="72"/>
      <c r="AB302" s="72"/>
      <c r="AC302" s="771"/>
    </row>
    <row r="303" spans="4:29" ht="14.5">
      <c r="D303" s="1132"/>
      <c r="G303" s="72"/>
      <c r="H303" s="72"/>
      <c r="I303" s="72"/>
      <c r="J303" s="72"/>
      <c r="K303" s="72"/>
      <c r="L303" s="72"/>
      <c r="M303" s="72"/>
      <c r="N303" s="72"/>
      <c r="O303" s="72"/>
      <c r="P303" s="72"/>
      <c r="Q303" s="72"/>
      <c r="R303" s="72"/>
      <c r="AB303" s="72"/>
      <c r="AC303" s="771"/>
    </row>
    <row r="304" spans="4:29" ht="14.5">
      <c r="D304" s="1132"/>
      <c r="G304" s="72"/>
      <c r="H304" s="72"/>
      <c r="I304" s="72"/>
      <c r="J304" s="72"/>
      <c r="K304" s="72"/>
      <c r="L304" s="72"/>
      <c r="M304" s="72"/>
      <c r="N304" s="72"/>
      <c r="O304" s="72"/>
      <c r="P304" s="72"/>
      <c r="Q304" s="72"/>
      <c r="R304" s="72"/>
      <c r="AB304" s="72"/>
      <c r="AC304" s="771"/>
    </row>
    <row r="305" spans="4:29" ht="14.5">
      <c r="D305" s="1132"/>
      <c r="G305" s="72"/>
      <c r="H305" s="72"/>
      <c r="I305" s="72"/>
      <c r="J305" s="72"/>
      <c r="K305" s="72"/>
      <c r="L305" s="72"/>
      <c r="M305" s="72"/>
      <c r="N305" s="72"/>
      <c r="O305" s="72"/>
      <c r="P305" s="72"/>
      <c r="Q305" s="72"/>
      <c r="R305" s="72"/>
      <c r="AB305" s="72"/>
      <c r="AC305" s="771"/>
    </row>
    <row r="306" spans="4:29" ht="14.5">
      <c r="D306" s="1132"/>
      <c r="G306" s="72"/>
      <c r="H306" s="72"/>
      <c r="I306" s="72"/>
      <c r="J306" s="72"/>
      <c r="K306" s="72"/>
      <c r="L306" s="72"/>
      <c r="M306" s="72"/>
      <c r="N306" s="72"/>
      <c r="O306" s="72"/>
      <c r="P306" s="72"/>
      <c r="Q306" s="72"/>
      <c r="R306" s="72"/>
      <c r="AB306" s="72"/>
      <c r="AC306" s="771"/>
    </row>
    <row r="307" spans="4:29" ht="14.5">
      <c r="D307" s="1132"/>
      <c r="G307" s="72"/>
      <c r="H307" s="72"/>
      <c r="I307" s="72"/>
      <c r="J307" s="72"/>
      <c r="K307" s="72"/>
      <c r="L307" s="72"/>
      <c r="M307" s="72"/>
      <c r="N307" s="72"/>
      <c r="O307" s="72"/>
      <c r="P307" s="72"/>
      <c r="Q307" s="72"/>
      <c r="R307" s="72"/>
      <c r="AB307" s="72"/>
      <c r="AC307" s="771"/>
    </row>
    <row r="308" spans="4:29" ht="14.5">
      <c r="D308" s="1132"/>
      <c r="G308" s="72"/>
      <c r="H308" s="72"/>
      <c r="I308" s="72"/>
      <c r="J308" s="72"/>
      <c r="K308" s="72"/>
      <c r="L308" s="72"/>
      <c r="M308" s="72"/>
      <c r="N308" s="72"/>
      <c r="O308" s="72"/>
      <c r="P308" s="72"/>
      <c r="Q308" s="72"/>
      <c r="R308" s="72"/>
      <c r="AB308" s="72"/>
      <c r="AC308" s="771"/>
    </row>
    <row r="309" spans="4:29" ht="14.5">
      <c r="D309" s="1132"/>
      <c r="G309" s="72"/>
      <c r="H309" s="72"/>
      <c r="I309" s="72"/>
      <c r="J309" s="72"/>
      <c r="K309" s="72"/>
      <c r="L309" s="72"/>
      <c r="M309" s="72"/>
      <c r="N309" s="72"/>
      <c r="O309" s="72"/>
      <c r="P309" s="72"/>
      <c r="Q309" s="72"/>
      <c r="R309" s="72"/>
      <c r="AB309" s="72"/>
      <c r="AC309" s="771"/>
    </row>
    <row r="310" spans="4:29" ht="14.5">
      <c r="D310" s="1132"/>
      <c r="G310" s="72"/>
      <c r="H310" s="72"/>
      <c r="I310" s="72"/>
      <c r="J310" s="72"/>
      <c r="K310" s="72"/>
      <c r="L310" s="72"/>
      <c r="M310" s="72"/>
      <c r="N310" s="72"/>
      <c r="O310" s="72"/>
      <c r="P310" s="72"/>
      <c r="Q310" s="72"/>
      <c r="R310" s="72"/>
      <c r="AB310" s="72"/>
      <c r="AC310" s="771"/>
    </row>
    <row r="311" spans="4:29" ht="14.5">
      <c r="D311" s="1132"/>
      <c r="G311" s="72"/>
      <c r="H311" s="72"/>
      <c r="I311" s="72"/>
      <c r="J311" s="72"/>
      <c r="K311" s="72"/>
      <c r="L311" s="72"/>
      <c r="M311" s="72"/>
      <c r="N311" s="72"/>
      <c r="O311" s="72"/>
      <c r="P311" s="72"/>
      <c r="Q311" s="72"/>
      <c r="R311" s="72"/>
      <c r="AB311" s="72"/>
      <c r="AC311" s="771"/>
    </row>
    <row r="312" spans="4:29" ht="14.5">
      <c r="D312" s="1132"/>
      <c r="G312" s="72"/>
      <c r="H312" s="72"/>
      <c r="I312" s="72"/>
      <c r="J312" s="72"/>
      <c r="K312" s="72"/>
      <c r="L312" s="72"/>
      <c r="M312" s="72"/>
      <c r="N312" s="72"/>
      <c r="O312" s="72"/>
      <c r="P312" s="72"/>
      <c r="Q312" s="72"/>
      <c r="R312" s="72"/>
      <c r="AB312" s="72"/>
      <c r="AC312" s="771"/>
    </row>
    <row r="313" spans="4:29" ht="14.5">
      <c r="D313" s="1132"/>
      <c r="G313" s="72"/>
      <c r="H313" s="72"/>
      <c r="I313" s="72"/>
      <c r="J313" s="72"/>
      <c r="K313" s="72"/>
      <c r="L313" s="72"/>
      <c r="M313" s="72"/>
      <c r="N313" s="72"/>
      <c r="O313" s="72"/>
      <c r="P313" s="72"/>
      <c r="Q313" s="72"/>
      <c r="R313" s="72"/>
      <c r="AB313" s="72"/>
      <c r="AC313" s="771"/>
    </row>
    <row r="314" spans="4:29" ht="14.5">
      <c r="D314" s="1132"/>
      <c r="G314" s="72"/>
      <c r="H314" s="72"/>
      <c r="I314" s="72"/>
      <c r="J314" s="72"/>
      <c r="K314" s="72"/>
      <c r="L314" s="72"/>
      <c r="M314" s="72"/>
      <c r="N314" s="72"/>
      <c r="O314" s="72"/>
      <c r="P314" s="72"/>
      <c r="Q314" s="72"/>
      <c r="R314" s="72"/>
      <c r="AB314" s="72"/>
      <c r="AC314" s="771"/>
    </row>
    <row r="315" spans="4:29" ht="14.5">
      <c r="D315" s="1132"/>
      <c r="G315" s="72"/>
      <c r="H315" s="72"/>
      <c r="I315" s="72"/>
      <c r="J315" s="72"/>
      <c r="K315" s="72"/>
      <c r="L315" s="72"/>
      <c r="M315" s="72"/>
      <c r="N315" s="72"/>
      <c r="O315" s="72"/>
      <c r="P315" s="72"/>
      <c r="Q315" s="72"/>
      <c r="R315" s="72"/>
      <c r="AB315" s="72"/>
      <c r="AC315" s="771"/>
    </row>
    <row r="316" spans="4:29" ht="14.5">
      <c r="D316" s="1132"/>
      <c r="G316" s="72"/>
      <c r="H316" s="72"/>
      <c r="I316" s="72"/>
      <c r="J316" s="72"/>
      <c r="K316" s="72"/>
      <c r="L316" s="72"/>
      <c r="M316" s="72"/>
      <c r="N316" s="72"/>
      <c r="O316" s="72"/>
      <c r="P316" s="72"/>
      <c r="Q316" s="72"/>
      <c r="R316" s="72"/>
      <c r="AB316" s="72"/>
      <c r="AC316" s="771"/>
    </row>
    <row r="317" spans="4:29" ht="14.5">
      <c r="D317" s="1132"/>
      <c r="G317" s="72"/>
      <c r="H317" s="72"/>
      <c r="I317" s="72"/>
      <c r="J317" s="72"/>
      <c r="K317" s="72"/>
      <c r="L317" s="72"/>
      <c r="M317" s="72"/>
      <c r="N317" s="72"/>
      <c r="O317" s="72"/>
      <c r="P317" s="72"/>
      <c r="Q317" s="72"/>
      <c r="R317" s="72"/>
      <c r="AB317" s="72"/>
      <c r="AC317" s="771"/>
    </row>
    <row r="318" spans="4:29" ht="14.5">
      <c r="D318" s="1132"/>
      <c r="G318" s="72"/>
      <c r="H318" s="72"/>
      <c r="I318" s="72"/>
      <c r="J318" s="72"/>
      <c r="K318" s="72"/>
      <c r="L318" s="72"/>
      <c r="M318" s="72"/>
      <c r="N318" s="72"/>
      <c r="O318" s="72"/>
      <c r="P318" s="72"/>
      <c r="Q318" s="72"/>
      <c r="R318" s="72"/>
      <c r="AB318" s="72"/>
      <c r="AC318" s="771"/>
    </row>
    <row r="319" spans="4:29" ht="14.5">
      <c r="D319" s="1132"/>
      <c r="G319" s="72"/>
      <c r="H319" s="72"/>
      <c r="I319" s="72"/>
      <c r="J319" s="72"/>
      <c r="K319" s="72"/>
      <c r="L319" s="72"/>
      <c r="M319" s="72"/>
      <c r="N319" s="72"/>
      <c r="O319" s="72"/>
      <c r="P319" s="72"/>
      <c r="Q319" s="72"/>
      <c r="R319" s="72"/>
      <c r="AB319" s="72"/>
      <c r="AC319" s="771"/>
    </row>
    <row r="320" spans="4:29" ht="14.5">
      <c r="D320" s="1132"/>
      <c r="G320" s="72"/>
      <c r="H320" s="72"/>
      <c r="I320" s="72"/>
      <c r="J320" s="72"/>
      <c r="K320" s="72"/>
      <c r="L320" s="72"/>
      <c r="M320" s="72"/>
      <c r="N320" s="72"/>
      <c r="O320" s="72"/>
      <c r="P320" s="72"/>
      <c r="Q320" s="72"/>
      <c r="R320" s="72"/>
      <c r="AB320" s="72"/>
      <c r="AC320" s="771"/>
    </row>
    <row r="321" spans="4:29" ht="14.5">
      <c r="D321" s="1132"/>
      <c r="G321" s="72"/>
      <c r="H321" s="72"/>
      <c r="I321" s="72"/>
      <c r="J321" s="72"/>
      <c r="K321" s="72"/>
      <c r="L321" s="72"/>
      <c r="M321" s="72"/>
      <c r="N321" s="72"/>
      <c r="O321" s="72"/>
      <c r="P321" s="72"/>
      <c r="Q321" s="72"/>
      <c r="R321" s="72"/>
      <c r="AB321" s="72"/>
      <c r="AC321" s="771"/>
    </row>
    <row r="322" spans="4:29" ht="14.5">
      <c r="D322" s="1132"/>
      <c r="G322" s="72"/>
      <c r="H322" s="72"/>
      <c r="I322" s="72"/>
      <c r="J322" s="72"/>
      <c r="K322" s="72"/>
      <c r="L322" s="72"/>
      <c r="M322" s="72"/>
      <c r="N322" s="72"/>
      <c r="O322" s="72"/>
      <c r="P322" s="72"/>
      <c r="Q322" s="72"/>
      <c r="R322" s="72"/>
      <c r="AB322" s="72"/>
      <c r="AC322" s="771"/>
    </row>
    <row r="323" spans="4:29" ht="14.5">
      <c r="D323" s="1132"/>
      <c r="G323" s="72"/>
      <c r="H323" s="72"/>
      <c r="I323" s="72"/>
      <c r="J323" s="72"/>
      <c r="K323" s="72"/>
      <c r="L323" s="72"/>
      <c r="M323" s="72"/>
      <c r="N323" s="72"/>
      <c r="O323" s="72"/>
      <c r="P323" s="72"/>
      <c r="Q323" s="72"/>
      <c r="R323" s="72"/>
      <c r="AB323" s="72"/>
      <c r="AC323" s="771"/>
    </row>
    <row r="324" spans="4:29" ht="14.5">
      <c r="D324" s="1132"/>
      <c r="G324" s="72"/>
      <c r="H324" s="72"/>
      <c r="I324" s="72"/>
      <c r="J324" s="72"/>
      <c r="K324" s="72"/>
      <c r="L324" s="72"/>
      <c r="M324" s="72"/>
      <c r="N324" s="72"/>
      <c r="O324" s="72"/>
      <c r="P324" s="72"/>
      <c r="Q324" s="72"/>
      <c r="R324" s="72"/>
      <c r="AB324" s="72"/>
      <c r="AC324" s="771"/>
    </row>
    <row r="325" spans="4:29" ht="14.5">
      <c r="D325" s="1132"/>
      <c r="G325" s="72"/>
      <c r="H325" s="72"/>
      <c r="I325" s="72"/>
      <c r="J325" s="72"/>
      <c r="K325" s="72"/>
      <c r="L325" s="72"/>
      <c r="M325" s="72"/>
      <c r="N325" s="72"/>
      <c r="O325" s="72"/>
      <c r="P325" s="72"/>
      <c r="Q325" s="72"/>
      <c r="R325" s="72"/>
      <c r="AB325" s="72"/>
      <c r="AC325" s="771"/>
    </row>
    <row r="326" spans="4:29" ht="14.5">
      <c r="D326" s="1132"/>
      <c r="G326" s="72"/>
      <c r="H326" s="72"/>
      <c r="I326" s="72"/>
      <c r="J326" s="72"/>
      <c r="K326" s="72"/>
      <c r="L326" s="72"/>
      <c r="M326" s="72"/>
      <c r="N326" s="72"/>
      <c r="O326" s="72"/>
      <c r="P326" s="72"/>
      <c r="Q326" s="72"/>
      <c r="R326" s="72"/>
      <c r="AB326" s="72"/>
      <c r="AC326" s="771"/>
    </row>
    <row r="327" spans="4:29" ht="14.5">
      <c r="D327" s="1132"/>
      <c r="G327" s="72"/>
      <c r="H327" s="72"/>
      <c r="I327" s="72"/>
      <c r="J327" s="72"/>
      <c r="K327" s="72"/>
      <c r="L327" s="72"/>
      <c r="M327" s="72"/>
      <c r="N327" s="72"/>
      <c r="O327" s="72"/>
      <c r="P327" s="72"/>
      <c r="Q327" s="72"/>
      <c r="R327" s="72"/>
      <c r="AB327" s="72"/>
      <c r="AC327" s="771"/>
    </row>
    <row r="328" spans="4:29" ht="14.5">
      <c r="D328" s="1132"/>
      <c r="G328" s="72"/>
      <c r="H328" s="72"/>
      <c r="I328" s="72"/>
      <c r="J328" s="72"/>
      <c r="K328" s="72"/>
      <c r="L328" s="72"/>
      <c r="M328" s="72"/>
      <c r="N328" s="72"/>
      <c r="O328" s="72"/>
      <c r="P328" s="72"/>
      <c r="Q328" s="72"/>
      <c r="R328" s="72"/>
      <c r="AB328" s="72"/>
      <c r="AC328" s="771"/>
    </row>
    <row r="329" spans="4:29" ht="14.5">
      <c r="D329" s="1132"/>
      <c r="G329" s="72"/>
      <c r="H329" s="72"/>
      <c r="I329" s="72"/>
      <c r="J329" s="72"/>
      <c r="K329" s="72"/>
      <c r="L329" s="72"/>
      <c r="M329" s="72"/>
      <c r="N329" s="72"/>
      <c r="O329" s="72"/>
      <c r="P329" s="72"/>
      <c r="Q329" s="72"/>
      <c r="R329" s="72"/>
      <c r="AB329" s="72"/>
      <c r="AC329" s="771"/>
    </row>
    <row r="330" spans="4:29" ht="14.5">
      <c r="D330" s="1132"/>
      <c r="G330" s="72"/>
      <c r="H330" s="72"/>
      <c r="I330" s="72"/>
      <c r="J330" s="72"/>
      <c r="K330" s="72"/>
      <c r="L330" s="72"/>
      <c r="M330" s="72"/>
      <c r="N330" s="72"/>
      <c r="O330" s="72"/>
      <c r="P330" s="72"/>
      <c r="Q330" s="72"/>
      <c r="R330" s="72"/>
      <c r="AB330" s="72"/>
      <c r="AC330" s="771"/>
    </row>
    <row r="331" spans="4:29" ht="14.5">
      <c r="D331" s="1132"/>
      <c r="G331" s="72"/>
      <c r="H331" s="72"/>
      <c r="I331" s="72"/>
      <c r="J331" s="72"/>
      <c r="K331" s="72"/>
      <c r="L331" s="72"/>
      <c r="M331" s="72"/>
      <c r="N331" s="72"/>
      <c r="O331" s="72"/>
      <c r="P331" s="72"/>
      <c r="Q331" s="72"/>
      <c r="R331" s="72"/>
      <c r="AB331" s="72"/>
      <c r="AC331" s="771"/>
    </row>
    <row r="332" spans="4:29" ht="14.5">
      <c r="D332" s="1132"/>
      <c r="G332" s="72"/>
      <c r="H332" s="72"/>
      <c r="I332" s="72"/>
      <c r="J332" s="72"/>
      <c r="K332" s="72"/>
      <c r="L332" s="72"/>
      <c r="M332" s="72"/>
      <c r="N332" s="72"/>
      <c r="O332" s="72"/>
      <c r="P332" s="72"/>
      <c r="Q332" s="72"/>
      <c r="R332" s="72"/>
      <c r="AB332" s="72"/>
      <c r="AC332" s="771"/>
    </row>
    <row r="333" spans="4:29" ht="14.5">
      <c r="D333" s="1132"/>
      <c r="G333" s="72"/>
      <c r="H333" s="72"/>
      <c r="I333" s="72"/>
      <c r="J333" s="72"/>
      <c r="K333" s="72"/>
      <c r="L333" s="72"/>
      <c r="M333" s="72"/>
      <c r="N333" s="72"/>
      <c r="O333" s="72"/>
      <c r="P333" s="72"/>
      <c r="Q333" s="72"/>
      <c r="R333" s="72"/>
      <c r="AB333" s="72"/>
      <c r="AC333" s="771"/>
    </row>
    <row r="334" spans="4:29" ht="14.5">
      <c r="D334" s="1132"/>
      <c r="G334" s="72"/>
      <c r="H334" s="72"/>
      <c r="I334" s="72"/>
      <c r="J334" s="72"/>
      <c r="K334" s="72"/>
      <c r="L334" s="72"/>
      <c r="M334" s="72"/>
      <c r="N334" s="72"/>
      <c r="O334" s="72"/>
      <c r="P334" s="72"/>
      <c r="Q334" s="72"/>
      <c r="R334" s="72"/>
      <c r="AB334" s="72"/>
      <c r="AC334" s="771"/>
    </row>
    <row r="335" spans="4:29" ht="14.5">
      <c r="D335" s="1132"/>
      <c r="G335" s="72"/>
      <c r="H335" s="72"/>
      <c r="I335" s="72"/>
      <c r="J335" s="72"/>
      <c r="K335" s="72"/>
      <c r="L335" s="72"/>
      <c r="M335" s="72"/>
      <c r="N335" s="72"/>
      <c r="O335" s="72"/>
      <c r="P335" s="72"/>
      <c r="Q335" s="72"/>
      <c r="R335" s="72"/>
      <c r="AB335" s="72"/>
      <c r="AC335" s="771"/>
    </row>
    <row r="336" spans="4:29" ht="14.5">
      <c r="D336" s="1132"/>
      <c r="G336" s="72"/>
      <c r="H336" s="72"/>
      <c r="I336" s="72"/>
      <c r="J336" s="72"/>
      <c r="K336" s="72"/>
      <c r="L336" s="72"/>
      <c r="M336" s="72"/>
      <c r="N336" s="72"/>
      <c r="O336" s="72"/>
      <c r="P336" s="72"/>
      <c r="Q336" s="72"/>
      <c r="R336" s="72"/>
      <c r="AB336" s="72"/>
      <c r="AC336" s="771"/>
    </row>
    <row r="337" spans="4:29" ht="14.5">
      <c r="D337" s="1132"/>
      <c r="G337" s="72"/>
      <c r="H337" s="72"/>
      <c r="I337" s="72"/>
      <c r="J337" s="72"/>
      <c r="K337" s="72"/>
      <c r="L337" s="72"/>
      <c r="M337" s="72"/>
      <c r="N337" s="72"/>
      <c r="O337" s="72"/>
      <c r="P337" s="72"/>
      <c r="Q337" s="72"/>
      <c r="R337" s="72"/>
      <c r="AB337" s="72"/>
      <c r="AC337" s="771"/>
    </row>
    <row r="338" spans="4:29" ht="14.5">
      <c r="D338" s="1132"/>
      <c r="G338" s="72"/>
      <c r="H338" s="72"/>
      <c r="I338" s="72"/>
      <c r="J338" s="72"/>
      <c r="K338" s="72"/>
      <c r="L338" s="72"/>
      <c r="M338" s="72"/>
      <c r="N338" s="72"/>
      <c r="O338" s="72"/>
      <c r="P338" s="72"/>
      <c r="Q338" s="72"/>
      <c r="R338" s="72"/>
      <c r="AB338" s="72"/>
      <c r="AC338" s="771"/>
    </row>
    <row r="339" spans="4:29" ht="14.5">
      <c r="D339" s="1132"/>
      <c r="G339" s="72"/>
      <c r="H339" s="72"/>
      <c r="I339" s="72"/>
      <c r="J339" s="72"/>
      <c r="K339" s="72"/>
      <c r="L339" s="72"/>
      <c r="M339" s="72"/>
      <c r="N339" s="72"/>
      <c r="O339" s="72"/>
      <c r="P339" s="72"/>
      <c r="Q339" s="72"/>
      <c r="R339" s="72"/>
      <c r="AB339" s="72"/>
      <c r="AC339" s="771"/>
    </row>
    <row r="340" spans="4:29" ht="14.5">
      <c r="D340" s="1132"/>
      <c r="G340" s="72"/>
      <c r="H340" s="72"/>
      <c r="I340" s="72"/>
      <c r="J340" s="72"/>
      <c r="K340" s="72"/>
      <c r="L340" s="72"/>
      <c r="M340" s="72"/>
      <c r="N340" s="72"/>
      <c r="O340" s="72"/>
      <c r="P340" s="72"/>
      <c r="Q340" s="72"/>
      <c r="R340" s="72"/>
      <c r="AB340" s="72"/>
      <c r="AC340" s="771"/>
    </row>
    <row r="341" spans="4:29" ht="14.5">
      <c r="D341" s="1132"/>
      <c r="G341" s="72"/>
      <c r="H341" s="72"/>
      <c r="I341" s="72"/>
      <c r="J341" s="72"/>
      <c r="K341" s="72"/>
      <c r="L341" s="72"/>
      <c r="M341" s="72"/>
      <c r="N341" s="72"/>
      <c r="O341" s="72"/>
      <c r="P341" s="72"/>
      <c r="Q341" s="72"/>
      <c r="R341" s="72"/>
      <c r="AB341" s="72"/>
      <c r="AC341" s="771"/>
    </row>
    <row r="342" spans="4:29" ht="14.5">
      <c r="D342" s="1132"/>
      <c r="G342" s="72"/>
      <c r="H342" s="72"/>
      <c r="I342" s="72"/>
      <c r="J342" s="72"/>
      <c r="K342" s="72"/>
      <c r="L342" s="72"/>
      <c r="M342" s="72"/>
      <c r="N342" s="72"/>
      <c r="O342" s="72"/>
      <c r="P342" s="72"/>
      <c r="Q342" s="72"/>
      <c r="R342" s="72"/>
      <c r="AB342" s="72"/>
      <c r="AC342" s="771"/>
    </row>
    <row r="343" spans="4:29" ht="14.5">
      <c r="D343" s="1132"/>
      <c r="G343" s="72"/>
      <c r="H343" s="72"/>
      <c r="I343" s="72"/>
      <c r="J343" s="72"/>
      <c r="K343" s="72"/>
      <c r="L343" s="72"/>
      <c r="M343" s="72"/>
      <c r="N343" s="72"/>
      <c r="O343" s="72"/>
      <c r="P343" s="72"/>
      <c r="Q343" s="72"/>
      <c r="R343" s="72"/>
      <c r="AB343" s="72"/>
      <c r="AC343" s="771"/>
    </row>
    <row r="344" spans="4:29" ht="14.5">
      <c r="D344" s="1132"/>
      <c r="G344" s="72"/>
      <c r="H344" s="72"/>
      <c r="I344" s="72"/>
      <c r="J344" s="72"/>
      <c r="K344" s="72"/>
      <c r="L344" s="72"/>
      <c r="M344" s="72"/>
      <c r="N344" s="72"/>
      <c r="O344" s="72"/>
      <c r="P344" s="72"/>
      <c r="Q344" s="72"/>
      <c r="R344" s="72"/>
      <c r="AB344" s="72"/>
      <c r="AC344" s="771"/>
    </row>
    <row r="345" spans="4:29" ht="14.5">
      <c r="D345" s="1132"/>
      <c r="G345" s="72"/>
      <c r="H345" s="72"/>
      <c r="I345" s="72"/>
      <c r="J345" s="72"/>
      <c r="K345" s="72"/>
      <c r="L345" s="72"/>
      <c r="M345" s="72"/>
      <c r="N345" s="72"/>
      <c r="O345" s="72"/>
      <c r="P345" s="72"/>
      <c r="Q345" s="72"/>
      <c r="R345" s="72"/>
      <c r="AB345" s="72"/>
      <c r="AC345" s="771"/>
    </row>
    <row r="346" spans="4:29" ht="14.5">
      <c r="D346" s="1132"/>
      <c r="G346" s="72"/>
      <c r="H346" s="72"/>
      <c r="I346" s="72"/>
      <c r="J346" s="72"/>
      <c r="K346" s="72"/>
      <c r="L346" s="72"/>
      <c r="M346" s="72"/>
      <c r="N346" s="72"/>
      <c r="O346" s="72"/>
      <c r="P346" s="72"/>
      <c r="Q346" s="72"/>
      <c r="R346" s="72"/>
      <c r="AB346" s="72"/>
      <c r="AC346" s="771"/>
    </row>
    <row r="347" spans="4:29" ht="14.5">
      <c r="D347" s="1132"/>
      <c r="G347" s="72"/>
      <c r="H347" s="72"/>
      <c r="I347" s="72"/>
      <c r="J347" s="72"/>
      <c r="K347" s="72"/>
      <c r="L347" s="72"/>
      <c r="M347" s="72"/>
      <c r="N347" s="72"/>
      <c r="O347" s="72"/>
      <c r="P347" s="72"/>
      <c r="Q347" s="72"/>
      <c r="R347" s="72"/>
      <c r="AB347" s="72"/>
      <c r="AC347" s="771"/>
    </row>
    <row r="348" spans="4:29" ht="14.5">
      <c r="D348" s="1132"/>
      <c r="G348" s="72"/>
      <c r="H348" s="72"/>
      <c r="I348" s="72"/>
      <c r="J348" s="72"/>
      <c r="K348" s="72"/>
      <c r="L348" s="72"/>
      <c r="M348" s="72"/>
      <c r="N348" s="72"/>
      <c r="O348" s="72"/>
      <c r="P348" s="72"/>
      <c r="Q348" s="72"/>
      <c r="R348" s="72"/>
      <c r="AB348" s="72"/>
      <c r="AC348" s="771"/>
    </row>
    <row r="349" spans="4:29" ht="14.5">
      <c r="D349" s="1132"/>
      <c r="G349" s="72"/>
      <c r="H349" s="72"/>
      <c r="I349" s="72"/>
      <c r="J349" s="72"/>
      <c r="K349" s="72"/>
      <c r="L349" s="72"/>
      <c r="M349" s="72"/>
      <c r="N349" s="72"/>
      <c r="O349" s="72"/>
      <c r="P349" s="72"/>
      <c r="Q349" s="72"/>
      <c r="R349" s="72"/>
      <c r="AB349" s="72"/>
      <c r="AC349" s="771"/>
    </row>
    <row r="350" spans="4:29" ht="14.5">
      <c r="D350" s="1132"/>
      <c r="G350" s="72"/>
      <c r="H350" s="72"/>
      <c r="I350" s="72"/>
      <c r="J350" s="72"/>
      <c r="K350" s="72"/>
      <c r="L350" s="72"/>
      <c r="M350" s="72"/>
      <c r="N350" s="72"/>
      <c r="O350" s="72"/>
      <c r="P350" s="72"/>
      <c r="Q350" s="72"/>
      <c r="R350" s="72"/>
      <c r="AB350" s="72"/>
      <c r="AC350" s="771"/>
    </row>
    <row r="351" spans="4:29" ht="14.5">
      <c r="D351" s="1132"/>
      <c r="G351" s="72"/>
      <c r="H351" s="72"/>
      <c r="I351" s="72"/>
      <c r="J351" s="72"/>
      <c r="K351" s="72"/>
      <c r="L351" s="72"/>
      <c r="M351" s="72"/>
      <c r="N351" s="72"/>
      <c r="O351" s="72"/>
      <c r="P351" s="72"/>
      <c r="Q351" s="72"/>
      <c r="R351" s="72"/>
      <c r="AB351" s="72"/>
      <c r="AC351" s="771"/>
    </row>
    <row r="352" spans="4:29" ht="14.5">
      <c r="D352" s="1132"/>
      <c r="G352" s="72"/>
      <c r="H352" s="72"/>
      <c r="I352" s="72"/>
      <c r="J352" s="72"/>
      <c r="K352" s="72"/>
      <c r="L352" s="72"/>
      <c r="M352" s="72"/>
      <c r="N352" s="72"/>
      <c r="O352" s="72"/>
      <c r="P352" s="72"/>
      <c r="Q352" s="72"/>
      <c r="R352" s="72"/>
      <c r="AB352" s="72"/>
      <c r="AC352" s="771"/>
    </row>
    <row r="353" spans="4:29" ht="14.5">
      <c r="D353" s="1132"/>
      <c r="G353" s="72"/>
      <c r="H353" s="72"/>
      <c r="I353" s="72"/>
      <c r="J353" s="72"/>
      <c r="K353" s="72"/>
      <c r="L353" s="72"/>
      <c r="M353" s="72"/>
      <c r="N353" s="72"/>
      <c r="O353" s="72"/>
      <c r="P353" s="72"/>
      <c r="Q353" s="72"/>
      <c r="R353" s="72"/>
      <c r="AB353" s="72"/>
      <c r="AC353" s="771"/>
    </row>
    <row r="354" spans="4:29" ht="14.5">
      <c r="D354" s="1132"/>
      <c r="G354" s="72"/>
      <c r="H354" s="72"/>
      <c r="I354" s="72"/>
      <c r="J354" s="72"/>
      <c r="K354" s="72"/>
      <c r="L354" s="72"/>
      <c r="M354" s="72"/>
      <c r="N354" s="72"/>
      <c r="O354" s="72"/>
      <c r="P354" s="72"/>
      <c r="Q354" s="72"/>
      <c r="R354" s="72"/>
      <c r="AB354" s="72"/>
      <c r="AC354" s="771"/>
    </row>
    <row r="355" spans="4:29" ht="14.5">
      <c r="D355" s="1132"/>
      <c r="G355" s="72"/>
      <c r="H355" s="72"/>
      <c r="I355" s="72"/>
      <c r="J355" s="72"/>
      <c r="K355" s="72"/>
      <c r="L355" s="72"/>
      <c r="M355" s="72"/>
      <c r="N355" s="72"/>
      <c r="O355" s="72"/>
      <c r="P355" s="72"/>
      <c r="Q355" s="72"/>
      <c r="R355" s="72"/>
      <c r="AB355" s="72"/>
      <c r="AC355" s="771"/>
    </row>
    <row r="356" spans="4:29" ht="14.5">
      <c r="D356" s="1132"/>
      <c r="G356" s="72"/>
      <c r="H356" s="72"/>
      <c r="I356" s="72"/>
      <c r="J356" s="72"/>
      <c r="K356" s="72"/>
      <c r="L356" s="72"/>
      <c r="M356" s="72"/>
      <c r="N356" s="72"/>
      <c r="O356" s="72"/>
      <c r="P356" s="72"/>
      <c r="Q356" s="72"/>
      <c r="R356" s="72"/>
      <c r="AB356" s="72"/>
      <c r="AC356" s="771"/>
    </row>
    <row r="357" spans="4:29" ht="14.5">
      <c r="D357" s="1132"/>
      <c r="G357" s="72"/>
      <c r="H357" s="72"/>
      <c r="I357" s="72"/>
      <c r="J357" s="72"/>
      <c r="K357" s="72"/>
      <c r="L357" s="72"/>
      <c r="M357" s="72"/>
      <c r="N357" s="72"/>
      <c r="O357" s="72"/>
      <c r="P357" s="72"/>
      <c r="Q357" s="72"/>
      <c r="R357" s="72"/>
      <c r="AB357" s="72"/>
      <c r="AC357" s="771"/>
    </row>
    <row r="358" spans="4:29" ht="14.5">
      <c r="D358" s="1132"/>
      <c r="G358" s="72"/>
      <c r="H358" s="72"/>
      <c r="I358" s="72"/>
      <c r="J358" s="72"/>
      <c r="K358" s="72"/>
      <c r="L358" s="72"/>
      <c r="M358" s="72"/>
      <c r="N358" s="72"/>
      <c r="O358" s="72"/>
      <c r="P358" s="72"/>
      <c r="Q358" s="72"/>
      <c r="R358" s="72"/>
      <c r="AB358" s="72"/>
      <c r="AC358" s="771"/>
    </row>
    <row r="359" spans="4:29" ht="14.5">
      <c r="D359" s="1132"/>
      <c r="G359" s="72"/>
      <c r="H359" s="72"/>
      <c r="I359" s="72"/>
      <c r="J359" s="72"/>
      <c r="K359" s="72"/>
      <c r="L359" s="72"/>
      <c r="M359" s="72"/>
      <c r="N359" s="72"/>
      <c r="O359" s="72"/>
      <c r="P359" s="72"/>
      <c r="Q359" s="72"/>
      <c r="R359" s="72"/>
      <c r="AB359" s="72"/>
      <c r="AC359" s="771"/>
    </row>
    <row r="360" spans="4:29" ht="14.5">
      <c r="D360" s="1132"/>
      <c r="G360" s="72"/>
      <c r="H360" s="72"/>
      <c r="I360" s="72"/>
      <c r="J360" s="72"/>
      <c r="K360" s="72"/>
      <c r="L360" s="72"/>
      <c r="M360" s="72"/>
      <c r="N360" s="72"/>
      <c r="O360" s="72"/>
      <c r="P360" s="72"/>
      <c r="Q360" s="72"/>
      <c r="R360" s="72"/>
      <c r="AB360" s="72"/>
      <c r="AC360" s="771"/>
    </row>
    <row r="361" spans="4:29" ht="14.5">
      <c r="D361" s="1132"/>
      <c r="G361" s="72"/>
      <c r="H361" s="72"/>
      <c r="I361" s="72"/>
      <c r="J361" s="72"/>
      <c r="K361" s="72"/>
      <c r="L361" s="72"/>
      <c r="M361" s="72"/>
      <c r="N361" s="72"/>
      <c r="O361" s="72"/>
      <c r="P361" s="72"/>
      <c r="Q361" s="72"/>
      <c r="R361" s="72"/>
      <c r="AB361" s="72"/>
      <c r="AC361" s="771"/>
    </row>
    <row r="362" spans="4:29" ht="14.5">
      <c r="D362" s="1132"/>
      <c r="G362" s="72"/>
      <c r="H362" s="72"/>
      <c r="I362" s="72"/>
      <c r="J362" s="72"/>
      <c r="K362" s="72"/>
      <c r="L362" s="72"/>
      <c r="M362" s="72"/>
      <c r="N362" s="72"/>
      <c r="O362" s="72"/>
      <c r="P362" s="72"/>
      <c r="Q362" s="72"/>
      <c r="R362" s="72"/>
      <c r="AB362" s="72"/>
      <c r="AC362" s="771"/>
    </row>
    <row r="363" spans="4:29" ht="14.5">
      <c r="D363" s="1132"/>
      <c r="G363" s="72"/>
      <c r="H363" s="72"/>
      <c r="I363" s="72"/>
      <c r="J363" s="72"/>
      <c r="K363" s="72"/>
      <c r="L363" s="72"/>
      <c r="M363" s="72"/>
      <c r="N363" s="72"/>
      <c r="O363" s="72"/>
      <c r="P363" s="72"/>
      <c r="Q363" s="72"/>
      <c r="R363" s="72"/>
      <c r="AB363" s="72"/>
      <c r="AC363" s="771"/>
    </row>
    <row r="364" spans="4:29" ht="14.5">
      <c r="D364" s="1132"/>
      <c r="G364" s="72"/>
      <c r="H364" s="72"/>
      <c r="I364" s="72"/>
      <c r="J364" s="72"/>
      <c r="K364" s="72"/>
      <c r="L364" s="72"/>
      <c r="M364" s="72"/>
      <c r="N364" s="72"/>
      <c r="O364" s="72"/>
      <c r="P364" s="72"/>
      <c r="Q364" s="72"/>
      <c r="R364" s="72"/>
      <c r="AB364" s="72"/>
      <c r="AC364" s="771"/>
    </row>
    <row r="365" spans="4:29" ht="14.5">
      <c r="D365" s="1132"/>
      <c r="G365" s="72"/>
      <c r="H365" s="72"/>
      <c r="I365" s="72"/>
      <c r="J365" s="72"/>
      <c r="K365" s="72"/>
      <c r="L365" s="72"/>
      <c r="M365" s="72"/>
      <c r="N365" s="72"/>
      <c r="O365" s="72"/>
      <c r="P365" s="72"/>
      <c r="Q365" s="72"/>
      <c r="R365" s="72"/>
      <c r="AB365" s="72"/>
      <c r="AC365" s="771"/>
    </row>
    <row r="366" spans="4:29" ht="14.5">
      <c r="D366" s="1132"/>
      <c r="G366" s="72"/>
      <c r="H366" s="72"/>
      <c r="I366" s="72"/>
      <c r="J366" s="72"/>
      <c r="K366" s="72"/>
      <c r="L366" s="72"/>
      <c r="M366" s="72"/>
      <c r="N366" s="72"/>
      <c r="O366" s="72"/>
      <c r="P366" s="72"/>
      <c r="Q366" s="72"/>
      <c r="R366" s="72"/>
      <c r="AB366" s="72"/>
      <c r="AC366" s="771"/>
    </row>
    <row r="367" spans="4:29" ht="14.5">
      <c r="D367" s="1132"/>
      <c r="G367" s="72"/>
      <c r="H367" s="72"/>
      <c r="I367" s="72"/>
      <c r="J367" s="72"/>
      <c r="K367" s="72"/>
      <c r="L367" s="72"/>
      <c r="M367" s="72"/>
      <c r="N367" s="72"/>
      <c r="O367" s="72"/>
      <c r="P367" s="72"/>
      <c r="Q367" s="72"/>
      <c r="R367" s="72"/>
      <c r="AB367" s="72"/>
      <c r="AC367" s="771"/>
    </row>
    <row r="368" spans="4:29" ht="14.5">
      <c r="D368" s="1132"/>
      <c r="G368" s="72"/>
      <c r="H368" s="72"/>
      <c r="I368" s="72"/>
      <c r="J368" s="72"/>
      <c r="K368" s="72"/>
      <c r="L368" s="72"/>
      <c r="M368" s="72"/>
      <c r="N368" s="72"/>
      <c r="O368" s="72"/>
      <c r="P368" s="72"/>
      <c r="Q368" s="72"/>
      <c r="R368" s="72"/>
      <c r="AB368" s="72"/>
      <c r="AC368" s="771"/>
    </row>
    <row r="369" spans="4:29" ht="14.5">
      <c r="D369" s="1132"/>
      <c r="G369" s="72"/>
      <c r="H369" s="72"/>
      <c r="I369" s="72"/>
      <c r="J369" s="72"/>
      <c r="K369" s="72"/>
      <c r="L369" s="72"/>
      <c r="M369" s="72"/>
      <c r="N369" s="72"/>
      <c r="O369" s="72"/>
      <c r="P369" s="72"/>
      <c r="Q369" s="72"/>
      <c r="R369" s="72"/>
      <c r="AB369" s="72"/>
      <c r="AC369" s="771"/>
    </row>
    <row r="370" spans="4:29" ht="14.5">
      <c r="D370" s="1132"/>
      <c r="G370" s="72"/>
      <c r="H370" s="72"/>
      <c r="I370" s="72"/>
      <c r="J370" s="72"/>
      <c r="K370" s="72"/>
      <c r="L370" s="72"/>
      <c r="M370" s="72"/>
      <c r="N370" s="72"/>
      <c r="O370" s="72"/>
      <c r="P370" s="72"/>
      <c r="Q370" s="72"/>
      <c r="R370" s="72"/>
      <c r="AB370" s="72"/>
      <c r="AC370" s="771"/>
    </row>
    <row r="371" spans="4:29" ht="14.5">
      <c r="D371" s="1132"/>
      <c r="G371" s="72"/>
      <c r="H371" s="72"/>
      <c r="I371" s="72"/>
      <c r="J371" s="72"/>
      <c r="K371" s="72"/>
      <c r="L371" s="72"/>
      <c r="M371" s="72"/>
      <c r="N371" s="72"/>
      <c r="O371" s="72"/>
      <c r="P371" s="72"/>
      <c r="Q371" s="72"/>
      <c r="R371" s="72"/>
      <c r="AB371" s="72"/>
      <c r="AC371" s="771"/>
    </row>
    <row r="372" spans="4:29" ht="14.5">
      <c r="D372" s="1132"/>
      <c r="G372" s="72"/>
      <c r="H372" s="72"/>
      <c r="I372" s="72"/>
      <c r="J372" s="72"/>
      <c r="K372" s="72"/>
      <c r="L372" s="72"/>
      <c r="M372" s="72"/>
      <c r="N372" s="72"/>
      <c r="O372" s="72"/>
      <c r="P372" s="72"/>
      <c r="Q372" s="72"/>
      <c r="R372" s="72"/>
      <c r="AB372" s="72"/>
      <c r="AC372" s="771"/>
    </row>
    <row r="373" spans="4:29" ht="14.5">
      <c r="D373" s="1132"/>
      <c r="G373" s="72"/>
      <c r="H373" s="72"/>
      <c r="I373" s="72"/>
      <c r="J373" s="72"/>
      <c r="K373" s="72"/>
      <c r="L373" s="72"/>
      <c r="M373" s="72"/>
      <c r="N373" s="72"/>
      <c r="O373" s="72"/>
      <c r="P373" s="72"/>
      <c r="Q373" s="72"/>
      <c r="R373" s="72"/>
      <c r="AB373" s="72"/>
      <c r="AC373" s="771"/>
    </row>
    <row r="374" spans="4:29" ht="14.5">
      <c r="D374" s="1132"/>
      <c r="G374" s="72"/>
      <c r="H374" s="72"/>
      <c r="I374" s="72"/>
      <c r="J374" s="72"/>
      <c r="K374" s="72"/>
      <c r="L374" s="72"/>
      <c r="M374" s="72"/>
      <c r="N374" s="72"/>
      <c r="O374" s="72"/>
      <c r="P374" s="72"/>
      <c r="Q374" s="72"/>
      <c r="R374" s="72"/>
      <c r="AB374" s="72"/>
      <c r="AC374" s="771"/>
    </row>
    <row r="375" spans="4:29" ht="14.5">
      <c r="D375" s="1132"/>
      <c r="G375" s="72"/>
      <c r="H375" s="72"/>
      <c r="I375" s="72"/>
      <c r="J375" s="72"/>
      <c r="K375" s="72"/>
      <c r="L375" s="72"/>
      <c r="M375" s="72"/>
      <c r="N375" s="72"/>
      <c r="O375" s="72"/>
      <c r="P375" s="72"/>
      <c r="Q375" s="72"/>
      <c r="R375" s="72"/>
      <c r="AB375" s="72"/>
      <c r="AC375" s="771"/>
    </row>
    <row r="376" spans="4:29" ht="14.5">
      <c r="D376" s="1132"/>
      <c r="G376" s="72"/>
      <c r="H376" s="72"/>
      <c r="I376" s="72"/>
      <c r="J376" s="72"/>
      <c r="K376" s="72"/>
      <c r="L376" s="72"/>
      <c r="M376" s="72"/>
      <c r="N376" s="72"/>
      <c r="O376" s="72"/>
      <c r="P376" s="72"/>
      <c r="Q376" s="72"/>
      <c r="R376" s="72"/>
      <c r="AB376" s="72"/>
      <c r="AC376" s="771"/>
    </row>
    <row r="377" spans="4:29" ht="14.5">
      <c r="D377" s="1132"/>
      <c r="G377" s="72"/>
      <c r="H377" s="72"/>
      <c r="I377" s="72"/>
      <c r="J377" s="72"/>
      <c r="K377" s="72"/>
      <c r="L377" s="72"/>
      <c r="M377" s="72"/>
      <c r="N377" s="72"/>
      <c r="O377" s="72"/>
      <c r="P377" s="72"/>
      <c r="Q377" s="72"/>
      <c r="R377" s="72"/>
      <c r="AB377" s="72"/>
      <c r="AC377" s="771"/>
    </row>
    <row r="378" spans="4:29" ht="14.5">
      <c r="D378" s="1132"/>
      <c r="G378" s="72"/>
      <c r="H378" s="72"/>
      <c r="I378" s="72"/>
      <c r="J378" s="72"/>
      <c r="K378" s="72"/>
      <c r="L378" s="72"/>
      <c r="M378" s="72"/>
      <c r="N378" s="72"/>
      <c r="O378" s="72"/>
      <c r="P378" s="72"/>
      <c r="Q378" s="72"/>
      <c r="R378" s="72"/>
      <c r="AB378" s="72"/>
      <c r="AC378" s="771"/>
    </row>
    <row r="379" spans="4:29" ht="14.5">
      <c r="D379" s="1132"/>
      <c r="G379" s="72"/>
      <c r="H379" s="72"/>
      <c r="I379" s="72"/>
      <c r="J379" s="72"/>
      <c r="K379" s="72"/>
      <c r="L379" s="72"/>
      <c r="M379" s="72"/>
      <c r="N379" s="72"/>
      <c r="O379" s="72"/>
      <c r="P379" s="72"/>
      <c r="Q379" s="72"/>
      <c r="R379" s="72"/>
      <c r="AB379" s="72"/>
      <c r="AC379" s="771"/>
    </row>
    <row r="380" spans="4:29" ht="14.5">
      <c r="D380" s="1132"/>
      <c r="G380" s="72"/>
      <c r="H380" s="72"/>
      <c r="I380" s="72"/>
      <c r="J380" s="72"/>
      <c r="K380" s="72"/>
      <c r="L380" s="72"/>
      <c r="M380" s="72"/>
      <c r="N380" s="72"/>
      <c r="O380" s="72"/>
      <c r="P380" s="72"/>
      <c r="Q380" s="72"/>
      <c r="R380" s="72"/>
      <c r="AB380" s="72"/>
      <c r="AC380" s="771"/>
    </row>
    <row r="381" spans="4:29" ht="14.5">
      <c r="D381" s="1132"/>
      <c r="G381" s="72"/>
      <c r="H381" s="72"/>
      <c r="I381" s="72"/>
      <c r="J381" s="72"/>
      <c r="K381" s="72"/>
      <c r="L381" s="72"/>
      <c r="M381" s="72"/>
      <c r="N381" s="72"/>
      <c r="O381" s="72"/>
      <c r="P381" s="72"/>
      <c r="Q381" s="72"/>
      <c r="R381" s="72"/>
      <c r="AB381" s="72"/>
      <c r="AC381" s="771"/>
    </row>
    <row r="382" spans="4:29" ht="14.5">
      <c r="D382" s="1132"/>
      <c r="G382" s="72"/>
      <c r="H382" s="72"/>
      <c r="I382" s="72"/>
      <c r="J382" s="72"/>
      <c r="K382" s="72"/>
      <c r="L382" s="72"/>
      <c r="M382" s="72"/>
      <c r="N382" s="72"/>
      <c r="O382" s="72"/>
      <c r="P382" s="72"/>
      <c r="Q382" s="72"/>
      <c r="R382" s="72"/>
      <c r="AB382" s="72"/>
      <c r="AC382" s="771"/>
    </row>
    <row r="383" spans="4:29" ht="14.5">
      <c r="D383" s="1132"/>
      <c r="G383" s="72"/>
      <c r="H383" s="72"/>
      <c r="I383" s="72"/>
      <c r="J383" s="72"/>
      <c r="K383" s="72"/>
      <c r="L383" s="72"/>
      <c r="M383" s="72"/>
      <c r="N383" s="72"/>
      <c r="O383" s="72"/>
      <c r="P383" s="72"/>
      <c r="Q383" s="72"/>
      <c r="R383" s="72"/>
      <c r="AB383" s="72"/>
      <c r="AC383" s="771"/>
    </row>
    <row r="384" spans="4:29" ht="14.5">
      <c r="D384" s="1132"/>
      <c r="G384" s="72"/>
      <c r="H384" s="72"/>
      <c r="I384" s="72"/>
      <c r="J384" s="72"/>
      <c r="K384" s="72"/>
      <c r="L384" s="72"/>
      <c r="M384" s="72"/>
      <c r="N384" s="72"/>
      <c r="O384" s="72"/>
      <c r="P384" s="72"/>
      <c r="Q384" s="72"/>
      <c r="R384" s="72"/>
      <c r="AB384" s="72"/>
      <c r="AC384" s="771"/>
    </row>
    <row r="385" spans="4:29" ht="14.5">
      <c r="D385" s="1132"/>
      <c r="G385" s="72"/>
      <c r="H385" s="72"/>
      <c r="I385" s="72"/>
      <c r="J385" s="72"/>
      <c r="K385" s="72"/>
      <c r="L385" s="72"/>
      <c r="M385" s="72"/>
      <c r="N385" s="72"/>
      <c r="O385" s="72"/>
      <c r="P385" s="72"/>
      <c r="Q385" s="72"/>
      <c r="R385" s="72"/>
      <c r="AB385" s="72"/>
      <c r="AC385" s="771"/>
    </row>
    <row r="386" spans="4:29" ht="14.5">
      <c r="D386" s="1132"/>
      <c r="G386" s="72"/>
      <c r="H386" s="72"/>
      <c r="I386" s="72"/>
      <c r="J386" s="72"/>
      <c r="K386" s="72"/>
      <c r="L386" s="72"/>
      <c r="M386" s="72"/>
      <c r="N386" s="72"/>
      <c r="O386" s="72"/>
      <c r="P386" s="72"/>
      <c r="Q386" s="72"/>
      <c r="R386" s="72"/>
      <c r="AB386" s="72"/>
      <c r="AC386" s="771"/>
    </row>
    <row r="387" spans="4:29" ht="14.5">
      <c r="D387" s="1132"/>
      <c r="G387" s="72"/>
      <c r="H387" s="72"/>
      <c r="I387" s="72"/>
      <c r="J387" s="72"/>
      <c r="K387" s="72"/>
      <c r="L387" s="72"/>
      <c r="M387" s="72"/>
      <c r="N387" s="72"/>
      <c r="O387" s="72"/>
      <c r="P387" s="72"/>
      <c r="Q387" s="72"/>
      <c r="R387" s="72"/>
      <c r="AB387" s="72"/>
      <c r="AC387" s="771"/>
    </row>
    <row r="388" spans="4:29" ht="14.5">
      <c r="D388" s="1132"/>
      <c r="G388" s="72"/>
      <c r="H388" s="72"/>
      <c r="I388" s="72"/>
      <c r="J388" s="72"/>
      <c r="K388" s="72"/>
      <c r="L388" s="72"/>
      <c r="M388" s="72"/>
      <c r="N388" s="72"/>
      <c r="O388" s="72"/>
      <c r="P388" s="72"/>
      <c r="Q388" s="72"/>
      <c r="R388" s="72"/>
      <c r="AB388" s="72"/>
      <c r="AC388" s="771"/>
    </row>
    <row r="389" spans="4:29" ht="14.5">
      <c r="D389" s="1132"/>
      <c r="G389" s="72"/>
      <c r="H389" s="72"/>
      <c r="I389" s="72"/>
      <c r="J389" s="72"/>
      <c r="K389" s="72"/>
      <c r="L389" s="72"/>
      <c r="M389" s="72"/>
      <c r="N389" s="72"/>
      <c r="O389" s="72"/>
      <c r="P389" s="72"/>
      <c r="Q389" s="72"/>
      <c r="R389" s="72"/>
      <c r="AB389" s="72"/>
      <c r="AC389" s="771"/>
    </row>
    <row r="390" spans="4:29" ht="14.5">
      <c r="D390" s="1132"/>
      <c r="G390" s="72"/>
      <c r="H390" s="72"/>
      <c r="I390" s="72"/>
      <c r="J390" s="72"/>
      <c r="K390" s="72"/>
      <c r="L390" s="72"/>
      <c r="M390" s="72"/>
      <c r="N390" s="72"/>
      <c r="O390" s="72"/>
      <c r="P390" s="72"/>
      <c r="Q390" s="72"/>
      <c r="R390" s="72"/>
      <c r="AB390" s="72"/>
      <c r="AC390" s="771"/>
    </row>
    <row r="391" spans="4:29" ht="14.5">
      <c r="D391" s="1132"/>
      <c r="G391" s="72"/>
      <c r="H391" s="72"/>
      <c r="I391" s="72"/>
      <c r="J391" s="72"/>
      <c r="K391" s="72"/>
      <c r="L391" s="72"/>
      <c r="M391" s="72"/>
      <c r="N391" s="72"/>
      <c r="O391" s="72"/>
      <c r="P391" s="72"/>
      <c r="Q391" s="72"/>
      <c r="R391" s="72"/>
      <c r="AB391" s="72"/>
      <c r="AC391" s="771"/>
    </row>
    <row r="392" spans="4:29" ht="14.5">
      <c r="D392" s="1132"/>
      <c r="G392" s="72"/>
      <c r="H392" s="72"/>
      <c r="I392" s="72"/>
      <c r="J392" s="72"/>
      <c r="K392" s="72"/>
      <c r="L392" s="72"/>
      <c r="M392" s="72"/>
      <c r="N392" s="72"/>
      <c r="O392" s="72"/>
      <c r="P392" s="72"/>
      <c r="Q392" s="72"/>
      <c r="R392" s="72"/>
      <c r="AB392" s="72"/>
      <c r="AC392" s="771"/>
    </row>
    <row r="393" spans="4:29" ht="14.5">
      <c r="D393" s="1132"/>
      <c r="G393" s="72"/>
      <c r="H393" s="72"/>
      <c r="I393" s="72"/>
      <c r="J393" s="72"/>
      <c r="K393" s="72"/>
      <c r="L393" s="72"/>
      <c r="M393" s="72"/>
      <c r="N393" s="72"/>
      <c r="O393" s="72"/>
      <c r="P393" s="72"/>
      <c r="Q393" s="72"/>
      <c r="R393" s="72"/>
      <c r="AB393" s="72"/>
      <c r="AC393" s="771"/>
    </row>
    <row r="394" spans="4:29" ht="14.5">
      <c r="D394" s="1132"/>
      <c r="G394" s="72"/>
      <c r="H394" s="72"/>
      <c r="I394" s="72"/>
      <c r="J394" s="72"/>
      <c r="K394" s="72"/>
      <c r="L394" s="72"/>
      <c r="M394" s="72"/>
      <c r="N394" s="72"/>
      <c r="O394" s="72"/>
      <c r="P394" s="72"/>
      <c r="Q394" s="72"/>
      <c r="R394" s="72"/>
      <c r="AB394" s="72"/>
      <c r="AC394" s="771"/>
    </row>
    <row r="395" spans="4:29" ht="14.5">
      <c r="D395" s="1132"/>
      <c r="G395" s="72"/>
      <c r="H395" s="72"/>
      <c r="I395" s="72"/>
      <c r="J395" s="72"/>
      <c r="K395" s="72"/>
      <c r="L395" s="72"/>
      <c r="M395" s="72"/>
      <c r="N395" s="72"/>
      <c r="O395" s="72"/>
      <c r="P395" s="72"/>
      <c r="Q395" s="72"/>
      <c r="R395" s="72"/>
      <c r="AB395" s="72"/>
      <c r="AC395" s="771"/>
    </row>
    <row r="396" spans="4:29" ht="14.5">
      <c r="D396" s="1132"/>
      <c r="G396" s="72"/>
      <c r="H396" s="72"/>
      <c r="I396" s="72"/>
      <c r="J396" s="72"/>
      <c r="K396" s="72"/>
      <c r="L396" s="72"/>
      <c r="M396" s="72"/>
      <c r="N396" s="72"/>
      <c r="O396" s="72"/>
      <c r="P396" s="72"/>
      <c r="Q396" s="72"/>
      <c r="R396" s="72"/>
      <c r="AB396" s="72"/>
      <c r="AC396" s="771"/>
    </row>
    <row r="397" spans="4:29" ht="14.5">
      <c r="D397" s="1132"/>
      <c r="G397" s="72"/>
      <c r="H397" s="72"/>
      <c r="I397" s="72"/>
      <c r="J397" s="72"/>
      <c r="K397" s="72"/>
      <c r="L397" s="72"/>
      <c r="M397" s="72"/>
      <c r="N397" s="72"/>
      <c r="O397" s="72"/>
      <c r="P397" s="72"/>
      <c r="Q397" s="72"/>
      <c r="R397" s="72"/>
      <c r="AB397" s="72"/>
      <c r="AC397" s="771"/>
    </row>
    <row r="398" spans="4:29" ht="14.5">
      <c r="D398" s="1132"/>
      <c r="G398" s="72"/>
      <c r="H398" s="72"/>
      <c r="I398" s="72"/>
      <c r="J398" s="72"/>
      <c r="K398" s="72"/>
      <c r="L398" s="72"/>
      <c r="M398" s="72"/>
      <c r="N398" s="72"/>
      <c r="O398" s="72"/>
      <c r="P398" s="72"/>
      <c r="Q398" s="72"/>
      <c r="R398" s="72"/>
      <c r="AB398" s="72"/>
      <c r="AC398" s="771"/>
    </row>
    <row r="399" spans="4:29" ht="14.5">
      <c r="D399" s="1132"/>
      <c r="G399" s="72"/>
      <c r="H399" s="72"/>
      <c r="I399" s="72"/>
      <c r="J399" s="72"/>
      <c r="K399" s="72"/>
      <c r="L399" s="72"/>
      <c r="M399" s="72"/>
      <c r="N399" s="72"/>
      <c r="O399" s="72"/>
      <c r="P399" s="72"/>
      <c r="Q399" s="72"/>
      <c r="R399" s="72"/>
      <c r="AB399" s="72"/>
      <c r="AC399" s="771"/>
    </row>
    <row r="400" spans="4:29" ht="14.5">
      <c r="D400" s="1132"/>
      <c r="G400" s="72"/>
      <c r="H400" s="72"/>
      <c r="I400" s="72"/>
      <c r="J400" s="72"/>
      <c r="K400" s="72"/>
      <c r="L400" s="72"/>
      <c r="M400" s="72"/>
      <c r="N400" s="72"/>
      <c r="O400" s="72"/>
      <c r="P400" s="72"/>
      <c r="Q400" s="72"/>
      <c r="R400" s="72"/>
      <c r="AB400" s="72"/>
      <c r="AC400" s="771"/>
    </row>
    <row r="401" spans="4:29" ht="14.5">
      <c r="D401" s="1132"/>
      <c r="G401" s="72"/>
      <c r="H401" s="72"/>
      <c r="I401" s="72"/>
      <c r="J401" s="72"/>
      <c r="K401" s="72"/>
      <c r="L401" s="72"/>
      <c r="M401" s="72"/>
      <c r="N401" s="72"/>
      <c r="O401" s="72"/>
      <c r="P401" s="72"/>
      <c r="Q401" s="72"/>
      <c r="R401" s="72"/>
      <c r="AB401" s="72"/>
      <c r="AC401" s="771"/>
    </row>
    <row r="402" spans="4:29" ht="14.5">
      <c r="D402" s="1132"/>
      <c r="G402" s="72"/>
      <c r="H402" s="72"/>
      <c r="I402" s="72"/>
      <c r="J402" s="72"/>
      <c r="K402" s="72"/>
      <c r="L402" s="72"/>
      <c r="M402" s="72"/>
      <c r="N402" s="72"/>
      <c r="O402" s="72"/>
      <c r="P402" s="72"/>
      <c r="Q402" s="72"/>
      <c r="R402" s="72"/>
      <c r="AB402" s="72"/>
      <c r="AC402" s="771"/>
    </row>
    <row r="403" spans="4:29" ht="14.5">
      <c r="D403" s="1132"/>
      <c r="G403" s="72"/>
      <c r="H403" s="72"/>
      <c r="I403" s="72"/>
      <c r="J403" s="72"/>
      <c r="K403" s="72"/>
      <c r="L403" s="72"/>
      <c r="M403" s="72"/>
      <c r="N403" s="72"/>
      <c r="O403" s="72"/>
      <c r="P403" s="72"/>
      <c r="Q403" s="72"/>
      <c r="R403" s="72"/>
      <c r="AB403" s="72"/>
      <c r="AC403" s="771"/>
    </row>
    <row r="404" spans="4:29" ht="14.5">
      <c r="D404" s="1132"/>
      <c r="G404" s="72"/>
      <c r="H404" s="72"/>
      <c r="I404" s="72"/>
      <c r="J404" s="72"/>
      <c r="K404" s="72"/>
      <c r="L404" s="72"/>
      <c r="M404" s="72"/>
      <c r="N404" s="72"/>
      <c r="O404" s="72"/>
      <c r="P404" s="72"/>
      <c r="Q404" s="72"/>
      <c r="R404" s="72"/>
      <c r="AB404" s="72"/>
      <c r="AC404" s="771"/>
    </row>
    <row r="405" spans="4:29" ht="14.5">
      <c r="D405" s="1132"/>
      <c r="G405" s="72"/>
      <c r="H405" s="72"/>
      <c r="I405" s="72"/>
      <c r="J405" s="72"/>
      <c r="K405" s="72"/>
      <c r="L405" s="72"/>
      <c r="M405" s="72"/>
      <c r="N405" s="72"/>
      <c r="O405" s="72"/>
      <c r="P405" s="72"/>
      <c r="Q405" s="72"/>
      <c r="R405" s="72"/>
      <c r="AB405" s="72"/>
      <c r="AC405" s="771"/>
    </row>
    <row r="406" spans="4:29" ht="14.5">
      <c r="D406" s="1132"/>
      <c r="G406" s="72"/>
      <c r="H406" s="72"/>
      <c r="I406" s="72"/>
      <c r="J406" s="72"/>
      <c r="K406" s="72"/>
      <c r="L406" s="72"/>
      <c r="M406" s="72"/>
      <c r="N406" s="72"/>
      <c r="O406" s="72"/>
      <c r="P406" s="72"/>
      <c r="Q406" s="72"/>
      <c r="R406" s="72"/>
      <c r="AB406" s="72"/>
      <c r="AC406" s="771"/>
    </row>
    <row r="407" spans="4:29" ht="14.5">
      <c r="D407" s="1132"/>
      <c r="G407" s="72"/>
      <c r="H407" s="72"/>
      <c r="I407" s="72"/>
      <c r="J407" s="72"/>
      <c r="K407" s="72"/>
      <c r="L407" s="72"/>
      <c r="M407" s="72"/>
      <c r="N407" s="72"/>
      <c r="O407" s="72"/>
      <c r="P407" s="72"/>
      <c r="Q407" s="72"/>
      <c r="R407" s="72"/>
      <c r="AB407" s="72"/>
      <c r="AC407" s="771"/>
    </row>
    <row r="408" spans="4:29" ht="14.5">
      <c r="D408" s="1132"/>
      <c r="G408" s="72"/>
      <c r="H408" s="72"/>
      <c r="I408" s="72"/>
      <c r="J408" s="72"/>
      <c r="K408" s="72"/>
      <c r="L408" s="72"/>
      <c r="M408" s="72"/>
      <c r="N408" s="72"/>
      <c r="O408" s="72"/>
      <c r="P408" s="72"/>
      <c r="Q408" s="72"/>
      <c r="R408" s="72"/>
      <c r="AB408" s="72"/>
      <c r="AC408" s="771"/>
    </row>
    <row r="409" spans="4:29" ht="14.5">
      <c r="D409" s="1132"/>
      <c r="G409" s="72"/>
      <c r="H409" s="72"/>
      <c r="I409" s="72"/>
      <c r="J409" s="72"/>
      <c r="K409" s="72"/>
      <c r="L409" s="72"/>
      <c r="M409" s="72"/>
      <c r="N409" s="72"/>
      <c r="O409" s="72"/>
      <c r="P409" s="72"/>
      <c r="Q409" s="72"/>
      <c r="R409" s="72"/>
      <c r="AB409" s="72"/>
      <c r="AC409" s="771"/>
    </row>
    <row r="410" spans="4:29" ht="14.5">
      <c r="D410" s="1132"/>
      <c r="G410" s="72"/>
      <c r="H410" s="72"/>
      <c r="I410" s="72"/>
      <c r="J410" s="72"/>
      <c r="K410" s="72"/>
      <c r="L410" s="72"/>
      <c r="M410" s="72"/>
      <c r="N410" s="72"/>
      <c r="O410" s="72"/>
      <c r="P410" s="72"/>
      <c r="Q410" s="72"/>
      <c r="R410" s="72"/>
      <c r="AB410" s="72"/>
      <c r="AC410" s="771"/>
    </row>
    <row r="411" spans="4:29" ht="14.5">
      <c r="D411" s="1132"/>
      <c r="G411" s="72"/>
      <c r="H411" s="72"/>
      <c r="I411" s="72"/>
      <c r="J411" s="72"/>
      <c r="K411" s="72"/>
      <c r="L411" s="72"/>
      <c r="M411" s="72"/>
      <c r="N411" s="72"/>
      <c r="O411" s="72"/>
      <c r="P411" s="72"/>
      <c r="Q411" s="72"/>
      <c r="R411" s="72"/>
      <c r="AB411" s="72"/>
      <c r="AC411" s="771"/>
    </row>
    <row r="412" spans="4:29" ht="14.5">
      <c r="D412" s="1132"/>
      <c r="G412" s="72"/>
      <c r="H412" s="72"/>
      <c r="I412" s="72"/>
      <c r="J412" s="72"/>
      <c r="K412" s="72"/>
      <c r="L412" s="72"/>
      <c r="M412" s="72"/>
      <c r="N412" s="72"/>
      <c r="O412" s="72"/>
      <c r="P412" s="72"/>
      <c r="Q412" s="72"/>
      <c r="R412" s="72"/>
      <c r="AB412" s="72"/>
      <c r="AC412" s="771"/>
    </row>
    <row r="413" spans="4:29" ht="14.5">
      <c r="D413" s="1132"/>
      <c r="G413" s="72"/>
      <c r="H413" s="72"/>
      <c r="I413" s="72"/>
      <c r="J413" s="72"/>
      <c r="K413" s="72"/>
      <c r="L413" s="72"/>
      <c r="M413" s="72"/>
      <c r="N413" s="72"/>
      <c r="O413" s="72"/>
      <c r="P413" s="72"/>
      <c r="Q413" s="72"/>
      <c r="R413" s="72"/>
      <c r="AB413" s="72"/>
      <c r="AC413" s="771"/>
    </row>
    <row r="414" spans="4:29" ht="14.5">
      <c r="D414" s="1132"/>
      <c r="G414" s="72"/>
      <c r="H414" s="72"/>
      <c r="I414" s="72"/>
      <c r="J414" s="72"/>
      <c r="K414" s="72"/>
      <c r="L414" s="72"/>
      <c r="M414" s="72"/>
      <c r="N414" s="72"/>
      <c r="O414" s="72"/>
      <c r="P414" s="72"/>
      <c r="Q414" s="72"/>
      <c r="R414" s="72"/>
      <c r="AB414" s="72"/>
      <c r="AC414" s="771"/>
    </row>
    <row r="415" spans="4:29" ht="14.5">
      <c r="D415" s="1132"/>
      <c r="G415" s="72"/>
      <c r="H415" s="72"/>
      <c r="I415" s="72"/>
      <c r="J415" s="72"/>
      <c r="K415" s="72"/>
      <c r="L415" s="72"/>
      <c r="M415" s="72"/>
      <c r="N415" s="72"/>
      <c r="O415" s="72"/>
      <c r="P415" s="72"/>
      <c r="Q415" s="72"/>
      <c r="R415" s="72"/>
      <c r="AB415" s="72"/>
      <c r="AC415" s="771"/>
    </row>
    <row r="416" spans="4:29" ht="14.5">
      <c r="D416" s="1132"/>
      <c r="G416" s="72"/>
      <c r="H416" s="72"/>
      <c r="I416" s="72"/>
      <c r="J416" s="72"/>
      <c r="K416" s="72"/>
      <c r="L416" s="72"/>
      <c r="M416" s="72"/>
      <c r="N416" s="72"/>
      <c r="O416" s="72"/>
      <c r="P416" s="72"/>
      <c r="Q416" s="72"/>
      <c r="R416" s="72"/>
      <c r="AB416" s="72"/>
      <c r="AC416" s="771"/>
    </row>
    <row r="417" spans="4:29" ht="14.5">
      <c r="D417" s="1132"/>
      <c r="G417" s="72"/>
      <c r="H417" s="72"/>
      <c r="I417" s="72"/>
      <c r="J417" s="72"/>
      <c r="K417" s="72"/>
      <c r="L417" s="72"/>
      <c r="M417" s="72"/>
      <c r="N417" s="72"/>
      <c r="O417" s="72"/>
      <c r="P417" s="72"/>
      <c r="Q417" s="72"/>
      <c r="R417" s="72"/>
      <c r="AB417" s="72"/>
      <c r="AC417" s="771"/>
    </row>
    <row r="418" spans="4:29" ht="14.5">
      <c r="D418" s="1132"/>
      <c r="G418" s="72"/>
      <c r="H418" s="72"/>
      <c r="I418" s="72"/>
      <c r="J418" s="72"/>
      <c r="K418" s="72"/>
      <c r="L418" s="72"/>
      <c r="M418" s="72"/>
      <c r="N418" s="72"/>
      <c r="O418" s="72"/>
      <c r="P418" s="72"/>
      <c r="Q418" s="72"/>
      <c r="R418" s="72"/>
      <c r="AB418" s="72"/>
      <c r="AC418" s="771"/>
    </row>
    <row r="419" spans="4:29" ht="14.5">
      <c r="D419" s="1132"/>
      <c r="G419" s="72"/>
      <c r="H419" s="72"/>
      <c r="I419" s="72"/>
      <c r="J419" s="72"/>
      <c r="K419" s="72"/>
      <c r="L419" s="72"/>
      <c r="M419" s="72"/>
      <c r="N419" s="72"/>
      <c r="O419" s="72"/>
      <c r="P419" s="72"/>
      <c r="Q419" s="72"/>
      <c r="R419" s="72"/>
      <c r="AB419" s="72"/>
      <c r="AC419" s="771"/>
    </row>
    <row r="420" spans="4:29" ht="14.5">
      <c r="D420" s="1132"/>
      <c r="G420" s="72"/>
      <c r="H420" s="72"/>
      <c r="I420" s="72"/>
      <c r="J420" s="72"/>
      <c r="K420" s="72"/>
      <c r="L420" s="72"/>
      <c r="M420" s="72"/>
      <c r="N420" s="72"/>
      <c r="O420" s="72"/>
      <c r="P420" s="72"/>
      <c r="Q420" s="72"/>
      <c r="R420" s="72"/>
      <c r="AB420" s="72"/>
      <c r="AC420" s="771"/>
    </row>
    <row r="421" spans="4:29" ht="14.5">
      <c r="D421" s="1132"/>
      <c r="G421" s="72"/>
      <c r="H421" s="72"/>
      <c r="I421" s="72"/>
      <c r="J421" s="72"/>
      <c r="K421" s="72"/>
      <c r="L421" s="72"/>
      <c r="M421" s="72"/>
      <c r="N421" s="72"/>
      <c r="O421" s="72"/>
      <c r="P421" s="72"/>
      <c r="Q421" s="72"/>
      <c r="R421" s="72"/>
      <c r="AB421" s="72"/>
      <c r="AC421" s="771"/>
    </row>
    <row r="422" spans="4:29" ht="14.5">
      <c r="D422" s="1132"/>
      <c r="G422" s="72"/>
      <c r="H422" s="72"/>
      <c r="I422" s="72"/>
      <c r="J422" s="72"/>
      <c r="K422" s="72"/>
      <c r="L422" s="72"/>
      <c r="M422" s="72"/>
      <c r="N422" s="72"/>
      <c r="O422" s="72"/>
      <c r="P422" s="72"/>
      <c r="Q422" s="72"/>
      <c r="R422" s="72"/>
      <c r="AB422" s="72"/>
      <c r="AC422" s="771"/>
    </row>
    <row r="423" spans="4:29" ht="14.5">
      <c r="D423" s="1132"/>
      <c r="G423" s="72"/>
      <c r="H423" s="72"/>
      <c r="I423" s="72"/>
      <c r="J423" s="72"/>
      <c r="K423" s="72"/>
      <c r="L423" s="72"/>
      <c r="M423" s="72"/>
      <c r="N423" s="72"/>
      <c r="O423" s="72"/>
      <c r="P423" s="72"/>
      <c r="Q423" s="72"/>
      <c r="R423" s="72"/>
      <c r="AB423" s="72"/>
      <c r="AC423" s="771"/>
    </row>
    <row r="424" spans="4:29" ht="14.5">
      <c r="D424" s="1132"/>
      <c r="G424" s="72"/>
      <c r="H424" s="72"/>
      <c r="I424" s="72"/>
      <c r="J424" s="72"/>
      <c r="K424" s="72"/>
      <c r="L424" s="72"/>
      <c r="M424" s="72"/>
      <c r="N424" s="72"/>
      <c r="O424" s="72"/>
      <c r="P424" s="72"/>
      <c r="Q424" s="72"/>
      <c r="R424" s="72"/>
      <c r="AB424" s="72"/>
      <c r="AC424" s="771"/>
    </row>
    <row r="425" spans="4:29" ht="14.5">
      <c r="D425" s="1132"/>
      <c r="G425" s="72"/>
      <c r="H425" s="72"/>
      <c r="I425" s="72"/>
      <c r="J425" s="72"/>
      <c r="K425" s="72"/>
      <c r="L425" s="72"/>
      <c r="M425" s="72"/>
      <c r="N425" s="72"/>
      <c r="O425" s="72"/>
      <c r="P425" s="72"/>
      <c r="Q425" s="72"/>
      <c r="R425" s="72"/>
      <c r="AB425" s="72"/>
      <c r="AC425" s="771"/>
    </row>
    <row r="426" spans="4:29" ht="14.5">
      <c r="D426" s="1132"/>
      <c r="G426" s="72"/>
      <c r="H426" s="72"/>
      <c r="I426" s="72"/>
      <c r="J426" s="72"/>
      <c r="K426" s="72"/>
      <c r="L426" s="72"/>
      <c r="M426" s="72"/>
      <c r="N426" s="72"/>
      <c r="O426" s="72"/>
      <c r="P426" s="72"/>
      <c r="Q426" s="72"/>
      <c r="R426" s="72"/>
      <c r="AB426" s="72"/>
      <c r="AC426" s="771"/>
    </row>
    <row r="427" spans="4:29" ht="14.5">
      <c r="D427" s="1132"/>
      <c r="G427" s="72"/>
      <c r="H427" s="72"/>
      <c r="I427" s="72"/>
      <c r="J427" s="72"/>
      <c r="K427" s="72"/>
      <c r="L427" s="72"/>
      <c r="M427" s="72"/>
      <c r="N427" s="72"/>
      <c r="O427" s="72"/>
      <c r="P427" s="72"/>
      <c r="Q427" s="72"/>
      <c r="R427" s="72"/>
      <c r="AB427" s="72"/>
      <c r="AC427" s="771"/>
    </row>
    <row r="428" spans="4:29" ht="14.5">
      <c r="D428" s="1132"/>
      <c r="G428" s="72"/>
      <c r="H428" s="72"/>
      <c r="I428" s="72"/>
      <c r="J428" s="72"/>
      <c r="K428" s="72"/>
      <c r="L428" s="72"/>
      <c r="M428" s="72"/>
      <c r="N428" s="72"/>
      <c r="O428" s="72"/>
      <c r="P428" s="72"/>
      <c r="Q428" s="72"/>
      <c r="R428" s="72"/>
      <c r="AB428" s="72"/>
      <c r="AC428" s="771"/>
    </row>
    <row r="429" spans="4:29" ht="14.5">
      <c r="D429" s="1132"/>
      <c r="G429" s="72"/>
      <c r="H429" s="72"/>
      <c r="I429" s="72"/>
      <c r="J429" s="72"/>
      <c r="K429" s="72"/>
      <c r="L429" s="72"/>
      <c r="M429" s="72"/>
      <c r="N429" s="72"/>
      <c r="O429" s="72"/>
      <c r="P429" s="72"/>
      <c r="Q429" s="72"/>
      <c r="R429" s="72"/>
      <c r="AB429" s="72"/>
      <c r="AC429" s="771"/>
    </row>
    <row r="430" spans="4:29" ht="14.5">
      <c r="D430" s="1132"/>
      <c r="G430" s="72"/>
      <c r="H430" s="72"/>
      <c r="I430" s="72"/>
      <c r="J430" s="72"/>
      <c r="K430" s="72"/>
      <c r="L430" s="72"/>
      <c r="M430" s="72"/>
      <c r="N430" s="72"/>
      <c r="O430" s="72"/>
      <c r="P430" s="72"/>
      <c r="Q430" s="72"/>
      <c r="R430" s="72"/>
      <c r="AB430" s="72"/>
      <c r="AC430" s="771"/>
    </row>
    <row r="431" spans="4:29" ht="14.5">
      <c r="D431" s="1132"/>
      <c r="G431" s="72"/>
      <c r="H431" s="72"/>
      <c r="I431" s="72"/>
      <c r="J431" s="72"/>
      <c r="K431" s="72"/>
      <c r="L431" s="72"/>
      <c r="M431" s="72"/>
      <c r="N431" s="72"/>
      <c r="O431" s="72"/>
      <c r="P431" s="72"/>
      <c r="Q431" s="72"/>
      <c r="R431" s="72"/>
      <c r="AB431" s="72"/>
      <c r="AC431" s="771"/>
    </row>
    <row r="432" spans="4:29" ht="14.5">
      <c r="D432" s="1132"/>
      <c r="G432" s="72"/>
      <c r="H432" s="72"/>
      <c r="I432" s="72"/>
      <c r="J432" s="72"/>
      <c r="K432" s="72"/>
      <c r="L432" s="72"/>
      <c r="M432" s="72"/>
      <c r="N432" s="72"/>
      <c r="O432" s="72"/>
      <c r="P432" s="72"/>
      <c r="Q432" s="72"/>
      <c r="R432" s="72"/>
      <c r="AB432" s="72"/>
      <c r="AC432" s="771"/>
    </row>
    <row r="433" spans="4:29" ht="14.5">
      <c r="D433" s="1132"/>
      <c r="G433" s="72"/>
      <c r="H433" s="72"/>
      <c r="I433" s="72"/>
      <c r="J433" s="72"/>
      <c r="K433" s="72"/>
      <c r="L433" s="72"/>
      <c r="M433" s="72"/>
      <c r="N433" s="72"/>
      <c r="O433" s="72"/>
      <c r="P433" s="72"/>
      <c r="Q433" s="72"/>
      <c r="R433" s="72"/>
      <c r="AB433" s="72"/>
      <c r="AC433" s="771"/>
    </row>
    <row r="434" spans="4:29" ht="14.5">
      <c r="D434" s="1132"/>
      <c r="G434" s="72"/>
      <c r="H434" s="72"/>
      <c r="I434" s="72"/>
      <c r="J434" s="72"/>
      <c r="K434" s="72"/>
      <c r="L434" s="72"/>
      <c r="M434" s="72"/>
      <c r="N434" s="72"/>
      <c r="O434" s="72"/>
      <c r="P434" s="72"/>
      <c r="Q434" s="72"/>
      <c r="R434" s="72"/>
      <c r="AB434" s="72"/>
      <c r="AC434" s="771"/>
    </row>
    <row r="435" spans="4:29" ht="14.5">
      <c r="D435" s="1132"/>
      <c r="G435" s="72"/>
      <c r="H435" s="72"/>
      <c r="I435" s="72"/>
      <c r="J435" s="72"/>
      <c r="K435" s="72"/>
      <c r="L435" s="72"/>
      <c r="M435" s="72"/>
      <c r="N435" s="72"/>
      <c r="O435" s="72"/>
      <c r="P435" s="72"/>
      <c r="Q435" s="72"/>
      <c r="R435" s="72"/>
      <c r="AB435" s="72"/>
      <c r="AC435" s="771"/>
    </row>
    <row r="436" spans="4:29" ht="14.5">
      <c r="D436" s="1132"/>
      <c r="G436" s="72"/>
      <c r="H436" s="72"/>
      <c r="I436" s="72"/>
      <c r="J436" s="72"/>
      <c r="K436" s="72"/>
      <c r="L436" s="72"/>
      <c r="M436" s="72"/>
      <c r="N436" s="72"/>
      <c r="O436" s="72"/>
      <c r="P436" s="72"/>
      <c r="Q436" s="72"/>
      <c r="R436" s="72"/>
      <c r="AB436" s="72"/>
      <c r="AC436" s="771"/>
    </row>
    <row r="437" spans="4:29" ht="14.5">
      <c r="D437" s="1132"/>
      <c r="G437" s="72"/>
      <c r="H437" s="72"/>
      <c r="I437" s="72"/>
      <c r="J437" s="72"/>
      <c r="K437" s="72"/>
      <c r="L437" s="72"/>
      <c r="M437" s="72"/>
      <c r="N437" s="72"/>
      <c r="O437" s="72"/>
      <c r="P437" s="72"/>
      <c r="Q437" s="72"/>
      <c r="R437" s="72"/>
      <c r="AB437" s="72"/>
      <c r="AC437" s="771"/>
    </row>
    <row r="438" spans="4:29" ht="14.5">
      <c r="D438" s="1132"/>
      <c r="G438" s="72"/>
      <c r="H438" s="72"/>
      <c r="I438" s="72"/>
      <c r="J438" s="72"/>
      <c r="K438" s="72"/>
      <c r="L438" s="72"/>
      <c r="M438" s="72"/>
      <c r="N438" s="72"/>
      <c r="O438" s="72"/>
      <c r="P438" s="72"/>
      <c r="Q438" s="72"/>
      <c r="R438" s="72"/>
      <c r="AB438" s="72"/>
      <c r="AC438" s="771"/>
    </row>
    <row r="439" spans="4:29" ht="14.5">
      <c r="D439" s="1132"/>
      <c r="G439" s="72"/>
      <c r="H439" s="72"/>
      <c r="I439" s="72"/>
      <c r="J439" s="72"/>
      <c r="K439" s="72"/>
      <c r="L439" s="72"/>
      <c r="M439" s="72"/>
      <c r="N439" s="72"/>
      <c r="O439" s="72"/>
      <c r="P439" s="72"/>
      <c r="Q439" s="72"/>
      <c r="R439" s="72"/>
      <c r="AB439" s="72"/>
      <c r="AC439" s="771"/>
    </row>
    <row r="440" spans="4:29" ht="14.5">
      <c r="D440" s="1132"/>
      <c r="G440" s="72"/>
      <c r="H440" s="72"/>
      <c r="I440" s="72"/>
      <c r="J440" s="72"/>
      <c r="K440" s="72"/>
      <c r="L440" s="72"/>
      <c r="M440" s="72"/>
      <c r="N440" s="72"/>
      <c r="O440" s="72"/>
      <c r="P440" s="72"/>
      <c r="Q440" s="72"/>
      <c r="R440" s="72"/>
      <c r="AB440" s="72"/>
      <c r="AC440" s="771"/>
    </row>
    <row r="441" spans="4:29" ht="14.5">
      <c r="D441" s="1132"/>
      <c r="G441" s="72"/>
      <c r="H441" s="72"/>
      <c r="I441" s="72"/>
      <c r="J441" s="72"/>
      <c r="K441" s="72"/>
      <c r="L441" s="72"/>
      <c r="M441" s="72"/>
      <c r="N441" s="72"/>
      <c r="O441" s="72"/>
      <c r="P441" s="72"/>
      <c r="Q441" s="72"/>
      <c r="R441" s="72"/>
      <c r="AB441" s="72"/>
      <c r="AC441" s="771"/>
    </row>
    <row r="442" spans="4:29" ht="14.5">
      <c r="D442" s="1132"/>
      <c r="G442" s="72"/>
      <c r="H442" s="72"/>
      <c r="I442" s="72"/>
      <c r="J442" s="72"/>
      <c r="K442" s="72"/>
      <c r="L442" s="72"/>
      <c r="M442" s="72"/>
      <c r="N442" s="72"/>
      <c r="O442" s="72"/>
      <c r="P442" s="72"/>
      <c r="Q442" s="72"/>
      <c r="R442" s="72"/>
      <c r="AB442" s="72"/>
      <c r="AC442" s="771"/>
    </row>
    <row r="443" spans="4:29" ht="14.5">
      <c r="D443" s="1132"/>
      <c r="G443" s="72"/>
      <c r="H443" s="72"/>
      <c r="I443" s="72"/>
      <c r="J443" s="72"/>
      <c r="K443" s="72"/>
      <c r="L443" s="72"/>
      <c r="M443" s="72"/>
      <c r="N443" s="72"/>
      <c r="O443" s="72"/>
      <c r="P443" s="72"/>
      <c r="Q443" s="72"/>
      <c r="R443" s="72"/>
      <c r="AB443" s="72"/>
      <c r="AC443" s="771"/>
    </row>
    <row r="444" spans="4:29" ht="14.5">
      <c r="D444" s="1132"/>
      <c r="G444" s="72"/>
      <c r="H444" s="72"/>
      <c r="I444" s="72"/>
      <c r="J444" s="72"/>
      <c r="K444" s="72"/>
      <c r="L444" s="72"/>
      <c r="M444" s="72"/>
      <c r="N444" s="72"/>
      <c r="O444" s="72"/>
      <c r="P444" s="72"/>
      <c r="Q444" s="72"/>
      <c r="R444" s="72"/>
      <c r="AB444" s="72"/>
      <c r="AC444" s="771"/>
    </row>
    <row r="445" spans="4:29" ht="14.5">
      <c r="D445" s="1132"/>
      <c r="G445" s="72"/>
      <c r="H445" s="72"/>
      <c r="I445" s="72"/>
      <c r="J445" s="72"/>
      <c r="K445" s="72"/>
      <c r="L445" s="72"/>
      <c r="M445" s="72"/>
      <c r="N445" s="72"/>
      <c r="O445" s="72"/>
      <c r="P445" s="72"/>
      <c r="Q445" s="72"/>
      <c r="R445" s="72"/>
      <c r="AB445" s="72"/>
      <c r="AC445" s="771"/>
    </row>
    <row r="446" spans="4:29" ht="14.5">
      <c r="D446" s="1132"/>
      <c r="G446" s="72"/>
      <c r="H446" s="72"/>
      <c r="I446" s="72"/>
      <c r="J446" s="72"/>
      <c r="K446" s="72"/>
      <c r="L446" s="72"/>
      <c r="M446" s="72"/>
      <c r="N446" s="72"/>
      <c r="O446" s="72"/>
      <c r="P446" s="72"/>
      <c r="Q446" s="72"/>
      <c r="R446" s="72"/>
      <c r="AB446" s="72"/>
      <c r="AC446" s="771"/>
    </row>
    <row r="447" spans="4:29" ht="14.5">
      <c r="D447" s="1132"/>
      <c r="G447" s="72"/>
      <c r="H447" s="72"/>
      <c r="I447" s="72"/>
      <c r="J447" s="72"/>
      <c r="K447" s="72"/>
      <c r="L447" s="72"/>
      <c r="M447" s="72"/>
      <c r="N447" s="72"/>
      <c r="O447" s="72"/>
      <c r="P447" s="72"/>
      <c r="Q447" s="72"/>
      <c r="R447" s="72"/>
      <c r="AB447" s="72"/>
      <c r="AC447" s="771"/>
    </row>
    <row r="448" spans="4:29" ht="14.5">
      <c r="D448" s="1132"/>
      <c r="G448" s="72"/>
      <c r="H448" s="72"/>
      <c r="I448" s="72"/>
      <c r="J448" s="72"/>
      <c r="K448" s="72"/>
      <c r="L448" s="72"/>
      <c r="M448" s="72"/>
      <c r="N448" s="72"/>
      <c r="O448" s="72"/>
      <c r="P448" s="72"/>
      <c r="Q448" s="72"/>
      <c r="R448" s="72"/>
      <c r="AB448" s="72"/>
      <c r="AC448" s="771"/>
    </row>
    <row r="449" spans="4:29" ht="14.5">
      <c r="D449" s="1132"/>
      <c r="G449" s="72"/>
      <c r="H449" s="72"/>
      <c r="I449" s="72"/>
      <c r="J449" s="72"/>
      <c r="K449" s="72"/>
      <c r="L449" s="72"/>
      <c r="M449" s="72"/>
      <c r="N449" s="72"/>
      <c r="O449" s="72"/>
      <c r="P449" s="72"/>
      <c r="Q449" s="72"/>
      <c r="R449" s="72"/>
      <c r="AB449" s="72"/>
      <c r="AC449" s="771"/>
    </row>
    <row r="450" spans="4:29" ht="14.5">
      <c r="D450" s="1132"/>
      <c r="G450" s="72"/>
      <c r="H450" s="72"/>
      <c r="I450" s="72"/>
      <c r="J450" s="72"/>
      <c r="K450" s="72"/>
      <c r="L450" s="72"/>
      <c r="M450" s="72"/>
      <c r="N450" s="72"/>
      <c r="O450" s="72"/>
      <c r="P450" s="72"/>
      <c r="Q450" s="72"/>
      <c r="R450" s="72"/>
      <c r="AB450" s="72"/>
      <c r="AC450" s="771"/>
    </row>
    <row r="451" spans="4:29" ht="14.5">
      <c r="D451" s="1132"/>
      <c r="G451" s="72"/>
      <c r="H451" s="72"/>
      <c r="I451" s="72"/>
      <c r="J451" s="72"/>
      <c r="K451" s="72"/>
      <c r="L451" s="72"/>
      <c r="M451" s="72"/>
      <c r="N451" s="72"/>
      <c r="O451" s="72"/>
      <c r="P451" s="72"/>
      <c r="Q451" s="72"/>
      <c r="R451" s="72"/>
      <c r="AB451" s="72"/>
      <c r="AC451" s="771"/>
    </row>
    <row r="452" spans="4:29" ht="14.5">
      <c r="D452" s="1132"/>
      <c r="G452" s="72"/>
      <c r="H452" s="72"/>
      <c r="I452" s="72"/>
      <c r="J452" s="72"/>
      <c r="K452" s="72"/>
      <c r="L452" s="72"/>
      <c r="M452" s="72"/>
      <c r="N452" s="72"/>
      <c r="O452" s="72"/>
      <c r="P452" s="72"/>
      <c r="Q452" s="72"/>
      <c r="R452" s="72"/>
      <c r="AB452" s="72"/>
      <c r="AC452" s="771"/>
    </row>
    <row r="453" spans="4:29" ht="14.5">
      <c r="D453" s="1132"/>
      <c r="G453" s="72"/>
      <c r="H453" s="72"/>
      <c r="I453" s="72"/>
      <c r="J453" s="72"/>
      <c r="K453" s="72"/>
      <c r="L453" s="72"/>
      <c r="M453" s="72"/>
      <c r="N453" s="72"/>
      <c r="O453" s="72"/>
      <c r="P453" s="72"/>
      <c r="Q453" s="72"/>
      <c r="R453" s="72"/>
      <c r="AB453" s="72"/>
      <c r="AC453" s="771"/>
    </row>
    <row r="454" spans="4:29" ht="14.5">
      <c r="D454" s="1132"/>
      <c r="G454" s="72"/>
      <c r="H454" s="72"/>
      <c r="I454" s="72"/>
      <c r="J454" s="72"/>
      <c r="K454" s="72"/>
      <c r="L454" s="72"/>
      <c r="M454" s="72"/>
      <c r="N454" s="72"/>
      <c r="O454" s="72"/>
      <c r="P454" s="72"/>
      <c r="Q454" s="72"/>
      <c r="R454" s="72"/>
      <c r="AB454" s="72"/>
      <c r="AC454" s="771"/>
    </row>
    <row r="455" spans="4:29" ht="14.5">
      <c r="D455" s="1132"/>
      <c r="G455" s="72"/>
      <c r="H455" s="72"/>
      <c r="I455" s="72"/>
      <c r="J455" s="72"/>
      <c r="K455" s="72"/>
      <c r="L455" s="72"/>
      <c r="M455" s="72"/>
      <c r="N455" s="72"/>
      <c r="O455" s="72"/>
      <c r="P455" s="72"/>
      <c r="Q455" s="72"/>
      <c r="R455" s="72"/>
      <c r="AB455" s="72"/>
      <c r="AC455" s="771"/>
    </row>
    <row r="456" spans="4:29" ht="14.5">
      <c r="D456" s="1132"/>
      <c r="G456" s="72"/>
      <c r="H456" s="72"/>
      <c r="I456" s="72"/>
      <c r="J456" s="72"/>
      <c r="K456" s="72"/>
      <c r="L456" s="72"/>
      <c r="M456" s="72"/>
      <c r="N456" s="72"/>
      <c r="O456" s="72"/>
      <c r="P456" s="72"/>
      <c r="Q456" s="72"/>
      <c r="R456" s="72"/>
      <c r="AB456" s="72"/>
      <c r="AC456" s="771"/>
    </row>
    <row r="457" spans="4:29" ht="14.5">
      <c r="D457" s="1132"/>
      <c r="G457" s="72"/>
      <c r="H457" s="72"/>
      <c r="I457" s="72"/>
      <c r="J457" s="72"/>
      <c r="K457" s="72"/>
      <c r="L457" s="72"/>
      <c r="M457" s="72"/>
      <c r="N457" s="72"/>
      <c r="O457" s="72"/>
      <c r="P457" s="72"/>
      <c r="Q457" s="72"/>
      <c r="R457" s="72"/>
      <c r="AB457" s="72"/>
      <c r="AC457" s="771"/>
    </row>
    <row r="458" spans="4:29" ht="14.5">
      <c r="D458" s="1132"/>
      <c r="G458" s="72"/>
      <c r="H458" s="72"/>
      <c r="I458" s="72"/>
      <c r="J458" s="72"/>
      <c r="K458" s="72"/>
      <c r="L458" s="72"/>
      <c r="M458" s="72"/>
      <c r="N458" s="72"/>
      <c r="O458" s="72"/>
      <c r="P458" s="72"/>
      <c r="Q458" s="72"/>
      <c r="R458" s="72"/>
      <c r="AB458" s="72"/>
      <c r="AC458" s="771"/>
    </row>
    <row r="459" spans="4:29" ht="14.5">
      <c r="D459" s="1132"/>
      <c r="G459" s="72"/>
      <c r="H459" s="72"/>
      <c r="I459" s="72"/>
      <c r="J459" s="72"/>
      <c r="K459" s="72"/>
      <c r="L459" s="72"/>
      <c r="M459" s="72"/>
      <c r="N459" s="72"/>
      <c r="O459" s="72"/>
      <c r="P459" s="72"/>
      <c r="Q459" s="72"/>
      <c r="R459" s="72"/>
      <c r="AB459" s="72"/>
      <c r="AC459" s="771"/>
    </row>
    <row r="460" spans="4:29" ht="14.5">
      <c r="D460" s="1132"/>
      <c r="G460" s="72"/>
      <c r="H460" s="72"/>
      <c r="I460" s="72"/>
      <c r="J460" s="72"/>
      <c r="K460" s="72"/>
      <c r="L460" s="72"/>
      <c r="M460" s="72"/>
      <c r="N460" s="72"/>
      <c r="O460" s="72"/>
      <c r="P460" s="72"/>
      <c r="Q460" s="72"/>
      <c r="R460" s="72"/>
      <c r="AB460" s="72"/>
      <c r="AC460" s="771"/>
    </row>
    <row r="461" spans="4:29" ht="14.5">
      <c r="D461" s="1132"/>
      <c r="G461" s="72"/>
      <c r="H461" s="72"/>
      <c r="I461" s="72"/>
      <c r="J461" s="72"/>
      <c r="K461" s="72"/>
      <c r="L461" s="72"/>
      <c r="M461" s="72"/>
      <c r="N461" s="72"/>
      <c r="O461" s="72"/>
      <c r="P461" s="72"/>
      <c r="Q461" s="72"/>
      <c r="R461" s="72"/>
      <c r="AB461" s="72"/>
      <c r="AC461" s="771"/>
    </row>
    <row r="462" spans="4:29" ht="14.5">
      <c r="D462" s="1132"/>
      <c r="G462" s="72"/>
      <c r="H462" s="72"/>
      <c r="I462" s="72"/>
      <c r="J462" s="72"/>
      <c r="K462" s="72"/>
      <c r="L462" s="72"/>
      <c r="M462" s="72"/>
      <c r="N462" s="72"/>
      <c r="O462" s="72"/>
      <c r="P462" s="72"/>
      <c r="Q462" s="72"/>
      <c r="R462" s="72"/>
      <c r="AB462" s="72"/>
      <c r="AC462" s="771"/>
    </row>
    <row r="463" spans="4:29" ht="14.5">
      <c r="D463" s="1132"/>
      <c r="G463" s="72"/>
      <c r="H463" s="72"/>
      <c r="I463" s="72"/>
      <c r="J463" s="72"/>
      <c r="K463" s="72"/>
      <c r="L463" s="72"/>
      <c r="M463" s="72"/>
      <c r="N463" s="72"/>
      <c r="O463" s="72"/>
      <c r="P463" s="72"/>
      <c r="Q463" s="72"/>
      <c r="R463" s="72"/>
      <c r="AB463" s="72"/>
      <c r="AC463" s="771"/>
    </row>
    <row r="464" spans="4:29" ht="14.5">
      <c r="D464" s="1132"/>
      <c r="G464" s="72"/>
      <c r="H464" s="72"/>
      <c r="I464" s="72"/>
      <c r="J464" s="72"/>
      <c r="K464" s="72"/>
      <c r="L464" s="72"/>
      <c r="M464" s="72"/>
      <c r="N464" s="72"/>
      <c r="O464" s="72"/>
      <c r="P464" s="72"/>
      <c r="Q464" s="72"/>
      <c r="R464" s="72"/>
      <c r="AB464" s="72"/>
      <c r="AC464" s="771"/>
    </row>
    <row r="465" spans="4:29" ht="14.5">
      <c r="D465" s="1132"/>
      <c r="G465" s="72"/>
      <c r="H465" s="72"/>
      <c r="I465" s="72"/>
      <c r="J465" s="72"/>
      <c r="K465" s="72"/>
      <c r="L465" s="72"/>
      <c r="M465" s="72"/>
      <c r="N465" s="72"/>
      <c r="O465" s="72"/>
      <c r="P465" s="72"/>
      <c r="Q465" s="72"/>
      <c r="R465" s="72"/>
      <c r="AB465" s="72"/>
      <c r="AC465" s="771"/>
    </row>
    <row r="466" spans="4:29" ht="14.5">
      <c r="D466" s="1132"/>
      <c r="G466" s="72"/>
      <c r="H466" s="72"/>
      <c r="I466" s="72"/>
      <c r="J466" s="72"/>
      <c r="K466" s="72"/>
      <c r="L466" s="72"/>
      <c r="M466" s="72"/>
      <c r="N466" s="72"/>
      <c r="O466" s="72"/>
      <c r="P466" s="72"/>
      <c r="Q466" s="72"/>
      <c r="R466" s="72"/>
      <c r="AB466" s="72"/>
      <c r="AC466" s="771"/>
    </row>
    <row r="467" spans="4:29" ht="14.5">
      <c r="D467" s="1132"/>
      <c r="G467" s="72"/>
      <c r="H467" s="72"/>
      <c r="I467" s="72"/>
      <c r="J467" s="72"/>
      <c r="K467" s="72"/>
      <c r="L467" s="72"/>
      <c r="M467" s="72"/>
      <c r="N467" s="72"/>
      <c r="O467" s="72"/>
      <c r="P467" s="72"/>
      <c r="Q467" s="72"/>
      <c r="R467" s="72"/>
      <c r="AB467" s="72"/>
      <c r="AC467" s="771"/>
    </row>
    <row r="468" spans="4:29" ht="14.5">
      <c r="D468" s="1132"/>
      <c r="G468" s="72"/>
      <c r="H468" s="72"/>
      <c r="I468" s="72"/>
      <c r="J468" s="72"/>
      <c r="K468" s="72"/>
      <c r="L468" s="72"/>
      <c r="M468" s="72"/>
      <c r="N468" s="72"/>
      <c r="O468" s="72"/>
      <c r="P468" s="72"/>
      <c r="Q468" s="72"/>
      <c r="R468" s="72"/>
      <c r="AB468" s="72"/>
      <c r="AC468" s="771"/>
    </row>
    <row r="469" spans="4:29" ht="14.5">
      <c r="D469" s="1132"/>
      <c r="G469" s="72"/>
      <c r="H469" s="72"/>
      <c r="I469" s="72"/>
      <c r="J469" s="72"/>
      <c r="K469" s="72"/>
      <c r="L469" s="72"/>
      <c r="M469" s="72"/>
      <c r="N469" s="72"/>
      <c r="O469" s="72"/>
      <c r="P469" s="72"/>
      <c r="Q469" s="72"/>
      <c r="R469" s="72"/>
      <c r="AB469" s="72"/>
      <c r="AC469" s="771"/>
    </row>
    <row r="470" spans="4:29" ht="14.5">
      <c r="D470" s="1132"/>
      <c r="G470" s="72"/>
      <c r="H470" s="72"/>
      <c r="I470" s="72"/>
      <c r="J470" s="72"/>
      <c r="K470" s="72"/>
      <c r="L470" s="72"/>
      <c r="M470" s="72"/>
      <c r="N470" s="72"/>
      <c r="O470" s="72"/>
      <c r="P470" s="72"/>
      <c r="Q470" s="72"/>
      <c r="R470" s="72"/>
      <c r="AB470" s="72"/>
      <c r="AC470" s="771"/>
    </row>
    <row r="471" spans="4:29" ht="14.5">
      <c r="D471" s="1132"/>
      <c r="G471" s="72"/>
      <c r="H471" s="72"/>
      <c r="I471" s="72"/>
      <c r="J471" s="72"/>
      <c r="K471" s="72"/>
      <c r="L471" s="72"/>
      <c r="M471" s="72"/>
      <c r="N471" s="72"/>
      <c r="O471" s="72"/>
      <c r="P471" s="72"/>
      <c r="Q471" s="72"/>
      <c r="R471" s="72"/>
      <c r="AB471" s="72"/>
      <c r="AC471" s="771"/>
    </row>
    <row r="472" spans="4:29" ht="14.5">
      <c r="D472" s="1132"/>
      <c r="G472" s="72"/>
      <c r="H472" s="72"/>
      <c r="I472" s="72"/>
      <c r="J472" s="72"/>
      <c r="K472" s="72"/>
      <c r="L472" s="72"/>
      <c r="M472" s="72"/>
      <c r="N472" s="72"/>
      <c r="O472" s="72"/>
      <c r="P472" s="72"/>
      <c r="Q472" s="72"/>
      <c r="R472" s="72"/>
      <c r="AB472" s="72"/>
      <c r="AC472" s="771"/>
    </row>
    <row r="473" spans="4:29" ht="14.5">
      <c r="D473" s="1132"/>
      <c r="G473" s="72"/>
      <c r="H473" s="72"/>
      <c r="I473" s="72"/>
      <c r="J473" s="72"/>
      <c r="K473" s="72"/>
      <c r="L473" s="72"/>
      <c r="M473" s="72"/>
      <c r="N473" s="72"/>
      <c r="O473" s="72"/>
      <c r="P473" s="72"/>
      <c r="Q473" s="72"/>
      <c r="R473" s="72"/>
      <c r="AB473" s="72"/>
      <c r="AC473" s="771"/>
    </row>
    <row r="474" spans="4:29" ht="14.5">
      <c r="D474" s="1132"/>
      <c r="G474" s="72"/>
      <c r="H474" s="72"/>
      <c r="I474" s="72"/>
      <c r="J474" s="72"/>
      <c r="K474" s="72"/>
      <c r="L474" s="72"/>
      <c r="M474" s="72"/>
      <c r="N474" s="72"/>
      <c r="O474" s="72"/>
      <c r="P474" s="72"/>
      <c r="Q474" s="72"/>
      <c r="R474" s="72"/>
      <c r="AB474" s="72"/>
      <c r="AC474" s="771"/>
    </row>
    <row r="475" spans="4:29" ht="14.5">
      <c r="D475" s="1132"/>
      <c r="G475" s="72"/>
      <c r="H475" s="72"/>
      <c r="I475" s="72"/>
      <c r="J475" s="72"/>
      <c r="K475" s="72"/>
      <c r="L475" s="72"/>
      <c r="M475" s="72"/>
      <c r="N475" s="72"/>
      <c r="O475" s="72"/>
      <c r="P475" s="72"/>
      <c r="Q475" s="72"/>
      <c r="R475" s="72"/>
      <c r="AB475" s="72"/>
      <c r="AC475" s="771"/>
    </row>
    <row r="476" spans="4:29" ht="14.5">
      <c r="D476" s="1132"/>
      <c r="G476" s="72"/>
      <c r="H476" s="72"/>
      <c r="I476" s="72"/>
      <c r="J476" s="72"/>
      <c r="K476" s="72"/>
      <c r="L476" s="72"/>
      <c r="M476" s="72"/>
      <c r="N476" s="72"/>
      <c r="O476" s="72"/>
      <c r="P476" s="72"/>
      <c r="Q476" s="72"/>
      <c r="R476" s="72"/>
      <c r="AB476" s="72"/>
      <c r="AC476" s="771"/>
    </row>
    <row r="477" spans="4:29" ht="14.5">
      <c r="D477" s="1132"/>
      <c r="G477" s="72"/>
      <c r="H477" s="72"/>
      <c r="I477" s="72"/>
      <c r="J477" s="72"/>
      <c r="K477" s="72"/>
      <c r="L477" s="72"/>
      <c r="M477" s="72"/>
      <c r="N477" s="72"/>
      <c r="O477" s="72"/>
      <c r="P477" s="72"/>
      <c r="Q477" s="72"/>
      <c r="R477" s="72"/>
      <c r="AB477" s="72"/>
      <c r="AC477" s="771"/>
    </row>
    <row r="478" spans="4:29" ht="14.5">
      <c r="D478" s="1132"/>
      <c r="G478" s="72"/>
      <c r="H478" s="72"/>
      <c r="I478" s="72"/>
      <c r="J478" s="72"/>
      <c r="K478" s="72"/>
      <c r="L478" s="72"/>
      <c r="M478" s="72"/>
      <c r="N478" s="72"/>
      <c r="O478" s="72"/>
      <c r="P478" s="72"/>
      <c r="Q478" s="72"/>
      <c r="R478" s="72"/>
      <c r="AB478" s="72"/>
      <c r="AC478" s="771"/>
    </row>
    <row r="479" spans="4:29" ht="14.5">
      <c r="D479" s="1132"/>
      <c r="G479" s="72"/>
      <c r="H479" s="72"/>
      <c r="I479" s="72"/>
      <c r="J479" s="72"/>
      <c r="K479" s="72"/>
      <c r="L479" s="72"/>
      <c r="M479" s="72"/>
      <c r="N479" s="72"/>
      <c r="O479" s="72"/>
      <c r="P479" s="72"/>
      <c r="Q479" s="72"/>
      <c r="R479" s="72"/>
      <c r="AB479" s="72"/>
      <c r="AC479" s="771"/>
    </row>
    <row r="480" spans="4:29" ht="14.5">
      <c r="D480" s="1132"/>
      <c r="G480" s="72"/>
      <c r="H480" s="72"/>
      <c r="I480" s="72"/>
      <c r="J480" s="72"/>
      <c r="K480" s="72"/>
      <c r="L480" s="72"/>
      <c r="M480" s="72"/>
      <c r="N480" s="72"/>
      <c r="O480" s="72"/>
      <c r="P480" s="72"/>
      <c r="Q480" s="72"/>
      <c r="R480" s="72"/>
      <c r="AB480" s="72"/>
      <c r="AC480" s="771"/>
    </row>
    <row r="481" spans="4:29" ht="14.5">
      <c r="D481" s="1132"/>
      <c r="G481" s="72"/>
      <c r="H481" s="72"/>
      <c r="I481" s="72"/>
      <c r="J481" s="72"/>
      <c r="K481" s="72"/>
      <c r="L481" s="72"/>
      <c r="M481" s="72"/>
      <c r="N481" s="72"/>
      <c r="O481" s="72"/>
      <c r="P481" s="72"/>
      <c r="Q481" s="72"/>
      <c r="R481" s="72"/>
      <c r="AB481" s="72"/>
      <c r="AC481" s="771"/>
    </row>
    <row r="482" spans="4:29" ht="14.5">
      <c r="D482" s="1132"/>
      <c r="G482" s="72"/>
      <c r="H482" s="72"/>
      <c r="I482" s="72"/>
      <c r="J482" s="72"/>
      <c r="K482" s="72"/>
      <c r="L482" s="72"/>
      <c r="M482" s="72"/>
      <c r="N482" s="72"/>
      <c r="O482" s="72"/>
      <c r="P482" s="72"/>
      <c r="Q482" s="72"/>
      <c r="R482" s="72"/>
      <c r="AB482" s="72"/>
      <c r="AC482" s="771"/>
    </row>
    <row r="483" spans="4:29" ht="14.5">
      <c r="D483" s="1132"/>
      <c r="G483" s="72"/>
      <c r="H483" s="72"/>
      <c r="I483" s="72"/>
      <c r="J483" s="72"/>
      <c r="K483" s="72"/>
      <c r="L483" s="72"/>
      <c r="M483" s="72"/>
      <c r="N483" s="72"/>
      <c r="O483" s="72"/>
      <c r="P483" s="72"/>
      <c r="Q483" s="72"/>
      <c r="R483" s="72"/>
      <c r="AB483" s="72"/>
      <c r="AC483" s="771"/>
    </row>
    <row r="484" spans="4:29" ht="14.5">
      <c r="D484" s="1132"/>
      <c r="G484" s="72"/>
      <c r="H484" s="72"/>
      <c r="I484" s="72"/>
      <c r="J484" s="72"/>
      <c r="K484" s="72"/>
      <c r="L484" s="72"/>
      <c r="M484" s="72"/>
      <c r="N484" s="72"/>
      <c r="O484" s="72"/>
      <c r="P484" s="72"/>
      <c r="Q484" s="72"/>
      <c r="R484" s="72"/>
      <c r="AB484" s="72"/>
      <c r="AC484" s="771"/>
    </row>
    <row r="485" spans="4:29" ht="14.5">
      <c r="D485" s="1132"/>
      <c r="G485" s="72"/>
      <c r="H485" s="72"/>
      <c r="I485" s="72"/>
      <c r="J485" s="72"/>
      <c r="K485" s="72"/>
      <c r="L485" s="72"/>
      <c r="M485" s="72"/>
      <c r="N485" s="72"/>
      <c r="O485" s="72"/>
      <c r="P485" s="72"/>
      <c r="Q485" s="72"/>
      <c r="R485" s="72"/>
      <c r="AB485" s="72"/>
      <c r="AC485" s="771"/>
    </row>
    <row r="486" spans="4:29" ht="14.5">
      <c r="D486" s="1132"/>
      <c r="G486" s="72"/>
      <c r="H486" s="72"/>
      <c r="I486" s="72"/>
      <c r="J486" s="72"/>
      <c r="K486" s="72"/>
      <c r="L486" s="72"/>
      <c r="M486" s="72"/>
      <c r="N486" s="72"/>
      <c r="O486" s="72"/>
      <c r="P486" s="72"/>
      <c r="Q486" s="72"/>
      <c r="R486" s="72"/>
      <c r="AB486" s="72"/>
      <c r="AC486" s="771"/>
    </row>
    <row r="487" spans="4:29" ht="14.5">
      <c r="D487" s="1132"/>
      <c r="G487" s="72"/>
      <c r="H487" s="72"/>
      <c r="I487" s="72"/>
      <c r="J487" s="72"/>
      <c r="K487" s="72"/>
      <c r="L487" s="72"/>
      <c r="M487" s="72"/>
      <c r="N487" s="72"/>
      <c r="O487" s="72"/>
      <c r="P487" s="72"/>
      <c r="Q487" s="72"/>
      <c r="R487" s="72"/>
      <c r="AB487" s="72"/>
      <c r="AC487" s="771"/>
    </row>
    <row r="488" spans="4:29" ht="14.5">
      <c r="D488" s="1132"/>
      <c r="G488" s="72"/>
      <c r="H488" s="72"/>
      <c r="I488" s="72"/>
      <c r="J488" s="72"/>
      <c r="K488" s="72"/>
      <c r="L488" s="72"/>
      <c r="M488" s="72"/>
      <c r="N488" s="72"/>
      <c r="O488" s="72"/>
      <c r="P488" s="72"/>
      <c r="Q488" s="72"/>
      <c r="R488" s="72"/>
      <c r="AB488" s="72"/>
      <c r="AC488" s="771"/>
    </row>
    <row r="489" spans="4:29" ht="14.5">
      <c r="D489" s="1132"/>
      <c r="G489" s="72"/>
      <c r="H489" s="72"/>
      <c r="I489" s="72"/>
      <c r="J489" s="72"/>
      <c r="K489" s="72"/>
      <c r="L489" s="72"/>
      <c r="M489" s="72"/>
      <c r="N489" s="72"/>
      <c r="O489" s="72"/>
      <c r="P489" s="72"/>
      <c r="Q489" s="72"/>
      <c r="R489" s="72"/>
      <c r="AB489" s="72"/>
      <c r="AC489" s="771"/>
    </row>
    <row r="490" spans="4:29" ht="14.5">
      <c r="D490" s="1132"/>
      <c r="G490" s="72"/>
      <c r="H490" s="72"/>
      <c r="I490" s="72"/>
      <c r="J490" s="72"/>
      <c r="K490" s="72"/>
      <c r="L490" s="72"/>
      <c r="M490" s="72"/>
      <c r="N490" s="72"/>
      <c r="O490" s="72"/>
      <c r="P490" s="72"/>
      <c r="Q490" s="72"/>
      <c r="R490" s="72"/>
      <c r="AB490" s="72"/>
      <c r="AC490" s="771"/>
    </row>
    <row r="491" spans="4:29" ht="14.5">
      <c r="D491" s="1132"/>
      <c r="G491" s="72"/>
      <c r="H491" s="72"/>
      <c r="I491" s="72"/>
      <c r="J491" s="72"/>
      <c r="K491" s="72"/>
      <c r="L491" s="72"/>
      <c r="M491" s="72"/>
      <c r="N491" s="72"/>
      <c r="O491" s="72"/>
      <c r="P491" s="72"/>
      <c r="Q491" s="72"/>
      <c r="R491" s="72"/>
      <c r="AB491" s="72"/>
      <c r="AC491" s="771"/>
    </row>
    <row r="492" spans="4:29" ht="14.5">
      <c r="D492" s="1132"/>
      <c r="G492" s="72"/>
      <c r="H492" s="72"/>
      <c r="I492" s="72"/>
      <c r="J492" s="72"/>
      <c r="K492" s="72"/>
      <c r="L492" s="72"/>
      <c r="M492" s="72"/>
      <c r="N492" s="72"/>
      <c r="O492" s="72"/>
      <c r="P492" s="72"/>
      <c r="Q492" s="72"/>
      <c r="R492" s="72"/>
      <c r="AB492" s="72"/>
      <c r="AC492" s="771"/>
    </row>
    <row r="493" spans="4:29" ht="14.5">
      <c r="D493" s="1132"/>
      <c r="G493" s="72"/>
      <c r="H493" s="72"/>
      <c r="I493" s="72"/>
      <c r="J493" s="72"/>
      <c r="K493" s="72"/>
      <c r="L493" s="72"/>
      <c r="M493" s="72"/>
      <c r="N493" s="72"/>
      <c r="O493" s="72"/>
      <c r="P493" s="72"/>
      <c r="Q493" s="72"/>
      <c r="R493" s="72"/>
      <c r="AB493" s="72"/>
      <c r="AC493" s="771"/>
    </row>
    <row r="494" spans="4:29" ht="14.5">
      <c r="D494" s="1132"/>
      <c r="G494" s="72"/>
      <c r="H494" s="72"/>
      <c r="I494" s="72"/>
      <c r="J494" s="72"/>
      <c r="K494" s="72"/>
      <c r="L494" s="72"/>
      <c r="M494" s="72"/>
      <c r="N494" s="72"/>
      <c r="O494" s="72"/>
      <c r="P494" s="72"/>
      <c r="Q494" s="72"/>
      <c r="R494" s="72"/>
      <c r="AB494" s="72"/>
      <c r="AC494" s="771"/>
    </row>
    <row r="495" spans="4:29" ht="14.5">
      <c r="D495" s="1132"/>
      <c r="G495" s="72"/>
      <c r="H495" s="72"/>
      <c r="I495" s="72"/>
      <c r="J495" s="72"/>
      <c r="K495" s="72"/>
      <c r="L495" s="72"/>
      <c r="M495" s="72"/>
      <c r="N495" s="72"/>
      <c r="O495" s="72"/>
      <c r="P495" s="72"/>
      <c r="Q495" s="72"/>
      <c r="R495" s="72"/>
      <c r="AB495" s="72"/>
      <c r="AC495" s="771"/>
    </row>
    <row r="496" spans="4:29" ht="14.5">
      <c r="D496" s="1132"/>
      <c r="G496" s="72"/>
      <c r="H496" s="72"/>
      <c r="I496" s="72"/>
      <c r="J496" s="72"/>
      <c r="K496" s="72"/>
      <c r="L496" s="72"/>
      <c r="M496" s="72"/>
      <c r="N496" s="72"/>
      <c r="O496" s="72"/>
      <c r="P496" s="72"/>
      <c r="Q496" s="72"/>
      <c r="R496" s="72"/>
      <c r="AB496" s="72"/>
      <c r="AC496" s="771"/>
    </row>
    <row r="497" spans="4:29" ht="14.5">
      <c r="D497" s="1132"/>
      <c r="G497" s="72"/>
      <c r="H497" s="72"/>
      <c r="I497" s="72"/>
      <c r="J497" s="72"/>
      <c r="K497" s="72"/>
      <c r="L497" s="72"/>
      <c r="M497" s="72"/>
      <c r="N497" s="72"/>
      <c r="O497" s="72"/>
      <c r="P497" s="72"/>
      <c r="Q497" s="72"/>
      <c r="R497" s="72"/>
      <c r="AB497" s="72"/>
      <c r="AC497" s="771"/>
    </row>
    <row r="498" spans="4:29" ht="14.5">
      <c r="D498" s="1132"/>
      <c r="G498" s="72"/>
      <c r="H498" s="72"/>
      <c r="I498" s="72"/>
      <c r="J498" s="72"/>
      <c r="K498" s="72"/>
      <c r="L498" s="72"/>
      <c r="M498" s="72"/>
      <c r="N498" s="72"/>
      <c r="O498" s="72"/>
      <c r="P498" s="72"/>
      <c r="Q498" s="72"/>
      <c r="R498" s="72"/>
      <c r="AB498" s="72"/>
      <c r="AC498" s="771"/>
    </row>
    <row r="499" spans="4:29" ht="14.5">
      <c r="D499" s="1132"/>
      <c r="G499" s="72"/>
      <c r="H499" s="72"/>
      <c r="I499" s="72"/>
      <c r="J499" s="72"/>
      <c r="K499" s="72"/>
      <c r="L499" s="72"/>
      <c r="M499" s="72"/>
      <c r="N499" s="72"/>
      <c r="O499" s="72"/>
      <c r="P499" s="72"/>
      <c r="Q499" s="72"/>
      <c r="R499" s="72"/>
      <c r="AB499" s="72"/>
      <c r="AC499" s="771"/>
    </row>
    <row r="500" spans="4:29" ht="14.5">
      <c r="D500" s="1132"/>
      <c r="G500" s="72"/>
      <c r="H500" s="72"/>
      <c r="I500" s="72"/>
      <c r="J500" s="72"/>
      <c r="K500" s="72"/>
      <c r="L500" s="72"/>
      <c r="M500" s="72"/>
      <c r="N500" s="72"/>
      <c r="O500" s="72"/>
      <c r="P500" s="72"/>
      <c r="Q500" s="72"/>
      <c r="R500" s="72"/>
      <c r="AB500" s="72"/>
      <c r="AC500" s="771"/>
    </row>
    <row r="501" spans="4:29" ht="14.5">
      <c r="D501" s="1132"/>
      <c r="G501" s="72"/>
      <c r="H501" s="72"/>
      <c r="I501" s="72"/>
      <c r="J501" s="72"/>
      <c r="K501" s="72"/>
      <c r="L501" s="72"/>
      <c r="M501" s="72"/>
      <c r="N501" s="72"/>
      <c r="O501" s="72"/>
      <c r="P501" s="72"/>
      <c r="Q501" s="72"/>
      <c r="R501" s="72"/>
      <c r="AB501" s="72"/>
      <c r="AC501" s="771"/>
    </row>
    <row r="502" spans="4:29" ht="14.5">
      <c r="D502" s="1132"/>
      <c r="G502" s="72"/>
      <c r="H502" s="72"/>
      <c r="I502" s="72"/>
      <c r="J502" s="72"/>
      <c r="K502" s="72"/>
      <c r="L502" s="72"/>
      <c r="M502" s="72"/>
      <c r="N502" s="72"/>
      <c r="O502" s="72"/>
      <c r="P502" s="72"/>
      <c r="Q502" s="72"/>
      <c r="R502" s="72"/>
      <c r="AB502" s="72"/>
      <c r="AC502" s="771"/>
    </row>
    <row r="503" spans="4:29" ht="14.5">
      <c r="D503" s="1132"/>
      <c r="G503" s="72"/>
      <c r="H503" s="72"/>
      <c r="I503" s="72"/>
      <c r="J503" s="72"/>
      <c r="K503" s="72"/>
      <c r="L503" s="72"/>
      <c r="M503" s="72"/>
      <c r="N503" s="72"/>
      <c r="O503" s="72"/>
      <c r="P503" s="72"/>
      <c r="Q503" s="72"/>
      <c r="R503" s="72"/>
      <c r="AB503" s="72"/>
      <c r="AC503" s="771"/>
    </row>
    <row r="504" spans="4:29" ht="14.5">
      <c r="D504" s="1132"/>
      <c r="G504" s="72"/>
      <c r="H504" s="72"/>
      <c r="I504" s="72"/>
      <c r="J504" s="72"/>
      <c r="K504" s="72"/>
      <c r="L504" s="72"/>
      <c r="M504" s="72"/>
      <c r="N504" s="72"/>
      <c r="O504" s="72"/>
      <c r="P504" s="72"/>
      <c r="Q504" s="72"/>
      <c r="R504" s="72"/>
      <c r="AB504" s="72"/>
      <c r="AC504" s="771"/>
    </row>
    <row r="505" spans="4:29" ht="14.5">
      <c r="D505" s="1132"/>
      <c r="G505" s="72"/>
      <c r="H505" s="72"/>
      <c r="I505" s="72"/>
      <c r="J505" s="72"/>
      <c r="K505" s="72"/>
      <c r="L505" s="72"/>
      <c r="M505" s="72"/>
      <c r="N505" s="72"/>
      <c r="O505" s="72"/>
      <c r="P505" s="72"/>
      <c r="Q505" s="72"/>
      <c r="R505" s="72"/>
      <c r="AB505" s="72"/>
      <c r="AC505" s="771"/>
    </row>
    <row r="506" spans="4:29" ht="14.5">
      <c r="D506" s="1132"/>
      <c r="G506" s="72"/>
      <c r="H506" s="72"/>
      <c r="I506" s="72"/>
      <c r="J506" s="72"/>
      <c r="K506" s="72"/>
      <c r="L506" s="72"/>
      <c r="M506" s="72"/>
      <c r="N506" s="72"/>
      <c r="O506" s="72"/>
      <c r="P506" s="72"/>
      <c r="Q506" s="72"/>
      <c r="R506" s="72"/>
      <c r="AB506" s="72"/>
      <c r="AC506" s="771"/>
    </row>
    <row r="507" spans="4:29" ht="14.5">
      <c r="D507" s="1132"/>
      <c r="G507" s="72"/>
      <c r="H507" s="72"/>
      <c r="I507" s="72"/>
      <c r="J507" s="72"/>
      <c r="K507" s="72"/>
      <c r="L507" s="72"/>
      <c r="M507" s="72"/>
      <c r="N507" s="72"/>
      <c r="O507" s="72"/>
      <c r="P507" s="72"/>
      <c r="Q507" s="72"/>
      <c r="R507" s="72"/>
      <c r="AB507" s="72"/>
      <c r="AC507" s="771"/>
    </row>
    <row r="508" spans="4:29" ht="14.5">
      <c r="D508" s="1132"/>
      <c r="G508" s="72"/>
      <c r="H508" s="72"/>
      <c r="I508" s="72"/>
      <c r="J508" s="72"/>
      <c r="K508" s="72"/>
      <c r="L508" s="72"/>
      <c r="M508" s="72"/>
      <c r="N508" s="72"/>
      <c r="O508" s="72"/>
      <c r="P508" s="72"/>
      <c r="Q508" s="72"/>
      <c r="R508" s="72"/>
      <c r="AB508" s="72"/>
      <c r="AC508" s="771"/>
    </row>
    <row r="509" spans="4:29" ht="14.5">
      <c r="D509" s="1132"/>
      <c r="G509" s="72"/>
      <c r="H509" s="72"/>
      <c r="I509" s="72"/>
      <c r="J509" s="72"/>
      <c r="K509" s="72"/>
      <c r="L509" s="72"/>
      <c r="M509" s="72"/>
      <c r="N509" s="72"/>
      <c r="O509" s="72"/>
      <c r="P509" s="72"/>
      <c r="Q509" s="72"/>
      <c r="R509" s="72"/>
      <c r="AB509" s="72"/>
      <c r="AC509" s="771"/>
    </row>
    <row r="510" spans="4:29" ht="14.5">
      <c r="D510" s="1132"/>
      <c r="G510" s="72"/>
      <c r="H510" s="72"/>
      <c r="I510" s="72"/>
      <c r="J510" s="72"/>
      <c r="K510" s="72"/>
      <c r="L510" s="72"/>
      <c r="M510" s="72"/>
      <c r="N510" s="72"/>
      <c r="O510" s="72"/>
      <c r="P510" s="72"/>
      <c r="Q510" s="72"/>
      <c r="R510" s="72"/>
      <c r="AB510" s="72"/>
      <c r="AC510" s="771"/>
    </row>
    <row r="511" spans="4:29" ht="14.5">
      <c r="D511" s="1132"/>
      <c r="G511" s="72"/>
      <c r="H511" s="72"/>
      <c r="I511" s="72"/>
      <c r="J511" s="72"/>
      <c r="K511" s="72"/>
      <c r="L511" s="72"/>
      <c r="M511" s="72"/>
      <c r="N511" s="72"/>
      <c r="O511" s="72"/>
      <c r="P511" s="72"/>
      <c r="Q511" s="72"/>
      <c r="R511" s="72"/>
      <c r="AB511" s="72"/>
      <c r="AC511" s="771"/>
    </row>
    <row r="512" spans="4:29" ht="14.5">
      <c r="D512" s="1132"/>
      <c r="G512" s="72"/>
      <c r="H512" s="72"/>
      <c r="I512" s="72"/>
      <c r="J512" s="72"/>
      <c r="K512" s="72"/>
      <c r="L512" s="72"/>
      <c r="M512" s="72"/>
      <c r="N512" s="72"/>
      <c r="O512" s="72"/>
      <c r="P512" s="72"/>
      <c r="Q512" s="72"/>
      <c r="R512" s="72"/>
      <c r="AB512" s="72"/>
      <c r="AC512" s="771"/>
    </row>
    <row r="513" spans="4:29" ht="14.5">
      <c r="D513" s="1132"/>
      <c r="G513" s="72"/>
      <c r="H513" s="72"/>
      <c r="I513" s="72"/>
      <c r="J513" s="72"/>
      <c r="K513" s="72"/>
      <c r="L513" s="72"/>
      <c r="M513" s="72"/>
      <c r="N513" s="72"/>
      <c r="O513" s="72"/>
      <c r="P513" s="72"/>
      <c r="Q513" s="72"/>
      <c r="R513" s="72"/>
      <c r="AB513" s="72"/>
      <c r="AC513" s="771"/>
    </row>
    <row r="514" spans="4:29" ht="14.5">
      <c r="D514" s="1132"/>
      <c r="G514" s="72"/>
      <c r="H514" s="72"/>
      <c r="I514" s="72"/>
      <c r="J514" s="72"/>
      <c r="K514" s="72"/>
      <c r="L514" s="72"/>
      <c r="M514" s="72"/>
      <c r="N514" s="72"/>
      <c r="O514" s="72"/>
      <c r="P514" s="72"/>
      <c r="Q514" s="72"/>
      <c r="R514" s="72"/>
      <c r="AB514" s="72"/>
      <c r="AC514" s="771"/>
    </row>
    <row r="515" spans="4:29" ht="14.5">
      <c r="D515" s="1132"/>
      <c r="G515" s="72"/>
      <c r="H515" s="72"/>
      <c r="I515" s="72"/>
      <c r="J515" s="72"/>
      <c r="K515" s="72"/>
      <c r="L515" s="72"/>
      <c r="M515" s="72"/>
      <c r="N515" s="72"/>
      <c r="O515" s="72"/>
      <c r="P515" s="72"/>
      <c r="Q515" s="72"/>
      <c r="R515" s="72"/>
      <c r="AB515" s="72"/>
      <c r="AC515" s="771"/>
    </row>
    <row r="516" spans="4:29" ht="14.5">
      <c r="D516" s="1132"/>
      <c r="G516" s="72"/>
      <c r="H516" s="72"/>
      <c r="I516" s="72"/>
      <c r="J516" s="72"/>
      <c r="K516" s="72"/>
      <c r="L516" s="72"/>
      <c r="M516" s="72"/>
      <c r="N516" s="72"/>
      <c r="O516" s="72"/>
      <c r="P516" s="72"/>
      <c r="Q516" s="72"/>
      <c r="R516" s="72"/>
      <c r="AB516" s="72"/>
      <c r="AC516" s="771"/>
    </row>
    <row r="517" spans="4:29" ht="14.5">
      <c r="D517" s="1132"/>
      <c r="G517" s="72"/>
      <c r="H517" s="72"/>
      <c r="I517" s="72"/>
      <c r="J517" s="72"/>
      <c r="K517" s="72"/>
      <c r="L517" s="72"/>
      <c r="M517" s="72"/>
      <c r="N517" s="72"/>
      <c r="O517" s="72"/>
      <c r="P517" s="72"/>
      <c r="Q517" s="72"/>
      <c r="R517" s="72"/>
      <c r="AB517" s="72"/>
      <c r="AC517" s="771"/>
    </row>
    <row r="518" spans="4:29" ht="14.5">
      <c r="D518" s="1132"/>
      <c r="G518" s="72"/>
      <c r="H518" s="72"/>
      <c r="I518" s="72"/>
      <c r="J518" s="72"/>
      <c r="K518" s="72"/>
      <c r="L518" s="72"/>
      <c r="M518" s="72"/>
      <c r="N518" s="72"/>
      <c r="O518" s="72"/>
      <c r="P518" s="72"/>
      <c r="Q518" s="72"/>
      <c r="R518" s="72"/>
      <c r="AB518" s="72"/>
      <c r="AC518" s="771"/>
    </row>
    <row r="519" spans="4:29" ht="14.5">
      <c r="D519" s="1132"/>
      <c r="G519" s="72"/>
      <c r="H519" s="72"/>
      <c r="I519" s="72"/>
      <c r="J519" s="72"/>
      <c r="K519" s="72"/>
      <c r="L519" s="72"/>
      <c r="M519" s="72"/>
      <c r="N519" s="72"/>
      <c r="O519" s="72"/>
      <c r="P519" s="72"/>
      <c r="Q519" s="72"/>
      <c r="R519" s="72"/>
      <c r="AB519" s="72"/>
      <c r="AC519" s="771"/>
    </row>
    <row r="520" spans="4:29" ht="14.5">
      <c r="D520" s="1132"/>
      <c r="G520" s="72"/>
      <c r="H520" s="72"/>
      <c r="I520" s="72"/>
      <c r="J520" s="72"/>
      <c r="K520" s="72"/>
      <c r="L520" s="72"/>
      <c r="M520" s="72"/>
      <c r="N520" s="72"/>
      <c r="O520" s="72"/>
      <c r="P520" s="72"/>
      <c r="Q520" s="72"/>
      <c r="R520" s="72"/>
      <c r="AB520" s="72"/>
      <c r="AC520" s="771"/>
    </row>
    <row r="521" spans="4:29" ht="14.5">
      <c r="D521" s="1132"/>
      <c r="G521" s="72"/>
      <c r="H521" s="72"/>
      <c r="I521" s="72"/>
      <c r="J521" s="72"/>
      <c r="K521" s="72"/>
      <c r="L521" s="72"/>
      <c r="M521" s="72"/>
      <c r="N521" s="72"/>
      <c r="O521" s="72"/>
      <c r="P521" s="72"/>
      <c r="Q521" s="72"/>
      <c r="R521" s="72"/>
      <c r="AB521" s="72"/>
      <c r="AC521" s="771"/>
    </row>
    <row r="522" spans="4:29" ht="14.5">
      <c r="D522" s="1132"/>
      <c r="G522" s="72"/>
      <c r="H522" s="72"/>
      <c r="I522" s="72"/>
      <c r="J522" s="72"/>
      <c r="K522" s="72"/>
      <c r="L522" s="72"/>
      <c r="M522" s="72"/>
      <c r="N522" s="72"/>
      <c r="O522" s="72"/>
      <c r="P522" s="72"/>
      <c r="Q522" s="72"/>
      <c r="R522" s="72"/>
      <c r="AB522" s="72"/>
      <c r="AC522" s="771"/>
    </row>
    <row r="523" spans="4:29" ht="14.5">
      <c r="D523" s="1132"/>
      <c r="G523" s="72"/>
      <c r="H523" s="72"/>
      <c r="I523" s="72"/>
      <c r="J523" s="72"/>
      <c r="K523" s="72"/>
      <c r="L523" s="72"/>
      <c r="M523" s="72"/>
      <c r="N523" s="72"/>
      <c r="O523" s="72"/>
      <c r="P523" s="72"/>
      <c r="Q523" s="72"/>
      <c r="R523" s="72"/>
      <c r="AB523" s="72"/>
      <c r="AC523" s="771"/>
    </row>
    <row r="524" spans="4:29" ht="14.5">
      <c r="D524" s="1132"/>
      <c r="G524" s="72"/>
      <c r="H524" s="72"/>
      <c r="I524" s="72"/>
      <c r="J524" s="72"/>
      <c r="K524" s="72"/>
      <c r="L524" s="72"/>
      <c r="M524" s="72"/>
      <c r="N524" s="72"/>
      <c r="O524" s="72"/>
      <c r="P524" s="72"/>
      <c r="Q524" s="72"/>
      <c r="R524" s="72"/>
      <c r="AB524" s="72"/>
      <c r="AC524" s="771"/>
    </row>
    <row r="525" spans="4:29" ht="14.5">
      <c r="D525" s="1132"/>
      <c r="G525" s="72"/>
      <c r="H525" s="72"/>
      <c r="I525" s="72"/>
      <c r="J525" s="72"/>
      <c r="K525" s="72"/>
      <c r="L525" s="72"/>
      <c r="M525" s="72"/>
      <c r="N525" s="72"/>
      <c r="O525" s="72"/>
      <c r="P525" s="72"/>
      <c r="Q525" s="72"/>
      <c r="R525" s="72"/>
      <c r="AB525" s="72"/>
      <c r="AC525" s="771"/>
    </row>
    <row r="526" spans="4:29" ht="14.5">
      <c r="D526" s="1132"/>
      <c r="G526" s="72"/>
      <c r="H526" s="72"/>
      <c r="I526" s="72"/>
      <c r="J526" s="72"/>
      <c r="K526" s="72"/>
      <c r="L526" s="72"/>
      <c r="M526" s="72"/>
      <c r="N526" s="72"/>
      <c r="O526" s="72"/>
      <c r="P526" s="72"/>
      <c r="Q526" s="72"/>
      <c r="R526" s="72"/>
      <c r="AB526" s="72"/>
      <c r="AC526" s="771"/>
    </row>
    <row r="527" spans="4:29" ht="14.5">
      <c r="D527" s="1132"/>
      <c r="G527" s="72"/>
      <c r="H527" s="72"/>
      <c r="I527" s="72"/>
      <c r="J527" s="72"/>
      <c r="K527" s="72"/>
      <c r="L527" s="72"/>
      <c r="M527" s="72"/>
      <c r="N527" s="72"/>
      <c r="O527" s="72"/>
      <c r="P527" s="72"/>
      <c r="Q527" s="72"/>
      <c r="R527" s="72"/>
      <c r="AB527" s="72"/>
      <c r="AC527" s="771"/>
    </row>
    <row r="528" spans="4:29" ht="14.5">
      <c r="D528" s="1132"/>
      <c r="G528" s="72"/>
      <c r="H528" s="72"/>
      <c r="I528" s="72"/>
      <c r="J528" s="72"/>
      <c r="K528" s="72"/>
      <c r="L528" s="72"/>
      <c r="M528" s="72"/>
      <c r="N528" s="72"/>
      <c r="O528" s="72"/>
      <c r="P528" s="72"/>
      <c r="Q528" s="72"/>
      <c r="R528" s="72"/>
      <c r="AB528" s="72"/>
      <c r="AC528" s="771"/>
    </row>
    <row r="529" spans="4:29" ht="14.5">
      <c r="D529" s="1132"/>
      <c r="G529" s="72"/>
      <c r="H529" s="72"/>
      <c r="I529" s="72"/>
      <c r="J529" s="72"/>
      <c r="K529" s="72"/>
      <c r="L529" s="72"/>
      <c r="M529" s="72"/>
      <c r="N529" s="72"/>
      <c r="O529" s="72"/>
      <c r="P529" s="72"/>
      <c r="Q529" s="72"/>
      <c r="R529" s="72"/>
      <c r="AB529" s="72"/>
      <c r="AC529" s="771"/>
    </row>
    <row r="530" spans="4:29" ht="14.5">
      <c r="D530" s="1132"/>
      <c r="G530" s="72"/>
      <c r="H530" s="72"/>
      <c r="I530" s="72"/>
      <c r="J530" s="72"/>
      <c r="K530" s="72"/>
      <c r="L530" s="72"/>
      <c r="M530" s="72"/>
      <c r="N530" s="72"/>
      <c r="O530" s="72"/>
      <c r="P530" s="72"/>
      <c r="Q530" s="72"/>
      <c r="R530" s="72"/>
      <c r="AB530" s="72"/>
      <c r="AC530" s="771"/>
    </row>
    <row r="531" spans="4:29" ht="14.5">
      <c r="D531" s="1132"/>
      <c r="G531" s="72"/>
      <c r="H531" s="72"/>
      <c r="I531" s="72"/>
      <c r="J531" s="72"/>
      <c r="K531" s="72"/>
      <c r="L531" s="72"/>
      <c r="M531" s="72"/>
      <c r="N531" s="72"/>
      <c r="O531" s="72"/>
      <c r="P531" s="72"/>
      <c r="Q531" s="72"/>
      <c r="R531" s="72"/>
      <c r="AB531" s="72"/>
      <c r="AC531" s="771"/>
    </row>
    <row r="532" spans="4:29" ht="14.5">
      <c r="D532" s="1132"/>
      <c r="G532" s="72"/>
      <c r="H532" s="72"/>
      <c r="I532" s="72"/>
      <c r="J532" s="72"/>
      <c r="K532" s="72"/>
      <c r="L532" s="72"/>
      <c r="M532" s="72"/>
      <c r="N532" s="72"/>
      <c r="O532" s="72"/>
      <c r="P532" s="72"/>
      <c r="Q532" s="72"/>
      <c r="R532" s="72"/>
      <c r="AB532" s="72"/>
      <c r="AC532" s="771"/>
    </row>
    <row r="533" spans="4:29" ht="14.5">
      <c r="D533" s="1132"/>
      <c r="G533" s="72"/>
      <c r="H533" s="72"/>
      <c r="I533" s="72"/>
      <c r="J533" s="72"/>
      <c r="K533" s="72"/>
      <c r="L533" s="72"/>
      <c r="M533" s="72"/>
      <c r="N533" s="72"/>
      <c r="O533" s="72"/>
      <c r="P533" s="72"/>
      <c r="Q533" s="72"/>
      <c r="R533" s="72"/>
      <c r="AB533" s="72"/>
      <c r="AC533" s="771"/>
    </row>
    <row r="534" spans="4:29" ht="14.5">
      <c r="D534" s="1132"/>
      <c r="G534" s="72"/>
      <c r="H534" s="72"/>
      <c r="I534" s="72"/>
      <c r="J534" s="72"/>
      <c r="K534" s="72"/>
      <c r="L534" s="72"/>
      <c r="M534" s="72"/>
      <c r="N534" s="72"/>
      <c r="O534" s="72"/>
      <c r="P534" s="72"/>
      <c r="Q534" s="72"/>
      <c r="R534" s="72"/>
      <c r="AB534" s="72"/>
      <c r="AC534" s="771"/>
    </row>
    <row r="535" spans="4:29" ht="14.5">
      <c r="D535" s="1132"/>
      <c r="G535" s="72"/>
      <c r="H535" s="72"/>
      <c r="I535" s="72"/>
      <c r="J535" s="72"/>
      <c r="K535" s="72"/>
      <c r="L535" s="72"/>
      <c r="M535" s="72"/>
      <c r="N535" s="72"/>
      <c r="O535" s="72"/>
      <c r="P535" s="72"/>
      <c r="Q535" s="72"/>
      <c r="R535" s="72"/>
      <c r="AB535" s="72"/>
      <c r="AC535" s="771"/>
    </row>
    <row r="536" spans="4:29" ht="14.5">
      <c r="D536" s="1132"/>
      <c r="G536" s="72"/>
      <c r="H536" s="72"/>
      <c r="I536" s="72"/>
      <c r="J536" s="72"/>
      <c r="K536" s="72"/>
      <c r="L536" s="72"/>
      <c r="M536" s="72"/>
      <c r="N536" s="72"/>
      <c r="O536" s="72"/>
      <c r="P536" s="72"/>
      <c r="Q536" s="72"/>
      <c r="R536" s="72"/>
      <c r="AB536" s="72"/>
      <c r="AC536" s="771"/>
    </row>
    <row r="537" spans="4:29" ht="14.5">
      <c r="D537" s="1132"/>
      <c r="G537" s="72"/>
      <c r="H537" s="72"/>
      <c r="I537" s="72"/>
      <c r="J537" s="72"/>
      <c r="K537" s="72"/>
      <c r="L537" s="72"/>
      <c r="M537" s="72"/>
      <c r="N537" s="72"/>
      <c r="O537" s="72"/>
      <c r="P537" s="72"/>
      <c r="Q537" s="72"/>
      <c r="R537" s="72"/>
      <c r="AB537" s="72"/>
      <c r="AC537" s="771"/>
    </row>
    <row r="538" spans="4:29" ht="14.5">
      <c r="D538" s="1132"/>
      <c r="G538" s="72"/>
      <c r="H538" s="72"/>
      <c r="I538" s="72"/>
      <c r="J538" s="72"/>
      <c r="K538" s="72"/>
      <c r="L538" s="72"/>
      <c r="M538" s="72"/>
      <c r="N538" s="72"/>
      <c r="O538" s="72"/>
      <c r="P538" s="72"/>
      <c r="Q538" s="72"/>
      <c r="R538" s="72"/>
      <c r="AB538" s="72"/>
      <c r="AC538" s="771"/>
    </row>
    <row r="539" spans="4:29" ht="14.5">
      <c r="D539" s="1132"/>
      <c r="G539" s="72"/>
      <c r="H539" s="72"/>
      <c r="I539" s="72"/>
      <c r="J539" s="72"/>
      <c r="K539" s="72"/>
      <c r="L539" s="72"/>
      <c r="M539" s="72"/>
      <c r="N539" s="72"/>
      <c r="O539" s="72"/>
      <c r="P539" s="72"/>
      <c r="Q539" s="72"/>
      <c r="R539" s="72"/>
      <c r="AB539" s="72"/>
      <c r="AC539" s="771"/>
    </row>
    <row r="540" spans="4:29" ht="14.5">
      <c r="D540" s="1132"/>
      <c r="G540" s="72"/>
      <c r="H540" s="72"/>
      <c r="I540" s="72"/>
      <c r="J540" s="72"/>
      <c r="K540" s="72"/>
      <c r="L540" s="72"/>
      <c r="M540" s="72"/>
      <c r="N540" s="72"/>
      <c r="O540" s="72"/>
      <c r="P540" s="72"/>
      <c r="Q540" s="72"/>
      <c r="R540" s="72"/>
      <c r="AB540" s="72"/>
      <c r="AC540" s="771"/>
    </row>
    <row r="541" spans="4:29" ht="14.5">
      <c r="D541" s="1132"/>
      <c r="G541" s="72"/>
      <c r="H541" s="72"/>
      <c r="I541" s="72"/>
      <c r="J541" s="72"/>
      <c r="K541" s="72"/>
      <c r="L541" s="72"/>
      <c r="M541" s="72"/>
      <c r="N541" s="72"/>
      <c r="O541" s="72"/>
      <c r="P541" s="72"/>
      <c r="Q541" s="72"/>
      <c r="R541" s="72"/>
      <c r="AB541" s="72"/>
      <c r="AC541" s="771"/>
    </row>
    <row r="542" spans="4:29" ht="14.5">
      <c r="D542" s="1132"/>
      <c r="G542" s="72"/>
      <c r="H542" s="72"/>
      <c r="I542" s="72"/>
      <c r="J542" s="72"/>
      <c r="K542" s="72"/>
      <c r="L542" s="72"/>
      <c r="M542" s="72"/>
      <c r="N542" s="72"/>
      <c r="O542" s="72"/>
      <c r="P542" s="72"/>
      <c r="Q542" s="72"/>
      <c r="R542" s="72"/>
      <c r="AB542" s="72"/>
      <c r="AC542" s="771"/>
    </row>
    <row r="543" spans="4:29" ht="14.5">
      <c r="D543" s="1132"/>
      <c r="G543" s="72"/>
      <c r="H543" s="72"/>
      <c r="I543" s="72"/>
      <c r="J543" s="72"/>
      <c r="K543" s="72"/>
      <c r="L543" s="72"/>
      <c r="M543" s="72"/>
      <c r="N543" s="72"/>
      <c r="O543" s="72"/>
      <c r="P543" s="72"/>
      <c r="Q543" s="72"/>
      <c r="R543" s="72"/>
      <c r="AB543" s="72"/>
      <c r="AC543" s="771"/>
    </row>
    <row r="544" spans="4:29" ht="14.5">
      <c r="D544" s="1132"/>
      <c r="G544" s="72"/>
      <c r="H544" s="72"/>
      <c r="I544" s="72"/>
      <c r="J544" s="72"/>
      <c r="K544" s="72"/>
      <c r="L544" s="72"/>
      <c r="M544" s="72"/>
      <c r="N544" s="72"/>
      <c r="O544" s="72"/>
      <c r="P544" s="72"/>
      <c r="Q544" s="72"/>
      <c r="R544" s="72"/>
      <c r="AB544" s="72"/>
      <c r="AC544" s="771"/>
    </row>
    <row r="545" spans="4:29" ht="14.5">
      <c r="D545" s="1132"/>
      <c r="G545" s="72"/>
      <c r="H545" s="72"/>
      <c r="I545" s="72"/>
      <c r="J545" s="72"/>
      <c r="K545" s="72"/>
      <c r="L545" s="72"/>
      <c r="M545" s="72"/>
      <c r="N545" s="72"/>
      <c r="O545" s="72"/>
      <c r="P545" s="72"/>
      <c r="Q545" s="72"/>
      <c r="R545" s="72"/>
      <c r="AB545" s="72"/>
      <c r="AC545" s="771"/>
    </row>
    <row r="546" spans="4:29" ht="14.5">
      <c r="D546" s="1132"/>
      <c r="G546" s="72"/>
      <c r="H546" s="72"/>
      <c r="I546" s="72"/>
      <c r="J546" s="72"/>
      <c r="K546" s="72"/>
      <c r="L546" s="72"/>
      <c r="M546" s="72"/>
      <c r="N546" s="72"/>
      <c r="O546" s="72"/>
      <c r="P546" s="72"/>
      <c r="Q546" s="72"/>
      <c r="R546" s="72"/>
      <c r="AB546" s="72"/>
      <c r="AC546" s="771"/>
    </row>
    <row r="547" spans="4:29" ht="14.5">
      <c r="D547" s="1132"/>
      <c r="G547" s="72"/>
      <c r="H547" s="72"/>
      <c r="I547" s="72"/>
      <c r="J547" s="72"/>
      <c r="K547" s="72"/>
      <c r="L547" s="72"/>
      <c r="M547" s="72"/>
      <c r="N547" s="72"/>
      <c r="O547" s="72"/>
      <c r="P547" s="72"/>
      <c r="Q547" s="72"/>
      <c r="R547" s="72"/>
      <c r="AB547" s="72"/>
      <c r="AC547" s="771"/>
    </row>
    <row r="548" spans="4:29" ht="14.5">
      <c r="D548" s="1132"/>
      <c r="G548" s="72"/>
      <c r="H548" s="72"/>
      <c r="I548" s="72"/>
      <c r="J548" s="72"/>
      <c r="K548" s="72"/>
      <c r="L548" s="72"/>
      <c r="M548" s="72"/>
      <c r="N548" s="72"/>
      <c r="O548" s="72"/>
      <c r="P548" s="72"/>
      <c r="Q548" s="72"/>
      <c r="R548" s="72"/>
      <c r="AB548" s="72"/>
      <c r="AC548" s="771"/>
    </row>
    <row r="549" spans="4:29" ht="14.5">
      <c r="D549" s="1132"/>
      <c r="G549" s="72"/>
      <c r="H549" s="72"/>
      <c r="I549" s="72"/>
      <c r="J549" s="72"/>
      <c r="K549" s="72"/>
      <c r="L549" s="72"/>
      <c r="M549" s="72"/>
      <c r="N549" s="72"/>
      <c r="O549" s="72"/>
      <c r="P549" s="72"/>
      <c r="Q549" s="72"/>
      <c r="R549" s="72"/>
      <c r="AB549" s="72"/>
      <c r="AC549" s="771"/>
    </row>
    <row r="550" spans="4:29" ht="14.5">
      <c r="D550" s="1132"/>
      <c r="G550" s="72"/>
      <c r="H550" s="72"/>
      <c r="I550" s="72"/>
      <c r="J550" s="72"/>
      <c r="K550" s="72"/>
      <c r="L550" s="72"/>
      <c r="M550" s="72"/>
      <c r="N550" s="72"/>
      <c r="O550" s="72"/>
      <c r="P550" s="72"/>
      <c r="Q550" s="72"/>
      <c r="R550" s="72"/>
      <c r="AB550" s="72"/>
      <c r="AC550" s="771"/>
    </row>
    <row r="551" spans="4:29" ht="14.5">
      <c r="D551" s="1132"/>
      <c r="G551" s="72"/>
      <c r="H551" s="72"/>
      <c r="I551" s="72"/>
      <c r="J551" s="72"/>
      <c r="K551" s="72"/>
      <c r="L551" s="72"/>
      <c r="M551" s="72"/>
      <c r="N551" s="72"/>
      <c r="O551" s="72"/>
      <c r="P551" s="72"/>
      <c r="Q551" s="72"/>
      <c r="R551" s="72"/>
      <c r="AB551" s="72"/>
      <c r="AC551" s="771"/>
    </row>
    <row r="552" spans="4:29" ht="14.5">
      <c r="D552" s="1132"/>
      <c r="G552" s="72"/>
      <c r="H552" s="72"/>
      <c r="I552" s="72"/>
      <c r="J552" s="72"/>
      <c r="K552" s="72"/>
      <c r="L552" s="72"/>
      <c r="M552" s="72"/>
      <c r="N552" s="72"/>
      <c r="O552" s="72"/>
      <c r="P552" s="72"/>
      <c r="Q552" s="72"/>
      <c r="R552" s="72"/>
      <c r="AB552" s="72"/>
      <c r="AC552" s="771"/>
    </row>
    <row r="553" spans="4:29" ht="14.5">
      <c r="D553" s="1132"/>
      <c r="G553" s="72"/>
      <c r="H553" s="72"/>
      <c r="I553" s="72"/>
      <c r="J553" s="72"/>
      <c r="K553" s="72"/>
      <c r="L553" s="72"/>
      <c r="M553" s="72"/>
      <c r="N553" s="72"/>
      <c r="O553" s="72"/>
      <c r="P553" s="72"/>
      <c r="Q553" s="72"/>
      <c r="R553" s="72"/>
      <c r="AB553" s="72"/>
      <c r="AC553" s="771"/>
    </row>
    <row r="554" spans="4:29" ht="14.5">
      <c r="D554" s="1132"/>
      <c r="G554" s="72"/>
      <c r="H554" s="72"/>
      <c r="I554" s="72"/>
      <c r="J554" s="72"/>
      <c r="K554" s="72"/>
      <c r="L554" s="72"/>
      <c r="M554" s="72"/>
      <c r="N554" s="72"/>
      <c r="O554" s="72"/>
      <c r="P554" s="72"/>
      <c r="Q554" s="72"/>
      <c r="R554" s="72"/>
      <c r="AB554" s="72"/>
      <c r="AC554" s="771"/>
    </row>
    <row r="555" spans="4:29" ht="14.5">
      <c r="D555" s="1132"/>
      <c r="G555" s="72"/>
      <c r="H555" s="72"/>
      <c r="I555" s="72"/>
      <c r="J555" s="72"/>
      <c r="K555" s="72"/>
      <c r="L555" s="72"/>
      <c r="M555" s="72"/>
      <c r="N555" s="72"/>
      <c r="O555" s="72"/>
      <c r="P555" s="72"/>
      <c r="Q555" s="72"/>
      <c r="R555" s="72"/>
      <c r="AB555" s="72"/>
      <c r="AC555" s="771"/>
    </row>
    <row r="556" spans="4:29" ht="14.5">
      <c r="D556" s="1132"/>
      <c r="G556" s="72"/>
      <c r="H556" s="72"/>
      <c r="I556" s="72"/>
      <c r="J556" s="72"/>
      <c r="K556" s="72"/>
      <c r="L556" s="72"/>
      <c r="M556" s="72"/>
      <c r="N556" s="72"/>
      <c r="O556" s="72"/>
      <c r="P556" s="72"/>
      <c r="Q556" s="72"/>
      <c r="R556" s="72"/>
      <c r="AB556" s="72"/>
      <c r="AC556" s="771"/>
    </row>
    <row r="557" spans="4:29" ht="14.5">
      <c r="D557" s="1132"/>
      <c r="G557" s="72"/>
      <c r="H557" s="72"/>
      <c r="I557" s="72"/>
      <c r="J557" s="72"/>
      <c r="K557" s="72"/>
      <c r="L557" s="72"/>
      <c r="M557" s="72"/>
      <c r="N557" s="72"/>
      <c r="O557" s="72"/>
      <c r="P557" s="72"/>
      <c r="Q557" s="72"/>
      <c r="R557" s="72"/>
      <c r="AB557" s="72"/>
      <c r="AC557" s="771"/>
    </row>
    <row r="558" spans="4:29" ht="14.5">
      <c r="D558" s="1132"/>
      <c r="G558" s="72"/>
      <c r="H558" s="72"/>
      <c r="I558" s="72"/>
      <c r="J558" s="72"/>
      <c r="K558" s="72"/>
      <c r="L558" s="72"/>
      <c r="M558" s="72"/>
      <c r="N558" s="72"/>
      <c r="O558" s="72"/>
      <c r="P558" s="72"/>
      <c r="Q558" s="72"/>
      <c r="R558" s="72"/>
      <c r="AB558" s="72"/>
      <c r="AC558" s="771"/>
    </row>
    <row r="559" spans="4:29" ht="14.5">
      <c r="D559" s="1132"/>
      <c r="G559" s="72"/>
      <c r="H559" s="72"/>
      <c r="I559" s="72"/>
      <c r="J559" s="72"/>
      <c r="K559" s="72"/>
      <c r="L559" s="72"/>
      <c r="M559" s="72"/>
      <c r="N559" s="72"/>
      <c r="O559" s="72"/>
      <c r="P559" s="72"/>
      <c r="Q559" s="72"/>
      <c r="R559" s="72"/>
      <c r="AB559" s="72"/>
      <c r="AC559" s="771"/>
    </row>
    <row r="560" spans="4:29" ht="14.5">
      <c r="D560" s="1132"/>
      <c r="G560" s="72"/>
      <c r="H560" s="72"/>
      <c r="I560" s="72"/>
      <c r="J560" s="72"/>
      <c r="K560" s="72"/>
      <c r="L560" s="72"/>
      <c r="M560" s="72"/>
      <c r="N560" s="72"/>
      <c r="O560" s="72"/>
      <c r="P560" s="72"/>
      <c r="Q560" s="72"/>
      <c r="R560" s="72"/>
      <c r="AB560" s="72"/>
      <c r="AC560" s="771"/>
    </row>
    <row r="561" spans="4:29" ht="14.5">
      <c r="D561" s="1132"/>
      <c r="G561" s="72"/>
      <c r="H561" s="72"/>
      <c r="I561" s="72"/>
      <c r="J561" s="72"/>
      <c r="K561" s="72"/>
      <c r="L561" s="72"/>
      <c r="M561" s="72"/>
      <c r="N561" s="72"/>
      <c r="O561" s="72"/>
      <c r="P561" s="72"/>
      <c r="Q561" s="72"/>
      <c r="R561" s="72"/>
      <c r="AB561" s="72"/>
      <c r="AC561" s="771"/>
    </row>
    <row r="562" spans="4:29" ht="14.5">
      <c r="D562" s="1132"/>
      <c r="G562" s="72"/>
      <c r="H562" s="72"/>
      <c r="I562" s="72"/>
      <c r="J562" s="72"/>
      <c r="K562" s="72"/>
      <c r="L562" s="72"/>
      <c r="M562" s="72"/>
      <c r="N562" s="72"/>
      <c r="O562" s="72"/>
      <c r="P562" s="72"/>
      <c r="Q562" s="72"/>
      <c r="R562" s="72"/>
      <c r="AB562" s="72"/>
      <c r="AC562" s="771"/>
    </row>
    <row r="563" spans="4:29" ht="14.5">
      <c r="D563" s="1132"/>
      <c r="G563" s="72"/>
      <c r="H563" s="72"/>
      <c r="I563" s="72"/>
      <c r="J563" s="72"/>
      <c r="K563" s="72"/>
      <c r="L563" s="72"/>
      <c r="M563" s="72"/>
      <c r="N563" s="72"/>
      <c r="O563" s="72"/>
      <c r="P563" s="72"/>
      <c r="Q563" s="72"/>
      <c r="R563" s="72"/>
      <c r="AB563" s="72"/>
      <c r="AC563" s="771"/>
    </row>
    <row r="564" spans="4:29" ht="14.5">
      <c r="D564" s="1132"/>
      <c r="G564" s="72"/>
      <c r="H564" s="72"/>
      <c r="I564" s="72"/>
      <c r="J564" s="72"/>
      <c r="K564" s="72"/>
      <c r="L564" s="72"/>
      <c r="M564" s="72"/>
      <c r="N564" s="72"/>
      <c r="O564" s="72"/>
      <c r="P564" s="72"/>
      <c r="Q564" s="72"/>
      <c r="R564" s="72"/>
      <c r="AB564" s="72"/>
      <c r="AC564" s="771"/>
    </row>
    <row r="565" spans="4:29" ht="14.5">
      <c r="D565" s="1132"/>
      <c r="G565" s="72"/>
      <c r="H565" s="72"/>
      <c r="I565" s="72"/>
      <c r="J565" s="72"/>
      <c r="K565" s="72"/>
      <c r="L565" s="72"/>
      <c r="M565" s="72"/>
      <c r="N565" s="72"/>
      <c r="O565" s="72"/>
      <c r="P565" s="72"/>
      <c r="Q565" s="72"/>
      <c r="R565" s="72"/>
      <c r="AB565" s="72"/>
      <c r="AC565" s="771"/>
    </row>
    <row r="566" spans="4:29" ht="14.5">
      <c r="D566" s="1132"/>
      <c r="G566" s="72"/>
      <c r="H566" s="72"/>
      <c r="I566" s="72"/>
      <c r="J566" s="72"/>
      <c r="K566" s="72"/>
      <c r="L566" s="72"/>
      <c r="M566" s="72"/>
      <c r="N566" s="72"/>
      <c r="O566" s="72"/>
      <c r="P566" s="72"/>
      <c r="Q566" s="72"/>
      <c r="R566" s="72"/>
      <c r="AB566" s="72"/>
      <c r="AC566" s="771"/>
    </row>
    <row r="567" spans="4:29" ht="14.5">
      <c r="D567" s="1132"/>
      <c r="G567" s="72"/>
      <c r="H567" s="72"/>
      <c r="I567" s="72"/>
      <c r="J567" s="72"/>
      <c r="K567" s="72"/>
      <c r="L567" s="72"/>
      <c r="M567" s="72"/>
      <c r="N567" s="72"/>
      <c r="O567" s="72"/>
      <c r="P567" s="72"/>
      <c r="Q567" s="72"/>
      <c r="R567" s="72"/>
      <c r="AB567" s="72"/>
      <c r="AC567" s="771"/>
    </row>
    <row r="568" spans="4:29" ht="14.5">
      <c r="D568" s="1132"/>
      <c r="G568" s="72"/>
      <c r="H568" s="72"/>
      <c r="I568" s="72"/>
      <c r="J568" s="72"/>
      <c r="K568" s="72"/>
      <c r="L568" s="72"/>
      <c r="M568" s="72"/>
      <c r="N568" s="72"/>
      <c r="O568" s="72"/>
      <c r="P568" s="72"/>
      <c r="Q568" s="72"/>
      <c r="R568" s="72"/>
      <c r="AB568" s="72"/>
      <c r="AC568" s="771"/>
    </row>
    <row r="569" spans="4:29" ht="14.5">
      <c r="D569" s="1132"/>
      <c r="G569" s="72"/>
      <c r="H569" s="72"/>
      <c r="I569" s="72"/>
      <c r="J569" s="72"/>
      <c r="K569" s="72"/>
      <c r="L569" s="72"/>
      <c r="M569" s="72"/>
      <c r="N569" s="72"/>
      <c r="O569" s="72"/>
      <c r="P569" s="72"/>
      <c r="Q569" s="72"/>
      <c r="R569" s="72"/>
      <c r="AB569" s="72"/>
      <c r="AC569" s="771"/>
    </row>
    <row r="570" spans="4:29" ht="14.5">
      <c r="D570" s="1132"/>
      <c r="G570" s="72"/>
      <c r="H570" s="72"/>
      <c r="I570" s="72"/>
      <c r="J570" s="72"/>
      <c r="K570" s="72"/>
      <c r="L570" s="72"/>
      <c r="M570" s="72"/>
      <c r="N570" s="72"/>
      <c r="O570" s="72"/>
      <c r="P570" s="72"/>
      <c r="Q570" s="72"/>
      <c r="R570" s="72"/>
      <c r="AB570" s="72"/>
      <c r="AC570" s="771"/>
    </row>
    <row r="571" spans="4:29" ht="14.5">
      <c r="D571" s="1132"/>
      <c r="G571" s="72"/>
      <c r="H571" s="72"/>
      <c r="I571" s="72"/>
      <c r="J571" s="72"/>
      <c r="K571" s="72"/>
      <c r="L571" s="72"/>
      <c r="M571" s="72"/>
      <c r="N571" s="72"/>
      <c r="O571" s="72"/>
      <c r="P571" s="72"/>
      <c r="Q571" s="72"/>
      <c r="R571" s="72"/>
      <c r="AB571" s="72"/>
      <c r="AC571" s="771"/>
    </row>
    <row r="572" spans="4:29" ht="14.5">
      <c r="D572" s="1132"/>
      <c r="G572" s="72"/>
      <c r="H572" s="72"/>
      <c r="I572" s="72"/>
      <c r="J572" s="72"/>
      <c r="K572" s="72"/>
      <c r="L572" s="72"/>
      <c r="M572" s="72"/>
      <c r="N572" s="72"/>
      <c r="O572" s="72"/>
      <c r="P572" s="72"/>
      <c r="Q572" s="72"/>
      <c r="R572" s="72"/>
      <c r="AB572" s="72"/>
      <c r="AC572" s="771"/>
    </row>
    <row r="573" spans="4:29" ht="14.5">
      <c r="D573" s="1132"/>
      <c r="G573" s="72"/>
      <c r="H573" s="72"/>
      <c r="I573" s="72"/>
      <c r="J573" s="72"/>
      <c r="K573" s="72"/>
      <c r="L573" s="72"/>
      <c r="M573" s="72"/>
      <c r="N573" s="72"/>
      <c r="O573" s="72"/>
      <c r="P573" s="72"/>
      <c r="Q573" s="72"/>
      <c r="R573" s="72"/>
      <c r="AB573" s="72"/>
      <c r="AC573" s="771"/>
    </row>
    <row r="574" spans="4:29" ht="14.5">
      <c r="D574" s="1132"/>
      <c r="G574" s="72"/>
      <c r="H574" s="72"/>
      <c r="I574" s="72"/>
      <c r="J574" s="72"/>
      <c r="K574" s="72"/>
      <c r="L574" s="72"/>
      <c r="M574" s="72"/>
      <c r="N574" s="72"/>
      <c r="O574" s="72"/>
      <c r="P574" s="72"/>
      <c r="Q574" s="72"/>
      <c r="R574" s="72"/>
      <c r="AB574" s="72"/>
      <c r="AC574" s="771"/>
    </row>
    <row r="575" spans="4:29" ht="14.5">
      <c r="D575" s="1132"/>
      <c r="G575" s="72"/>
      <c r="H575" s="72"/>
      <c r="I575" s="72"/>
      <c r="J575" s="72"/>
      <c r="K575" s="72"/>
      <c r="L575" s="72"/>
      <c r="M575" s="72"/>
      <c r="N575" s="72"/>
      <c r="O575" s="72"/>
      <c r="P575" s="72"/>
      <c r="Q575" s="72"/>
      <c r="R575" s="72"/>
      <c r="AB575" s="72"/>
      <c r="AC575" s="771"/>
    </row>
    <row r="576" spans="4:29" ht="14.5">
      <c r="D576" s="1132"/>
      <c r="G576" s="72"/>
      <c r="H576" s="72"/>
      <c r="I576" s="72"/>
      <c r="J576" s="72"/>
      <c r="K576" s="72"/>
      <c r="L576" s="72"/>
      <c r="M576" s="72"/>
      <c r="N576" s="72"/>
      <c r="O576" s="72"/>
      <c r="P576" s="72"/>
      <c r="Q576" s="72"/>
      <c r="R576" s="72"/>
      <c r="AB576" s="72"/>
      <c r="AC576" s="771"/>
    </row>
    <row r="577" spans="4:29" ht="14.5">
      <c r="D577" s="1132"/>
      <c r="G577" s="72"/>
      <c r="H577" s="72"/>
      <c r="I577" s="72"/>
      <c r="J577" s="72"/>
      <c r="K577" s="72"/>
      <c r="L577" s="72"/>
      <c r="M577" s="72"/>
      <c r="N577" s="72"/>
      <c r="O577" s="72"/>
      <c r="P577" s="72"/>
      <c r="Q577" s="72"/>
      <c r="R577" s="72"/>
      <c r="AB577" s="72"/>
      <c r="AC577" s="771"/>
    </row>
    <row r="578" spans="4:29" ht="14.5">
      <c r="D578" s="1132"/>
      <c r="G578" s="72"/>
      <c r="H578" s="72"/>
      <c r="I578" s="72"/>
      <c r="J578" s="72"/>
      <c r="K578" s="72"/>
      <c r="L578" s="72"/>
      <c r="M578" s="72"/>
      <c r="N578" s="72"/>
      <c r="O578" s="72"/>
      <c r="P578" s="72"/>
      <c r="Q578" s="72"/>
      <c r="R578" s="72"/>
      <c r="AB578" s="72"/>
      <c r="AC578" s="771"/>
    </row>
    <row r="579" spans="4:29" ht="14.5">
      <c r="D579" s="1132"/>
      <c r="G579" s="72"/>
      <c r="H579" s="72"/>
      <c r="I579" s="72"/>
      <c r="J579" s="72"/>
      <c r="K579" s="72"/>
      <c r="L579" s="72"/>
      <c r="M579" s="72"/>
      <c r="N579" s="72"/>
      <c r="O579" s="72"/>
      <c r="P579" s="72"/>
      <c r="Q579" s="72"/>
      <c r="R579" s="72"/>
      <c r="AB579" s="72"/>
      <c r="AC579" s="771"/>
    </row>
    <row r="580" spans="4:29" ht="14.5">
      <c r="D580" s="1132"/>
      <c r="G580" s="72"/>
      <c r="H580" s="72"/>
      <c r="I580" s="72"/>
      <c r="J580" s="72"/>
      <c r="K580" s="72"/>
      <c r="L580" s="72"/>
      <c r="M580" s="72"/>
      <c r="N580" s="72"/>
      <c r="O580" s="72"/>
      <c r="P580" s="72"/>
      <c r="Q580" s="72"/>
      <c r="R580" s="72"/>
      <c r="AB580" s="72"/>
      <c r="AC580" s="771"/>
    </row>
    <row r="581" spans="4:29" ht="14.5">
      <c r="D581" s="1132"/>
      <c r="G581" s="72"/>
      <c r="H581" s="72"/>
      <c r="I581" s="72"/>
      <c r="J581" s="72"/>
      <c r="K581" s="72"/>
      <c r="L581" s="72"/>
      <c r="M581" s="72"/>
      <c r="N581" s="72"/>
      <c r="O581" s="72"/>
      <c r="P581" s="72"/>
      <c r="Q581" s="72"/>
      <c r="R581" s="72"/>
      <c r="AB581" s="72"/>
      <c r="AC581" s="771"/>
    </row>
    <row r="582" spans="4:29" ht="14.5">
      <c r="D582" s="1132"/>
      <c r="G582" s="72"/>
      <c r="H582" s="72"/>
      <c r="I582" s="72"/>
      <c r="J582" s="72"/>
      <c r="K582" s="72"/>
      <c r="L582" s="72"/>
      <c r="M582" s="72"/>
      <c r="N582" s="72"/>
      <c r="O582" s="72"/>
      <c r="P582" s="72"/>
      <c r="Q582" s="72"/>
      <c r="R582" s="72"/>
      <c r="AB582" s="72"/>
      <c r="AC582" s="771"/>
    </row>
    <row r="583" spans="4:29" ht="14.5">
      <c r="D583" s="1132"/>
      <c r="G583" s="72"/>
      <c r="H583" s="72"/>
      <c r="I583" s="72"/>
      <c r="J583" s="72"/>
      <c r="K583" s="72"/>
      <c r="L583" s="72"/>
      <c r="M583" s="72"/>
      <c r="N583" s="72"/>
      <c r="O583" s="72"/>
      <c r="P583" s="72"/>
      <c r="Q583" s="72"/>
      <c r="R583" s="72"/>
      <c r="AB583" s="72"/>
      <c r="AC583" s="771"/>
    </row>
    <row r="584" spans="4:29" ht="14.5">
      <c r="D584" s="1132"/>
      <c r="G584" s="72"/>
      <c r="H584" s="72"/>
      <c r="I584" s="72"/>
      <c r="J584" s="72"/>
      <c r="K584" s="72"/>
      <c r="L584" s="72"/>
      <c r="M584" s="72"/>
      <c r="N584" s="72"/>
      <c r="O584" s="72"/>
      <c r="P584" s="72"/>
      <c r="Q584" s="72"/>
      <c r="R584" s="72"/>
      <c r="AB584" s="72"/>
      <c r="AC584" s="771"/>
    </row>
    <row r="585" spans="4:29" ht="14.5">
      <c r="D585" s="1132"/>
      <c r="G585" s="72"/>
      <c r="H585" s="72"/>
      <c r="I585" s="72"/>
      <c r="J585" s="72"/>
      <c r="K585" s="72"/>
      <c r="L585" s="72"/>
      <c r="M585" s="72"/>
      <c r="N585" s="72"/>
      <c r="O585" s="72"/>
      <c r="P585" s="72"/>
      <c r="Q585" s="72"/>
      <c r="R585" s="72"/>
      <c r="AB585" s="72"/>
      <c r="AC585" s="771"/>
    </row>
    <row r="586" spans="4:29" ht="14.5">
      <c r="D586" s="1132"/>
      <c r="G586" s="72"/>
      <c r="H586" s="72"/>
      <c r="I586" s="72"/>
      <c r="J586" s="72"/>
      <c r="K586" s="72"/>
      <c r="L586" s="72"/>
      <c r="M586" s="72"/>
      <c r="N586" s="72"/>
      <c r="O586" s="72"/>
      <c r="P586" s="72"/>
      <c r="Q586" s="72"/>
      <c r="R586" s="72"/>
      <c r="AB586" s="72"/>
      <c r="AC586" s="771"/>
    </row>
    <row r="587" spans="4:29" ht="14.5">
      <c r="D587" s="1132"/>
      <c r="G587" s="72"/>
      <c r="H587" s="72"/>
      <c r="I587" s="72"/>
      <c r="J587" s="72"/>
      <c r="K587" s="72"/>
      <c r="L587" s="72"/>
      <c r="M587" s="72"/>
      <c r="N587" s="72"/>
      <c r="O587" s="72"/>
      <c r="P587" s="72"/>
      <c r="Q587" s="72"/>
      <c r="R587" s="72"/>
      <c r="AB587" s="72"/>
      <c r="AC587" s="771"/>
    </row>
    <row r="588" spans="4:29" ht="14.5">
      <c r="D588" s="1132"/>
      <c r="G588" s="72"/>
      <c r="H588" s="72"/>
      <c r="I588" s="72"/>
      <c r="J588" s="72"/>
      <c r="K588" s="72"/>
      <c r="L588" s="72"/>
      <c r="M588" s="72"/>
      <c r="N588" s="72"/>
      <c r="O588" s="72"/>
      <c r="P588" s="72"/>
      <c r="Q588" s="72"/>
      <c r="R588" s="72"/>
      <c r="AB588" s="72"/>
      <c r="AC588" s="771"/>
    </row>
    <row r="589" spans="4:29" ht="14.5">
      <c r="D589" s="1132"/>
      <c r="G589" s="72"/>
      <c r="H589" s="72"/>
      <c r="I589" s="72"/>
      <c r="J589" s="72"/>
      <c r="K589" s="72"/>
      <c r="L589" s="72"/>
      <c r="M589" s="72"/>
      <c r="N589" s="72"/>
      <c r="O589" s="72"/>
      <c r="P589" s="72"/>
      <c r="Q589" s="72"/>
      <c r="R589" s="72"/>
      <c r="AB589" s="72"/>
      <c r="AC589" s="771"/>
    </row>
    <row r="590" spans="4:29" ht="14.5">
      <c r="D590" s="1132"/>
      <c r="G590" s="72"/>
      <c r="H590" s="72"/>
      <c r="I590" s="72"/>
      <c r="J590" s="72"/>
      <c r="K590" s="72"/>
      <c r="L590" s="72"/>
      <c r="M590" s="72"/>
      <c r="N590" s="72"/>
      <c r="O590" s="72"/>
      <c r="P590" s="72"/>
      <c r="Q590" s="72"/>
      <c r="R590" s="72"/>
      <c r="AB590" s="72"/>
      <c r="AC590" s="771"/>
    </row>
    <row r="591" spans="4:29" ht="14.5">
      <c r="D591" s="1132"/>
      <c r="G591" s="72"/>
      <c r="H591" s="72"/>
      <c r="I591" s="72"/>
      <c r="J591" s="72"/>
      <c r="K591" s="72"/>
      <c r="L591" s="72"/>
      <c r="M591" s="72"/>
      <c r="N591" s="72"/>
      <c r="O591" s="72"/>
      <c r="P591" s="72"/>
      <c r="Q591" s="72"/>
      <c r="R591" s="72"/>
      <c r="AB591" s="72"/>
      <c r="AC591" s="771"/>
    </row>
    <row r="592" spans="4:29" ht="14.5">
      <c r="D592" s="1132"/>
      <c r="G592" s="72"/>
      <c r="H592" s="72"/>
      <c r="I592" s="72"/>
      <c r="J592" s="72"/>
      <c r="K592" s="72"/>
      <c r="L592" s="72"/>
      <c r="M592" s="72"/>
      <c r="N592" s="72"/>
      <c r="O592" s="72"/>
      <c r="P592" s="72"/>
      <c r="Q592" s="72"/>
      <c r="R592" s="72"/>
      <c r="AB592" s="72"/>
      <c r="AC592" s="771"/>
    </row>
    <row r="593" spans="4:29" ht="14.5">
      <c r="D593" s="1132"/>
      <c r="G593" s="72"/>
      <c r="H593" s="72"/>
      <c r="I593" s="72"/>
      <c r="J593" s="72"/>
      <c r="K593" s="72"/>
      <c r="L593" s="72"/>
      <c r="M593" s="72"/>
      <c r="N593" s="72"/>
      <c r="O593" s="72"/>
      <c r="P593" s="72"/>
      <c r="Q593" s="72"/>
      <c r="R593" s="72"/>
      <c r="AB593" s="72"/>
      <c r="AC593" s="771"/>
    </row>
    <row r="594" spans="4:29" ht="14.5">
      <c r="D594" s="1132"/>
      <c r="G594" s="72"/>
      <c r="H594" s="72"/>
      <c r="I594" s="72"/>
      <c r="J594" s="72"/>
      <c r="K594" s="72"/>
      <c r="L594" s="72"/>
      <c r="M594" s="72"/>
      <c r="N594" s="72"/>
      <c r="O594" s="72"/>
      <c r="P594" s="72"/>
      <c r="Q594" s="72"/>
      <c r="R594" s="72"/>
      <c r="AB594" s="72"/>
      <c r="AC594" s="771"/>
    </row>
    <row r="595" spans="4:29" ht="14.5">
      <c r="D595" s="1132"/>
      <c r="G595" s="72"/>
      <c r="H595" s="72"/>
      <c r="I595" s="72"/>
      <c r="J595" s="72"/>
      <c r="K595" s="72"/>
      <c r="L595" s="72"/>
      <c r="M595" s="72"/>
      <c r="N595" s="72"/>
      <c r="O595" s="72"/>
      <c r="P595" s="72"/>
      <c r="Q595" s="72"/>
      <c r="R595" s="72"/>
      <c r="AB595" s="72"/>
      <c r="AC595" s="771"/>
    </row>
    <row r="596" spans="4:29" ht="14.5">
      <c r="D596" s="1132"/>
      <c r="G596" s="72"/>
      <c r="H596" s="72"/>
      <c r="I596" s="72"/>
      <c r="J596" s="72"/>
      <c r="K596" s="72"/>
      <c r="L596" s="72"/>
      <c r="M596" s="72"/>
      <c r="N596" s="72"/>
      <c r="O596" s="72"/>
      <c r="P596" s="72"/>
      <c r="Q596" s="72"/>
      <c r="R596" s="72"/>
      <c r="AB596" s="72"/>
      <c r="AC596" s="771"/>
    </row>
    <row r="597" spans="4:29" ht="14.5">
      <c r="D597" s="1132"/>
      <c r="G597" s="72"/>
      <c r="H597" s="72"/>
      <c r="I597" s="72"/>
      <c r="J597" s="72"/>
      <c r="K597" s="72"/>
      <c r="L597" s="72"/>
      <c r="M597" s="72"/>
      <c r="N597" s="72"/>
      <c r="O597" s="72"/>
      <c r="P597" s="72"/>
      <c r="Q597" s="72"/>
      <c r="R597" s="72"/>
      <c r="AB597" s="72"/>
      <c r="AC597" s="771"/>
    </row>
    <row r="598" spans="4:29" ht="14.5">
      <c r="D598" s="1132"/>
      <c r="G598" s="72"/>
      <c r="H598" s="72"/>
      <c r="I598" s="72"/>
      <c r="J598" s="72"/>
      <c r="K598" s="72"/>
      <c r="L598" s="72"/>
      <c r="M598" s="72"/>
      <c r="N598" s="72"/>
      <c r="O598" s="72"/>
      <c r="P598" s="72"/>
      <c r="Q598" s="72"/>
      <c r="R598" s="72"/>
      <c r="AB598" s="72"/>
      <c r="AC598" s="771"/>
    </row>
    <row r="599" spans="4:29" ht="14.5">
      <c r="D599" s="1132"/>
      <c r="G599" s="72"/>
      <c r="H599" s="72"/>
      <c r="I599" s="72"/>
      <c r="J599" s="72"/>
      <c r="K599" s="72"/>
      <c r="L599" s="72"/>
      <c r="M599" s="72"/>
      <c r="N599" s="72"/>
      <c r="O599" s="72"/>
      <c r="P599" s="72"/>
      <c r="Q599" s="72"/>
      <c r="R599" s="72"/>
      <c r="AB599" s="72"/>
      <c r="AC599" s="771"/>
    </row>
    <row r="600" spans="4:29" ht="14.5">
      <c r="D600" s="1132"/>
      <c r="G600" s="72"/>
      <c r="H600" s="72"/>
      <c r="I600" s="72"/>
      <c r="J600" s="72"/>
      <c r="K600" s="72"/>
      <c r="L600" s="72"/>
      <c r="M600" s="72"/>
      <c r="N600" s="72"/>
      <c r="O600" s="72"/>
      <c r="P600" s="72"/>
      <c r="Q600" s="72"/>
      <c r="R600" s="72"/>
      <c r="AB600" s="72"/>
      <c r="AC600" s="771"/>
    </row>
    <row r="601" spans="4:29" ht="14.5">
      <c r="D601" s="1132"/>
      <c r="G601" s="72"/>
      <c r="H601" s="72"/>
      <c r="I601" s="72"/>
      <c r="J601" s="72"/>
      <c r="K601" s="72"/>
      <c r="L601" s="72"/>
      <c r="M601" s="72"/>
      <c r="N601" s="72"/>
      <c r="O601" s="72"/>
      <c r="P601" s="72"/>
      <c r="Q601" s="72"/>
      <c r="R601" s="72"/>
      <c r="AB601" s="72"/>
      <c r="AC601" s="771"/>
    </row>
    <row r="602" spans="4:29" ht="14.5">
      <c r="D602" s="1132"/>
      <c r="G602" s="72"/>
      <c r="H602" s="72"/>
      <c r="I602" s="72"/>
      <c r="J602" s="72"/>
      <c r="K602" s="72"/>
      <c r="L602" s="72"/>
      <c r="M602" s="72"/>
      <c r="N602" s="72"/>
      <c r="O602" s="72"/>
      <c r="P602" s="72"/>
      <c r="Q602" s="72"/>
      <c r="R602" s="72"/>
      <c r="AB602" s="72"/>
      <c r="AC602" s="771"/>
    </row>
    <row r="603" spans="4:29" ht="14.5">
      <c r="D603" s="1132"/>
      <c r="G603" s="72"/>
      <c r="H603" s="72"/>
      <c r="I603" s="72"/>
      <c r="J603" s="72"/>
      <c r="K603" s="72"/>
      <c r="L603" s="72"/>
      <c r="M603" s="72"/>
      <c r="N603" s="72"/>
      <c r="O603" s="72"/>
      <c r="P603" s="72"/>
      <c r="Q603" s="72"/>
      <c r="R603" s="72"/>
      <c r="AB603" s="72"/>
      <c r="AC603" s="771"/>
    </row>
    <row r="604" spans="4:29" ht="14.5">
      <c r="D604" s="1132"/>
      <c r="G604" s="72"/>
      <c r="H604" s="72"/>
      <c r="I604" s="72"/>
      <c r="J604" s="72"/>
      <c r="K604" s="72"/>
      <c r="L604" s="72"/>
      <c r="M604" s="72"/>
      <c r="N604" s="72"/>
      <c r="O604" s="72"/>
      <c r="P604" s="72"/>
      <c r="Q604" s="72"/>
      <c r="R604" s="72"/>
      <c r="AB604" s="72"/>
      <c r="AC604" s="771"/>
    </row>
    <row r="605" spans="4:29" ht="14.5">
      <c r="D605" s="1132"/>
      <c r="G605" s="72"/>
      <c r="H605" s="72"/>
      <c r="I605" s="72"/>
      <c r="J605" s="72"/>
      <c r="K605" s="72"/>
      <c r="L605" s="72"/>
      <c r="M605" s="72"/>
      <c r="N605" s="72"/>
      <c r="O605" s="72"/>
      <c r="P605" s="72"/>
      <c r="Q605" s="72"/>
      <c r="R605" s="72"/>
      <c r="AB605" s="72"/>
      <c r="AC605" s="771"/>
    </row>
    <row r="606" spans="4:29" ht="14.5">
      <c r="D606" s="1132"/>
      <c r="G606" s="72"/>
      <c r="H606" s="72"/>
      <c r="I606" s="72"/>
      <c r="J606" s="72"/>
      <c r="K606" s="72"/>
      <c r="L606" s="72"/>
      <c r="M606" s="72"/>
      <c r="N606" s="72"/>
      <c r="O606" s="72"/>
      <c r="P606" s="72"/>
      <c r="Q606" s="72"/>
      <c r="R606" s="72"/>
      <c r="AB606" s="72"/>
      <c r="AC606" s="771"/>
    </row>
    <row r="607" spans="4:29" ht="14.5">
      <c r="D607" s="1132"/>
      <c r="G607" s="72"/>
      <c r="H607" s="72"/>
      <c r="I607" s="72"/>
      <c r="J607" s="72"/>
      <c r="K607" s="72"/>
      <c r="L607" s="72"/>
      <c r="M607" s="72"/>
      <c r="N607" s="72"/>
      <c r="O607" s="72"/>
      <c r="P607" s="72"/>
      <c r="Q607" s="72"/>
      <c r="R607" s="72"/>
      <c r="AB607" s="72"/>
      <c r="AC607" s="771"/>
    </row>
    <row r="608" spans="4:29" ht="14.5">
      <c r="D608" s="1132"/>
      <c r="G608" s="72"/>
      <c r="H608" s="72"/>
      <c r="I608" s="72"/>
      <c r="J608" s="72"/>
      <c r="K608" s="72"/>
      <c r="L608" s="72"/>
      <c r="M608" s="72"/>
      <c r="N608" s="72"/>
      <c r="O608" s="72"/>
      <c r="P608" s="72"/>
      <c r="Q608" s="72"/>
      <c r="R608" s="72"/>
      <c r="AB608" s="72"/>
      <c r="AC608" s="771"/>
    </row>
    <row r="609" spans="4:29" ht="14.5">
      <c r="D609" s="1132"/>
      <c r="G609" s="72"/>
      <c r="H609" s="72"/>
      <c r="I609" s="72"/>
      <c r="J609" s="72"/>
      <c r="K609" s="72"/>
      <c r="L609" s="72"/>
      <c r="M609" s="72"/>
      <c r="N609" s="72"/>
      <c r="O609" s="72"/>
      <c r="P609" s="72"/>
      <c r="Q609" s="72"/>
      <c r="R609" s="72"/>
      <c r="AB609" s="72"/>
      <c r="AC609" s="771"/>
    </row>
    <row r="610" spans="4:29" ht="14.5">
      <c r="D610" s="1132"/>
      <c r="G610" s="72"/>
      <c r="H610" s="72"/>
      <c r="I610" s="72"/>
      <c r="J610" s="72"/>
      <c r="K610" s="72"/>
      <c r="L610" s="72"/>
      <c r="M610" s="72"/>
      <c r="N610" s="72"/>
      <c r="O610" s="72"/>
      <c r="P610" s="72"/>
      <c r="Q610" s="72"/>
      <c r="R610" s="72"/>
      <c r="AB610" s="72"/>
      <c r="AC610" s="771"/>
    </row>
    <row r="611" spans="4:29" ht="14.5">
      <c r="D611" s="1132"/>
      <c r="G611" s="72"/>
      <c r="H611" s="72"/>
      <c r="I611" s="72"/>
      <c r="J611" s="72"/>
      <c r="K611" s="72"/>
      <c r="L611" s="72"/>
      <c r="M611" s="72"/>
      <c r="N611" s="72"/>
      <c r="O611" s="72"/>
      <c r="P611" s="72"/>
      <c r="Q611" s="72"/>
      <c r="R611" s="72"/>
      <c r="AB611" s="72"/>
      <c r="AC611" s="771"/>
    </row>
    <row r="612" spans="4:29" ht="14.5">
      <c r="D612" s="1132"/>
      <c r="G612" s="72"/>
      <c r="H612" s="72"/>
      <c r="I612" s="72"/>
      <c r="J612" s="72"/>
      <c r="K612" s="72"/>
      <c r="L612" s="72"/>
      <c r="M612" s="72"/>
      <c r="N612" s="72"/>
      <c r="O612" s="72"/>
      <c r="P612" s="72"/>
      <c r="Q612" s="72"/>
      <c r="R612" s="72"/>
      <c r="AB612" s="72"/>
      <c r="AC612" s="771"/>
    </row>
    <row r="613" spans="4:29" ht="14.5">
      <c r="D613" s="1132"/>
      <c r="G613" s="72"/>
      <c r="H613" s="72"/>
      <c r="I613" s="72"/>
      <c r="J613" s="72"/>
      <c r="K613" s="72"/>
      <c r="L613" s="72"/>
      <c r="M613" s="72"/>
      <c r="N613" s="72"/>
      <c r="O613" s="72"/>
      <c r="P613" s="72"/>
      <c r="Q613" s="72"/>
      <c r="R613" s="72"/>
      <c r="AB613" s="72"/>
      <c r="AC613" s="771"/>
    </row>
    <row r="614" spans="4:29" ht="14.5">
      <c r="D614" s="1132"/>
      <c r="G614" s="72"/>
      <c r="H614" s="72"/>
      <c r="I614" s="72"/>
      <c r="J614" s="72"/>
      <c r="K614" s="72"/>
      <c r="L614" s="72"/>
      <c r="M614" s="72"/>
      <c r="N614" s="72"/>
      <c r="O614" s="72"/>
      <c r="P614" s="72"/>
      <c r="Q614" s="72"/>
      <c r="R614" s="72"/>
      <c r="AB614" s="72"/>
      <c r="AC614" s="771"/>
    </row>
    <row r="615" spans="4:29" ht="14.5">
      <c r="D615" s="1132"/>
      <c r="G615" s="72"/>
      <c r="H615" s="72"/>
      <c r="I615" s="72"/>
      <c r="J615" s="72"/>
      <c r="K615" s="72"/>
      <c r="L615" s="72"/>
      <c r="M615" s="72"/>
      <c r="N615" s="72"/>
      <c r="O615" s="72"/>
      <c r="P615" s="72"/>
      <c r="Q615" s="72"/>
      <c r="R615" s="72"/>
      <c r="AB615" s="72"/>
      <c r="AC615" s="771"/>
    </row>
    <row r="616" spans="4:29" ht="14.5">
      <c r="D616" s="1132"/>
      <c r="G616" s="72"/>
      <c r="H616" s="72"/>
      <c r="I616" s="72"/>
      <c r="J616" s="72"/>
      <c r="K616" s="72"/>
      <c r="L616" s="72"/>
      <c r="M616" s="72"/>
      <c r="N616" s="72"/>
      <c r="O616" s="72"/>
      <c r="P616" s="72"/>
      <c r="Q616" s="72"/>
      <c r="R616" s="72"/>
      <c r="AB616" s="72"/>
      <c r="AC616" s="771"/>
    </row>
    <row r="617" spans="4:29" ht="14.5">
      <c r="D617" s="1132"/>
      <c r="G617" s="72"/>
      <c r="H617" s="72"/>
      <c r="I617" s="72"/>
      <c r="J617" s="72"/>
      <c r="K617" s="72"/>
      <c r="L617" s="72"/>
      <c r="M617" s="72"/>
      <c r="N617" s="72"/>
      <c r="O617" s="72"/>
      <c r="P617" s="72"/>
      <c r="Q617" s="72"/>
      <c r="R617" s="72"/>
      <c r="AB617" s="72"/>
      <c r="AC617" s="771"/>
    </row>
    <row r="618" spans="4:29" ht="14.5">
      <c r="D618" s="1132"/>
      <c r="G618" s="72"/>
      <c r="H618" s="72"/>
      <c r="I618" s="72"/>
      <c r="J618" s="72"/>
      <c r="K618" s="72"/>
      <c r="L618" s="72"/>
      <c r="M618" s="72"/>
      <c r="N618" s="72"/>
      <c r="O618" s="72"/>
      <c r="P618" s="72"/>
      <c r="Q618" s="72"/>
      <c r="R618" s="72"/>
      <c r="AB618" s="72"/>
      <c r="AC618" s="771"/>
    </row>
    <row r="619" spans="4:29" ht="14.5">
      <c r="D619" s="1132"/>
      <c r="G619" s="72"/>
      <c r="H619" s="72"/>
      <c r="I619" s="72"/>
      <c r="J619" s="72"/>
      <c r="K619" s="72"/>
      <c r="L619" s="72"/>
      <c r="M619" s="72"/>
      <c r="N619" s="72"/>
      <c r="O619" s="72"/>
      <c r="P619" s="72"/>
      <c r="Q619" s="72"/>
      <c r="R619" s="72"/>
      <c r="AB619" s="72"/>
      <c r="AC619" s="771"/>
    </row>
    <row r="620" spans="4:29" ht="14.5">
      <c r="D620" s="1132"/>
      <c r="G620" s="72"/>
      <c r="H620" s="72"/>
      <c r="I620" s="72"/>
      <c r="J620" s="72"/>
      <c r="K620" s="72"/>
      <c r="L620" s="72"/>
      <c r="M620" s="72"/>
      <c r="N620" s="72"/>
      <c r="O620" s="72"/>
      <c r="P620" s="72"/>
      <c r="Q620" s="72"/>
      <c r="R620" s="72"/>
      <c r="AB620" s="72"/>
      <c r="AC620" s="771"/>
    </row>
    <row r="621" spans="4:29" ht="14.5">
      <c r="D621" s="1132"/>
      <c r="G621" s="72"/>
      <c r="H621" s="72"/>
      <c r="I621" s="72"/>
      <c r="J621" s="72"/>
      <c r="K621" s="72"/>
      <c r="L621" s="72"/>
      <c r="M621" s="72"/>
      <c r="N621" s="72"/>
      <c r="O621" s="72"/>
      <c r="P621" s="72"/>
      <c r="Q621" s="72"/>
      <c r="R621" s="72"/>
      <c r="AB621" s="72"/>
      <c r="AC621" s="771"/>
    </row>
    <row r="622" spans="4:29" ht="14.5">
      <c r="D622" s="1132"/>
      <c r="G622" s="72"/>
      <c r="H622" s="72"/>
      <c r="I622" s="72"/>
      <c r="J622" s="72"/>
      <c r="K622" s="72"/>
      <c r="L622" s="72"/>
      <c r="M622" s="72"/>
      <c r="N622" s="72"/>
      <c r="O622" s="72"/>
      <c r="P622" s="72"/>
      <c r="Q622" s="72"/>
      <c r="R622" s="72"/>
      <c r="AB622" s="72"/>
      <c r="AC622" s="771"/>
    </row>
    <row r="623" spans="4:29" ht="14.5">
      <c r="D623" s="1132"/>
      <c r="G623" s="72"/>
      <c r="H623" s="72"/>
      <c r="I623" s="72"/>
      <c r="J623" s="72"/>
      <c r="K623" s="72"/>
      <c r="L623" s="72"/>
      <c r="M623" s="72"/>
      <c r="N623" s="72"/>
      <c r="O623" s="72"/>
      <c r="P623" s="72"/>
      <c r="Q623" s="72"/>
      <c r="R623" s="72"/>
      <c r="AB623" s="72"/>
      <c r="AC623" s="771"/>
    </row>
    <row r="624" spans="4:29" ht="14.5">
      <c r="D624" s="1132"/>
      <c r="G624" s="72"/>
      <c r="H624" s="72"/>
      <c r="I624" s="72"/>
      <c r="J624" s="72"/>
      <c r="K624" s="72"/>
      <c r="L624" s="72"/>
      <c r="M624" s="72"/>
      <c r="N624" s="72"/>
      <c r="O624" s="72"/>
      <c r="P624" s="72"/>
      <c r="Q624" s="72"/>
      <c r="R624" s="72"/>
      <c r="AB624" s="72"/>
      <c r="AC624" s="771"/>
    </row>
    <row r="625" spans="4:29" ht="14.5">
      <c r="D625" s="1132"/>
      <c r="G625" s="72"/>
      <c r="H625" s="72"/>
      <c r="I625" s="72"/>
      <c r="J625" s="72"/>
      <c r="K625" s="72"/>
      <c r="L625" s="72"/>
      <c r="M625" s="72"/>
      <c r="N625" s="72"/>
      <c r="O625" s="72"/>
      <c r="P625" s="72"/>
      <c r="Q625" s="72"/>
      <c r="R625" s="72"/>
      <c r="AB625" s="72"/>
      <c r="AC625" s="771"/>
    </row>
    <row r="626" spans="4:29" ht="14.5">
      <c r="D626" s="1132"/>
      <c r="G626" s="72"/>
      <c r="H626" s="72"/>
      <c r="I626" s="72"/>
      <c r="J626" s="72"/>
      <c r="K626" s="72"/>
      <c r="L626" s="72"/>
      <c r="M626" s="72"/>
      <c r="N626" s="72"/>
      <c r="O626" s="72"/>
      <c r="P626" s="72"/>
      <c r="Q626" s="72"/>
      <c r="R626" s="72"/>
      <c r="AB626" s="72"/>
      <c r="AC626" s="771"/>
    </row>
    <row r="627" spans="4:29" ht="14.5">
      <c r="D627" s="1132"/>
      <c r="G627" s="72"/>
      <c r="H627" s="72"/>
      <c r="I627" s="72"/>
      <c r="J627" s="72"/>
      <c r="K627" s="72"/>
      <c r="L627" s="72"/>
      <c r="M627" s="72"/>
      <c r="N627" s="72"/>
      <c r="O627" s="72"/>
      <c r="P627" s="72"/>
      <c r="Q627" s="72"/>
      <c r="R627" s="72"/>
      <c r="AB627" s="72"/>
      <c r="AC627" s="771"/>
    </row>
    <row r="628" spans="4:29" ht="14.5">
      <c r="D628" s="1132"/>
      <c r="G628" s="72"/>
      <c r="H628" s="72"/>
      <c r="I628" s="72"/>
      <c r="J628" s="72"/>
      <c r="K628" s="72"/>
      <c r="L628" s="72"/>
      <c r="M628" s="72"/>
      <c r="N628" s="72"/>
      <c r="O628" s="72"/>
      <c r="P628" s="72"/>
      <c r="Q628" s="72"/>
      <c r="R628" s="72"/>
      <c r="AB628" s="72"/>
      <c r="AC628" s="771"/>
    </row>
    <row r="629" spans="4:29" ht="14.5">
      <c r="D629" s="1132"/>
      <c r="G629" s="72"/>
      <c r="H629" s="72"/>
      <c r="I629" s="72"/>
      <c r="J629" s="72"/>
      <c r="K629" s="72"/>
      <c r="L629" s="72"/>
      <c r="M629" s="72"/>
      <c r="N629" s="72"/>
      <c r="O629" s="72"/>
      <c r="P629" s="72"/>
      <c r="Q629" s="72"/>
      <c r="R629" s="72"/>
      <c r="AB629" s="72"/>
      <c r="AC629" s="771"/>
    </row>
    <row r="630" spans="4:29" ht="14.5">
      <c r="D630" s="1132"/>
      <c r="G630" s="72"/>
      <c r="H630" s="72"/>
      <c r="I630" s="72"/>
      <c r="J630" s="72"/>
      <c r="K630" s="72"/>
      <c r="L630" s="72"/>
      <c r="M630" s="72"/>
      <c r="N630" s="72"/>
      <c r="O630" s="72"/>
      <c r="P630" s="72"/>
      <c r="Q630" s="72"/>
      <c r="R630" s="72"/>
      <c r="AB630" s="72"/>
      <c r="AC630" s="771"/>
    </row>
    <row r="631" spans="4:29" ht="14.5">
      <c r="D631" s="1132"/>
      <c r="G631" s="72"/>
      <c r="H631" s="72"/>
      <c r="I631" s="72"/>
      <c r="J631" s="72"/>
      <c r="K631" s="72"/>
      <c r="L631" s="72"/>
      <c r="M631" s="72"/>
      <c r="N631" s="72"/>
      <c r="O631" s="72"/>
      <c r="P631" s="72"/>
      <c r="Q631" s="72"/>
      <c r="R631" s="72"/>
      <c r="AB631" s="72"/>
      <c r="AC631" s="771"/>
    </row>
    <row r="632" spans="4:29" ht="14.5">
      <c r="D632" s="1132"/>
      <c r="G632" s="72"/>
      <c r="H632" s="72"/>
      <c r="I632" s="72"/>
      <c r="J632" s="72"/>
      <c r="K632" s="72"/>
      <c r="L632" s="72"/>
      <c r="M632" s="72"/>
      <c r="N632" s="72"/>
      <c r="O632" s="72"/>
      <c r="P632" s="72"/>
      <c r="Q632" s="72"/>
      <c r="R632" s="72"/>
      <c r="AB632" s="72"/>
      <c r="AC632" s="771"/>
    </row>
    <row r="633" spans="4:29" ht="14.5">
      <c r="D633" s="1132"/>
      <c r="G633" s="72"/>
      <c r="H633" s="72"/>
      <c r="I633" s="72"/>
      <c r="J633" s="72"/>
      <c r="K633" s="72"/>
      <c r="L633" s="72"/>
      <c r="M633" s="72"/>
      <c r="N633" s="72"/>
      <c r="O633" s="72"/>
      <c r="P633" s="72"/>
      <c r="Q633" s="72"/>
      <c r="R633" s="72"/>
      <c r="AB633" s="72"/>
      <c r="AC633" s="771"/>
    </row>
    <row r="634" spans="4:29" ht="14.5">
      <c r="D634" s="1132"/>
      <c r="G634" s="72"/>
      <c r="H634" s="72"/>
      <c r="I634" s="72"/>
      <c r="J634" s="72"/>
      <c r="K634" s="72"/>
      <c r="L634" s="72"/>
      <c r="M634" s="72"/>
      <c r="N634" s="72"/>
      <c r="O634" s="72"/>
      <c r="P634" s="72"/>
      <c r="Q634" s="72"/>
      <c r="R634" s="72"/>
      <c r="AB634" s="72"/>
      <c r="AC634" s="771"/>
    </row>
    <row r="635" spans="4:29" ht="14.5">
      <c r="D635" s="1132"/>
      <c r="G635" s="72"/>
      <c r="H635" s="72"/>
      <c r="I635" s="72"/>
      <c r="J635" s="72"/>
      <c r="K635" s="72"/>
      <c r="L635" s="72"/>
      <c r="M635" s="72"/>
      <c r="N635" s="72"/>
      <c r="O635" s="72"/>
      <c r="P635" s="72"/>
      <c r="Q635" s="72"/>
      <c r="R635" s="72"/>
      <c r="AB635" s="72"/>
      <c r="AC635" s="771"/>
    </row>
    <row r="636" spans="4:29" ht="14.5">
      <c r="D636" s="1132"/>
      <c r="G636" s="72"/>
      <c r="H636" s="72"/>
      <c r="I636" s="72"/>
      <c r="J636" s="72"/>
      <c r="K636" s="72"/>
      <c r="L636" s="72"/>
      <c r="M636" s="72"/>
      <c r="N636" s="72"/>
      <c r="O636" s="72"/>
      <c r="P636" s="72"/>
      <c r="Q636" s="72"/>
      <c r="R636" s="72"/>
      <c r="AB636" s="72"/>
      <c r="AC636" s="771"/>
    </row>
    <row r="637" spans="4:29" ht="14.5">
      <c r="D637" s="1132"/>
      <c r="G637" s="72"/>
      <c r="H637" s="72"/>
      <c r="I637" s="72"/>
      <c r="J637" s="72"/>
      <c r="K637" s="72"/>
      <c r="L637" s="72"/>
      <c r="M637" s="72"/>
      <c r="N637" s="72"/>
      <c r="O637" s="72"/>
      <c r="P637" s="72"/>
      <c r="Q637" s="72"/>
      <c r="R637" s="72"/>
      <c r="AB637" s="72"/>
      <c r="AC637" s="771"/>
    </row>
    <row r="638" spans="4:29" ht="14.5">
      <c r="D638" s="1132"/>
      <c r="G638" s="72"/>
      <c r="H638" s="72"/>
      <c r="I638" s="72"/>
      <c r="J638" s="72"/>
      <c r="K638" s="72"/>
      <c r="L638" s="72"/>
      <c r="M638" s="72"/>
      <c r="N638" s="72"/>
      <c r="O638" s="72"/>
      <c r="P638" s="72"/>
      <c r="Q638" s="72"/>
      <c r="R638" s="72"/>
      <c r="AB638" s="72"/>
      <c r="AC638" s="771"/>
    </row>
    <row r="639" spans="4:29" ht="14.5">
      <c r="D639" s="1132"/>
      <c r="G639" s="72"/>
      <c r="H639" s="72"/>
      <c r="I639" s="72"/>
      <c r="J639" s="72"/>
      <c r="K639" s="72"/>
      <c r="L639" s="72"/>
      <c r="M639" s="72"/>
      <c r="N639" s="72"/>
      <c r="O639" s="72"/>
      <c r="P639" s="72"/>
      <c r="Q639" s="72"/>
      <c r="R639" s="72"/>
      <c r="AB639" s="72"/>
      <c r="AC639" s="771"/>
    </row>
    <row r="640" spans="4:29" ht="14.5">
      <c r="D640" s="1132"/>
      <c r="G640" s="72"/>
      <c r="H640" s="72"/>
      <c r="I640" s="72"/>
      <c r="J640" s="72"/>
      <c r="K640" s="72"/>
      <c r="L640" s="72"/>
      <c r="M640" s="72"/>
      <c r="N640" s="72"/>
      <c r="O640" s="72"/>
      <c r="P640" s="72"/>
      <c r="Q640" s="72"/>
      <c r="R640" s="72"/>
      <c r="AB640" s="72"/>
      <c r="AC640" s="771"/>
    </row>
    <row r="641" spans="4:29" ht="14.5">
      <c r="D641" s="1132"/>
      <c r="G641" s="72"/>
      <c r="H641" s="72"/>
      <c r="I641" s="72"/>
      <c r="J641" s="72"/>
      <c r="K641" s="72"/>
      <c r="L641" s="72"/>
      <c r="M641" s="72"/>
      <c r="N641" s="72"/>
      <c r="O641" s="72"/>
      <c r="P641" s="72"/>
      <c r="Q641" s="72"/>
      <c r="R641" s="72"/>
      <c r="AB641" s="72"/>
      <c r="AC641" s="771"/>
    </row>
    <row r="642" spans="4:29" ht="14.5">
      <c r="D642" s="1132"/>
      <c r="G642" s="72"/>
      <c r="H642" s="72"/>
      <c r="I642" s="72"/>
      <c r="J642" s="72"/>
      <c r="K642" s="72"/>
      <c r="L642" s="72"/>
      <c r="M642" s="72"/>
      <c r="N642" s="72"/>
      <c r="O642" s="72"/>
      <c r="P642" s="72"/>
      <c r="Q642" s="72"/>
      <c r="R642" s="72"/>
      <c r="AB642" s="72"/>
      <c r="AC642" s="771"/>
    </row>
    <row r="643" spans="4:29" ht="14.5">
      <c r="D643" s="1132"/>
      <c r="G643" s="72"/>
      <c r="H643" s="72"/>
      <c r="I643" s="72"/>
      <c r="J643" s="72"/>
      <c r="K643" s="72"/>
      <c r="L643" s="72"/>
      <c r="M643" s="72"/>
      <c r="N643" s="72"/>
      <c r="O643" s="72"/>
      <c r="P643" s="72"/>
      <c r="Q643" s="72"/>
      <c r="R643" s="72"/>
      <c r="AB643" s="72"/>
      <c r="AC643" s="771"/>
    </row>
    <row r="644" spans="4:29" ht="14.5">
      <c r="D644" s="1132"/>
      <c r="G644" s="72"/>
      <c r="H644" s="72"/>
      <c r="I644" s="72"/>
      <c r="J644" s="72"/>
      <c r="K644" s="72"/>
      <c r="L644" s="72"/>
      <c r="M644" s="72"/>
      <c r="N644" s="72"/>
      <c r="O644" s="72"/>
      <c r="P644" s="72"/>
      <c r="Q644" s="72"/>
      <c r="R644" s="72"/>
      <c r="AB644" s="72"/>
      <c r="AC644" s="771"/>
    </row>
    <row r="645" spans="4:29" ht="14.5">
      <c r="D645" s="1132"/>
      <c r="G645" s="72"/>
      <c r="H645" s="72"/>
      <c r="I645" s="72"/>
      <c r="J645" s="72"/>
      <c r="K645" s="72"/>
      <c r="L645" s="72"/>
      <c r="M645" s="72"/>
      <c r="N645" s="72"/>
      <c r="O645" s="72"/>
      <c r="P645" s="72"/>
      <c r="Q645" s="72"/>
      <c r="R645" s="72"/>
      <c r="AB645" s="72"/>
      <c r="AC645" s="771"/>
    </row>
    <row r="646" spans="4:29" ht="14.5">
      <c r="D646" s="1132"/>
      <c r="G646" s="72"/>
      <c r="H646" s="72"/>
      <c r="I646" s="72"/>
      <c r="J646" s="72"/>
      <c r="K646" s="72"/>
      <c r="L646" s="72"/>
      <c r="M646" s="72"/>
      <c r="N646" s="72"/>
      <c r="O646" s="72"/>
      <c r="P646" s="72"/>
      <c r="Q646" s="72"/>
      <c r="R646" s="72"/>
      <c r="AB646" s="72"/>
      <c r="AC646" s="771"/>
    </row>
    <row r="647" spans="4:29" ht="14.5">
      <c r="D647" s="1132"/>
      <c r="G647" s="72"/>
      <c r="H647" s="72"/>
      <c r="I647" s="72"/>
      <c r="J647" s="72"/>
      <c r="K647" s="72"/>
      <c r="L647" s="72"/>
      <c r="M647" s="72"/>
      <c r="N647" s="72"/>
      <c r="O647" s="72"/>
      <c r="P647" s="72"/>
      <c r="Q647" s="72"/>
      <c r="R647" s="72"/>
      <c r="AB647" s="72"/>
      <c r="AC647" s="771"/>
    </row>
    <row r="648" spans="4:29" ht="14.5">
      <c r="D648" s="1132"/>
      <c r="G648" s="72"/>
      <c r="H648" s="72"/>
      <c r="I648" s="72"/>
      <c r="J648" s="72"/>
      <c r="K648" s="72"/>
      <c r="L648" s="72"/>
      <c r="M648" s="72"/>
      <c r="N648" s="72"/>
      <c r="O648" s="72"/>
      <c r="P648" s="72"/>
      <c r="Q648" s="72"/>
      <c r="R648" s="72"/>
      <c r="AB648" s="72"/>
      <c r="AC648" s="771"/>
    </row>
    <row r="649" spans="4:29" ht="14.5">
      <c r="D649" s="1132"/>
      <c r="G649" s="72"/>
      <c r="H649" s="72"/>
      <c r="I649" s="72"/>
      <c r="J649" s="72"/>
      <c r="K649" s="72"/>
      <c r="L649" s="72"/>
      <c r="M649" s="72"/>
      <c r="N649" s="72"/>
      <c r="O649" s="72"/>
      <c r="P649" s="72"/>
      <c r="Q649" s="72"/>
      <c r="R649" s="72"/>
      <c r="AB649" s="72"/>
      <c r="AC649" s="771"/>
    </row>
    <row r="650" spans="4:29" ht="14.5">
      <c r="D650" s="1132"/>
      <c r="G650" s="72"/>
      <c r="H650" s="72"/>
      <c r="I650" s="72"/>
      <c r="J650" s="72"/>
      <c r="K650" s="72"/>
      <c r="L650" s="72"/>
      <c r="M650" s="72"/>
      <c r="N650" s="72"/>
      <c r="O650" s="72"/>
      <c r="P650" s="72"/>
      <c r="Q650" s="72"/>
      <c r="R650" s="72"/>
      <c r="AB650" s="72"/>
      <c r="AC650" s="771"/>
    </row>
    <row r="651" spans="4:29" ht="14.5">
      <c r="D651" s="1132"/>
      <c r="G651" s="72"/>
      <c r="H651" s="72"/>
      <c r="I651" s="72"/>
      <c r="J651" s="72"/>
      <c r="K651" s="72"/>
      <c r="L651" s="72"/>
      <c r="M651" s="72"/>
      <c r="N651" s="72"/>
      <c r="O651" s="72"/>
      <c r="P651" s="72"/>
      <c r="Q651" s="72"/>
      <c r="R651" s="72"/>
      <c r="AB651" s="72"/>
      <c r="AC651" s="771"/>
    </row>
    <row r="652" spans="4:29" ht="14.5">
      <c r="D652" s="1132"/>
      <c r="G652" s="72"/>
      <c r="H652" s="72"/>
      <c r="I652" s="72"/>
      <c r="J652" s="72"/>
      <c r="K652" s="72"/>
      <c r="L652" s="72"/>
      <c r="M652" s="72"/>
      <c r="N652" s="72"/>
      <c r="O652" s="72"/>
      <c r="P652" s="72"/>
      <c r="Q652" s="72"/>
      <c r="R652" s="72"/>
      <c r="AB652" s="72"/>
      <c r="AC652" s="771"/>
    </row>
    <row r="653" spans="4:29" ht="14.5">
      <c r="D653" s="1132"/>
      <c r="G653" s="72"/>
      <c r="H653" s="72"/>
      <c r="I653" s="72"/>
      <c r="J653" s="72"/>
      <c r="K653" s="72"/>
      <c r="L653" s="72"/>
      <c r="M653" s="72"/>
      <c r="N653" s="72"/>
      <c r="O653" s="72"/>
      <c r="P653" s="72"/>
      <c r="Q653" s="72"/>
      <c r="R653" s="72"/>
      <c r="AB653" s="72"/>
      <c r="AC653" s="771"/>
    </row>
    <row r="654" spans="4:29" ht="14.5">
      <c r="D654" s="1132"/>
      <c r="G654" s="72"/>
      <c r="H654" s="72"/>
      <c r="I654" s="72"/>
      <c r="J654" s="72"/>
      <c r="K654" s="72"/>
      <c r="L654" s="72"/>
      <c r="M654" s="72"/>
      <c r="N654" s="72"/>
      <c r="O654" s="72"/>
      <c r="P654" s="72"/>
      <c r="Q654" s="72"/>
      <c r="R654" s="72"/>
      <c r="AB654" s="72"/>
      <c r="AC654" s="771"/>
    </row>
    <row r="655" spans="4:29" ht="14.5">
      <c r="D655" s="1132"/>
      <c r="G655" s="72"/>
      <c r="H655" s="72"/>
      <c r="I655" s="72"/>
      <c r="J655" s="72"/>
      <c r="K655" s="72"/>
      <c r="L655" s="72"/>
      <c r="M655" s="72"/>
      <c r="N655" s="72"/>
      <c r="O655" s="72"/>
      <c r="P655" s="72"/>
      <c r="Q655" s="72"/>
      <c r="R655" s="72"/>
      <c r="AB655" s="72"/>
      <c r="AC655" s="771"/>
    </row>
    <row r="656" spans="4:29" ht="14.5">
      <c r="D656" s="1132"/>
      <c r="G656" s="72"/>
      <c r="H656" s="72"/>
      <c r="I656" s="72"/>
      <c r="J656" s="72"/>
      <c r="K656" s="72"/>
      <c r="L656" s="72"/>
      <c r="M656" s="72"/>
      <c r="N656" s="72"/>
      <c r="O656" s="72"/>
      <c r="P656" s="72"/>
      <c r="Q656" s="72"/>
      <c r="R656" s="72"/>
      <c r="AB656" s="72"/>
      <c r="AC656" s="771"/>
    </row>
    <row r="657" spans="4:29" ht="14.5">
      <c r="D657" s="1132"/>
      <c r="G657" s="72"/>
      <c r="H657" s="72"/>
      <c r="I657" s="72"/>
      <c r="J657" s="72"/>
      <c r="K657" s="72"/>
      <c r="L657" s="72"/>
      <c r="M657" s="72"/>
      <c r="N657" s="72"/>
      <c r="O657" s="72"/>
      <c r="P657" s="72"/>
      <c r="Q657" s="72"/>
      <c r="R657" s="72"/>
      <c r="AB657" s="72"/>
      <c r="AC657" s="771"/>
    </row>
    <row r="658" spans="4:29" ht="14.5">
      <c r="D658" s="1132"/>
      <c r="G658" s="72"/>
      <c r="H658" s="72"/>
      <c r="I658" s="72"/>
      <c r="J658" s="72"/>
      <c r="K658" s="72"/>
      <c r="L658" s="72"/>
      <c r="M658" s="72"/>
      <c r="N658" s="72"/>
      <c r="O658" s="72"/>
      <c r="P658" s="72"/>
      <c r="Q658" s="72"/>
      <c r="R658" s="72"/>
      <c r="AB658" s="72"/>
      <c r="AC658" s="771"/>
    </row>
    <row r="659" spans="4:29" ht="14.5">
      <c r="D659" s="1132"/>
      <c r="G659" s="72"/>
      <c r="H659" s="72"/>
      <c r="I659" s="72"/>
      <c r="J659" s="72"/>
      <c r="K659" s="72"/>
      <c r="L659" s="72"/>
      <c r="M659" s="72"/>
      <c r="N659" s="72"/>
      <c r="O659" s="72"/>
      <c r="P659" s="72"/>
      <c r="Q659" s="72"/>
      <c r="R659" s="72"/>
      <c r="AB659" s="72"/>
      <c r="AC659" s="771"/>
    </row>
    <row r="660" spans="4:29" ht="14.5">
      <c r="D660" s="1132"/>
      <c r="G660" s="72"/>
      <c r="H660" s="72"/>
      <c r="I660" s="72"/>
      <c r="J660" s="72"/>
      <c r="K660" s="72"/>
      <c r="L660" s="72"/>
      <c r="M660" s="72"/>
      <c r="N660" s="72"/>
      <c r="O660" s="72"/>
      <c r="P660" s="72"/>
      <c r="Q660" s="72"/>
      <c r="R660" s="72"/>
      <c r="AB660" s="72"/>
      <c r="AC660" s="771"/>
    </row>
    <row r="661" spans="4:29" ht="14.5">
      <c r="D661" s="1132"/>
      <c r="G661" s="72"/>
      <c r="H661" s="72"/>
      <c r="I661" s="72"/>
      <c r="J661" s="72"/>
      <c r="K661" s="72"/>
      <c r="L661" s="72"/>
      <c r="M661" s="72"/>
      <c r="N661" s="72"/>
      <c r="O661" s="72"/>
      <c r="P661" s="72"/>
      <c r="Q661" s="72"/>
      <c r="R661" s="72"/>
      <c r="AB661" s="72"/>
      <c r="AC661" s="771"/>
    </row>
    <row r="662" spans="4:29" ht="14.5">
      <c r="D662" s="1132"/>
      <c r="G662" s="72"/>
      <c r="H662" s="72"/>
      <c r="I662" s="72"/>
      <c r="J662" s="72"/>
      <c r="K662" s="72"/>
      <c r="L662" s="72"/>
      <c r="M662" s="72"/>
      <c r="N662" s="72"/>
      <c r="O662" s="72"/>
      <c r="P662" s="72"/>
      <c r="Q662" s="72"/>
      <c r="R662" s="72"/>
      <c r="AB662" s="72"/>
      <c r="AC662" s="771"/>
    </row>
    <row r="663" spans="4:29" ht="14.5">
      <c r="D663" s="1132"/>
      <c r="G663" s="72"/>
      <c r="H663" s="72"/>
      <c r="I663" s="72"/>
      <c r="J663" s="72"/>
      <c r="K663" s="72"/>
      <c r="L663" s="72"/>
      <c r="M663" s="72"/>
      <c r="N663" s="72"/>
      <c r="O663" s="72"/>
      <c r="P663" s="72"/>
      <c r="Q663" s="72"/>
      <c r="R663" s="72"/>
      <c r="AB663" s="72"/>
      <c r="AC663" s="771"/>
    </row>
    <row r="664" spans="4:29" ht="14.5">
      <c r="D664" s="1132"/>
      <c r="G664" s="72"/>
      <c r="H664" s="72"/>
      <c r="I664" s="72"/>
      <c r="J664" s="72"/>
      <c r="K664" s="72"/>
      <c r="L664" s="72"/>
      <c r="M664" s="72"/>
      <c r="N664" s="72"/>
      <c r="O664" s="72"/>
      <c r="P664" s="72"/>
      <c r="Q664" s="72"/>
      <c r="R664" s="72"/>
      <c r="AB664" s="72"/>
      <c r="AC664" s="771"/>
    </row>
    <row r="665" spans="4:29" ht="14.5">
      <c r="D665" s="1132"/>
      <c r="G665" s="72"/>
      <c r="H665" s="72"/>
      <c r="I665" s="72"/>
      <c r="J665" s="72"/>
      <c r="K665" s="72"/>
      <c r="L665" s="72"/>
      <c r="M665" s="72"/>
      <c r="N665" s="72"/>
      <c r="O665" s="72"/>
      <c r="P665" s="72"/>
      <c r="Q665" s="72"/>
      <c r="R665" s="72"/>
      <c r="AB665" s="72"/>
      <c r="AC665" s="771"/>
    </row>
    <row r="666" spans="4:29" ht="14.5">
      <c r="D666" s="1132"/>
      <c r="G666" s="72"/>
      <c r="H666" s="72"/>
      <c r="I666" s="72"/>
      <c r="J666" s="72"/>
      <c r="K666" s="72"/>
      <c r="L666" s="72"/>
      <c r="M666" s="72"/>
      <c r="N666" s="72"/>
      <c r="O666" s="72"/>
      <c r="P666" s="72"/>
      <c r="Q666" s="72"/>
      <c r="R666" s="72"/>
      <c r="AB666" s="72"/>
      <c r="AC666" s="771"/>
    </row>
    <row r="667" spans="4:29" ht="14.5">
      <c r="D667" s="1132"/>
      <c r="G667" s="72"/>
      <c r="H667" s="72"/>
      <c r="I667" s="72"/>
      <c r="J667" s="72"/>
      <c r="K667" s="72"/>
      <c r="L667" s="72"/>
      <c r="M667" s="72"/>
      <c r="N667" s="72"/>
      <c r="O667" s="72"/>
      <c r="P667" s="72"/>
      <c r="Q667" s="72"/>
      <c r="R667" s="72"/>
      <c r="AB667" s="72"/>
      <c r="AC667" s="771"/>
    </row>
    <row r="668" spans="4:29" ht="14.5">
      <c r="D668" s="1132"/>
      <c r="G668" s="72"/>
      <c r="H668" s="72"/>
      <c r="I668" s="72"/>
      <c r="J668" s="72"/>
      <c r="K668" s="72"/>
      <c r="L668" s="72"/>
      <c r="M668" s="72"/>
      <c r="N668" s="72"/>
      <c r="O668" s="72"/>
      <c r="P668" s="72"/>
      <c r="Q668" s="72"/>
      <c r="R668" s="72"/>
      <c r="AB668" s="72"/>
      <c r="AC668" s="771"/>
    </row>
    <row r="669" spans="4:29" ht="14.5">
      <c r="D669" s="1132"/>
      <c r="G669" s="72"/>
      <c r="H669" s="72"/>
      <c r="I669" s="72"/>
      <c r="J669" s="72"/>
      <c r="K669" s="72"/>
      <c r="L669" s="72"/>
      <c r="M669" s="72"/>
      <c r="N669" s="72"/>
      <c r="O669" s="72"/>
      <c r="P669" s="72"/>
      <c r="Q669" s="72"/>
      <c r="R669" s="72"/>
      <c r="AB669" s="72"/>
      <c r="AC669" s="771"/>
    </row>
    <row r="670" spans="4:29" ht="14.5">
      <c r="D670" s="1132"/>
      <c r="G670" s="72"/>
      <c r="H670" s="72"/>
      <c r="I670" s="72"/>
      <c r="J670" s="72"/>
      <c r="K670" s="72"/>
      <c r="L670" s="72"/>
      <c r="M670" s="72"/>
      <c r="N670" s="72"/>
      <c r="O670" s="72"/>
      <c r="P670" s="72"/>
      <c r="Q670" s="72"/>
      <c r="R670" s="72"/>
      <c r="AB670" s="72"/>
      <c r="AC670" s="771"/>
    </row>
    <row r="671" spans="4:29" ht="14.5">
      <c r="D671" s="1132"/>
      <c r="G671" s="72"/>
      <c r="H671" s="72"/>
      <c r="I671" s="72"/>
      <c r="J671" s="72"/>
      <c r="K671" s="72"/>
      <c r="L671" s="72"/>
      <c r="M671" s="72"/>
      <c r="N671" s="72"/>
      <c r="O671" s="72"/>
      <c r="P671" s="72"/>
      <c r="Q671" s="72"/>
      <c r="R671" s="72"/>
      <c r="AB671" s="72"/>
      <c r="AC671" s="771"/>
    </row>
    <row r="672" spans="4:29" ht="14.5">
      <c r="D672" s="1132"/>
      <c r="G672" s="72"/>
      <c r="H672" s="72"/>
      <c r="I672" s="72"/>
      <c r="J672" s="72"/>
      <c r="K672" s="72"/>
      <c r="L672" s="72"/>
      <c r="M672" s="72"/>
      <c r="N672" s="72"/>
      <c r="O672" s="72"/>
      <c r="P672" s="72"/>
      <c r="Q672" s="72"/>
      <c r="R672" s="72"/>
      <c r="AB672" s="72"/>
      <c r="AC672" s="771"/>
    </row>
    <row r="673" spans="4:29" ht="14.5">
      <c r="D673" s="1132"/>
      <c r="G673" s="72"/>
      <c r="H673" s="72"/>
      <c r="I673" s="72"/>
      <c r="J673" s="72"/>
      <c r="K673" s="72"/>
      <c r="L673" s="72"/>
      <c r="M673" s="72"/>
      <c r="N673" s="72"/>
      <c r="O673" s="72"/>
      <c r="P673" s="72"/>
      <c r="Q673" s="72"/>
      <c r="R673" s="72"/>
      <c r="AB673" s="72"/>
      <c r="AC673" s="771"/>
    </row>
    <row r="674" spans="4:29" ht="14.5">
      <c r="D674" s="1132"/>
      <c r="G674" s="72"/>
      <c r="H674" s="72"/>
      <c r="I674" s="72"/>
      <c r="J674" s="72"/>
      <c r="K674" s="72"/>
      <c r="L674" s="72"/>
      <c r="M674" s="72"/>
      <c r="N674" s="72"/>
      <c r="O674" s="72"/>
      <c r="P674" s="72"/>
      <c r="Q674" s="72"/>
      <c r="R674" s="72"/>
      <c r="AB674" s="72"/>
      <c r="AC674" s="771"/>
    </row>
    <row r="675" spans="4:29" ht="14.5">
      <c r="D675" s="1132"/>
      <c r="G675" s="72"/>
      <c r="H675" s="72"/>
      <c r="I675" s="72"/>
      <c r="J675" s="72"/>
      <c r="K675" s="72"/>
      <c r="L675" s="72"/>
      <c r="M675" s="72"/>
      <c r="N675" s="72"/>
      <c r="O675" s="72"/>
      <c r="P675" s="72"/>
      <c r="Q675" s="72"/>
      <c r="R675" s="72"/>
      <c r="AB675" s="72"/>
      <c r="AC675" s="771"/>
    </row>
    <row r="676" spans="4:29" ht="14.5">
      <c r="D676" s="1132"/>
      <c r="G676" s="72"/>
      <c r="H676" s="72"/>
      <c r="I676" s="72"/>
      <c r="J676" s="72"/>
      <c r="K676" s="72"/>
      <c r="L676" s="72"/>
      <c r="M676" s="72"/>
      <c r="N676" s="72"/>
      <c r="O676" s="72"/>
      <c r="P676" s="72"/>
      <c r="Q676" s="72"/>
      <c r="R676" s="72"/>
      <c r="AB676" s="72"/>
      <c r="AC676" s="771"/>
    </row>
    <row r="677" spans="4:29" ht="14.5">
      <c r="D677" s="1132"/>
      <c r="G677" s="72"/>
      <c r="H677" s="72"/>
      <c r="I677" s="72"/>
      <c r="J677" s="72"/>
      <c r="K677" s="72"/>
      <c r="L677" s="72"/>
      <c r="M677" s="72"/>
      <c r="N677" s="72"/>
      <c r="O677" s="72"/>
      <c r="P677" s="72"/>
      <c r="Q677" s="72"/>
      <c r="R677" s="72"/>
      <c r="AB677" s="72"/>
      <c r="AC677" s="771"/>
    </row>
    <row r="678" spans="4:29" ht="14.5">
      <c r="D678" s="1132"/>
      <c r="G678" s="72"/>
      <c r="H678" s="72"/>
      <c r="I678" s="72"/>
      <c r="J678" s="72"/>
      <c r="K678" s="72"/>
      <c r="L678" s="72"/>
      <c r="M678" s="72"/>
      <c r="N678" s="72"/>
      <c r="O678" s="72"/>
      <c r="P678" s="72"/>
      <c r="Q678" s="72"/>
      <c r="R678" s="72"/>
      <c r="AB678" s="72"/>
      <c r="AC678" s="771"/>
    </row>
    <row r="679" spans="4:29" ht="14.5">
      <c r="D679" s="1132"/>
      <c r="G679" s="72"/>
      <c r="H679" s="72"/>
      <c r="I679" s="72"/>
      <c r="J679" s="72"/>
      <c r="K679" s="72"/>
      <c r="L679" s="72"/>
      <c r="M679" s="72"/>
      <c r="N679" s="72"/>
      <c r="O679" s="72"/>
      <c r="P679" s="72"/>
      <c r="Q679" s="72"/>
      <c r="R679" s="72"/>
      <c r="AB679" s="72"/>
      <c r="AC679" s="771"/>
    </row>
    <row r="680" spans="4:29" ht="14.5">
      <c r="D680" s="1132"/>
      <c r="G680" s="72"/>
      <c r="H680" s="72"/>
      <c r="I680" s="72"/>
      <c r="J680" s="72"/>
      <c r="K680" s="72"/>
      <c r="L680" s="72"/>
      <c r="M680" s="72"/>
      <c r="N680" s="72"/>
      <c r="O680" s="72"/>
      <c r="P680" s="72"/>
      <c r="Q680" s="72"/>
      <c r="R680" s="72"/>
      <c r="AB680" s="72"/>
      <c r="AC680" s="771"/>
    </row>
    <row r="681" spans="4:29" ht="14.5">
      <c r="D681" s="1132"/>
      <c r="G681" s="72"/>
      <c r="H681" s="72"/>
      <c r="I681" s="72"/>
      <c r="J681" s="72"/>
      <c r="K681" s="72"/>
      <c r="L681" s="72"/>
      <c r="M681" s="72"/>
      <c r="N681" s="72"/>
      <c r="O681" s="72"/>
      <c r="P681" s="72"/>
      <c r="Q681" s="72"/>
      <c r="R681" s="72"/>
      <c r="AB681" s="72"/>
      <c r="AC681" s="771"/>
    </row>
    <row r="682" spans="4:29" ht="14.5">
      <c r="D682" s="1132"/>
      <c r="G682" s="72"/>
      <c r="H682" s="72"/>
      <c r="I682" s="72"/>
      <c r="J682" s="72"/>
      <c r="K682" s="72"/>
      <c r="L682" s="72"/>
      <c r="M682" s="72"/>
      <c r="N682" s="72"/>
      <c r="O682" s="72"/>
      <c r="P682" s="72"/>
      <c r="Q682" s="72"/>
      <c r="R682" s="72"/>
      <c r="AB682" s="72"/>
      <c r="AC682" s="771"/>
    </row>
    <row r="683" spans="4:29" ht="14.5">
      <c r="D683" s="1132"/>
      <c r="G683" s="72"/>
      <c r="H683" s="72"/>
      <c r="I683" s="72"/>
      <c r="J683" s="72"/>
      <c r="K683" s="72"/>
      <c r="L683" s="72"/>
      <c r="M683" s="72"/>
      <c r="N683" s="72"/>
      <c r="O683" s="72"/>
      <c r="P683" s="72"/>
      <c r="Q683" s="72"/>
      <c r="R683" s="72"/>
      <c r="AB683" s="72"/>
      <c r="AC683" s="771"/>
    </row>
    <row r="684" spans="4:29" ht="14.5">
      <c r="D684" s="1132"/>
      <c r="G684" s="72"/>
      <c r="H684" s="72"/>
      <c r="I684" s="72"/>
      <c r="J684" s="72"/>
      <c r="K684" s="72"/>
      <c r="L684" s="72"/>
      <c r="M684" s="72"/>
      <c r="N684" s="72"/>
      <c r="O684" s="72"/>
      <c r="P684" s="72"/>
      <c r="Q684" s="72"/>
      <c r="R684" s="72"/>
      <c r="AB684" s="72"/>
      <c r="AC684" s="771"/>
    </row>
    <row r="685" spans="4:29" ht="14.5">
      <c r="D685" s="1132"/>
      <c r="G685" s="72"/>
      <c r="H685" s="72"/>
      <c r="I685" s="72"/>
      <c r="J685" s="72"/>
      <c r="K685" s="72"/>
      <c r="L685" s="72"/>
      <c r="M685" s="72"/>
      <c r="N685" s="72"/>
      <c r="O685" s="72"/>
      <c r="P685" s="72"/>
      <c r="Q685" s="72"/>
      <c r="R685" s="72"/>
      <c r="AB685" s="72"/>
      <c r="AC685" s="771"/>
    </row>
    <row r="686" spans="4:29" ht="14.5">
      <c r="D686" s="1132"/>
      <c r="G686" s="72"/>
      <c r="H686" s="72"/>
      <c r="I686" s="72"/>
      <c r="J686" s="72"/>
      <c r="K686" s="72"/>
      <c r="L686" s="72"/>
      <c r="M686" s="72"/>
      <c r="N686" s="72"/>
      <c r="O686" s="72"/>
      <c r="P686" s="72"/>
      <c r="Q686" s="72"/>
      <c r="R686" s="72"/>
      <c r="AB686" s="72"/>
      <c r="AC686" s="771"/>
    </row>
    <row r="687" spans="4:29" ht="14.5">
      <c r="D687" s="1132"/>
      <c r="G687" s="72"/>
      <c r="H687" s="72"/>
      <c r="I687" s="72"/>
      <c r="J687" s="72"/>
      <c r="K687" s="72"/>
      <c r="L687" s="72"/>
      <c r="M687" s="72"/>
      <c r="N687" s="72"/>
      <c r="O687" s="72"/>
      <c r="P687" s="72"/>
      <c r="Q687" s="72"/>
      <c r="R687" s="72"/>
      <c r="AB687" s="72"/>
      <c r="AC687" s="771"/>
    </row>
    <row r="688" spans="4:29" ht="14.5">
      <c r="D688" s="1132"/>
      <c r="G688" s="72"/>
      <c r="H688" s="72"/>
      <c r="I688" s="72"/>
      <c r="J688" s="72"/>
      <c r="K688" s="72"/>
      <c r="L688" s="72"/>
      <c r="M688" s="72"/>
      <c r="N688" s="72"/>
      <c r="O688" s="72"/>
      <c r="P688" s="72"/>
      <c r="Q688" s="72"/>
      <c r="R688" s="72"/>
      <c r="AB688" s="72"/>
      <c r="AC688" s="771"/>
    </row>
    <row r="689" spans="4:29" ht="14.5">
      <c r="D689" s="1132"/>
      <c r="G689" s="72"/>
      <c r="H689" s="72"/>
      <c r="I689" s="72"/>
      <c r="J689" s="72"/>
      <c r="K689" s="72"/>
      <c r="L689" s="72"/>
      <c r="M689" s="72"/>
      <c r="N689" s="72"/>
      <c r="O689" s="72"/>
      <c r="P689" s="72"/>
      <c r="Q689" s="72"/>
      <c r="R689" s="72"/>
      <c r="AB689" s="72"/>
      <c r="AC689" s="771"/>
    </row>
    <row r="690" spans="4:29" ht="14.5">
      <c r="D690" s="1132"/>
      <c r="G690" s="72"/>
      <c r="H690" s="72"/>
      <c r="I690" s="72"/>
      <c r="J690" s="72"/>
      <c r="K690" s="72"/>
      <c r="L690" s="72"/>
      <c r="M690" s="72"/>
      <c r="N690" s="72"/>
      <c r="O690" s="72"/>
      <c r="P690" s="72"/>
      <c r="Q690" s="72"/>
      <c r="R690" s="72"/>
      <c r="AB690" s="72"/>
      <c r="AC690" s="771"/>
    </row>
    <row r="691" spans="4:29" ht="14.5">
      <c r="D691" s="1132"/>
      <c r="G691" s="72"/>
      <c r="H691" s="72"/>
      <c r="I691" s="72"/>
      <c r="J691" s="72"/>
      <c r="K691" s="72"/>
      <c r="L691" s="72"/>
      <c r="M691" s="72"/>
      <c r="N691" s="72"/>
      <c r="O691" s="72"/>
      <c r="P691" s="72"/>
      <c r="Q691" s="72"/>
      <c r="R691" s="72"/>
      <c r="AB691" s="72"/>
      <c r="AC691" s="771"/>
    </row>
    <row r="692" spans="4:29" ht="14.5">
      <c r="D692" s="1132"/>
      <c r="G692" s="72"/>
      <c r="H692" s="72"/>
      <c r="I692" s="72"/>
      <c r="J692" s="72"/>
      <c r="K692" s="72"/>
      <c r="L692" s="72"/>
      <c r="M692" s="72"/>
      <c r="N692" s="72"/>
      <c r="O692" s="72"/>
      <c r="P692" s="72"/>
      <c r="Q692" s="72"/>
      <c r="R692" s="72"/>
      <c r="AB692" s="72"/>
      <c r="AC692" s="771"/>
    </row>
    <row r="693" spans="4:29" ht="14.5">
      <c r="D693" s="1132"/>
      <c r="G693" s="72"/>
      <c r="H693" s="72"/>
      <c r="I693" s="72"/>
      <c r="J693" s="72"/>
      <c r="K693" s="72"/>
      <c r="L693" s="72"/>
      <c r="M693" s="72"/>
      <c r="N693" s="72"/>
      <c r="O693" s="72"/>
      <c r="P693" s="72"/>
      <c r="Q693" s="72"/>
      <c r="R693" s="72"/>
      <c r="AB693" s="72"/>
      <c r="AC693" s="771"/>
    </row>
    <row r="694" spans="4:29" ht="14.5">
      <c r="D694" s="1132"/>
      <c r="G694" s="72"/>
      <c r="H694" s="72"/>
      <c r="I694" s="72"/>
      <c r="J694" s="72"/>
      <c r="K694" s="72"/>
      <c r="L694" s="72"/>
      <c r="M694" s="72"/>
      <c r="N694" s="72"/>
      <c r="O694" s="72"/>
      <c r="P694" s="72"/>
      <c r="Q694" s="72"/>
      <c r="R694" s="72"/>
      <c r="AB694" s="72"/>
      <c r="AC694" s="771"/>
    </row>
    <row r="695" spans="4:29" ht="14.5">
      <c r="D695" s="1132"/>
      <c r="G695" s="72"/>
      <c r="H695" s="72"/>
      <c r="I695" s="72"/>
      <c r="J695" s="72"/>
      <c r="K695" s="72"/>
      <c r="L695" s="72"/>
      <c r="M695" s="72"/>
      <c r="N695" s="72"/>
      <c r="O695" s="72"/>
      <c r="P695" s="72"/>
      <c r="Q695" s="72"/>
      <c r="R695" s="72"/>
      <c r="AB695" s="72"/>
      <c r="AC695" s="771"/>
    </row>
    <row r="696" spans="4:29" ht="14.5">
      <c r="D696" s="1132"/>
      <c r="G696" s="72"/>
      <c r="H696" s="72"/>
      <c r="I696" s="72"/>
      <c r="J696" s="72"/>
      <c r="K696" s="72"/>
      <c r="L696" s="72"/>
      <c r="M696" s="72"/>
      <c r="N696" s="72"/>
      <c r="O696" s="72"/>
      <c r="P696" s="72"/>
      <c r="Q696" s="72"/>
      <c r="R696" s="72"/>
      <c r="AB696" s="72"/>
      <c r="AC696" s="771"/>
    </row>
    <row r="697" spans="4:29" ht="14.5">
      <c r="D697" s="1132"/>
      <c r="G697" s="72"/>
      <c r="H697" s="72"/>
      <c r="I697" s="72"/>
      <c r="J697" s="72"/>
      <c r="K697" s="72"/>
      <c r="L697" s="72"/>
      <c r="M697" s="72"/>
      <c r="N697" s="72"/>
      <c r="O697" s="72"/>
      <c r="P697" s="72"/>
      <c r="Q697" s="72"/>
      <c r="R697" s="72"/>
      <c r="AB697" s="72"/>
      <c r="AC697" s="771"/>
    </row>
    <row r="698" spans="4:29" ht="14.5">
      <c r="D698" s="1132"/>
      <c r="G698" s="72"/>
      <c r="H698" s="72"/>
      <c r="I698" s="72"/>
      <c r="J698" s="72"/>
      <c r="K698" s="72"/>
      <c r="L698" s="72"/>
      <c r="M698" s="72"/>
      <c r="N698" s="72"/>
      <c r="O698" s="72"/>
      <c r="P698" s="72"/>
      <c r="Q698" s="72"/>
      <c r="R698" s="72"/>
      <c r="AB698" s="72"/>
      <c r="AC698" s="771"/>
    </row>
    <row r="699" spans="4:29" ht="14.5">
      <c r="D699" s="1132"/>
      <c r="G699" s="72"/>
      <c r="H699" s="72"/>
      <c r="I699" s="72"/>
      <c r="J699" s="72"/>
      <c r="K699" s="72"/>
      <c r="L699" s="72"/>
      <c r="M699" s="72"/>
      <c r="N699" s="72"/>
      <c r="O699" s="72"/>
      <c r="P699" s="72"/>
      <c r="Q699" s="72"/>
      <c r="R699" s="72"/>
      <c r="AB699" s="72"/>
      <c r="AC699" s="771"/>
    </row>
    <row r="700" spans="4:29" ht="14.5">
      <c r="D700" s="1132"/>
      <c r="G700" s="72"/>
      <c r="H700" s="72"/>
      <c r="I700" s="72"/>
      <c r="J700" s="72"/>
      <c r="K700" s="72"/>
      <c r="L700" s="72"/>
      <c r="M700" s="72"/>
      <c r="N700" s="72"/>
      <c r="O700" s="72"/>
      <c r="P700" s="72"/>
      <c r="Q700" s="72"/>
      <c r="R700" s="72"/>
      <c r="AB700" s="72"/>
      <c r="AC700" s="771"/>
    </row>
    <row r="701" spans="4:29" ht="14.5">
      <c r="D701" s="1132"/>
      <c r="G701" s="72"/>
      <c r="H701" s="72"/>
      <c r="I701" s="72"/>
      <c r="J701" s="72"/>
      <c r="K701" s="72"/>
      <c r="L701" s="72"/>
      <c r="M701" s="72"/>
      <c r="N701" s="72"/>
      <c r="O701" s="72"/>
      <c r="P701" s="72"/>
      <c r="Q701" s="72"/>
      <c r="R701" s="72"/>
      <c r="AB701" s="72"/>
      <c r="AC701" s="771"/>
    </row>
    <row r="702" spans="4:29" ht="14.5">
      <c r="D702" s="1132"/>
      <c r="G702" s="72"/>
      <c r="H702" s="72"/>
      <c r="I702" s="72"/>
      <c r="J702" s="72"/>
      <c r="K702" s="72"/>
      <c r="L702" s="72"/>
      <c r="M702" s="72"/>
      <c r="N702" s="72"/>
      <c r="O702" s="72"/>
      <c r="P702" s="72"/>
      <c r="Q702" s="72"/>
      <c r="R702" s="72"/>
      <c r="AB702" s="72"/>
      <c r="AC702" s="771"/>
    </row>
    <row r="703" spans="4:29" ht="14.5">
      <c r="D703" s="1132"/>
      <c r="G703" s="72"/>
      <c r="H703" s="72"/>
      <c r="I703" s="72"/>
      <c r="J703" s="72"/>
      <c r="K703" s="72"/>
      <c r="L703" s="72"/>
      <c r="M703" s="72"/>
      <c r="N703" s="72"/>
      <c r="O703" s="72"/>
      <c r="P703" s="72"/>
      <c r="Q703" s="72"/>
      <c r="R703" s="72"/>
      <c r="AB703" s="72"/>
      <c r="AC703" s="771"/>
    </row>
    <row r="704" spans="4:29" ht="14.5">
      <c r="D704" s="1132"/>
      <c r="G704" s="72"/>
      <c r="H704" s="72"/>
      <c r="I704" s="72"/>
      <c r="J704" s="72"/>
      <c r="K704" s="72"/>
      <c r="L704" s="72"/>
      <c r="M704" s="72"/>
      <c r="N704" s="72"/>
      <c r="O704" s="72"/>
      <c r="P704" s="72"/>
      <c r="Q704" s="72"/>
      <c r="R704" s="72"/>
      <c r="AB704" s="72"/>
      <c r="AC704" s="771"/>
    </row>
    <row r="705" spans="4:29" ht="14.5">
      <c r="D705" s="1132"/>
      <c r="G705" s="72"/>
      <c r="H705" s="72"/>
      <c r="I705" s="72"/>
      <c r="J705" s="72"/>
      <c r="K705" s="72"/>
      <c r="L705" s="72"/>
      <c r="M705" s="72"/>
      <c r="N705" s="72"/>
      <c r="O705" s="72"/>
      <c r="P705" s="72"/>
      <c r="Q705" s="72"/>
      <c r="R705" s="72"/>
      <c r="AB705" s="72"/>
      <c r="AC705" s="771"/>
    </row>
    <row r="706" spans="4:29" ht="14.5">
      <c r="D706" s="1132"/>
      <c r="G706" s="72"/>
      <c r="H706" s="72"/>
      <c r="I706" s="72"/>
      <c r="J706" s="72"/>
      <c r="K706" s="72"/>
      <c r="L706" s="72"/>
      <c r="M706" s="72"/>
      <c r="N706" s="72"/>
      <c r="O706" s="72"/>
      <c r="P706" s="72"/>
      <c r="Q706" s="72"/>
      <c r="R706" s="72"/>
      <c r="AB706" s="72"/>
      <c r="AC706" s="771"/>
    </row>
    <row r="707" spans="4:29" ht="14.5">
      <c r="D707" s="1132"/>
      <c r="G707" s="72"/>
      <c r="H707" s="72"/>
      <c r="I707" s="72"/>
      <c r="J707" s="72"/>
      <c r="K707" s="72"/>
      <c r="L707" s="72"/>
      <c r="M707" s="72"/>
      <c r="N707" s="72"/>
      <c r="O707" s="72"/>
      <c r="P707" s="72"/>
      <c r="Q707" s="72"/>
      <c r="R707" s="72"/>
      <c r="AB707" s="72"/>
      <c r="AC707" s="771"/>
    </row>
    <row r="708" spans="4:29" ht="14.5">
      <c r="D708" s="1132"/>
      <c r="G708" s="72"/>
      <c r="H708" s="72"/>
      <c r="I708" s="72"/>
      <c r="J708" s="72"/>
      <c r="K708" s="72"/>
      <c r="L708" s="72"/>
      <c r="M708" s="72"/>
      <c r="N708" s="72"/>
      <c r="O708" s="72"/>
      <c r="P708" s="72"/>
      <c r="Q708" s="72"/>
      <c r="R708" s="72"/>
      <c r="AB708" s="72"/>
      <c r="AC708" s="771"/>
    </row>
    <row r="709" spans="4:29" ht="14.5">
      <c r="D709" s="1132"/>
      <c r="G709" s="72"/>
      <c r="H709" s="72"/>
      <c r="I709" s="72"/>
      <c r="J709" s="72"/>
      <c r="K709" s="72"/>
      <c r="L709" s="72"/>
      <c r="M709" s="72"/>
      <c r="N709" s="72"/>
      <c r="O709" s="72"/>
      <c r="P709" s="72"/>
      <c r="Q709" s="72"/>
      <c r="R709" s="72"/>
      <c r="AB709" s="72"/>
      <c r="AC709" s="771"/>
    </row>
    <row r="710" spans="4:29" ht="14.5">
      <c r="D710" s="1132"/>
      <c r="G710" s="72"/>
      <c r="H710" s="72"/>
      <c r="I710" s="72"/>
      <c r="J710" s="72"/>
      <c r="K710" s="72"/>
      <c r="L710" s="72"/>
      <c r="M710" s="72"/>
      <c r="N710" s="72"/>
      <c r="O710" s="72"/>
      <c r="P710" s="72"/>
      <c r="Q710" s="72"/>
      <c r="R710" s="72"/>
      <c r="AB710" s="72"/>
      <c r="AC710" s="771"/>
    </row>
    <row r="711" spans="4:29" ht="14.5">
      <c r="D711" s="1132"/>
      <c r="G711" s="72"/>
      <c r="H711" s="72"/>
      <c r="I711" s="72"/>
      <c r="J711" s="72"/>
      <c r="K711" s="72"/>
      <c r="L711" s="72"/>
      <c r="M711" s="72"/>
      <c r="N711" s="72"/>
      <c r="O711" s="72"/>
      <c r="P711" s="72"/>
      <c r="Q711" s="72"/>
      <c r="R711" s="72"/>
      <c r="AB711" s="72"/>
      <c r="AC711" s="771"/>
    </row>
    <row r="712" spans="4:29" ht="14.5">
      <c r="D712" s="1132"/>
      <c r="G712" s="72"/>
      <c r="H712" s="72"/>
      <c r="I712" s="72"/>
      <c r="J712" s="72"/>
      <c r="K712" s="72"/>
      <c r="L712" s="72"/>
      <c r="M712" s="72"/>
      <c r="N712" s="72"/>
      <c r="O712" s="72"/>
      <c r="P712" s="72"/>
      <c r="Q712" s="72"/>
      <c r="R712" s="72"/>
      <c r="AB712" s="72"/>
      <c r="AC712" s="771"/>
    </row>
    <row r="713" spans="4:29" ht="14.5">
      <c r="D713" s="1132"/>
      <c r="G713" s="72"/>
      <c r="H713" s="72"/>
      <c r="I713" s="72"/>
      <c r="J713" s="72"/>
      <c r="K713" s="72"/>
      <c r="L713" s="72"/>
      <c r="M713" s="72"/>
      <c r="N713" s="72"/>
      <c r="O713" s="72"/>
      <c r="P713" s="72"/>
      <c r="Q713" s="72"/>
      <c r="R713" s="72"/>
      <c r="AB713" s="72"/>
      <c r="AC713" s="771"/>
    </row>
    <row r="714" spans="4:29" ht="14.5">
      <c r="D714" s="1132"/>
      <c r="G714" s="72"/>
      <c r="H714" s="72"/>
      <c r="I714" s="72"/>
      <c r="J714" s="72"/>
      <c r="K714" s="72"/>
      <c r="L714" s="72"/>
      <c r="M714" s="72"/>
      <c r="N714" s="72"/>
      <c r="O714" s="72"/>
      <c r="P714" s="72"/>
      <c r="Q714" s="72"/>
      <c r="R714" s="72"/>
      <c r="AB714" s="72"/>
      <c r="AC714" s="771"/>
    </row>
    <row r="715" spans="4:29" ht="14.5">
      <c r="D715" s="1132"/>
      <c r="G715" s="72"/>
      <c r="H715" s="72"/>
      <c r="I715" s="72"/>
      <c r="J715" s="72"/>
      <c r="K715" s="72"/>
      <c r="L715" s="72"/>
      <c r="M715" s="72"/>
      <c r="N715" s="72"/>
      <c r="O715" s="72"/>
      <c r="P715" s="72"/>
      <c r="Q715" s="72"/>
      <c r="R715" s="72"/>
      <c r="AB715" s="72"/>
      <c r="AC715" s="771"/>
    </row>
    <row r="716" spans="4:29" ht="14.5">
      <c r="D716" s="1132"/>
      <c r="G716" s="72"/>
      <c r="H716" s="72"/>
      <c r="I716" s="72"/>
      <c r="J716" s="72"/>
      <c r="K716" s="72"/>
      <c r="L716" s="72"/>
      <c r="M716" s="72"/>
      <c r="N716" s="72"/>
      <c r="O716" s="72"/>
      <c r="P716" s="72"/>
      <c r="Q716" s="72"/>
      <c r="R716" s="72"/>
      <c r="AB716" s="72"/>
      <c r="AC716" s="771"/>
    </row>
    <row r="717" spans="4:29" ht="14.5">
      <c r="D717" s="1132"/>
      <c r="G717" s="72"/>
      <c r="H717" s="72"/>
      <c r="I717" s="72"/>
      <c r="J717" s="72"/>
      <c r="K717" s="72"/>
      <c r="L717" s="72"/>
      <c r="M717" s="72"/>
      <c r="N717" s="72"/>
      <c r="O717" s="72"/>
      <c r="P717" s="72"/>
      <c r="Q717" s="72"/>
      <c r="R717" s="72"/>
      <c r="AB717" s="72"/>
      <c r="AC717" s="771"/>
    </row>
    <row r="718" spans="4:29" ht="14.5">
      <c r="D718" s="1132"/>
      <c r="G718" s="72"/>
      <c r="H718" s="72"/>
      <c r="I718" s="72"/>
      <c r="J718" s="72"/>
      <c r="K718" s="72"/>
      <c r="L718" s="72"/>
      <c r="M718" s="72"/>
      <c r="N718" s="72"/>
      <c r="O718" s="72"/>
      <c r="P718" s="72"/>
      <c r="Q718" s="72"/>
      <c r="R718" s="72"/>
      <c r="AB718" s="72"/>
      <c r="AC718" s="771"/>
    </row>
    <row r="719" spans="4:29" ht="14.5">
      <c r="D719" s="1132"/>
      <c r="G719" s="72"/>
      <c r="H719" s="72"/>
      <c r="I719" s="72"/>
      <c r="J719" s="72"/>
      <c r="K719" s="72"/>
      <c r="L719" s="72"/>
      <c r="M719" s="72"/>
      <c r="N719" s="72"/>
      <c r="O719" s="72"/>
      <c r="P719" s="72"/>
      <c r="Q719" s="72"/>
      <c r="R719" s="72"/>
      <c r="AB719" s="72"/>
      <c r="AC719" s="771"/>
    </row>
    <row r="720" spans="4:29" ht="14.5">
      <c r="D720" s="1132"/>
      <c r="G720" s="72"/>
      <c r="H720" s="72"/>
      <c r="I720" s="72"/>
      <c r="J720" s="72"/>
      <c r="K720" s="72"/>
      <c r="L720" s="72"/>
      <c r="M720" s="72"/>
      <c r="N720" s="72"/>
      <c r="O720" s="72"/>
      <c r="P720" s="72"/>
      <c r="Q720" s="72"/>
      <c r="R720" s="72"/>
      <c r="AB720" s="72"/>
      <c r="AC720" s="771"/>
    </row>
    <row r="721" spans="4:29" ht="14.5">
      <c r="D721" s="1132"/>
      <c r="G721" s="72"/>
      <c r="H721" s="72"/>
      <c r="I721" s="72"/>
      <c r="J721" s="72"/>
      <c r="K721" s="72"/>
      <c r="L721" s="72"/>
      <c r="M721" s="72"/>
      <c r="N721" s="72"/>
      <c r="O721" s="72"/>
      <c r="P721" s="72"/>
      <c r="Q721" s="72"/>
      <c r="R721" s="72"/>
      <c r="AB721" s="72"/>
      <c r="AC721" s="771"/>
    </row>
    <row r="722" spans="4:29" ht="14.5">
      <c r="D722" s="1132"/>
      <c r="G722" s="72"/>
      <c r="H722" s="72"/>
      <c r="I722" s="72"/>
      <c r="J722" s="72"/>
      <c r="K722" s="72"/>
      <c r="L722" s="72"/>
      <c r="M722" s="72"/>
      <c r="N722" s="72"/>
      <c r="O722" s="72"/>
      <c r="P722" s="72"/>
      <c r="Q722" s="72"/>
      <c r="R722" s="72"/>
      <c r="AB722" s="72"/>
      <c r="AC722" s="771"/>
    </row>
    <row r="723" spans="4:29" ht="14.5">
      <c r="D723" s="1132"/>
      <c r="G723" s="72"/>
      <c r="H723" s="72"/>
      <c r="I723" s="72"/>
      <c r="J723" s="72"/>
      <c r="K723" s="72"/>
      <c r="L723" s="72"/>
      <c r="M723" s="72"/>
      <c r="N723" s="72"/>
      <c r="O723" s="72"/>
      <c r="P723" s="72"/>
      <c r="Q723" s="72"/>
      <c r="R723" s="72"/>
      <c r="AB723" s="72"/>
      <c r="AC723" s="771"/>
    </row>
    <row r="724" spans="4:29" ht="14.5">
      <c r="D724" s="1132"/>
      <c r="G724" s="72"/>
      <c r="H724" s="72"/>
      <c r="I724" s="72"/>
      <c r="J724" s="72"/>
      <c r="K724" s="72"/>
      <c r="L724" s="72"/>
      <c r="M724" s="72"/>
      <c r="N724" s="72"/>
      <c r="O724" s="72"/>
      <c r="P724" s="72"/>
      <c r="Q724" s="72"/>
      <c r="R724" s="72"/>
      <c r="AB724" s="72"/>
      <c r="AC724" s="771"/>
    </row>
    <row r="725" spans="4:29" ht="14.5">
      <c r="D725" s="1132"/>
      <c r="G725" s="72"/>
      <c r="H725" s="72"/>
      <c r="I725" s="72"/>
      <c r="J725" s="72"/>
      <c r="K725" s="72"/>
      <c r="L725" s="72"/>
      <c r="M725" s="72"/>
      <c r="N725" s="72"/>
      <c r="O725" s="72"/>
      <c r="P725" s="72"/>
      <c r="Q725" s="72"/>
      <c r="R725" s="72"/>
      <c r="AB725" s="72"/>
      <c r="AC725" s="771"/>
    </row>
    <row r="726" spans="4:29" ht="14.5">
      <c r="D726" s="1132"/>
      <c r="G726" s="72"/>
      <c r="H726" s="72"/>
      <c r="I726" s="72"/>
      <c r="J726" s="72"/>
      <c r="K726" s="72"/>
      <c r="L726" s="72"/>
      <c r="M726" s="72"/>
      <c r="N726" s="72"/>
      <c r="O726" s="72"/>
      <c r="P726" s="72"/>
      <c r="Q726" s="72"/>
      <c r="R726" s="72"/>
      <c r="AB726" s="72"/>
      <c r="AC726" s="771"/>
    </row>
    <row r="727" spans="4:29" ht="14.5">
      <c r="D727" s="1132"/>
      <c r="G727" s="72"/>
      <c r="H727" s="72"/>
      <c r="I727" s="72"/>
      <c r="J727" s="72"/>
      <c r="K727" s="72"/>
      <c r="L727" s="72"/>
      <c r="M727" s="72"/>
      <c r="N727" s="72"/>
      <c r="O727" s="72"/>
      <c r="P727" s="72"/>
      <c r="Q727" s="72"/>
      <c r="R727" s="72"/>
      <c r="AB727" s="72"/>
      <c r="AC727" s="771"/>
    </row>
    <row r="728" spans="4:29" ht="14.5">
      <c r="D728" s="1132"/>
      <c r="G728" s="72"/>
      <c r="H728" s="72"/>
      <c r="I728" s="72"/>
      <c r="J728" s="72"/>
      <c r="K728" s="72"/>
      <c r="L728" s="72"/>
      <c r="M728" s="72"/>
      <c r="N728" s="72"/>
      <c r="O728" s="72"/>
      <c r="P728" s="72"/>
      <c r="Q728" s="72"/>
      <c r="R728" s="72"/>
      <c r="AB728" s="72"/>
      <c r="AC728" s="771"/>
    </row>
    <row r="729" spans="4:29" ht="14.5">
      <c r="D729" s="1132"/>
      <c r="G729" s="72"/>
      <c r="H729" s="72"/>
      <c r="I729" s="72"/>
      <c r="J729" s="72"/>
      <c r="K729" s="72"/>
      <c r="L729" s="72"/>
      <c r="M729" s="72"/>
      <c r="N729" s="72"/>
      <c r="O729" s="72"/>
      <c r="P729" s="72"/>
      <c r="Q729" s="72"/>
      <c r="R729" s="72"/>
      <c r="AB729" s="72"/>
      <c r="AC729" s="771"/>
    </row>
    <row r="730" spans="4:29" ht="14.5">
      <c r="D730" s="1132"/>
      <c r="G730" s="72"/>
      <c r="H730" s="72"/>
      <c r="I730" s="72"/>
      <c r="J730" s="72"/>
      <c r="K730" s="72"/>
      <c r="L730" s="72"/>
      <c r="M730" s="72"/>
      <c r="N730" s="72"/>
      <c r="O730" s="72"/>
      <c r="P730" s="72"/>
      <c r="Q730" s="72"/>
      <c r="R730" s="72"/>
      <c r="AB730" s="72"/>
      <c r="AC730" s="771"/>
    </row>
    <row r="731" spans="4:29" ht="14.5">
      <c r="D731" s="1132"/>
      <c r="G731" s="72"/>
      <c r="H731" s="72"/>
      <c r="I731" s="72"/>
      <c r="J731" s="72"/>
      <c r="K731" s="72"/>
      <c r="L731" s="72"/>
      <c r="M731" s="72"/>
      <c r="N731" s="72"/>
      <c r="O731" s="72"/>
      <c r="P731" s="72"/>
      <c r="Q731" s="72"/>
      <c r="R731" s="72"/>
      <c r="AB731" s="72"/>
      <c r="AC731" s="771"/>
    </row>
    <row r="732" spans="4:29" ht="14.5">
      <c r="D732" s="1132"/>
      <c r="G732" s="72"/>
      <c r="H732" s="72"/>
      <c r="I732" s="72"/>
      <c r="J732" s="72"/>
      <c r="K732" s="72"/>
      <c r="L732" s="72"/>
      <c r="M732" s="72"/>
      <c r="N732" s="72"/>
      <c r="O732" s="72"/>
      <c r="P732" s="72"/>
      <c r="Q732" s="72"/>
      <c r="R732" s="72"/>
      <c r="AB732" s="72"/>
      <c r="AC732" s="771"/>
    </row>
    <row r="733" spans="4:29" ht="14.5">
      <c r="D733" s="1132"/>
      <c r="G733" s="72"/>
      <c r="H733" s="72"/>
      <c r="I733" s="72"/>
      <c r="J733" s="72"/>
      <c r="K733" s="72"/>
      <c r="L733" s="72"/>
      <c r="M733" s="72"/>
      <c r="N733" s="72"/>
      <c r="O733" s="72"/>
      <c r="P733" s="72"/>
      <c r="Q733" s="72"/>
      <c r="R733" s="72"/>
      <c r="AB733" s="72"/>
      <c r="AC733" s="771"/>
    </row>
    <row r="734" spans="4:29" ht="14.5">
      <c r="D734" s="1132"/>
      <c r="G734" s="72"/>
      <c r="H734" s="72"/>
      <c r="I734" s="72"/>
      <c r="J734" s="72"/>
      <c r="K734" s="72"/>
      <c r="L734" s="72"/>
      <c r="M734" s="72"/>
      <c r="N734" s="72"/>
      <c r="O734" s="72"/>
      <c r="P734" s="72"/>
      <c r="Q734" s="72"/>
      <c r="R734" s="72"/>
      <c r="AB734" s="72"/>
      <c r="AC734" s="771"/>
    </row>
    <row r="735" spans="4:29" ht="14.5">
      <c r="D735" s="1132"/>
      <c r="G735" s="72"/>
      <c r="H735" s="72"/>
      <c r="I735" s="72"/>
      <c r="J735" s="72"/>
      <c r="K735" s="72"/>
      <c r="L735" s="72"/>
      <c r="M735" s="72"/>
      <c r="N735" s="72"/>
      <c r="O735" s="72"/>
      <c r="P735" s="72"/>
      <c r="Q735" s="72"/>
      <c r="R735" s="72"/>
      <c r="AB735" s="72"/>
      <c r="AC735" s="771"/>
    </row>
    <row r="736" spans="4:29" ht="14.5">
      <c r="D736" s="1132"/>
      <c r="G736" s="72"/>
      <c r="H736" s="72"/>
      <c r="I736" s="72"/>
      <c r="J736" s="72"/>
      <c r="K736" s="72"/>
      <c r="L736" s="72"/>
      <c r="M736" s="72"/>
      <c r="N736" s="72"/>
      <c r="O736" s="72"/>
      <c r="P736" s="72"/>
      <c r="Q736" s="72"/>
      <c r="R736" s="72"/>
      <c r="AB736" s="72"/>
      <c r="AC736" s="771"/>
    </row>
    <row r="737" spans="4:29" ht="14.5">
      <c r="D737" s="1132"/>
      <c r="G737" s="72"/>
      <c r="H737" s="72"/>
      <c r="I737" s="72"/>
      <c r="J737" s="72"/>
      <c r="K737" s="72"/>
      <c r="L737" s="72"/>
      <c r="M737" s="72"/>
      <c r="N737" s="72"/>
      <c r="O737" s="72"/>
      <c r="P737" s="72"/>
      <c r="Q737" s="72"/>
      <c r="R737" s="72"/>
      <c r="AB737" s="72"/>
      <c r="AC737" s="771"/>
    </row>
    <row r="738" spans="4:29" ht="14.5">
      <c r="D738" s="1132"/>
      <c r="G738" s="72"/>
      <c r="H738" s="72"/>
      <c r="I738" s="72"/>
      <c r="J738" s="72"/>
      <c r="K738" s="72"/>
      <c r="L738" s="72"/>
      <c r="M738" s="72"/>
      <c r="N738" s="72"/>
      <c r="O738" s="72"/>
      <c r="P738" s="72"/>
      <c r="Q738" s="72"/>
      <c r="R738" s="72"/>
      <c r="AB738" s="72"/>
      <c r="AC738" s="771"/>
    </row>
    <row r="739" spans="4:29" ht="14.5">
      <c r="D739" s="1132"/>
      <c r="G739" s="72"/>
      <c r="H739" s="72"/>
      <c r="I739" s="72"/>
      <c r="J739" s="72"/>
      <c r="K739" s="72"/>
      <c r="L739" s="72"/>
      <c r="M739" s="72"/>
      <c r="N739" s="72"/>
      <c r="O739" s="72"/>
      <c r="P739" s="72"/>
      <c r="Q739" s="72"/>
      <c r="R739" s="72"/>
      <c r="AB739" s="72"/>
      <c r="AC739" s="771"/>
    </row>
    <row r="740" spans="4:29" ht="14.5">
      <c r="D740" s="1132"/>
      <c r="G740" s="72"/>
      <c r="H740" s="72"/>
      <c r="I740" s="72"/>
      <c r="J740" s="72"/>
      <c r="K740" s="72"/>
      <c r="L740" s="72"/>
      <c r="M740" s="72"/>
      <c r="N740" s="72"/>
      <c r="O740" s="72"/>
      <c r="P740" s="72"/>
      <c r="Q740" s="72"/>
      <c r="R740" s="72"/>
      <c r="AB740" s="72"/>
      <c r="AC740" s="771"/>
    </row>
    <row r="741" spans="4:29" ht="14.5">
      <c r="D741" s="1132"/>
      <c r="G741" s="72"/>
      <c r="H741" s="72"/>
      <c r="I741" s="72"/>
      <c r="J741" s="72"/>
      <c r="K741" s="72"/>
      <c r="L741" s="72"/>
      <c r="M741" s="72"/>
      <c r="N741" s="72"/>
      <c r="O741" s="72"/>
      <c r="P741" s="72"/>
      <c r="Q741" s="72"/>
      <c r="R741" s="72"/>
      <c r="AB741" s="72"/>
      <c r="AC741" s="771"/>
    </row>
    <row r="742" spans="4:29" ht="14.5">
      <c r="D742" s="1132"/>
      <c r="G742" s="72"/>
      <c r="H742" s="72"/>
      <c r="I742" s="72"/>
      <c r="J742" s="72"/>
      <c r="K742" s="72"/>
      <c r="L742" s="72"/>
      <c r="M742" s="72"/>
      <c r="N742" s="72"/>
      <c r="O742" s="72"/>
      <c r="P742" s="72"/>
      <c r="Q742" s="72"/>
      <c r="R742" s="72"/>
      <c r="AB742" s="72"/>
      <c r="AC742" s="771"/>
    </row>
    <row r="743" spans="4:29" ht="14.5">
      <c r="D743" s="1132"/>
      <c r="G743" s="72"/>
      <c r="H743" s="72"/>
      <c r="I743" s="72"/>
      <c r="J743" s="72"/>
      <c r="K743" s="72"/>
      <c r="L743" s="72"/>
      <c r="M743" s="72"/>
      <c r="N743" s="72"/>
      <c r="O743" s="72"/>
      <c r="P743" s="72"/>
      <c r="Q743" s="72"/>
      <c r="R743" s="72"/>
      <c r="AB743" s="72"/>
      <c r="AC743" s="771"/>
    </row>
    <row r="744" spans="4:29" ht="14.5">
      <c r="D744" s="1132"/>
      <c r="G744" s="72"/>
      <c r="H744" s="72"/>
      <c r="I744" s="72"/>
      <c r="J744" s="72"/>
      <c r="K744" s="72"/>
      <c r="L744" s="72"/>
      <c r="M744" s="72"/>
      <c r="N744" s="72"/>
      <c r="O744" s="72"/>
      <c r="P744" s="72"/>
      <c r="Q744" s="72"/>
      <c r="R744" s="72"/>
      <c r="AB744" s="72"/>
      <c r="AC744" s="771"/>
    </row>
    <row r="745" spans="4:29" ht="14.5">
      <c r="D745" s="1132"/>
      <c r="G745" s="72"/>
      <c r="H745" s="72"/>
      <c r="I745" s="72"/>
      <c r="J745" s="72"/>
      <c r="K745" s="72"/>
      <c r="L745" s="72"/>
      <c r="M745" s="72"/>
      <c r="N745" s="72"/>
      <c r="O745" s="72"/>
      <c r="P745" s="72"/>
      <c r="Q745" s="72"/>
      <c r="R745" s="72"/>
      <c r="AB745" s="72"/>
      <c r="AC745" s="771"/>
    </row>
    <row r="746" spans="4:29" ht="14.5">
      <c r="D746" s="1132"/>
      <c r="G746" s="72"/>
      <c r="H746" s="72"/>
      <c r="I746" s="72"/>
      <c r="J746" s="72"/>
      <c r="K746" s="72"/>
      <c r="L746" s="72"/>
      <c r="M746" s="72"/>
      <c r="N746" s="72"/>
      <c r="O746" s="72"/>
      <c r="P746" s="72"/>
      <c r="Q746" s="72"/>
      <c r="R746" s="72"/>
      <c r="AB746" s="72"/>
      <c r="AC746" s="771"/>
    </row>
    <row r="747" spans="4:29" ht="14.5">
      <c r="D747" s="1132"/>
      <c r="G747" s="72"/>
      <c r="H747" s="72"/>
      <c r="I747" s="72"/>
      <c r="J747" s="72"/>
      <c r="K747" s="72"/>
      <c r="L747" s="72"/>
      <c r="M747" s="72"/>
      <c r="N747" s="72"/>
      <c r="O747" s="72"/>
      <c r="P747" s="72"/>
      <c r="Q747" s="72"/>
      <c r="R747" s="72"/>
      <c r="AB747" s="72"/>
      <c r="AC747" s="771"/>
    </row>
    <row r="748" spans="4:29" ht="14.5">
      <c r="D748" s="1132"/>
      <c r="G748" s="72"/>
      <c r="H748" s="72"/>
      <c r="I748" s="72"/>
      <c r="J748" s="72"/>
      <c r="K748" s="72"/>
      <c r="L748" s="72"/>
      <c r="M748" s="72"/>
      <c r="N748" s="72"/>
      <c r="O748" s="72"/>
      <c r="P748" s="72"/>
      <c r="Q748" s="72"/>
      <c r="R748" s="72"/>
      <c r="AB748" s="72"/>
      <c r="AC748" s="771"/>
    </row>
    <row r="749" spans="4:29" ht="14.5">
      <c r="D749" s="1132"/>
      <c r="G749" s="72"/>
      <c r="H749" s="72"/>
      <c r="I749" s="72"/>
      <c r="J749" s="72"/>
      <c r="K749" s="72"/>
      <c r="L749" s="72"/>
      <c r="M749" s="72"/>
      <c r="N749" s="72"/>
      <c r="O749" s="72"/>
      <c r="P749" s="72"/>
      <c r="Q749" s="72"/>
      <c r="R749" s="72"/>
      <c r="AB749" s="72"/>
      <c r="AC749" s="771"/>
    </row>
    <row r="750" spans="4:29" ht="14.5">
      <c r="D750" s="1132"/>
      <c r="G750" s="72"/>
      <c r="H750" s="72"/>
      <c r="I750" s="72"/>
      <c r="J750" s="72"/>
      <c r="K750" s="72"/>
      <c r="L750" s="72"/>
      <c r="M750" s="72"/>
      <c r="N750" s="72"/>
      <c r="O750" s="72"/>
      <c r="P750" s="72"/>
      <c r="Q750" s="72"/>
      <c r="R750" s="72"/>
      <c r="AB750" s="72"/>
      <c r="AC750" s="771"/>
    </row>
    <row r="751" spans="4:29" ht="14.5">
      <c r="D751" s="1132"/>
      <c r="G751" s="72"/>
      <c r="H751" s="72"/>
      <c r="I751" s="72"/>
      <c r="J751" s="72"/>
      <c r="K751" s="72"/>
      <c r="L751" s="72"/>
      <c r="M751" s="72"/>
      <c r="N751" s="72"/>
      <c r="O751" s="72"/>
      <c r="P751" s="72"/>
      <c r="Q751" s="72"/>
      <c r="R751" s="72"/>
      <c r="AB751" s="72"/>
      <c r="AC751" s="771"/>
    </row>
    <row r="752" spans="4:29" ht="14.5">
      <c r="D752" s="1132"/>
      <c r="G752" s="72"/>
      <c r="H752" s="72"/>
      <c r="I752" s="72"/>
      <c r="J752" s="72"/>
      <c r="K752" s="72"/>
      <c r="L752" s="72"/>
      <c r="M752" s="72"/>
      <c r="N752" s="72"/>
      <c r="O752" s="72"/>
      <c r="P752" s="72"/>
      <c r="Q752" s="72"/>
      <c r="R752" s="72"/>
      <c r="AB752" s="72"/>
      <c r="AC752" s="771"/>
    </row>
    <row r="753" spans="4:29" ht="14.5">
      <c r="D753" s="1132"/>
      <c r="G753" s="72"/>
      <c r="H753" s="72"/>
      <c r="I753" s="72"/>
      <c r="J753" s="72"/>
      <c r="K753" s="72"/>
      <c r="L753" s="72"/>
      <c r="M753" s="72"/>
      <c r="N753" s="72"/>
      <c r="O753" s="72"/>
      <c r="P753" s="72"/>
      <c r="Q753" s="72"/>
      <c r="R753" s="72"/>
      <c r="AB753" s="72"/>
      <c r="AC753" s="771"/>
    </row>
    <row r="754" spans="4:29" ht="14.5">
      <c r="D754" s="1132"/>
      <c r="G754" s="72"/>
      <c r="H754" s="72"/>
      <c r="I754" s="72"/>
      <c r="J754" s="72"/>
      <c r="K754" s="72"/>
      <c r="L754" s="72"/>
      <c r="M754" s="72"/>
      <c r="N754" s="72"/>
      <c r="O754" s="72"/>
      <c r="P754" s="72"/>
      <c r="Q754" s="72"/>
      <c r="R754" s="72"/>
      <c r="AB754" s="72"/>
      <c r="AC754" s="771"/>
    </row>
    <row r="755" spans="4:29" ht="14.5">
      <c r="D755" s="1132"/>
      <c r="G755" s="72"/>
      <c r="H755" s="72"/>
      <c r="I755" s="72"/>
      <c r="J755" s="72"/>
      <c r="K755" s="72"/>
      <c r="L755" s="72"/>
      <c r="M755" s="72"/>
      <c r="N755" s="72"/>
      <c r="O755" s="72"/>
      <c r="P755" s="72"/>
      <c r="Q755" s="72"/>
      <c r="R755" s="72"/>
      <c r="AB755" s="72"/>
      <c r="AC755" s="771"/>
    </row>
    <row r="756" spans="4:29" ht="14.5">
      <c r="D756" s="1132"/>
      <c r="G756" s="72"/>
      <c r="H756" s="72"/>
      <c r="I756" s="72"/>
      <c r="J756" s="72"/>
      <c r="K756" s="72"/>
      <c r="L756" s="72"/>
      <c r="M756" s="72"/>
      <c r="N756" s="72"/>
      <c r="O756" s="72"/>
      <c r="P756" s="72"/>
      <c r="Q756" s="72"/>
      <c r="R756" s="72"/>
      <c r="AB756" s="72"/>
      <c r="AC756" s="771"/>
    </row>
    <row r="757" spans="4:29" ht="14.5">
      <c r="D757" s="1132"/>
      <c r="G757" s="72"/>
      <c r="H757" s="72"/>
      <c r="I757" s="72"/>
      <c r="J757" s="72"/>
      <c r="K757" s="72"/>
      <c r="L757" s="72"/>
      <c r="M757" s="72"/>
      <c r="N757" s="72"/>
      <c r="O757" s="72"/>
      <c r="P757" s="72"/>
      <c r="Q757" s="72"/>
      <c r="R757" s="72"/>
      <c r="AB757" s="72"/>
      <c r="AC757" s="771"/>
    </row>
    <row r="758" spans="4:29" ht="14.5">
      <c r="D758" s="1132"/>
      <c r="G758" s="72"/>
      <c r="H758" s="72"/>
      <c r="I758" s="72"/>
      <c r="J758" s="72"/>
      <c r="K758" s="72"/>
      <c r="L758" s="72"/>
      <c r="M758" s="72"/>
      <c r="N758" s="72"/>
      <c r="O758" s="72"/>
      <c r="P758" s="72"/>
      <c r="Q758" s="72"/>
      <c r="R758" s="72"/>
      <c r="AB758" s="72"/>
      <c r="AC758" s="771"/>
    </row>
    <row r="759" spans="4:29" ht="14.5">
      <c r="D759" s="1132"/>
      <c r="G759" s="72"/>
      <c r="H759" s="72"/>
      <c r="I759" s="72"/>
      <c r="J759" s="72"/>
      <c r="K759" s="72"/>
      <c r="L759" s="72"/>
      <c r="M759" s="72"/>
      <c r="N759" s="72"/>
      <c r="O759" s="72"/>
      <c r="P759" s="72"/>
      <c r="Q759" s="72"/>
      <c r="R759" s="72"/>
      <c r="AB759" s="72"/>
      <c r="AC759" s="771"/>
    </row>
    <row r="760" spans="4:29" ht="14.5">
      <c r="D760" s="1132"/>
      <c r="G760" s="72"/>
      <c r="H760" s="72"/>
      <c r="I760" s="72"/>
      <c r="J760" s="72"/>
      <c r="K760" s="72"/>
      <c r="L760" s="72"/>
      <c r="M760" s="72"/>
      <c r="N760" s="72"/>
      <c r="O760" s="72"/>
      <c r="P760" s="72"/>
      <c r="Q760" s="72"/>
      <c r="R760" s="72"/>
      <c r="AB760" s="72"/>
      <c r="AC760" s="771"/>
    </row>
    <row r="761" spans="4:29" ht="14.5">
      <c r="D761" s="1132"/>
      <c r="G761" s="72"/>
      <c r="H761" s="72"/>
      <c r="I761" s="72"/>
      <c r="J761" s="72"/>
      <c r="K761" s="72"/>
      <c r="L761" s="72"/>
      <c r="M761" s="72"/>
      <c r="N761" s="72"/>
      <c r="O761" s="72"/>
      <c r="P761" s="72"/>
      <c r="Q761" s="72"/>
      <c r="R761" s="72"/>
      <c r="AB761" s="72"/>
      <c r="AC761" s="771"/>
    </row>
    <row r="762" spans="4:29" ht="14.5">
      <c r="D762" s="1132"/>
      <c r="G762" s="72"/>
      <c r="H762" s="72"/>
      <c r="I762" s="72"/>
      <c r="J762" s="72"/>
      <c r="K762" s="72"/>
      <c r="L762" s="72"/>
      <c r="M762" s="72"/>
      <c r="N762" s="72"/>
      <c r="O762" s="72"/>
      <c r="P762" s="72"/>
      <c r="Q762" s="72"/>
      <c r="R762" s="72"/>
      <c r="AB762" s="72"/>
      <c r="AC762" s="771"/>
    </row>
    <row r="763" spans="4:29" ht="14.5">
      <c r="D763" s="1132"/>
      <c r="G763" s="72"/>
      <c r="H763" s="72"/>
      <c r="I763" s="72"/>
      <c r="J763" s="72"/>
      <c r="K763" s="72"/>
      <c r="L763" s="72"/>
      <c r="M763" s="72"/>
      <c r="N763" s="72"/>
      <c r="O763" s="72"/>
      <c r="P763" s="72"/>
      <c r="Q763" s="72"/>
      <c r="R763" s="72"/>
      <c r="AB763" s="72"/>
      <c r="AC763" s="771"/>
    </row>
    <row r="764" spans="4:29" ht="14.5">
      <c r="D764" s="1132"/>
      <c r="G764" s="72"/>
      <c r="H764" s="72"/>
      <c r="I764" s="72"/>
      <c r="J764" s="72"/>
      <c r="K764" s="72"/>
      <c r="L764" s="72"/>
      <c r="M764" s="72"/>
      <c r="N764" s="72"/>
      <c r="O764" s="72"/>
      <c r="P764" s="72"/>
      <c r="Q764" s="72"/>
      <c r="R764" s="72"/>
      <c r="AB764" s="72"/>
      <c r="AC764" s="771"/>
    </row>
    <row r="765" spans="4:29" ht="14.5">
      <c r="D765" s="1132"/>
      <c r="G765" s="72"/>
      <c r="H765" s="72"/>
      <c r="I765" s="72"/>
      <c r="J765" s="72"/>
      <c r="K765" s="72"/>
      <c r="L765" s="72"/>
      <c r="M765" s="72"/>
      <c r="N765" s="72"/>
      <c r="O765" s="72"/>
      <c r="P765" s="72"/>
      <c r="Q765" s="72"/>
      <c r="R765" s="72"/>
      <c r="AB765" s="72"/>
      <c r="AC765" s="771"/>
    </row>
    <row r="766" spans="4:29" ht="14.5">
      <c r="D766" s="1132"/>
      <c r="G766" s="72"/>
      <c r="H766" s="72"/>
      <c r="I766" s="72"/>
      <c r="J766" s="72"/>
      <c r="K766" s="72"/>
      <c r="L766" s="72"/>
      <c r="M766" s="72"/>
      <c r="N766" s="72"/>
      <c r="O766" s="72"/>
      <c r="P766" s="72"/>
      <c r="Q766" s="72"/>
      <c r="R766" s="72"/>
      <c r="AB766" s="72"/>
      <c r="AC766" s="771"/>
    </row>
    <row r="767" spans="4:29" ht="14.5">
      <c r="D767" s="1132"/>
      <c r="G767" s="72"/>
      <c r="H767" s="72"/>
      <c r="I767" s="72"/>
      <c r="J767" s="72"/>
      <c r="K767" s="72"/>
      <c r="L767" s="72"/>
      <c r="M767" s="72"/>
      <c r="N767" s="72"/>
      <c r="O767" s="72"/>
      <c r="P767" s="72"/>
      <c r="Q767" s="72"/>
      <c r="R767" s="72"/>
      <c r="AB767" s="72"/>
      <c r="AC767" s="771"/>
    </row>
    <row r="768" spans="4:29" ht="14.5">
      <c r="D768" s="1132"/>
      <c r="G768" s="72"/>
      <c r="H768" s="72"/>
      <c r="I768" s="72"/>
      <c r="J768" s="72"/>
      <c r="K768" s="72"/>
      <c r="L768" s="72"/>
      <c r="M768" s="72"/>
      <c r="N768" s="72"/>
      <c r="O768" s="72"/>
      <c r="P768" s="72"/>
      <c r="Q768" s="72"/>
      <c r="R768" s="72"/>
      <c r="AB768" s="72"/>
      <c r="AC768" s="771"/>
    </row>
    <row r="769" spans="4:29" ht="14.5">
      <c r="D769" s="1132"/>
      <c r="G769" s="72"/>
      <c r="H769" s="72"/>
      <c r="I769" s="72"/>
      <c r="J769" s="72"/>
      <c r="K769" s="72"/>
      <c r="L769" s="72"/>
      <c r="M769" s="72"/>
      <c r="N769" s="72"/>
      <c r="O769" s="72"/>
      <c r="P769" s="72"/>
      <c r="Q769" s="72"/>
      <c r="R769" s="72"/>
      <c r="AB769" s="72"/>
      <c r="AC769" s="771"/>
    </row>
    <row r="770" spans="4:29" ht="14.5">
      <c r="D770" s="1132"/>
      <c r="G770" s="72"/>
      <c r="H770" s="72"/>
      <c r="I770" s="72"/>
      <c r="J770" s="72"/>
      <c r="K770" s="72"/>
      <c r="L770" s="72"/>
      <c r="M770" s="72"/>
      <c r="N770" s="72"/>
      <c r="O770" s="72"/>
      <c r="P770" s="72"/>
      <c r="Q770" s="72"/>
      <c r="R770" s="72"/>
      <c r="AB770" s="72"/>
      <c r="AC770" s="771"/>
    </row>
    <row r="771" spans="4:29" ht="14.5">
      <c r="D771" s="1132"/>
      <c r="G771" s="72"/>
      <c r="H771" s="72"/>
      <c r="I771" s="72"/>
      <c r="J771" s="72"/>
      <c r="K771" s="72"/>
      <c r="L771" s="72"/>
      <c r="M771" s="72"/>
      <c r="N771" s="72"/>
      <c r="O771" s="72"/>
      <c r="P771" s="72"/>
      <c r="Q771" s="72"/>
      <c r="R771" s="72"/>
      <c r="AB771" s="72"/>
      <c r="AC771" s="771"/>
    </row>
    <row r="772" spans="4:29" ht="14.5">
      <c r="D772" s="1132"/>
      <c r="G772" s="72"/>
      <c r="H772" s="72"/>
      <c r="I772" s="72"/>
      <c r="J772" s="72"/>
      <c r="K772" s="72"/>
      <c r="L772" s="72"/>
      <c r="M772" s="72"/>
      <c r="N772" s="72"/>
      <c r="O772" s="72"/>
      <c r="P772" s="72"/>
      <c r="Q772" s="72"/>
      <c r="R772" s="72"/>
      <c r="AB772" s="72"/>
      <c r="AC772" s="771"/>
    </row>
    <row r="773" spans="4:29" ht="14.5">
      <c r="D773" s="1132"/>
      <c r="G773" s="72"/>
      <c r="H773" s="72"/>
      <c r="I773" s="72"/>
      <c r="J773" s="72"/>
      <c r="K773" s="72"/>
      <c r="L773" s="72"/>
      <c r="M773" s="72"/>
      <c r="N773" s="72"/>
      <c r="O773" s="72"/>
      <c r="P773" s="72"/>
      <c r="Q773" s="72"/>
      <c r="R773" s="72"/>
      <c r="AB773" s="72"/>
      <c r="AC773" s="771"/>
    </row>
    <row r="774" spans="4:29" ht="14.5">
      <c r="D774" s="1132"/>
      <c r="G774" s="72"/>
      <c r="H774" s="72"/>
      <c r="I774" s="72"/>
      <c r="J774" s="72"/>
      <c r="K774" s="72"/>
      <c r="L774" s="72"/>
      <c r="M774" s="72"/>
      <c r="N774" s="72"/>
      <c r="O774" s="72"/>
      <c r="P774" s="72"/>
      <c r="Q774" s="72"/>
      <c r="R774" s="72"/>
      <c r="AB774" s="72"/>
      <c r="AC774" s="771"/>
    </row>
    <row r="775" spans="4:29" ht="14.5">
      <c r="D775" s="1132"/>
      <c r="G775" s="72"/>
      <c r="H775" s="72"/>
      <c r="I775" s="72"/>
      <c r="J775" s="72"/>
      <c r="K775" s="72"/>
      <c r="L775" s="72"/>
      <c r="M775" s="72"/>
      <c r="N775" s="72"/>
      <c r="O775" s="72"/>
      <c r="P775" s="72"/>
      <c r="Q775" s="72"/>
      <c r="R775" s="72"/>
      <c r="AB775" s="72"/>
      <c r="AC775" s="771"/>
    </row>
    <row r="776" spans="4:29" ht="14.5">
      <c r="D776" s="1132"/>
      <c r="G776" s="72"/>
      <c r="H776" s="72"/>
      <c r="I776" s="72"/>
      <c r="J776" s="72"/>
      <c r="K776" s="72"/>
      <c r="L776" s="72"/>
      <c r="M776" s="72"/>
      <c r="N776" s="72"/>
      <c r="O776" s="72"/>
      <c r="P776" s="72"/>
      <c r="Q776" s="72"/>
      <c r="R776" s="72"/>
      <c r="AB776" s="72"/>
      <c r="AC776" s="771"/>
    </row>
    <row r="777" spans="4:29" ht="14.5">
      <c r="D777" s="1132"/>
      <c r="G777" s="72"/>
      <c r="H777" s="72"/>
      <c r="I777" s="72"/>
      <c r="J777" s="72"/>
      <c r="K777" s="72"/>
      <c r="L777" s="72"/>
      <c r="M777" s="72"/>
      <c r="N777" s="72"/>
      <c r="O777" s="72"/>
      <c r="P777" s="72"/>
      <c r="Q777" s="72"/>
      <c r="R777" s="72"/>
      <c r="AB777" s="72"/>
      <c r="AC777" s="771"/>
    </row>
    <row r="778" spans="4:29" ht="14.5">
      <c r="D778" s="1132"/>
      <c r="G778" s="72"/>
      <c r="H778" s="72"/>
      <c r="I778" s="72"/>
      <c r="J778" s="72"/>
      <c r="K778" s="72"/>
      <c r="L778" s="72"/>
      <c r="M778" s="72"/>
      <c r="N778" s="72"/>
      <c r="O778" s="72"/>
      <c r="P778" s="72"/>
      <c r="Q778" s="72"/>
      <c r="R778" s="72"/>
      <c r="AB778" s="72"/>
      <c r="AC778" s="771"/>
    </row>
    <row r="779" spans="4:29" ht="14.5">
      <c r="D779" s="1132"/>
      <c r="G779" s="72"/>
      <c r="H779" s="72"/>
      <c r="I779" s="72"/>
      <c r="J779" s="72"/>
      <c r="K779" s="72"/>
      <c r="L779" s="72"/>
      <c r="M779" s="72"/>
      <c r="N779" s="72"/>
      <c r="O779" s="72"/>
      <c r="P779" s="72"/>
      <c r="Q779" s="72"/>
      <c r="R779" s="72"/>
      <c r="AB779" s="72"/>
      <c r="AC779" s="771"/>
    </row>
    <row r="780" spans="4:29" ht="14.5">
      <c r="D780" s="1132"/>
      <c r="G780" s="72"/>
      <c r="H780" s="72"/>
      <c r="I780" s="72"/>
      <c r="J780" s="72"/>
      <c r="K780" s="72"/>
      <c r="L780" s="72"/>
      <c r="M780" s="72"/>
      <c r="N780" s="72"/>
      <c r="O780" s="72"/>
      <c r="P780" s="72"/>
      <c r="Q780" s="72"/>
      <c r="R780" s="72"/>
      <c r="AB780" s="72"/>
      <c r="AC780" s="771"/>
    </row>
    <row r="781" spans="4:29" ht="14.5">
      <c r="D781" s="1132"/>
      <c r="G781" s="72"/>
      <c r="H781" s="72"/>
      <c r="I781" s="72"/>
      <c r="J781" s="72"/>
      <c r="K781" s="72"/>
      <c r="L781" s="72"/>
      <c r="M781" s="72"/>
      <c r="N781" s="72"/>
      <c r="O781" s="72"/>
      <c r="P781" s="72"/>
      <c r="Q781" s="72"/>
      <c r="R781" s="72"/>
      <c r="AB781" s="72"/>
      <c r="AC781" s="771"/>
    </row>
    <row r="782" spans="4:29" ht="14.5">
      <c r="D782" s="1132"/>
      <c r="G782" s="72"/>
      <c r="H782" s="72"/>
      <c r="I782" s="72"/>
      <c r="J782" s="72"/>
      <c r="K782" s="72"/>
      <c r="L782" s="72"/>
      <c r="M782" s="72"/>
      <c r="N782" s="72"/>
      <c r="O782" s="72"/>
      <c r="P782" s="72"/>
      <c r="Q782" s="72"/>
      <c r="R782" s="72"/>
      <c r="AB782" s="72"/>
      <c r="AC782" s="771"/>
    </row>
    <row r="783" spans="4:29" ht="14.5">
      <c r="D783" s="1132"/>
      <c r="G783" s="72"/>
      <c r="H783" s="72"/>
      <c r="I783" s="72"/>
      <c r="J783" s="72"/>
      <c r="K783" s="72"/>
      <c r="L783" s="72"/>
      <c r="M783" s="72"/>
      <c r="N783" s="72"/>
      <c r="O783" s="72"/>
      <c r="P783" s="72"/>
      <c r="Q783" s="72"/>
      <c r="R783" s="72"/>
      <c r="AB783" s="72"/>
      <c r="AC783" s="771"/>
    </row>
    <row r="784" spans="4:29" ht="14.5">
      <c r="D784" s="1132"/>
      <c r="G784" s="72"/>
      <c r="H784" s="72"/>
      <c r="I784" s="72"/>
      <c r="J784" s="72"/>
      <c r="K784" s="72"/>
      <c r="L784" s="72"/>
      <c r="M784" s="72"/>
      <c r="N784" s="72"/>
      <c r="O784" s="72"/>
      <c r="P784" s="72"/>
      <c r="Q784" s="72"/>
      <c r="R784" s="72"/>
      <c r="AB784" s="72"/>
      <c r="AC784" s="771"/>
    </row>
    <row r="785" spans="4:29" ht="14.5">
      <c r="D785" s="1132"/>
      <c r="G785" s="72"/>
      <c r="H785" s="72"/>
      <c r="I785" s="72"/>
      <c r="J785" s="72"/>
      <c r="K785" s="72"/>
      <c r="L785" s="72"/>
      <c r="M785" s="72"/>
      <c r="N785" s="72"/>
      <c r="O785" s="72"/>
      <c r="P785" s="72"/>
      <c r="Q785" s="72"/>
      <c r="R785" s="72"/>
      <c r="AB785" s="72"/>
      <c r="AC785" s="771"/>
    </row>
    <row r="786" spans="4:29" ht="14.5">
      <c r="D786" s="1132"/>
      <c r="G786" s="72"/>
      <c r="H786" s="72"/>
      <c r="I786" s="72"/>
      <c r="J786" s="72"/>
      <c r="K786" s="72"/>
      <c r="L786" s="72"/>
      <c r="M786" s="72"/>
      <c r="N786" s="72"/>
      <c r="O786" s="72"/>
      <c r="P786" s="72"/>
      <c r="Q786" s="72"/>
      <c r="R786" s="72"/>
      <c r="AB786" s="72"/>
      <c r="AC786" s="771"/>
    </row>
    <row r="787" spans="4:29" ht="14.5">
      <c r="D787" s="1132"/>
      <c r="G787" s="72"/>
      <c r="H787" s="72"/>
      <c r="I787" s="72"/>
      <c r="J787" s="72"/>
      <c r="K787" s="72"/>
      <c r="L787" s="72"/>
      <c r="M787" s="72"/>
      <c r="N787" s="72"/>
      <c r="O787" s="72"/>
      <c r="P787" s="72"/>
      <c r="Q787" s="72"/>
      <c r="R787" s="72"/>
      <c r="AB787" s="72"/>
      <c r="AC787" s="771"/>
    </row>
    <row r="788" spans="4:29" ht="14.5">
      <c r="D788" s="1132"/>
      <c r="G788" s="72"/>
      <c r="H788" s="72"/>
      <c r="I788" s="72"/>
      <c r="J788" s="72"/>
      <c r="K788" s="72"/>
      <c r="L788" s="72"/>
      <c r="M788" s="72"/>
      <c r="N788" s="72"/>
      <c r="O788" s="72"/>
      <c r="P788" s="72"/>
      <c r="Q788" s="72"/>
      <c r="R788" s="72"/>
      <c r="AB788" s="72"/>
      <c r="AC788" s="771"/>
    </row>
    <row r="789" spans="4:29" ht="14.5">
      <c r="D789" s="1132"/>
      <c r="G789" s="72"/>
      <c r="H789" s="72"/>
      <c r="I789" s="72"/>
      <c r="J789" s="72"/>
      <c r="K789" s="72"/>
      <c r="L789" s="72"/>
      <c r="M789" s="72"/>
      <c r="N789" s="72"/>
      <c r="O789" s="72"/>
      <c r="P789" s="72"/>
      <c r="Q789" s="72"/>
      <c r="R789" s="72"/>
      <c r="AB789" s="72"/>
      <c r="AC789" s="771"/>
    </row>
    <row r="790" spans="4:29" ht="14.5">
      <c r="D790" s="1132"/>
      <c r="G790" s="72"/>
      <c r="H790" s="72"/>
      <c r="I790" s="72"/>
      <c r="J790" s="72"/>
      <c r="K790" s="72"/>
      <c r="L790" s="72"/>
      <c r="M790" s="72"/>
      <c r="N790" s="72"/>
      <c r="O790" s="72"/>
      <c r="P790" s="72"/>
      <c r="Q790" s="72"/>
      <c r="R790" s="72"/>
      <c r="AB790" s="72"/>
      <c r="AC790" s="771"/>
    </row>
    <row r="791" spans="4:29" ht="14.5">
      <c r="D791" s="1132"/>
      <c r="G791" s="72"/>
      <c r="H791" s="72"/>
      <c r="I791" s="72"/>
      <c r="J791" s="72"/>
      <c r="K791" s="72"/>
      <c r="L791" s="72"/>
      <c r="M791" s="72"/>
      <c r="N791" s="72"/>
      <c r="O791" s="72"/>
      <c r="P791" s="72"/>
      <c r="Q791" s="72"/>
      <c r="R791" s="72"/>
      <c r="AB791" s="72"/>
      <c r="AC791" s="771"/>
    </row>
    <row r="792" spans="4:29" ht="14.5">
      <c r="D792" s="1132"/>
      <c r="G792" s="72"/>
      <c r="H792" s="72"/>
      <c r="I792" s="72"/>
      <c r="J792" s="72"/>
      <c r="K792" s="72"/>
      <c r="L792" s="72"/>
      <c r="M792" s="72"/>
      <c r="N792" s="72"/>
      <c r="O792" s="72"/>
      <c r="P792" s="72"/>
      <c r="Q792" s="72"/>
      <c r="R792" s="72"/>
      <c r="AB792" s="72"/>
      <c r="AC792" s="771"/>
    </row>
    <row r="793" spans="4:29" ht="14.5">
      <c r="D793" s="1132"/>
      <c r="G793" s="72"/>
      <c r="H793" s="72"/>
      <c r="I793" s="72"/>
      <c r="J793" s="72"/>
      <c r="K793" s="72"/>
      <c r="L793" s="72"/>
      <c r="M793" s="72"/>
      <c r="N793" s="72"/>
      <c r="O793" s="72"/>
      <c r="P793" s="72"/>
      <c r="Q793" s="72"/>
      <c r="R793" s="72"/>
      <c r="AB793" s="72"/>
      <c r="AC793" s="771"/>
    </row>
    <row r="794" spans="4:29" ht="14.5">
      <c r="D794" s="1132"/>
      <c r="G794" s="72"/>
      <c r="H794" s="72"/>
      <c r="I794" s="72"/>
      <c r="J794" s="72"/>
      <c r="K794" s="72"/>
      <c r="L794" s="72"/>
      <c r="M794" s="72"/>
      <c r="N794" s="72"/>
      <c r="O794" s="72"/>
      <c r="P794" s="72"/>
      <c r="Q794" s="72"/>
      <c r="R794" s="72"/>
      <c r="AB794" s="72"/>
      <c r="AC794" s="771"/>
    </row>
    <row r="795" spans="4:29" ht="14.5">
      <c r="D795" s="1132"/>
      <c r="G795" s="72"/>
      <c r="H795" s="72"/>
      <c r="I795" s="72"/>
      <c r="J795" s="72"/>
      <c r="K795" s="72"/>
      <c r="L795" s="72"/>
      <c r="M795" s="72"/>
      <c r="N795" s="72"/>
      <c r="O795" s="72"/>
      <c r="P795" s="72"/>
      <c r="Q795" s="72"/>
      <c r="R795" s="72"/>
      <c r="AB795" s="72"/>
      <c r="AC795" s="771"/>
    </row>
    <row r="796" spans="4:29" ht="14.5">
      <c r="D796" s="1132"/>
      <c r="G796" s="72"/>
      <c r="H796" s="72"/>
      <c r="I796" s="72"/>
      <c r="J796" s="72"/>
      <c r="K796" s="72"/>
      <c r="L796" s="72"/>
      <c r="M796" s="72"/>
      <c r="N796" s="72"/>
      <c r="O796" s="72"/>
      <c r="P796" s="72"/>
      <c r="Q796" s="72"/>
      <c r="R796" s="72"/>
      <c r="AB796" s="72"/>
      <c r="AC796" s="771"/>
    </row>
    <row r="797" spans="4:29" ht="14.5">
      <c r="D797" s="1132"/>
      <c r="G797" s="72"/>
      <c r="H797" s="72"/>
      <c r="I797" s="72"/>
      <c r="J797" s="72"/>
      <c r="K797" s="72"/>
      <c r="L797" s="72"/>
      <c r="M797" s="72"/>
      <c r="N797" s="72"/>
      <c r="O797" s="72"/>
      <c r="P797" s="72"/>
      <c r="Q797" s="72"/>
      <c r="R797" s="72"/>
      <c r="AB797" s="72"/>
      <c r="AC797" s="771"/>
    </row>
    <row r="798" spans="4:29" ht="14.5">
      <c r="D798" s="1132"/>
      <c r="G798" s="72"/>
      <c r="H798" s="72"/>
      <c r="I798" s="72"/>
      <c r="J798" s="72"/>
      <c r="K798" s="72"/>
      <c r="L798" s="72"/>
      <c r="M798" s="72"/>
      <c r="N798" s="72"/>
      <c r="O798" s="72"/>
      <c r="P798" s="72"/>
      <c r="Q798" s="72"/>
      <c r="R798" s="72"/>
      <c r="AB798" s="72"/>
      <c r="AC798" s="771"/>
    </row>
    <row r="799" spans="4:29" ht="14.5">
      <c r="D799" s="1132"/>
      <c r="G799" s="72"/>
      <c r="H799" s="72"/>
      <c r="I799" s="72"/>
      <c r="J799" s="72"/>
      <c r="K799" s="72"/>
      <c r="L799" s="72"/>
      <c r="M799" s="72"/>
      <c r="N799" s="72"/>
      <c r="O799" s="72"/>
      <c r="P799" s="72"/>
      <c r="Q799" s="72"/>
      <c r="R799" s="72"/>
      <c r="AB799" s="72"/>
      <c r="AC799" s="771"/>
    </row>
    <row r="800" spans="4:29" ht="14.5">
      <c r="D800" s="1132"/>
      <c r="G800" s="72"/>
      <c r="H800" s="72"/>
      <c r="I800" s="72"/>
      <c r="J800" s="72"/>
      <c r="K800" s="72"/>
      <c r="L800" s="72"/>
      <c r="M800" s="72"/>
      <c r="N800" s="72"/>
      <c r="O800" s="72"/>
      <c r="P800" s="72"/>
      <c r="Q800" s="72"/>
      <c r="R800" s="72"/>
      <c r="AB800" s="72"/>
      <c r="AC800" s="771"/>
    </row>
    <row r="801" spans="4:29" ht="14.5">
      <c r="D801" s="1132"/>
      <c r="G801" s="72"/>
      <c r="H801" s="72"/>
      <c r="I801" s="72"/>
      <c r="J801" s="72"/>
      <c r="K801" s="72"/>
      <c r="L801" s="72"/>
      <c r="M801" s="72"/>
      <c r="N801" s="72"/>
      <c r="O801" s="72"/>
      <c r="P801" s="72"/>
      <c r="Q801" s="72"/>
      <c r="R801" s="72"/>
      <c r="AB801" s="72"/>
      <c r="AC801" s="771"/>
    </row>
    <row r="802" spans="4:29" ht="14.5">
      <c r="D802" s="1132"/>
      <c r="G802" s="72"/>
      <c r="H802" s="72"/>
      <c r="I802" s="72"/>
      <c r="J802" s="72"/>
      <c r="K802" s="72"/>
      <c r="L802" s="72"/>
      <c r="M802" s="72"/>
      <c r="N802" s="72"/>
      <c r="O802" s="72"/>
      <c r="P802" s="72"/>
      <c r="Q802" s="72"/>
      <c r="R802" s="72"/>
      <c r="AB802" s="72"/>
      <c r="AC802" s="771"/>
    </row>
    <row r="803" spans="4:29" ht="14.5">
      <c r="D803" s="1132"/>
      <c r="G803" s="72"/>
      <c r="H803" s="72"/>
      <c r="I803" s="72"/>
      <c r="J803" s="72"/>
      <c r="K803" s="72"/>
      <c r="L803" s="72"/>
      <c r="M803" s="72"/>
      <c r="N803" s="72"/>
      <c r="O803" s="72"/>
      <c r="P803" s="72"/>
      <c r="Q803" s="72"/>
      <c r="R803" s="72"/>
      <c r="AB803" s="72"/>
      <c r="AC803" s="771"/>
    </row>
    <row r="804" spans="4:29" ht="14.5">
      <c r="D804" s="1132"/>
      <c r="G804" s="72"/>
      <c r="H804" s="72"/>
      <c r="I804" s="72"/>
      <c r="J804" s="72"/>
      <c r="K804" s="72"/>
      <c r="L804" s="72"/>
      <c r="M804" s="72"/>
      <c r="N804" s="72"/>
      <c r="O804" s="72"/>
      <c r="P804" s="72"/>
      <c r="Q804" s="72"/>
      <c r="R804" s="72"/>
      <c r="AB804" s="72"/>
      <c r="AC804" s="771"/>
    </row>
    <row r="805" spans="4:29" ht="14.5">
      <c r="D805" s="1132"/>
      <c r="G805" s="72"/>
      <c r="H805" s="72"/>
      <c r="I805" s="72"/>
      <c r="J805" s="72"/>
      <c r="K805" s="72"/>
      <c r="L805" s="72"/>
      <c r="M805" s="72"/>
      <c r="N805" s="72"/>
      <c r="O805" s="72"/>
      <c r="P805" s="72"/>
      <c r="Q805" s="72"/>
      <c r="R805" s="72"/>
      <c r="AB805" s="72"/>
      <c r="AC805" s="771"/>
    </row>
    <row r="806" spans="4:29" ht="14.5">
      <c r="D806" s="1132"/>
      <c r="G806" s="72"/>
      <c r="H806" s="72"/>
      <c r="I806" s="72"/>
      <c r="J806" s="72"/>
      <c r="K806" s="72"/>
      <c r="L806" s="72"/>
      <c r="M806" s="72"/>
      <c r="N806" s="72"/>
      <c r="O806" s="72"/>
      <c r="P806" s="72"/>
      <c r="Q806" s="72"/>
      <c r="R806" s="72"/>
      <c r="AB806" s="72"/>
      <c r="AC806" s="771"/>
    </row>
    <row r="807" spans="4:29" ht="14.5">
      <c r="D807" s="1132"/>
      <c r="G807" s="72"/>
      <c r="H807" s="72"/>
      <c r="I807" s="72"/>
      <c r="J807" s="72"/>
      <c r="K807" s="72"/>
      <c r="L807" s="72"/>
      <c r="M807" s="72"/>
      <c r="N807" s="72"/>
      <c r="O807" s="72"/>
      <c r="P807" s="72"/>
      <c r="Q807" s="72"/>
      <c r="R807" s="72"/>
      <c r="AB807" s="72"/>
      <c r="AC807" s="771"/>
    </row>
    <row r="808" spans="4:29" ht="14.5">
      <c r="D808" s="1132"/>
      <c r="G808" s="72"/>
      <c r="H808" s="72"/>
      <c r="I808" s="72"/>
      <c r="J808" s="72"/>
      <c r="K808" s="72"/>
      <c r="L808" s="72"/>
      <c r="M808" s="72"/>
      <c r="N808" s="72"/>
      <c r="O808" s="72"/>
      <c r="P808" s="72"/>
      <c r="Q808" s="72"/>
      <c r="R808" s="72"/>
      <c r="AB808" s="72"/>
      <c r="AC808" s="771"/>
    </row>
    <row r="809" spans="4:29" ht="14.5">
      <c r="D809" s="1132"/>
      <c r="G809" s="72"/>
      <c r="H809" s="72"/>
      <c r="I809" s="72"/>
      <c r="J809" s="72"/>
      <c r="K809" s="72"/>
      <c r="L809" s="72"/>
      <c r="M809" s="72"/>
      <c r="N809" s="72"/>
      <c r="O809" s="72"/>
      <c r="P809" s="72"/>
      <c r="Q809" s="72"/>
      <c r="R809" s="72"/>
      <c r="AB809" s="72"/>
      <c r="AC809" s="771"/>
    </row>
    <row r="810" spans="4:29" ht="14.5">
      <c r="D810" s="1132"/>
      <c r="G810" s="72"/>
      <c r="H810" s="72"/>
      <c r="I810" s="72"/>
      <c r="J810" s="72"/>
      <c r="K810" s="72"/>
      <c r="L810" s="72"/>
      <c r="M810" s="72"/>
      <c r="N810" s="72"/>
      <c r="O810" s="72"/>
      <c r="P810" s="72"/>
      <c r="Q810" s="72"/>
      <c r="R810" s="72"/>
      <c r="AB810" s="72"/>
      <c r="AC810" s="771"/>
    </row>
    <row r="811" spans="4:29" ht="14.5">
      <c r="D811" s="1132"/>
      <c r="G811" s="72"/>
      <c r="H811" s="72"/>
      <c r="I811" s="72"/>
      <c r="J811" s="72"/>
      <c r="K811" s="72"/>
      <c r="L811" s="72"/>
      <c r="M811" s="72"/>
      <c r="N811" s="72"/>
      <c r="O811" s="72"/>
      <c r="P811" s="72"/>
      <c r="Q811" s="72"/>
      <c r="R811" s="72"/>
      <c r="AB811" s="72"/>
      <c r="AC811" s="771"/>
    </row>
    <row r="812" spans="4:29" ht="14.5">
      <c r="D812" s="1132"/>
      <c r="G812" s="72"/>
      <c r="H812" s="72"/>
      <c r="I812" s="72"/>
      <c r="J812" s="72"/>
      <c r="K812" s="72"/>
      <c r="L812" s="72"/>
      <c r="M812" s="72"/>
      <c r="N812" s="72"/>
      <c r="O812" s="72"/>
      <c r="P812" s="72"/>
      <c r="Q812" s="72"/>
      <c r="R812" s="72"/>
      <c r="AB812" s="72"/>
      <c r="AC812" s="771"/>
    </row>
    <row r="813" spans="4:29" ht="14.5">
      <c r="D813" s="1132"/>
      <c r="G813" s="72"/>
      <c r="H813" s="72"/>
      <c r="I813" s="72"/>
      <c r="J813" s="72"/>
      <c r="K813" s="72"/>
      <c r="L813" s="72"/>
      <c r="M813" s="72"/>
      <c r="N813" s="72"/>
      <c r="O813" s="72"/>
      <c r="P813" s="72"/>
      <c r="Q813" s="72"/>
      <c r="R813" s="72"/>
      <c r="AB813" s="72"/>
      <c r="AC813" s="771"/>
    </row>
    <row r="814" spans="4:29" ht="14.5">
      <c r="D814" s="1132"/>
      <c r="G814" s="72"/>
      <c r="H814" s="72"/>
      <c r="I814" s="72"/>
      <c r="J814" s="72"/>
      <c r="K814" s="72"/>
      <c r="L814" s="72"/>
      <c r="M814" s="72"/>
      <c r="N814" s="72"/>
      <c r="O814" s="72"/>
      <c r="P814" s="72"/>
      <c r="Q814" s="72"/>
      <c r="R814" s="72"/>
      <c r="AB814" s="72"/>
      <c r="AC814" s="771"/>
    </row>
    <row r="815" spans="4:29" ht="14.5">
      <c r="D815" s="1132"/>
      <c r="G815" s="72"/>
      <c r="H815" s="72"/>
      <c r="I815" s="72"/>
      <c r="J815" s="72"/>
      <c r="K815" s="72"/>
      <c r="L815" s="72"/>
      <c r="M815" s="72"/>
      <c r="N815" s="72"/>
      <c r="O815" s="72"/>
      <c r="P815" s="72"/>
      <c r="Q815" s="72"/>
      <c r="R815" s="72"/>
      <c r="AB815" s="72"/>
      <c r="AC815" s="771"/>
    </row>
    <row r="816" spans="4:29" ht="14.5">
      <c r="D816" s="1132"/>
      <c r="G816" s="72"/>
      <c r="H816" s="72"/>
      <c r="I816" s="72"/>
      <c r="J816" s="72"/>
      <c r="K816" s="72"/>
      <c r="L816" s="72"/>
      <c r="M816" s="72"/>
      <c r="N816" s="72"/>
      <c r="O816" s="72"/>
      <c r="P816" s="72"/>
      <c r="Q816" s="72"/>
      <c r="R816" s="72"/>
      <c r="AB816" s="72"/>
      <c r="AC816" s="771"/>
    </row>
    <row r="817" spans="4:29" ht="14.5">
      <c r="D817" s="1132"/>
      <c r="G817" s="72"/>
      <c r="H817" s="72"/>
      <c r="I817" s="72"/>
      <c r="J817" s="72"/>
      <c r="K817" s="72"/>
      <c r="L817" s="72"/>
      <c r="M817" s="72"/>
      <c r="N817" s="72"/>
      <c r="O817" s="72"/>
      <c r="P817" s="72"/>
      <c r="Q817" s="72"/>
      <c r="R817" s="72"/>
      <c r="AB817" s="72"/>
      <c r="AC817" s="771"/>
    </row>
    <row r="818" spans="4:29" ht="14.5">
      <c r="D818" s="1132"/>
      <c r="G818" s="72"/>
      <c r="H818" s="72"/>
      <c r="I818" s="72"/>
      <c r="J818" s="72"/>
      <c r="K818" s="72"/>
      <c r="L818" s="72"/>
      <c r="M818" s="72"/>
      <c r="N818" s="72"/>
      <c r="O818" s="72"/>
      <c r="P818" s="72"/>
      <c r="Q818" s="72"/>
      <c r="R818" s="72"/>
      <c r="AB818" s="72"/>
      <c r="AC818" s="771"/>
    </row>
    <row r="819" spans="4:29" ht="14.5">
      <c r="D819" s="1132"/>
      <c r="G819" s="72"/>
      <c r="H819" s="72"/>
      <c r="I819" s="72"/>
      <c r="J819" s="72"/>
      <c r="K819" s="72"/>
      <c r="L819" s="72"/>
      <c r="M819" s="72"/>
      <c r="N819" s="72"/>
      <c r="O819" s="72"/>
      <c r="P819" s="72"/>
      <c r="Q819" s="72"/>
      <c r="R819" s="72"/>
      <c r="AB819" s="72"/>
      <c r="AC819" s="771"/>
    </row>
    <row r="820" spans="4:29" ht="14.5">
      <c r="D820" s="1132"/>
      <c r="G820" s="72"/>
      <c r="H820" s="72"/>
      <c r="I820" s="72"/>
      <c r="J820" s="72"/>
      <c r="K820" s="72"/>
      <c r="L820" s="72"/>
      <c r="M820" s="72"/>
      <c r="N820" s="72"/>
      <c r="O820" s="72"/>
      <c r="P820" s="72"/>
      <c r="Q820" s="72"/>
      <c r="R820" s="72"/>
      <c r="AB820" s="72"/>
      <c r="AC820" s="771"/>
    </row>
    <row r="821" spans="4:29" ht="14.5">
      <c r="D821" s="1132"/>
      <c r="G821" s="72"/>
      <c r="H821" s="72"/>
      <c r="I821" s="72"/>
      <c r="J821" s="72"/>
      <c r="K821" s="72"/>
      <c r="L821" s="72"/>
      <c r="M821" s="72"/>
      <c r="N821" s="72"/>
      <c r="O821" s="72"/>
      <c r="P821" s="72"/>
      <c r="Q821" s="72"/>
      <c r="R821" s="72"/>
      <c r="AB821" s="72"/>
      <c r="AC821" s="771"/>
    </row>
    <row r="822" spans="4:29" ht="14.5">
      <c r="D822" s="1132"/>
      <c r="G822" s="72"/>
      <c r="H822" s="72"/>
      <c r="I822" s="72"/>
      <c r="J822" s="72"/>
      <c r="K822" s="72"/>
      <c r="L822" s="72"/>
      <c r="M822" s="72"/>
      <c r="N822" s="72"/>
      <c r="O822" s="72"/>
      <c r="P822" s="72"/>
      <c r="Q822" s="72"/>
      <c r="R822" s="72"/>
      <c r="AB822" s="72"/>
      <c r="AC822" s="771"/>
    </row>
    <row r="823" spans="4:29" ht="14.5">
      <c r="D823" s="1132"/>
      <c r="G823" s="72"/>
      <c r="H823" s="72"/>
      <c r="I823" s="72"/>
      <c r="J823" s="72"/>
      <c r="K823" s="72"/>
      <c r="L823" s="72"/>
      <c r="M823" s="72"/>
      <c r="N823" s="72"/>
      <c r="O823" s="72"/>
      <c r="P823" s="72"/>
      <c r="Q823" s="72"/>
      <c r="R823" s="72"/>
      <c r="AB823" s="72"/>
      <c r="AC823" s="771"/>
    </row>
    <row r="824" spans="4:29" ht="14.5">
      <c r="D824" s="1132"/>
      <c r="G824" s="72"/>
      <c r="H824" s="72"/>
      <c r="I824" s="72"/>
      <c r="J824" s="72"/>
      <c r="K824" s="72"/>
      <c r="L824" s="72"/>
      <c r="M824" s="72"/>
      <c r="N824" s="72"/>
      <c r="O824" s="72"/>
      <c r="P824" s="72"/>
      <c r="Q824" s="72"/>
      <c r="R824" s="72"/>
      <c r="AB824" s="72"/>
      <c r="AC824" s="771"/>
    </row>
    <row r="825" spans="4:29" ht="14.5">
      <c r="D825" s="1132"/>
      <c r="G825" s="72"/>
      <c r="H825" s="72"/>
      <c r="I825" s="72"/>
      <c r="J825" s="72"/>
      <c r="K825" s="72"/>
      <c r="L825" s="72"/>
      <c r="M825" s="72"/>
      <c r="N825" s="72"/>
      <c r="O825" s="72"/>
      <c r="P825" s="72"/>
      <c r="Q825" s="72"/>
      <c r="R825" s="72"/>
      <c r="AB825" s="72"/>
      <c r="AC825" s="771"/>
    </row>
    <row r="826" spans="4:29" ht="14.5">
      <c r="D826" s="1132"/>
      <c r="G826" s="72"/>
      <c r="H826" s="72"/>
      <c r="I826" s="72"/>
      <c r="J826" s="72"/>
      <c r="K826" s="72"/>
      <c r="L826" s="72"/>
      <c r="M826" s="72"/>
      <c r="N826" s="72"/>
      <c r="O826" s="72"/>
      <c r="P826" s="72"/>
      <c r="Q826" s="72"/>
      <c r="R826" s="72"/>
      <c r="AB826" s="72"/>
      <c r="AC826" s="771"/>
    </row>
    <row r="827" spans="4:29" ht="14.5">
      <c r="D827" s="1132"/>
      <c r="G827" s="72"/>
      <c r="H827" s="72"/>
      <c r="I827" s="72"/>
      <c r="J827" s="72"/>
      <c r="K827" s="72"/>
      <c r="L827" s="72"/>
      <c r="M827" s="72"/>
      <c r="N827" s="72"/>
      <c r="O827" s="72"/>
      <c r="P827" s="72"/>
      <c r="Q827" s="72"/>
      <c r="R827" s="72"/>
      <c r="AB827" s="72"/>
      <c r="AC827" s="771"/>
    </row>
    <row r="828" spans="4:29" ht="14.5">
      <c r="D828" s="1132"/>
      <c r="G828" s="72"/>
      <c r="H828" s="72"/>
      <c r="I828" s="72"/>
      <c r="J828" s="72"/>
      <c r="K828" s="72"/>
      <c r="L828" s="72"/>
      <c r="M828" s="72"/>
      <c r="N828" s="72"/>
      <c r="O828" s="72"/>
      <c r="P828" s="72"/>
      <c r="Q828" s="72"/>
      <c r="R828" s="72"/>
      <c r="AB828" s="72"/>
      <c r="AC828" s="771"/>
    </row>
    <row r="829" spans="4:29" ht="14.5">
      <c r="D829" s="1132"/>
      <c r="G829" s="72"/>
      <c r="H829" s="72"/>
      <c r="I829" s="72"/>
      <c r="J829" s="72"/>
      <c r="K829" s="72"/>
      <c r="L829" s="72"/>
      <c r="M829" s="72"/>
      <c r="N829" s="72"/>
      <c r="O829" s="72"/>
      <c r="P829" s="72"/>
      <c r="Q829" s="72"/>
      <c r="R829" s="72"/>
      <c r="AB829" s="72"/>
      <c r="AC829" s="771"/>
    </row>
    <row r="830" spans="4:29" ht="14.5">
      <c r="D830" s="1132"/>
      <c r="G830" s="72"/>
      <c r="H830" s="72"/>
      <c r="I830" s="72"/>
      <c r="J830" s="72"/>
      <c r="K830" s="72"/>
      <c r="L830" s="72"/>
      <c r="M830" s="72"/>
      <c r="N830" s="72"/>
      <c r="O830" s="72"/>
      <c r="P830" s="72"/>
      <c r="Q830" s="72"/>
      <c r="R830" s="72"/>
      <c r="AB830" s="72"/>
      <c r="AC830" s="771"/>
    </row>
    <row r="831" spans="4:29" ht="14.5">
      <c r="D831" s="1132"/>
      <c r="G831" s="72"/>
      <c r="H831" s="72"/>
      <c r="I831" s="72"/>
      <c r="J831" s="72"/>
      <c r="K831" s="72"/>
      <c r="L831" s="72"/>
      <c r="M831" s="72"/>
      <c r="N831" s="72"/>
      <c r="O831" s="72"/>
      <c r="P831" s="72"/>
      <c r="Q831" s="72"/>
      <c r="R831" s="72"/>
      <c r="AB831" s="72"/>
      <c r="AC831" s="771"/>
    </row>
    <row r="832" spans="4:29" ht="14.5">
      <c r="D832" s="1132"/>
      <c r="G832" s="72"/>
      <c r="H832" s="72"/>
      <c r="I832" s="72"/>
      <c r="J832" s="72"/>
      <c r="K832" s="72"/>
      <c r="L832" s="72"/>
      <c r="M832" s="72"/>
      <c r="N832" s="72"/>
      <c r="O832" s="72"/>
      <c r="P832" s="72"/>
      <c r="Q832" s="72"/>
      <c r="R832" s="72"/>
      <c r="AB832" s="72"/>
      <c r="AC832" s="771"/>
    </row>
    <row r="833" spans="4:29" ht="14.5">
      <c r="D833" s="1132"/>
      <c r="G833" s="72"/>
      <c r="H833" s="72"/>
      <c r="I833" s="72"/>
      <c r="J833" s="72"/>
      <c r="K833" s="72"/>
      <c r="L833" s="72"/>
      <c r="M833" s="72"/>
      <c r="N833" s="72"/>
      <c r="O833" s="72"/>
      <c r="P833" s="72"/>
      <c r="Q833" s="72"/>
      <c r="R833" s="72"/>
      <c r="AB833" s="72"/>
      <c r="AC833" s="771"/>
    </row>
    <row r="834" spans="4:29" ht="14.5">
      <c r="D834" s="1132"/>
      <c r="G834" s="72"/>
      <c r="H834" s="72"/>
      <c r="I834" s="72"/>
      <c r="J834" s="72"/>
      <c r="K834" s="72"/>
      <c r="L834" s="72"/>
      <c r="M834" s="72"/>
      <c r="N834" s="72"/>
      <c r="O834" s="72"/>
      <c r="P834" s="72"/>
      <c r="Q834" s="72"/>
      <c r="R834" s="72"/>
      <c r="AB834" s="72"/>
      <c r="AC834" s="771"/>
    </row>
    <row r="835" spans="4:29" ht="14.5">
      <c r="D835" s="1132"/>
      <c r="G835" s="72"/>
      <c r="H835" s="72"/>
      <c r="I835" s="72"/>
      <c r="J835" s="72"/>
      <c r="K835" s="72"/>
      <c r="L835" s="72"/>
      <c r="M835" s="72"/>
      <c r="N835" s="72"/>
      <c r="O835" s="72"/>
      <c r="P835" s="72"/>
      <c r="Q835" s="72"/>
      <c r="R835" s="72"/>
      <c r="AB835" s="72"/>
      <c r="AC835" s="771"/>
    </row>
    <row r="836" spans="4:29" ht="14.5">
      <c r="D836" s="1132"/>
      <c r="G836" s="72"/>
      <c r="H836" s="72"/>
      <c r="I836" s="72"/>
      <c r="J836" s="72"/>
      <c r="K836" s="72"/>
      <c r="L836" s="72"/>
      <c r="M836" s="72"/>
      <c r="N836" s="72"/>
      <c r="O836" s="72"/>
      <c r="P836" s="72"/>
      <c r="Q836" s="72"/>
      <c r="R836" s="72"/>
      <c r="AB836" s="72"/>
      <c r="AC836" s="771"/>
    </row>
    <row r="837" spans="4:29" ht="14.5">
      <c r="D837" s="1132"/>
      <c r="G837" s="72"/>
      <c r="H837" s="72"/>
      <c r="I837" s="72"/>
      <c r="J837" s="72"/>
      <c r="K837" s="72"/>
      <c r="L837" s="72"/>
      <c r="M837" s="72"/>
      <c r="N837" s="72"/>
      <c r="O837" s="72"/>
      <c r="P837" s="72"/>
      <c r="Q837" s="72"/>
      <c r="R837" s="72"/>
      <c r="AB837" s="72"/>
      <c r="AC837" s="771"/>
    </row>
    <row r="838" spans="4:29" ht="14.5">
      <c r="D838" s="1132"/>
      <c r="G838" s="72"/>
      <c r="H838" s="72"/>
      <c r="I838" s="72"/>
      <c r="J838" s="72"/>
      <c r="K838" s="72"/>
      <c r="L838" s="72"/>
      <c r="M838" s="72"/>
      <c r="N838" s="72"/>
      <c r="O838" s="72"/>
      <c r="P838" s="72"/>
      <c r="Q838" s="72"/>
      <c r="R838" s="72"/>
      <c r="AB838" s="72"/>
      <c r="AC838" s="771"/>
    </row>
    <row r="839" spans="4:29" ht="14.5">
      <c r="D839" s="1132"/>
      <c r="G839" s="72"/>
      <c r="H839" s="72"/>
      <c r="I839" s="72"/>
      <c r="J839" s="72"/>
      <c r="K839" s="72"/>
      <c r="L839" s="72"/>
      <c r="M839" s="72"/>
      <c r="N839" s="72"/>
      <c r="O839" s="72"/>
      <c r="P839" s="72"/>
      <c r="Q839" s="72"/>
      <c r="R839" s="72"/>
      <c r="AB839" s="72"/>
      <c r="AC839" s="771"/>
    </row>
    <row r="840" spans="4:29" ht="14.5">
      <c r="D840" s="1132"/>
      <c r="G840" s="72"/>
      <c r="H840" s="72"/>
      <c r="I840" s="72"/>
      <c r="J840" s="72"/>
      <c r="K840" s="72"/>
      <c r="L840" s="72"/>
      <c r="M840" s="72"/>
      <c r="N840" s="72"/>
      <c r="O840" s="72"/>
      <c r="P840" s="72"/>
      <c r="Q840" s="72"/>
      <c r="R840" s="72"/>
      <c r="AB840" s="72"/>
      <c r="AC840" s="771"/>
    </row>
    <row r="841" spans="4:29" ht="14.5">
      <c r="D841" s="1132"/>
      <c r="G841" s="72"/>
      <c r="H841" s="72"/>
      <c r="I841" s="72"/>
      <c r="J841" s="72"/>
      <c r="K841" s="72"/>
      <c r="L841" s="72"/>
      <c r="M841" s="72"/>
      <c r="N841" s="72"/>
      <c r="O841" s="72"/>
      <c r="P841" s="72"/>
      <c r="Q841" s="72"/>
      <c r="R841" s="72"/>
      <c r="AB841" s="72"/>
      <c r="AC841" s="771"/>
    </row>
    <row r="842" spans="4:29" ht="14.5">
      <c r="D842" s="1132"/>
      <c r="G842" s="72"/>
      <c r="H842" s="72"/>
      <c r="I842" s="72"/>
      <c r="J842" s="72"/>
      <c r="K842" s="72"/>
      <c r="L842" s="72"/>
      <c r="M842" s="72"/>
      <c r="N842" s="72"/>
      <c r="O842" s="72"/>
      <c r="P842" s="72"/>
      <c r="Q842" s="72"/>
      <c r="R842" s="72"/>
      <c r="AB842" s="72"/>
      <c r="AC842" s="771"/>
    </row>
    <row r="843" spans="4:29" ht="14.5">
      <c r="D843" s="1132"/>
      <c r="G843" s="72"/>
      <c r="H843" s="72"/>
      <c r="I843" s="72"/>
      <c r="J843" s="72"/>
      <c r="K843" s="72"/>
      <c r="L843" s="72"/>
      <c r="M843" s="72"/>
      <c r="N843" s="72"/>
      <c r="O843" s="72"/>
      <c r="P843" s="72"/>
      <c r="Q843" s="72"/>
      <c r="R843" s="72"/>
      <c r="AB843" s="72"/>
      <c r="AC843" s="771"/>
    </row>
    <row r="844" spans="4:29" ht="14.5">
      <c r="D844" s="1132"/>
      <c r="G844" s="72"/>
      <c r="H844" s="72"/>
      <c r="I844" s="72"/>
      <c r="J844" s="72"/>
      <c r="K844" s="72"/>
      <c r="L844" s="72"/>
      <c r="M844" s="72"/>
      <c r="N844" s="72"/>
      <c r="O844" s="72"/>
      <c r="P844" s="72"/>
      <c r="Q844" s="72"/>
      <c r="R844" s="72"/>
      <c r="AB844" s="72"/>
      <c r="AC844" s="771"/>
    </row>
    <row r="845" spans="4:29" ht="14.5">
      <c r="D845" s="1132"/>
      <c r="G845" s="72"/>
      <c r="H845" s="72"/>
      <c r="I845" s="72"/>
      <c r="J845" s="72"/>
      <c r="K845" s="72"/>
      <c r="L845" s="72"/>
      <c r="M845" s="72"/>
      <c r="N845" s="72"/>
      <c r="O845" s="72"/>
      <c r="P845" s="72"/>
      <c r="Q845" s="72"/>
      <c r="R845" s="72"/>
      <c r="AB845" s="72"/>
      <c r="AC845" s="771"/>
    </row>
    <row r="846" spans="4:29" ht="14.5">
      <c r="D846" s="1132"/>
      <c r="G846" s="72"/>
      <c r="H846" s="72"/>
      <c r="I846" s="72"/>
      <c r="J846" s="72"/>
      <c r="K846" s="72"/>
      <c r="L846" s="72"/>
      <c r="M846" s="72"/>
      <c r="N846" s="72"/>
      <c r="O846" s="72"/>
      <c r="P846" s="72"/>
      <c r="Q846" s="72"/>
      <c r="R846" s="72"/>
      <c r="AB846" s="72"/>
      <c r="AC846" s="771"/>
    </row>
    <row r="847" spans="4:29" ht="14.5">
      <c r="D847" s="1132"/>
      <c r="G847" s="72"/>
      <c r="H847" s="72"/>
      <c r="I847" s="72"/>
      <c r="J847" s="72"/>
      <c r="K847" s="72"/>
      <c r="L847" s="72"/>
      <c r="M847" s="72"/>
      <c r="N847" s="72"/>
      <c r="O847" s="72"/>
      <c r="P847" s="72"/>
      <c r="Q847" s="72"/>
      <c r="R847" s="72"/>
      <c r="AB847" s="72"/>
      <c r="AC847" s="771"/>
    </row>
    <row r="848" spans="4:29" ht="14.5">
      <c r="D848" s="1132"/>
      <c r="G848" s="72"/>
      <c r="H848" s="72"/>
      <c r="I848" s="72"/>
      <c r="J848" s="72"/>
      <c r="K848" s="72"/>
      <c r="L848" s="72"/>
      <c r="M848" s="72"/>
      <c r="N848" s="72"/>
      <c r="O848" s="72"/>
      <c r="P848" s="72"/>
      <c r="Q848" s="72"/>
      <c r="R848" s="72"/>
      <c r="AB848" s="72"/>
      <c r="AC848" s="771"/>
    </row>
    <row r="849" spans="4:29" ht="14.5">
      <c r="D849" s="1132"/>
      <c r="G849" s="72"/>
      <c r="H849" s="72"/>
      <c r="I849" s="72"/>
      <c r="J849" s="72"/>
      <c r="K849" s="72"/>
      <c r="L849" s="72"/>
      <c r="M849" s="72"/>
      <c r="N849" s="72"/>
      <c r="O849" s="72"/>
      <c r="P849" s="72"/>
      <c r="Q849" s="72"/>
      <c r="R849" s="72"/>
      <c r="AB849" s="72"/>
      <c r="AC849" s="771"/>
    </row>
    <row r="850" spans="4:29" ht="14.5">
      <c r="D850" s="1132"/>
      <c r="G850" s="72"/>
      <c r="H850" s="72"/>
      <c r="I850" s="72"/>
      <c r="J850" s="72"/>
      <c r="K850" s="72"/>
      <c r="L850" s="72"/>
      <c r="M850" s="72"/>
      <c r="N850" s="72"/>
      <c r="O850" s="72"/>
      <c r="P850" s="72"/>
      <c r="Q850" s="72"/>
      <c r="R850" s="72"/>
      <c r="AB850" s="72"/>
      <c r="AC850" s="771"/>
    </row>
    <row r="851" spans="4:29" ht="14.5">
      <c r="D851" s="1132"/>
      <c r="G851" s="72"/>
      <c r="H851" s="72"/>
      <c r="I851" s="72"/>
      <c r="J851" s="72"/>
      <c r="K851" s="72"/>
      <c r="L851" s="72"/>
      <c r="M851" s="72"/>
      <c r="N851" s="72"/>
      <c r="O851" s="72"/>
      <c r="P851" s="72"/>
      <c r="Q851" s="72"/>
      <c r="R851" s="72"/>
      <c r="AB851" s="72"/>
      <c r="AC851" s="771"/>
    </row>
    <row r="852" spans="4:29" ht="14.5">
      <c r="D852" s="1132"/>
      <c r="G852" s="72"/>
      <c r="H852" s="72"/>
      <c r="I852" s="72"/>
      <c r="J852" s="72"/>
      <c r="K852" s="72"/>
      <c r="L852" s="72"/>
      <c r="M852" s="72"/>
      <c r="N852" s="72"/>
      <c r="O852" s="72"/>
      <c r="P852" s="72"/>
      <c r="Q852" s="72"/>
      <c r="R852" s="72"/>
      <c r="AB852" s="72"/>
      <c r="AC852" s="771"/>
    </row>
    <row r="853" spans="4:29" ht="14.5">
      <c r="D853" s="1132"/>
      <c r="G853" s="72"/>
      <c r="H853" s="72"/>
      <c r="I853" s="72"/>
      <c r="J853" s="72"/>
      <c r="K853" s="72"/>
      <c r="L853" s="72"/>
      <c r="M853" s="72"/>
      <c r="N853" s="72"/>
      <c r="O853" s="72"/>
      <c r="P853" s="72"/>
      <c r="Q853" s="72"/>
      <c r="R853" s="72"/>
      <c r="AB853" s="72"/>
      <c r="AC853" s="771"/>
    </row>
    <row r="854" spans="4:29" ht="14.5">
      <c r="D854" s="1132"/>
      <c r="G854" s="72"/>
      <c r="H854" s="72"/>
      <c r="I854" s="72"/>
      <c r="J854" s="72"/>
      <c r="K854" s="72"/>
      <c r="L854" s="72"/>
      <c r="M854" s="72"/>
      <c r="N854" s="72"/>
      <c r="O854" s="72"/>
      <c r="P854" s="72"/>
      <c r="Q854" s="72"/>
      <c r="R854" s="72"/>
      <c r="AB854" s="72"/>
      <c r="AC854" s="771"/>
    </row>
    <row r="855" spans="4:29" ht="14.5">
      <c r="D855" s="1132"/>
      <c r="G855" s="72"/>
      <c r="H855" s="72"/>
      <c r="I855" s="72"/>
      <c r="J855" s="72"/>
      <c r="K855" s="72"/>
      <c r="L855" s="72"/>
      <c r="M855" s="72"/>
      <c r="N855" s="72"/>
      <c r="O855" s="72"/>
      <c r="P855" s="72"/>
      <c r="Q855" s="72"/>
      <c r="R855" s="72"/>
      <c r="AB855" s="72"/>
      <c r="AC855" s="771"/>
    </row>
    <row r="856" spans="4:29" ht="14.5">
      <c r="D856" s="1132"/>
      <c r="G856" s="72"/>
      <c r="H856" s="72"/>
      <c r="I856" s="72"/>
      <c r="J856" s="72"/>
      <c r="K856" s="72"/>
      <c r="L856" s="72"/>
      <c r="M856" s="72"/>
      <c r="N856" s="72"/>
      <c r="O856" s="72"/>
      <c r="P856" s="72"/>
      <c r="Q856" s="72"/>
      <c r="R856" s="72"/>
      <c r="AB856" s="72"/>
      <c r="AC856" s="771"/>
    </row>
    <row r="857" spans="4:29" ht="14.5">
      <c r="D857" s="1132"/>
      <c r="G857" s="72"/>
      <c r="H857" s="72"/>
      <c r="I857" s="72"/>
      <c r="J857" s="72"/>
      <c r="K857" s="72"/>
      <c r="L857" s="72"/>
      <c r="M857" s="72"/>
      <c r="N857" s="72"/>
      <c r="O857" s="72"/>
      <c r="P857" s="72"/>
      <c r="Q857" s="72"/>
      <c r="R857" s="72"/>
      <c r="AB857" s="72"/>
      <c r="AC857" s="771"/>
    </row>
    <row r="858" spans="4:29" ht="14.5">
      <c r="D858" s="1132"/>
      <c r="G858" s="72"/>
      <c r="H858" s="72"/>
      <c r="I858" s="72"/>
      <c r="J858" s="72"/>
      <c r="K858" s="72"/>
      <c r="L858" s="72"/>
      <c r="M858" s="72"/>
      <c r="N858" s="72"/>
      <c r="O858" s="72"/>
      <c r="P858" s="72"/>
      <c r="Q858" s="72"/>
      <c r="R858" s="72"/>
      <c r="AB858" s="72"/>
      <c r="AC858" s="771"/>
    </row>
    <row r="859" spans="4:29" ht="14.5">
      <c r="D859" s="1132"/>
      <c r="G859" s="72"/>
      <c r="H859" s="72"/>
      <c r="I859" s="72"/>
      <c r="J859" s="72"/>
      <c r="K859" s="72"/>
      <c r="L859" s="72"/>
      <c r="M859" s="72"/>
      <c r="N859" s="72"/>
      <c r="O859" s="72"/>
      <c r="P859" s="72"/>
      <c r="Q859" s="72"/>
      <c r="R859" s="72"/>
      <c r="AB859" s="72"/>
      <c r="AC859" s="771"/>
    </row>
    <row r="860" spans="4:29" ht="14.5">
      <c r="D860" s="1132"/>
      <c r="G860" s="72"/>
      <c r="H860" s="72"/>
      <c r="I860" s="72"/>
      <c r="J860" s="72"/>
      <c r="K860" s="72"/>
      <c r="L860" s="72"/>
      <c r="M860" s="72"/>
      <c r="N860" s="72"/>
      <c r="O860" s="72"/>
      <c r="P860" s="72"/>
      <c r="Q860" s="72"/>
      <c r="R860" s="72"/>
      <c r="AB860" s="72"/>
      <c r="AC860" s="771"/>
    </row>
    <row r="861" spans="4:29" ht="14.5">
      <c r="D861" s="1132"/>
      <c r="G861" s="72"/>
      <c r="H861" s="72"/>
      <c r="I861" s="72"/>
      <c r="J861" s="72"/>
      <c r="K861" s="72"/>
      <c r="L861" s="72"/>
      <c r="M861" s="72"/>
      <c r="N861" s="72"/>
      <c r="O861" s="72"/>
      <c r="P861" s="72"/>
      <c r="Q861" s="72"/>
      <c r="R861" s="72"/>
      <c r="AB861" s="72"/>
      <c r="AC861" s="771"/>
    </row>
    <row r="862" spans="4:29" ht="14.5">
      <c r="D862" s="1132"/>
      <c r="G862" s="72"/>
      <c r="H862" s="72"/>
      <c r="I862" s="72"/>
      <c r="J862" s="72"/>
      <c r="K862" s="72"/>
      <c r="L862" s="72"/>
      <c r="M862" s="72"/>
      <c r="N862" s="72"/>
      <c r="O862" s="72"/>
      <c r="P862" s="72"/>
      <c r="Q862" s="72"/>
      <c r="R862" s="72"/>
      <c r="AB862" s="72"/>
      <c r="AC862" s="771"/>
    </row>
    <row r="863" spans="4:29" ht="14.5">
      <c r="D863" s="1132"/>
      <c r="G863" s="72"/>
      <c r="H863" s="72"/>
      <c r="I863" s="72"/>
      <c r="J863" s="72"/>
      <c r="K863" s="72"/>
      <c r="L863" s="72"/>
      <c r="M863" s="72"/>
      <c r="N863" s="72"/>
      <c r="O863" s="72"/>
      <c r="P863" s="72"/>
      <c r="Q863" s="72"/>
      <c r="R863" s="72"/>
      <c r="AB863" s="72"/>
      <c r="AC863" s="771"/>
    </row>
    <row r="864" spans="4:29" ht="14.5">
      <c r="D864" s="1132"/>
      <c r="G864" s="72"/>
      <c r="H864" s="72"/>
      <c r="I864" s="72"/>
      <c r="J864" s="72"/>
      <c r="K864" s="72"/>
      <c r="L864" s="72"/>
      <c r="M864" s="72"/>
      <c r="N864" s="72"/>
      <c r="O864" s="72"/>
      <c r="P864" s="72"/>
      <c r="Q864" s="72"/>
      <c r="R864" s="72"/>
      <c r="AB864" s="72"/>
      <c r="AC864" s="771"/>
    </row>
    <row r="865" spans="4:29" ht="14.5">
      <c r="D865" s="1132"/>
      <c r="G865" s="72"/>
      <c r="H865" s="72"/>
      <c r="I865" s="72"/>
      <c r="J865" s="72"/>
      <c r="K865" s="72"/>
      <c r="L865" s="72"/>
      <c r="M865" s="72"/>
      <c r="N865" s="72"/>
      <c r="O865" s="72"/>
      <c r="P865" s="72"/>
      <c r="Q865" s="72"/>
      <c r="R865" s="72"/>
      <c r="AB865" s="72"/>
      <c r="AC865" s="771"/>
    </row>
    <row r="866" spans="4:29" ht="14.5">
      <c r="D866" s="1132"/>
      <c r="G866" s="72"/>
      <c r="H866" s="72"/>
      <c r="I866" s="72"/>
      <c r="J866" s="72"/>
      <c r="K866" s="72"/>
      <c r="L866" s="72"/>
      <c r="M866" s="72"/>
      <c r="N866" s="72"/>
      <c r="O866" s="72"/>
      <c r="P866" s="72"/>
      <c r="Q866" s="72"/>
      <c r="R866" s="72"/>
      <c r="AB866" s="72"/>
      <c r="AC866" s="771"/>
    </row>
    <row r="867" spans="4:29" ht="14.5">
      <c r="D867" s="1132"/>
      <c r="G867" s="72"/>
      <c r="H867" s="72"/>
      <c r="I867" s="72"/>
      <c r="J867" s="72"/>
      <c r="K867" s="72"/>
      <c r="L867" s="72"/>
      <c r="M867" s="72"/>
      <c r="N867" s="72"/>
      <c r="O867" s="72"/>
      <c r="P867" s="72"/>
      <c r="Q867" s="72"/>
      <c r="R867" s="72"/>
      <c r="AB867" s="72"/>
      <c r="AC867" s="771"/>
    </row>
    <row r="868" spans="4:29" ht="14.5">
      <c r="D868" s="1132"/>
      <c r="G868" s="72"/>
      <c r="H868" s="72"/>
      <c r="I868" s="72"/>
      <c r="J868" s="72"/>
      <c r="K868" s="72"/>
      <c r="L868" s="72"/>
      <c r="M868" s="72"/>
      <c r="N868" s="72"/>
      <c r="O868" s="72"/>
      <c r="P868" s="72"/>
      <c r="Q868" s="72"/>
      <c r="R868" s="72"/>
      <c r="AB868" s="72"/>
      <c r="AC868" s="771"/>
    </row>
    <row r="869" spans="4:29" ht="14.5">
      <c r="D869" s="1132"/>
      <c r="G869" s="72"/>
      <c r="H869" s="72"/>
      <c r="I869" s="72"/>
      <c r="J869" s="72"/>
      <c r="K869" s="72"/>
      <c r="L869" s="72"/>
      <c r="M869" s="72"/>
      <c r="N869" s="72"/>
      <c r="O869" s="72"/>
      <c r="P869" s="72"/>
      <c r="Q869" s="72"/>
      <c r="R869" s="72"/>
      <c r="AB869" s="72"/>
      <c r="AC869" s="771"/>
    </row>
    <row r="870" spans="4:29" ht="14.5">
      <c r="D870" s="1132"/>
      <c r="G870" s="72"/>
      <c r="H870" s="72"/>
      <c r="I870" s="72"/>
      <c r="J870" s="72"/>
      <c r="K870" s="72"/>
      <c r="L870" s="72"/>
      <c r="M870" s="72"/>
      <c r="N870" s="72"/>
      <c r="O870" s="72"/>
      <c r="P870" s="72"/>
      <c r="Q870" s="72"/>
      <c r="R870" s="72"/>
      <c r="AB870" s="72"/>
      <c r="AC870" s="771"/>
    </row>
    <row r="871" spans="4:29" ht="14.5">
      <c r="D871" s="1132"/>
      <c r="G871" s="72"/>
      <c r="H871" s="72"/>
      <c r="I871" s="72"/>
      <c r="J871" s="72"/>
      <c r="K871" s="72"/>
      <c r="L871" s="72"/>
      <c r="M871" s="72"/>
      <c r="N871" s="72"/>
      <c r="O871" s="72"/>
      <c r="P871" s="72"/>
      <c r="Q871" s="72"/>
      <c r="R871" s="72"/>
      <c r="AB871" s="72"/>
      <c r="AC871" s="771"/>
    </row>
    <row r="872" spans="4:29" ht="14.5">
      <c r="D872" s="1132"/>
      <c r="G872" s="72"/>
      <c r="H872" s="72"/>
      <c r="I872" s="72"/>
      <c r="J872" s="72"/>
      <c r="K872" s="72"/>
      <c r="L872" s="72"/>
      <c r="M872" s="72"/>
      <c r="N872" s="72"/>
      <c r="O872" s="72"/>
      <c r="P872" s="72"/>
      <c r="Q872" s="72"/>
      <c r="R872" s="72"/>
      <c r="AB872" s="72"/>
      <c r="AC872" s="771"/>
    </row>
    <row r="873" spans="4:29" ht="14.5">
      <c r="D873" s="1132"/>
      <c r="G873" s="72"/>
      <c r="H873" s="72"/>
      <c r="I873" s="72"/>
      <c r="J873" s="72"/>
      <c r="K873" s="72"/>
      <c r="L873" s="72"/>
      <c r="M873" s="72"/>
      <c r="N873" s="72"/>
      <c r="O873" s="72"/>
      <c r="P873" s="72"/>
      <c r="Q873" s="72"/>
      <c r="R873" s="72"/>
      <c r="AB873" s="72"/>
      <c r="AC873" s="771"/>
    </row>
    <row r="874" spans="4:29" ht="14.5">
      <c r="D874" s="1132"/>
      <c r="G874" s="72"/>
      <c r="H874" s="72"/>
      <c r="I874" s="72"/>
      <c r="J874" s="72"/>
      <c r="K874" s="72"/>
      <c r="L874" s="72"/>
      <c r="M874" s="72"/>
      <c r="N874" s="72"/>
      <c r="O874" s="72"/>
      <c r="P874" s="72"/>
      <c r="Q874" s="72"/>
      <c r="R874" s="72"/>
      <c r="AB874" s="72"/>
      <c r="AC874" s="771"/>
    </row>
    <row r="875" spans="4:29" ht="14.5">
      <c r="D875" s="1132"/>
      <c r="G875" s="72"/>
      <c r="H875" s="72"/>
      <c r="I875" s="72"/>
      <c r="J875" s="72"/>
      <c r="K875" s="72"/>
      <c r="L875" s="72"/>
      <c r="M875" s="72"/>
      <c r="N875" s="72"/>
      <c r="O875" s="72"/>
      <c r="P875" s="72"/>
      <c r="Q875" s="72"/>
      <c r="R875" s="72"/>
      <c r="AB875" s="72"/>
      <c r="AC875" s="771"/>
    </row>
    <row r="876" spans="4:29" ht="14.5">
      <c r="D876" s="1132"/>
      <c r="G876" s="72"/>
      <c r="H876" s="72"/>
      <c r="I876" s="72"/>
      <c r="J876" s="72"/>
      <c r="K876" s="72"/>
      <c r="L876" s="72"/>
      <c r="M876" s="72"/>
      <c r="N876" s="72"/>
      <c r="O876" s="72"/>
      <c r="P876" s="72"/>
      <c r="Q876" s="72"/>
      <c r="R876" s="72"/>
      <c r="AB876" s="72"/>
      <c r="AC876" s="771"/>
    </row>
    <row r="877" spans="4:29" ht="14.5">
      <c r="D877" s="1132"/>
      <c r="G877" s="72"/>
      <c r="H877" s="72"/>
      <c r="I877" s="72"/>
      <c r="J877" s="72"/>
      <c r="K877" s="72"/>
      <c r="L877" s="72"/>
      <c r="M877" s="72"/>
      <c r="N877" s="72"/>
      <c r="O877" s="72"/>
      <c r="P877" s="72"/>
      <c r="Q877" s="72"/>
      <c r="R877" s="72"/>
      <c r="AB877" s="72"/>
      <c r="AC877" s="771"/>
    </row>
    <row r="878" spans="4:29" ht="14.5">
      <c r="D878" s="1132"/>
      <c r="G878" s="72"/>
      <c r="H878" s="72"/>
      <c r="I878" s="72"/>
      <c r="J878" s="72"/>
      <c r="K878" s="72"/>
      <c r="L878" s="72"/>
      <c r="M878" s="72"/>
      <c r="N878" s="72"/>
      <c r="O878" s="72"/>
      <c r="P878" s="72"/>
      <c r="Q878" s="72"/>
      <c r="R878" s="72"/>
      <c r="AB878" s="72"/>
      <c r="AC878" s="771"/>
    </row>
    <row r="879" spans="4:29" ht="14.5">
      <c r="D879" s="1132"/>
      <c r="G879" s="72"/>
      <c r="H879" s="72"/>
      <c r="I879" s="72"/>
      <c r="J879" s="72"/>
      <c r="K879" s="72"/>
      <c r="L879" s="72"/>
      <c r="M879" s="72"/>
      <c r="N879" s="72"/>
      <c r="O879" s="72"/>
      <c r="P879" s="72"/>
      <c r="Q879" s="72"/>
      <c r="R879" s="72"/>
      <c r="AB879" s="72"/>
      <c r="AC879" s="771"/>
    </row>
    <row r="880" spans="4:29" ht="14.5">
      <c r="D880" s="1132"/>
      <c r="G880" s="72"/>
      <c r="H880" s="72"/>
      <c r="I880" s="72"/>
      <c r="J880" s="72"/>
      <c r="K880" s="72"/>
      <c r="L880" s="72"/>
      <c r="M880" s="72"/>
      <c r="N880" s="72"/>
      <c r="O880" s="72"/>
      <c r="P880" s="72"/>
      <c r="Q880" s="72"/>
      <c r="R880" s="72"/>
      <c r="AB880" s="72"/>
      <c r="AC880" s="771"/>
    </row>
    <row r="881" spans="4:29" ht="14.5">
      <c r="D881" s="1132"/>
      <c r="G881" s="72"/>
      <c r="H881" s="72"/>
      <c r="I881" s="72"/>
      <c r="J881" s="72"/>
      <c r="K881" s="72"/>
      <c r="L881" s="72"/>
      <c r="M881" s="72"/>
      <c r="N881" s="72"/>
      <c r="O881" s="72"/>
      <c r="P881" s="72"/>
      <c r="Q881" s="72"/>
      <c r="R881" s="72"/>
      <c r="AB881" s="72"/>
      <c r="AC881" s="771"/>
    </row>
    <row r="882" spans="4:29" ht="14.5">
      <c r="D882" s="1132"/>
      <c r="G882" s="72"/>
      <c r="H882" s="72"/>
      <c r="I882" s="72"/>
      <c r="J882" s="72"/>
      <c r="K882" s="72"/>
      <c r="L882" s="72"/>
      <c r="M882" s="72"/>
      <c r="N882" s="72"/>
      <c r="O882" s="72"/>
      <c r="P882" s="72"/>
      <c r="Q882" s="72"/>
      <c r="R882" s="72"/>
      <c r="AB882" s="72"/>
      <c r="AC882" s="771"/>
    </row>
    <row r="883" spans="4:29" ht="14.5">
      <c r="D883" s="1132"/>
      <c r="G883" s="72"/>
      <c r="H883" s="72"/>
      <c r="I883" s="72"/>
      <c r="J883" s="72"/>
      <c r="K883" s="72"/>
      <c r="L883" s="72"/>
      <c r="M883" s="72"/>
      <c r="N883" s="72"/>
      <c r="O883" s="72"/>
      <c r="P883" s="72"/>
      <c r="Q883" s="72"/>
      <c r="R883" s="72"/>
      <c r="AB883" s="72"/>
      <c r="AC883" s="771"/>
    </row>
    <row r="884" spans="4:29" ht="14.5">
      <c r="D884" s="1132"/>
      <c r="G884" s="72"/>
      <c r="H884" s="72"/>
      <c r="I884" s="72"/>
      <c r="J884" s="72"/>
      <c r="K884" s="72"/>
      <c r="L884" s="72"/>
      <c r="M884" s="72"/>
      <c r="N884" s="72"/>
      <c r="O884" s="72"/>
      <c r="P884" s="72"/>
      <c r="Q884" s="72"/>
      <c r="R884" s="72"/>
      <c r="AB884" s="72"/>
      <c r="AC884" s="771"/>
    </row>
    <row r="885" spans="4:29" ht="14.5">
      <c r="D885" s="1132"/>
      <c r="G885" s="72"/>
      <c r="H885" s="72"/>
      <c r="I885" s="72"/>
      <c r="J885" s="72"/>
      <c r="K885" s="72"/>
      <c r="L885" s="72"/>
      <c r="M885" s="72"/>
      <c r="N885" s="72"/>
      <c r="O885" s="72"/>
      <c r="P885" s="72"/>
      <c r="Q885" s="72"/>
      <c r="R885" s="72"/>
      <c r="AB885" s="72"/>
      <c r="AC885" s="771"/>
    </row>
    <row r="886" spans="4:29" ht="14.5">
      <c r="D886" s="1132"/>
      <c r="G886" s="72"/>
      <c r="H886" s="72"/>
      <c r="I886" s="72"/>
      <c r="J886" s="72"/>
      <c r="K886" s="72"/>
      <c r="L886" s="72"/>
      <c r="M886" s="72"/>
      <c r="N886" s="72"/>
      <c r="O886" s="72"/>
      <c r="P886" s="72"/>
      <c r="Q886" s="72"/>
      <c r="R886" s="72"/>
      <c r="AB886" s="72"/>
      <c r="AC886" s="771"/>
    </row>
    <row r="887" spans="4:29" ht="14.5">
      <c r="D887" s="1132"/>
      <c r="G887" s="72"/>
      <c r="H887" s="72"/>
      <c r="I887" s="72"/>
      <c r="J887" s="72"/>
      <c r="K887" s="72"/>
      <c r="L887" s="72"/>
      <c r="M887" s="72"/>
      <c r="N887" s="72"/>
      <c r="O887" s="72"/>
      <c r="P887" s="72"/>
      <c r="Q887" s="72"/>
      <c r="R887" s="72"/>
      <c r="AB887" s="72"/>
      <c r="AC887" s="771"/>
    </row>
    <row r="888" spans="4:29" ht="14.5">
      <c r="D888" s="1132"/>
      <c r="G888" s="72"/>
      <c r="H888" s="72"/>
      <c r="I888" s="72"/>
      <c r="J888" s="72"/>
      <c r="K888" s="72"/>
      <c r="L888" s="72"/>
      <c r="M888" s="72"/>
      <c r="N888" s="72"/>
      <c r="O888" s="72"/>
      <c r="P888" s="72"/>
      <c r="Q888" s="72"/>
      <c r="R888" s="72"/>
      <c r="AB888" s="72"/>
      <c r="AC888" s="771"/>
    </row>
    <row r="889" spans="4:29" ht="14.5">
      <c r="D889" s="1132"/>
      <c r="G889" s="72"/>
      <c r="H889" s="72"/>
      <c r="I889" s="72"/>
      <c r="J889" s="72"/>
      <c r="K889" s="72"/>
      <c r="L889" s="72"/>
      <c r="M889" s="72"/>
      <c r="N889" s="72"/>
      <c r="O889" s="72"/>
      <c r="P889" s="72"/>
      <c r="Q889" s="72"/>
      <c r="R889" s="72"/>
      <c r="AB889" s="72"/>
      <c r="AC889" s="771"/>
    </row>
    <row r="890" spans="4:29" ht="14.5">
      <c r="D890" s="1132"/>
      <c r="G890" s="72"/>
      <c r="H890" s="72"/>
      <c r="I890" s="72"/>
      <c r="J890" s="72"/>
      <c r="K890" s="72"/>
      <c r="L890" s="72"/>
      <c r="M890" s="72"/>
      <c r="N890" s="72"/>
      <c r="O890" s="72"/>
      <c r="P890" s="72"/>
      <c r="Q890" s="72"/>
      <c r="R890" s="72"/>
      <c r="AB890" s="72"/>
      <c r="AC890" s="771"/>
    </row>
    <row r="891" spans="4:29" ht="14.5">
      <c r="D891" s="1132"/>
      <c r="G891" s="72"/>
      <c r="H891" s="72"/>
      <c r="I891" s="72"/>
      <c r="J891" s="72"/>
      <c r="K891" s="72"/>
      <c r="L891" s="72"/>
      <c r="M891" s="72"/>
      <c r="N891" s="72"/>
      <c r="O891" s="72"/>
      <c r="P891" s="72"/>
      <c r="Q891" s="72"/>
      <c r="R891" s="72"/>
      <c r="AB891" s="72"/>
      <c r="AC891" s="771"/>
    </row>
    <row r="892" spans="4:29" ht="14.5">
      <c r="D892" s="1132"/>
      <c r="G892" s="72"/>
      <c r="H892" s="72"/>
      <c r="I892" s="72"/>
      <c r="J892" s="72"/>
      <c r="K892" s="72"/>
      <c r="L892" s="72"/>
      <c r="M892" s="72"/>
      <c r="N892" s="72"/>
      <c r="O892" s="72"/>
      <c r="P892" s="72"/>
      <c r="Q892" s="72"/>
      <c r="R892" s="72"/>
      <c r="AB892" s="72"/>
      <c r="AC892" s="771"/>
    </row>
    <row r="893" spans="4:29" ht="14.5">
      <c r="D893" s="1132"/>
      <c r="G893" s="72"/>
      <c r="H893" s="72"/>
      <c r="I893" s="72"/>
      <c r="J893" s="72"/>
      <c r="K893" s="72"/>
      <c r="L893" s="72"/>
      <c r="M893" s="72"/>
      <c r="N893" s="72"/>
      <c r="O893" s="72"/>
      <c r="P893" s="72"/>
      <c r="Q893" s="72"/>
      <c r="R893" s="72"/>
      <c r="AB893" s="72"/>
      <c r="AC893" s="771"/>
    </row>
    <row r="894" spans="4:29" ht="14.5">
      <c r="D894" s="1132"/>
      <c r="G894" s="72"/>
      <c r="H894" s="72"/>
      <c r="I894" s="72"/>
      <c r="J894" s="72"/>
      <c r="K894" s="72"/>
      <c r="L894" s="72"/>
      <c r="M894" s="72"/>
      <c r="N894" s="72"/>
      <c r="O894" s="72"/>
      <c r="P894" s="72"/>
      <c r="Q894" s="72"/>
      <c r="R894" s="72"/>
      <c r="AB894" s="72"/>
      <c r="AC894" s="771"/>
    </row>
    <row r="895" spans="4:29" ht="14.5">
      <c r="D895" s="1132"/>
      <c r="G895" s="72"/>
      <c r="H895" s="72"/>
      <c r="I895" s="72"/>
      <c r="J895" s="72"/>
      <c r="K895" s="72"/>
      <c r="L895" s="72"/>
      <c r="M895" s="72"/>
      <c r="N895" s="72"/>
      <c r="O895" s="72"/>
      <c r="P895" s="72"/>
      <c r="Q895" s="72"/>
      <c r="R895" s="72"/>
      <c r="AB895" s="72"/>
      <c r="AC895" s="771"/>
    </row>
    <row r="896" spans="4:29" ht="14.5">
      <c r="D896" s="1132"/>
      <c r="G896" s="72"/>
      <c r="H896" s="72"/>
      <c r="I896" s="72"/>
      <c r="J896" s="72"/>
      <c r="K896" s="72"/>
      <c r="L896" s="72"/>
      <c r="M896" s="72"/>
      <c r="N896" s="72"/>
      <c r="O896" s="72"/>
      <c r="P896" s="72"/>
      <c r="Q896" s="72"/>
      <c r="R896" s="72"/>
      <c r="AB896" s="72"/>
      <c r="AC896" s="771"/>
    </row>
    <row r="897" spans="4:29" ht="14.5">
      <c r="D897" s="1132"/>
      <c r="G897" s="72"/>
      <c r="H897" s="72"/>
      <c r="I897" s="72"/>
      <c r="J897" s="72"/>
      <c r="K897" s="72"/>
      <c r="L897" s="72"/>
      <c r="M897" s="72"/>
      <c r="N897" s="72"/>
      <c r="O897" s="72"/>
      <c r="P897" s="72"/>
      <c r="Q897" s="72"/>
      <c r="R897" s="72"/>
      <c r="AB897" s="72"/>
      <c r="AC897" s="771"/>
    </row>
    <row r="898" spans="4:29" ht="14.5">
      <c r="D898" s="1132"/>
      <c r="G898" s="72"/>
      <c r="H898" s="72"/>
      <c r="I898" s="72"/>
      <c r="J898" s="72"/>
      <c r="K898" s="72"/>
      <c r="L898" s="72"/>
      <c r="M898" s="72"/>
      <c r="N898" s="72"/>
      <c r="O898" s="72"/>
      <c r="P898" s="72"/>
      <c r="Q898" s="72"/>
      <c r="R898" s="72"/>
      <c r="AB898" s="72"/>
      <c r="AC898" s="771"/>
    </row>
    <row r="899" spans="4:29" ht="14.5">
      <c r="D899" s="1132"/>
      <c r="G899" s="72"/>
      <c r="H899" s="72"/>
      <c r="I899" s="72"/>
      <c r="J899" s="72"/>
      <c r="K899" s="72"/>
      <c r="L899" s="72"/>
      <c r="M899" s="72"/>
      <c r="N899" s="72"/>
      <c r="O899" s="72"/>
      <c r="P899" s="72"/>
      <c r="Q899" s="72"/>
      <c r="R899" s="72"/>
      <c r="AB899" s="72"/>
      <c r="AC899" s="771"/>
    </row>
    <row r="900" spans="4:29" ht="14.5">
      <c r="D900" s="1132"/>
      <c r="G900" s="72"/>
      <c r="H900" s="72"/>
      <c r="I900" s="72"/>
      <c r="J900" s="72"/>
      <c r="K900" s="72"/>
      <c r="L900" s="72"/>
      <c r="M900" s="72"/>
      <c r="N900" s="72"/>
      <c r="O900" s="72"/>
      <c r="P900" s="72"/>
      <c r="Q900" s="72"/>
      <c r="R900" s="72"/>
      <c r="AB900" s="72"/>
      <c r="AC900" s="771"/>
    </row>
    <row r="901" spans="4:29" ht="14.5">
      <c r="D901" s="1132"/>
      <c r="G901" s="72"/>
      <c r="H901" s="72"/>
      <c r="I901" s="72"/>
      <c r="J901" s="72"/>
      <c r="K901" s="72"/>
      <c r="L901" s="72"/>
      <c r="M901" s="72"/>
      <c r="N901" s="72"/>
      <c r="O901" s="72"/>
      <c r="P901" s="72"/>
      <c r="Q901" s="72"/>
      <c r="R901" s="72"/>
      <c r="AB901" s="72"/>
      <c r="AC901" s="771"/>
    </row>
    <row r="902" spans="4:29" ht="14.5">
      <c r="D902" s="1132"/>
      <c r="G902" s="72"/>
      <c r="H902" s="72"/>
      <c r="I902" s="72"/>
      <c r="J902" s="72"/>
      <c r="K902" s="72"/>
      <c r="L902" s="72"/>
      <c r="M902" s="72"/>
      <c r="N902" s="72"/>
      <c r="O902" s="72"/>
      <c r="P902" s="72"/>
      <c r="Q902" s="72"/>
      <c r="R902" s="72"/>
      <c r="AB902" s="72"/>
      <c r="AC902" s="771"/>
    </row>
    <row r="903" spans="4:29" ht="14.5">
      <c r="D903" s="1132"/>
      <c r="G903" s="72"/>
      <c r="H903" s="72"/>
      <c r="I903" s="72"/>
      <c r="J903" s="72"/>
      <c r="K903" s="72"/>
      <c r="L903" s="72"/>
      <c r="M903" s="72"/>
      <c r="N903" s="72"/>
      <c r="O903" s="72"/>
      <c r="P903" s="72"/>
      <c r="Q903" s="72"/>
      <c r="R903" s="72"/>
      <c r="AB903" s="72"/>
      <c r="AC903" s="771"/>
    </row>
    <row r="904" spans="4:29" ht="14.5">
      <c r="D904" s="1132"/>
      <c r="G904" s="72"/>
      <c r="H904" s="72"/>
      <c r="I904" s="72"/>
      <c r="J904" s="72"/>
      <c r="K904" s="72"/>
      <c r="L904" s="72"/>
      <c r="M904" s="72"/>
      <c r="N904" s="72"/>
      <c r="O904" s="72"/>
      <c r="P904" s="72"/>
      <c r="Q904" s="72"/>
      <c r="R904" s="72"/>
      <c r="AB904" s="72"/>
      <c r="AC904" s="771"/>
    </row>
    <row r="905" spans="4:29" ht="14.5">
      <c r="D905" s="1132"/>
      <c r="G905" s="72"/>
      <c r="H905" s="72"/>
      <c r="I905" s="72"/>
      <c r="J905" s="72"/>
      <c r="K905" s="72"/>
      <c r="L905" s="72"/>
      <c r="M905" s="72"/>
      <c r="N905" s="72"/>
      <c r="O905" s="72"/>
      <c r="P905" s="72"/>
      <c r="Q905" s="72"/>
      <c r="R905" s="72"/>
      <c r="AB905" s="72"/>
      <c r="AC905" s="771"/>
    </row>
    <row r="906" spans="4:29" ht="14.5">
      <c r="D906" s="1132"/>
      <c r="G906" s="72"/>
      <c r="H906" s="72"/>
      <c r="I906" s="72"/>
      <c r="J906" s="72"/>
      <c r="K906" s="72"/>
      <c r="L906" s="72"/>
      <c r="M906" s="72"/>
      <c r="N906" s="72"/>
      <c r="O906" s="72"/>
      <c r="P906" s="72"/>
      <c r="Q906" s="72"/>
      <c r="R906" s="72"/>
      <c r="AB906" s="72"/>
      <c r="AC906" s="771"/>
    </row>
    <row r="907" spans="4:29" ht="14.5">
      <c r="D907" s="1132"/>
      <c r="G907" s="72"/>
      <c r="H907" s="72"/>
      <c r="I907" s="72"/>
      <c r="J907" s="72"/>
      <c r="K907" s="72"/>
      <c r="L907" s="72"/>
      <c r="M907" s="72"/>
      <c r="N907" s="72"/>
      <c r="O907" s="72"/>
      <c r="P907" s="72"/>
      <c r="Q907" s="72"/>
      <c r="R907" s="72"/>
      <c r="AB907" s="72"/>
      <c r="AC907" s="771"/>
    </row>
    <row r="908" spans="4:29" ht="14.5">
      <c r="D908" s="1132"/>
      <c r="G908" s="72"/>
      <c r="H908" s="72"/>
      <c r="I908" s="72"/>
      <c r="J908" s="72"/>
      <c r="K908" s="72"/>
      <c r="L908" s="72"/>
      <c r="M908" s="72"/>
      <c r="N908" s="72"/>
      <c r="O908" s="72"/>
      <c r="P908" s="72"/>
      <c r="Q908" s="72"/>
      <c r="R908" s="72"/>
      <c r="AB908" s="72"/>
      <c r="AC908" s="771"/>
    </row>
    <row r="909" spans="4:29" ht="14.5">
      <c r="D909" s="1132"/>
      <c r="G909" s="72"/>
      <c r="H909" s="72"/>
      <c r="I909" s="72"/>
      <c r="J909" s="72"/>
      <c r="K909" s="72"/>
      <c r="L909" s="72"/>
      <c r="M909" s="72"/>
      <c r="N909" s="72"/>
      <c r="O909" s="72"/>
      <c r="P909" s="72"/>
      <c r="Q909" s="72"/>
      <c r="R909" s="72"/>
      <c r="AB909" s="72"/>
      <c r="AC909" s="771"/>
    </row>
    <row r="910" spans="4:29" ht="14.5">
      <c r="D910" s="1132"/>
      <c r="G910" s="72"/>
      <c r="H910" s="72"/>
      <c r="I910" s="72"/>
      <c r="J910" s="72"/>
      <c r="K910" s="72"/>
      <c r="L910" s="72"/>
      <c r="M910" s="72"/>
      <c r="N910" s="72"/>
      <c r="O910" s="72"/>
      <c r="P910" s="72"/>
      <c r="Q910" s="72"/>
      <c r="R910" s="72"/>
      <c r="AB910" s="72"/>
      <c r="AC910" s="771"/>
    </row>
    <row r="911" spans="4:29" ht="14.5">
      <c r="D911" s="1132"/>
      <c r="G911" s="72"/>
      <c r="H911" s="72"/>
      <c r="I911" s="72"/>
      <c r="J911" s="72"/>
      <c r="K911" s="72"/>
      <c r="L911" s="72"/>
      <c r="M911" s="72"/>
      <c r="N911" s="72"/>
      <c r="O911" s="72"/>
      <c r="P911" s="72"/>
      <c r="Q911" s="72"/>
      <c r="R911" s="72"/>
      <c r="AB911" s="72"/>
      <c r="AC911" s="771"/>
    </row>
    <row r="912" spans="4:29" ht="14.5">
      <c r="D912" s="1132"/>
      <c r="G912" s="72"/>
      <c r="H912" s="72"/>
      <c r="I912" s="72"/>
      <c r="J912" s="72"/>
      <c r="K912" s="72"/>
      <c r="L912" s="72"/>
      <c r="M912" s="72"/>
      <c r="N912" s="72"/>
      <c r="O912" s="72"/>
      <c r="P912" s="72"/>
      <c r="Q912" s="72"/>
      <c r="R912" s="72"/>
      <c r="AB912" s="72"/>
      <c r="AC912" s="771"/>
    </row>
    <row r="913" spans="4:29" ht="14.5">
      <c r="D913" s="1132"/>
      <c r="G913" s="72"/>
      <c r="H913" s="72"/>
      <c r="I913" s="72"/>
      <c r="J913" s="72"/>
      <c r="K913" s="72"/>
      <c r="L913" s="72"/>
      <c r="M913" s="72"/>
      <c r="N913" s="72"/>
      <c r="O913" s="72"/>
      <c r="P913" s="72"/>
      <c r="Q913" s="72"/>
      <c r="R913" s="72"/>
      <c r="AB913" s="72"/>
      <c r="AC913" s="771"/>
    </row>
    <row r="914" spans="4:29" ht="14.5">
      <c r="D914" s="1132"/>
      <c r="G914" s="72"/>
      <c r="H914" s="72"/>
      <c r="I914" s="72"/>
      <c r="J914" s="72"/>
      <c r="K914" s="72"/>
      <c r="L914" s="72"/>
      <c r="M914" s="72"/>
      <c r="N914" s="72"/>
      <c r="O914" s="72"/>
      <c r="P914" s="72"/>
      <c r="Q914" s="72"/>
      <c r="R914" s="72"/>
      <c r="AB914" s="72"/>
      <c r="AC914" s="771"/>
    </row>
    <row r="915" spans="4:29" ht="14.5">
      <c r="D915" s="1132"/>
      <c r="G915" s="72"/>
      <c r="H915" s="72"/>
      <c r="I915" s="72"/>
      <c r="J915" s="72"/>
      <c r="K915" s="72"/>
      <c r="L915" s="72"/>
      <c r="M915" s="72"/>
      <c r="N915" s="72"/>
      <c r="O915" s="72"/>
      <c r="P915" s="72"/>
      <c r="Q915" s="72"/>
      <c r="R915" s="72"/>
      <c r="AB915" s="72"/>
      <c r="AC915" s="771"/>
    </row>
    <row r="916" spans="4:29" ht="14.5">
      <c r="D916" s="1132"/>
      <c r="G916" s="72"/>
      <c r="H916" s="72"/>
      <c r="I916" s="72"/>
      <c r="J916" s="72"/>
      <c r="K916" s="72"/>
      <c r="L916" s="72"/>
      <c r="M916" s="72"/>
      <c r="N916" s="72"/>
      <c r="O916" s="72"/>
      <c r="P916" s="72"/>
      <c r="Q916" s="72"/>
      <c r="R916" s="72"/>
      <c r="AB916" s="72"/>
      <c r="AC916" s="771"/>
    </row>
    <row r="917" spans="4:29" ht="14.5">
      <c r="D917" s="1132"/>
      <c r="G917" s="72"/>
      <c r="H917" s="72"/>
      <c r="I917" s="72"/>
      <c r="J917" s="72"/>
      <c r="K917" s="72"/>
      <c r="L917" s="72"/>
      <c r="M917" s="72"/>
      <c r="N917" s="72"/>
      <c r="O917" s="72"/>
      <c r="P917" s="72"/>
      <c r="Q917" s="72"/>
      <c r="R917" s="72"/>
      <c r="AB917" s="72"/>
      <c r="AC917" s="771"/>
    </row>
    <row r="918" spans="4:29" ht="14.5">
      <c r="D918" s="1132"/>
      <c r="G918" s="72"/>
      <c r="H918" s="72"/>
      <c r="I918" s="72"/>
      <c r="J918" s="72"/>
      <c r="K918" s="72"/>
      <c r="L918" s="72"/>
      <c r="M918" s="72"/>
      <c r="N918" s="72"/>
      <c r="O918" s="72"/>
      <c r="P918" s="72"/>
      <c r="Q918" s="72"/>
      <c r="R918" s="72"/>
      <c r="AB918" s="72"/>
      <c r="AC918" s="771"/>
    </row>
    <row r="919" spans="4:29" ht="14.5">
      <c r="D919" s="1132"/>
      <c r="G919" s="72"/>
      <c r="H919" s="72"/>
      <c r="I919" s="72"/>
      <c r="J919" s="72"/>
      <c r="K919" s="72"/>
      <c r="L919" s="72"/>
      <c r="M919" s="72"/>
      <c r="N919" s="72"/>
      <c r="O919" s="72"/>
      <c r="P919" s="72"/>
      <c r="Q919" s="72"/>
      <c r="R919" s="72"/>
      <c r="AB919" s="72"/>
      <c r="AC919" s="771"/>
    </row>
    <row r="920" spans="4:29" ht="14.5">
      <c r="D920" s="1132"/>
      <c r="G920" s="72"/>
      <c r="H920" s="72"/>
      <c r="I920" s="72"/>
      <c r="J920" s="72"/>
      <c r="K920" s="72"/>
      <c r="L920" s="72"/>
      <c r="M920" s="72"/>
      <c r="N920" s="72"/>
      <c r="O920" s="72"/>
      <c r="P920" s="72"/>
      <c r="Q920" s="72"/>
      <c r="R920" s="72"/>
      <c r="AB920" s="72"/>
      <c r="AC920" s="771"/>
    </row>
    <row r="921" spans="4:29" ht="14.5">
      <c r="D921" s="1132"/>
      <c r="G921" s="72"/>
      <c r="H921" s="72"/>
      <c r="I921" s="72"/>
      <c r="J921" s="72"/>
      <c r="K921" s="72"/>
      <c r="L921" s="72"/>
      <c r="M921" s="72"/>
      <c r="N921" s="72"/>
      <c r="O921" s="72"/>
      <c r="P921" s="72"/>
      <c r="Q921" s="72"/>
      <c r="R921" s="72"/>
      <c r="AB921" s="72"/>
      <c r="AC921" s="771"/>
    </row>
    <row r="922" spans="4:29" ht="14.5">
      <c r="D922" s="1132"/>
      <c r="G922" s="72"/>
      <c r="H922" s="72"/>
      <c r="I922" s="72"/>
      <c r="J922" s="72"/>
      <c r="K922" s="72"/>
      <c r="L922" s="72"/>
      <c r="M922" s="72"/>
      <c r="N922" s="72"/>
      <c r="O922" s="72"/>
      <c r="P922" s="72"/>
      <c r="Q922" s="72"/>
      <c r="R922" s="72"/>
      <c r="AB922" s="72"/>
      <c r="AC922" s="771"/>
    </row>
    <row r="923" spans="4:29" ht="14.5">
      <c r="D923" s="1132"/>
      <c r="G923" s="72"/>
      <c r="H923" s="72"/>
      <c r="I923" s="72"/>
      <c r="J923" s="72"/>
      <c r="K923" s="72"/>
      <c r="L923" s="72"/>
      <c r="M923" s="72"/>
      <c r="N923" s="72"/>
      <c r="O923" s="72"/>
      <c r="P923" s="72"/>
      <c r="Q923" s="72"/>
      <c r="R923" s="72"/>
      <c r="AB923" s="72"/>
      <c r="AC923" s="771"/>
    </row>
    <row r="924" spans="4:29" ht="14.5">
      <c r="D924" s="1132"/>
      <c r="G924" s="72"/>
      <c r="H924" s="72"/>
      <c r="I924" s="72"/>
      <c r="J924" s="72"/>
      <c r="K924" s="72"/>
      <c r="L924" s="72"/>
      <c r="M924" s="72"/>
      <c r="N924" s="72"/>
      <c r="O924" s="72"/>
      <c r="P924" s="72"/>
      <c r="Q924" s="72"/>
      <c r="R924" s="72"/>
      <c r="AB924" s="72"/>
      <c r="AC924" s="771"/>
    </row>
    <row r="925" spans="4:29" ht="14.5">
      <c r="D925" s="1132"/>
      <c r="G925" s="72"/>
      <c r="H925" s="72"/>
      <c r="I925" s="72"/>
      <c r="J925" s="72"/>
      <c r="K925" s="72"/>
      <c r="L925" s="72"/>
      <c r="M925" s="72"/>
      <c r="N925" s="72"/>
      <c r="O925" s="72"/>
      <c r="P925" s="72"/>
      <c r="Q925" s="72"/>
      <c r="R925" s="72"/>
      <c r="AB925" s="72"/>
      <c r="AC925" s="771"/>
    </row>
    <row r="926" spans="4:29" ht="14.5">
      <c r="D926" s="1132"/>
      <c r="G926" s="72"/>
      <c r="H926" s="72"/>
      <c r="I926" s="72"/>
      <c r="J926" s="72"/>
      <c r="K926" s="72"/>
      <c r="L926" s="72"/>
      <c r="M926" s="72"/>
      <c r="N926" s="72"/>
      <c r="O926" s="72"/>
      <c r="P926" s="72"/>
      <c r="Q926" s="72"/>
      <c r="R926" s="72"/>
      <c r="AB926" s="72"/>
      <c r="AC926" s="771"/>
    </row>
    <row r="927" spans="4:29" ht="14.5">
      <c r="D927" s="1132"/>
      <c r="G927" s="72"/>
      <c r="H927" s="72"/>
      <c r="I927" s="72"/>
      <c r="J927" s="72"/>
      <c r="K927" s="72"/>
      <c r="L927" s="72"/>
      <c r="M927" s="72"/>
      <c r="N927" s="72"/>
      <c r="O927" s="72"/>
      <c r="P927" s="72"/>
      <c r="Q927" s="72"/>
      <c r="R927" s="72"/>
      <c r="AB927" s="72"/>
      <c r="AC927" s="771"/>
    </row>
    <row r="928" spans="4:29" ht="14.5">
      <c r="D928" s="1132"/>
      <c r="G928" s="72"/>
      <c r="H928" s="72"/>
      <c r="I928" s="72"/>
      <c r="J928" s="72"/>
      <c r="K928" s="72"/>
      <c r="L928" s="72"/>
      <c r="M928" s="72"/>
      <c r="N928" s="72"/>
      <c r="O928" s="72"/>
      <c r="P928" s="72"/>
      <c r="Q928" s="72"/>
      <c r="R928" s="72"/>
      <c r="AB928" s="72"/>
      <c r="AC928" s="771"/>
    </row>
    <row r="929" spans="4:29" ht="14.5">
      <c r="D929" s="1132"/>
      <c r="G929" s="72"/>
      <c r="H929" s="72"/>
      <c r="I929" s="72"/>
      <c r="J929" s="72"/>
      <c r="K929" s="72"/>
      <c r="L929" s="72"/>
      <c r="M929" s="72"/>
      <c r="N929" s="72"/>
      <c r="O929" s="72"/>
      <c r="P929" s="72"/>
      <c r="Q929" s="72"/>
      <c r="R929" s="72"/>
      <c r="AB929" s="72"/>
      <c r="AC929" s="771"/>
    </row>
    <row r="930" spans="4:29" ht="14.5">
      <c r="D930" s="1132"/>
      <c r="G930" s="72"/>
      <c r="H930" s="72"/>
      <c r="I930" s="72"/>
      <c r="J930" s="72"/>
      <c r="K930" s="72"/>
      <c r="L930" s="72"/>
      <c r="M930" s="72"/>
      <c r="N930" s="72"/>
      <c r="O930" s="72"/>
      <c r="P930" s="72"/>
      <c r="Q930" s="72"/>
      <c r="R930" s="72"/>
      <c r="AB930" s="72"/>
      <c r="AC930" s="771"/>
    </row>
    <row r="931" spans="4:29" ht="14.5">
      <c r="D931" s="1132"/>
      <c r="G931" s="72"/>
      <c r="H931" s="72"/>
      <c r="I931" s="72"/>
      <c r="J931" s="72"/>
      <c r="K931" s="72"/>
      <c r="L931" s="72"/>
      <c r="M931" s="72"/>
      <c r="N931" s="72"/>
      <c r="O931" s="72"/>
      <c r="P931" s="72"/>
      <c r="Q931" s="72"/>
      <c r="R931" s="72"/>
      <c r="AB931" s="72"/>
      <c r="AC931" s="771"/>
    </row>
    <row r="932" spans="4:29" ht="14.5">
      <c r="D932" s="1132"/>
      <c r="G932" s="72"/>
      <c r="H932" s="72"/>
      <c r="I932" s="72"/>
      <c r="J932" s="72"/>
      <c r="K932" s="72"/>
      <c r="L932" s="72"/>
      <c r="M932" s="72"/>
      <c r="N932" s="72"/>
      <c r="O932" s="72"/>
      <c r="P932" s="72"/>
      <c r="Q932" s="72"/>
      <c r="R932" s="72"/>
      <c r="AB932" s="72"/>
      <c r="AC932" s="771"/>
    </row>
    <row r="933" spans="4:29" ht="14.5">
      <c r="D933" s="1132"/>
      <c r="G933" s="72"/>
      <c r="H933" s="72"/>
      <c r="I933" s="72"/>
      <c r="J933" s="72"/>
      <c r="K933" s="72"/>
      <c r="L933" s="72"/>
      <c r="M933" s="72"/>
      <c r="N933" s="72"/>
      <c r="O933" s="72"/>
      <c r="P933" s="72"/>
      <c r="Q933" s="72"/>
      <c r="R933" s="72"/>
      <c r="AB933" s="72"/>
      <c r="AC933" s="771"/>
    </row>
    <row r="934" spans="4:29" ht="14.5">
      <c r="D934" s="1132"/>
      <c r="G934" s="72"/>
      <c r="H934" s="72"/>
      <c r="I934" s="72"/>
      <c r="J934" s="72"/>
      <c r="K934" s="72"/>
      <c r="L934" s="72"/>
      <c r="M934" s="72"/>
      <c r="N934" s="72"/>
      <c r="O934" s="72"/>
      <c r="P934" s="72"/>
      <c r="Q934" s="72"/>
      <c r="R934" s="72"/>
      <c r="AB934" s="72"/>
      <c r="AC934" s="771"/>
    </row>
    <row r="935" spans="4:29" ht="14.5">
      <c r="D935" s="1132"/>
      <c r="G935" s="72"/>
      <c r="H935" s="72"/>
      <c r="I935" s="72"/>
      <c r="J935" s="72"/>
      <c r="K935" s="72"/>
      <c r="L935" s="72"/>
      <c r="M935" s="72"/>
      <c r="N935" s="72"/>
      <c r="O935" s="72"/>
      <c r="P935" s="72"/>
      <c r="Q935" s="72"/>
      <c r="R935" s="72"/>
      <c r="AB935" s="72"/>
      <c r="AC935" s="771"/>
    </row>
    <row r="936" spans="4:29" ht="14.5">
      <c r="D936" s="1132"/>
      <c r="G936" s="72"/>
      <c r="H936" s="72"/>
      <c r="I936" s="72"/>
      <c r="J936" s="72"/>
      <c r="K936" s="72"/>
      <c r="L936" s="72"/>
      <c r="M936" s="72"/>
      <c r="N936" s="72"/>
      <c r="O936" s="72"/>
      <c r="P936" s="72"/>
      <c r="Q936" s="72"/>
      <c r="R936" s="72"/>
      <c r="AB936" s="72"/>
      <c r="AC936" s="771"/>
    </row>
    <row r="937" spans="4:29" ht="14.5">
      <c r="D937" s="1132"/>
      <c r="G937" s="72"/>
      <c r="H937" s="72"/>
      <c r="I937" s="72"/>
      <c r="J937" s="72"/>
      <c r="K937" s="72"/>
      <c r="L937" s="72"/>
      <c r="M937" s="72"/>
      <c r="N937" s="72"/>
      <c r="O937" s="72"/>
      <c r="P937" s="72"/>
      <c r="Q937" s="72"/>
      <c r="R937" s="72"/>
      <c r="AB937" s="72"/>
      <c r="AC937" s="771"/>
    </row>
    <row r="938" spans="4:29" ht="14.5">
      <c r="D938" s="1132"/>
      <c r="G938" s="72"/>
      <c r="H938" s="72"/>
      <c r="I938" s="72"/>
      <c r="J938" s="72"/>
      <c r="K938" s="72"/>
      <c r="L938" s="72"/>
      <c r="M938" s="72"/>
      <c r="N938" s="72"/>
      <c r="O938" s="72"/>
      <c r="P938" s="72"/>
      <c r="Q938" s="72"/>
      <c r="R938" s="72"/>
      <c r="AB938" s="72"/>
      <c r="AC938" s="771"/>
    </row>
    <row r="939" spans="4:29" ht="14.5">
      <c r="D939" s="1132"/>
      <c r="G939" s="72"/>
      <c r="H939" s="72"/>
      <c r="I939" s="72"/>
      <c r="J939" s="72"/>
      <c r="K939" s="72"/>
      <c r="L939" s="72"/>
      <c r="M939" s="72"/>
      <c r="N939" s="72"/>
      <c r="O939" s="72"/>
      <c r="P939" s="72"/>
      <c r="Q939" s="72"/>
      <c r="R939" s="72"/>
      <c r="AB939" s="72"/>
      <c r="AC939" s="771"/>
    </row>
    <row r="940" spans="4:29" ht="14.5">
      <c r="D940" s="1132"/>
      <c r="G940" s="72"/>
      <c r="H940" s="72"/>
      <c r="I940" s="72"/>
      <c r="J940" s="72"/>
      <c r="K940" s="72"/>
      <c r="L940" s="72"/>
      <c r="M940" s="72"/>
      <c r="N940" s="72"/>
      <c r="O940" s="72"/>
      <c r="P940" s="72"/>
      <c r="Q940" s="72"/>
      <c r="R940" s="72"/>
      <c r="AB940" s="72"/>
      <c r="AC940" s="771"/>
    </row>
    <row r="941" spans="4:29" ht="14.5">
      <c r="D941" s="1132"/>
      <c r="G941" s="72"/>
      <c r="H941" s="72"/>
      <c r="I941" s="72"/>
      <c r="J941" s="72"/>
      <c r="K941" s="72"/>
      <c r="L941" s="72"/>
      <c r="M941" s="72"/>
      <c r="N941" s="72"/>
      <c r="O941" s="72"/>
      <c r="P941" s="72"/>
      <c r="Q941" s="72"/>
      <c r="R941" s="72"/>
      <c r="AB941" s="72"/>
      <c r="AC941" s="771"/>
    </row>
    <row r="942" spans="4:29" ht="14.5">
      <c r="D942" s="1132"/>
      <c r="G942" s="72"/>
      <c r="H942" s="72"/>
      <c r="I942" s="72"/>
      <c r="J942" s="72"/>
      <c r="K942" s="72"/>
      <c r="L942" s="72"/>
      <c r="M942" s="72"/>
      <c r="N942" s="72"/>
      <c r="O942" s="72"/>
      <c r="P942" s="72"/>
      <c r="Q942" s="72"/>
      <c r="R942" s="72"/>
      <c r="AB942" s="72"/>
      <c r="AC942" s="771"/>
    </row>
    <row r="943" spans="4:29" ht="14.5">
      <c r="D943" s="1132"/>
      <c r="G943" s="72"/>
      <c r="H943" s="72"/>
      <c r="I943" s="72"/>
      <c r="J943" s="72"/>
      <c r="K943" s="72"/>
      <c r="L943" s="72"/>
      <c r="M943" s="72"/>
      <c r="N943" s="72"/>
      <c r="O943" s="72"/>
      <c r="P943" s="72"/>
      <c r="Q943" s="72"/>
      <c r="R943" s="72"/>
      <c r="AB943" s="72"/>
      <c r="AC943" s="771"/>
    </row>
    <row r="944" spans="4:29" ht="14.5">
      <c r="D944" s="1132"/>
      <c r="G944" s="72"/>
      <c r="H944" s="72"/>
      <c r="I944" s="72"/>
      <c r="J944" s="72"/>
      <c r="K944" s="72"/>
      <c r="L944" s="72"/>
      <c r="M944" s="72"/>
      <c r="N944" s="72"/>
      <c r="O944" s="72"/>
      <c r="P944" s="72"/>
      <c r="Q944" s="72"/>
      <c r="R944" s="72"/>
      <c r="AB944" s="72"/>
      <c r="AC944" s="771"/>
    </row>
    <row r="945" spans="4:29" ht="14.5">
      <c r="D945" s="1132"/>
      <c r="G945" s="72"/>
      <c r="H945" s="72"/>
      <c r="I945" s="72"/>
      <c r="J945" s="72"/>
      <c r="K945" s="72"/>
      <c r="L945" s="72"/>
      <c r="M945" s="72"/>
      <c r="N945" s="72"/>
      <c r="O945" s="72"/>
      <c r="P945" s="72"/>
      <c r="Q945" s="72"/>
      <c r="R945" s="72"/>
      <c r="AB945" s="72"/>
      <c r="AC945" s="771"/>
    </row>
    <row r="946" spans="4:29" ht="14.5">
      <c r="D946" s="1132"/>
      <c r="G946" s="72"/>
      <c r="H946" s="72"/>
      <c r="I946" s="72"/>
      <c r="J946" s="72"/>
      <c r="K946" s="72"/>
      <c r="L946" s="72"/>
      <c r="M946" s="72"/>
      <c r="N946" s="72"/>
      <c r="O946" s="72"/>
      <c r="P946" s="72"/>
      <c r="Q946" s="72"/>
      <c r="R946" s="72"/>
      <c r="AB946" s="72"/>
      <c r="AC946" s="771"/>
    </row>
    <row r="947" spans="4:29" ht="14.5">
      <c r="D947" s="1132"/>
      <c r="G947" s="72"/>
      <c r="H947" s="72"/>
      <c r="I947" s="72"/>
      <c r="J947" s="72"/>
      <c r="K947" s="72"/>
      <c r="L947" s="72"/>
      <c r="M947" s="72"/>
      <c r="N947" s="72"/>
      <c r="O947" s="72"/>
      <c r="P947" s="72"/>
      <c r="Q947" s="72"/>
      <c r="R947" s="72"/>
      <c r="AB947" s="72"/>
      <c r="AC947" s="771"/>
    </row>
    <row r="948" spans="4:29" ht="14.5">
      <c r="D948" s="1132"/>
      <c r="G948" s="72"/>
      <c r="H948" s="72"/>
      <c r="I948" s="72"/>
      <c r="J948" s="72"/>
      <c r="K948" s="72"/>
      <c r="L948" s="72"/>
      <c r="M948" s="72"/>
      <c r="N948" s="72"/>
      <c r="O948" s="72"/>
      <c r="P948" s="72"/>
      <c r="Q948" s="72"/>
      <c r="R948" s="72"/>
      <c r="AB948" s="72"/>
      <c r="AC948" s="771"/>
    </row>
    <row r="949" spans="4:29" ht="14.5">
      <c r="D949" s="1132"/>
      <c r="G949" s="72"/>
      <c r="H949" s="72"/>
      <c r="I949" s="72"/>
      <c r="J949" s="72"/>
      <c r="K949" s="72"/>
      <c r="L949" s="72"/>
      <c r="M949" s="72"/>
      <c r="N949" s="72"/>
      <c r="O949" s="72"/>
      <c r="P949" s="72"/>
      <c r="Q949" s="72"/>
      <c r="R949" s="72"/>
      <c r="AB949" s="72"/>
      <c r="AC949" s="771"/>
    </row>
    <row r="950" spans="4:29" ht="14.5">
      <c r="D950" s="1132"/>
      <c r="G950" s="72"/>
      <c r="H950" s="72"/>
      <c r="I950" s="72"/>
      <c r="J950" s="72"/>
      <c r="K950" s="72"/>
      <c r="L950" s="72"/>
      <c r="M950" s="72"/>
      <c r="N950" s="72"/>
      <c r="O950" s="72"/>
      <c r="P950" s="72"/>
      <c r="Q950" s="72"/>
      <c r="R950" s="72"/>
      <c r="AB950" s="72"/>
      <c r="AC950" s="771"/>
    </row>
    <row r="951" spans="4:29" ht="14.5">
      <c r="D951" s="1132"/>
      <c r="G951" s="72"/>
      <c r="H951" s="72"/>
      <c r="I951" s="72"/>
      <c r="J951" s="72"/>
      <c r="K951" s="72"/>
      <c r="L951" s="72"/>
      <c r="M951" s="72"/>
      <c r="N951" s="72"/>
      <c r="O951" s="72"/>
      <c r="P951" s="72"/>
      <c r="Q951" s="72"/>
      <c r="R951" s="72"/>
      <c r="AB951" s="72"/>
      <c r="AC951" s="771"/>
    </row>
    <row r="952" spans="4:29" ht="14.5">
      <c r="D952" s="1132"/>
      <c r="G952" s="72"/>
      <c r="H952" s="72"/>
      <c r="I952" s="72"/>
      <c r="J952" s="72"/>
      <c r="K952" s="72"/>
      <c r="L952" s="72"/>
      <c r="M952" s="72"/>
      <c r="N952" s="72"/>
      <c r="O952" s="72"/>
      <c r="P952" s="72"/>
      <c r="Q952" s="72"/>
      <c r="R952" s="72"/>
      <c r="AB952" s="72"/>
      <c r="AC952" s="771"/>
    </row>
    <row r="953" spans="4:29" ht="14.5">
      <c r="D953" s="1132"/>
      <c r="G953" s="72"/>
      <c r="H953" s="72"/>
      <c r="I953" s="72"/>
      <c r="J953" s="72"/>
      <c r="K953" s="72"/>
      <c r="L953" s="72"/>
      <c r="M953" s="72"/>
      <c r="N953" s="72"/>
      <c r="O953" s="72"/>
      <c r="P953" s="72"/>
      <c r="Q953" s="72"/>
      <c r="R953" s="72"/>
      <c r="AB953" s="72"/>
      <c r="AC953" s="771"/>
    </row>
    <row r="954" spans="4:29" ht="14.5">
      <c r="D954" s="1132"/>
      <c r="G954" s="72"/>
      <c r="H954" s="72"/>
      <c r="I954" s="72"/>
      <c r="J954" s="72"/>
      <c r="K954" s="72"/>
      <c r="L954" s="72"/>
      <c r="M954" s="72"/>
      <c r="N954" s="72"/>
      <c r="O954" s="72"/>
      <c r="P954" s="72"/>
      <c r="Q954" s="72"/>
      <c r="R954" s="72"/>
      <c r="AB954" s="72"/>
      <c r="AC954" s="771"/>
    </row>
    <row r="955" spans="4:29" ht="14.5">
      <c r="D955" s="1132"/>
      <c r="G955" s="72"/>
      <c r="H955" s="72"/>
      <c r="I955" s="72"/>
      <c r="J955" s="72"/>
      <c r="K955" s="72"/>
      <c r="L955" s="72"/>
      <c r="M955" s="72"/>
      <c r="N955" s="72"/>
      <c r="O955" s="72"/>
      <c r="P955" s="72"/>
      <c r="Q955" s="72"/>
      <c r="R955" s="72"/>
      <c r="AB955" s="72"/>
      <c r="AC955" s="771"/>
    </row>
    <row r="956" spans="4:29" ht="14.5">
      <c r="D956" s="1132"/>
      <c r="G956" s="72"/>
      <c r="H956" s="72"/>
      <c r="I956" s="72"/>
      <c r="J956" s="72"/>
      <c r="K956" s="72"/>
      <c r="L956" s="72"/>
      <c r="M956" s="72"/>
      <c r="N956" s="72"/>
      <c r="O956" s="72"/>
      <c r="P956" s="72"/>
      <c r="Q956" s="72"/>
      <c r="R956" s="72"/>
      <c r="AB956" s="72"/>
      <c r="AC956" s="771"/>
    </row>
    <row r="957" spans="4:29" ht="14.5">
      <c r="D957" s="1132"/>
      <c r="G957" s="72"/>
      <c r="H957" s="72"/>
      <c r="I957" s="72"/>
      <c r="J957" s="72"/>
      <c r="K957" s="72"/>
      <c r="L957" s="72"/>
      <c r="M957" s="72"/>
      <c r="N957" s="72"/>
      <c r="O957" s="72"/>
      <c r="P957" s="72"/>
      <c r="Q957" s="72"/>
      <c r="R957" s="72"/>
      <c r="AB957" s="72"/>
      <c r="AC957" s="771"/>
    </row>
    <row r="958" spans="4:29" ht="14.5">
      <c r="D958" s="1132"/>
      <c r="G958" s="72"/>
      <c r="H958" s="72"/>
      <c r="I958" s="72"/>
      <c r="J958" s="72"/>
      <c r="K958" s="72"/>
      <c r="L958" s="72"/>
      <c r="M958" s="72"/>
      <c r="N958" s="72"/>
      <c r="O958" s="72"/>
      <c r="P958" s="72"/>
      <c r="Q958" s="72"/>
      <c r="R958" s="72"/>
      <c r="AB958" s="72"/>
      <c r="AC958" s="771"/>
    </row>
    <row r="959" spans="4:29" ht="14.5">
      <c r="D959" s="1132"/>
      <c r="G959" s="72"/>
      <c r="H959" s="72"/>
      <c r="I959" s="72"/>
      <c r="J959" s="72"/>
      <c r="K959" s="72"/>
      <c r="L959" s="72"/>
      <c r="M959" s="72"/>
      <c r="N959" s="72"/>
      <c r="O959" s="72"/>
      <c r="P959" s="72"/>
      <c r="Q959" s="72"/>
      <c r="R959" s="72"/>
      <c r="AB959" s="72"/>
      <c r="AC959" s="771"/>
    </row>
    <row r="960" spans="4:29" ht="14.5">
      <c r="D960" s="1132"/>
      <c r="G960" s="72"/>
      <c r="H960" s="72"/>
      <c r="I960" s="72"/>
      <c r="J960" s="72"/>
      <c r="K960" s="72"/>
      <c r="L960" s="72"/>
      <c r="M960" s="72"/>
      <c r="N960" s="72"/>
      <c r="O960" s="72"/>
      <c r="P960" s="72"/>
      <c r="Q960" s="72"/>
      <c r="R960" s="72"/>
      <c r="AB960" s="72"/>
      <c r="AC960" s="771"/>
    </row>
    <row r="961" spans="4:29" ht="14.5">
      <c r="D961" s="1132"/>
      <c r="G961" s="72"/>
      <c r="H961" s="72"/>
      <c r="I961" s="72"/>
      <c r="J961" s="72"/>
      <c r="K961" s="72"/>
      <c r="L961" s="72"/>
      <c r="M961" s="72"/>
      <c r="N961" s="72"/>
      <c r="O961" s="72"/>
      <c r="P961" s="72"/>
      <c r="Q961" s="72"/>
      <c r="R961" s="72"/>
      <c r="AB961" s="72"/>
      <c r="AC961" s="771"/>
    </row>
    <row r="962" spans="4:29" ht="14.5">
      <c r="D962" s="1132"/>
      <c r="G962" s="72"/>
      <c r="H962" s="72"/>
      <c r="I962" s="72"/>
      <c r="J962" s="72"/>
      <c r="K962" s="72"/>
      <c r="L962" s="72"/>
      <c r="M962" s="72"/>
      <c r="N962" s="72"/>
      <c r="O962" s="72"/>
      <c r="P962" s="72"/>
      <c r="Q962" s="72"/>
      <c r="R962" s="72"/>
      <c r="AB962" s="72"/>
      <c r="AC962" s="771"/>
    </row>
    <row r="963" spans="4:29" ht="14.5">
      <c r="D963" s="1132"/>
      <c r="G963" s="72"/>
      <c r="H963" s="72"/>
      <c r="I963" s="72"/>
      <c r="J963" s="72"/>
      <c r="K963" s="72"/>
      <c r="L963" s="72"/>
      <c r="M963" s="72"/>
      <c r="N963" s="72"/>
      <c r="O963" s="72"/>
      <c r="P963" s="72"/>
      <c r="Q963" s="72"/>
      <c r="R963" s="72"/>
      <c r="AB963" s="72"/>
      <c r="AC963" s="771"/>
    </row>
    <row r="964" spans="4:29" ht="14.5">
      <c r="D964" s="1132"/>
      <c r="G964" s="72"/>
      <c r="H964" s="72"/>
      <c r="I964" s="72"/>
      <c r="J964" s="72"/>
      <c r="K964" s="72"/>
      <c r="L964" s="72"/>
      <c r="M964" s="72"/>
      <c r="N964" s="72"/>
      <c r="O964" s="72"/>
      <c r="P964" s="72"/>
      <c r="Q964" s="72"/>
      <c r="R964" s="72"/>
      <c r="AB964" s="72"/>
      <c r="AC964" s="771"/>
    </row>
    <row r="965" spans="4:29" ht="14.5">
      <c r="D965" s="1132"/>
      <c r="G965" s="72"/>
      <c r="H965" s="72"/>
      <c r="I965" s="72"/>
      <c r="J965" s="72"/>
      <c r="K965" s="72"/>
      <c r="L965" s="72"/>
      <c r="M965" s="72"/>
      <c r="N965" s="72"/>
      <c r="O965" s="72"/>
      <c r="P965" s="72"/>
      <c r="Q965" s="72"/>
      <c r="R965" s="72"/>
      <c r="AB965" s="72"/>
      <c r="AC965" s="771"/>
    </row>
    <row r="966" spans="4:29" ht="14.5">
      <c r="D966" s="1132"/>
      <c r="G966" s="72"/>
      <c r="H966" s="72"/>
      <c r="I966" s="72"/>
      <c r="J966" s="72"/>
      <c r="K966" s="72"/>
      <c r="L966" s="72"/>
      <c r="M966" s="72"/>
      <c r="N966" s="72"/>
      <c r="O966" s="72"/>
      <c r="P966" s="72"/>
      <c r="Q966" s="72"/>
      <c r="R966" s="72"/>
      <c r="AB966" s="72"/>
      <c r="AC966" s="771"/>
    </row>
    <row r="967" spans="4:29" ht="14.5">
      <c r="D967" s="1132"/>
      <c r="G967" s="72"/>
      <c r="H967" s="72"/>
      <c r="I967" s="72"/>
      <c r="J967" s="72"/>
      <c r="K967" s="72"/>
      <c r="L967" s="72"/>
      <c r="M967" s="72"/>
      <c r="N967" s="72"/>
      <c r="O967" s="72"/>
      <c r="P967" s="72"/>
      <c r="Q967" s="72"/>
      <c r="R967" s="72"/>
      <c r="AB967" s="72"/>
      <c r="AC967" s="771"/>
    </row>
    <row r="968" spans="4:29" ht="14.5">
      <c r="D968" s="1132"/>
      <c r="G968" s="72"/>
      <c r="H968" s="72"/>
      <c r="I968" s="72"/>
      <c r="J968" s="72"/>
      <c r="K968" s="72"/>
      <c r="L968" s="72"/>
      <c r="M968" s="72"/>
      <c r="N968" s="72"/>
      <c r="O968" s="72"/>
      <c r="P968" s="72"/>
      <c r="Q968" s="72"/>
      <c r="R968" s="72"/>
      <c r="AB968" s="72"/>
      <c r="AC968" s="771"/>
    </row>
    <row r="969" spans="4:29" ht="14.5">
      <c r="D969" s="1132"/>
      <c r="G969" s="72"/>
      <c r="H969" s="72"/>
      <c r="I969" s="72"/>
      <c r="J969" s="72"/>
      <c r="K969" s="72"/>
      <c r="L969" s="72"/>
      <c r="M969" s="72"/>
      <c r="N969" s="72"/>
      <c r="O969" s="72"/>
      <c r="P969" s="72"/>
      <c r="Q969" s="72"/>
      <c r="R969" s="72"/>
      <c r="AB969" s="72"/>
      <c r="AC969" s="771"/>
    </row>
    <row r="970" spans="4:29" ht="14.5">
      <c r="D970" s="1132"/>
      <c r="G970" s="72"/>
      <c r="H970" s="72"/>
      <c r="I970" s="72"/>
      <c r="J970" s="72"/>
      <c r="K970" s="72"/>
      <c r="L970" s="72"/>
      <c r="M970" s="72"/>
      <c r="N970" s="72"/>
      <c r="O970" s="72"/>
      <c r="P970" s="72"/>
      <c r="Q970" s="72"/>
      <c r="R970" s="72"/>
      <c r="AB970" s="72"/>
      <c r="AC970" s="771"/>
    </row>
    <row r="971" spans="4:29" ht="14.5">
      <c r="D971" s="1132"/>
      <c r="G971" s="72"/>
      <c r="H971" s="72"/>
      <c r="I971" s="72"/>
      <c r="J971" s="72"/>
      <c r="K971" s="72"/>
      <c r="L971" s="72"/>
      <c r="M971" s="72"/>
      <c r="N971" s="72"/>
      <c r="O971" s="72"/>
      <c r="P971" s="72"/>
      <c r="Q971" s="72"/>
      <c r="R971" s="72"/>
      <c r="AB971" s="72"/>
      <c r="AC971" s="771"/>
    </row>
    <row r="972" spans="4:29" ht="14.5">
      <c r="D972" s="1132"/>
      <c r="G972" s="72"/>
      <c r="H972" s="72"/>
      <c r="I972" s="72"/>
      <c r="J972" s="72"/>
      <c r="K972" s="72"/>
      <c r="L972" s="72"/>
      <c r="M972" s="72"/>
      <c r="N972" s="72"/>
      <c r="O972" s="72"/>
      <c r="P972" s="72"/>
      <c r="Q972" s="72"/>
      <c r="R972" s="72"/>
      <c r="AB972" s="72"/>
      <c r="AC972" s="771"/>
    </row>
    <row r="973" spans="4:29" ht="14.5">
      <c r="D973" s="1132"/>
      <c r="G973" s="72"/>
      <c r="H973" s="72"/>
      <c r="I973" s="72"/>
      <c r="J973" s="72"/>
      <c r="K973" s="72"/>
      <c r="L973" s="72"/>
      <c r="M973" s="72"/>
      <c r="N973" s="72"/>
      <c r="O973" s="72"/>
      <c r="P973" s="72"/>
      <c r="Q973" s="72"/>
      <c r="R973" s="72"/>
      <c r="AB973" s="72"/>
      <c r="AC973" s="771"/>
    </row>
    <row r="974" spans="4:29" ht="14.5">
      <c r="D974" s="1132"/>
      <c r="G974" s="72"/>
      <c r="H974" s="72"/>
      <c r="I974" s="72"/>
      <c r="J974" s="72"/>
      <c r="K974" s="72"/>
      <c r="L974" s="72"/>
      <c r="M974" s="72"/>
      <c r="N974" s="72"/>
      <c r="O974" s="72"/>
      <c r="P974" s="72"/>
      <c r="Q974" s="72"/>
      <c r="R974" s="72"/>
      <c r="AB974" s="72"/>
      <c r="AC974" s="771"/>
    </row>
    <row r="975" spans="4:29" ht="14.5">
      <c r="D975" s="1132"/>
      <c r="G975" s="72"/>
      <c r="H975" s="72"/>
      <c r="I975" s="72"/>
      <c r="J975" s="72"/>
      <c r="K975" s="72"/>
      <c r="L975" s="72"/>
      <c r="M975" s="72"/>
      <c r="N975" s="72"/>
      <c r="O975" s="72"/>
      <c r="P975" s="72"/>
      <c r="Q975" s="72"/>
      <c r="R975" s="72"/>
      <c r="AB975" s="72"/>
      <c r="AC975" s="771"/>
    </row>
    <row r="976" spans="4:29" ht="14.5">
      <c r="D976" s="1132"/>
      <c r="G976" s="72"/>
      <c r="H976" s="72"/>
      <c r="I976" s="72"/>
      <c r="J976" s="72"/>
      <c r="K976" s="72"/>
      <c r="L976" s="72"/>
      <c r="M976" s="72"/>
      <c r="N976" s="72"/>
      <c r="O976" s="72"/>
      <c r="P976" s="72"/>
      <c r="Q976" s="72"/>
      <c r="R976" s="72"/>
      <c r="AB976" s="72"/>
      <c r="AC976" s="771"/>
    </row>
    <row r="977" spans="4:29" ht="14.5">
      <c r="D977" s="1132"/>
      <c r="G977" s="72"/>
      <c r="H977" s="72"/>
      <c r="I977" s="72"/>
      <c r="J977" s="72"/>
      <c r="K977" s="72"/>
      <c r="L977" s="72"/>
      <c r="M977" s="72"/>
      <c r="N977" s="72"/>
      <c r="O977" s="72"/>
      <c r="P977" s="72"/>
      <c r="Q977" s="72"/>
      <c r="R977" s="72"/>
      <c r="AB977" s="72"/>
      <c r="AC977" s="771"/>
    </row>
    <row r="978" spans="4:29" ht="14.5">
      <c r="D978" s="1132"/>
      <c r="G978" s="72"/>
      <c r="H978" s="72"/>
      <c r="I978" s="72"/>
      <c r="J978" s="72"/>
      <c r="K978" s="72"/>
      <c r="L978" s="72"/>
      <c r="M978" s="72"/>
      <c r="N978" s="72"/>
      <c r="O978" s="72"/>
      <c r="P978" s="72"/>
      <c r="Q978" s="72"/>
      <c r="R978" s="72"/>
      <c r="AB978" s="72"/>
      <c r="AC978" s="771"/>
    </row>
    <row r="979" spans="4:29" ht="14.5">
      <c r="D979" s="1132"/>
      <c r="G979" s="72"/>
      <c r="H979" s="72"/>
      <c r="I979" s="72"/>
      <c r="J979" s="72"/>
      <c r="K979" s="72"/>
      <c r="L979" s="72"/>
      <c r="M979" s="72"/>
      <c r="N979" s="72"/>
      <c r="O979" s="72"/>
      <c r="P979" s="72"/>
      <c r="Q979" s="72"/>
      <c r="R979" s="72"/>
      <c r="AB979" s="72"/>
      <c r="AC979" s="771"/>
    </row>
    <row r="980" spans="4:29" ht="14.5">
      <c r="D980" s="1132"/>
      <c r="G980" s="72"/>
      <c r="H980" s="72"/>
      <c r="I980" s="72"/>
      <c r="J980" s="72"/>
      <c r="K980" s="72"/>
      <c r="L980" s="72"/>
      <c r="M980" s="72"/>
      <c r="N980" s="72"/>
      <c r="O980" s="72"/>
      <c r="P980" s="72"/>
      <c r="Q980" s="72"/>
      <c r="R980" s="72"/>
      <c r="AB980" s="72"/>
      <c r="AC980" s="771"/>
    </row>
    <row r="981" spans="4:29" ht="14.5">
      <c r="D981" s="1132"/>
      <c r="G981" s="72"/>
      <c r="H981" s="72"/>
      <c r="I981" s="72"/>
      <c r="J981" s="72"/>
      <c r="K981" s="72"/>
      <c r="L981" s="72"/>
      <c r="M981" s="72"/>
      <c r="N981" s="72"/>
      <c r="O981" s="72"/>
      <c r="P981" s="72"/>
      <c r="Q981" s="72"/>
      <c r="R981" s="72"/>
      <c r="AB981" s="72"/>
      <c r="AC981" s="771"/>
    </row>
    <row r="982" spans="4:29" ht="14.5">
      <c r="D982" s="1132"/>
      <c r="G982" s="72"/>
      <c r="H982" s="72"/>
      <c r="I982" s="72"/>
      <c r="J982" s="72"/>
      <c r="K982" s="72"/>
      <c r="L982" s="72"/>
      <c r="M982" s="72"/>
      <c r="N982" s="72"/>
      <c r="O982" s="72"/>
      <c r="P982" s="72"/>
      <c r="Q982" s="72"/>
      <c r="R982" s="72"/>
      <c r="AB982" s="72"/>
      <c r="AC982" s="771"/>
    </row>
    <row r="983" spans="4:29" ht="14.5">
      <c r="D983" s="1132"/>
      <c r="G983" s="72"/>
      <c r="H983" s="72"/>
      <c r="I983" s="72"/>
      <c r="J983" s="72"/>
      <c r="K983" s="72"/>
      <c r="L983" s="72"/>
      <c r="M983" s="72"/>
      <c r="N983" s="72"/>
      <c r="O983" s="72"/>
      <c r="P983" s="72"/>
      <c r="Q983" s="72"/>
      <c r="R983" s="72"/>
      <c r="AB983" s="72"/>
      <c r="AC983" s="771"/>
    </row>
    <row r="984" spans="4:29" ht="14.5">
      <c r="D984" s="1132"/>
      <c r="G984" s="72"/>
      <c r="H984" s="72"/>
      <c r="I984" s="72"/>
      <c r="J984" s="72"/>
      <c r="K984" s="72"/>
      <c r="L984" s="72"/>
      <c r="M984" s="72"/>
      <c r="N984" s="72"/>
      <c r="O984" s="72"/>
      <c r="P984" s="72"/>
      <c r="Q984" s="72"/>
      <c r="R984" s="72"/>
      <c r="AB984" s="72"/>
      <c r="AC984" s="771"/>
    </row>
    <row r="985" spans="4:29" ht="14.5">
      <c r="D985" s="1132"/>
      <c r="G985" s="72"/>
      <c r="H985" s="72"/>
      <c r="I985" s="72"/>
      <c r="J985" s="72"/>
      <c r="K985" s="72"/>
      <c r="L985" s="72"/>
      <c r="M985" s="72"/>
      <c r="N985" s="72"/>
      <c r="O985" s="72"/>
      <c r="P985" s="72"/>
      <c r="Q985" s="72"/>
      <c r="R985" s="72"/>
      <c r="AB985" s="72"/>
      <c r="AC985" s="771"/>
    </row>
    <row r="986" spans="4:29" ht="14.5">
      <c r="D986" s="1132"/>
      <c r="G986" s="72"/>
      <c r="H986" s="72"/>
      <c r="I986" s="72"/>
      <c r="J986" s="72"/>
      <c r="K986" s="72"/>
      <c r="L986" s="72"/>
      <c r="M986" s="72"/>
      <c r="N986" s="72"/>
      <c r="O986" s="72"/>
      <c r="P986" s="72"/>
      <c r="Q986" s="72"/>
      <c r="R986" s="72"/>
      <c r="AB986" s="72"/>
      <c r="AC986" s="771"/>
    </row>
    <row r="987" spans="4:29" ht="14.5">
      <c r="D987" s="1132"/>
      <c r="G987" s="72"/>
      <c r="H987" s="72"/>
      <c r="I987" s="72"/>
      <c r="J987" s="72"/>
      <c r="K987" s="72"/>
      <c r="L987" s="72"/>
      <c r="M987" s="72"/>
      <c r="N987" s="72"/>
      <c r="O987" s="72"/>
      <c r="P987" s="72"/>
      <c r="Q987" s="72"/>
      <c r="R987" s="72"/>
      <c r="AB987" s="72"/>
      <c r="AC987" s="771"/>
    </row>
    <row r="988" spans="4:29" ht="14.5">
      <c r="D988" s="1132"/>
      <c r="G988" s="72"/>
      <c r="H988" s="72"/>
      <c r="I988" s="72"/>
      <c r="J988" s="72"/>
      <c r="K988" s="72"/>
      <c r="L988" s="72"/>
      <c r="M988" s="72"/>
      <c r="N988" s="72"/>
      <c r="O988" s="72"/>
      <c r="P988" s="72"/>
      <c r="Q988" s="72"/>
      <c r="R988" s="72"/>
      <c r="AB988" s="72"/>
      <c r="AC988" s="771"/>
    </row>
    <row r="989" spans="4:29" ht="14.5">
      <c r="D989" s="1132"/>
      <c r="G989" s="72"/>
      <c r="H989" s="72"/>
      <c r="I989" s="72"/>
      <c r="J989" s="72"/>
      <c r="K989" s="72"/>
      <c r="L989" s="72"/>
      <c r="M989" s="72"/>
      <c r="N989" s="72"/>
      <c r="O989" s="72"/>
      <c r="P989" s="72"/>
      <c r="Q989" s="72"/>
      <c r="R989" s="72"/>
      <c r="AB989" s="72"/>
      <c r="AC989" s="771"/>
    </row>
    <row r="990" spans="4:29" ht="14.5">
      <c r="D990" s="1132"/>
      <c r="G990" s="72"/>
      <c r="H990" s="72"/>
      <c r="I990" s="72"/>
      <c r="J990" s="72"/>
      <c r="K990" s="72"/>
      <c r="L990" s="72"/>
      <c r="M990" s="72"/>
      <c r="N990" s="72"/>
      <c r="O990" s="72"/>
      <c r="P990" s="72"/>
      <c r="Q990" s="72"/>
      <c r="R990" s="72"/>
      <c r="AB990" s="72"/>
      <c r="AC990" s="771"/>
    </row>
    <row r="991" spans="4:29" ht="14.5">
      <c r="D991" s="1132"/>
      <c r="G991" s="72"/>
      <c r="H991" s="72"/>
      <c r="I991" s="72"/>
      <c r="J991" s="72"/>
      <c r="K991" s="72"/>
      <c r="L991" s="72"/>
      <c r="M991" s="72"/>
      <c r="N991" s="72"/>
      <c r="O991" s="72"/>
      <c r="P991" s="72"/>
      <c r="Q991" s="72"/>
      <c r="R991" s="72"/>
      <c r="AB991" s="72"/>
      <c r="AC991" s="771"/>
    </row>
    <row r="992" spans="4:29" ht="14.5">
      <c r="D992" s="1132"/>
      <c r="G992" s="72"/>
      <c r="H992" s="72"/>
      <c r="I992" s="72"/>
      <c r="J992" s="72"/>
      <c r="K992" s="72"/>
      <c r="L992" s="72"/>
      <c r="M992" s="72"/>
      <c r="N992" s="72"/>
      <c r="O992" s="72"/>
      <c r="P992" s="72"/>
      <c r="Q992" s="72"/>
      <c r="R992" s="72"/>
      <c r="AB992" s="72"/>
      <c r="AC992" s="771"/>
    </row>
    <row r="993" spans="4:29" ht="14.5">
      <c r="D993" s="1132"/>
      <c r="G993" s="72"/>
      <c r="H993" s="72"/>
      <c r="I993" s="72"/>
      <c r="J993" s="72"/>
      <c r="K993" s="72"/>
      <c r="L993" s="72"/>
      <c r="M993" s="72"/>
      <c r="N993" s="72"/>
      <c r="O993" s="72"/>
      <c r="P993" s="72"/>
      <c r="Q993" s="72"/>
      <c r="R993" s="72"/>
      <c r="AB993" s="72"/>
      <c r="AC993" s="771"/>
    </row>
    <row r="994" spans="4:29" ht="14.5">
      <c r="D994" s="1132"/>
      <c r="G994" s="72"/>
      <c r="H994" s="72"/>
      <c r="I994" s="72"/>
      <c r="J994" s="72"/>
      <c r="K994" s="72"/>
      <c r="L994" s="72"/>
      <c r="M994" s="72"/>
      <c r="N994" s="72"/>
      <c r="O994" s="72"/>
      <c r="P994" s="72"/>
      <c r="Q994" s="72"/>
      <c r="R994" s="72"/>
      <c r="AB994" s="72"/>
      <c r="AC994" s="771"/>
    </row>
    <row r="995" spans="4:29" ht="14.5">
      <c r="D995" s="1132"/>
      <c r="G995" s="72"/>
      <c r="H995" s="72"/>
      <c r="I995" s="72"/>
      <c r="J995" s="72"/>
      <c r="K995" s="72"/>
      <c r="L995" s="72"/>
      <c r="M995" s="72"/>
      <c r="N995" s="72"/>
      <c r="O995" s="72"/>
      <c r="P995" s="72"/>
      <c r="Q995" s="72"/>
      <c r="R995" s="72"/>
      <c r="AB995" s="72"/>
      <c r="AC995" s="771"/>
    </row>
    <row r="996" spans="4:29" ht="14.5">
      <c r="D996" s="1132"/>
      <c r="G996" s="72"/>
      <c r="H996" s="72"/>
      <c r="I996" s="72"/>
      <c r="J996" s="72"/>
      <c r="K996" s="72"/>
      <c r="L996" s="72"/>
      <c r="M996" s="72"/>
      <c r="N996" s="72"/>
      <c r="O996" s="72"/>
      <c r="P996" s="72"/>
      <c r="Q996" s="72"/>
      <c r="R996" s="72"/>
      <c r="AB996" s="72"/>
      <c r="AC996" s="771"/>
    </row>
    <row r="997" spans="4:29" ht="14.5">
      <c r="D997" s="1132"/>
      <c r="G997" s="72"/>
      <c r="H997" s="72"/>
      <c r="I997" s="72"/>
      <c r="J997" s="72"/>
      <c r="K997" s="72"/>
      <c r="L997" s="72"/>
      <c r="M997" s="72"/>
      <c r="N997" s="72"/>
      <c r="O997" s="72"/>
      <c r="P997" s="72"/>
      <c r="Q997" s="72"/>
      <c r="R997" s="72"/>
      <c r="AB997" s="72"/>
      <c r="AC997" s="771"/>
    </row>
    <row r="998" spans="4:29" ht="14.5">
      <c r="D998" s="1132"/>
      <c r="G998" s="72"/>
      <c r="H998" s="72"/>
      <c r="I998" s="72"/>
      <c r="J998" s="72"/>
      <c r="K998" s="72"/>
      <c r="L998" s="72"/>
      <c r="M998" s="72"/>
      <c r="N998" s="72"/>
      <c r="O998" s="72"/>
      <c r="P998" s="72"/>
      <c r="Q998" s="72"/>
      <c r="R998" s="72"/>
      <c r="AB998" s="72"/>
      <c r="AC998" s="771"/>
    </row>
    <row r="999" spans="4:29" ht="14.5">
      <c r="D999" s="1132"/>
      <c r="G999" s="72"/>
      <c r="H999" s="72"/>
      <c r="I999" s="72"/>
      <c r="J999" s="72"/>
      <c r="K999" s="72"/>
      <c r="L999" s="72"/>
      <c r="M999" s="72"/>
      <c r="N999" s="72"/>
      <c r="O999" s="72"/>
      <c r="P999" s="72"/>
      <c r="Q999" s="72"/>
      <c r="R999" s="72"/>
      <c r="AB999" s="72"/>
      <c r="AC999" s="771"/>
    </row>
    <row r="1000" spans="4:29" ht="14.5">
      <c r="D1000" s="1132"/>
      <c r="G1000" s="72"/>
      <c r="H1000" s="72"/>
      <c r="I1000" s="72"/>
      <c r="J1000" s="72"/>
      <c r="K1000" s="72"/>
      <c r="L1000" s="72"/>
      <c r="M1000" s="72"/>
      <c r="N1000" s="72"/>
      <c r="O1000" s="72"/>
      <c r="P1000" s="72"/>
      <c r="Q1000" s="72"/>
      <c r="R1000" s="72"/>
      <c r="AB1000" s="72"/>
      <c r="AC1000" s="771"/>
    </row>
    <row r="1001" spans="4:29" ht="14.5">
      <c r="D1001" s="1132"/>
      <c r="G1001" s="72"/>
      <c r="H1001" s="72"/>
      <c r="I1001" s="72"/>
      <c r="J1001" s="72"/>
      <c r="K1001" s="72"/>
      <c r="L1001" s="72"/>
      <c r="M1001" s="72"/>
      <c r="N1001" s="72"/>
      <c r="O1001" s="72"/>
      <c r="P1001" s="72"/>
      <c r="Q1001" s="72"/>
      <c r="R1001" s="72"/>
      <c r="AB1001" s="72"/>
      <c r="AC1001" s="771"/>
    </row>
    <row r="1002" spans="4:29" ht="14.5">
      <c r="D1002" s="1132"/>
      <c r="G1002" s="72"/>
      <c r="H1002" s="72"/>
      <c r="I1002" s="72"/>
      <c r="J1002" s="72"/>
      <c r="K1002" s="72"/>
      <c r="L1002" s="72"/>
      <c r="M1002" s="72"/>
      <c r="N1002" s="72"/>
      <c r="O1002" s="72"/>
      <c r="P1002" s="72"/>
      <c r="Q1002" s="72"/>
      <c r="R1002" s="72"/>
      <c r="AB1002" s="72"/>
      <c r="AC1002" s="771"/>
    </row>
    <row r="1003" spans="4:29" ht="14.5">
      <c r="D1003" s="1132"/>
      <c r="G1003" s="72"/>
      <c r="H1003" s="72"/>
      <c r="I1003" s="72"/>
      <c r="J1003" s="72"/>
      <c r="K1003" s="72"/>
      <c r="L1003" s="72"/>
      <c r="M1003" s="72"/>
      <c r="N1003" s="72"/>
      <c r="O1003" s="72"/>
      <c r="P1003" s="72"/>
      <c r="Q1003" s="72"/>
      <c r="R1003" s="72"/>
      <c r="AB1003" s="72"/>
      <c r="AC1003" s="771"/>
    </row>
    <row r="1004" spans="4:29" ht="14.5">
      <c r="D1004" s="1132"/>
      <c r="G1004" s="72"/>
      <c r="H1004" s="72"/>
      <c r="I1004" s="72"/>
      <c r="J1004" s="72"/>
      <c r="K1004" s="72"/>
      <c r="L1004" s="72"/>
      <c r="M1004" s="72"/>
      <c r="N1004" s="72"/>
      <c r="O1004" s="72"/>
      <c r="P1004" s="72"/>
      <c r="Q1004" s="72"/>
      <c r="R1004" s="72"/>
      <c r="AB1004" s="72"/>
      <c r="AC1004" s="771"/>
    </row>
    <row r="1005" spans="4:29" ht="15.75" customHeight="1">
      <c r="D1005" s="1132"/>
      <c r="G1005" s="72"/>
      <c r="H1005" s="72"/>
      <c r="I1005" s="72"/>
      <c r="J1005" s="72"/>
      <c r="K1005" s="72"/>
      <c r="L1005" s="72"/>
      <c r="M1005" s="72"/>
      <c r="N1005" s="72"/>
      <c r="O1005" s="72"/>
      <c r="P1005" s="72"/>
      <c r="Q1005" s="72"/>
      <c r="R1005" s="72"/>
      <c r="AB1005" s="72"/>
      <c r="AC1005" s="771"/>
    </row>
    <row r="1006" spans="4:29" ht="15.75" customHeight="1">
      <c r="D1006" s="1132"/>
      <c r="G1006" s="72"/>
      <c r="H1006" s="72"/>
      <c r="I1006" s="72"/>
      <c r="J1006" s="72"/>
      <c r="K1006" s="72"/>
      <c r="L1006" s="72"/>
      <c r="M1006" s="72"/>
      <c r="N1006" s="72"/>
      <c r="O1006" s="72"/>
      <c r="P1006" s="72"/>
      <c r="Q1006" s="72"/>
      <c r="R1006" s="72"/>
      <c r="AB1006" s="72"/>
      <c r="AC1006" s="771"/>
    </row>
    <row r="1007" spans="4:29" ht="15.75" customHeight="1">
      <c r="D1007" s="1132"/>
      <c r="G1007" s="72"/>
      <c r="H1007" s="72"/>
      <c r="I1007" s="72"/>
      <c r="J1007" s="72"/>
      <c r="K1007" s="72"/>
      <c r="L1007" s="72"/>
      <c r="M1007" s="72"/>
      <c r="N1007" s="72"/>
      <c r="O1007" s="72"/>
      <c r="P1007" s="72"/>
      <c r="Q1007" s="72"/>
      <c r="R1007" s="72"/>
      <c r="AB1007" s="72"/>
      <c r="AC1007" s="771"/>
    </row>
    <row r="1008" spans="4:29" ht="15.75" customHeight="1">
      <c r="D1008" s="1132"/>
      <c r="G1008" s="72"/>
      <c r="H1008" s="72"/>
      <c r="I1008" s="72"/>
      <c r="J1008" s="72"/>
      <c r="K1008" s="72"/>
      <c r="L1008" s="72"/>
      <c r="M1008" s="72"/>
      <c r="N1008" s="72"/>
      <c r="O1008" s="72"/>
      <c r="P1008" s="72"/>
      <c r="Q1008" s="72"/>
      <c r="R1008" s="72"/>
      <c r="AB1008" s="72"/>
      <c r="AC1008" s="771"/>
    </row>
    <row r="1009" spans="4:29" ht="15.75" customHeight="1">
      <c r="D1009" s="1132"/>
      <c r="G1009" s="72"/>
      <c r="H1009" s="72"/>
      <c r="I1009" s="72"/>
      <c r="J1009" s="72"/>
      <c r="K1009" s="72"/>
      <c r="L1009" s="72"/>
      <c r="M1009" s="72"/>
      <c r="N1009" s="72"/>
      <c r="O1009" s="72"/>
      <c r="P1009" s="72"/>
      <c r="Q1009" s="72"/>
      <c r="R1009" s="72"/>
      <c r="AB1009" s="72"/>
      <c r="AC1009" s="771"/>
    </row>
    <row r="1010" spans="4:29" ht="15.75" customHeight="1">
      <c r="D1010" s="1132"/>
      <c r="G1010" s="72"/>
      <c r="H1010" s="72"/>
      <c r="I1010" s="72"/>
      <c r="J1010" s="72"/>
      <c r="K1010" s="72"/>
      <c r="L1010" s="72"/>
      <c r="M1010" s="72"/>
      <c r="N1010" s="72"/>
      <c r="O1010" s="72"/>
      <c r="P1010" s="72"/>
      <c r="Q1010" s="72"/>
      <c r="R1010" s="72"/>
      <c r="AB1010" s="72"/>
      <c r="AC1010" s="771"/>
    </row>
    <row r="1011" spans="4:29" ht="15.75" customHeight="1">
      <c r="D1011" s="1132"/>
      <c r="G1011" s="72"/>
      <c r="H1011" s="72"/>
      <c r="I1011" s="72"/>
      <c r="J1011" s="72"/>
      <c r="K1011" s="72"/>
      <c r="L1011" s="72"/>
      <c r="M1011" s="72"/>
      <c r="N1011" s="72"/>
      <c r="O1011" s="72"/>
      <c r="P1011" s="72"/>
      <c r="Q1011" s="72"/>
      <c r="R1011" s="72"/>
      <c r="AB1011" s="72"/>
      <c r="AC1011" s="771"/>
    </row>
    <row r="1012" spans="4:29" ht="15.75" customHeight="1">
      <c r="D1012" s="1132"/>
      <c r="G1012" s="72"/>
      <c r="H1012" s="72"/>
      <c r="I1012" s="72"/>
      <c r="J1012" s="72"/>
      <c r="K1012" s="72"/>
      <c r="L1012" s="72"/>
      <c r="M1012" s="72"/>
      <c r="N1012" s="72"/>
      <c r="O1012" s="72"/>
      <c r="P1012" s="72"/>
      <c r="Q1012" s="72"/>
      <c r="R1012" s="72"/>
      <c r="AB1012" s="72"/>
      <c r="AC1012" s="771"/>
    </row>
    <row r="1013" spans="4:29" ht="15.75" customHeight="1">
      <c r="D1013" s="1132"/>
      <c r="G1013" s="72"/>
      <c r="H1013" s="72"/>
      <c r="I1013" s="72"/>
      <c r="J1013" s="72"/>
      <c r="K1013" s="72"/>
      <c r="L1013" s="72"/>
      <c r="M1013" s="72"/>
      <c r="N1013" s="72"/>
      <c r="O1013" s="72"/>
      <c r="P1013" s="72"/>
      <c r="Q1013" s="72"/>
      <c r="R1013" s="72"/>
      <c r="AB1013" s="72"/>
      <c r="AC1013" s="771"/>
    </row>
    <row r="1014" spans="4:29" ht="15.75" customHeight="1">
      <c r="D1014" s="1132"/>
      <c r="G1014" s="72"/>
      <c r="H1014" s="72"/>
      <c r="I1014" s="72"/>
      <c r="J1014" s="72"/>
      <c r="K1014" s="72"/>
      <c r="L1014" s="72"/>
      <c r="M1014" s="72"/>
      <c r="N1014" s="72"/>
      <c r="O1014" s="72"/>
      <c r="P1014" s="72"/>
      <c r="Q1014" s="72"/>
      <c r="R1014" s="72"/>
      <c r="AB1014" s="72"/>
      <c r="AC1014" s="771"/>
    </row>
  </sheetData>
  <mergeCells count="132">
    <mergeCell ref="A48:AE48"/>
    <mergeCell ref="A49:AE49"/>
    <mergeCell ref="AA41:AA42"/>
    <mergeCell ref="AB41:AB42"/>
    <mergeCell ref="AC41:AC42"/>
    <mergeCell ref="AD41:AD42"/>
    <mergeCell ref="AE41:AE42"/>
    <mergeCell ref="A47:AE47"/>
    <mergeCell ref="F41:F42"/>
    <mergeCell ref="S41:S42"/>
    <mergeCell ref="U41:U42"/>
    <mergeCell ref="V41:V42"/>
    <mergeCell ref="W41:W42"/>
    <mergeCell ref="Z41:Z42"/>
    <mergeCell ref="AA39:AA40"/>
    <mergeCell ref="AB39:AB40"/>
    <mergeCell ref="AC39:AC40"/>
    <mergeCell ref="AD39:AD40"/>
    <mergeCell ref="AE39:AE40"/>
    <mergeCell ref="A41:A42"/>
    <mergeCell ref="B41:B42"/>
    <mergeCell ref="C41:C42"/>
    <mergeCell ref="D41:D42"/>
    <mergeCell ref="E41:E42"/>
    <mergeCell ref="S39:S40"/>
    <mergeCell ref="T39:T40"/>
    <mergeCell ref="U39:U40"/>
    <mergeCell ref="V39:V40"/>
    <mergeCell ref="W39:W40"/>
    <mergeCell ref="Z39:Z40"/>
    <mergeCell ref="A39:A40"/>
    <mergeCell ref="B39:B40"/>
    <mergeCell ref="C39:C40"/>
    <mergeCell ref="D39:D40"/>
    <mergeCell ref="E39:E40"/>
    <mergeCell ref="F39:F40"/>
    <mergeCell ref="Z32:Z35"/>
    <mergeCell ref="AA32:AA35"/>
    <mergeCell ref="AB32:AB35"/>
    <mergeCell ref="AC32:AC35"/>
    <mergeCell ref="AD32:AD35"/>
    <mergeCell ref="AE32:AE35"/>
    <mergeCell ref="F32:F35"/>
    <mergeCell ref="S32:S35"/>
    <mergeCell ref="T32:T35"/>
    <mergeCell ref="U32:U35"/>
    <mergeCell ref="V32:V35"/>
    <mergeCell ref="W32:W35"/>
    <mergeCell ref="AA30:AA31"/>
    <mergeCell ref="AB30:AB31"/>
    <mergeCell ref="AC30:AC31"/>
    <mergeCell ref="AD30:AD31"/>
    <mergeCell ref="AE30:AE31"/>
    <mergeCell ref="A32:A35"/>
    <mergeCell ref="B32:B35"/>
    <mergeCell ref="C32:C35"/>
    <mergeCell ref="D32:D35"/>
    <mergeCell ref="E32:E35"/>
    <mergeCell ref="S30:S31"/>
    <mergeCell ref="T30:T31"/>
    <mergeCell ref="U30:U31"/>
    <mergeCell ref="V30:V31"/>
    <mergeCell ref="W30:W31"/>
    <mergeCell ref="Z30:Z31"/>
    <mergeCell ref="AB27:AB29"/>
    <mergeCell ref="AC27:AC29"/>
    <mergeCell ref="AD27:AD29"/>
    <mergeCell ref="AE27:AE29"/>
    <mergeCell ref="A30:A31"/>
    <mergeCell ref="B30:B31"/>
    <mergeCell ref="C30:C31"/>
    <mergeCell ref="D30:D31"/>
    <mergeCell ref="E30:E31"/>
    <mergeCell ref="F30:F31"/>
    <mergeCell ref="T27:T29"/>
    <mergeCell ref="U27:U29"/>
    <mergeCell ref="V27:V29"/>
    <mergeCell ref="W27:W29"/>
    <mergeCell ref="Z27:Z29"/>
    <mergeCell ref="AA27:AA29"/>
    <mergeCell ref="AC21:AC24"/>
    <mergeCell ref="AD21:AD24"/>
    <mergeCell ref="AE21:AE24"/>
    <mergeCell ref="A27:A29"/>
    <mergeCell ref="B27:B29"/>
    <mergeCell ref="C27:C29"/>
    <mergeCell ref="D27:D29"/>
    <mergeCell ref="E27:E29"/>
    <mergeCell ref="F27:F29"/>
    <mergeCell ref="S27:S29"/>
    <mergeCell ref="U21:U24"/>
    <mergeCell ref="V21:V24"/>
    <mergeCell ref="W21:W24"/>
    <mergeCell ref="Z21:Z24"/>
    <mergeCell ref="AA21:AA24"/>
    <mergeCell ref="AB21:AB24"/>
    <mergeCell ref="AD17:AD18"/>
    <mergeCell ref="AE17:AE18"/>
    <mergeCell ref="A21:A24"/>
    <mergeCell ref="B21:B24"/>
    <mergeCell ref="C21:C24"/>
    <mergeCell ref="D21:D24"/>
    <mergeCell ref="E21:E24"/>
    <mergeCell ref="F21:F24"/>
    <mergeCell ref="S21:S24"/>
    <mergeCell ref="T21:T24"/>
    <mergeCell ref="Z16:AC16"/>
    <mergeCell ref="AD16:AE16"/>
    <mergeCell ref="G17:I17"/>
    <mergeCell ref="J17:L17"/>
    <mergeCell ref="M17:O17"/>
    <mergeCell ref="P17:R17"/>
    <mergeCell ref="W17:W18"/>
    <mergeCell ref="X17:X18"/>
    <mergeCell ref="Y17:Y18"/>
    <mergeCell ref="AA17:AB17"/>
    <mergeCell ref="F16:F18"/>
    <mergeCell ref="G16:R16"/>
    <mergeCell ref="S16:S18"/>
    <mergeCell ref="U16:U18"/>
    <mergeCell ref="V16:V18"/>
    <mergeCell ref="W16:Y16"/>
    <mergeCell ref="A1:AE1"/>
    <mergeCell ref="A2:AE2"/>
    <mergeCell ref="A4:AE4"/>
    <mergeCell ref="A5:AE5"/>
    <mergeCell ref="B6:J6"/>
    <mergeCell ref="A16:A18"/>
    <mergeCell ref="B16:B18"/>
    <mergeCell ref="C16:C18"/>
    <mergeCell ref="D16:D18"/>
    <mergeCell ref="E16:E18"/>
  </mergeCells>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20"/>
  <sheetViews>
    <sheetView workbookViewId="0">
      <selection activeCell="D129" sqref="D129"/>
    </sheetView>
  </sheetViews>
  <sheetFormatPr baseColWidth="10" defaultColWidth="14.453125" defaultRowHeight="15" customHeight="1"/>
  <cols>
    <col min="1" max="1" width="37.54296875" style="71" customWidth="1"/>
    <col min="2" max="2" width="37.26953125" style="71" customWidth="1"/>
    <col min="3" max="3" width="14" style="71" customWidth="1"/>
    <col min="4" max="4" width="17.81640625" style="71" customWidth="1"/>
    <col min="5" max="5" width="12.7265625" style="71" customWidth="1"/>
    <col min="6" max="6" width="11.453125" style="71" customWidth="1"/>
    <col min="7" max="18" width="9.54296875" style="71" hidden="1" customWidth="1"/>
    <col min="19" max="19" width="26.26953125" style="71" customWidth="1"/>
    <col min="20" max="20" width="26.453125" style="71" hidden="1" customWidth="1"/>
    <col min="21" max="21" width="26.81640625" style="71" customWidth="1"/>
    <col min="22" max="22" width="37.90625" style="195" customWidth="1"/>
    <col min="23" max="23" width="26.90625" style="71" hidden="1" customWidth="1"/>
    <col min="24" max="24" width="42.81640625" style="1194" hidden="1" customWidth="1"/>
    <col min="25" max="25" width="31.26953125" style="71" hidden="1" customWidth="1"/>
    <col min="26" max="26" width="34.453125" style="71" hidden="1" customWidth="1"/>
    <col min="27" max="28" width="17.08984375" style="71" hidden="1" customWidth="1"/>
    <col min="29" max="29" width="34.7265625" style="71" hidden="1" customWidth="1"/>
    <col min="30" max="30" width="24.7265625" style="71" customWidth="1"/>
    <col min="31" max="31" width="21.7265625" style="71" customWidth="1"/>
    <col min="32" max="16384" width="14.453125" style="71"/>
  </cols>
  <sheetData>
    <row r="1" spans="1:31" ht="20">
      <c r="A1" s="675" t="s">
        <v>133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row>
    <row r="2" spans="1:31" ht="17.5">
      <c r="A2" s="604" t="s">
        <v>1</v>
      </c>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row>
    <row r="3" spans="1:31" ht="14.5">
      <c r="A3" s="513"/>
      <c r="B3" s="513"/>
      <c r="C3" s="513"/>
      <c r="D3" s="513"/>
      <c r="E3" s="513"/>
      <c r="F3" s="513"/>
      <c r="G3" s="513"/>
      <c r="H3" s="513"/>
      <c r="I3" s="513"/>
      <c r="J3" s="513"/>
      <c r="K3" s="513"/>
      <c r="L3" s="513"/>
      <c r="M3" s="513"/>
      <c r="N3" s="513"/>
      <c r="O3" s="513"/>
      <c r="P3" s="513"/>
      <c r="Q3" s="513"/>
      <c r="R3" s="513"/>
      <c r="S3" s="513"/>
      <c r="T3" s="513"/>
      <c r="U3" s="513"/>
      <c r="V3" s="606"/>
      <c r="W3" s="514"/>
      <c r="X3" s="514"/>
      <c r="Y3" s="514"/>
      <c r="Z3" s="513"/>
      <c r="AA3" s="513"/>
      <c r="AB3" s="516"/>
      <c r="AC3" s="516"/>
    </row>
    <row r="4" spans="1:31" ht="22.5">
      <c r="A4" s="607" t="s">
        <v>240</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row>
    <row r="5" spans="1:31" ht="22.5">
      <c r="A5" s="607" t="s">
        <v>3</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row>
    <row r="6" spans="1:31" ht="18.5">
      <c r="A6" s="608" t="s">
        <v>134</v>
      </c>
      <c r="B6" s="1227" t="s">
        <v>1882</v>
      </c>
      <c r="K6" s="523"/>
      <c r="L6" s="523"/>
      <c r="M6" s="523"/>
      <c r="N6" s="523"/>
      <c r="O6" s="523"/>
      <c r="P6" s="523"/>
      <c r="Q6" s="523"/>
      <c r="R6" s="523"/>
      <c r="S6" s="521"/>
      <c r="T6" s="521"/>
      <c r="U6" s="521"/>
      <c r="V6" s="522"/>
      <c r="W6" s="521"/>
      <c r="X6" s="521"/>
      <c r="Y6" s="521"/>
      <c r="Z6" s="521"/>
      <c r="AA6" s="521"/>
      <c r="AB6" s="523"/>
      <c r="AC6" s="523"/>
    </row>
    <row r="7" spans="1:31" ht="10.5" customHeight="1">
      <c r="A7" s="608"/>
      <c r="B7" s="612"/>
      <c r="C7" s="612"/>
      <c r="D7" s="612"/>
      <c r="E7" s="612"/>
      <c r="F7" s="612"/>
      <c r="G7" s="612"/>
      <c r="H7" s="614"/>
      <c r="I7" s="612"/>
      <c r="J7" s="612"/>
      <c r="K7" s="523"/>
      <c r="L7" s="523"/>
      <c r="M7" s="523"/>
      <c r="N7" s="523"/>
      <c r="O7" s="523"/>
      <c r="P7" s="523"/>
      <c r="Q7" s="523"/>
      <c r="R7" s="523"/>
      <c r="S7" s="521"/>
      <c r="T7" s="521"/>
      <c r="U7" s="521"/>
      <c r="V7" s="522"/>
      <c r="W7" s="521"/>
      <c r="X7" s="521"/>
      <c r="Y7" s="521"/>
      <c r="Z7" s="521"/>
      <c r="AA7" s="521"/>
      <c r="AB7" s="523"/>
      <c r="AC7" s="523"/>
    </row>
    <row r="8" spans="1:31" ht="18.5">
      <c r="A8" s="608" t="s">
        <v>136</v>
      </c>
      <c r="B8" s="520" t="s">
        <v>7</v>
      </c>
      <c r="C8" s="520"/>
      <c r="D8" s="520"/>
      <c r="E8" s="520"/>
      <c r="F8" s="520"/>
      <c r="G8" s="520"/>
      <c r="H8" s="520"/>
      <c r="I8" s="520"/>
      <c r="J8" s="520"/>
      <c r="K8" s="523"/>
      <c r="L8" s="523"/>
      <c r="M8" s="523"/>
      <c r="N8" s="523"/>
      <c r="O8" s="523"/>
      <c r="P8" s="523"/>
      <c r="Q8" s="523"/>
      <c r="R8" s="523"/>
      <c r="S8" s="521"/>
      <c r="T8" s="521"/>
      <c r="U8" s="521"/>
      <c r="V8" s="522"/>
      <c r="W8" s="521"/>
      <c r="X8" s="521"/>
      <c r="Y8" s="521"/>
      <c r="Z8" s="521"/>
      <c r="AA8" s="521"/>
      <c r="AB8" s="523"/>
      <c r="AC8" s="523"/>
    </row>
    <row r="9" spans="1:31" ht="18.5">
      <c r="A9" s="608" t="s">
        <v>137</v>
      </c>
      <c r="B9" s="520" t="s">
        <v>9</v>
      </c>
      <c r="C9" s="520"/>
      <c r="D9" s="520"/>
      <c r="E9" s="520"/>
      <c r="F9" s="520"/>
      <c r="G9" s="520"/>
      <c r="H9" s="520"/>
      <c r="I9" s="520"/>
      <c r="J9" s="520"/>
      <c r="K9" s="521"/>
      <c r="L9" s="521"/>
      <c r="M9" s="523"/>
      <c r="N9" s="523"/>
      <c r="O9" s="523"/>
      <c r="P9" s="523"/>
      <c r="Q9" s="523"/>
      <c r="R9" s="523"/>
      <c r="S9" s="521"/>
      <c r="T9" s="521"/>
      <c r="U9" s="521"/>
      <c r="V9" s="522"/>
      <c r="W9" s="521"/>
      <c r="X9" s="521"/>
      <c r="Y9" s="521"/>
      <c r="Z9" s="521"/>
      <c r="AA9" s="521"/>
      <c r="AB9" s="523"/>
      <c r="AC9" s="523"/>
    </row>
    <row r="10" spans="1:31" ht="18.5">
      <c r="A10" s="608" t="s">
        <v>138</v>
      </c>
      <c r="B10" s="520" t="s">
        <v>11</v>
      </c>
      <c r="C10" s="520"/>
      <c r="D10" s="520"/>
      <c r="E10" s="520"/>
      <c r="F10" s="520"/>
      <c r="G10" s="520"/>
      <c r="H10" s="520"/>
      <c r="I10" s="520"/>
      <c r="J10" s="520"/>
      <c r="K10" s="523"/>
      <c r="L10" s="523"/>
      <c r="M10" s="523"/>
      <c r="N10" s="523"/>
      <c r="O10" s="523"/>
      <c r="P10" s="523"/>
      <c r="Q10" s="523"/>
      <c r="R10" s="523"/>
      <c r="S10" s="521"/>
      <c r="T10" s="521"/>
      <c r="U10" s="521"/>
      <c r="V10" s="522"/>
      <c r="W10" s="521"/>
      <c r="X10" s="521"/>
      <c r="Y10" s="521"/>
      <c r="Z10" s="521"/>
      <c r="AA10" s="521"/>
      <c r="AB10" s="523"/>
      <c r="AC10" s="523"/>
    </row>
    <row r="11" spans="1:31" ht="11.5" customHeight="1">
      <c r="A11" s="608"/>
      <c r="B11" s="612"/>
      <c r="C11" s="612"/>
      <c r="D11" s="612"/>
      <c r="E11" s="612"/>
      <c r="F11" s="612"/>
      <c r="G11" s="612"/>
      <c r="H11" s="614"/>
      <c r="I11" s="612"/>
      <c r="J11" s="612"/>
      <c r="K11" s="523"/>
      <c r="L11" s="523"/>
      <c r="M11" s="523"/>
      <c r="N11" s="523"/>
      <c r="O11" s="523"/>
      <c r="P11" s="523"/>
      <c r="Q11" s="523"/>
      <c r="R11" s="523"/>
      <c r="S11" s="521"/>
      <c r="T11" s="521"/>
      <c r="U11" s="521"/>
      <c r="V11" s="522"/>
      <c r="W11" s="521"/>
      <c r="X11" s="521"/>
      <c r="Y11" s="521"/>
      <c r="Z11" s="521"/>
      <c r="AA11" s="521"/>
      <c r="AB11" s="523"/>
      <c r="AC11" s="523"/>
    </row>
    <row r="12" spans="1:31" ht="32.25" customHeight="1">
      <c r="A12" s="608" t="s">
        <v>139</v>
      </c>
      <c r="B12" s="1228" t="s">
        <v>1883</v>
      </c>
      <c r="C12" s="617"/>
      <c r="D12" s="617"/>
      <c r="E12" s="617"/>
      <c r="F12" s="617"/>
      <c r="G12" s="617"/>
      <c r="H12" s="617"/>
      <c r="I12" s="617"/>
      <c r="J12" s="617"/>
      <c r="K12" s="523"/>
      <c r="L12" s="523"/>
      <c r="M12" s="523"/>
      <c r="N12" s="523"/>
      <c r="O12" s="523"/>
      <c r="P12" s="523"/>
      <c r="Q12" s="523"/>
      <c r="R12" s="523"/>
      <c r="S12" s="32"/>
      <c r="T12" s="32"/>
      <c r="U12" s="32"/>
      <c r="V12" s="262"/>
      <c r="W12" s="522"/>
      <c r="X12" s="522"/>
      <c r="Y12" s="522"/>
      <c r="Z12" s="522"/>
      <c r="AA12" s="522"/>
      <c r="AB12" s="523"/>
      <c r="AC12" s="523"/>
    </row>
    <row r="13" spans="1:31" ht="25.5" customHeight="1">
      <c r="A13" s="608" t="s">
        <v>140</v>
      </c>
      <c r="B13" s="1228" t="s">
        <v>1102</v>
      </c>
      <c r="C13" s="619"/>
      <c r="D13" s="619"/>
      <c r="E13" s="619"/>
      <c r="F13" s="619"/>
      <c r="G13" s="619"/>
      <c r="H13" s="619"/>
      <c r="I13" s="619"/>
      <c r="J13" s="619"/>
      <c r="K13" s="523"/>
      <c r="L13" s="523"/>
      <c r="M13" s="523"/>
      <c r="N13" s="523"/>
      <c r="O13" s="523"/>
      <c r="P13" s="523"/>
      <c r="Q13" s="523"/>
      <c r="R13" s="523"/>
      <c r="S13" s="521"/>
      <c r="T13" s="521"/>
      <c r="U13" s="521"/>
      <c r="V13" s="522"/>
      <c r="W13" s="521"/>
      <c r="X13" s="521"/>
      <c r="Y13" s="521"/>
      <c r="Z13" s="521"/>
      <c r="AA13" s="521"/>
      <c r="AB13" s="523"/>
      <c r="AC13" s="523"/>
    </row>
    <row r="14" spans="1:31" ht="14.5">
      <c r="G14" s="72"/>
      <c r="H14" s="72"/>
      <c r="I14" s="72"/>
      <c r="J14" s="72"/>
      <c r="K14" s="72"/>
      <c r="L14" s="72"/>
      <c r="M14" s="72"/>
      <c r="N14" s="72"/>
      <c r="O14" s="72"/>
      <c r="P14" s="72"/>
      <c r="Q14" s="72"/>
      <c r="R14" s="72"/>
      <c r="AB14" s="72"/>
      <c r="AC14" s="72"/>
    </row>
    <row r="15" spans="1:31" ht="15.5">
      <c r="A15" s="621" t="s">
        <v>142</v>
      </c>
      <c r="B15" s="621" t="s">
        <v>16</v>
      </c>
      <c r="C15" s="1229" t="s">
        <v>17</v>
      </c>
      <c r="D15" s="1229" t="s">
        <v>242</v>
      </c>
      <c r="E15" s="1229" t="s">
        <v>18</v>
      </c>
      <c r="F15" s="1229" t="s">
        <v>19</v>
      </c>
      <c r="G15" s="621" t="s">
        <v>20</v>
      </c>
      <c r="H15" s="295"/>
      <c r="I15" s="295"/>
      <c r="J15" s="295"/>
      <c r="K15" s="295"/>
      <c r="L15" s="295"/>
      <c r="M15" s="295"/>
      <c r="N15" s="295"/>
      <c r="O15" s="295"/>
      <c r="P15" s="295"/>
      <c r="Q15" s="295"/>
      <c r="R15" s="295"/>
      <c r="S15" s="1229" t="s">
        <v>21</v>
      </c>
      <c r="T15" s="1230"/>
      <c r="U15" s="1229" t="s">
        <v>23</v>
      </c>
      <c r="V15" s="621" t="s">
        <v>24</v>
      </c>
      <c r="W15" s="621" t="s">
        <v>25</v>
      </c>
      <c r="X15" s="295"/>
      <c r="Y15" s="295"/>
      <c r="Z15" s="625" t="s">
        <v>243</v>
      </c>
      <c r="AA15" s="275"/>
      <c r="AB15" s="275"/>
      <c r="AC15" s="276"/>
      <c r="AD15" s="1231" t="s">
        <v>144</v>
      </c>
      <c r="AE15" s="1232"/>
    </row>
    <row r="16" spans="1:31" ht="14.5" customHeight="1">
      <c r="A16" s="295"/>
      <c r="B16" s="295"/>
      <c r="C16" s="295"/>
      <c r="D16" s="295"/>
      <c r="E16" s="295"/>
      <c r="F16" s="295"/>
      <c r="G16" s="621" t="s">
        <v>27</v>
      </c>
      <c r="H16" s="295"/>
      <c r="I16" s="295"/>
      <c r="J16" s="621" t="s">
        <v>28</v>
      </c>
      <c r="K16" s="295"/>
      <c r="L16" s="295"/>
      <c r="M16" s="621" t="s">
        <v>29</v>
      </c>
      <c r="N16" s="295"/>
      <c r="O16" s="295"/>
      <c r="P16" s="621" t="s">
        <v>30</v>
      </c>
      <c r="Q16" s="295"/>
      <c r="R16" s="295"/>
      <c r="S16" s="1233"/>
      <c r="T16" s="1230" t="s">
        <v>22</v>
      </c>
      <c r="U16" s="295"/>
      <c r="V16" s="780"/>
      <c r="W16" s="1229" t="s">
        <v>244</v>
      </c>
      <c r="X16" s="1229" t="s">
        <v>146</v>
      </c>
      <c r="Y16" s="1229" t="s">
        <v>147</v>
      </c>
      <c r="Z16" s="624" t="s">
        <v>245</v>
      </c>
      <c r="AA16" s="625" t="s">
        <v>31</v>
      </c>
      <c r="AB16" s="276"/>
      <c r="AC16" s="626" t="s">
        <v>32</v>
      </c>
      <c r="AD16" s="1229" t="s">
        <v>146</v>
      </c>
      <c r="AE16" s="1229" t="s">
        <v>147</v>
      </c>
    </row>
    <row r="17" spans="1:31" ht="14.5" customHeight="1">
      <c r="A17" s="295"/>
      <c r="B17" s="295"/>
      <c r="C17" s="295"/>
      <c r="D17" s="295"/>
      <c r="E17" s="295"/>
      <c r="F17" s="295"/>
      <c r="G17" s="1230" t="s">
        <v>33</v>
      </c>
      <c r="H17" s="1230" t="s">
        <v>34</v>
      </c>
      <c r="I17" s="1230" t="s">
        <v>35</v>
      </c>
      <c r="J17" s="1230" t="s">
        <v>36</v>
      </c>
      <c r="K17" s="1230" t="s">
        <v>35</v>
      </c>
      <c r="L17" s="1230" t="s">
        <v>37</v>
      </c>
      <c r="M17" s="1230" t="s">
        <v>37</v>
      </c>
      <c r="N17" s="1230" t="s">
        <v>36</v>
      </c>
      <c r="O17" s="1230" t="s">
        <v>38</v>
      </c>
      <c r="P17" s="1230" t="s">
        <v>39</v>
      </c>
      <c r="Q17" s="1230" t="s">
        <v>40</v>
      </c>
      <c r="R17" s="1230" t="s">
        <v>41</v>
      </c>
      <c r="S17" s="1233"/>
      <c r="T17" s="1230"/>
      <c r="U17" s="295"/>
      <c r="V17" s="780"/>
      <c r="W17" s="295"/>
      <c r="X17" s="1234"/>
      <c r="Y17" s="295"/>
      <c r="Z17" s="626" t="s">
        <v>246</v>
      </c>
      <c r="AA17" s="626" t="s">
        <v>42</v>
      </c>
      <c r="AB17" s="626" t="s">
        <v>43</v>
      </c>
      <c r="AC17" s="626" t="s">
        <v>246</v>
      </c>
      <c r="AD17" s="1234"/>
      <c r="AE17" s="295"/>
    </row>
    <row r="18" spans="1:31" ht="57.75" customHeight="1">
      <c r="A18" s="1235" t="s">
        <v>1884</v>
      </c>
      <c r="B18" s="1235" t="s">
        <v>1885</v>
      </c>
      <c r="C18" s="1235" t="s">
        <v>250</v>
      </c>
      <c r="D18" s="640" t="s">
        <v>1886</v>
      </c>
      <c r="E18" s="1235">
        <v>20</v>
      </c>
      <c r="F18" s="1235">
        <v>38</v>
      </c>
      <c r="G18" s="358">
        <v>21</v>
      </c>
      <c r="H18" s="358">
        <v>23</v>
      </c>
      <c r="I18" s="358">
        <v>25</v>
      </c>
      <c r="J18" s="640">
        <v>27</v>
      </c>
      <c r="K18" s="640">
        <v>26</v>
      </c>
      <c r="L18" s="640">
        <v>28</v>
      </c>
      <c r="M18" s="640">
        <v>30</v>
      </c>
      <c r="N18" s="640">
        <v>32</v>
      </c>
      <c r="O18" s="640">
        <v>34</v>
      </c>
      <c r="P18" s="640">
        <v>36</v>
      </c>
      <c r="Q18" s="640">
        <v>37</v>
      </c>
      <c r="R18" s="640">
        <v>38</v>
      </c>
      <c r="S18" s="640" t="s">
        <v>1887</v>
      </c>
      <c r="T18" s="640" t="s">
        <v>1888</v>
      </c>
      <c r="U18" s="640" t="s">
        <v>1889</v>
      </c>
      <c r="V18" s="1236" t="s">
        <v>1890</v>
      </c>
      <c r="W18" s="1237"/>
      <c r="X18" s="1238" t="s">
        <v>579</v>
      </c>
      <c r="Y18" s="1239">
        <v>10071700</v>
      </c>
      <c r="Z18" s="934" t="s">
        <v>1891</v>
      </c>
      <c r="AA18" s="940" t="s">
        <v>333</v>
      </c>
      <c r="AB18" s="940" t="s">
        <v>302</v>
      </c>
      <c r="AC18" s="1240" t="s">
        <v>1892</v>
      </c>
      <c r="AD18" s="640"/>
      <c r="AE18" s="640"/>
    </row>
    <row r="19" spans="1:31" ht="25" customHeight="1">
      <c r="A19" s="295"/>
      <c r="B19" s="295"/>
      <c r="C19" s="295"/>
      <c r="D19" s="295"/>
      <c r="E19" s="295"/>
      <c r="F19" s="295"/>
      <c r="G19" s="295"/>
      <c r="H19" s="295"/>
      <c r="I19" s="295"/>
      <c r="J19" s="295"/>
      <c r="K19" s="295"/>
      <c r="L19" s="295"/>
      <c r="M19" s="295"/>
      <c r="N19" s="295"/>
      <c r="O19" s="295"/>
      <c r="P19" s="295"/>
      <c r="Q19" s="295"/>
      <c r="R19" s="295"/>
      <c r="S19" s="295"/>
      <c r="T19" s="295"/>
      <c r="U19" s="295"/>
      <c r="V19" s="1241" t="s">
        <v>1893</v>
      </c>
      <c r="W19" s="295"/>
      <c r="X19" s="1238" t="s">
        <v>1526</v>
      </c>
      <c r="Y19" s="1239">
        <v>170162.24</v>
      </c>
      <c r="Z19" s="582"/>
      <c r="AA19" s="280"/>
      <c r="AB19" s="280"/>
      <c r="AC19" s="280"/>
      <c r="AD19" s="295"/>
      <c r="AE19" s="295"/>
    </row>
    <row r="20" spans="1:31" ht="25" customHeight="1">
      <c r="A20" s="295"/>
      <c r="B20" s="295"/>
      <c r="C20" s="295"/>
      <c r="D20" s="295"/>
      <c r="E20" s="295"/>
      <c r="F20" s="295"/>
      <c r="G20" s="295"/>
      <c r="H20" s="295"/>
      <c r="I20" s="295"/>
      <c r="J20" s="295"/>
      <c r="K20" s="295"/>
      <c r="L20" s="295"/>
      <c r="M20" s="295"/>
      <c r="N20" s="295"/>
      <c r="O20" s="295"/>
      <c r="P20" s="295"/>
      <c r="Q20" s="295"/>
      <c r="R20" s="295"/>
      <c r="S20" s="295"/>
      <c r="T20" s="295"/>
      <c r="U20" s="295"/>
      <c r="V20" s="648"/>
      <c r="W20" s="295"/>
      <c r="X20" s="1238" t="s">
        <v>1894</v>
      </c>
      <c r="Y20" s="1239">
        <v>38114956.649999999</v>
      </c>
      <c r="Z20" s="851"/>
      <c r="AA20" s="555"/>
      <c r="AB20" s="555"/>
      <c r="AC20" s="555"/>
      <c r="AD20" s="295"/>
      <c r="AE20" s="295"/>
    </row>
    <row r="21" spans="1:31" ht="24" customHeight="1">
      <c r="A21" s="295"/>
      <c r="B21" s="1235" t="s">
        <v>1895</v>
      </c>
      <c r="C21" s="1235" t="s">
        <v>250</v>
      </c>
      <c r="D21" s="640" t="s">
        <v>1896</v>
      </c>
      <c r="E21" s="1242">
        <v>9</v>
      </c>
      <c r="F21" s="1242">
        <v>24</v>
      </c>
      <c r="G21" s="1242">
        <v>2</v>
      </c>
      <c r="H21" s="1242">
        <v>2</v>
      </c>
      <c r="I21" s="1242">
        <v>2</v>
      </c>
      <c r="J21" s="1242">
        <v>2</v>
      </c>
      <c r="K21" s="1242">
        <v>2</v>
      </c>
      <c r="L21" s="1242">
        <v>2</v>
      </c>
      <c r="M21" s="1242">
        <v>2</v>
      </c>
      <c r="N21" s="1242">
        <v>2</v>
      </c>
      <c r="O21" s="1242">
        <v>2</v>
      </c>
      <c r="P21" s="1242">
        <v>2</v>
      </c>
      <c r="Q21" s="1242">
        <v>2</v>
      </c>
      <c r="R21" s="1242">
        <v>2</v>
      </c>
      <c r="S21" s="1235" t="s">
        <v>1897</v>
      </c>
      <c r="T21" s="1235" t="s">
        <v>1888</v>
      </c>
      <c r="U21" s="1235" t="s">
        <v>1898</v>
      </c>
      <c r="V21" s="1241" t="s">
        <v>1899</v>
      </c>
      <c r="W21" s="1237"/>
      <c r="X21" s="829" t="s">
        <v>1526</v>
      </c>
      <c r="Y21" s="1243"/>
      <c r="Z21" s="936" t="s">
        <v>1900</v>
      </c>
      <c r="AA21" s="943" t="s">
        <v>333</v>
      </c>
      <c r="AB21" s="943" t="s">
        <v>333</v>
      </c>
      <c r="AC21" s="943" t="s">
        <v>1901</v>
      </c>
      <c r="AD21" s="1235"/>
      <c r="AE21" s="1235"/>
    </row>
    <row r="22" spans="1:31" ht="34.5" customHeight="1">
      <c r="A22" s="295"/>
      <c r="B22" s="295"/>
      <c r="C22" s="295"/>
      <c r="D22" s="295"/>
      <c r="E22" s="295"/>
      <c r="F22" s="295"/>
      <c r="G22" s="295"/>
      <c r="H22" s="295"/>
      <c r="I22" s="295"/>
      <c r="J22" s="295"/>
      <c r="K22" s="295"/>
      <c r="L22" s="295"/>
      <c r="M22" s="295"/>
      <c r="N22" s="295"/>
      <c r="O22" s="295"/>
      <c r="P22" s="295"/>
      <c r="Q22" s="295"/>
      <c r="R22" s="295"/>
      <c r="S22" s="295"/>
      <c r="T22" s="295"/>
      <c r="U22" s="295"/>
      <c r="V22" s="648"/>
      <c r="W22" s="295"/>
      <c r="X22" s="1244" t="s">
        <v>579</v>
      </c>
      <c r="Y22" s="1243"/>
      <c r="Z22" s="934" t="s">
        <v>1902</v>
      </c>
      <c r="AA22" s="940" t="s">
        <v>333</v>
      </c>
      <c r="AB22" s="940" t="s">
        <v>333</v>
      </c>
      <c r="AC22" s="940" t="s">
        <v>1903</v>
      </c>
      <c r="AD22" s="295"/>
      <c r="AE22" s="295"/>
    </row>
    <row r="23" spans="1:31" ht="58">
      <c r="A23" s="295"/>
      <c r="B23" s="295"/>
      <c r="C23" s="295"/>
      <c r="D23" s="295"/>
      <c r="E23" s="295"/>
      <c r="F23" s="295"/>
      <c r="G23" s="295"/>
      <c r="H23" s="295"/>
      <c r="I23" s="295"/>
      <c r="J23" s="295"/>
      <c r="K23" s="295"/>
      <c r="L23" s="295"/>
      <c r="M23" s="295"/>
      <c r="N23" s="295"/>
      <c r="O23" s="295"/>
      <c r="P23" s="295"/>
      <c r="Q23" s="295"/>
      <c r="R23" s="295"/>
      <c r="S23" s="295"/>
      <c r="T23" s="295"/>
      <c r="U23" s="295"/>
      <c r="V23" s="1236" t="s">
        <v>1904</v>
      </c>
      <c r="W23" s="295"/>
      <c r="X23" s="1244" t="s">
        <v>1905</v>
      </c>
      <c r="Y23" s="1243">
        <v>1188264.1499999999</v>
      </c>
      <c r="Z23" s="582"/>
      <c r="AA23" s="280"/>
      <c r="AB23" s="280"/>
      <c r="AC23" s="280"/>
      <c r="AD23" s="1245"/>
      <c r="AE23" s="295"/>
    </row>
    <row r="24" spans="1:31" ht="31.5" customHeight="1">
      <c r="A24" s="1235" t="s">
        <v>1906</v>
      </c>
      <c r="B24" s="999" t="s">
        <v>1907</v>
      </c>
      <c r="C24" s="999" t="s">
        <v>584</v>
      </c>
      <c r="D24" s="999" t="s">
        <v>1908</v>
      </c>
      <c r="E24" s="999" t="s">
        <v>1909</v>
      </c>
      <c r="F24" s="999" t="s">
        <v>1910</v>
      </c>
      <c r="G24" s="1246">
        <v>8.3299999999999999E-2</v>
      </c>
      <c r="H24" s="1246">
        <v>8.3299999999999999E-2</v>
      </c>
      <c r="I24" s="1246">
        <v>8.3299999999999999E-2</v>
      </c>
      <c r="J24" s="1247">
        <v>8.3299999999999999E-2</v>
      </c>
      <c r="K24" s="1247">
        <v>8.3299999999999999E-2</v>
      </c>
      <c r="L24" s="1247">
        <v>8.3299999999999999E-2</v>
      </c>
      <c r="M24" s="1247">
        <v>8.3299999999999999E-2</v>
      </c>
      <c r="N24" s="1247">
        <v>8.3299999999999999E-2</v>
      </c>
      <c r="O24" s="1247">
        <v>8.3299999999999999E-2</v>
      </c>
      <c r="P24" s="1247">
        <v>8.3299999999999999E-2</v>
      </c>
      <c r="Q24" s="1247">
        <v>8.3299999999999999E-2</v>
      </c>
      <c r="R24" s="1247">
        <v>8.3299999999999999E-2</v>
      </c>
      <c r="S24" s="999" t="s">
        <v>1911</v>
      </c>
      <c r="T24" s="999" t="s">
        <v>1912</v>
      </c>
      <c r="U24" s="999" t="s">
        <v>1913</v>
      </c>
      <c r="V24" s="669" t="s">
        <v>1914</v>
      </c>
      <c r="W24" s="1237"/>
      <c r="X24" s="829" t="s">
        <v>1915</v>
      </c>
      <c r="Y24" s="1243">
        <v>209869368.88999999</v>
      </c>
      <c r="Z24" s="582"/>
      <c r="AA24" s="280"/>
      <c r="AB24" s="280"/>
      <c r="AC24" s="1248"/>
      <c r="AD24" s="1249" t="s">
        <v>1915</v>
      </c>
      <c r="AE24" s="1250">
        <v>129755299.19999999</v>
      </c>
    </row>
    <row r="25" spans="1:31" ht="27.75" customHeight="1">
      <c r="A25" s="295"/>
      <c r="B25" s="295"/>
      <c r="C25" s="295"/>
      <c r="D25" s="295"/>
      <c r="E25" s="295"/>
      <c r="F25" s="295"/>
      <c r="G25" s="295"/>
      <c r="H25" s="295"/>
      <c r="I25" s="295"/>
      <c r="J25" s="295"/>
      <c r="K25" s="295"/>
      <c r="L25" s="295"/>
      <c r="M25" s="295"/>
      <c r="N25" s="295"/>
      <c r="O25" s="295"/>
      <c r="P25" s="295"/>
      <c r="Q25" s="295"/>
      <c r="R25" s="295"/>
      <c r="S25" s="295"/>
      <c r="T25" s="295"/>
      <c r="U25" s="295"/>
      <c r="V25" s="669" t="s">
        <v>1916</v>
      </c>
      <c r="W25" s="295"/>
      <c r="X25" s="829" t="s">
        <v>1917</v>
      </c>
      <c r="Y25" s="1243"/>
      <c r="Z25" s="582"/>
      <c r="AA25" s="280"/>
      <c r="AB25" s="280"/>
      <c r="AC25" s="1248"/>
      <c r="AD25" s="1251" t="s">
        <v>1918</v>
      </c>
      <c r="AE25" s="1252">
        <v>45221652.120000005</v>
      </c>
    </row>
    <row r="26" spans="1:31" ht="46.5" customHeight="1">
      <c r="A26" s="295"/>
      <c r="B26" s="295"/>
      <c r="C26" s="295"/>
      <c r="D26" s="295"/>
      <c r="E26" s="295"/>
      <c r="F26" s="295"/>
      <c r="G26" s="295"/>
      <c r="H26" s="295"/>
      <c r="I26" s="295"/>
      <c r="J26" s="295"/>
      <c r="K26" s="295"/>
      <c r="L26" s="295"/>
      <c r="M26" s="295"/>
      <c r="N26" s="295"/>
      <c r="O26" s="295"/>
      <c r="P26" s="295"/>
      <c r="Q26" s="295"/>
      <c r="R26" s="295"/>
      <c r="S26" s="295"/>
      <c r="T26" s="295"/>
      <c r="U26" s="295"/>
      <c r="V26" s="669" t="s">
        <v>1919</v>
      </c>
      <c r="W26" s="295"/>
      <c r="X26" s="829" t="s">
        <v>446</v>
      </c>
      <c r="Y26" s="1243"/>
      <c r="Z26" s="851"/>
      <c r="AA26" s="555"/>
      <c r="AB26" s="555"/>
      <c r="AC26" s="962"/>
      <c r="AD26" s="1251"/>
      <c r="AE26" s="1253"/>
    </row>
    <row r="27" spans="1:31" ht="58">
      <c r="A27" s="295"/>
      <c r="B27" s="375" t="s">
        <v>1920</v>
      </c>
      <c r="C27" s="375" t="s">
        <v>250</v>
      </c>
      <c r="D27" s="1254" t="s">
        <v>1921</v>
      </c>
      <c r="E27" s="1254">
        <v>12</v>
      </c>
      <c r="F27" s="1254">
        <v>12</v>
      </c>
      <c r="G27" s="375">
        <v>1</v>
      </c>
      <c r="H27" s="375">
        <v>1</v>
      </c>
      <c r="I27" s="375">
        <v>1</v>
      </c>
      <c r="J27" s="1254">
        <v>1</v>
      </c>
      <c r="K27" s="1254">
        <v>1</v>
      </c>
      <c r="L27" s="1254">
        <v>1</v>
      </c>
      <c r="M27" s="1254">
        <v>1</v>
      </c>
      <c r="N27" s="1254">
        <v>1</v>
      </c>
      <c r="O27" s="1254">
        <v>1</v>
      </c>
      <c r="P27" s="1254">
        <v>1</v>
      </c>
      <c r="Q27" s="1254">
        <v>1</v>
      </c>
      <c r="R27" s="1254">
        <v>1</v>
      </c>
      <c r="S27" s="375" t="s">
        <v>1922</v>
      </c>
      <c r="T27" s="375" t="s">
        <v>1923</v>
      </c>
      <c r="U27" s="375" t="s">
        <v>1924</v>
      </c>
      <c r="V27" s="669" t="s">
        <v>1925</v>
      </c>
      <c r="W27" s="1255"/>
      <c r="X27" s="829" t="s">
        <v>1526</v>
      </c>
      <c r="Y27" s="786"/>
      <c r="Z27" s="1256" t="s">
        <v>1926</v>
      </c>
      <c r="AA27" s="944" t="s">
        <v>569</v>
      </c>
      <c r="AB27" s="943" t="s">
        <v>52</v>
      </c>
      <c r="AC27" s="1257" t="s">
        <v>1927</v>
      </c>
      <c r="AD27" s="1258" t="s">
        <v>1928</v>
      </c>
      <c r="AE27" s="1259">
        <v>34892422.32</v>
      </c>
    </row>
    <row r="28" spans="1:31" ht="30" customHeight="1">
      <c r="A28" s="1260" t="s">
        <v>1929</v>
      </c>
      <c r="B28" s="1261" t="s">
        <v>1930</v>
      </c>
      <c r="C28" s="1261" t="s">
        <v>1543</v>
      </c>
      <c r="D28" s="1261" t="s">
        <v>1931</v>
      </c>
      <c r="E28" s="1261">
        <v>50</v>
      </c>
      <c r="F28" s="654">
        <v>60</v>
      </c>
      <c r="G28" s="1261">
        <v>5</v>
      </c>
      <c r="H28" s="1261">
        <v>5</v>
      </c>
      <c r="I28" s="1261">
        <v>5</v>
      </c>
      <c r="J28" s="1261">
        <v>5</v>
      </c>
      <c r="K28" s="1261">
        <v>5</v>
      </c>
      <c r="L28" s="1261">
        <v>5</v>
      </c>
      <c r="M28" s="1261">
        <v>5</v>
      </c>
      <c r="N28" s="1261">
        <v>5</v>
      </c>
      <c r="O28" s="1261">
        <v>5</v>
      </c>
      <c r="P28" s="1261">
        <v>5</v>
      </c>
      <c r="Q28" s="1261">
        <v>5</v>
      </c>
      <c r="R28" s="1261">
        <v>5</v>
      </c>
      <c r="S28" s="1261" t="s">
        <v>1932</v>
      </c>
      <c r="T28" s="1261" t="s">
        <v>1933</v>
      </c>
      <c r="U28" s="1261" t="s">
        <v>1934</v>
      </c>
      <c r="V28" s="1262" t="s">
        <v>1935</v>
      </c>
      <c r="W28" s="1263" t="s">
        <v>1936</v>
      </c>
      <c r="X28" s="1244" t="s">
        <v>1937</v>
      </c>
      <c r="Y28" s="1238">
        <v>1998358.4</v>
      </c>
      <c r="Z28" s="1264" t="s">
        <v>1938</v>
      </c>
      <c r="AA28" s="1264" t="s">
        <v>569</v>
      </c>
      <c r="AB28" s="1264" t="s">
        <v>52</v>
      </c>
      <c r="AC28" s="1264" t="s">
        <v>1939</v>
      </c>
      <c r="AD28" s="1265"/>
      <c r="AE28" s="1262"/>
    </row>
    <row r="29" spans="1:31" ht="28.5" customHeight="1">
      <c r="A29" s="295"/>
      <c r="B29" s="295"/>
      <c r="C29" s="295"/>
      <c r="D29" s="295"/>
      <c r="E29" s="295"/>
      <c r="F29" s="295"/>
      <c r="G29" s="295"/>
      <c r="H29" s="295"/>
      <c r="I29" s="295"/>
      <c r="J29" s="295"/>
      <c r="K29" s="295"/>
      <c r="L29" s="295"/>
      <c r="M29" s="295"/>
      <c r="N29" s="295"/>
      <c r="O29" s="295"/>
      <c r="P29" s="295"/>
      <c r="Q29" s="295"/>
      <c r="R29" s="295"/>
      <c r="S29" s="295"/>
      <c r="T29" s="295"/>
      <c r="U29" s="295"/>
      <c r="V29" s="648"/>
      <c r="W29" s="295"/>
      <c r="X29" s="1266" t="s">
        <v>1940</v>
      </c>
      <c r="Y29" s="829">
        <v>640000</v>
      </c>
      <c r="Z29" s="582"/>
      <c r="AA29" s="582"/>
      <c r="AB29" s="582"/>
      <c r="AC29" s="582"/>
      <c r="AD29" s="648"/>
      <c r="AE29" s="648"/>
    </row>
    <row r="30" spans="1:31" ht="20" customHeight="1">
      <c r="A30" s="295"/>
      <c r="B30" s="295"/>
      <c r="C30" s="295"/>
      <c r="D30" s="295"/>
      <c r="E30" s="295"/>
      <c r="F30" s="295"/>
      <c r="G30" s="295"/>
      <c r="H30" s="295"/>
      <c r="I30" s="295"/>
      <c r="J30" s="295"/>
      <c r="K30" s="295"/>
      <c r="L30" s="295"/>
      <c r="M30" s="295"/>
      <c r="N30" s="295"/>
      <c r="O30" s="295"/>
      <c r="P30" s="295"/>
      <c r="Q30" s="295"/>
      <c r="R30" s="295"/>
      <c r="S30" s="295"/>
      <c r="T30" s="295"/>
      <c r="U30" s="295"/>
      <c r="V30" s="648"/>
      <c r="W30" s="295"/>
      <c r="X30" s="1266" t="s">
        <v>1941</v>
      </c>
      <c r="Y30" s="829">
        <v>2506024.2799999998</v>
      </c>
      <c r="Z30" s="582"/>
      <c r="AA30" s="582"/>
      <c r="AB30" s="582"/>
      <c r="AC30" s="582"/>
      <c r="AD30" s="648"/>
      <c r="AE30" s="648"/>
    </row>
    <row r="31" spans="1:31" ht="23" hidden="1" customHeight="1">
      <c r="A31" s="295"/>
      <c r="B31" s="295"/>
      <c r="C31" s="295"/>
      <c r="D31" s="295"/>
      <c r="E31" s="295"/>
      <c r="F31" s="295"/>
      <c r="G31" s="295"/>
      <c r="H31" s="295"/>
      <c r="I31" s="295"/>
      <c r="J31" s="295"/>
      <c r="K31" s="295"/>
      <c r="L31" s="295"/>
      <c r="M31" s="295"/>
      <c r="N31" s="295"/>
      <c r="O31" s="295"/>
      <c r="P31" s="295"/>
      <c r="Q31" s="295"/>
      <c r="R31" s="295"/>
      <c r="S31" s="295"/>
      <c r="T31" s="295"/>
      <c r="U31" s="295"/>
      <c r="V31" s="648"/>
      <c r="W31" s="295"/>
      <c r="X31" s="1266" t="s">
        <v>604</v>
      </c>
      <c r="Y31" s="829">
        <v>3644296</v>
      </c>
      <c r="Z31" s="582"/>
      <c r="AA31" s="582"/>
      <c r="AB31" s="582"/>
      <c r="AC31" s="582"/>
      <c r="AD31" s="648"/>
      <c r="AE31" s="648"/>
    </row>
    <row r="32" spans="1:31" ht="14.5">
      <c r="A32" s="295"/>
      <c r="B32" s="295"/>
      <c r="C32" s="295"/>
      <c r="D32" s="295"/>
      <c r="E32" s="295"/>
      <c r="F32" s="295"/>
      <c r="G32" s="295"/>
      <c r="H32" s="295"/>
      <c r="I32" s="295"/>
      <c r="J32" s="295"/>
      <c r="K32" s="295"/>
      <c r="L32" s="295"/>
      <c r="M32" s="295"/>
      <c r="N32" s="295"/>
      <c r="O32" s="295"/>
      <c r="P32" s="295"/>
      <c r="Q32" s="295"/>
      <c r="R32" s="295"/>
      <c r="S32" s="295"/>
      <c r="T32" s="295"/>
      <c r="U32" s="295"/>
      <c r="V32" s="648"/>
      <c r="W32" s="295"/>
      <c r="X32" s="1266" t="s">
        <v>1226</v>
      </c>
      <c r="Y32" s="829">
        <v>857000</v>
      </c>
      <c r="Z32" s="582"/>
      <c r="AA32" s="582"/>
      <c r="AB32" s="582"/>
      <c r="AC32" s="582"/>
      <c r="AD32" s="648"/>
      <c r="AE32" s="648"/>
    </row>
    <row r="33" spans="1:31" ht="14.5">
      <c r="A33" s="295"/>
      <c r="B33" s="295"/>
      <c r="C33" s="295"/>
      <c r="D33" s="295"/>
      <c r="E33" s="295"/>
      <c r="F33" s="295"/>
      <c r="G33" s="295"/>
      <c r="H33" s="295"/>
      <c r="I33" s="295"/>
      <c r="J33" s="295"/>
      <c r="K33" s="295"/>
      <c r="L33" s="295"/>
      <c r="M33" s="295"/>
      <c r="N33" s="295"/>
      <c r="O33" s="295"/>
      <c r="P33" s="295"/>
      <c r="Q33" s="295"/>
      <c r="R33" s="295"/>
      <c r="S33" s="295"/>
      <c r="T33" s="295"/>
      <c r="U33" s="295"/>
      <c r="V33" s="648"/>
      <c r="W33" s="295"/>
      <c r="X33" s="1266" t="s">
        <v>681</v>
      </c>
      <c r="Y33" s="829">
        <v>139290100.19999999</v>
      </c>
      <c r="Z33" s="582"/>
      <c r="AA33" s="582"/>
      <c r="AB33" s="582"/>
      <c r="AC33" s="582"/>
      <c r="AD33" s="648"/>
      <c r="AE33" s="648"/>
    </row>
    <row r="34" spans="1:31" ht="14.5">
      <c r="A34" s="295"/>
      <c r="B34" s="295"/>
      <c r="C34" s="295"/>
      <c r="D34" s="295"/>
      <c r="E34" s="295"/>
      <c r="F34" s="295"/>
      <c r="G34" s="295"/>
      <c r="H34" s="295"/>
      <c r="I34" s="295"/>
      <c r="J34" s="295"/>
      <c r="K34" s="295"/>
      <c r="L34" s="295"/>
      <c r="M34" s="295"/>
      <c r="N34" s="295"/>
      <c r="O34" s="295"/>
      <c r="P34" s="295"/>
      <c r="Q34" s="295"/>
      <c r="R34" s="295"/>
      <c r="S34" s="295"/>
      <c r="T34" s="295"/>
      <c r="U34" s="295"/>
      <c r="V34" s="648"/>
      <c r="W34" s="295"/>
      <c r="X34" s="1266" t="s">
        <v>578</v>
      </c>
      <c r="Y34" s="829">
        <v>1714621.6</v>
      </c>
      <c r="Z34" s="582"/>
      <c r="AA34" s="582"/>
      <c r="AB34" s="582"/>
      <c r="AC34" s="582"/>
      <c r="AD34" s="648"/>
      <c r="AE34" s="648"/>
    </row>
    <row r="35" spans="1:31" ht="14.5">
      <c r="A35" s="295"/>
      <c r="B35" s="295"/>
      <c r="C35" s="295"/>
      <c r="D35" s="295"/>
      <c r="E35" s="295"/>
      <c r="F35" s="295"/>
      <c r="G35" s="295"/>
      <c r="H35" s="295"/>
      <c r="I35" s="295"/>
      <c r="J35" s="295"/>
      <c r="K35" s="295"/>
      <c r="L35" s="295"/>
      <c r="M35" s="295"/>
      <c r="N35" s="295"/>
      <c r="O35" s="295"/>
      <c r="P35" s="295"/>
      <c r="Q35" s="295"/>
      <c r="R35" s="295"/>
      <c r="S35" s="295"/>
      <c r="T35" s="295"/>
      <c r="U35" s="295"/>
      <c r="V35" s="648"/>
      <c r="W35" s="295"/>
      <c r="X35" s="1266" t="s">
        <v>641</v>
      </c>
      <c r="Y35" s="829">
        <v>775909.15</v>
      </c>
      <c r="Z35" s="582"/>
      <c r="AA35" s="582"/>
      <c r="AB35" s="582"/>
      <c r="AC35" s="582"/>
      <c r="AD35" s="648"/>
      <c r="AE35" s="648"/>
    </row>
    <row r="36" spans="1:31" ht="14.5">
      <c r="A36" s="295"/>
      <c r="B36" s="295"/>
      <c r="C36" s="295"/>
      <c r="D36" s="295"/>
      <c r="E36" s="295"/>
      <c r="F36" s="295"/>
      <c r="G36" s="295"/>
      <c r="H36" s="295"/>
      <c r="I36" s="295"/>
      <c r="J36" s="295"/>
      <c r="K36" s="295"/>
      <c r="L36" s="295"/>
      <c r="M36" s="295"/>
      <c r="N36" s="295"/>
      <c r="O36" s="295"/>
      <c r="P36" s="295"/>
      <c r="Q36" s="295"/>
      <c r="R36" s="295"/>
      <c r="S36" s="295"/>
      <c r="T36" s="295"/>
      <c r="U36" s="295"/>
      <c r="V36" s="648"/>
      <c r="W36" s="295"/>
      <c r="X36" s="1266" t="s">
        <v>1237</v>
      </c>
      <c r="Y36" s="829">
        <v>11911879.6</v>
      </c>
      <c r="Z36" s="582"/>
      <c r="AA36" s="582"/>
      <c r="AB36" s="582"/>
      <c r="AC36" s="582"/>
      <c r="AD36" s="648"/>
      <c r="AE36" s="648"/>
    </row>
    <row r="37" spans="1:31" ht="14.5">
      <c r="A37" s="295"/>
      <c r="B37" s="295"/>
      <c r="C37" s="295"/>
      <c r="D37" s="295"/>
      <c r="E37" s="295"/>
      <c r="F37" s="295"/>
      <c r="G37" s="295"/>
      <c r="H37" s="295"/>
      <c r="I37" s="295"/>
      <c r="J37" s="295"/>
      <c r="K37" s="295"/>
      <c r="L37" s="295"/>
      <c r="M37" s="295"/>
      <c r="N37" s="295"/>
      <c r="O37" s="295"/>
      <c r="P37" s="295"/>
      <c r="Q37" s="295"/>
      <c r="R37" s="295"/>
      <c r="S37" s="295"/>
      <c r="T37" s="295"/>
      <c r="U37" s="295"/>
      <c r="V37" s="648"/>
      <c r="W37" s="295"/>
      <c r="X37" s="1266" t="s">
        <v>1175</v>
      </c>
      <c r="Y37" s="829">
        <v>15786852</v>
      </c>
      <c r="Z37" s="582"/>
      <c r="AA37" s="582"/>
      <c r="AB37" s="582"/>
      <c r="AC37" s="582"/>
      <c r="AD37" s="648"/>
      <c r="AE37" s="648"/>
    </row>
    <row r="38" spans="1:31" ht="14.5">
      <c r="A38" s="295"/>
      <c r="B38" s="295"/>
      <c r="C38" s="295"/>
      <c r="D38" s="295"/>
      <c r="E38" s="295"/>
      <c r="F38" s="295"/>
      <c r="G38" s="295"/>
      <c r="H38" s="295"/>
      <c r="I38" s="295"/>
      <c r="J38" s="295"/>
      <c r="K38" s="295"/>
      <c r="L38" s="295"/>
      <c r="M38" s="295"/>
      <c r="N38" s="295"/>
      <c r="O38" s="295"/>
      <c r="P38" s="295"/>
      <c r="Q38" s="295"/>
      <c r="R38" s="295"/>
      <c r="S38" s="295"/>
      <c r="T38" s="295"/>
      <c r="U38" s="295"/>
      <c r="V38" s="648"/>
      <c r="W38" s="295"/>
      <c r="X38" s="1266" t="s">
        <v>1227</v>
      </c>
      <c r="Y38" s="829">
        <v>5112700</v>
      </c>
      <c r="Z38" s="582"/>
      <c r="AA38" s="582"/>
      <c r="AB38" s="582"/>
      <c r="AC38" s="582"/>
      <c r="AD38" s="648"/>
      <c r="AE38" s="648"/>
    </row>
    <row r="39" spans="1:31" ht="14.5">
      <c r="A39" s="295"/>
      <c r="B39" s="295"/>
      <c r="C39" s="295"/>
      <c r="D39" s="295"/>
      <c r="E39" s="295"/>
      <c r="F39" s="295"/>
      <c r="G39" s="295"/>
      <c r="H39" s="295"/>
      <c r="I39" s="295"/>
      <c r="J39" s="295"/>
      <c r="K39" s="295"/>
      <c r="L39" s="295"/>
      <c r="M39" s="295"/>
      <c r="N39" s="295"/>
      <c r="O39" s="295"/>
      <c r="P39" s="295"/>
      <c r="Q39" s="295"/>
      <c r="R39" s="295"/>
      <c r="S39" s="295"/>
      <c r="T39" s="295"/>
      <c r="U39" s="295"/>
      <c r="V39" s="648"/>
      <c r="W39" s="295"/>
      <c r="X39" s="1266" t="s">
        <v>1228</v>
      </c>
      <c r="Y39" s="829">
        <v>88105760.040000007</v>
      </c>
      <c r="Z39" s="582"/>
      <c r="AA39" s="582"/>
      <c r="AB39" s="582"/>
      <c r="AC39" s="582"/>
      <c r="AD39" s="648"/>
      <c r="AE39" s="648"/>
    </row>
    <row r="40" spans="1:31" ht="14.5">
      <c r="A40" s="295"/>
      <c r="B40" s="295"/>
      <c r="C40" s="295"/>
      <c r="D40" s="295"/>
      <c r="E40" s="295"/>
      <c r="F40" s="295"/>
      <c r="G40" s="295"/>
      <c r="H40" s="295"/>
      <c r="I40" s="295"/>
      <c r="J40" s="295"/>
      <c r="K40" s="295"/>
      <c r="L40" s="295"/>
      <c r="M40" s="295"/>
      <c r="N40" s="295"/>
      <c r="O40" s="295"/>
      <c r="P40" s="295"/>
      <c r="Q40" s="295"/>
      <c r="R40" s="295"/>
      <c r="S40" s="295"/>
      <c r="T40" s="295"/>
      <c r="U40" s="295"/>
      <c r="V40" s="648"/>
      <c r="W40" s="295"/>
      <c r="X40" s="1266" t="s">
        <v>856</v>
      </c>
      <c r="Y40" s="829">
        <v>61693510.600000001</v>
      </c>
      <c r="Z40" s="582"/>
      <c r="AA40" s="582"/>
      <c r="AB40" s="582"/>
      <c r="AC40" s="582"/>
      <c r="AD40" s="648"/>
      <c r="AE40" s="648"/>
    </row>
    <row r="41" spans="1:31" ht="14.5" hidden="1">
      <c r="A41" s="295"/>
      <c r="B41" s="295"/>
      <c r="C41" s="295"/>
      <c r="D41" s="295"/>
      <c r="E41" s="295"/>
      <c r="F41" s="295"/>
      <c r="G41" s="295"/>
      <c r="H41" s="295"/>
      <c r="I41" s="295"/>
      <c r="J41" s="295"/>
      <c r="K41" s="295"/>
      <c r="L41" s="295"/>
      <c r="M41" s="295"/>
      <c r="N41" s="295"/>
      <c r="O41" s="295"/>
      <c r="P41" s="295"/>
      <c r="Q41" s="295"/>
      <c r="R41" s="295"/>
      <c r="S41" s="295"/>
      <c r="T41" s="295"/>
      <c r="U41" s="295"/>
      <c r="V41" s="648"/>
      <c r="W41" s="295"/>
      <c r="X41" s="1266" t="s">
        <v>1040</v>
      </c>
      <c r="Y41" s="829">
        <v>19584437.079999998</v>
      </c>
      <c r="Z41" s="582"/>
      <c r="AA41" s="582"/>
      <c r="AB41" s="582"/>
      <c r="AC41" s="582"/>
      <c r="AD41" s="648"/>
      <c r="AE41" s="648"/>
    </row>
    <row r="42" spans="1:31" ht="14.5" hidden="1">
      <c r="A42" s="295"/>
      <c r="B42" s="295"/>
      <c r="C42" s="295"/>
      <c r="D42" s="295"/>
      <c r="E42" s="295"/>
      <c r="F42" s="295"/>
      <c r="G42" s="295"/>
      <c r="H42" s="295"/>
      <c r="I42" s="295"/>
      <c r="J42" s="295"/>
      <c r="K42" s="295"/>
      <c r="L42" s="295"/>
      <c r="M42" s="295"/>
      <c r="N42" s="295"/>
      <c r="O42" s="295"/>
      <c r="P42" s="295"/>
      <c r="Q42" s="295"/>
      <c r="R42" s="295"/>
      <c r="S42" s="295"/>
      <c r="T42" s="295"/>
      <c r="U42" s="295"/>
      <c r="V42" s="648"/>
      <c r="W42" s="295"/>
      <c r="X42" s="1266" t="s">
        <v>632</v>
      </c>
      <c r="Y42" s="829"/>
      <c r="Z42" s="582"/>
      <c r="AA42" s="582"/>
      <c r="AB42" s="582"/>
      <c r="AC42" s="582"/>
      <c r="AD42" s="648"/>
      <c r="AE42" s="648"/>
    </row>
    <row r="43" spans="1:31" ht="14.5">
      <c r="A43" s="295"/>
      <c r="B43" s="295"/>
      <c r="C43" s="295"/>
      <c r="D43" s="295"/>
      <c r="E43" s="295"/>
      <c r="F43" s="295"/>
      <c r="G43" s="295"/>
      <c r="H43" s="295"/>
      <c r="I43" s="295"/>
      <c r="J43" s="295"/>
      <c r="K43" s="295"/>
      <c r="L43" s="295"/>
      <c r="M43" s="295"/>
      <c r="N43" s="295"/>
      <c r="O43" s="295"/>
      <c r="P43" s="295"/>
      <c r="Q43" s="295"/>
      <c r="R43" s="295"/>
      <c r="S43" s="295"/>
      <c r="T43" s="295"/>
      <c r="U43" s="295"/>
      <c r="V43" s="648"/>
      <c r="W43" s="295"/>
      <c r="X43" s="1266" t="s">
        <v>454</v>
      </c>
      <c r="Y43" s="829">
        <v>28423.5</v>
      </c>
      <c r="Z43" s="582"/>
      <c r="AA43" s="582"/>
      <c r="AB43" s="582"/>
      <c r="AC43" s="582"/>
      <c r="AD43" s="648"/>
      <c r="AE43" s="648"/>
    </row>
    <row r="44" spans="1:31" ht="14.5" hidden="1">
      <c r="A44" s="295"/>
      <c r="B44" s="295"/>
      <c r="C44" s="295"/>
      <c r="D44" s="295"/>
      <c r="E44" s="295"/>
      <c r="F44" s="295"/>
      <c r="G44" s="295"/>
      <c r="H44" s="295"/>
      <c r="I44" s="295"/>
      <c r="J44" s="295"/>
      <c r="K44" s="295"/>
      <c r="L44" s="295"/>
      <c r="M44" s="295"/>
      <c r="N44" s="295"/>
      <c r="O44" s="295"/>
      <c r="P44" s="295"/>
      <c r="Q44" s="295"/>
      <c r="R44" s="295"/>
      <c r="S44" s="295"/>
      <c r="T44" s="295"/>
      <c r="U44" s="295"/>
      <c r="V44" s="648"/>
      <c r="W44" s="295"/>
      <c r="X44" s="1266" t="s">
        <v>1589</v>
      </c>
      <c r="Y44" s="829"/>
      <c r="Z44" s="582"/>
      <c r="AA44" s="582"/>
      <c r="AB44" s="582"/>
      <c r="AC44" s="582"/>
      <c r="AD44" s="648"/>
      <c r="AE44" s="648"/>
    </row>
    <row r="45" spans="1:31" ht="14.5" hidden="1">
      <c r="A45" s="295"/>
      <c r="B45" s="295"/>
      <c r="C45" s="295"/>
      <c r="D45" s="295"/>
      <c r="E45" s="295"/>
      <c r="F45" s="295"/>
      <c r="G45" s="295"/>
      <c r="H45" s="295"/>
      <c r="I45" s="295"/>
      <c r="J45" s="295"/>
      <c r="K45" s="295"/>
      <c r="L45" s="295"/>
      <c r="M45" s="295"/>
      <c r="N45" s="295"/>
      <c r="O45" s="295"/>
      <c r="P45" s="295"/>
      <c r="Q45" s="295"/>
      <c r="R45" s="295"/>
      <c r="S45" s="295"/>
      <c r="T45" s="295"/>
      <c r="U45" s="295"/>
      <c r="V45" s="648"/>
      <c r="W45" s="295"/>
      <c r="X45" s="1266" t="s">
        <v>572</v>
      </c>
      <c r="Y45" s="829"/>
      <c r="Z45" s="582"/>
      <c r="AA45" s="582"/>
      <c r="AB45" s="582"/>
      <c r="AC45" s="582"/>
      <c r="AD45" s="648"/>
      <c r="AE45" s="648"/>
    </row>
    <row r="46" spans="1:31" ht="14.5" hidden="1">
      <c r="A46" s="295"/>
      <c r="B46" s="295"/>
      <c r="C46" s="295"/>
      <c r="D46" s="295"/>
      <c r="E46" s="295"/>
      <c r="F46" s="295"/>
      <c r="G46" s="295"/>
      <c r="H46" s="295"/>
      <c r="I46" s="295"/>
      <c r="J46" s="295"/>
      <c r="K46" s="295"/>
      <c r="L46" s="295"/>
      <c r="M46" s="295"/>
      <c r="N46" s="295"/>
      <c r="O46" s="295"/>
      <c r="P46" s="295"/>
      <c r="Q46" s="295"/>
      <c r="R46" s="295"/>
      <c r="S46" s="295"/>
      <c r="T46" s="295"/>
      <c r="U46" s="295"/>
      <c r="V46" s="648"/>
      <c r="W46" s="295"/>
      <c r="X46" s="1266" t="s">
        <v>1942</v>
      </c>
      <c r="Y46" s="829">
        <v>1511640</v>
      </c>
      <c r="Z46" s="582"/>
      <c r="AA46" s="582"/>
      <c r="AB46" s="582"/>
      <c r="AC46" s="582"/>
      <c r="AD46" s="648"/>
      <c r="AE46" s="648"/>
    </row>
    <row r="47" spans="1:31" ht="14.5" hidden="1">
      <c r="A47" s="295"/>
      <c r="B47" s="295"/>
      <c r="C47" s="295"/>
      <c r="D47" s="295"/>
      <c r="E47" s="295"/>
      <c r="F47" s="295"/>
      <c r="G47" s="295"/>
      <c r="H47" s="295"/>
      <c r="I47" s="295"/>
      <c r="J47" s="295"/>
      <c r="K47" s="295"/>
      <c r="L47" s="295"/>
      <c r="M47" s="295"/>
      <c r="N47" s="295"/>
      <c r="O47" s="295"/>
      <c r="P47" s="295"/>
      <c r="Q47" s="295"/>
      <c r="R47" s="295"/>
      <c r="S47" s="295"/>
      <c r="T47" s="295"/>
      <c r="U47" s="295"/>
      <c r="V47" s="648"/>
      <c r="W47" s="295"/>
      <c r="X47" s="1266" t="s">
        <v>1943</v>
      </c>
      <c r="Y47" s="829">
        <v>1800000</v>
      </c>
      <c r="Z47" s="582"/>
      <c r="AA47" s="582"/>
      <c r="AB47" s="582"/>
      <c r="AC47" s="582"/>
      <c r="AD47" s="648"/>
      <c r="AE47" s="648"/>
    </row>
    <row r="48" spans="1:31" ht="14.5" hidden="1">
      <c r="A48" s="295"/>
      <c r="B48" s="295"/>
      <c r="C48" s="295"/>
      <c r="D48" s="295"/>
      <c r="E48" s="295"/>
      <c r="F48" s="295"/>
      <c r="G48" s="295"/>
      <c r="H48" s="295"/>
      <c r="I48" s="295"/>
      <c r="J48" s="295"/>
      <c r="K48" s="295"/>
      <c r="L48" s="295"/>
      <c r="M48" s="295"/>
      <c r="N48" s="295"/>
      <c r="O48" s="295"/>
      <c r="P48" s="295"/>
      <c r="Q48" s="295"/>
      <c r="R48" s="295"/>
      <c r="S48" s="295"/>
      <c r="T48" s="295"/>
      <c r="U48" s="295"/>
      <c r="V48" s="648"/>
      <c r="W48" s="295"/>
      <c r="X48" s="1266" t="s">
        <v>580</v>
      </c>
      <c r="Y48" s="829">
        <v>605000</v>
      </c>
      <c r="Z48" s="582"/>
      <c r="AA48" s="582"/>
      <c r="AB48" s="582"/>
      <c r="AC48" s="582"/>
      <c r="AD48" s="648"/>
      <c r="AE48" s="648"/>
    </row>
    <row r="49" spans="1:31" ht="14.5" hidden="1">
      <c r="A49" s="295"/>
      <c r="B49" s="295"/>
      <c r="C49" s="295"/>
      <c r="D49" s="295"/>
      <c r="E49" s="295"/>
      <c r="F49" s="295"/>
      <c r="G49" s="295"/>
      <c r="H49" s="295"/>
      <c r="I49" s="295"/>
      <c r="J49" s="295"/>
      <c r="K49" s="295"/>
      <c r="L49" s="295"/>
      <c r="M49" s="295"/>
      <c r="N49" s="295"/>
      <c r="O49" s="295"/>
      <c r="P49" s="295"/>
      <c r="Q49" s="295"/>
      <c r="R49" s="295"/>
      <c r="S49" s="295"/>
      <c r="T49" s="295"/>
      <c r="U49" s="295"/>
      <c r="V49" s="648"/>
      <c r="W49" s="295"/>
      <c r="X49" s="1266" t="s">
        <v>1944</v>
      </c>
      <c r="Y49" s="829">
        <v>537422.84</v>
      </c>
      <c r="Z49" s="582"/>
      <c r="AA49" s="582"/>
      <c r="AB49" s="582"/>
      <c r="AC49" s="582"/>
      <c r="AD49" s="648"/>
      <c r="AE49" s="648"/>
    </row>
    <row r="50" spans="1:31" ht="14.5" hidden="1">
      <c r="A50" s="295"/>
      <c r="B50" s="295"/>
      <c r="C50" s="295"/>
      <c r="D50" s="295"/>
      <c r="E50" s="295"/>
      <c r="F50" s="295"/>
      <c r="G50" s="295"/>
      <c r="H50" s="295"/>
      <c r="I50" s="295"/>
      <c r="J50" s="295"/>
      <c r="K50" s="295"/>
      <c r="L50" s="295"/>
      <c r="M50" s="295"/>
      <c r="N50" s="295"/>
      <c r="O50" s="295"/>
      <c r="P50" s="295"/>
      <c r="Q50" s="295"/>
      <c r="R50" s="295"/>
      <c r="S50" s="295"/>
      <c r="T50" s="295"/>
      <c r="U50" s="295"/>
      <c r="V50" s="648"/>
      <c r="W50" s="295"/>
      <c r="X50" s="1266" t="s">
        <v>1945</v>
      </c>
      <c r="Y50" s="829">
        <v>836228</v>
      </c>
      <c r="Z50" s="582"/>
      <c r="AA50" s="582"/>
      <c r="AB50" s="582"/>
      <c r="AC50" s="582"/>
      <c r="AD50" s="648"/>
      <c r="AE50" s="648"/>
    </row>
    <row r="51" spans="1:31" ht="14.5" hidden="1">
      <c r="A51" s="295"/>
      <c r="B51" s="295"/>
      <c r="C51" s="295"/>
      <c r="D51" s="295"/>
      <c r="E51" s="295"/>
      <c r="F51" s="295"/>
      <c r="G51" s="295"/>
      <c r="H51" s="295"/>
      <c r="I51" s="295"/>
      <c r="J51" s="295"/>
      <c r="K51" s="295"/>
      <c r="L51" s="295"/>
      <c r="M51" s="295"/>
      <c r="N51" s="295"/>
      <c r="O51" s="295"/>
      <c r="P51" s="295"/>
      <c r="Q51" s="295"/>
      <c r="R51" s="295"/>
      <c r="S51" s="295"/>
      <c r="T51" s="295"/>
      <c r="U51" s="295"/>
      <c r="V51" s="648"/>
      <c r="W51" s="295"/>
      <c r="X51" s="1266" t="s">
        <v>776</v>
      </c>
      <c r="Y51" s="829">
        <v>200800</v>
      </c>
      <c r="Z51" s="582"/>
      <c r="AA51" s="582"/>
      <c r="AB51" s="582"/>
      <c r="AC51" s="582"/>
      <c r="AD51" s="648"/>
      <c r="AE51" s="648"/>
    </row>
    <row r="52" spans="1:31" ht="14.5" hidden="1">
      <c r="A52" s="295"/>
      <c r="B52" s="295"/>
      <c r="C52" s="295"/>
      <c r="D52" s="295"/>
      <c r="E52" s="295"/>
      <c r="F52" s="295"/>
      <c r="G52" s="295"/>
      <c r="H52" s="295"/>
      <c r="I52" s="295"/>
      <c r="J52" s="295"/>
      <c r="K52" s="295"/>
      <c r="L52" s="295"/>
      <c r="M52" s="295"/>
      <c r="N52" s="295"/>
      <c r="O52" s="295"/>
      <c r="P52" s="295"/>
      <c r="Q52" s="295"/>
      <c r="R52" s="295"/>
      <c r="S52" s="295"/>
      <c r="T52" s="295"/>
      <c r="U52" s="295"/>
      <c r="V52" s="648"/>
      <c r="W52" s="295"/>
      <c r="X52" s="1266" t="s">
        <v>769</v>
      </c>
      <c r="Y52" s="829"/>
      <c r="Z52" s="851"/>
      <c r="AA52" s="851"/>
      <c r="AB52" s="851"/>
      <c r="AC52" s="851"/>
      <c r="AD52" s="648"/>
      <c r="AE52" s="648"/>
    </row>
    <row r="53" spans="1:31" ht="29">
      <c r="A53" s="1261" t="s">
        <v>1946</v>
      </c>
      <c r="B53" s="1261" t="s">
        <v>1947</v>
      </c>
      <c r="C53" s="1261" t="s">
        <v>1948</v>
      </c>
      <c r="D53" s="1261" t="s">
        <v>1949</v>
      </c>
      <c r="E53" s="1261">
        <v>20</v>
      </c>
      <c r="F53" s="1261">
        <v>141</v>
      </c>
      <c r="G53" s="1261">
        <v>12</v>
      </c>
      <c r="H53" s="1261">
        <v>12</v>
      </c>
      <c r="I53" s="1261">
        <v>12</v>
      </c>
      <c r="J53" s="1261">
        <v>12</v>
      </c>
      <c r="K53" s="1261">
        <v>12</v>
      </c>
      <c r="L53" s="1261">
        <v>12</v>
      </c>
      <c r="M53" s="1261">
        <v>12</v>
      </c>
      <c r="N53" s="1261">
        <v>11</v>
      </c>
      <c r="O53" s="1261">
        <v>12</v>
      </c>
      <c r="P53" s="1261">
        <v>11</v>
      </c>
      <c r="Q53" s="1261">
        <v>12</v>
      </c>
      <c r="R53" s="1261">
        <v>11</v>
      </c>
      <c r="S53" s="1261" t="s">
        <v>1950</v>
      </c>
      <c r="T53" s="1261" t="s">
        <v>1933</v>
      </c>
      <c r="U53" s="1261" t="s">
        <v>1951</v>
      </c>
      <c r="V53" s="1262" t="s">
        <v>1952</v>
      </c>
      <c r="W53" s="1267" t="s">
        <v>1953</v>
      </c>
      <c r="X53" s="1266" t="s">
        <v>1223</v>
      </c>
      <c r="Y53" s="829"/>
      <c r="Z53" s="1268" t="s">
        <v>1902</v>
      </c>
      <c r="AA53" s="1269" t="s">
        <v>1954</v>
      </c>
      <c r="AB53" s="1269" t="s">
        <v>52</v>
      </c>
      <c r="AC53" s="1269" t="s">
        <v>1955</v>
      </c>
      <c r="AD53" s="1262"/>
      <c r="AE53" s="1262"/>
    </row>
    <row r="54" spans="1:31" ht="14.5">
      <c r="A54" s="295"/>
      <c r="B54" s="295"/>
      <c r="C54" s="295"/>
      <c r="D54" s="295"/>
      <c r="E54" s="295"/>
      <c r="F54" s="295"/>
      <c r="G54" s="295"/>
      <c r="H54" s="295"/>
      <c r="I54" s="295"/>
      <c r="J54" s="295"/>
      <c r="K54" s="295"/>
      <c r="L54" s="295"/>
      <c r="M54" s="295"/>
      <c r="N54" s="295"/>
      <c r="O54" s="295"/>
      <c r="P54" s="295"/>
      <c r="Q54" s="295"/>
      <c r="R54" s="295"/>
      <c r="S54" s="295"/>
      <c r="T54" s="295"/>
      <c r="U54" s="295"/>
      <c r="V54" s="648"/>
      <c r="W54" s="295"/>
      <c r="X54" s="1266" t="s">
        <v>604</v>
      </c>
      <c r="Y54" s="829"/>
      <c r="Z54" s="582"/>
      <c r="AA54" s="280"/>
      <c r="AB54" s="280"/>
      <c r="AC54" s="280"/>
      <c r="AD54" s="648"/>
      <c r="AE54" s="648"/>
    </row>
    <row r="55" spans="1:31" ht="14.5">
      <c r="A55" s="295"/>
      <c r="B55" s="295"/>
      <c r="C55" s="295"/>
      <c r="D55" s="295"/>
      <c r="E55" s="295"/>
      <c r="F55" s="295"/>
      <c r="G55" s="295"/>
      <c r="H55" s="295"/>
      <c r="I55" s="295"/>
      <c r="J55" s="295"/>
      <c r="K55" s="295"/>
      <c r="L55" s="295"/>
      <c r="M55" s="295"/>
      <c r="N55" s="295"/>
      <c r="O55" s="295"/>
      <c r="P55" s="295"/>
      <c r="Q55" s="295"/>
      <c r="R55" s="295"/>
      <c r="S55" s="295"/>
      <c r="T55" s="295"/>
      <c r="U55" s="295"/>
      <c r="V55" s="648"/>
      <c r="W55" s="295"/>
      <c r="X55" s="1266" t="s">
        <v>769</v>
      </c>
      <c r="Y55" s="829"/>
      <c r="Z55" s="582"/>
      <c r="AA55" s="280"/>
      <c r="AB55" s="280"/>
      <c r="AC55" s="280"/>
      <c r="AD55" s="648"/>
      <c r="AE55" s="648"/>
    </row>
    <row r="56" spans="1:31" ht="14.5">
      <c r="A56" s="295"/>
      <c r="B56" s="295"/>
      <c r="C56" s="295"/>
      <c r="D56" s="295"/>
      <c r="E56" s="295"/>
      <c r="F56" s="295"/>
      <c r="G56" s="295"/>
      <c r="H56" s="295"/>
      <c r="I56" s="295"/>
      <c r="J56" s="295"/>
      <c r="K56" s="295"/>
      <c r="L56" s="295"/>
      <c r="M56" s="295"/>
      <c r="N56" s="295"/>
      <c r="O56" s="295"/>
      <c r="P56" s="295"/>
      <c r="Q56" s="295"/>
      <c r="R56" s="295"/>
      <c r="S56" s="295"/>
      <c r="T56" s="295"/>
      <c r="U56" s="295"/>
      <c r="V56" s="648"/>
      <c r="W56" s="295"/>
      <c r="X56" s="1266" t="s">
        <v>681</v>
      </c>
      <c r="Y56" s="829"/>
      <c r="Z56" s="582"/>
      <c r="AA56" s="280"/>
      <c r="AB56" s="280"/>
      <c r="AC56" s="280"/>
      <c r="AD56" s="648"/>
      <c r="AE56" s="648"/>
    </row>
    <row r="57" spans="1:31" ht="14.5">
      <c r="A57" s="295"/>
      <c r="B57" s="295"/>
      <c r="C57" s="295"/>
      <c r="D57" s="295"/>
      <c r="E57" s="295"/>
      <c r="F57" s="295"/>
      <c r="G57" s="295"/>
      <c r="H57" s="295"/>
      <c r="I57" s="295"/>
      <c r="J57" s="295"/>
      <c r="K57" s="295"/>
      <c r="L57" s="295"/>
      <c r="M57" s="295"/>
      <c r="N57" s="295"/>
      <c r="O57" s="295"/>
      <c r="P57" s="295"/>
      <c r="Q57" s="295"/>
      <c r="R57" s="295"/>
      <c r="S57" s="295"/>
      <c r="T57" s="295"/>
      <c r="U57" s="295"/>
      <c r="V57" s="648"/>
      <c r="W57" s="295"/>
      <c r="X57" s="1266" t="s">
        <v>578</v>
      </c>
      <c r="Y57" s="829"/>
      <c r="Z57" s="582"/>
      <c r="AA57" s="280"/>
      <c r="AB57" s="280"/>
      <c r="AC57" s="280"/>
      <c r="AD57" s="648"/>
      <c r="AE57" s="648"/>
    </row>
    <row r="58" spans="1:31" ht="14.5">
      <c r="A58" s="295"/>
      <c r="B58" s="295"/>
      <c r="C58" s="295"/>
      <c r="D58" s="295"/>
      <c r="E58" s="295"/>
      <c r="F58" s="295"/>
      <c r="G58" s="295"/>
      <c r="H58" s="295"/>
      <c r="I58" s="295"/>
      <c r="J58" s="295"/>
      <c r="K58" s="295"/>
      <c r="L58" s="295"/>
      <c r="M58" s="295"/>
      <c r="N58" s="295"/>
      <c r="O58" s="295"/>
      <c r="P58" s="295"/>
      <c r="Q58" s="295"/>
      <c r="R58" s="295"/>
      <c r="S58" s="295"/>
      <c r="T58" s="295"/>
      <c r="U58" s="295"/>
      <c r="V58" s="648"/>
      <c r="W58" s="295"/>
      <c r="X58" s="1266" t="s">
        <v>1237</v>
      </c>
      <c r="Y58" s="829"/>
      <c r="Z58" s="582"/>
      <c r="AA58" s="280"/>
      <c r="AB58" s="280"/>
      <c r="AC58" s="280"/>
      <c r="AD58" s="648"/>
      <c r="AE58" s="648"/>
    </row>
    <row r="59" spans="1:31" ht="14.5">
      <c r="A59" s="295"/>
      <c r="B59" s="295"/>
      <c r="C59" s="295"/>
      <c r="D59" s="295"/>
      <c r="E59" s="295"/>
      <c r="F59" s="295"/>
      <c r="G59" s="295"/>
      <c r="H59" s="295"/>
      <c r="I59" s="295"/>
      <c r="J59" s="295"/>
      <c r="K59" s="295"/>
      <c r="L59" s="295"/>
      <c r="M59" s="295"/>
      <c r="N59" s="295"/>
      <c r="O59" s="295"/>
      <c r="P59" s="295"/>
      <c r="Q59" s="295"/>
      <c r="R59" s="295"/>
      <c r="S59" s="295"/>
      <c r="T59" s="295"/>
      <c r="U59" s="295"/>
      <c r="V59" s="648"/>
      <c r="W59" s="295"/>
      <c r="X59" s="1266" t="s">
        <v>1227</v>
      </c>
      <c r="Y59" s="829"/>
      <c r="Z59" s="582"/>
      <c r="AA59" s="280"/>
      <c r="AB59" s="280"/>
      <c r="AC59" s="280"/>
      <c r="AD59" s="648"/>
      <c r="AE59" s="648"/>
    </row>
    <row r="60" spans="1:31" ht="14.5">
      <c r="A60" s="295"/>
      <c r="B60" s="295"/>
      <c r="C60" s="295"/>
      <c r="D60" s="295"/>
      <c r="E60" s="295"/>
      <c r="F60" s="295"/>
      <c r="G60" s="295"/>
      <c r="H60" s="295"/>
      <c r="I60" s="295"/>
      <c r="J60" s="295"/>
      <c r="K60" s="295"/>
      <c r="L60" s="295"/>
      <c r="M60" s="295"/>
      <c r="N60" s="295"/>
      <c r="O60" s="295"/>
      <c r="P60" s="295"/>
      <c r="Q60" s="295"/>
      <c r="R60" s="295"/>
      <c r="S60" s="295"/>
      <c r="T60" s="295"/>
      <c r="U60" s="295"/>
      <c r="V60" s="648"/>
      <c r="W60" s="295"/>
      <c r="X60" s="1266" t="s">
        <v>1956</v>
      </c>
      <c r="Y60" s="829">
        <v>25694930</v>
      </c>
      <c r="Z60" s="851"/>
      <c r="AA60" s="555"/>
      <c r="AB60" s="555"/>
      <c r="AC60" s="555"/>
      <c r="AD60" s="648"/>
      <c r="AE60" s="648"/>
    </row>
    <row r="61" spans="1:31" ht="28">
      <c r="A61" s="295"/>
      <c r="B61" s="295"/>
      <c r="C61" s="295"/>
      <c r="D61" s="295"/>
      <c r="E61" s="295"/>
      <c r="F61" s="295"/>
      <c r="G61" s="295"/>
      <c r="H61" s="295"/>
      <c r="I61" s="295"/>
      <c r="J61" s="295"/>
      <c r="K61" s="295"/>
      <c r="L61" s="295"/>
      <c r="M61" s="295"/>
      <c r="N61" s="295"/>
      <c r="O61" s="295"/>
      <c r="P61" s="295"/>
      <c r="Q61" s="295"/>
      <c r="R61" s="295"/>
      <c r="S61" s="295"/>
      <c r="T61" s="295"/>
      <c r="U61" s="295"/>
      <c r="V61" s="648"/>
      <c r="W61" s="295"/>
      <c r="X61" s="1266" t="s">
        <v>572</v>
      </c>
      <c r="Y61" s="829"/>
      <c r="Z61" s="1270" t="s">
        <v>1957</v>
      </c>
      <c r="AA61" s="1271" t="s">
        <v>1958</v>
      </c>
      <c r="AB61" s="1271" t="s">
        <v>52</v>
      </c>
      <c r="AC61" s="1272" t="s">
        <v>1959</v>
      </c>
      <c r="AD61" s="648"/>
      <c r="AE61" s="648"/>
    </row>
    <row r="62" spans="1:31" ht="35.5" customHeight="1">
      <c r="A62" s="1235" t="s">
        <v>1960</v>
      </c>
      <c r="B62" s="999" t="s">
        <v>1961</v>
      </c>
      <c r="C62" s="999" t="s">
        <v>1962</v>
      </c>
      <c r="D62" s="999" t="s">
        <v>1963</v>
      </c>
      <c r="E62" s="999">
        <v>0</v>
      </c>
      <c r="F62" s="999">
        <v>60</v>
      </c>
      <c r="G62" s="1273">
        <v>5</v>
      </c>
      <c r="H62" s="1273">
        <v>5</v>
      </c>
      <c r="I62" s="1273">
        <v>5</v>
      </c>
      <c r="J62" s="1273">
        <v>5</v>
      </c>
      <c r="K62" s="1273">
        <v>5</v>
      </c>
      <c r="L62" s="1273">
        <v>5</v>
      </c>
      <c r="M62" s="1273">
        <v>5</v>
      </c>
      <c r="N62" s="1273">
        <v>5</v>
      </c>
      <c r="O62" s="1273">
        <v>5</v>
      </c>
      <c r="P62" s="1273">
        <v>5</v>
      </c>
      <c r="Q62" s="1273">
        <v>5</v>
      </c>
      <c r="R62" s="1273">
        <v>5</v>
      </c>
      <c r="S62" s="999" t="s">
        <v>1964</v>
      </c>
      <c r="T62" s="999" t="s">
        <v>1965</v>
      </c>
      <c r="U62" s="999" t="s">
        <v>1966</v>
      </c>
      <c r="V62" s="1274" t="s">
        <v>1967</v>
      </c>
      <c r="W62" s="835" t="s">
        <v>1968</v>
      </c>
      <c r="X62" s="1244" t="s">
        <v>1969</v>
      </c>
      <c r="Y62" s="786"/>
      <c r="Z62" s="1275" t="s">
        <v>1970</v>
      </c>
      <c r="AA62" s="1276" t="s">
        <v>1954</v>
      </c>
      <c r="AB62" s="1276" t="s">
        <v>52</v>
      </c>
      <c r="AC62" s="1277" t="s">
        <v>1971</v>
      </c>
      <c r="AD62" s="1274"/>
      <c r="AE62" s="1274"/>
    </row>
    <row r="63" spans="1:31" ht="35.5" customHeight="1">
      <c r="A63" s="295"/>
      <c r="B63" s="999"/>
      <c r="C63" s="999"/>
      <c r="D63" s="999"/>
      <c r="E63" s="999"/>
      <c r="F63" s="999"/>
      <c r="G63" s="186"/>
      <c r="H63" s="186"/>
      <c r="I63" s="186"/>
      <c r="J63" s="186"/>
      <c r="K63" s="186"/>
      <c r="L63" s="186"/>
      <c r="M63" s="186"/>
      <c r="N63" s="186"/>
      <c r="O63" s="186"/>
      <c r="P63" s="186"/>
      <c r="Q63" s="186"/>
      <c r="R63" s="186"/>
      <c r="S63" s="999"/>
      <c r="T63" s="999"/>
      <c r="U63" s="999"/>
      <c r="V63" s="1274"/>
      <c r="W63" s="295"/>
      <c r="X63" s="1266" t="s">
        <v>1972</v>
      </c>
      <c r="Y63" s="786"/>
      <c r="Z63" s="934" t="s">
        <v>1902</v>
      </c>
      <c r="AA63" s="934" t="s">
        <v>333</v>
      </c>
      <c r="AB63" s="934" t="s">
        <v>302</v>
      </c>
      <c r="AC63" s="934" t="s">
        <v>1903</v>
      </c>
      <c r="AD63" s="1274"/>
      <c r="AE63" s="1274"/>
    </row>
    <row r="64" spans="1:31" ht="35.5" customHeight="1">
      <c r="A64" s="295"/>
      <c r="B64" s="999"/>
      <c r="C64" s="999"/>
      <c r="D64" s="999"/>
      <c r="E64" s="999"/>
      <c r="F64" s="999"/>
      <c r="G64" s="186"/>
      <c r="H64" s="186"/>
      <c r="I64" s="186"/>
      <c r="J64" s="186"/>
      <c r="K64" s="186"/>
      <c r="L64" s="186"/>
      <c r="M64" s="186"/>
      <c r="N64" s="186"/>
      <c r="O64" s="186"/>
      <c r="P64" s="186"/>
      <c r="Q64" s="186"/>
      <c r="R64" s="186"/>
      <c r="S64" s="999"/>
      <c r="T64" s="999"/>
      <c r="U64" s="999"/>
      <c r="V64" s="1274"/>
      <c r="W64" s="295"/>
      <c r="X64" s="1266" t="s">
        <v>1973</v>
      </c>
      <c r="Y64" s="786"/>
      <c r="Z64" s="582"/>
      <c r="AA64" s="582"/>
      <c r="AB64" s="582"/>
      <c r="AC64" s="582"/>
      <c r="AD64" s="1274"/>
      <c r="AE64" s="1274"/>
    </row>
    <row r="65" spans="1:35" ht="35.5" customHeight="1">
      <c r="A65" s="295"/>
      <c r="B65" s="999"/>
      <c r="C65" s="999"/>
      <c r="D65" s="999"/>
      <c r="E65" s="999"/>
      <c r="F65" s="999"/>
      <c r="G65" s="1278"/>
      <c r="H65" s="1278"/>
      <c r="I65" s="1278"/>
      <c r="J65" s="1278"/>
      <c r="K65" s="1278"/>
      <c r="L65" s="1278"/>
      <c r="M65" s="1278"/>
      <c r="N65" s="1278"/>
      <c r="O65" s="1278"/>
      <c r="P65" s="1278"/>
      <c r="Q65" s="1278"/>
      <c r="R65" s="1278"/>
      <c r="S65" s="999"/>
      <c r="T65" s="999"/>
      <c r="U65" s="999"/>
      <c r="V65" s="1274"/>
      <c r="W65" s="295"/>
      <c r="X65" s="1266" t="s">
        <v>681</v>
      </c>
      <c r="Y65" s="786"/>
      <c r="Z65" s="582"/>
      <c r="AA65" s="582"/>
      <c r="AB65" s="582"/>
      <c r="AC65" s="582"/>
      <c r="AD65" s="1274"/>
      <c r="AE65" s="1274"/>
    </row>
    <row r="66" spans="1:35" ht="21" customHeight="1">
      <c r="A66" s="295"/>
      <c r="B66" s="1235" t="s">
        <v>1974</v>
      </c>
      <c r="C66" s="1235" t="s">
        <v>584</v>
      </c>
      <c r="D66" s="1235" t="s">
        <v>1975</v>
      </c>
      <c r="E66" s="1247">
        <v>0.95</v>
      </c>
      <c r="F66" s="1279">
        <v>1</v>
      </c>
      <c r="G66" s="1278"/>
      <c r="H66" s="1278"/>
      <c r="I66" s="1278"/>
      <c r="J66" s="1278"/>
      <c r="K66" s="1278"/>
      <c r="L66" s="1278"/>
      <c r="M66" s="1278"/>
      <c r="N66" s="1278"/>
      <c r="O66" s="1278"/>
      <c r="P66" s="1278"/>
      <c r="Q66" s="1278"/>
      <c r="R66" s="1278"/>
      <c r="S66" s="1235" t="s">
        <v>1976</v>
      </c>
      <c r="T66" s="1235" t="s">
        <v>1977</v>
      </c>
      <c r="U66" s="1235" t="s">
        <v>1951</v>
      </c>
      <c r="V66" s="1241" t="s">
        <v>1978</v>
      </c>
      <c r="W66" s="295"/>
      <c r="X66" s="1266" t="s">
        <v>578</v>
      </c>
      <c r="Y66" s="786"/>
      <c r="Z66" s="582"/>
      <c r="AA66" s="582"/>
      <c r="AB66" s="582"/>
      <c r="AC66" s="582"/>
      <c r="AD66" s="1241"/>
      <c r="AE66" s="1241"/>
    </row>
    <row r="67" spans="1:35" ht="21" customHeight="1">
      <c r="A67" s="295"/>
      <c r="B67" s="1235"/>
      <c r="C67" s="1235"/>
      <c r="D67" s="1235"/>
      <c r="E67" s="1247"/>
      <c r="F67" s="1279"/>
      <c r="G67" s="1280">
        <v>0.95</v>
      </c>
      <c r="H67" s="1280">
        <v>0.95</v>
      </c>
      <c r="I67" s="1280">
        <v>0.96</v>
      </c>
      <c r="J67" s="1281">
        <v>0.96</v>
      </c>
      <c r="K67" s="1281">
        <v>0.97</v>
      </c>
      <c r="L67" s="1281">
        <v>0.98</v>
      </c>
      <c r="M67" s="1281">
        <v>0.99</v>
      </c>
      <c r="N67" s="1282">
        <v>0.995</v>
      </c>
      <c r="O67" s="1281">
        <v>1</v>
      </c>
      <c r="P67" s="1281">
        <v>1</v>
      </c>
      <c r="Q67" s="1281">
        <v>1</v>
      </c>
      <c r="R67" s="1281">
        <v>1</v>
      </c>
      <c r="S67" s="1235"/>
      <c r="T67" s="1235"/>
      <c r="U67" s="1235"/>
      <c r="V67" s="1241"/>
      <c r="W67" s="295"/>
      <c r="X67" s="1266" t="s">
        <v>1237</v>
      </c>
      <c r="Y67" s="786"/>
      <c r="Z67" s="582"/>
      <c r="AA67" s="582"/>
      <c r="AB67" s="582"/>
      <c r="AC67" s="582"/>
      <c r="AD67" s="1241"/>
      <c r="AE67" s="1241"/>
    </row>
    <row r="68" spans="1:35" ht="14.5">
      <c r="A68" s="295"/>
      <c r="B68" s="1235"/>
      <c r="C68" s="1235"/>
      <c r="D68" s="1235"/>
      <c r="E68" s="1247"/>
      <c r="F68" s="1279"/>
      <c r="G68" s="1278"/>
      <c r="H68" s="1278"/>
      <c r="I68" s="1278"/>
      <c r="J68" s="1278"/>
      <c r="K68" s="1278"/>
      <c r="L68" s="1278"/>
      <c r="M68" s="1278"/>
      <c r="N68" s="1278"/>
      <c r="O68" s="1278"/>
      <c r="P68" s="1278"/>
      <c r="Q68" s="1278"/>
      <c r="R68" s="1278"/>
      <c r="S68" s="1235"/>
      <c r="T68" s="1235"/>
      <c r="U68" s="1235"/>
      <c r="V68" s="1241"/>
      <c r="W68" s="295"/>
      <c r="X68" s="1266" t="s">
        <v>1175</v>
      </c>
      <c r="Y68" s="786"/>
      <c r="Z68" s="582"/>
      <c r="AA68" s="582"/>
      <c r="AB68" s="582"/>
      <c r="AC68" s="582"/>
      <c r="AD68" s="1241"/>
      <c r="AE68" s="1241"/>
    </row>
    <row r="69" spans="1:35" ht="14.5">
      <c r="A69" s="295"/>
      <c r="B69" s="1235"/>
      <c r="C69" s="1235"/>
      <c r="D69" s="1235"/>
      <c r="E69" s="1247"/>
      <c r="F69" s="1279"/>
      <c r="G69" s="1278"/>
      <c r="H69" s="1278"/>
      <c r="I69" s="1278"/>
      <c r="J69" s="1278"/>
      <c r="K69" s="1278"/>
      <c r="L69" s="1278"/>
      <c r="M69" s="1278"/>
      <c r="N69" s="1278"/>
      <c r="O69" s="1278"/>
      <c r="P69" s="1278"/>
      <c r="Q69" s="1278"/>
      <c r="R69" s="1278"/>
      <c r="S69" s="1235"/>
      <c r="T69" s="1235"/>
      <c r="U69" s="1235"/>
      <c r="V69" s="1241"/>
      <c r="W69" s="295"/>
      <c r="X69" s="1266" t="s">
        <v>856</v>
      </c>
      <c r="Y69" s="786"/>
      <c r="Z69" s="582"/>
      <c r="AA69" s="582"/>
      <c r="AB69" s="582"/>
      <c r="AC69" s="582"/>
      <c r="AD69" s="1241"/>
      <c r="AE69" s="1241"/>
    </row>
    <row r="70" spans="1:35" ht="14.5" hidden="1">
      <c r="A70" s="295"/>
      <c r="B70" s="1235"/>
      <c r="C70" s="1235"/>
      <c r="D70" s="1235"/>
      <c r="E70" s="1247"/>
      <c r="F70" s="1279"/>
      <c r="G70" s="1278"/>
      <c r="H70" s="1278"/>
      <c r="I70" s="1278"/>
      <c r="J70" s="1278"/>
      <c r="K70" s="1278"/>
      <c r="L70" s="1278"/>
      <c r="M70" s="1278"/>
      <c r="N70" s="1278"/>
      <c r="O70" s="1278"/>
      <c r="P70" s="1278"/>
      <c r="Q70" s="1278"/>
      <c r="R70" s="1278"/>
      <c r="S70" s="1235"/>
      <c r="T70" s="1235"/>
      <c r="U70" s="1235"/>
      <c r="V70" s="1241"/>
      <c r="W70" s="295"/>
      <c r="X70" s="1266" t="s">
        <v>1040</v>
      </c>
      <c r="Y70" s="786"/>
      <c r="Z70" s="582"/>
      <c r="AA70" s="582"/>
      <c r="AB70" s="582"/>
      <c r="AC70" s="582"/>
      <c r="AD70" s="1241"/>
      <c r="AE70" s="1241"/>
    </row>
    <row r="71" spans="1:35" ht="14.5" hidden="1">
      <c r="A71" s="295"/>
      <c r="B71" s="1235"/>
      <c r="C71" s="1235"/>
      <c r="D71" s="1235"/>
      <c r="E71" s="1247"/>
      <c r="F71" s="1279"/>
      <c r="G71" s="1278"/>
      <c r="H71" s="1278"/>
      <c r="I71" s="1278"/>
      <c r="J71" s="1278"/>
      <c r="K71" s="1278"/>
      <c r="L71" s="1278"/>
      <c r="M71" s="1278"/>
      <c r="N71" s="1278"/>
      <c r="O71" s="1278"/>
      <c r="P71" s="1278"/>
      <c r="Q71" s="1278"/>
      <c r="R71" s="1278"/>
      <c r="S71" s="1235"/>
      <c r="T71" s="1235"/>
      <c r="U71" s="1235"/>
      <c r="V71" s="1241"/>
      <c r="W71" s="295"/>
      <c r="X71" s="1266" t="s">
        <v>1589</v>
      </c>
      <c r="Y71" s="786"/>
      <c r="Z71" s="582"/>
      <c r="AA71" s="582"/>
      <c r="AB71" s="582"/>
      <c r="AC71" s="582"/>
      <c r="AD71" s="1241"/>
      <c r="AE71" s="1241"/>
    </row>
    <row r="72" spans="1:35" ht="14.5">
      <c r="A72" s="295"/>
      <c r="B72" s="682" t="s">
        <v>1979</v>
      </c>
      <c r="C72" s="682" t="s">
        <v>1980</v>
      </c>
      <c r="D72" s="682" t="s">
        <v>1981</v>
      </c>
      <c r="E72" s="682">
        <v>30</v>
      </c>
      <c r="F72" s="682">
        <v>50</v>
      </c>
      <c r="G72" s="1278"/>
      <c r="H72" s="1278"/>
      <c r="I72" s="1278"/>
      <c r="J72" s="1278"/>
      <c r="K72" s="1278"/>
      <c r="L72" s="1278"/>
      <c r="M72" s="1278"/>
      <c r="N72" s="1278"/>
      <c r="O72" s="1278"/>
      <c r="P72" s="1278"/>
      <c r="Q72" s="1278"/>
      <c r="R72" s="1278"/>
      <c r="S72" s="682" t="s">
        <v>1982</v>
      </c>
      <c r="T72" s="1235" t="s">
        <v>1977</v>
      </c>
      <c r="U72" s="682" t="s">
        <v>1983</v>
      </c>
      <c r="V72" s="686" t="s">
        <v>1984</v>
      </c>
      <c r="W72" s="295"/>
      <c r="X72" s="1001" t="s">
        <v>572</v>
      </c>
      <c r="Y72" s="786"/>
      <c r="Z72" s="851"/>
      <c r="AA72" s="851"/>
      <c r="AB72" s="851"/>
      <c r="AC72" s="851"/>
      <c r="AD72" s="686"/>
      <c r="AE72" s="686"/>
    </row>
    <row r="73" spans="1:35" ht="67.5" customHeight="1">
      <c r="A73" s="295"/>
      <c r="B73" s="682"/>
      <c r="C73" s="682"/>
      <c r="D73" s="682"/>
      <c r="E73" s="682"/>
      <c r="F73" s="682"/>
      <c r="G73" s="664">
        <v>4</v>
      </c>
      <c r="H73" s="664">
        <v>4</v>
      </c>
      <c r="I73" s="664">
        <v>5</v>
      </c>
      <c r="J73" s="664">
        <v>4</v>
      </c>
      <c r="K73" s="664">
        <v>4</v>
      </c>
      <c r="L73" s="664">
        <v>4</v>
      </c>
      <c r="M73" s="664">
        <v>4</v>
      </c>
      <c r="N73" s="664">
        <v>4</v>
      </c>
      <c r="O73" s="664">
        <v>5</v>
      </c>
      <c r="P73" s="664">
        <v>4</v>
      </c>
      <c r="Q73" s="664">
        <v>4</v>
      </c>
      <c r="R73" s="664">
        <v>4</v>
      </c>
      <c r="S73" s="682"/>
      <c r="T73" s="1235"/>
      <c r="U73" s="682"/>
      <c r="V73" s="686"/>
      <c r="W73" s="295"/>
      <c r="X73" s="1266" t="s">
        <v>1944</v>
      </c>
      <c r="Y73" s="786"/>
      <c r="Z73" s="1283" t="s">
        <v>1985</v>
      </c>
      <c r="AA73" s="1277" t="s">
        <v>1954</v>
      </c>
      <c r="AB73" s="1277" t="s">
        <v>52</v>
      </c>
      <c r="AC73" s="936" t="s">
        <v>1903</v>
      </c>
      <c r="AD73" s="686"/>
      <c r="AE73" s="686"/>
      <c r="AF73" s="72"/>
      <c r="AG73" s="72"/>
      <c r="AH73" s="72"/>
      <c r="AI73" s="72"/>
    </row>
    <row r="74" spans="1:35" ht="27" customHeight="1">
      <c r="A74" s="1235" t="s">
        <v>1986</v>
      </c>
      <c r="B74" s="1235" t="s">
        <v>1987</v>
      </c>
      <c r="C74" s="1235" t="s">
        <v>584</v>
      </c>
      <c r="D74" s="1235" t="s">
        <v>1988</v>
      </c>
      <c r="E74" s="1279">
        <v>0.2</v>
      </c>
      <c r="F74" s="1279">
        <v>0.74</v>
      </c>
      <c r="G74" s="1279">
        <v>0.06</v>
      </c>
      <c r="H74" s="1279">
        <v>0.06</v>
      </c>
      <c r="I74" s="1279">
        <v>7.0000000000000007E-2</v>
      </c>
      <c r="J74" s="1279">
        <v>0.06</v>
      </c>
      <c r="K74" s="1279">
        <v>0.06</v>
      </c>
      <c r="L74" s="1279">
        <v>7.0000000000000007E-2</v>
      </c>
      <c r="M74" s="1279">
        <v>0.06</v>
      </c>
      <c r="N74" s="1279">
        <v>0.06</v>
      </c>
      <c r="O74" s="1279">
        <v>0.06</v>
      </c>
      <c r="P74" s="1279">
        <v>0.06</v>
      </c>
      <c r="Q74" s="1279">
        <v>0.06</v>
      </c>
      <c r="R74" s="1279">
        <v>0.06</v>
      </c>
      <c r="S74" s="1235" t="s">
        <v>1989</v>
      </c>
      <c r="T74" s="1235" t="s">
        <v>1990</v>
      </c>
      <c r="U74" s="1235" t="s">
        <v>1991</v>
      </c>
      <c r="V74" s="1284" t="s">
        <v>1992</v>
      </c>
      <c r="W74" s="846" t="s">
        <v>1993</v>
      </c>
      <c r="X74" s="1266" t="s">
        <v>1217</v>
      </c>
      <c r="Y74" s="1239"/>
      <c r="Z74" s="1285" t="s">
        <v>1994</v>
      </c>
      <c r="AA74" s="1286" t="s">
        <v>1954</v>
      </c>
      <c r="AB74" s="1286" t="s">
        <v>52</v>
      </c>
      <c r="AC74" s="1286" t="s">
        <v>1995</v>
      </c>
      <c r="AD74" s="1284"/>
      <c r="AE74" s="1284"/>
    </row>
    <row r="75" spans="1:35" ht="19.5" customHeight="1">
      <c r="A75" s="1235"/>
      <c r="B75" s="295"/>
      <c r="C75" s="295"/>
      <c r="D75" s="295"/>
      <c r="E75" s="295"/>
      <c r="F75" s="295"/>
      <c r="G75" s="295"/>
      <c r="H75" s="295"/>
      <c r="I75" s="295"/>
      <c r="J75" s="295"/>
      <c r="K75" s="295"/>
      <c r="L75" s="295"/>
      <c r="M75" s="295"/>
      <c r="N75" s="295"/>
      <c r="O75" s="295"/>
      <c r="P75" s="295"/>
      <c r="Q75" s="295"/>
      <c r="R75" s="295"/>
      <c r="S75" s="295"/>
      <c r="T75" s="295"/>
      <c r="U75" s="295"/>
      <c r="V75" s="648"/>
      <c r="W75" s="848"/>
      <c r="X75" s="1266" t="s">
        <v>1221</v>
      </c>
      <c r="Y75" s="1239"/>
      <c r="Z75" s="582"/>
      <c r="AA75" s="280"/>
      <c r="AB75" s="280"/>
      <c r="AC75" s="280"/>
      <c r="AD75" s="648"/>
      <c r="AE75" s="648"/>
    </row>
    <row r="76" spans="1:35" ht="19.5" customHeight="1">
      <c r="A76" s="1235"/>
      <c r="B76" s="295"/>
      <c r="C76" s="295"/>
      <c r="D76" s="295"/>
      <c r="E76" s="295"/>
      <c r="F76" s="295"/>
      <c r="G76" s="295"/>
      <c r="H76" s="295"/>
      <c r="I76" s="295"/>
      <c r="J76" s="295"/>
      <c r="K76" s="295"/>
      <c r="L76" s="295"/>
      <c r="M76" s="295"/>
      <c r="N76" s="295"/>
      <c r="O76" s="295"/>
      <c r="P76" s="295"/>
      <c r="Q76" s="295"/>
      <c r="R76" s="295"/>
      <c r="S76" s="295"/>
      <c r="T76" s="295"/>
      <c r="U76" s="295"/>
      <c r="V76" s="648"/>
      <c r="W76" s="848"/>
      <c r="X76" s="1266" t="s">
        <v>604</v>
      </c>
      <c r="Y76" s="1239"/>
      <c r="Z76" s="582"/>
      <c r="AA76" s="280"/>
      <c r="AB76" s="280"/>
      <c r="AC76" s="280"/>
      <c r="AD76" s="648"/>
      <c r="AE76" s="648"/>
    </row>
    <row r="77" spans="1:35" ht="19.5" customHeight="1">
      <c r="A77" s="1235"/>
      <c r="B77" s="295"/>
      <c r="C77" s="295"/>
      <c r="D77" s="295"/>
      <c r="E77" s="295"/>
      <c r="F77" s="295"/>
      <c r="G77" s="295"/>
      <c r="H77" s="295"/>
      <c r="I77" s="295"/>
      <c r="J77" s="295"/>
      <c r="K77" s="295"/>
      <c r="L77" s="295"/>
      <c r="M77" s="295"/>
      <c r="N77" s="295"/>
      <c r="O77" s="295"/>
      <c r="P77" s="295"/>
      <c r="Q77" s="295"/>
      <c r="R77" s="295"/>
      <c r="S77" s="295"/>
      <c r="T77" s="295"/>
      <c r="U77" s="295"/>
      <c r="V77" s="648"/>
      <c r="W77" s="848"/>
      <c r="X77" s="1266" t="s">
        <v>1226</v>
      </c>
      <c r="Y77" s="1239"/>
      <c r="Z77" s="582"/>
      <c r="AA77" s="280"/>
      <c r="AB77" s="280"/>
      <c r="AC77" s="280"/>
      <c r="AD77" s="648"/>
      <c r="AE77" s="648"/>
    </row>
    <row r="78" spans="1:35" ht="14.5" customHeight="1">
      <c r="A78" s="1235"/>
      <c r="B78" s="295"/>
      <c r="C78" s="295"/>
      <c r="D78" s="295"/>
      <c r="E78" s="295"/>
      <c r="F78" s="295"/>
      <c r="G78" s="295"/>
      <c r="H78" s="295"/>
      <c r="I78" s="295"/>
      <c r="J78" s="295"/>
      <c r="K78" s="295"/>
      <c r="L78" s="295"/>
      <c r="M78" s="295"/>
      <c r="N78" s="295"/>
      <c r="O78" s="295"/>
      <c r="P78" s="295"/>
      <c r="Q78" s="295"/>
      <c r="R78" s="295"/>
      <c r="S78" s="295"/>
      <c r="T78" s="295"/>
      <c r="U78" s="295"/>
      <c r="V78" s="648"/>
      <c r="W78" s="848"/>
      <c r="X78" s="1266" t="s">
        <v>1238</v>
      </c>
      <c r="Y78" s="1239"/>
      <c r="Z78" s="582"/>
      <c r="AA78" s="280"/>
      <c r="AB78" s="280"/>
      <c r="AC78" s="280"/>
      <c r="AD78" s="648"/>
      <c r="AE78" s="648"/>
    </row>
    <row r="79" spans="1:35" ht="19.5" customHeight="1">
      <c r="A79" s="1235"/>
      <c r="B79" s="295"/>
      <c r="C79" s="295"/>
      <c r="D79" s="295"/>
      <c r="E79" s="295"/>
      <c r="F79" s="295"/>
      <c r="G79" s="295"/>
      <c r="H79" s="295"/>
      <c r="I79" s="295"/>
      <c r="J79" s="295"/>
      <c r="K79" s="295"/>
      <c r="L79" s="295"/>
      <c r="M79" s="295"/>
      <c r="N79" s="295"/>
      <c r="O79" s="295"/>
      <c r="P79" s="295"/>
      <c r="Q79" s="295"/>
      <c r="R79" s="295"/>
      <c r="S79" s="295"/>
      <c r="T79" s="295"/>
      <c r="U79" s="295"/>
      <c r="V79" s="648"/>
      <c r="W79" s="848"/>
      <c r="X79" s="1266" t="s">
        <v>769</v>
      </c>
      <c r="Y79" s="1239"/>
      <c r="Z79" s="582"/>
      <c r="AA79" s="280"/>
      <c r="AB79" s="280"/>
      <c r="AC79" s="280"/>
      <c r="AD79" s="648"/>
      <c r="AE79" s="648"/>
    </row>
    <row r="80" spans="1:35" ht="19.5" customHeight="1">
      <c r="A80" s="1235"/>
      <c r="B80" s="295"/>
      <c r="C80" s="295"/>
      <c r="D80" s="295"/>
      <c r="E80" s="295"/>
      <c r="F80" s="295"/>
      <c r="G80" s="295"/>
      <c r="H80" s="295"/>
      <c r="I80" s="295"/>
      <c r="J80" s="295"/>
      <c r="K80" s="295"/>
      <c r="L80" s="295"/>
      <c r="M80" s="295"/>
      <c r="N80" s="295"/>
      <c r="O80" s="295"/>
      <c r="P80" s="295"/>
      <c r="Q80" s="295"/>
      <c r="R80" s="295"/>
      <c r="S80" s="295"/>
      <c r="T80" s="295"/>
      <c r="U80" s="295"/>
      <c r="V80" s="648"/>
      <c r="W80" s="848"/>
      <c r="X80" s="1266" t="s">
        <v>642</v>
      </c>
      <c r="Y80" s="1239"/>
      <c r="Z80" s="582"/>
      <c r="AA80" s="280"/>
      <c r="AB80" s="280"/>
      <c r="AC80" s="280"/>
      <c r="AD80" s="648"/>
      <c r="AE80" s="648"/>
    </row>
    <row r="81" spans="1:31" ht="19.5" hidden="1" customHeight="1">
      <c r="A81" s="1235"/>
      <c r="B81" s="295"/>
      <c r="C81" s="295"/>
      <c r="D81" s="295"/>
      <c r="E81" s="295"/>
      <c r="F81" s="295"/>
      <c r="G81" s="295"/>
      <c r="H81" s="295"/>
      <c r="I81" s="295"/>
      <c r="J81" s="295"/>
      <c r="K81" s="295"/>
      <c r="L81" s="295"/>
      <c r="M81" s="295"/>
      <c r="N81" s="295"/>
      <c r="O81" s="295"/>
      <c r="P81" s="295"/>
      <c r="Q81" s="295"/>
      <c r="R81" s="295"/>
      <c r="S81" s="295"/>
      <c r="T81" s="295"/>
      <c r="U81" s="295"/>
      <c r="V81" s="648"/>
      <c r="W81" s="848"/>
      <c r="X81" s="1266" t="s">
        <v>578</v>
      </c>
      <c r="Y81" s="1239"/>
      <c r="Z81" s="582"/>
      <c r="AA81" s="280"/>
      <c r="AB81" s="280"/>
      <c r="AC81" s="280"/>
      <c r="AD81" s="648"/>
      <c r="AE81" s="648"/>
    </row>
    <row r="82" spans="1:31" ht="19.5" hidden="1" customHeight="1">
      <c r="A82" s="1235"/>
      <c r="B82" s="295"/>
      <c r="C82" s="295"/>
      <c r="D82" s="295"/>
      <c r="E82" s="295"/>
      <c r="F82" s="295"/>
      <c r="G82" s="295"/>
      <c r="H82" s="295"/>
      <c r="I82" s="295"/>
      <c r="J82" s="295"/>
      <c r="K82" s="295"/>
      <c r="L82" s="295"/>
      <c r="M82" s="295"/>
      <c r="N82" s="295"/>
      <c r="O82" s="295"/>
      <c r="P82" s="295"/>
      <c r="Q82" s="295"/>
      <c r="R82" s="295"/>
      <c r="S82" s="295"/>
      <c r="T82" s="295"/>
      <c r="U82" s="295"/>
      <c r="V82" s="648"/>
      <c r="W82" s="848"/>
      <c r="X82" s="1266" t="s">
        <v>641</v>
      </c>
      <c r="Y82" s="1239"/>
      <c r="Z82" s="582"/>
      <c r="AA82" s="280"/>
      <c r="AB82" s="280"/>
      <c r="AC82" s="280"/>
      <c r="AD82" s="648"/>
      <c r="AE82" s="648"/>
    </row>
    <row r="83" spans="1:31" ht="19.5" hidden="1" customHeight="1">
      <c r="A83" s="1235"/>
      <c r="B83" s="295"/>
      <c r="C83" s="295"/>
      <c r="D83" s="295"/>
      <c r="E83" s="295"/>
      <c r="F83" s="295"/>
      <c r="G83" s="295"/>
      <c r="H83" s="295"/>
      <c r="I83" s="295"/>
      <c r="J83" s="295"/>
      <c r="K83" s="295"/>
      <c r="L83" s="295"/>
      <c r="M83" s="295"/>
      <c r="N83" s="295"/>
      <c r="O83" s="295"/>
      <c r="P83" s="295"/>
      <c r="Q83" s="295"/>
      <c r="R83" s="295"/>
      <c r="S83" s="295"/>
      <c r="T83" s="295"/>
      <c r="U83" s="295"/>
      <c r="V83" s="648"/>
      <c r="W83" s="848"/>
      <c r="X83" s="1287" t="s">
        <v>1237</v>
      </c>
      <c r="Y83" s="1239"/>
      <c r="Z83" s="582"/>
      <c r="AA83" s="280"/>
      <c r="AB83" s="280"/>
      <c r="AC83" s="280"/>
      <c r="AD83" s="648"/>
      <c r="AE83" s="648"/>
    </row>
    <row r="84" spans="1:31" ht="19.5" hidden="1" customHeight="1">
      <c r="A84" s="1235"/>
      <c r="B84" s="295"/>
      <c r="C84" s="295"/>
      <c r="D84" s="295"/>
      <c r="E84" s="295"/>
      <c r="F84" s="295"/>
      <c r="G84" s="295"/>
      <c r="H84" s="295"/>
      <c r="I84" s="295"/>
      <c r="J84" s="295"/>
      <c r="K84" s="295"/>
      <c r="L84" s="295"/>
      <c r="M84" s="295"/>
      <c r="N84" s="295"/>
      <c r="O84" s="295"/>
      <c r="P84" s="295"/>
      <c r="Q84" s="295"/>
      <c r="R84" s="295"/>
      <c r="S84" s="295"/>
      <c r="T84" s="295"/>
      <c r="U84" s="295"/>
      <c r="V84" s="648"/>
      <c r="W84" s="848"/>
      <c r="X84" s="1266" t="s">
        <v>1175</v>
      </c>
      <c r="Y84" s="1239"/>
      <c r="Z84" s="582"/>
      <c r="AA84" s="280"/>
      <c r="AB84" s="280"/>
      <c r="AC84" s="280"/>
      <c r="AD84" s="648"/>
      <c r="AE84" s="648"/>
    </row>
    <row r="85" spans="1:31" ht="19.5" hidden="1" customHeight="1">
      <c r="A85" s="1235"/>
      <c r="B85" s="295"/>
      <c r="C85" s="295"/>
      <c r="D85" s="295"/>
      <c r="E85" s="295"/>
      <c r="F85" s="295"/>
      <c r="G85" s="295"/>
      <c r="H85" s="295"/>
      <c r="I85" s="295"/>
      <c r="J85" s="295"/>
      <c r="K85" s="295"/>
      <c r="L85" s="295"/>
      <c r="M85" s="295"/>
      <c r="N85" s="295"/>
      <c r="O85" s="295"/>
      <c r="P85" s="295"/>
      <c r="Q85" s="295"/>
      <c r="R85" s="295"/>
      <c r="S85" s="295"/>
      <c r="T85" s="295"/>
      <c r="U85" s="295"/>
      <c r="V85" s="648"/>
      <c r="W85" s="848"/>
      <c r="X85" s="1266" t="s">
        <v>1227</v>
      </c>
      <c r="Y85" s="1239"/>
      <c r="Z85" s="582"/>
      <c r="AA85" s="280"/>
      <c r="AB85" s="280"/>
      <c r="AC85" s="280"/>
      <c r="AD85" s="648"/>
      <c r="AE85" s="648"/>
    </row>
    <row r="86" spans="1:31" ht="19.5" hidden="1" customHeight="1">
      <c r="A86" s="1235"/>
      <c r="B86" s="295"/>
      <c r="C86" s="295"/>
      <c r="D86" s="295"/>
      <c r="E86" s="295"/>
      <c r="F86" s="295"/>
      <c r="G86" s="295"/>
      <c r="H86" s="295"/>
      <c r="I86" s="295"/>
      <c r="J86" s="295"/>
      <c r="K86" s="295"/>
      <c r="L86" s="295"/>
      <c r="M86" s="295"/>
      <c r="N86" s="295"/>
      <c r="O86" s="295"/>
      <c r="P86" s="295"/>
      <c r="Q86" s="295"/>
      <c r="R86" s="295"/>
      <c r="S86" s="295"/>
      <c r="T86" s="295"/>
      <c r="U86" s="295"/>
      <c r="V86" s="648"/>
      <c r="W86" s="848"/>
      <c r="X86" s="1266" t="s">
        <v>1228</v>
      </c>
      <c r="Y86" s="1239"/>
      <c r="Z86" s="582"/>
      <c r="AA86" s="280"/>
      <c r="AB86" s="280"/>
      <c r="AC86" s="280"/>
      <c r="AD86" s="648"/>
      <c r="AE86" s="648"/>
    </row>
    <row r="87" spans="1:31" ht="19.5" hidden="1" customHeight="1">
      <c r="A87" s="1235"/>
      <c r="B87" s="295"/>
      <c r="C87" s="295"/>
      <c r="D87" s="295"/>
      <c r="E87" s="295"/>
      <c r="F87" s="295"/>
      <c r="G87" s="295"/>
      <c r="H87" s="295"/>
      <c r="I87" s="295"/>
      <c r="J87" s="295"/>
      <c r="K87" s="295"/>
      <c r="L87" s="295"/>
      <c r="M87" s="295"/>
      <c r="N87" s="295"/>
      <c r="O87" s="295"/>
      <c r="P87" s="295"/>
      <c r="Q87" s="295"/>
      <c r="R87" s="295"/>
      <c r="S87" s="295"/>
      <c r="T87" s="295"/>
      <c r="U87" s="295"/>
      <c r="V87" s="648"/>
      <c r="W87" s="848"/>
      <c r="X87" s="1266" t="s">
        <v>856</v>
      </c>
      <c r="Y87" s="1239"/>
      <c r="Z87" s="582"/>
      <c r="AA87" s="280"/>
      <c r="AB87" s="280"/>
      <c r="AC87" s="280"/>
      <c r="AD87" s="648"/>
      <c r="AE87" s="648"/>
    </row>
    <row r="88" spans="1:31" ht="19.5" hidden="1" customHeight="1">
      <c r="A88" s="1235"/>
      <c r="B88" s="295"/>
      <c r="C88" s="295"/>
      <c r="D88" s="295"/>
      <c r="E88" s="295"/>
      <c r="F88" s="295"/>
      <c r="G88" s="295"/>
      <c r="H88" s="295"/>
      <c r="I88" s="295"/>
      <c r="J88" s="295"/>
      <c r="K88" s="295"/>
      <c r="L88" s="295"/>
      <c r="M88" s="295"/>
      <c r="N88" s="295"/>
      <c r="O88" s="295"/>
      <c r="P88" s="295"/>
      <c r="Q88" s="295"/>
      <c r="R88" s="295"/>
      <c r="S88" s="295"/>
      <c r="T88" s="295"/>
      <c r="U88" s="295"/>
      <c r="V88" s="648"/>
      <c r="W88" s="848"/>
      <c r="X88" s="1266" t="s">
        <v>1040</v>
      </c>
      <c r="Y88" s="1239"/>
      <c r="Z88" s="582"/>
      <c r="AA88" s="280"/>
      <c r="AB88" s="280"/>
      <c r="AC88" s="280"/>
      <c r="AD88" s="648"/>
      <c r="AE88" s="648"/>
    </row>
    <row r="89" spans="1:31" ht="19.5" hidden="1" customHeight="1">
      <c r="A89" s="1235"/>
      <c r="B89" s="295"/>
      <c r="C89" s="295"/>
      <c r="D89" s="295"/>
      <c r="E89" s="295"/>
      <c r="F89" s="295"/>
      <c r="G89" s="295"/>
      <c r="H89" s="295"/>
      <c r="I89" s="295"/>
      <c r="J89" s="295"/>
      <c r="K89" s="295"/>
      <c r="L89" s="295"/>
      <c r="M89" s="295"/>
      <c r="N89" s="295"/>
      <c r="O89" s="295"/>
      <c r="P89" s="295"/>
      <c r="Q89" s="295"/>
      <c r="R89" s="295"/>
      <c r="S89" s="295"/>
      <c r="T89" s="295"/>
      <c r="U89" s="295"/>
      <c r="V89" s="648"/>
      <c r="W89" s="848"/>
      <c r="X89" s="1266" t="s">
        <v>632</v>
      </c>
      <c r="Y89" s="1239"/>
      <c r="Z89" s="582"/>
      <c r="AA89" s="280"/>
      <c r="AB89" s="280"/>
      <c r="AC89" s="280"/>
      <c r="AD89" s="648"/>
      <c r="AE89" s="648"/>
    </row>
    <row r="90" spans="1:31" ht="19.5" hidden="1" customHeight="1">
      <c r="A90" s="1235"/>
      <c r="B90" s="295"/>
      <c r="C90" s="295"/>
      <c r="D90" s="295"/>
      <c r="E90" s="295"/>
      <c r="F90" s="295"/>
      <c r="G90" s="295"/>
      <c r="H90" s="295"/>
      <c r="I90" s="295"/>
      <c r="J90" s="295"/>
      <c r="K90" s="295"/>
      <c r="L90" s="295"/>
      <c r="M90" s="295"/>
      <c r="N90" s="295"/>
      <c r="O90" s="295"/>
      <c r="P90" s="295"/>
      <c r="Q90" s="295"/>
      <c r="R90" s="295"/>
      <c r="S90" s="295"/>
      <c r="T90" s="295"/>
      <c r="U90" s="295"/>
      <c r="V90" s="648"/>
      <c r="W90" s="853"/>
      <c r="X90" s="1266" t="s">
        <v>1589</v>
      </c>
      <c r="Y90" s="1239"/>
      <c r="Z90" s="851"/>
      <c r="AA90" s="555"/>
      <c r="AB90" s="555"/>
      <c r="AC90" s="555"/>
      <c r="AD90" s="648"/>
      <c r="AE90" s="648"/>
    </row>
    <row r="91" spans="1:31" ht="19.5" customHeight="1">
      <c r="A91" s="1235" t="s">
        <v>1986</v>
      </c>
      <c r="B91" s="1235" t="s">
        <v>1996</v>
      </c>
      <c r="C91" s="1235" t="s">
        <v>1543</v>
      </c>
      <c r="D91" s="1235" t="s">
        <v>1997</v>
      </c>
      <c r="E91" s="1235">
        <v>0</v>
      </c>
      <c r="F91" s="1235">
        <v>20</v>
      </c>
      <c r="G91" s="1235">
        <v>20</v>
      </c>
      <c r="H91" s="1235">
        <v>23</v>
      </c>
      <c r="I91" s="1235">
        <v>20</v>
      </c>
      <c r="J91" s="1235">
        <v>20</v>
      </c>
      <c r="K91" s="1235">
        <v>20</v>
      </c>
      <c r="L91" s="1235">
        <v>20</v>
      </c>
      <c r="M91" s="1235">
        <v>20</v>
      </c>
      <c r="N91" s="1235">
        <v>20</v>
      </c>
      <c r="O91" s="1235">
        <v>20</v>
      </c>
      <c r="P91" s="1235">
        <v>20</v>
      </c>
      <c r="Q91" s="1235">
        <v>20</v>
      </c>
      <c r="R91" s="1235">
        <v>20</v>
      </c>
      <c r="S91" s="1235" t="s">
        <v>1998</v>
      </c>
      <c r="T91" s="1235" t="s">
        <v>1990</v>
      </c>
      <c r="U91" s="1235" t="s">
        <v>1991</v>
      </c>
      <c r="V91" s="1241" t="s">
        <v>1999</v>
      </c>
      <c r="W91" s="846" t="s">
        <v>1993</v>
      </c>
      <c r="X91" s="1288" t="s">
        <v>632</v>
      </c>
      <c r="Y91" s="1239"/>
      <c r="Z91" s="1289" t="s">
        <v>2000</v>
      </c>
      <c r="AA91" s="1289" t="s">
        <v>1954</v>
      </c>
      <c r="AB91" s="1289" t="s">
        <v>52</v>
      </c>
      <c r="AC91" s="1289" t="s">
        <v>2001</v>
      </c>
      <c r="AD91" s="1241"/>
      <c r="AE91" s="1241"/>
    </row>
    <row r="92" spans="1:31" ht="19.5" customHeight="1">
      <c r="A92" s="1235"/>
      <c r="B92" s="295"/>
      <c r="C92" s="295"/>
      <c r="D92" s="295"/>
      <c r="E92" s="295"/>
      <c r="F92" s="295"/>
      <c r="G92" s="295"/>
      <c r="H92" s="295"/>
      <c r="I92" s="295"/>
      <c r="J92" s="295"/>
      <c r="K92" s="295"/>
      <c r="L92" s="295"/>
      <c r="M92" s="295"/>
      <c r="N92" s="295"/>
      <c r="O92" s="295"/>
      <c r="P92" s="295"/>
      <c r="Q92" s="295"/>
      <c r="R92" s="295"/>
      <c r="S92" s="295"/>
      <c r="T92" s="295"/>
      <c r="U92" s="295"/>
      <c r="V92" s="648"/>
      <c r="W92" s="848"/>
      <c r="X92" s="1288" t="s">
        <v>1589</v>
      </c>
      <c r="Y92" s="1239"/>
      <c r="Z92" s="582"/>
      <c r="AA92" s="582"/>
      <c r="AB92" s="582"/>
      <c r="AC92" s="582"/>
      <c r="AD92" s="648"/>
      <c r="AE92" s="648"/>
    </row>
    <row r="93" spans="1:31" ht="19.5" customHeight="1">
      <c r="A93" s="1235"/>
      <c r="B93" s="295"/>
      <c r="C93" s="295"/>
      <c r="D93" s="295"/>
      <c r="E93" s="295"/>
      <c r="F93" s="295"/>
      <c r="G93" s="295"/>
      <c r="H93" s="295"/>
      <c r="I93" s="295"/>
      <c r="J93" s="295"/>
      <c r="K93" s="295"/>
      <c r="L93" s="295"/>
      <c r="M93" s="295"/>
      <c r="N93" s="295"/>
      <c r="O93" s="295"/>
      <c r="P93" s="295"/>
      <c r="Q93" s="295"/>
      <c r="R93" s="295"/>
      <c r="S93" s="295"/>
      <c r="T93" s="295"/>
      <c r="U93" s="295"/>
      <c r="V93" s="648"/>
      <c r="W93" s="848"/>
      <c r="X93" s="1266" t="s">
        <v>2002</v>
      </c>
      <c r="Y93" s="1239"/>
      <c r="Z93" s="582"/>
      <c r="AA93" s="582"/>
      <c r="AB93" s="582"/>
      <c r="AC93" s="582"/>
      <c r="AD93" s="648"/>
      <c r="AE93" s="648"/>
    </row>
    <row r="94" spans="1:31" ht="19.5" customHeight="1">
      <c r="A94" s="1235"/>
      <c r="B94" s="295"/>
      <c r="C94" s="295"/>
      <c r="D94" s="295"/>
      <c r="E94" s="295"/>
      <c r="F94" s="295"/>
      <c r="G94" s="295"/>
      <c r="H94" s="295"/>
      <c r="I94" s="295"/>
      <c r="J94" s="295"/>
      <c r="K94" s="295"/>
      <c r="L94" s="295"/>
      <c r="M94" s="295"/>
      <c r="N94" s="295"/>
      <c r="O94" s="295"/>
      <c r="P94" s="295"/>
      <c r="Q94" s="295"/>
      <c r="R94" s="295"/>
      <c r="S94" s="295"/>
      <c r="T94" s="295"/>
      <c r="U94" s="295"/>
      <c r="V94" s="648"/>
      <c r="W94" s="848"/>
      <c r="X94" s="1266" t="s">
        <v>1942</v>
      </c>
      <c r="Y94" s="1239"/>
      <c r="Z94" s="582"/>
      <c r="AA94" s="582"/>
      <c r="AB94" s="582"/>
      <c r="AC94" s="582"/>
      <c r="AD94" s="648"/>
      <c r="AE94" s="648"/>
    </row>
    <row r="95" spans="1:31" ht="19.5" hidden="1" customHeight="1">
      <c r="A95" s="1235"/>
      <c r="B95" s="295"/>
      <c r="C95" s="295"/>
      <c r="D95" s="295"/>
      <c r="E95" s="295"/>
      <c r="F95" s="295"/>
      <c r="G95" s="295"/>
      <c r="H95" s="295"/>
      <c r="I95" s="295"/>
      <c r="J95" s="295"/>
      <c r="K95" s="295"/>
      <c r="L95" s="295"/>
      <c r="M95" s="295"/>
      <c r="N95" s="295"/>
      <c r="O95" s="295"/>
      <c r="P95" s="295"/>
      <c r="Q95" s="295"/>
      <c r="R95" s="295"/>
      <c r="S95" s="295"/>
      <c r="T95" s="295"/>
      <c r="U95" s="295"/>
      <c r="V95" s="648"/>
      <c r="W95" s="853"/>
      <c r="X95" s="1288" t="s">
        <v>580</v>
      </c>
      <c r="Y95" s="1239"/>
      <c r="Z95" s="582"/>
      <c r="AA95" s="582"/>
      <c r="AB95" s="582"/>
      <c r="AC95" s="582"/>
      <c r="AD95" s="648"/>
      <c r="AE95" s="648"/>
    </row>
    <row r="96" spans="1:31" ht="19.5" hidden="1" customHeight="1">
      <c r="A96" s="1235"/>
      <c r="B96" s="295"/>
      <c r="C96" s="295"/>
      <c r="D96" s="295"/>
      <c r="E96" s="295"/>
      <c r="F96" s="295"/>
      <c r="G96" s="295"/>
      <c r="H96" s="295"/>
      <c r="I96" s="295"/>
      <c r="J96" s="295"/>
      <c r="K96" s="295"/>
      <c r="L96" s="295"/>
      <c r="M96" s="295"/>
      <c r="N96" s="295"/>
      <c r="O96" s="295"/>
      <c r="P96" s="295"/>
      <c r="Q96" s="295"/>
      <c r="R96" s="295"/>
      <c r="S96" s="295"/>
      <c r="T96" s="295"/>
      <c r="U96" s="295"/>
      <c r="V96" s="648"/>
      <c r="W96" s="1278"/>
      <c r="X96" s="1266" t="s">
        <v>1589</v>
      </c>
      <c r="Y96" s="1239"/>
      <c r="Z96" s="582"/>
      <c r="AA96" s="582"/>
      <c r="AB96" s="582"/>
      <c r="AC96" s="582"/>
      <c r="AD96" s="648"/>
      <c r="AE96" s="648"/>
    </row>
    <row r="97" spans="1:31" ht="63" customHeight="1">
      <c r="A97" s="1290" t="s">
        <v>2003</v>
      </c>
      <c r="B97" s="375" t="s">
        <v>2004</v>
      </c>
      <c r="C97" s="1254" t="s">
        <v>1543</v>
      </c>
      <c r="D97" s="1254" t="s">
        <v>2005</v>
      </c>
      <c r="E97" s="1254">
        <v>8</v>
      </c>
      <c r="F97" s="1254">
        <v>15</v>
      </c>
      <c r="G97" s="377">
        <v>9</v>
      </c>
      <c r="H97" s="377">
        <v>10</v>
      </c>
      <c r="I97" s="377">
        <v>11</v>
      </c>
      <c r="J97" s="631">
        <v>12</v>
      </c>
      <c r="K97" s="631">
        <v>13</v>
      </c>
      <c r="L97" s="631">
        <v>14</v>
      </c>
      <c r="M97" s="631">
        <v>15</v>
      </c>
      <c r="N97" s="631"/>
      <c r="O97" s="631"/>
      <c r="P97" s="631"/>
      <c r="Q97" s="631"/>
      <c r="R97" s="631"/>
      <c r="S97" s="377" t="s">
        <v>2006</v>
      </c>
      <c r="T97" s="1254" t="s">
        <v>2007</v>
      </c>
      <c r="U97" s="1291"/>
      <c r="V97" s="1236" t="s">
        <v>2008</v>
      </c>
      <c r="W97" s="1238"/>
      <c r="X97" s="1266" t="s">
        <v>2009</v>
      </c>
      <c r="Y97" s="1239"/>
      <c r="Z97" s="936" t="s">
        <v>2010</v>
      </c>
      <c r="AA97" s="943" t="s">
        <v>569</v>
      </c>
      <c r="AB97" s="943" t="s">
        <v>52</v>
      </c>
      <c r="AC97" s="943" t="s">
        <v>2011</v>
      </c>
      <c r="AD97" s="1236"/>
      <c r="AE97" s="1236"/>
    </row>
    <row r="98" spans="1:31" ht="33" customHeight="1">
      <c r="A98" s="1292"/>
      <c r="B98" s="999" t="s">
        <v>2012</v>
      </c>
      <c r="C98" s="999" t="s">
        <v>1948</v>
      </c>
      <c r="D98" s="358" t="s">
        <v>2013</v>
      </c>
      <c r="E98" s="393">
        <v>6</v>
      </c>
      <c r="F98" s="393">
        <v>10</v>
      </c>
      <c r="G98" s="1235"/>
      <c r="H98" s="1235"/>
      <c r="I98" s="393">
        <v>1</v>
      </c>
      <c r="J98" s="393">
        <v>1</v>
      </c>
      <c r="K98" s="393">
        <v>1</v>
      </c>
      <c r="L98" s="393">
        <v>1</v>
      </c>
      <c r="M98" s="393">
        <v>1</v>
      </c>
      <c r="N98" s="393">
        <v>1</v>
      </c>
      <c r="O98" s="393">
        <v>1</v>
      </c>
      <c r="P98" s="393">
        <v>1</v>
      </c>
      <c r="Q98" s="393">
        <v>1</v>
      </c>
      <c r="R98" s="1235">
        <v>1</v>
      </c>
      <c r="S98" s="358" t="s">
        <v>2014</v>
      </c>
      <c r="T98" s="1235" t="s">
        <v>2015</v>
      </c>
      <c r="U98" s="1293"/>
      <c r="V98" s="1241" t="s">
        <v>2016</v>
      </c>
      <c r="W98" s="1237"/>
      <c r="X98" s="1294" t="s">
        <v>2009</v>
      </c>
      <c r="Y98" s="1243"/>
      <c r="Z98" s="934" t="s">
        <v>2017</v>
      </c>
      <c r="AA98" s="1295" t="s">
        <v>333</v>
      </c>
      <c r="AB98" s="1295" t="s">
        <v>302</v>
      </c>
      <c r="AC98" s="1295" t="s">
        <v>2018</v>
      </c>
      <c r="AD98" s="1241"/>
      <c r="AE98" s="1241"/>
    </row>
    <row r="99" spans="1:31" ht="33" customHeight="1">
      <c r="A99" s="1292"/>
      <c r="B99" s="295"/>
      <c r="C99" s="295"/>
      <c r="D99" s="295"/>
      <c r="E99" s="295"/>
      <c r="F99" s="295"/>
      <c r="G99" s="295"/>
      <c r="H99" s="295"/>
      <c r="I99" s="295"/>
      <c r="J99" s="295"/>
      <c r="K99" s="295"/>
      <c r="L99" s="295"/>
      <c r="M99" s="295"/>
      <c r="N99" s="295"/>
      <c r="O99" s="295"/>
      <c r="P99" s="295"/>
      <c r="Q99" s="295"/>
      <c r="R99" s="295"/>
      <c r="S99" s="295"/>
      <c r="T99" s="295"/>
      <c r="U99" s="295"/>
      <c r="V99" s="648"/>
      <c r="W99" s="295"/>
      <c r="X99" s="1294" t="s">
        <v>2019</v>
      </c>
      <c r="Y99" s="1243"/>
      <c r="Z99" s="582"/>
      <c r="AA99" s="280"/>
      <c r="AB99" s="280"/>
      <c r="AC99" s="280"/>
      <c r="AD99" s="648"/>
      <c r="AE99" s="648"/>
    </row>
    <row r="100" spans="1:31" ht="33" hidden="1" customHeight="1">
      <c r="A100" s="1292"/>
      <c r="B100" s="295"/>
      <c r="C100" s="295"/>
      <c r="D100" s="295"/>
      <c r="E100" s="295"/>
      <c r="F100" s="295"/>
      <c r="G100" s="295"/>
      <c r="H100" s="295"/>
      <c r="I100" s="295"/>
      <c r="J100" s="295"/>
      <c r="K100" s="295"/>
      <c r="L100" s="295"/>
      <c r="M100" s="295"/>
      <c r="N100" s="295"/>
      <c r="O100" s="295"/>
      <c r="P100" s="295"/>
      <c r="Q100" s="295"/>
      <c r="R100" s="295"/>
      <c r="S100" s="295"/>
      <c r="T100" s="295"/>
      <c r="U100" s="295"/>
      <c r="V100" s="648"/>
      <c r="W100" s="295"/>
      <c r="X100" s="1266" t="s">
        <v>1223</v>
      </c>
      <c r="Y100" s="1243"/>
      <c r="Z100" s="851"/>
      <c r="AA100" s="555"/>
      <c r="AB100" s="555"/>
      <c r="AC100" s="555"/>
      <c r="AD100" s="648"/>
      <c r="AE100" s="648"/>
    </row>
    <row r="101" spans="1:31" ht="133" customHeight="1">
      <c r="A101" s="1296"/>
      <c r="B101" s="375" t="s">
        <v>2020</v>
      </c>
      <c r="C101" s="1254" t="s">
        <v>1948</v>
      </c>
      <c r="D101" s="377" t="s">
        <v>2021</v>
      </c>
      <c r="E101" s="1254">
        <v>24</v>
      </c>
      <c r="F101" s="1254">
        <v>30</v>
      </c>
      <c r="G101" s="631">
        <v>0</v>
      </c>
      <c r="H101" s="631">
        <v>0</v>
      </c>
      <c r="I101" s="631">
        <v>0</v>
      </c>
      <c r="J101" s="631">
        <v>0</v>
      </c>
      <c r="K101" s="631">
        <v>25</v>
      </c>
      <c r="L101" s="631">
        <v>26</v>
      </c>
      <c r="M101" s="631">
        <v>27</v>
      </c>
      <c r="N101" s="631">
        <v>0</v>
      </c>
      <c r="O101" s="631">
        <v>0</v>
      </c>
      <c r="P101" s="631">
        <v>28</v>
      </c>
      <c r="Q101" s="631">
        <v>29</v>
      </c>
      <c r="R101" s="631">
        <v>30</v>
      </c>
      <c r="S101" s="1254" t="s">
        <v>2022</v>
      </c>
      <c r="T101" s="1254" t="s">
        <v>1933</v>
      </c>
      <c r="U101" s="1254" t="s">
        <v>2023</v>
      </c>
      <c r="V101" s="1236" t="s">
        <v>2024</v>
      </c>
      <c r="W101" s="1255"/>
      <c r="X101" s="1266" t="s">
        <v>1221</v>
      </c>
      <c r="Y101" s="1243"/>
      <c r="Z101" s="936" t="s">
        <v>2025</v>
      </c>
      <c r="AA101" s="943" t="s">
        <v>2026</v>
      </c>
      <c r="AB101" s="943" t="s">
        <v>302</v>
      </c>
      <c r="AC101" s="943" t="s">
        <v>2027</v>
      </c>
      <c r="AD101" s="1236"/>
      <c r="AE101" s="1236"/>
    </row>
    <row r="102" spans="1:31" ht="68.25" customHeight="1">
      <c r="A102" s="1290" t="s">
        <v>2003</v>
      </c>
      <c r="B102" s="375" t="s">
        <v>2028</v>
      </c>
      <c r="C102" s="1254" t="s">
        <v>1543</v>
      </c>
      <c r="D102" s="377" t="s">
        <v>2029</v>
      </c>
      <c r="E102" s="1254">
        <v>37</v>
      </c>
      <c r="F102" s="1254">
        <v>41</v>
      </c>
      <c r="G102" s="377">
        <v>3</v>
      </c>
      <c r="H102" s="377">
        <v>3</v>
      </c>
      <c r="I102" s="377">
        <v>4</v>
      </c>
      <c r="J102" s="631">
        <v>4</v>
      </c>
      <c r="K102" s="631">
        <v>4</v>
      </c>
      <c r="L102" s="631">
        <v>4</v>
      </c>
      <c r="M102" s="631">
        <v>3</v>
      </c>
      <c r="N102" s="631">
        <v>3</v>
      </c>
      <c r="O102" s="631">
        <v>3</v>
      </c>
      <c r="P102" s="631">
        <v>3</v>
      </c>
      <c r="Q102" s="631">
        <v>3</v>
      </c>
      <c r="R102" s="631">
        <v>3</v>
      </c>
      <c r="S102" s="1254" t="s">
        <v>2030</v>
      </c>
      <c r="T102" s="1254" t="s">
        <v>1933</v>
      </c>
      <c r="U102" s="1254" t="s">
        <v>2031</v>
      </c>
      <c r="V102" s="1236" t="s">
        <v>2032</v>
      </c>
      <c r="W102" s="1238"/>
      <c r="X102" s="1266" t="s">
        <v>604</v>
      </c>
      <c r="Y102" s="1239"/>
      <c r="Z102" s="945" t="s">
        <v>2033</v>
      </c>
      <c r="AA102" s="943" t="s">
        <v>52</v>
      </c>
      <c r="AB102" s="943" t="s">
        <v>52</v>
      </c>
      <c r="AC102" s="943" t="s">
        <v>2034</v>
      </c>
      <c r="AD102" s="1236"/>
      <c r="AE102" s="1236"/>
    </row>
    <row r="103" spans="1:31" ht="18" customHeight="1">
      <c r="A103" s="1292"/>
      <c r="B103" s="999" t="s">
        <v>2035</v>
      </c>
      <c r="C103" s="999" t="s">
        <v>1543</v>
      </c>
      <c r="D103" s="999" t="s">
        <v>2036</v>
      </c>
      <c r="E103" s="999">
        <v>10</v>
      </c>
      <c r="F103" s="999">
        <v>15</v>
      </c>
      <c r="G103" s="999">
        <v>1</v>
      </c>
      <c r="H103" s="999">
        <v>1</v>
      </c>
      <c r="I103" s="999">
        <v>2</v>
      </c>
      <c r="J103" s="999">
        <v>1</v>
      </c>
      <c r="K103" s="999">
        <v>1</v>
      </c>
      <c r="L103" s="999">
        <v>2</v>
      </c>
      <c r="M103" s="999">
        <v>1</v>
      </c>
      <c r="N103" s="999">
        <v>1</v>
      </c>
      <c r="O103" s="999">
        <v>2</v>
      </c>
      <c r="P103" s="999">
        <v>1</v>
      </c>
      <c r="Q103" s="999">
        <v>1</v>
      </c>
      <c r="R103" s="999">
        <v>1</v>
      </c>
      <c r="S103" s="999" t="s">
        <v>1932</v>
      </c>
      <c r="T103" s="999" t="s">
        <v>2037</v>
      </c>
      <c r="U103" s="999" t="s">
        <v>1983</v>
      </c>
      <c r="V103" s="1274" t="s">
        <v>2038</v>
      </c>
      <c r="W103" s="999"/>
      <c r="X103" s="1266" t="s">
        <v>577</v>
      </c>
      <c r="Y103" s="1243">
        <v>8937200</v>
      </c>
      <c r="Z103" s="1297" t="s">
        <v>2039</v>
      </c>
      <c r="AA103" s="1298" t="s">
        <v>52</v>
      </c>
      <c r="AB103" s="1298" t="s">
        <v>52</v>
      </c>
      <c r="AC103" s="1299" t="s">
        <v>2040</v>
      </c>
      <c r="AD103" s="1274"/>
      <c r="AE103" s="1274"/>
    </row>
    <row r="104" spans="1:31" ht="18" customHeight="1">
      <c r="A104" s="1292"/>
      <c r="B104" s="295"/>
      <c r="C104" s="295"/>
      <c r="D104" s="295"/>
      <c r="E104" s="295"/>
      <c r="F104" s="295"/>
      <c r="G104" s="295"/>
      <c r="H104" s="295"/>
      <c r="I104" s="295"/>
      <c r="J104" s="295"/>
      <c r="K104" s="295"/>
      <c r="L104" s="295"/>
      <c r="M104" s="295"/>
      <c r="N104" s="295"/>
      <c r="O104" s="295"/>
      <c r="P104" s="295"/>
      <c r="Q104" s="295"/>
      <c r="R104" s="295"/>
      <c r="S104" s="295"/>
      <c r="T104" s="295"/>
      <c r="U104" s="295"/>
      <c r="V104" s="648"/>
      <c r="W104" s="295"/>
      <c r="X104" s="1266" t="s">
        <v>1226</v>
      </c>
      <c r="Y104" s="1243"/>
      <c r="Z104" s="1297"/>
      <c r="AA104" s="1298"/>
      <c r="AB104" s="1298"/>
      <c r="AC104" s="1299"/>
      <c r="AD104" s="648"/>
      <c r="AE104" s="648"/>
    </row>
    <row r="105" spans="1:31" ht="18" customHeight="1">
      <c r="A105" s="1292"/>
      <c r="B105" s="295"/>
      <c r="C105" s="295"/>
      <c r="D105" s="295"/>
      <c r="E105" s="295"/>
      <c r="F105" s="295"/>
      <c r="G105" s="295"/>
      <c r="H105" s="295"/>
      <c r="I105" s="295"/>
      <c r="J105" s="295"/>
      <c r="K105" s="295"/>
      <c r="L105" s="295"/>
      <c r="M105" s="295"/>
      <c r="N105" s="295"/>
      <c r="O105" s="295"/>
      <c r="P105" s="295"/>
      <c r="Q105" s="295"/>
      <c r="R105" s="295"/>
      <c r="S105" s="295"/>
      <c r="T105" s="295"/>
      <c r="U105" s="295"/>
      <c r="V105" s="648"/>
      <c r="W105" s="295"/>
      <c r="X105" s="1266" t="s">
        <v>1945</v>
      </c>
      <c r="Y105" s="1243"/>
      <c r="Z105" s="1297"/>
      <c r="AA105" s="1298"/>
      <c r="AB105" s="1298"/>
      <c r="AC105" s="1299"/>
      <c r="AD105" s="648"/>
      <c r="AE105" s="648"/>
    </row>
    <row r="106" spans="1:31" ht="18" customHeight="1">
      <c r="A106" s="1292"/>
      <c r="B106" s="295"/>
      <c r="C106" s="295"/>
      <c r="D106" s="295"/>
      <c r="E106" s="295"/>
      <c r="F106" s="295"/>
      <c r="G106" s="295"/>
      <c r="H106" s="295"/>
      <c r="I106" s="295"/>
      <c r="J106" s="295"/>
      <c r="K106" s="295"/>
      <c r="L106" s="295"/>
      <c r="M106" s="295"/>
      <c r="N106" s="295"/>
      <c r="O106" s="295"/>
      <c r="P106" s="295"/>
      <c r="Q106" s="295"/>
      <c r="R106" s="295"/>
      <c r="S106" s="295"/>
      <c r="T106" s="295"/>
      <c r="U106" s="295"/>
      <c r="V106" s="648"/>
      <c r="W106" s="295"/>
      <c r="X106" s="1266" t="s">
        <v>769</v>
      </c>
      <c r="Y106" s="1243"/>
      <c r="Z106" s="1297"/>
      <c r="AA106" s="1298"/>
      <c r="AB106" s="1298"/>
      <c r="AC106" s="1299"/>
      <c r="AD106" s="648"/>
      <c r="AE106" s="648"/>
    </row>
    <row r="107" spans="1:31" ht="18" customHeight="1">
      <c r="A107" s="1292"/>
      <c r="B107" s="295"/>
      <c r="C107" s="295"/>
      <c r="D107" s="295"/>
      <c r="E107" s="295"/>
      <c r="F107" s="295"/>
      <c r="G107" s="295"/>
      <c r="H107" s="295"/>
      <c r="I107" s="295"/>
      <c r="J107" s="295"/>
      <c r="K107" s="295"/>
      <c r="L107" s="295"/>
      <c r="M107" s="295"/>
      <c r="N107" s="295"/>
      <c r="O107" s="295"/>
      <c r="P107" s="295"/>
      <c r="Q107" s="295"/>
      <c r="R107" s="295"/>
      <c r="S107" s="295"/>
      <c r="T107" s="295"/>
      <c r="U107" s="295"/>
      <c r="V107" s="648"/>
      <c r="W107" s="295"/>
      <c r="X107" s="1266" t="s">
        <v>642</v>
      </c>
      <c r="Y107" s="1243"/>
      <c r="Z107" s="1297"/>
      <c r="AA107" s="1298"/>
      <c r="AB107" s="1298"/>
      <c r="AC107" s="1299"/>
      <c r="AD107" s="648"/>
      <c r="AE107" s="648"/>
    </row>
    <row r="108" spans="1:31" ht="18" customHeight="1">
      <c r="A108" s="1296"/>
      <c r="B108" s="295"/>
      <c r="C108" s="295"/>
      <c r="D108" s="295"/>
      <c r="E108" s="295"/>
      <c r="F108" s="295"/>
      <c r="G108" s="295"/>
      <c r="H108" s="295"/>
      <c r="I108" s="295"/>
      <c r="J108" s="295"/>
      <c r="K108" s="295"/>
      <c r="L108" s="295"/>
      <c r="M108" s="295"/>
      <c r="N108" s="295"/>
      <c r="O108" s="295"/>
      <c r="P108" s="295"/>
      <c r="Q108" s="295"/>
      <c r="R108" s="295"/>
      <c r="S108" s="295"/>
      <c r="T108" s="295"/>
      <c r="U108" s="295"/>
      <c r="V108" s="648"/>
      <c r="W108" s="295"/>
      <c r="X108" s="1266" t="s">
        <v>578</v>
      </c>
      <c r="Y108" s="1243"/>
      <c r="Z108" s="1297"/>
      <c r="AA108" s="1298"/>
      <c r="AB108" s="1298"/>
      <c r="AC108" s="1299"/>
      <c r="AD108" s="648"/>
      <c r="AE108" s="648"/>
    </row>
    <row r="109" spans="1:31" ht="18" hidden="1" customHeight="1">
      <c r="A109" s="1278"/>
      <c r="B109" s="295"/>
      <c r="C109" s="295"/>
      <c r="D109" s="295"/>
      <c r="E109" s="295"/>
      <c r="F109" s="295"/>
      <c r="G109" s="295"/>
      <c r="H109" s="295"/>
      <c r="I109" s="295"/>
      <c r="J109" s="295"/>
      <c r="K109" s="295"/>
      <c r="L109" s="295"/>
      <c r="M109" s="295"/>
      <c r="N109" s="295"/>
      <c r="O109" s="295"/>
      <c r="P109" s="295"/>
      <c r="Q109" s="295"/>
      <c r="R109" s="295"/>
      <c r="S109" s="295"/>
      <c r="T109" s="295"/>
      <c r="U109" s="295"/>
      <c r="V109" s="648"/>
      <c r="W109" s="295"/>
      <c r="X109" s="1266" t="s">
        <v>641</v>
      </c>
      <c r="Y109" s="1243"/>
      <c r="Z109" s="1297"/>
      <c r="AA109" s="1298"/>
      <c r="AB109" s="1298"/>
      <c r="AC109" s="1299"/>
      <c r="AD109" s="648"/>
      <c r="AE109" s="648"/>
    </row>
    <row r="110" spans="1:31" ht="18" hidden="1" customHeight="1">
      <c r="A110" s="1278"/>
      <c r="B110" s="295"/>
      <c r="C110" s="295"/>
      <c r="D110" s="295"/>
      <c r="E110" s="295"/>
      <c r="F110" s="295"/>
      <c r="G110" s="295"/>
      <c r="H110" s="295"/>
      <c r="I110" s="295"/>
      <c r="J110" s="295"/>
      <c r="K110" s="295"/>
      <c r="L110" s="295"/>
      <c r="M110" s="295"/>
      <c r="N110" s="295"/>
      <c r="O110" s="295"/>
      <c r="P110" s="295"/>
      <c r="Q110" s="295"/>
      <c r="R110" s="295"/>
      <c r="S110" s="295"/>
      <c r="T110" s="295"/>
      <c r="U110" s="295"/>
      <c r="V110" s="648"/>
      <c r="W110" s="295"/>
      <c r="X110" s="669" t="s">
        <v>1237</v>
      </c>
      <c r="Y110" s="1243"/>
      <c r="Z110" s="1297"/>
      <c r="AA110" s="1298"/>
      <c r="AB110" s="1298"/>
      <c r="AC110" s="1299"/>
      <c r="AD110" s="648"/>
      <c r="AE110" s="648"/>
    </row>
    <row r="111" spans="1:31" ht="18" hidden="1" customHeight="1">
      <c r="A111" s="1278"/>
      <c r="B111" s="295"/>
      <c r="C111" s="295"/>
      <c r="D111" s="295"/>
      <c r="E111" s="295"/>
      <c r="F111" s="295"/>
      <c r="G111" s="295"/>
      <c r="H111" s="295"/>
      <c r="I111" s="295"/>
      <c r="J111" s="295"/>
      <c r="K111" s="295"/>
      <c r="L111" s="295"/>
      <c r="M111" s="295"/>
      <c r="N111" s="295"/>
      <c r="O111" s="295"/>
      <c r="P111" s="295"/>
      <c r="Q111" s="295"/>
      <c r="R111" s="295"/>
      <c r="S111" s="295"/>
      <c r="T111" s="295"/>
      <c r="U111" s="295"/>
      <c r="V111" s="648"/>
      <c r="W111" s="295"/>
      <c r="X111" s="669" t="s">
        <v>1175</v>
      </c>
      <c r="Y111" s="1243"/>
      <c r="Z111" s="1297"/>
      <c r="AA111" s="1298"/>
      <c r="AB111" s="1298"/>
      <c r="AC111" s="1299"/>
      <c r="AD111" s="648"/>
      <c r="AE111" s="648"/>
    </row>
    <row r="112" spans="1:31" ht="18" hidden="1" customHeight="1">
      <c r="A112" s="1278"/>
      <c r="B112" s="295"/>
      <c r="C112" s="295"/>
      <c r="D112" s="295"/>
      <c r="E112" s="295"/>
      <c r="F112" s="295"/>
      <c r="G112" s="295"/>
      <c r="H112" s="295"/>
      <c r="I112" s="295"/>
      <c r="J112" s="295"/>
      <c r="K112" s="295"/>
      <c r="L112" s="295"/>
      <c r="M112" s="295"/>
      <c r="N112" s="295"/>
      <c r="O112" s="295"/>
      <c r="P112" s="295"/>
      <c r="Q112" s="295"/>
      <c r="R112" s="295"/>
      <c r="S112" s="295"/>
      <c r="T112" s="295"/>
      <c r="U112" s="295"/>
      <c r="V112" s="648"/>
      <c r="W112" s="295"/>
      <c r="X112" s="669" t="s">
        <v>1227</v>
      </c>
      <c r="Y112" s="1243"/>
      <c r="Z112" s="1297"/>
      <c r="AA112" s="1298"/>
      <c r="AB112" s="1298"/>
      <c r="AC112" s="1299"/>
      <c r="AD112" s="648"/>
      <c r="AE112" s="648"/>
    </row>
    <row r="113" spans="1:35" ht="18" hidden="1" customHeight="1">
      <c r="A113" s="1278"/>
      <c r="B113" s="295"/>
      <c r="C113" s="295"/>
      <c r="D113" s="295"/>
      <c r="E113" s="295"/>
      <c r="F113" s="295"/>
      <c r="G113" s="295"/>
      <c r="H113" s="295"/>
      <c r="I113" s="295"/>
      <c r="J113" s="295"/>
      <c r="K113" s="295"/>
      <c r="L113" s="295"/>
      <c r="M113" s="295"/>
      <c r="N113" s="295"/>
      <c r="O113" s="295"/>
      <c r="P113" s="295"/>
      <c r="Q113" s="295"/>
      <c r="R113" s="295"/>
      <c r="S113" s="295"/>
      <c r="T113" s="295"/>
      <c r="U113" s="295"/>
      <c r="V113" s="648"/>
      <c r="W113" s="295"/>
      <c r="X113" s="669" t="s">
        <v>856</v>
      </c>
      <c r="Y113" s="1243"/>
      <c r="Z113" s="1297"/>
      <c r="AA113" s="1298"/>
      <c r="AB113" s="1298"/>
      <c r="AC113" s="1299"/>
      <c r="AD113" s="648"/>
      <c r="AE113" s="648"/>
    </row>
    <row r="114" spans="1:35" ht="18" hidden="1" customHeight="1">
      <c r="A114" s="1278"/>
      <c r="B114" s="295"/>
      <c r="C114" s="295"/>
      <c r="D114" s="295"/>
      <c r="E114" s="295"/>
      <c r="F114" s="295"/>
      <c r="G114" s="295"/>
      <c r="H114" s="295"/>
      <c r="I114" s="295"/>
      <c r="J114" s="295"/>
      <c r="K114" s="295"/>
      <c r="L114" s="295"/>
      <c r="M114" s="295"/>
      <c r="N114" s="295"/>
      <c r="O114" s="295"/>
      <c r="P114" s="295"/>
      <c r="Q114" s="295"/>
      <c r="R114" s="295"/>
      <c r="S114" s="295"/>
      <c r="T114" s="295"/>
      <c r="U114" s="295"/>
      <c r="V114" s="648"/>
      <c r="W114" s="295"/>
      <c r="X114" s="669" t="s">
        <v>1040</v>
      </c>
      <c r="Y114" s="1243"/>
      <c r="Z114" s="1297"/>
      <c r="AA114" s="1298"/>
      <c r="AB114" s="1298"/>
      <c r="AC114" s="1299"/>
      <c r="AD114" s="648"/>
      <c r="AE114" s="648"/>
    </row>
    <row r="115" spans="1:35" ht="18" hidden="1" customHeight="1">
      <c r="A115" s="1278"/>
      <c r="B115" s="295"/>
      <c r="C115" s="295"/>
      <c r="D115" s="295"/>
      <c r="E115" s="295"/>
      <c r="F115" s="295"/>
      <c r="G115" s="295"/>
      <c r="H115" s="295"/>
      <c r="I115" s="295"/>
      <c r="J115" s="295"/>
      <c r="K115" s="295"/>
      <c r="L115" s="295"/>
      <c r="M115" s="295"/>
      <c r="N115" s="295"/>
      <c r="O115" s="295"/>
      <c r="P115" s="295"/>
      <c r="Q115" s="295"/>
      <c r="R115" s="295"/>
      <c r="S115" s="295"/>
      <c r="T115" s="295"/>
      <c r="U115" s="295"/>
      <c r="V115" s="648"/>
      <c r="W115" s="295"/>
      <c r="X115" s="669" t="s">
        <v>579</v>
      </c>
      <c r="Y115" s="1243"/>
      <c r="Z115" s="1297"/>
      <c r="AA115" s="1298"/>
      <c r="AB115" s="1298"/>
      <c r="AC115" s="1299"/>
      <c r="AD115" s="648"/>
      <c r="AE115" s="648"/>
    </row>
    <row r="116" spans="1:35" ht="18" hidden="1" customHeight="1">
      <c r="A116" s="1278"/>
      <c r="B116" s="295"/>
      <c r="C116" s="295"/>
      <c r="D116" s="295"/>
      <c r="E116" s="295"/>
      <c r="F116" s="295"/>
      <c r="G116" s="295"/>
      <c r="H116" s="295"/>
      <c r="I116" s="295"/>
      <c r="J116" s="295"/>
      <c r="K116" s="295"/>
      <c r="L116" s="295"/>
      <c r="M116" s="295"/>
      <c r="N116" s="295"/>
      <c r="O116" s="295"/>
      <c r="P116" s="295"/>
      <c r="Q116" s="295"/>
      <c r="R116" s="295"/>
      <c r="S116" s="295"/>
      <c r="T116" s="295"/>
      <c r="U116" s="295"/>
      <c r="V116" s="648"/>
      <c r="W116" s="295"/>
      <c r="X116" s="669" t="s">
        <v>1956</v>
      </c>
      <c r="Y116" s="1243"/>
      <c r="Z116" s="1297"/>
      <c r="AA116" s="1298"/>
      <c r="AB116" s="1298"/>
      <c r="AC116" s="1299"/>
      <c r="AD116" s="648"/>
      <c r="AE116" s="648"/>
    </row>
    <row r="117" spans="1:35" ht="18" hidden="1" customHeight="1">
      <c r="A117" s="1278"/>
      <c r="B117" s="295"/>
      <c r="C117" s="295"/>
      <c r="D117" s="295"/>
      <c r="E117" s="295"/>
      <c r="F117" s="295"/>
      <c r="G117" s="295"/>
      <c r="H117" s="295"/>
      <c r="I117" s="295"/>
      <c r="J117" s="295"/>
      <c r="K117" s="295"/>
      <c r="L117" s="295"/>
      <c r="M117" s="295"/>
      <c r="N117" s="295"/>
      <c r="O117" s="295"/>
      <c r="P117" s="295"/>
      <c r="Q117" s="295"/>
      <c r="R117" s="295"/>
      <c r="S117" s="295"/>
      <c r="T117" s="295"/>
      <c r="U117" s="295"/>
      <c r="V117" s="648"/>
      <c r="W117" s="295"/>
      <c r="X117" s="669" t="s">
        <v>1589</v>
      </c>
      <c r="Y117" s="1243"/>
      <c r="Z117" s="1297"/>
      <c r="AA117" s="1298"/>
      <c r="AB117" s="1298"/>
      <c r="AC117" s="1299"/>
      <c r="AD117" s="648"/>
      <c r="AE117" s="648"/>
    </row>
    <row r="118" spans="1:35" ht="18" hidden="1" customHeight="1">
      <c r="A118" s="1278"/>
      <c r="B118" s="295"/>
      <c r="C118" s="295"/>
      <c r="D118" s="295"/>
      <c r="E118" s="295"/>
      <c r="F118" s="295"/>
      <c r="G118" s="295"/>
      <c r="H118" s="295"/>
      <c r="I118" s="295"/>
      <c r="J118" s="295"/>
      <c r="K118" s="295"/>
      <c r="L118" s="295"/>
      <c r="M118" s="295"/>
      <c r="N118" s="295"/>
      <c r="O118" s="295"/>
      <c r="P118" s="295"/>
      <c r="Q118" s="295"/>
      <c r="R118" s="295"/>
      <c r="S118" s="295"/>
      <c r="T118" s="295"/>
      <c r="U118" s="295"/>
      <c r="V118" s="648"/>
      <c r="W118" s="295"/>
      <c r="X118" s="669" t="s">
        <v>1593</v>
      </c>
      <c r="Y118" s="1300">
        <v>634197.39</v>
      </c>
      <c r="Z118" s="1297"/>
      <c r="AA118" s="1298"/>
      <c r="AB118" s="1298"/>
      <c r="AC118" s="1299"/>
      <c r="AD118" s="648"/>
      <c r="AE118" s="648"/>
    </row>
    <row r="119" spans="1:35" ht="18" hidden="1" customHeight="1">
      <c r="A119" s="1278"/>
      <c r="B119" s="295"/>
      <c r="C119" s="295"/>
      <c r="D119" s="295"/>
      <c r="E119" s="295"/>
      <c r="F119" s="295"/>
      <c r="G119" s="295"/>
      <c r="H119" s="295"/>
      <c r="I119" s="295"/>
      <c r="J119" s="295"/>
      <c r="K119" s="295"/>
      <c r="L119" s="295"/>
      <c r="M119" s="295"/>
      <c r="N119" s="295"/>
      <c r="O119" s="295"/>
      <c r="P119" s="295"/>
      <c r="Q119" s="295"/>
      <c r="R119" s="295"/>
      <c r="S119" s="295"/>
      <c r="T119" s="295"/>
      <c r="U119" s="295"/>
      <c r="V119" s="648"/>
      <c r="W119" s="295"/>
      <c r="X119" s="669" t="s">
        <v>454</v>
      </c>
      <c r="Y119" s="1243"/>
      <c r="Z119" s="1297"/>
      <c r="AA119" s="1298"/>
      <c r="AB119" s="1298"/>
      <c r="AC119" s="1299"/>
      <c r="AD119" s="648"/>
      <c r="AE119" s="648"/>
    </row>
    <row r="120" spans="1:35" ht="18" hidden="1" customHeight="1">
      <c r="A120" s="1278"/>
      <c r="B120" s="295"/>
      <c r="C120" s="295"/>
      <c r="D120" s="295"/>
      <c r="E120" s="295"/>
      <c r="F120" s="295"/>
      <c r="G120" s="295"/>
      <c r="H120" s="295"/>
      <c r="I120" s="295"/>
      <c r="J120" s="295"/>
      <c r="K120" s="295"/>
      <c r="L120" s="295"/>
      <c r="M120" s="295"/>
      <c r="N120" s="295"/>
      <c r="O120" s="295"/>
      <c r="P120" s="295"/>
      <c r="Q120" s="295"/>
      <c r="R120" s="295"/>
      <c r="S120" s="295"/>
      <c r="T120" s="295"/>
      <c r="U120" s="295"/>
      <c r="V120" s="648"/>
      <c r="W120" s="295"/>
      <c r="X120" s="669" t="s">
        <v>2041</v>
      </c>
      <c r="Y120" s="1300">
        <v>160000</v>
      </c>
      <c r="Z120" s="1297"/>
      <c r="AA120" s="1298"/>
      <c r="AB120" s="1298"/>
      <c r="AC120" s="1299"/>
      <c r="AD120" s="648"/>
      <c r="AE120" s="648"/>
    </row>
    <row r="121" spans="1:35" ht="18" hidden="1" customHeight="1">
      <c r="A121" s="1278"/>
      <c r="B121" s="295"/>
      <c r="C121" s="295"/>
      <c r="D121" s="295"/>
      <c r="E121" s="295"/>
      <c r="F121" s="295"/>
      <c r="G121" s="295"/>
      <c r="H121" s="295"/>
      <c r="I121" s="295"/>
      <c r="J121" s="295"/>
      <c r="K121" s="295"/>
      <c r="L121" s="295"/>
      <c r="M121" s="295"/>
      <c r="N121" s="295"/>
      <c r="O121" s="295"/>
      <c r="P121" s="295"/>
      <c r="Q121" s="295"/>
      <c r="R121" s="295"/>
      <c r="S121" s="295"/>
      <c r="T121" s="295"/>
      <c r="U121" s="295"/>
      <c r="V121" s="648"/>
      <c r="W121" s="295"/>
      <c r="X121" s="669" t="s">
        <v>1944</v>
      </c>
      <c r="Y121" s="1243"/>
      <c r="Z121" s="1297"/>
      <c r="AA121" s="1298"/>
      <c r="AB121" s="1298"/>
      <c r="AC121" s="1299"/>
      <c r="AD121" s="648"/>
      <c r="AE121" s="648"/>
    </row>
    <row r="122" spans="1:35" ht="27" hidden="1" customHeight="1">
      <c r="A122" s="1278"/>
      <c r="B122" s="295"/>
      <c r="C122" s="295"/>
      <c r="D122" s="295"/>
      <c r="E122" s="295"/>
      <c r="F122" s="295"/>
      <c r="G122" s="295"/>
      <c r="H122" s="295"/>
      <c r="I122" s="295"/>
      <c r="J122" s="295"/>
      <c r="K122" s="295"/>
      <c r="L122" s="295"/>
      <c r="M122" s="295"/>
      <c r="N122" s="295"/>
      <c r="O122" s="295"/>
      <c r="P122" s="295"/>
      <c r="Q122" s="295"/>
      <c r="R122" s="295"/>
      <c r="S122" s="295"/>
      <c r="T122" s="295"/>
      <c r="U122" s="295"/>
      <c r="V122" s="648"/>
      <c r="W122" s="295"/>
      <c r="X122" s="669" t="s">
        <v>2042</v>
      </c>
      <c r="Y122" s="1300">
        <v>156000</v>
      </c>
      <c r="Z122" s="1297"/>
      <c r="AA122" s="1298"/>
      <c r="AB122" s="1298"/>
      <c r="AC122" s="1299"/>
      <c r="AD122" s="648"/>
      <c r="AE122" s="648"/>
    </row>
    <row r="123" spans="1:35" ht="89.25" customHeight="1">
      <c r="A123" s="375" t="s">
        <v>2043</v>
      </c>
      <c r="B123" s="375" t="s">
        <v>2044</v>
      </c>
      <c r="C123" s="664" t="s">
        <v>1543</v>
      </c>
      <c r="D123" s="664" t="s">
        <v>2045</v>
      </c>
      <c r="E123" s="664">
        <v>1</v>
      </c>
      <c r="F123" s="664">
        <v>1</v>
      </c>
      <c r="G123" s="664">
        <v>1</v>
      </c>
      <c r="H123" s="664">
        <v>1</v>
      </c>
      <c r="I123" s="664">
        <v>1</v>
      </c>
      <c r="J123" s="664">
        <v>1</v>
      </c>
      <c r="K123" s="664">
        <v>1</v>
      </c>
      <c r="L123" s="664">
        <v>1</v>
      </c>
      <c r="M123" s="664">
        <v>1</v>
      </c>
      <c r="N123" s="664">
        <v>1</v>
      </c>
      <c r="O123" s="664">
        <v>1</v>
      </c>
      <c r="P123" s="664">
        <v>1</v>
      </c>
      <c r="Q123" s="664">
        <v>1</v>
      </c>
      <c r="R123" s="664">
        <v>1</v>
      </c>
      <c r="S123" s="664" t="s">
        <v>2046</v>
      </c>
      <c r="T123" s="664" t="s">
        <v>2047</v>
      </c>
      <c r="U123" s="664" t="s">
        <v>2048</v>
      </c>
      <c r="V123" s="696" t="s">
        <v>2049</v>
      </c>
      <c r="W123" s="1255"/>
      <c r="X123" s="1255" t="s">
        <v>1589</v>
      </c>
      <c r="Y123" s="1239"/>
      <c r="Z123" s="1301" t="s">
        <v>2050</v>
      </c>
      <c r="AA123" s="1302" t="s">
        <v>569</v>
      </c>
      <c r="AB123" s="1302" t="s">
        <v>52</v>
      </c>
      <c r="AC123" s="1302" t="s">
        <v>2051</v>
      </c>
      <c r="AD123" s="696"/>
      <c r="AE123" s="696"/>
      <c r="AF123" s="72"/>
      <c r="AG123" s="72"/>
      <c r="AH123" s="72"/>
      <c r="AI123" s="72"/>
    </row>
    <row r="124" spans="1:35" ht="169" customHeight="1">
      <c r="A124" s="375" t="s">
        <v>2052</v>
      </c>
      <c r="B124" s="375" t="s">
        <v>2053</v>
      </c>
      <c r="C124" s="664" t="s">
        <v>1543</v>
      </c>
      <c r="D124" s="664" t="s">
        <v>2054</v>
      </c>
      <c r="E124" s="664"/>
      <c r="F124" s="664">
        <v>15</v>
      </c>
      <c r="G124" s="664"/>
      <c r="H124" s="664">
        <v>2</v>
      </c>
      <c r="I124" s="664">
        <v>2</v>
      </c>
      <c r="J124" s="664">
        <v>2</v>
      </c>
      <c r="K124" s="664">
        <v>1</v>
      </c>
      <c r="L124" s="664">
        <v>1</v>
      </c>
      <c r="M124" s="664">
        <v>2</v>
      </c>
      <c r="N124" s="664">
        <v>1</v>
      </c>
      <c r="O124" s="664">
        <v>1</v>
      </c>
      <c r="P124" s="664">
        <v>1</v>
      </c>
      <c r="Q124" s="664">
        <v>1</v>
      </c>
      <c r="R124" s="664">
        <v>1</v>
      </c>
      <c r="S124" s="664" t="s">
        <v>2046</v>
      </c>
      <c r="T124" s="664" t="s">
        <v>2055</v>
      </c>
      <c r="U124" s="664" t="s">
        <v>2056</v>
      </c>
      <c r="V124" s="696" t="s">
        <v>2057</v>
      </c>
      <c r="W124" s="1255"/>
      <c r="X124" s="1255" t="s">
        <v>2058</v>
      </c>
      <c r="Y124" s="1239"/>
      <c r="Z124" s="1303" t="s">
        <v>2059</v>
      </c>
      <c r="AA124" s="1302" t="s">
        <v>2060</v>
      </c>
      <c r="AB124" s="1302" t="s">
        <v>2061</v>
      </c>
      <c r="AC124" s="1302" t="s">
        <v>2062</v>
      </c>
      <c r="AD124" s="696"/>
      <c r="AE124" s="696"/>
    </row>
    <row r="125" spans="1:35" ht="15.5">
      <c r="A125" s="173"/>
      <c r="B125" s="173"/>
      <c r="C125" s="173"/>
      <c r="D125" s="173"/>
      <c r="E125" s="173"/>
      <c r="F125" s="173"/>
      <c r="G125" s="328"/>
      <c r="H125" s="328"/>
      <c r="I125" s="328"/>
      <c r="J125" s="328"/>
      <c r="K125" s="328"/>
      <c r="L125" s="328"/>
      <c r="M125" s="328"/>
      <c r="N125" s="328"/>
      <c r="O125" s="328"/>
      <c r="P125" s="328"/>
      <c r="Q125" s="328"/>
      <c r="R125" s="328"/>
      <c r="S125" s="173"/>
      <c r="T125" s="173"/>
      <c r="U125" s="173"/>
      <c r="V125" s="191"/>
      <c r="W125" s="173"/>
      <c r="X125" s="1304" t="s">
        <v>238</v>
      </c>
      <c r="Y125" s="1305">
        <f>SUM(Y18:Y124)</f>
        <v>654137742.61000013</v>
      </c>
      <c r="AB125" s="72"/>
      <c r="AC125" s="72"/>
      <c r="AD125" s="1306" t="s">
        <v>238</v>
      </c>
      <c r="AE125" s="1307">
        <f>SUM(AE18:AE124)</f>
        <v>209869373.63999999</v>
      </c>
    </row>
    <row r="126" spans="1:35" ht="14.5">
      <c r="G126" s="72"/>
      <c r="H126" s="72"/>
      <c r="I126" s="72"/>
      <c r="J126" s="72"/>
      <c r="K126" s="72"/>
      <c r="L126" s="72"/>
      <c r="M126" s="72"/>
      <c r="N126" s="72"/>
      <c r="O126" s="72"/>
      <c r="P126" s="72"/>
      <c r="Q126" s="72"/>
      <c r="R126" s="72"/>
      <c r="AB126" s="72"/>
      <c r="AC126" s="72"/>
    </row>
    <row r="127" spans="1:35" ht="14.5">
      <c r="G127" s="72"/>
      <c r="H127" s="72"/>
      <c r="I127" s="72"/>
      <c r="J127" s="72"/>
      <c r="K127" s="72"/>
      <c r="L127" s="72"/>
      <c r="M127" s="72"/>
      <c r="N127" s="72"/>
      <c r="O127" s="72"/>
      <c r="P127" s="72"/>
      <c r="Q127" s="72"/>
      <c r="R127" s="72"/>
      <c r="Y127" s="1308"/>
      <c r="AB127" s="72"/>
      <c r="AC127" s="72"/>
    </row>
    <row r="128" spans="1:35" ht="14.5">
      <c r="G128" s="72"/>
      <c r="H128" s="72"/>
      <c r="I128" s="72"/>
      <c r="J128" s="72"/>
      <c r="K128" s="72"/>
      <c r="L128" s="72"/>
      <c r="M128" s="72"/>
      <c r="N128" s="72"/>
      <c r="O128" s="72"/>
      <c r="P128" s="72"/>
      <c r="Q128" s="72"/>
      <c r="R128" s="72"/>
      <c r="Y128" s="1308"/>
      <c r="AB128" s="72"/>
      <c r="AC128" s="72"/>
    </row>
    <row r="129" spans="1:29" ht="14.5">
      <c r="G129" s="72"/>
      <c r="H129" s="72"/>
      <c r="I129" s="72"/>
      <c r="J129" s="72"/>
      <c r="K129" s="72"/>
      <c r="L129" s="72"/>
      <c r="M129" s="72"/>
      <c r="N129" s="72"/>
      <c r="O129" s="72"/>
      <c r="P129" s="72"/>
      <c r="Q129" s="72"/>
      <c r="R129" s="72"/>
      <c r="AB129" s="72"/>
      <c r="AC129" s="72"/>
    </row>
    <row r="130" spans="1:29" ht="39.5" customHeight="1">
      <c r="A130" s="69" t="s">
        <v>2063</v>
      </c>
      <c r="B130" s="70"/>
      <c r="C130" s="70"/>
      <c r="D130" s="70"/>
      <c r="E130" s="70"/>
      <c r="F130" s="70"/>
      <c r="G130" s="70"/>
      <c r="H130" s="70"/>
      <c r="I130" s="70"/>
      <c r="J130" s="70"/>
      <c r="K130" s="70"/>
      <c r="L130" s="70"/>
      <c r="M130" s="70"/>
      <c r="N130" s="70"/>
      <c r="O130" s="70"/>
      <c r="P130" s="70"/>
      <c r="Q130" s="70"/>
      <c r="R130" s="70"/>
      <c r="S130" s="70"/>
      <c r="T130" s="70"/>
      <c r="U130" s="70"/>
      <c r="V130" s="70"/>
      <c r="W130" s="70"/>
      <c r="X130" s="70"/>
      <c r="Y130" s="70"/>
      <c r="AB130" s="72"/>
      <c r="AC130" s="72"/>
    </row>
    <row r="131" spans="1:29" ht="14.5">
      <c r="A131" s="73" t="s">
        <v>131</v>
      </c>
      <c r="B131" s="70"/>
      <c r="C131" s="70"/>
      <c r="D131" s="70"/>
      <c r="E131" s="70"/>
      <c r="F131" s="70"/>
      <c r="G131" s="70"/>
      <c r="H131" s="70"/>
      <c r="I131" s="70"/>
      <c r="J131" s="70"/>
      <c r="K131" s="70"/>
      <c r="L131" s="70"/>
      <c r="M131" s="70"/>
      <c r="N131" s="70"/>
      <c r="O131" s="70"/>
      <c r="P131" s="70"/>
      <c r="Q131" s="70"/>
      <c r="R131" s="70"/>
      <c r="S131" s="70"/>
      <c r="T131" s="70"/>
      <c r="U131" s="70"/>
      <c r="V131" s="70"/>
      <c r="W131" s="70"/>
      <c r="X131" s="70"/>
      <c r="Y131" s="70"/>
      <c r="AB131" s="72"/>
      <c r="AC131" s="72"/>
    </row>
    <row r="132" spans="1:29" ht="14.5">
      <c r="A132" s="69" t="s">
        <v>132</v>
      </c>
      <c r="B132" s="70"/>
      <c r="C132" s="70"/>
      <c r="D132" s="70"/>
      <c r="E132" s="70"/>
      <c r="F132" s="70"/>
      <c r="G132" s="70"/>
      <c r="H132" s="70"/>
      <c r="I132" s="70"/>
      <c r="J132" s="70"/>
      <c r="K132" s="70"/>
      <c r="L132" s="70"/>
      <c r="M132" s="70"/>
      <c r="N132" s="70"/>
      <c r="O132" s="70"/>
      <c r="P132" s="70"/>
      <c r="Q132" s="70"/>
      <c r="R132" s="70"/>
      <c r="S132" s="70"/>
      <c r="T132" s="70"/>
      <c r="U132" s="70"/>
      <c r="V132" s="70"/>
      <c r="W132" s="70"/>
      <c r="X132" s="70"/>
      <c r="Y132" s="70"/>
      <c r="AB132" s="72"/>
      <c r="AC132" s="72"/>
    </row>
    <row r="133" spans="1:29" ht="14.5">
      <c r="G133" s="72"/>
      <c r="H133" s="72"/>
      <c r="I133" s="72"/>
      <c r="J133" s="72"/>
      <c r="K133" s="72"/>
      <c r="L133" s="72"/>
      <c r="M133" s="72"/>
      <c r="N133" s="72"/>
      <c r="O133" s="72"/>
      <c r="P133" s="72"/>
      <c r="Q133" s="72"/>
      <c r="R133" s="72"/>
      <c r="AB133" s="72"/>
      <c r="AC133" s="72"/>
    </row>
    <row r="134" spans="1:29" ht="14.5">
      <c r="G134" s="72"/>
      <c r="H134" s="72"/>
      <c r="I134" s="72"/>
      <c r="J134" s="72"/>
      <c r="K134" s="72"/>
      <c r="L134" s="72"/>
      <c r="M134" s="72"/>
      <c r="N134" s="72"/>
      <c r="O134" s="72"/>
      <c r="P134" s="72"/>
      <c r="Q134" s="72"/>
      <c r="R134" s="72"/>
      <c r="AB134" s="72"/>
      <c r="AC134" s="72"/>
    </row>
    <row r="135" spans="1:29" ht="14.5">
      <c r="G135" s="72"/>
      <c r="H135" s="72"/>
      <c r="I135" s="72"/>
      <c r="J135" s="72"/>
      <c r="K135" s="72"/>
      <c r="L135" s="72"/>
      <c r="M135" s="72"/>
      <c r="N135" s="72"/>
      <c r="O135" s="72"/>
      <c r="P135" s="72"/>
      <c r="Q135" s="72"/>
      <c r="R135" s="72"/>
      <c r="AB135" s="72"/>
      <c r="AC135" s="72"/>
    </row>
    <row r="136" spans="1:29" ht="14.5">
      <c r="G136" s="72"/>
      <c r="H136" s="72"/>
      <c r="I136" s="72"/>
      <c r="J136" s="72"/>
      <c r="K136" s="72"/>
      <c r="L136" s="72"/>
      <c r="M136" s="72"/>
      <c r="N136" s="72"/>
      <c r="O136" s="72"/>
      <c r="P136" s="72"/>
      <c r="Q136" s="72"/>
      <c r="R136" s="72"/>
      <c r="AB136" s="72"/>
      <c r="AC136" s="72"/>
    </row>
    <row r="137" spans="1:29" ht="14.5">
      <c r="G137" s="72"/>
      <c r="H137" s="72"/>
      <c r="I137" s="72"/>
      <c r="J137" s="72"/>
      <c r="K137" s="72"/>
      <c r="L137" s="72"/>
      <c r="M137" s="72"/>
      <c r="N137" s="72"/>
      <c r="O137" s="72"/>
      <c r="P137" s="72"/>
      <c r="Q137" s="72"/>
      <c r="R137" s="72"/>
      <c r="AB137" s="72"/>
      <c r="AC137" s="72"/>
    </row>
    <row r="138" spans="1:29" ht="14.5">
      <c r="G138" s="72"/>
      <c r="H138" s="72"/>
      <c r="I138" s="72"/>
      <c r="J138" s="72"/>
      <c r="K138" s="72"/>
      <c r="L138" s="72"/>
      <c r="M138" s="72"/>
      <c r="N138" s="72"/>
      <c r="O138" s="72"/>
      <c r="P138" s="72"/>
      <c r="Q138" s="72"/>
      <c r="R138" s="72"/>
      <c r="AB138" s="72"/>
      <c r="AC138" s="72"/>
    </row>
    <row r="139" spans="1:29" ht="14.5">
      <c r="G139" s="72"/>
      <c r="H139" s="72"/>
      <c r="I139" s="72"/>
      <c r="J139" s="72"/>
      <c r="K139" s="72"/>
      <c r="L139" s="72"/>
      <c r="M139" s="72"/>
      <c r="N139" s="72"/>
      <c r="O139" s="72"/>
      <c r="P139" s="72"/>
      <c r="Q139" s="72"/>
      <c r="R139" s="72"/>
      <c r="AB139" s="72"/>
      <c r="AC139" s="72"/>
    </row>
    <row r="140" spans="1:29" ht="14.5">
      <c r="G140" s="72"/>
      <c r="H140" s="72"/>
      <c r="I140" s="72"/>
      <c r="J140" s="72"/>
      <c r="K140" s="72"/>
      <c r="L140" s="72"/>
      <c r="M140" s="72"/>
      <c r="N140" s="72"/>
      <c r="O140" s="72"/>
      <c r="P140" s="72"/>
      <c r="Q140" s="72"/>
      <c r="R140" s="72"/>
      <c r="AB140" s="72"/>
      <c r="AC140" s="72"/>
    </row>
    <row r="141" spans="1:29" ht="14.5">
      <c r="G141" s="72"/>
      <c r="H141" s="72"/>
      <c r="I141" s="72"/>
      <c r="J141" s="72"/>
      <c r="K141" s="72"/>
      <c r="L141" s="72"/>
      <c r="M141" s="72"/>
      <c r="N141" s="72"/>
      <c r="O141" s="72"/>
      <c r="P141" s="72"/>
      <c r="Q141" s="72"/>
      <c r="R141" s="72"/>
      <c r="AB141" s="72"/>
      <c r="AC141" s="72"/>
    </row>
    <row r="142" spans="1:29" ht="14.5">
      <c r="G142" s="72"/>
      <c r="H142" s="72"/>
      <c r="I142" s="72"/>
      <c r="J142" s="72"/>
      <c r="K142" s="72"/>
      <c r="L142" s="72"/>
      <c r="M142" s="72"/>
      <c r="N142" s="72"/>
      <c r="O142" s="72"/>
      <c r="P142" s="72"/>
      <c r="Q142" s="72"/>
      <c r="R142" s="72"/>
      <c r="AB142" s="72"/>
      <c r="AC142" s="72"/>
    </row>
    <row r="143" spans="1:29" ht="14.5">
      <c r="G143" s="72"/>
      <c r="H143" s="72"/>
      <c r="I143" s="72"/>
      <c r="J143" s="72"/>
      <c r="K143" s="72"/>
      <c r="L143" s="72"/>
      <c r="M143" s="72"/>
      <c r="N143" s="72"/>
      <c r="O143" s="72"/>
      <c r="P143" s="72"/>
      <c r="Q143" s="72"/>
      <c r="R143" s="72"/>
      <c r="AB143" s="72"/>
      <c r="AC143" s="72"/>
    </row>
    <row r="144" spans="1:29" ht="14.5">
      <c r="G144" s="72"/>
      <c r="H144" s="72"/>
      <c r="I144" s="72"/>
      <c r="J144" s="72"/>
      <c r="K144" s="72"/>
      <c r="L144" s="72"/>
      <c r="M144" s="72"/>
      <c r="N144" s="72"/>
      <c r="O144" s="72"/>
      <c r="P144" s="72"/>
      <c r="Q144" s="72"/>
      <c r="R144" s="72"/>
      <c r="AB144" s="72"/>
      <c r="AC144" s="72"/>
    </row>
    <row r="145" spans="7:29" ht="14.5">
      <c r="G145" s="72"/>
      <c r="H145" s="72"/>
      <c r="I145" s="72"/>
      <c r="J145" s="72"/>
      <c r="K145" s="72"/>
      <c r="L145" s="72"/>
      <c r="M145" s="72"/>
      <c r="N145" s="72"/>
      <c r="O145" s="72"/>
      <c r="P145" s="72"/>
      <c r="Q145" s="72"/>
      <c r="R145" s="72"/>
      <c r="AB145" s="72"/>
      <c r="AC145" s="72"/>
    </row>
    <row r="146" spans="7:29" ht="14.5">
      <c r="G146" s="72"/>
      <c r="H146" s="72"/>
      <c r="I146" s="72"/>
      <c r="J146" s="72"/>
      <c r="K146" s="72"/>
      <c r="L146" s="72"/>
      <c r="M146" s="72"/>
      <c r="N146" s="72"/>
      <c r="O146" s="72"/>
      <c r="P146" s="72"/>
      <c r="Q146" s="72"/>
      <c r="R146" s="72"/>
      <c r="AB146" s="72"/>
      <c r="AC146" s="72"/>
    </row>
    <row r="147" spans="7:29" ht="14.5">
      <c r="G147" s="72"/>
      <c r="H147" s="72"/>
      <c r="I147" s="72"/>
      <c r="J147" s="72"/>
      <c r="K147" s="72"/>
      <c r="L147" s="72"/>
      <c r="M147" s="72"/>
      <c r="N147" s="72"/>
      <c r="O147" s="72"/>
      <c r="P147" s="72"/>
      <c r="Q147" s="72"/>
      <c r="R147" s="72"/>
      <c r="AB147" s="72"/>
      <c r="AC147" s="72"/>
    </row>
    <row r="148" spans="7:29" ht="14.5">
      <c r="G148" s="72"/>
      <c r="H148" s="72"/>
      <c r="I148" s="72"/>
      <c r="J148" s="72"/>
      <c r="K148" s="72"/>
      <c r="L148" s="72"/>
      <c r="M148" s="72"/>
      <c r="N148" s="72"/>
      <c r="O148" s="72"/>
      <c r="P148" s="72"/>
      <c r="Q148" s="72"/>
      <c r="R148" s="72"/>
      <c r="AB148" s="72"/>
      <c r="AC148" s="72"/>
    </row>
    <row r="149" spans="7:29" ht="14.5">
      <c r="G149" s="72"/>
      <c r="H149" s="72"/>
      <c r="I149" s="72"/>
      <c r="J149" s="72"/>
      <c r="K149" s="72"/>
      <c r="L149" s="72"/>
      <c r="M149" s="72"/>
      <c r="N149" s="72"/>
      <c r="O149" s="72"/>
      <c r="P149" s="72"/>
      <c r="Q149" s="72"/>
      <c r="R149" s="72"/>
      <c r="AB149" s="72"/>
      <c r="AC149" s="72"/>
    </row>
    <row r="150" spans="7:29" ht="14.5">
      <c r="G150" s="72"/>
      <c r="H150" s="72"/>
      <c r="I150" s="72"/>
      <c r="J150" s="72"/>
      <c r="K150" s="72"/>
      <c r="L150" s="72"/>
      <c r="M150" s="72"/>
      <c r="N150" s="72"/>
      <c r="O150" s="72"/>
      <c r="P150" s="72"/>
      <c r="Q150" s="72"/>
      <c r="R150" s="72"/>
      <c r="AB150" s="72"/>
      <c r="AC150" s="72"/>
    </row>
    <row r="151" spans="7:29" ht="14.5">
      <c r="G151" s="72"/>
      <c r="H151" s="72"/>
      <c r="I151" s="72"/>
      <c r="J151" s="72"/>
      <c r="K151" s="72"/>
      <c r="L151" s="72"/>
      <c r="M151" s="72"/>
      <c r="N151" s="72"/>
      <c r="O151" s="72"/>
      <c r="P151" s="72"/>
      <c r="Q151" s="72"/>
      <c r="R151" s="72"/>
      <c r="AB151" s="72"/>
      <c r="AC151" s="72"/>
    </row>
    <row r="152" spans="7:29" ht="14.5">
      <c r="G152" s="72"/>
      <c r="H152" s="72"/>
      <c r="I152" s="72"/>
      <c r="J152" s="72"/>
      <c r="K152" s="72"/>
      <c r="L152" s="72"/>
      <c r="M152" s="72"/>
      <c r="N152" s="72"/>
      <c r="O152" s="72"/>
      <c r="P152" s="72"/>
      <c r="Q152" s="72"/>
      <c r="R152" s="72"/>
      <c r="AB152" s="72"/>
      <c r="AC152" s="72"/>
    </row>
    <row r="153" spans="7:29" ht="14.5">
      <c r="G153" s="72"/>
      <c r="H153" s="72"/>
      <c r="I153" s="72"/>
      <c r="J153" s="72"/>
      <c r="K153" s="72"/>
      <c r="L153" s="72"/>
      <c r="M153" s="72"/>
      <c r="N153" s="72"/>
      <c r="O153" s="72"/>
      <c r="P153" s="72"/>
      <c r="Q153" s="72"/>
      <c r="R153" s="72"/>
      <c r="AB153" s="72"/>
      <c r="AC153" s="72"/>
    </row>
    <row r="154" spans="7:29" ht="14.5">
      <c r="G154" s="72"/>
      <c r="H154" s="72"/>
      <c r="I154" s="72"/>
      <c r="J154" s="72"/>
      <c r="K154" s="72"/>
      <c r="L154" s="72"/>
      <c r="M154" s="72"/>
      <c r="N154" s="72"/>
      <c r="O154" s="72"/>
      <c r="P154" s="72"/>
      <c r="Q154" s="72"/>
      <c r="R154" s="72"/>
      <c r="AB154" s="72"/>
      <c r="AC154" s="72"/>
    </row>
    <row r="155" spans="7:29" ht="14.5">
      <c r="G155" s="72"/>
      <c r="H155" s="72"/>
      <c r="I155" s="72"/>
      <c r="J155" s="72"/>
      <c r="K155" s="72"/>
      <c r="L155" s="72"/>
      <c r="M155" s="72"/>
      <c r="N155" s="72"/>
      <c r="O155" s="72"/>
      <c r="P155" s="72"/>
      <c r="Q155" s="72"/>
      <c r="R155" s="72"/>
      <c r="AB155" s="72"/>
      <c r="AC155" s="72"/>
    </row>
    <row r="156" spans="7:29" ht="14.5">
      <c r="G156" s="72"/>
      <c r="H156" s="72"/>
      <c r="I156" s="72"/>
      <c r="J156" s="72"/>
      <c r="K156" s="72"/>
      <c r="L156" s="72"/>
      <c r="M156" s="72"/>
      <c r="N156" s="72"/>
      <c r="O156" s="72"/>
      <c r="P156" s="72"/>
      <c r="Q156" s="72"/>
      <c r="R156" s="72"/>
      <c r="AB156" s="72"/>
      <c r="AC156" s="72"/>
    </row>
    <row r="157" spans="7:29" ht="14.5">
      <c r="G157" s="72"/>
      <c r="H157" s="72"/>
      <c r="I157" s="72"/>
      <c r="J157" s="72"/>
      <c r="K157" s="72"/>
      <c r="L157" s="72"/>
      <c r="M157" s="72"/>
      <c r="N157" s="72"/>
      <c r="O157" s="72"/>
      <c r="P157" s="72"/>
      <c r="Q157" s="72"/>
      <c r="R157" s="72"/>
      <c r="AB157" s="72"/>
      <c r="AC157" s="72"/>
    </row>
    <row r="158" spans="7:29" ht="14.5">
      <c r="G158" s="72"/>
      <c r="H158" s="72"/>
      <c r="I158" s="72"/>
      <c r="J158" s="72"/>
      <c r="K158" s="72"/>
      <c r="L158" s="72"/>
      <c r="M158" s="72"/>
      <c r="N158" s="72"/>
      <c r="O158" s="72"/>
      <c r="P158" s="72"/>
      <c r="Q158" s="72"/>
      <c r="R158" s="72"/>
      <c r="AB158" s="72"/>
      <c r="AC158" s="72"/>
    </row>
    <row r="159" spans="7:29" ht="14.5">
      <c r="G159" s="72"/>
      <c r="H159" s="72"/>
      <c r="I159" s="72"/>
      <c r="J159" s="72"/>
      <c r="K159" s="72"/>
      <c r="L159" s="72"/>
      <c r="M159" s="72"/>
      <c r="N159" s="72"/>
      <c r="O159" s="72"/>
      <c r="P159" s="72"/>
      <c r="Q159" s="72"/>
      <c r="R159" s="72"/>
      <c r="AB159" s="72"/>
      <c r="AC159" s="72"/>
    </row>
    <row r="160" spans="7:29" ht="14.5">
      <c r="G160" s="72"/>
      <c r="H160" s="72"/>
      <c r="I160" s="72"/>
      <c r="J160" s="72"/>
      <c r="K160" s="72"/>
      <c r="L160" s="72"/>
      <c r="M160" s="72"/>
      <c r="N160" s="72"/>
      <c r="O160" s="72"/>
      <c r="P160" s="72"/>
      <c r="Q160" s="72"/>
      <c r="R160" s="72"/>
      <c r="AB160" s="72"/>
      <c r="AC160" s="72"/>
    </row>
    <row r="161" spans="7:29" ht="14.5">
      <c r="G161" s="72"/>
      <c r="H161" s="72"/>
      <c r="I161" s="72"/>
      <c r="J161" s="72"/>
      <c r="K161" s="72"/>
      <c r="L161" s="72"/>
      <c r="M161" s="72"/>
      <c r="N161" s="72"/>
      <c r="O161" s="72"/>
      <c r="P161" s="72"/>
      <c r="Q161" s="72"/>
      <c r="R161" s="72"/>
      <c r="AB161" s="72"/>
      <c r="AC161" s="72"/>
    </row>
    <row r="162" spans="7:29" ht="14.5">
      <c r="G162" s="72"/>
      <c r="H162" s="72"/>
      <c r="I162" s="72"/>
      <c r="J162" s="72"/>
      <c r="K162" s="72"/>
      <c r="L162" s="72"/>
      <c r="M162" s="72"/>
      <c r="N162" s="72"/>
      <c r="O162" s="72"/>
      <c r="P162" s="72"/>
      <c r="Q162" s="72"/>
      <c r="R162" s="72"/>
      <c r="AB162" s="72"/>
      <c r="AC162" s="72"/>
    </row>
    <row r="163" spans="7:29" ht="14.5">
      <c r="G163" s="72"/>
      <c r="H163" s="72"/>
      <c r="I163" s="72"/>
      <c r="J163" s="72"/>
      <c r="K163" s="72"/>
      <c r="L163" s="72"/>
      <c r="M163" s="72"/>
      <c r="N163" s="72"/>
      <c r="O163" s="72"/>
      <c r="P163" s="72"/>
      <c r="Q163" s="72"/>
      <c r="R163" s="72"/>
      <c r="AB163" s="72"/>
      <c r="AC163" s="72"/>
    </row>
    <row r="164" spans="7:29" ht="14.5">
      <c r="G164" s="72"/>
      <c r="H164" s="72"/>
      <c r="I164" s="72"/>
      <c r="J164" s="72"/>
      <c r="K164" s="72"/>
      <c r="L164" s="72"/>
      <c r="M164" s="72"/>
      <c r="N164" s="72"/>
      <c r="O164" s="72"/>
      <c r="P164" s="72"/>
      <c r="Q164" s="72"/>
      <c r="R164" s="72"/>
      <c r="AB164" s="72"/>
      <c r="AC164" s="72"/>
    </row>
    <row r="165" spans="7:29" ht="14.5">
      <c r="G165" s="72"/>
      <c r="H165" s="72"/>
      <c r="I165" s="72"/>
      <c r="J165" s="72"/>
      <c r="K165" s="72"/>
      <c r="L165" s="72"/>
      <c r="M165" s="72"/>
      <c r="N165" s="72"/>
      <c r="O165" s="72"/>
      <c r="P165" s="72"/>
      <c r="Q165" s="72"/>
      <c r="R165" s="72"/>
      <c r="AB165" s="72"/>
      <c r="AC165" s="72"/>
    </row>
    <row r="166" spans="7:29" ht="14.5">
      <c r="G166" s="72"/>
      <c r="H166" s="72"/>
      <c r="I166" s="72"/>
      <c r="J166" s="72"/>
      <c r="K166" s="72"/>
      <c r="L166" s="72"/>
      <c r="M166" s="72"/>
      <c r="N166" s="72"/>
      <c r="O166" s="72"/>
      <c r="P166" s="72"/>
      <c r="Q166" s="72"/>
      <c r="R166" s="72"/>
      <c r="AB166" s="72"/>
      <c r="AC166" s="72"/>
    </row>
    <row r="167" spans="7:29" ht="14.5">
      <c r="G167" s="72"/>
      <c r="H167" s="72"/>
      <c r="I167" s="72"/>
      <c r="J167" s="72"/>
      <c r="K167" s="72"/>
      <c r="L167" s="72"/>
      <c r="M167" s="72"/>
      <c r="N167" s="72"/>
      <c r="O167" s="72"/>
      <c r="P167" s="72"/>
      <c r="Q167" s="72"/>
      <c r="R167" s="72"/>
      <c r="AB167" s="72"/>
      <c r="AC167" s="72"/>
    </row>
    <row r="168" spans="7:29" ht="14.5">
      <c r="G168" s="72"/>
      <c r="H168" s="72"/>
      <c r="I168" s="72"/>
      <c r="J168" s="72"/>
      <c r="K168" s="72"/>
      <c r="L168" s="72"/>
      <c r="M168" s="72"/>
      <c r="N168" s="72"/>
      <c r="O168" s="72"/>
      <c r="P168" s="72"/>
      <c r="Q168" s="72"/>
      <c r="R168" s="72"/>
      <c r="AB168" s="72"/>
      <c r="AC168" s="72"/>
    </row>
    <row r="169" spans="7:29" ht="14.5">
      <c r="G169" s="72"/>
      <c r="H169" s="72"/>
      <c r="I169" s="72"/>
      <c r="J169" s="72"/>
      <c r="K169" s="72"/>
      <c r="L169" s="72"/>
      <c r="M169" s="72"/>
      <c r="N169" s="72"/>
      <c r="O169" s="72"/>
      <c r="P169" s="72"/>
      <c r="Q169" s="72"/>
      <c r="R169" s="72"/>
      <c r="AB169" s="72"/>
      <c r="AC169" s="72"/>
    </row>
    <row r="170" spans="7:29" ht="14.5">
      <c r="G170" s="72"/>
      <c r="H170" s="72"/>
      <c r="I170" s="72"/>
      <c r="J170" s="72"/>
      <c r="K170" s="72"/>
      <c r="L170" s="72"/>
      <c r="M170" s="72"/>
      <c r="N170" s="72"/>
      <c r="O170" s="72"/>
      <c r="P170" s="72"/>
      <c r="Q170" s="72"/>
      <c r="R170" s="72"/>
      <c r="AB170" s="72"/>
      <c r="AC170" s="72"/>
    </row>
    <row r="171" spans="7:29" ht="14.5">
      <c r="G171" s="72"/>
      <c r="H171" s="72"/>
      <c r="I171" s="72"/>
      <c r="J171" s="72"/>
      <c r="K171" s="72"/>
      <c r="L171" s="72"/>
      <c r="M171" s="72"/>
      <c r="N171" s="72"/>
      <c r="O171" s="72"/>
      <c r="P171" s="72"/>
      <c r="Q171" s="72"/>
      <c r="R171" s="72"/>
      <c r="AB171" s="72"/>
      <c r="AC171" s="72"/>
    </row>
    <row r="172" spans="7:29" ht="14.5">
      <c r="G172" s="72"/>
      <c r="H172" s="72"/>
      <c r="I172" s="72"/>
      <c r="J172" s="72"/>
      <c r="K172" s="72"/>
      <c r="L172" s="72"/>
      <c r="M172" s="72"/>
      <c r="N172" s="72"/>
      <c r="O172" s="72"/>
      <c r="P172" s="72"/>
      <c r="Q172" s="72"/>
      <c r="R172" s="72"/>
      <c r="AB172" s="72"/>
      <c r="AC172" s="72"/>
    </row>
    <row r="173" spans="7:29" ht="14.5">
      <c r="G173" s="72"/>
      <c r="H173" s="72"/>
      <c r="I173" s="72"/>
      <c r="J173" s="72"/>
      <c r="K173" s="72"/>
      <c r="L173" s="72"/>
      <c r="M173" s="72"/>
      <c r="N173" s="72"/>
      <c r="O173" s="72"/>
      <c r="P173" s="72"/>
      <c r="Q173" s="72"/>
      <c r="R173" s="72"/>
      <c r="AB173" s="72"/>
      <c r="AC173" s="72"/>
    </row>
    <row r="174" spans="7:29" ht="14.5">
      <c r="G174" s="72"/>
      <c r="H174" s="72"/>
      <c r="I174" s="72"/>
      <c r="J174" s="72"/>
      <c r="K174" s="72"/>
      <c r="L174" s="72"/>
      <c r="M174" s="72"/>
      <c r="N174" s="72"/>
      <c r="O174" s="72"/>
      <c r="P174" s="72"/>
      <c r="Q174" s="72"/>
      <c r="R174" s="72"/>
      <c r="AB174" s="72"/>
      <c r="AC174" s="72"/>
    </row>
    <row r="175" spans="7:29" ht="14.5">
      <c r="G175" s="72"/>
      <c r="H175" s="72"/>
      <c r="I175" s="72"/>
      <c r="J175" s="72"/>
      <c r="K175" s="72"/>
      <c r="L175" s="72"/>
      <c r="M175" s="72"/>
      <c r="N175" s="72"/>
      <c r="O175" s="72"/>
      <c r="P175" s="72"/>
      <c r="Q175" s="72"/>
      <c r="R175" s="72"/>
      <c r="AB175" s="72"/>
      <c r="AC175" s="72"/>
    </row>
    <row r="176" spans="7:29" ht="14.5">
      <c r="G176" s="72"/>
      <c r="H176" s="72"/>
      <c r="I176" s="72"/>
      <c r="J176" s="72"/>
      <c r="K176" s="72"/>
      <c r="L176" s="72"/>
      <c r="M176" s="72"/>
      <c r="N176" s="72"/>
      <c r="O176" s="72"/>
      <c r="P176" s="72"/>
      <c r="Q176" s="72"/>
      <c r="R176" s="72"/>
      <c r="AB176" s="72"/>
      <c r="AC176" s="72"/>
    </row>
    <row r="177" spans="7:29" ht="14.5">
      <c r="G177" s="72"/>
      <c r="H177" s="72"/>
      <c r="I177" s="72"/>
      <c r="J177" s="72"/>
      <c r="K177" s="72"/>
      <c r="L177" s="72"/>
      <c r="M177" s="72"/>
      <c r="N177" s="72"/>
      <c r="O177" s="72"/>
      <c r="P177" s="72"/>
      <c r="Q177" s="72"/>
      <c r="R177" s="72"/>
      <c r="AB177" s="72"/>
      <c r="AC177" s="72"/>
    </row>
    <row r="178" spans="7:29" ht="14.5">
      <c r="G178" s="72"/>
      <c r="H178" s="72"/>
      <c r="I178" s="72"/>
      <c r="J178" s="72"/>
      <c r="K178" s="72"/>
      <c r="L178" s="72"/>
      <c r="M178" s="72"/>
      <c r="N178" s="72"/>
      <c r="O178" s="72"/>
      <c r="P178" s="72"/>
      <c r="Q178" s="72"/>
      <c r="R178" s="72"/>
      <c r="AB178" s="72"/>
      <c r="AC178" s="72"/>
    </row>
    <row r="179" spans="7:29" ht="14.5">
      <c r="G179" s="72"/>
      <c r="H179" s="72"/>
      <c r="I179" s="72"/>
      <c r="J179" s="72"/>
      <c r="K179" s="72"/>
      <c r="L179" s="72"/>
      <c r="M179" s="72"/>
      <c r="N179" s="72"/>
      <c r="O179" s="72"/>
      <c r="P179" s="72"/>
      <c r="Q179" s="72"/>
      <c r="R179" s="72"/>
      <c r="AB179" s="72"/>
      <c r="AC179" s="72"/>
    </row>
    <row r="180" spans="7:29" ht="14.5">
      <c r="G180" s="72"/>
      <c r="H180" s="72"/>
      <c r="I180" s="72"/>
      <c r="J180" s="72"/>
      <c r="K180" s="72"/>
      <c r="L180" s="72"/>
      <c r="M180" s="72"/>
      <c r="N180" s="72"/>
      <c r="O180" s="72"/>
      <c r="P180" s="72"/>
      <c r="Q180" s="72"/>
      <c r="R180" s="72"/>
      <c r="AB180" s="72"/>
      <c r="AC180" s="72"/>
    </row>
    <row r="181" spans="7:29" ht="14.5">
      <c r="G181" s="72"/>
      <c r="H181" s="72"/>
      <c r="I181" s="72"/>
      <c r="J181" s="72"/>
      <c r="K181" s="72"/>
      <c r="L181" s="72"/>
      <c r="M181" s="72"/>
      <c r="N181" s="72"/>
      <c r="O181" s="72"/>
      <c r="P181" s="72"/>
      <c r="Q181" s="72"/>
      <c r="R181" s="72"/>
      <c r="AB181" s="72"/>
      <c r="AC181" s="72"/>
    </row>
    <row r="182" spans="7:29" ht="14.5">
      <c r="G182" s="72"/>
      <c r="H182" s="72"/>
      <c r="I182" s="72"/>
      <c r="J182" s="72"/>
      <c r="K182" s="72"/>
      <c r="L182" s="72"/>
      <c r="M182" s="72"/>
      <c r="N182" s="72"/>
      <c r="O182" s="72"/>
      <c r="P182" s="72"/>
      <c r="Q182" s="72"/>
      <c r="R182" s="72"/>
      <c r="AB182" s="72"/>
      <c r="AC182" s="72"/>
    </row>
    <row r="183" spans="7:29" ht="14.5">
      <c r="G183" s="72"/>
      <c r="H183" s="72"/>
      <c r="I183" s="72"/>
      <c r="J183" s="72"/>
      <c r="K183" s="72"/>
      <c r="L183" s="72"/>
      <c r="M183" s="72"/>
      <c r="N183" s="72"/>
      <c r="O183" s="72"/>
      <c r="P183" s="72"/>
      <c r="Q183" s="72"/>
      <c r="R183" s="72"/>
      <c r="AB183" s="72"/>
      <c r="AC183" s="72"/>
    </row>
    <row r="184" spans="7:29" ht="14.5">
      <c r="G184" s="72"/>
      <c r="H184" s="72"/>
      <c r="I184" s="72"/>
      <c r="J184" s="72"/>
      <c r="K184" s="72"/>
      <c r="L184" s="72"/>
      <c r="M184" s="72"/>
      <c r="N184" s="72"/>
      <c r="O184" s="72"/>
      <c r="P184" s="72"/>
      <c r="Q184" s="72"/>
      <c r="R184" s="72"/>
      <c r="AB184" s="72"/>
      <c r="AC184" s="72"/>
    </row>
    <row r="185" spans="7:29" ht="14.5">
      <c r="G185" s="72"/>
      <c r="H185" s="72"/>
      <c r="I185" s="72"/>
      <c r="J185" s="72"/>
      <c r="K185" s="72"/>
      <c r="L185" s="72"/>
      <c r="M185" s="72"/>
      <c r="N185" s="72"/>
      <c r="O185" s="72"/>
      <c r="P185" s="72"/>
      <c r="Q185" s="72"/>
      <c r="R185" s="72"/>
      <c r="AB185" s="72"/>
      <c r="AC185" s="72"/>
    </row>
    <row r="186" spans="7:29" ht="14.5">
      <c r="G186" s="72"/>
      <c r="H186" s="72"/>
      <c r="I186" s="72"/>
      <c r="J186" s="72"/>
      <c r="K186" s="72"/>
      <c r="L186" s="72"/>
      <c r="M186" s="72"/>
      <c r="N186" s="72"/>
      <c r="O186" s="72"/>
      <c r="P186" s="72"/>
      <c r="Q186" s="72"/>
      <c r="R186" s="72"/>
      <c r="AB186" s="72"/>
      <c r="AC186" s="72"/>
    </row>
    <row r="187" spans="7:29" ht="14.5">
      <c r="G187" s="72"/>
      <c r="H187" s="72"/>
      <c r="I187" s="72"/>
      <c r="J187" s="72"/>
      <c r="K187" s="72"/>
      <c r="L187" s="72"/>
      <c r="M187" s="72"/>
      <c r="N187" s="72"/>
      <c r="O187" s="72"/>
      <c r="P187" s="72"/>
      <c r="Q187" s="72"/>
      <c r="R187" s="72"/>
      <c r="AB187" s="72"/>
      <c r="AC187" s="72"/>
    </row>
    <row r="188" spans="7:29" ht="14.5">
      <c r="G188" s="72"/>
      <c r="H188" s="72"/>
      <c r="I188" s="72"/>
      <c r="J188" s="72"/>
      <c r="K188" s="72"/>
      <c r="L188" s="72"/>
      <c r="M188" s="72"/>
      <c r="N188" s="72"/>
      <c r="O188" s="72"/>
      <c r="P188" s="72"/>
      <c r="Q188" s="72"/>
      <c r="R188" s="72"/>
      <c r="AB188" s="72"/>
      <c r="AC188" s="72"/>
    </row>
    <row r="189" spans="7:29" ht="14.5">
      <c r="G189" s="72"/>
      <c r="H189" s="72"/>
      <c r="I189" s="72"/>
      <c r="J189" s="72"/>
      <c r="K189" s="72"/>
      <c r="L189" s="72"/>
      <c r="M189" s="72"/>
      <c r="N189" s="72"/>
      <c r="O189" s="72"/>
      <c r="P189" s="72"/>
      <c r="Q189" s="72"/>
      <c r="R189" s="72"/>
      <c r="AB189" s="72"/>
      <c r="AC189" s="72"/>
    </row>
    <row r="190" spans="7:29" ht="14.5">
      <c r="G190" s="72"/>
      <c r="H190" s="72"/>
      <c r="I190" s="72"/>
      <c r="J190" s="72"/>
      <c r="K190" s="72"/>
      <c r="L190" s="72"/>
      <c r="M190" s="72"/>
      <c r="N190" s="72"/>
      <c r="O190" s="72"/>
      <c r="P190" s="72"/>
      <c r="Q190" s="72"/>
      <c r="R190" s="72"/>
      <c r="AB190" s="72"/>
      <c r="AC190" s="72"/>
    </row>
    <row r="191" spans="7:29" ht="14.5">
      <c r="G191" s="72"/>
      <c r="H191" s="72"/>
      <c r="I191" s="72"/>
      <c r="J191" s="72"/>
      <c r="K191" s="72"/>
      <c r="L191" s="72"/>
      <c r="M191" s="72"/>
      <c r="N191" s="72"/>
      <c r="O191" s="72"/>
      <c r="P191" s="72"/>
      <c r="Q191" s="72"/>
      <c r="R191" s="72"/>
      <c r="AB191" s="72"/>
      <c r="AC191" s="72"/>
    </row>
    <row r="192" spans="7:29" ht="14.5">
      <c r="G192" s="72"/>
      <c r="H192" s="72"/>
      <c r="I192" s="72"/>
      <c r="J192" s="72"/>
      <c r="K192" s="72"/>
      <c r="L192" s="72"/>
      <c r="M192" s="72"/>
      <c r="N192" s="72"/>
      <c r="O192" s="72"/>
      <c r="P192" s="72"/>
      <c r="Q192" s="72"/>
      <c r="R192" s="72"/>
      <c r="AB192" s="72"/>
      <c r="AC192" s="72"/>
    </row>
    <row r="193" spans="7:29" ht="14.5">
      <c r="G193" s="72"/>
      <c r="H193" s="72"/>
      <c r="I193" s="72"/>
      <c r="J193" s="72"/>
      <c r="K193" s="72"/>
      <c r="L193" s="72"/>
      <c r="M193" s="72"/>
      <c r="N193" s="72"/>
      <c r="O193" s="72"/>
      <c r="P193" s="72"/>
      <c r="Q193" s="72"/>
      <c r="R193" s="72"/>
      <c r="AB193" s="72"/>
      <c r="AC193" s="72"/>
    </row>
    <row r="194" spans="7:29" ht="14.5">
      <c r="G194" s="72"/>
      <c r="H194" s="72"/>
      <c r="I194" s="72"/>
      <c r="J194" s="72"/>
      <c r="K194" s="72"/>
      <c r="L194" s="72"/>
      <c r="M194" s="72"/>
      <c r="N194" s="72"/>
      <c r="O194" s="72"/>
      <c r="P194" s="72"/>
      <c r="Q194" s="72"/>
      <c r="R194" s="72"/>
      <c r="AB194" s="72"/>
      <c r="AC194" s="72"/>
    </row>
    <row r="195" spans="7:29" ht="14.5">
      <c r="G195" s="72"/>
      <c r="H195" s="72"/>
      <c r="I195" s="72"/>
      <c r="J195" s="72"/>
      <c r="K195" s="72"/>
      <c r="L195" s="72"/>
      <c r="M195" s="72"/>
      <c r="N195" s="72"/>
      <c r="O195" s="72"/>
      <c r="P195" s="72"/>
      <c r="Q195" s="72"/>
      <c r="R195" s="72"/>
      <c r="AB195" s="72"/>
      <c r="AC195" s="72"/>
    </row>
    <row r="196" spans="7:29" ht="14.5">
      <c r="G196" s="72"/>
      <c r="H196" s="72"/>
      <c r="I196" s="72"/>
      <c r="J196" s="72"/>
      <c r="K196" s="72"/>
      <c r="L196" s="72"/>
      <c r="M196" s="72"/>
      <c r="N196" s="72"/>
      <c r="O196" s="72"/>
      <c r="P196" s="72"/>
      <c r="Q196" s="72"/>
      <c r="R196" s="72"/>
      <c r="AB196" s="72"/>
      <c r="AC196" s="72"/>
    </row>
    <row r="197" spans="7:29" ht="14.5">
      <c r="G197" s="72"/>
      <c r="H197" s="72"/>
      <c r="I197" s="72"/>
      <c r="J197" s="72"/>
      <c r="K197" s="72"/>
      <c r="L197" s="72"/>
      <c r="M197" s="72"/>
      <c r="N197" s="72"/>
      <c r="O197" s="72"/>
      <c r="P197" s="72"/>
      <c r="Q197" s="72"/>
      <c r="R197" s="72"/>
      <c r="AB197" s="72"/>
      <c r="AC197" s="72"/>
    </row>
    <row r="198" spans="7:29" ht="14.5">
      <c r="G198" s="72"/>
      <c r="H198" s="72"/>
      <c r="I198" s="72"/>
      <c r="J198" s="72"/>
      <c r="K198" s="72"/>
      <c r="L198" s="72"/>
      <c r="M198" s="72"/>
      <c r="N198" s="72"/>
      <c r="O198" s="72"/>
      <c r="P198" s="72"/>
      <c r="Q198" s="72"/>
      <c r="R198" s="72"/>
      <c r="AB198" s="72"/>
      <c r="AC198" s="72"/>
    </row>
    <row r="199" spans="7:29" ht="14.5">
      <c r="G199" s="72"/>
      <c r="H199" s="72"/>
      <c r="I199" s="72"/>
      <c r="J199" s="72"/>
      <c r="K199" s="72"/>
      <c r="L199" s="72"/>
      <c r="M199" s="72"/>
      <c r="N199" s="72"/>
      <c r="O199" s="72"/>
      <c r="P199" s="72"/>
      <c r="Q199" s="72"/>
      <c r="R199" s="72"/>
      <c r="AB199" s="72"/>
      <c r="AC199" s="72"/>
    </row>
    <row r="200" spans="7:29" ht="14.5">
      <c r="G200" s="72"/>
      <c r="H200" s="72"/>
      <c r="I200" s="72"/>
      <c r="J200" s="72"/>
      <c r="K200" s="72"/>
      <c r="L200" s="72"/>
      <c r="M200" s="72"/>
      <c r="N200" s="72"/>
      <c r="O200" s="72"/>
      <c r="P200" s="72"/>
      <c r="Q200" s="72"/>
      <c r="R200" s="72"/>
      <c r="AB200" s="72"/>
      <c r="AC200" s="72"/>
    </row>
    <row r="201" spans="7:29" ht="14.5">
      <c r="G201" s="72"/>
      <c r="H201" s="72"/>
      <c r="I201" s="72"/>
      <c r="J201" s="72"/>
      <c r="K201" s="72"/>
      <c r="L201" s="72"/>
      <c r="M201" s="72"/>
      <c r="N201" s="72"/>
      <c r="O201" s="72"/>
      <c r="P201" s="72"/>
      <c r="Q201" s="72"/>
      <c r="R201" s="72"/>
      <c r="AB201" s="72"/>
      <c r="AC201" s="72"/>
    </row>
    <row r="202" spans="7:29" ht="14.5">
      <c r="G202" s="72"/>
      <c r="H202" s="72"/>
      <c r="I202" s="72"/>
      <c r="J202" s="72"/>
      <c r="K202" s="72"/>
      <c r="L202" s="72"/>
      <c r="M202" s="72"/>
      <c r="N202" s="72"/>
      <c r="O202" s="72"/>
      <c r="P202" s="72"/>
      <c r="Q202" s="72"/>
      <c r="R202" s="72"/>
      <c r="AB202" s="72"/>
      <c r="AC202" s="72"/>
    </row>
    <row r="203" spans="7:29" ht="14.5">
      <c r="G203" s="72"/>
      <c r="H203" s="72"/>
      <c r="I203" s="72"/>
      <c r="J203" s="72"/>
      <c r="K203" s="72"/>
      <c r="L203" s="72"/>
      <c r="M203" s="72"/>
      <c r="N203" s="72"/>
      <c r="O203" s="72"/>
      <c r="P203" s="72"/>
      <c r="Q203" s="72"/>
      <c r="R203" s="72"/>
      <c r="AB203" s="72"/>
      <c r="AC203" s="72"/>
    </row>
    <row r="204" spans="7:29" ht="14.5">
      <c r="G204" s="72"/>
      <c r="H204" s="72"/>
      <c r="I204" s="72"/>
      <c r="J204" s="72"/>
      <c r="K204" s="72"/>
      <c r="L204" s="72"/>
      <c r="M204" s="72"/>
      <c r="N204" s="72"/>
      <c r="O204" s="72"/>
      <c r="P204" s="72"/>
      <c r="Q204" s="72"/>
      <c r="R204" s="72"/>
      <c r="AB204" s="72"/>
      <c r="AC204" s="72"/>
    </row>
    <row r="205" spans="7:29" ht="14.5">
      <c r="G205" s="72"/>
      <c r="H205" s="72"/>
      <c r="I205" s="72"/>
      <c r="J205" s="72"/>
      <c r="K205" s="72"/>
      <c r="L205" s="72"/>
      <c r="M205" s="72"/>
      <c r="N205" s="72"/>
      <c r="O205" s="72"/>
      <c r="P205" s="72"/>
      <c r="Q205" s="72"/>
      <c r="R205" s="72"/>
      <c r="AB205" s="72"/>
      <c r="AC205" s="72"/>
    </row>
    <row r="206" spans="7:29" ht="14.5">
      <c r="G206" s="72"/>
      <c r="H206" s="72"/>
      <c r="I206" s="72"/>
      <c r="J206" s="72"/>
      <c r="K206" s="72"/>
      <c r="L206" s="72"/>
      <c r="M206" s="72"/>
      <c r="N206" s="72"/>
      <c r="O206" s="72"/>
      <c r="P206" s="72"/>
      <c r="Q206" s="72"/>
      <c r="R206" s="72"/>
      <c r="AB206" s="72"/>
      <c r="AC206" s="72"/>
    </row>
    <row r="207" spans="7:29" ht="14.5">
      <c r="G207" s="72"/>
      <c r="H207" s="72"/>
      <c r="I207" s="72"/>
      <c r="J207" s="72"/>
      <c r="K207" s="72"/>
      <c r="L207" s="72"/>
      <c r="M207" s="72"/>
      <c r="N207" s="72"/>
      <c r="O207" s="72"/>
      <c r="P207" s="72"/>
      <c r="Q207" s="72"/>
      <c r="R207" s="72"/>
      <c r="AB207" s="72"/>
      <c r="AC207" s="72"/>
    </row>
    <row r="208" spans="7:29" ht="14.5">
      <c r="G208" s="72"/>
      <c r="H208" s="72"/>
      <c r="I208" s="72"/>
      <c r="J208" s="72"/>
      <c r="K208" s="72"/>
      <c r="L208" s="72"/>
      <c r="M208" s="72"/>
      <c r="N208" s="72"/>
      <c r="O208" s="72"/>
      <c r="P208" s="72"/>
      <c r="Q208" s="72"/>
      <c r="R208" s="72"/>
      <c r="AB208" s="72"/>
      <c r="AC208" s="72"/>
    </row>
    <row r="209" spans="7:29" ht="14.5">
      <c r="G209" s="72"/>
      <c r="H209" s="72"/>
      <c r="I209" s="72"/>
      <c r="J209" s="72"/>
      <c r="K209" s="72"/>
      <c r="L209" s="72"/>
      <c r="M209" s="72"/>
      <c r="N209" s="72"/>
      <c r="O209" s="72"/>
      <c r="P209" s="72"/>
      <c r="Q209" s="72"/>
      <c r="R209" s="72"/>
      <c r="AB209" s="72"/>
      <c r="AC209" s="72"/>
    </row>
    <row r="210" spans="7:29" ht="14.5">
      <c r="G210" s="72"/>
      <c r="H210" s="72"/>
      <c r="I210" s="72"/>
      <c r="J210" s="72"/>
      <c r="K210" s="72"/>
      <c r="L210" s="72"/>
      <c r="M210" s="72"/>
      <c r="N210" s="72"/>
      <c r="O210" s="72"/>
      <c r="P210" s="72"/>
      <c r="Q210" s="72"/>
      <c r="R210" s="72"/>
      <c r="AB210" s="72"/>
      <c r="AC210" s="72"/>
    </row>
    <row r="211" spans="7:29" ht="14.5">
      <c r="G211" s="72"/>
      <c r="H211" s="72"/>
      <c r="I211" s="72"/>
      <c r="J211" s="72"/>
      <c r="K211" s="72"/>
      <c r="L211" s="72"/>
      <c r="M211" s="72"/>
      <c r="N211" s="72"/>
      <c r="O211" s="72"/>
      <c r="P211" s="72"/>
      <c r="Q211" s="72"/>
      <c r="R211" s="72"/>
      <c r="AB211" s="72"/>
      <c r="AC211" s="72"/>
    </row>
    <row r="212" spans="7:29" ht="14.5">
      <c r="G212" s="72"/>
      <c r="H212" s="72"/>
      <c r="I212" s="72"/>
      <c r="J212" s="72"/>
      <c r="K212" s="72"/>
      <c r="L212" s="72"/>
      <c r="M212" s="72"/>
      <c r="N212" s="72"/>
      <c r="O212" s="72"/>
      <c r="P212" s="72"/>
      <c r="Q212" s="72"/>
      <c r="R212" s="72"/>
      <c r="AB212" s="72"/>
      <c r="AC212" s="72"/>
    </row>
    <row r="213" spans="7:29" ht="14.5">
      <c r="G213" s="72"/>
      <c r="H213" s="72"/>
      <c r="I213" s="72"/>
      <c r="J213" s="72"/>
      <c r="K213" s="72"/>
      <c r="L213" s="72"/>
      <c r="M213" s="72"/>
      <c r="N213" s="72"/>
      <c r="O213" s="72"/>
      <c r="P213" s="72"/>
      <c r="Q213" s="72"/>
      <c r="R213" s="72"/>
      <c r="AB213" s="72"/>
      <c r="AC213" s="72"/>
    </row>
    <row r="214" spans="7:29" ht="14.5">
      <c r="G214" s="72"/>
      <c r="H214" s="72"/>
      <c r="I214" s="72"/>
      <c r="J214" s="72"/>
      <c r="K214" s="72"/>
      <c r="L214" s="72"/>
      <c r="M214" s="72"/>
      <c r="N214" s="72"/>
      <c r="O214" s="72"/>
      <c r="P214" s="72"/>
      <c r="Q214" s="72"/>
      <c r="R214" s="72"/>
      <c r="AB214" s="72"/>
      <c r="AC214" s="72"/>
    </row>
    <row r="215" spans="7:29" ht="14.5">
      <c r="G215" s="72"/>
      <c r="H215" s="72"/>
      <c r="I215" s="72"/>
      <c r="J215" s="72"/>
      <c r="K215" s="72"/>
      <c r="L215" s="72"/>
      <c r="M215" s="72"/>
      <c r="N215" s="72"/>
      <c r="O215" s="72"/>
      <c r="P215" s="72"/>
      <c r="Q215" s="72"/>
      <c r="R215" s="72"/>
      <c r="AB215" s="72"/>
      <c r="AC215" s="72"/>
    </row>
    <row r="216" spans="7:29" ht="14.5">
      <c r="G216" s="72"/>
      <c r="H216" s="72"/>
      <c r="I216" s="72"/>
      <c r="J216" s="72"/>
      <c r="K216" s="72"/>
      <c r="L216" s="72"/>
      <c r="M216" s="72"/>
      <c r="N216" s="72"/>
      <c r="O216" s="72"/>
      <c r="P216" s="72"/>
      <c r="Q216" s="72"/>
      <c r="R216" s="72"/>
      <c r="AB216" s="72"/>
      <c r="AC216" s="72"/>
    </row>
    <row r="217" spans="7:29" ht="14.5">
      <c r="G217" s="72"/>
      <c r="H217" s="72"/>
      <c r="I217" s="72"/>
      <c r="J217" s="72"/>
      <c r="K217" s="72"/>
      <c r="L217" s="72"/>
      <c r="M217" s="72"/>
      <c r="N217" s="72"/>
      <c r="O217" s="72"/>
      <c r="P217" s="72"/>
      <c r="Q217" s="72"/>
      <c r="R217" s="72"/>
      <c r="AB217" s="72"/>
      <c r="AC217" s="72"/>
    </row>
    <row r="218" spans="7:29" ht="14.5">
      <c r="G218" s="72"/>
      <c r="H218" s="72"/>
      <c r="I218" s="72"/>
      <c r="J218" s="72"/>
      <c r="K218" s="72"/>
      <c r="L218" s="72"/>
      <c r="M218" s="72"/>
      <c r="N218" s="72"/>
      <c r="O218" s="72"/>
      <c r="P218" s="72"/>
      <c r="Q218" s="72"/>
      <c r="R218" s="72"/>
      <c r="AB218" s="72"/>
      <c r="AC218" s="72"/>
    </row>
    <row r="219" spans="7:29" ht="14.5">
      <c r="G219" s="72"/>
      <c r="H219" s="72"/>
      <c r="I219" s="72"/>
      <c r="J219" s="72"/>
      <c r="K219" s="72"/>
      <c r="L219" s="72"/>
      <c r="M219" s="72"/>
      <c r="N219" s="72"/>
      <c r="O219" s="72"/>
      <c r="P219" s="72"/>
      <c r="Q219" s="72"/>
      <c r="R219" s="72"/>
      <c r="AB219" s="72"/>
      <c r="AC219" s="72"/>
    </row>
    <row r="220" spans="7:29" ht="14.5">
      <c r="G220" s="72"/>
      <c r="H220" s="72"/>
      <c r="I220" s="72"/>
      <c r="J220" s="72"/>
      <c r="K220" s="72"/>
      <c r="L220" s="72"/>
      <c r="M220" s="72"/>
      <c r="N220" s="72"/>
      <c r="O220" s="72"/>
      <c r="P220" s="72"/>
      <c r="Q220" s="72"/>
      <c r="R220" s="72"/>
      <c r="AB220" s="72"/>
      <c r="AC220" s="72"/>
    </row>
    <row r="221" spans="7:29" ht="14.5">
      <c r="G221" s="72"/>
      <c r="H221" s="72"/>
      <c r="I221" s="72"/>
      <c r="J221" s="72"/>
      <c r="K221" s="72"/>
      <c r="L221" s="72"/>
      <c r="M221" s="72"/>
      <c r="N221" s="72"/>
      <c r="O221" s="72"/>
      <c r="P221" s="72"/>
      <c r="Q221" s="72"/>
      <c r="R221" s="72"/>
      <c r="AB221" s="72"/>
      <c r="AC221" s="72"/>
    </row>
    <row r="222" spans="7:29" ht="14.5">
      <c r="G222" s="72"/>
      <c r="H222" s="72"/>
      <c r="I222" s="72"/>
      <c r="J222" s="72"/>
      <c r="K222" s="72"/>
      <c r="L222" s="72"/>
      <c r="M222" s="72"/>
      <c r="N222" s="72"/>
      <c r="O222" s="72"/>
      <c r="P222" s="72"/>
      <c r="Q222" s="72"/>
      <c r="R222" s="72"/>
      <c r="AB222" s="72"/>
      <c r="AC222" s="72"/>
    </row>
    <row r="223" spans="7:29" ht="14.5">
      <c r="G223" s="72"/>
      <c r="H223" s="72"/>
      <c r="I223" s="72"/>
      <c r="J223" s="72"/>
      <c r="K223" s="72"/>
      <c r="L223" s="72"/>
      <c r="M223" s="72"/>
      <c r="N223" s="72"/>
      <c r="O223" s="72"/>
      <c r="P223" s="72"/>
      <c r="Q223" s="72"/>
      <c r="R223" s="72"/>
      <c r="AB223" s="72"/>
      <c r="AC223" s="72"/>
    </row>
    <row r="224" spans="7:29" ht="14.5">
      <c r="G224" s="72"/>
      <c r="H224" s="72"/>
      <c r="I224" s="72"/>
      <c r="J224" s="72"/>
      <c r="K224" s="72"/>
      <c r="L224" s="72"/>
      <c r="M224" s="72"/>
      <c r="N224" s="72"/>
      <c r="O224" s="72"/>
      <c r="P224" s="72"/>
      <c r="Q224" s="72"/>
      <c r="R224" s="72"/>
      <c r="AB224" s="72"/>
      <c r="AC224" s="72"/>
    </row>
    <row r="225" spans="7:29" ht="14.5">
      <c r="G225" s="72"/>
      <c r="H225" s="72"/>
      <c r="I225" s="72"/>
      <c r="J225" s="72"/>
      <c r="K225" s="72"/>
      <c r="L225" s="72"/>
      <c r="M225" s="72"/>
      <c r="N225" s="72"/>
      <c r="O225" s="72"/>
      <c r="P225" s="72"/>
      <c r="Q225" s="72"/>
      <c r="R225" s="72"/>
      <c r="AB225" s="72"/>
      <c r="AC225" s="72"/>
    </row>
    <row r="226" spans="7:29" ht="14.5">
      <c r="G226" s="72"/>
      <c r="H226" s="72"/>
      <c r="I226" s="72"/>
      <c r="J226" s="72"/>
      <c r="K226" s="72"/>
      <c r="L226" s="72"/>
      <c r="M226" s="72"/>
      <c r="N226" s="72"/>
      <c r="O226" s="72"/>
      <c r="P226" s="72"/>
      <c r="Q226" s="72"/>
      <c r="R226" s="72"/>
      <c r="AB226" s="72"/>
      <c r="AC226" s="72"/>
    </row>
    <row r="227" spans="7:29" ht="14.5">
      <c r="G227" s="72"/>
      <c r="H227" s="72"/>
      <c r="I227" s="72"/>
      <c r="J227" s="72"/>
      <c r="K227" s="72"/>
      <c r="L227" s="72"/>
      <c r="M227" s="72"/>
      <c r="N227" s="72"/>
      <c r="O227" s="72"/>
      <c r="P227" s="72"/>
      <c r="Q227" s="72"/>
      <c r="R227" s="72"/>
      <c r="AB227" s="72"/>
      <c r="AC227" s="72"/>
    </row>
    <row r="228" spans="7:29" ht="14.5">
      <c r="G228" s="72"/>
      <c r="H228" s="72"/>
      <c r="I228" s="72"/>
      <c r="J228" s="72"/>
      <c r="K228" s="72"/>
      <c r="L228" s="72"/>
      <c r="M228" s="72"/>
      <c r="N228" s="72"/>
      <c r="O228" s="72"/>
      <c r="P228" s="72"/>
      <c r="Q228" s="72"/>
      <c r="R228" s="72"/>
      <c r="AB228" s="72"/>
      <c r="AC228" s="72"/>
    </row>
    <row r="229" spans="7:29" ht="14.5">
      <c r="G229" s="72"/>
      <c r="H229" s="72"/>
      <c r="I229" s="72"/>
      <c r="J229" s="72"/>
      <c r="K229" s="72"/>
      <c r="L229" s="72"/>
      <c r="M229" s="72"/>
      <c r="N229" s="72"/>
      <c r="O229" s="72"/>
      <c r="P229" s="72"/>
      <c r="Q229" s="72"/>
      <c r="R229" s="72"/>
      <c r="AB229" s="72"/>
      <c r="AC229" s="72"/>
    </row>
    <row r="230" spans="7:29" ht="14.5">
      <c r="G230" s="72"/>
      <c r="H230" s="72"/>
      <c r="I230" s="72"/>
      <c r="J230" s="72"/>
      <c r="K230" s="72"/>
      <c r="L230" s="72"/>
      <c r="M230" s="72"/>
      <c r="N230" s="72"/>
      <c r="O230" s="72"/>
      <c r="P230" s="72"/>
      <c r="Q230" s="72"/>
      <c r="R230" s="72"/>
      <c r="AB230" s="72"/>
      <c r="AC230" s="72"/>
    </row>
    <row r="231" spans="7:29" ht="14.5">
      <c r="G231" s="72"/>
      <c r="H231" s="72"/>
      <c r="I231" s="72"/>
      <c r="J231" s="72"/>
      <c r="K231" s="72"/>
      <c r="L231" s="72"/>
      <c r="M231" s="72"/>
      <c r="N231" s="72"/>
      <c r="O231" s="72"/>
      <c r="P231" s="72"/>
      <c r="Q231" s="72"/>
      <c r="R231" s="72"/>
      <c r="AB231" s="72"/>
      <c r="AC231" s="72"/>
    </row>
    <row r="232" spans="7:29" ht="14.5">
      <c r="G232" s="72"/>
      <c r="H232" s="72"/>
      <c r="I232" s="72"/>
      <c r="J232" s="72"/>
      <c r="K232" s="72"/>
      <c r="L232" s="72"/>
      <c r="M232" s="72"/>
      <c r="N232" s="72"/>
      <c r="O232" s="72"/>
      <c r="P232" s="72"/>
      <c r="Q232" s="72"/>
      <c r="R232" s="72"/>
      <c r="AB232" s="72"/>
      <c r="AC232" s="72"/>
    </row>
    <row r="233" spans="7:29" ht="14.5">
      <c r="G233" s="72"/>
      <c r="H233" s="72"/>
      <c r="I233" s="72"/>
      <c r="J233" s="72"/>
      <c r="K233" s="72"/>
      <c r="L233" s="72"/>
      <c r="M233" s="72"/>
      <c r="N233" s="72"/>
      <c r="O233" s="72"/>
      <c r="P233" s="72"/>
      <c r="Q233" s="72"/>
      <c r="R233" s="72"/>
      <c r="AB233" s="72"/>
      <c r="AC233" s="72"/>
    </row>
    <row r="234" spans="7:29" ht="14.5">
      <c r="G234" s="72"/>
      <c r="H234" s="72"/>
      <c r="I234" s="72"/>
      <c r="J234" s="72"/>
      <c r="K234" s="72"/>
      <c r="L234" s="72"/>
      <c r="M234" s="72"/>
      <c r="N234" s="72"/>
      <c r="O234" s="72"/>
      <c r="P234" s="72"/>
      <c r="Q234" s="72"/>
      <c r="R234" s="72"/>
      <c r="AB234" s="72"/>
      <c r="AC234" s="72"/>
    </row>
    <row r="235" spans="7:29" ht="14.5">
      <c r="G235" s="72"/>
      <c r="H235" s="72"/>
      <c r="I235" s="72"/>
      <c r="J235" s="72"/>
      <c r="K235" s="72"/>
      <c r="L235" s="72"/>
      <c r="M235" s="72"/>
      <c r="N235" s="72"/>
      <c r="O235" s="72"/>
      <c r="P235" s="72"/>
      <c r="Q235" s="72"/>
      <c r="R235" s="72"/>
      <c r="AB235" s="72"/>
      <c r="AC235" s="72"/>
    </row>
    <row r="236" spans="7:29" ht="14.5">
      <c r="G236" s="72"/>
      <c r="H236" s="72"/>
      <c r="I236" s="72"/>
      <c r="J236" s="72"/>
      <c r="K236" s="72"/>
      <c r="L236" s="72"/>
      <c r="M236" s="72"/>
      <c r="N236" s="72"/>
      <c r="O236" s="72"/>
      <c r="P236" s="72"/>
      <c r="Q236" s="72"/>
      <c r="R236" s="72"/>
      <c r="AB236" s="72"/>
      <c r="AC236" s="72"/>
    </row>
    <row r="237" spans="7:29" ht="14.5">
      <c r="G237" s="72"/>
      <c r="H237" s="72"/>
      <c r="I237" s="72"/>
      <c r="J237" s="72"/>
      <c r="K237" s="72"/>
      <c r="L237" s="72"/>
      <c r="M237" s="72"/>
      <c r="N237" s="72"/>
      <c r="O237" s="72"/>
      <c r="P237" s="72"/>
      <c r="Q237" s="72"/>
      <c r="R237" s="72"/>
      <c r="AB237" s="72"/>
      <c r="AC237" s="72"/>
    </row>
    <row r="238" spans="7:29" ht="14.5">
      <c r="G238" s="72"/>
      <c r="H238" s="72"/>
      <c r="I238" s="72"/>
      <c r="J238" s="72"/>
      <c r="K238" s="72"/>
      <c r="L238" s="72"/>
      <c r="M238" s="72"/>
      <c r="N238" s="72"/>
      <c r="O238" s="72"/>
      <c r="P238" s="72"/>
      <c r="Q238" s="72"/>
      <c r="R238" s="72"/>
      <c r="AB238" s="72"/>
      <c r="AC238" s="72"/>
    </row>
    <row r="239" spans="7:29" ht="14.5">
      <c r="G239" s="72"/>
      <c r="H239" s="72"/>
      <c r="I239" s="72"/>
      <c r="J239" s="72"/>
      <c r="K239" s="72"/>
      <c r="L239" s="72"/>
      <c r="M239" s="72"/>
      <c r="N239" s="72"/>
      <c r="O239" s="72"/>
      <c r="P239" s="72"/>
      <c r="Q239" s="72"/>
      <c r="R239" s="72"/>
      <c r="AB239" s="72"/>
      <c r="AC239" s="72"/>
    </row>
    <row r="240" spans="7:29" ht="14.5">
      <c r="G240" s="72"/>
      <c r="H240" s="72"/>
      <c r="I240" s="72"/>
      <c r="J240" s="72"/>
      <c r="K240" s="72"/>
      <c r="L240" s="72"/>
      <c r="M240" s="72"/>
      <c r="N240" s="72"/>
      <c r="O240" s="72"/>
      <c r="P240" s="72"/>
      <c r="Q240" s="72"/>
      <c r="R240" s="72"/>
      <c r="AB240" s="72"/>
      <c r="AC240" s="72"/>
    </row>
    <row r="241" spans="7:29" ht="14.5">
      <c r="G241" s="72"/>
      <c r="H241" s="72"/>
      <c r="I241" s="72"/>
      <c r="J241" s="72"/>
      <c r="K241" s="72"/>
      <c r="L241" s="72"/>
      <c r="M241" s="72"/>
      <c r="N241" s="72"/>
      <c r="O241" s="72"/>
      <c r="P241" s="72"/>
      <c r="Q241" s="72"/>
      <c r="R241" s="72"/>
      <c r="AB241" s="72"/>
      <c r="AC241" s="72"/>
    </row>
    <row r="242" spans="7:29" ht="14.5">
      <c r="G242" s="72"/>
      <c r="H242" s="72"/>
      <c r="I242" s="72"/>
      <c r="J242" s="72"/>
      <c r="K242" s="72"/>
      <c r="L242" s="72"/>
      <c r="M242" s="72"/>
      <c r="N242" s="72"/>
      <c r="O242" s="72"/>
      <c r="P242" s="72"/>
      <c r="Q242" s="72"/>
      <c r="R242" s="72"/>
      <c r="AB242" s="72"/>
      <c r="AC242" s="72"/>
    </row>
    <row r="243" spans="7:29" ht="14.5">
      <c r="G243" s="72"/>
      <c r="H243" s="72"/>
      <c r="I243" s="72"/>
      <c r="J243" s="72"/>
      <c r="K243" s="72"/>
      <c r="L243" s="72"/>
      <c r="M243" s="72"/>
      <c r="N243" s="72"/>
      <c r="O243" s="72"/>
      <c r="P243" s="72"/>
      <c r="Q243" s="72"/>
      <c r="R243" s="72"/>
      <c r="AB243" s="72"/>
      <c r="AC243" s="72"/>
    </row>
    <row r="244" spans="7:29" ht="14.5">
      <c r="G244" s="72"/>
      <c r="H244" s="72"/>
      <c r="I244" s="72"/>
      <c r="J244" s="72"/>
      <c r="K244" s="72"/>
      <c r="L244" s="72"/>
      <c r="M244" s="72"/>
      <c r="N244" s="72"/>
      <c r="O244" s="72"/>
      <c r="P244" s="72"/>
      <c r="Q244" s="72"/>
      <c r="R244" s="72"/>
      <c r="AB244" s="72"/>
      <c r="AC244" s="72"/>
    </row>
    <row r="245" spans="7:29" ht="14.5">
      <c r="G245" s="72"/>
      <c r="H245" s="72"/>
      <c r="I245" s="72"/>
      <c r="J245" s="72"/>
      <c r="K245" s="72"/>
      <c r="L245" s="72"/>
      <c r="M245" s="72"/>
      <c r="N245" s="72"/>
      <c r="O245" s="72"/>
      <c r="P245" s="72"/>
      <c r="Q245" s="72"/>
      <c r="R245" s="72"/>
      <c r="AB245" s="72"/>
      <c r="AC245" s="72"/>
    </row>
    <row r="246" spans="7:29" ht="14.5">
      <c r="G246" s="72"/>
      <c r="H246" s="72"/>
      <c r="I246" s="72"/>
      <c r="J246" s="72"/>
      <c r="K246" s="72"/>
      <c r="L246" s="72"/>
      <c r="M246" s="72"/>
      <c r="N246" s="72"/>
      <c r="O246" s="72"/>
      <c r="P246" s="72"/>
      <c r="Q246" s="72"/>
      <c r="R246" s="72"/>
      <c r="AB246" s="72"/>
      <c r="AC246" s="72"/>
    </row>
    <row r="247" spans="7:29" ht="14.5">
      <c r="G247" s="72"/>
      <c r="H247" s="72"/>
      <c r="I247" s="72"/>
      <c r="J247" s="72"/>
      <c r="K247" s="72"/>
      <c r="L247" s="72"/>
      <c r="M247" s="72"/>
      <c r="N247" s="72"/>
      <c r="O247" s="72"/>
      <c r="P247" s="72"/>
      <c r="Q247" s="72"/>
      <c r="R247" s="72"/>
      <c r="AB247" s="72"/>
      <c r="AC247" s="72"/>
    </row>
    <row r="248" spans="7:29" ht="14.5">
      <c r="G248" s="72"/>
      <c r="H248" s="72"/>
      <c r="I248" s="72"/>
      <c r="J248" s="72"/>
      <c r="K248" s="72"/>
      <c r="L248" s="72"/>
      <c r="M248" s="72"/>
      <c r="N248" s="72"/>
      <c r="O248" s="72"/>
      <c r="P248" s="72"/>
      <c r="Q248" s="72"/>
      <c r="R248" s="72"/>
      <c r="AB248" s="72"/>
      <c r="AC248" s="72"/>
    </row>
    <row r="249" spans="7:29" ht="14.5">
      <c r="G249" s="72"/>
      <c r="H249" s="72"/>
      <c r="I249" s="72"/>
      <c r="J249" s="72"/>
      <c r="K249" s="72"/>
      <c r="L249" s="72"/>
      <c r="M249" s="72"/>
      <c r="N249" s="72"/>
      <c r="O249" s="72"/>
      <c r="P249" s="72"/>
      <c r="Q249" s="72"/>
      <c r="R249" s="72"/>
      <c r="AB249" s="72"/>
      <c r="AC249" s="72"/>
    </row>
    <row r="250" spans="7:29" ht="14.5">
      <c r="G250" s="72"/>
      <c r="H250" s="72"/>
      <c r="I250" s="72"/>
      <c r="J250" s="72"/>
      <c r="K250" s="72"/>
      <c r="L250" s="72"/>
      <c r="M250" s="72"/>
      <c r="N250" s="72"/>
      <c r="O250" s="72"/>
      <c r="P250" s="72"/>
      <c r="Q250" s="72"/>
      <c r="R250" s="72"/>
      <c r="AB250" s="72"/>
      <c r="AC250" s="72"/>
    </row>
    <row r="251" spans="7:29" ht="14.5">
      <c r="G251" s="72"/>
      <c r="H251" s="72"/>
      <c r="I251" s="72"/>
      <c r="J251" s="72"/>
      <c r="K251" s="72"/>
      <c r="L251" s="72"/>
      <c r="M251" s="72"/>
      <c r="N251" s="72"/>
      <c r="O251" s="72"/>
      <c r="P251" s="72"/>
      <c r="Q251" s="72"/>
      <c r="R251" s="72"/>
      <c r="AB251" s="72"/>
      <c r="AC251" s="72"/>
    </row>
    <row r="252" spans="7:29" ht="14.5">
      <c r="G252" s="72"/>
      <c r="H252" s="72"/>
      <c r="I252" s="72"/>
      <c r="J252" s="72"/>
      <c r="K252" s="72"/>
      <c r="L252" s="72"/>
      <c r="M252" s="72"/>
      <c r="N252" s="72"/>
      <c r="O252" s="72"/>
      <c r="P252" s="72"/>
      <c r="Q252" s="72"/>
      <c r="R252" s="72"/>
      <c r="AB252" s="72"/>
      <c r="AC252" s="72"/>
    </row>
    <row r="253" spans="7:29" ht="14.5">
      <c r="G253" s="72"/>
      <c r="H253" s="72"/>
      <c r="I253" s="72"/>
      <c r="J253" s="72"/>
      <c r="K253" s="72"/>
      <c r="L253" s="72"/>
      <c r="M253" s="72"/>
      <c r="N253" s="72"/>
      <c r="O253" s="72"/>
      <c r="P253" s="72"/>
      <c r="Q253" s="72"/>
      <c r="R253" s="72"/>
      <c r="AB253" s="72"/>
      <c r="AC253" s="72"/>
    </row>
    <row r="254" spans="7:29" ht="14.5">
      <c r="G254" s="72"/>
      <c r="H254" s="72"/>
      <c r="I254" s="72"/>
      <c r="J254" s="72"/>
      <c r="K254" s="72"/>
      <c r="L254" s="72"/>
      <c r="M254" s="72"/>
      <c r="N254" s="72"/>
      <c r="O254" s="72"/>
      <c r="P254" s="72"/>
      <c r="Q254" s="72"/>
      <c r="R254" s="72"/>
      <c r="AB254" s="72"/>
      <c r="AC254" s="72"/>
    </row>
    <row r="255" spans="7:29" ht="14.5">
      <c r="G255" s="72"/>
      <c r="H255" s="72"/>
      <c r="I255" s="72"/>
      <c r="J255" s="72"/>
      <c r="K255" s="72"/>
      <c r="L255" s="72"/>
      <c r="M255" s="72"/>
      <c r="N255" s="72"/>
      <c r="O255" s="72"/>
      <c r="P255" s="72"/>
      <c r="Q255" s="72"/>
      <c r="R255" s="72"/>
      <c r="AB255" s="72"/>
      <c r="AC255" s="72"/>
    </row>
    <row r="256" spans="7:29" ht="14.5">
      <c r="G256" s="72"/>
      <c r="H256" s="72"/>
      <c r="I256" s="72"/>
      <c r="J256" s="72"/>
      <c r="K256" s="72"/>
      <c r="L256" s="72"/>
      <c r="M256" s="72"/>
      <c r="N256" s="72"/>
      <c r="O256" s="72"/>
      <c r="P256" s="72"/>
      <c r="Q256" s="72"/>
      <c r="R256" s="72"/>
      <c r="AB256" s="72"/>
      <c r="AC256" s="72"/>
    </row>
    <row r="257" spans="7:29" ht="14.5">
      <c r="G257" s="72"/>
      <c r="H257" s="72"/>
      <c r="I257" s="72"/>
      <c r="J257" s="72"/>
      <c r="K257" s="72"/>
      <c r="L257" s="72"/>
      <c r="M257" s="72"/>
      <c r="N257" s="72"/>
      <c r="O257" s="72"/>
      <c r="P257" s="72"/>
      <c r="Q257" s="72"/>
      <c r="R257" s="72"/>
      <c r="AB257" s="72"/>
      <c r="AC257" s="72"/>
    </row>
    <row r="258" spans="7:29" ht="14.5">
      <c r="G258" s="72"/>
      <c r="H258" s="72"/>
      <c r="I258" s="72"/>
      <c r="J258" s="72"/>
      <c r="K258" s="72"/>
      <c r="L258" s="72"/>
      <c r="M258" s="72"/>
      <c r="N258" s="72"/>
      <c r="O258" s="72"/>
      <c r="P258" s="72"/>
      <c r="Q258" s="72"/>
      <c r="R258" s="72"/>
      <c r="AB258" s="72"/>
      <c r="AC258" s="72"/>
    </row>
    <row r="259" spans="7:29" ht="14.5">
      <c r="G259" s="72"/>
      <c r="H259" s="72"/>
      <c r="I259" s="72"/>
      <c r="J259" s="72"/>
      <c r="K259" s="72"/>
      <c r="L259" s="72"/>
      <c r="M259" s="72"/>
      <c r="N259" s="72"/>
      <c r="O259" s="72"/>
      <c r="P259" s="72"/>
      <c r="Q259" s="72"/>
      <c r="R259" s="72"/>
      <c r="AB259" s="72"/>
      <c r="AC259" s="72"/>
    </row>
    <row r="260" spans="7:29" ht="14.5">
      <c r="G260" s="72"/>
      <c r="H260" s="72"/>
      <c r="I260" s="72"/>
      <c r="J260" s="72"/>
      <c r="K260" s="72"/>
      <c r="L260" s="72"/>
      <c r="M260" s="72"/>
      <c r="N260" s="72"/>
      <c r="O260" s="72"/>
      <c r="P260" s="72"/>
      <c r="Q260" s="72"/>
      <c r="R260" s="72"/>
      <c r="AB260" s="72"/>
      <c r="AC260" s="72"/>
    </row>
    <row r="261" spans="7:29" ht="14.5">
      <c r="G261" s="72"/>
      <c r="H261" s="72"/>
      <c r="I261" s="72"/>
      <c r="J261" s="72"/>
      <c r="K261" s="72"/>
      <c r="L261" s="72"/>
      <c r="M261" s="72"/>
      <c r="N261" s="72"/>
      <c r="O261" s="72"/>
      <c r="P261" s="72"/>
      <c r="Q261" s="72"/>
      <c r="R261" s="72"/>
      <c r="AB261" s="72"/>
      <c r="AC261" s="72"/>
    </row>
    <row r="262" spans="7:29" ht="14.5">
      <c r="G262" s="72"/>
      <c r="H262" s="72"/>
      <c r="I262" s="72"/>
      <c r="J262" s="72"/>
      <c r="K262" s="72"/>
      <c r="L262" s="72"/>
      <c r="M262" s="72"/>
      <c r="N262" s="72"/>
      <c r="O262" s="72"/>
      <c r="P262" s="72"/>
      <c r="Q262" s="72"/>
      <c r="R262" s="72"/>
      <c r="AB262" s="72"/>
      <c r="AC262" s="72"/>
    </row>
    <row r="263" spans="7:29" ht="14.5">
      <c r="G263" s="72"/>
      <c r="H263" s="72"/>
      <c r="I263" s="72"/>
      <c r="J263" s="72"/>
      <c r="K263" s="72"/>
      <c r="L263" s="72"/>
      <c r="M263" s="72"/>
      <c r="N263" s="72"/>
      <c r="O263" s="72"/>
      <c r="P263" s="72"/>
      <c r="Q263" s="72"/>
      <c r="R263" s="72"/>
      <c r="AB263" s="72"/>
      <c r="AC263" s="72"/>
    </row>
    <row r="264" spans="7:29" ht="14.5">
      <c r="G264" s="72"/>
      <c r="H264" s="72"/>
      <c r="I264" s="72"/>
      <c r="J264" s="72"/>
      <c r="K264" s="72"/>
      <c r="L264" s="72"/>
      <c r="M264" s="72"/>
      <c r="N264" s="72"/>
      <c r="O264" s="72"/>
      <c r="P264" s="72"/>
      <c r="Q264" s="72"/>
      <c r="R264" s="72"/>
      <c r="AB264" s="72"/>
      <c r="AC264" s="72"/>
    </row>
    <row r="265" spans="7:29" ht="14.5">
      <c r="G265" s="72"/>
      <c r="H265" s="72"/>
      <c r="I265" s="72"/>
      <c r="J265" s="72"/>
      <c r="K265" s="72"/>
      <c r="L265" s="72"/>
      <c r="M265" s="72"/>
      <c r="N265" s="72"/>
      <c r="O265" s="72"/>
      <c r="P265" s="72"/>
      <c r="Q265" s="72"/>
      <c r="R265" s="72"/>
      <c r="AB265" s="72"/>
      <c r="AC265" s="72"/>
    </row>
    <row r="266" spans="7:29" ht="14.5">
      <c r="G266" s="72"/>
      <c r="H266" s="72"/>
      <c r="I266" s="72"/>
      <c r="J266" s="72"/>
      <c r="K266" s="72"/>
      <c r="L266" s="72"/>
      <c r="M266" s="72"/>
      <c r="N266" s="72"/>
      <c r="O266" s="72"/>
      <c r="P266" s="72"/>
      <c r="Q266" s="72"/>
      <c r="R266" s="72"/>
      <c r="AB266" s="72"/>
      <c r="AC266" s="72"/>
    </row>
    <row r="267" spans="7:29" ht="14.5">
      <c r="G267" s="72"/>
      <c r="H267" s="72"/>
      <c r="I267" s="72"/>
      <c r="J267" s="72"/>
      <c r="K267" s="72"/>
      <c r="L267" s="72"/>
      <c r="M267" s="72"/>
      <c r="N267" s="72"/>
      <c r="O267" s="72"/>
      <c r="P267" s="72"/>
      <c r="Q267" s="72"/>
      <c r="R267" s="72"/>
      <c r="AB267" s="72"/>
      <c r="AC267" s="72"/>
    </row>
    <row r="268" spans="7:29" ht="14.5">
      <c r="G268" s="72"/>
      <c r="H268" s="72"/>
      <c r="I268" s="72"/>
      <c r="J268" s="72"/>
      <c r="K268" s="72"/>
      <c r="L268" s="72"/>
      <c r="M268" s="72"/>
      <c r="N268" s="72"/>
      <c r="O268" s="72"/>
      <c r="P268" s="72"/>
      <c r="Q268" s="72"/>
      <c r="R268" s="72"/>
      <c r="AB268" s="72"/>
      <c r="AC268" s="72"/>
    </row>
    <row r="269" spans="7:29" ht="14.5">
      <c r="G269" s="72"/>
      <c r="H269" s="72"/>
      <c r="I269" s="72"/>
      <c r="J269" s="72"/>
      <c r="K269" s="72"/>
      <c r="L269" s="72"/>
      <c r="M269" s="72"/>
      <c r="N269" s="72"/>
      <c r="O269" s="72"/>
      <c r="P269" s="72"/>
      <c r="Q269" s="72"/>
      <c r="R269" s="72"/>
      <c r="AB269" s="72"/>
      <c r="AC269" s="72"/>
    </row>
    <row r="270" spans="7:29" ht="14.5">
      <c r="G270" s="72"/>
      <c r="H270" s="72"/>
      <c r="I270" s="72"/>
      <c r="J270" s="72"/>
      <c r="K270" s="72"/>
      <c r="L270" s="72"/>
      <c r="M270" s="72"/>
      <c r="N270" s="72"/>
      <c r="O270" s="72"/>
      <c r="P270" s="72"/>
      <c r="Q270" s="72"/>
      <c r="R270" s="72"/>
      <c r="AB270" s="72"/>
      <c r="AC270" s="72"/>
    </row>
    <row r="271" spans="7:29" ht="14.5">
      <c r="G271" s="72"/>
      <c r="H271" s="72"/>
      <c r="I271" s="72"/>
      <c r="J271" s="72"/>
      <c r="K271" s="72"/>
      <c r="L271" s="72"/>
      <c r="M271" s="72"/>
      <c r="N271" s="72"/>
      <c r="O271" s="72"/>
      <c r="P271" s="72"/>
      <c r="Q271" s="72"/>
      <c r="R271" s="72"/>
      <c r="AB271" s="72"/>
      <c r="AC271" s="72"/>
    </row>
    <row r="272" spans="7:29" ht="14.5">
      <c r="G272" s="72"/>
      <c r="H272" s="72"/>
      <c r="I272" s="72"/>
      <c r="J272" s="72"/>
      <c r="K272" s="72"/>
      <c r="L272" s="72"/>
      <c r="M272" s="72"/>
      <c r="N272" s="72"/>
      <c r="O272" s="72"/>
      <c r="P272" s="72"/>
      <c r="Q272" s="72"/>
      <c r="R272" s="72"/>
      <c r="AB272" s="72"/>
      <c r="AC272" s="72"/>
    </row>
    <row r="273" spans="7:29" ht="14.5">
      <c r="G273" s="72"/>
      <c r="H273" s="72"/>
      <c r="I273" s="72"/>
      <c r="J273" s="72"/>
      <c r="K273" s="72"/>
      <c r="L273" s="72"/>
      <c r="M273" s="72"/>
      <c r="N273" s="72"/>
      <c r="O273" s="72"/>
      <c r="P273" s="72"/>
      <c r="Q273" s="72"/>
      <c r="R273" s="72"/>
      <c r="AB273" s="72"/>
      <c r="AC273" s="72"/>
    </row>
    <row r="274" spans="7:29" ht="14.5">
      <c r="G274" s="72"/>
      <c r="H274" s="72"/>
      <c r="I274" s="72"/>
      <c r="J274" s="72"/>
      <c r="K274" s="72"/>
      <c r="L274" s="72"/>
      <c r="M274" s="72"/>
      <c r="N274" s="72"/>
      <c r="O274" s="72"/>
      <c r="P274" s="72"/>
      <c r="Q274" s="72"/>
      <c r="R274" s="72"/>
      <c r="AB274" s="72"/>
      <c r="AC274" s="72"/>
    </row>
    <row r="275" spans="7:29" ht="14.5">
      <c r="G275" s="72"/>
      <c r="H275" s="72"/>
      <c r="I275" s="72"/>
      <c r="J275" s="72"/>
      <c r="K275" s="72"/>
      <c r="L275" s="72"/>
      <c r="M275" s="72"/>
      <c r="N275" s="72"/>
      <c r="O275" s="72"/>
      <c r="P275" s="72"/>
      <c r="Q275" s="72"/>
      <c r="R275" s="72"/>
      <c r="AB275" s="72"/>
      <c r="AC275" s="72"/>
    </row>
    <row r="276" spans="7:29" ht="14.5">
      <c r="G276" s="72"/>
      <c r="H276" s="72"/>
      <c r="I276" s="72"/>
      <c r="J276" s="72"/>
      <c r="K276" s="72"/>
      <c r="L276" s="72"/>
      <c r="M276" s="72"/>
      <c r="N276" s="72"/>
      <c r="O276" s="72"/>
      <c r="P276" s="72"/>
      <c r="Q276" s="72"/>
      <c r="R276" s="72"/>
      <c r="AB276" s="72"/>
      <c r="AC276" s="72"/>
    </row>
    <row r="277" spans="7:29" ht="14.5">
      <c r="G277" s="72"/>
      <c r="H277" s="72"/>
      <c r="I277" s="72"/>
      <c r="J277" s="72"/>
      <c r="K277" s="72"/>
      <c r="L277" s="72"/>
      <c r="M277" s="72"/>
      <c r="N277" s="72"/>
      <c r="O277" s="72"/>
      <c r="P277" s="72"/>
      <c r="Q277" s="72"/>
      <c r="R277" s="72"/>
      <c r="AB277" s="72"/>
      <c r="AC277" s="72"/>
    </row>
    <row r="278" spans="7:29" ht="14.5">
      <c r="G278" s="72"/>
      <c r="H278" s="72"/>
      <c r="I278" s="72"/>
      <c r="J278" s="72"/>
      <c r="K278" s="72"/>
      <c r="L278" s="72"/>
      <c r="M278" s="72"/>
      <c r="N278" s="72"/>
      <c r="O278" s="72"/>
      <c r="P278" s="72"/>
      <c r="Q278" s="72"/>
      <c r="R278" s="72"/>
      <c r="AB278" s="72"/>
      <c r="AC278" s="72"/>
    </row>
    <row r="279" spans="7:29" ht="14.5">
      <c r="G279" s="72"/>
      <c r="H279" s="72"/>
      <c r="I279" s="72"/>
      <c r="J279" s="72"/>
      <c r="K279" s="72"/>
      <c r="L279" s="72"/>
      <c r="M279" s="72"/>
      <c r="N279" s="72"/>
      <c r="O279" s="72"/>
      <c r="P279" s="72"/>
      <c r="Q279" s="72"/>
      <c r="R279" s="72"/>
      <c r="AB279" s="72"/>
      <c r="AC279" s="72"/>
    </row>
    <row r="280" spans="7:29" ht="14.5">
      <c r="G280" s="72"/>
      <c r="H280" s="72"/>
      <c r="I280" s="72"/>
      <c r="J280" s="72"/>
      <c r="K280" s="72"/>
      <c r="L280" s="72"/>
      <c r="M280" s="72"/>
      <c r="N280" s="72"/>
      <c r="O280" s="72"/>
      <c r="P280" s="72"/>
      <c r="Q280" s="72"/>
      <c r="R280" s="72"/>
      <c r="AB280" s="72"/>
      <c r="AC280" s="72"/>
    </row>
    <row r="281" spans="7:29" ht="14.5">
      <c r="G281" s="72"/>
      <c r="H281" s="72"/>
      <c r="I281" s="72"/>
      <c r="J281" s="72"/>
      <c r="K281" s="72"/>
      <c r="L281" s="72"/>
      <c r="M281" s="72"/>
      <c r="N281" s="72"/>
      <c r="O281" s="72"/>
      <c r="P281" s="72"/>
      <c r="Q281" s="72"/>
      <c r="R281" s="72"/>
      <c r="AB281" s="72"/>
      <c r="AC281" s="72"/>
    </row>
    <row r="282" spans="7:29" ht="14.5">
      <c r="G282" s="72"/>
      <c r="H282" s="72"/>
      <c r="I282" s="72"/>
      <c r="J282" s="72"/>
      <c r="K282" s="72"/>
      <c r="L282" s="72"/>
      <c r="M282" s="72"/>
      <c r="N282" s="72"/>
      <c r="O282" s="72"/>
      <c r="P282" s="72"/>
      <c r="Q282" s="72"/>
      <c r="R282" s="72"/>
      <c r="AB282" s="72"/>
      <c r="AC282" s="72"/>
    </row>
    <row r="283" spans="7:29" ht="14.5">
      <c r="G283" s="72"/>
      <c r="H283" s="72"/>
      <c r="I283" s="72"/>
      <c r="J283" s="72"/>
      <c r="K283" s="72"/>
      <c r="L283" s="72"/>
      <c r="M283" s="72"/>
      <c r="N283" s="72"/>
      <c r="O283" s="72"/>
      <c r="P283" s="72"/>
      <c r="Q283" s="72"/>
      <c r="R283" s="72"/>
      <c r="AB283" s="72"/>
      <c r="AC283" s="72"/>
    </row>
    <row r="284" spans="7:29" ht="14.5">
      <c r="G284" s="72"/>
      <c r="H284" s="72"/>
      <c r="I284" s="72"/>
      <c r="J284" s="72"/>
      <c r="K284" s="72"/>
      <c r="L284" s="72"/>
      <c r="M284" s="72"/>
      <c r="N284" s="72"/>
      <c r="O284" s="72"/>
      <c r="P284" s="72"/>
      <c r="Q284" s="72"/>
      <c r="R284" s="72"/>
      <c r="AB284" s="72"/>
      <c r="AC284" s="72"/>
    </row>
    <row r="285" spans="7:29" ht="14.5">
      <c r="G285" s="72"/>
      <c r="H285" s="72"/>
      <c r="I285" s="72"/>
      <c r="J285" s="72"/>
      <c r="K285" s="72"/>
      <c r="L285" s="72"/>
      <c r="M285" s="72"/>
      <c r="N285" s="72"/>
      <c r="O285" s="72"/>
      <c r="P285" s="72"/>
      <c r="Q285" s="72"/>
      <c r="R285" s="72"/>
      <c r="AB285" s="72"/>
      <c r="AC285" s="72"/>
    </row>
    <row r="286" spans="7:29" ht="14.5">
      <c r="G286" s="72"/>
      <c r="H286" s="72"/>
      <c r="I286" s="72"/>
      <c r="J286" s="72"/>
      <c r="K286" s="72"/>
      <c r="L286" s="72"/>
      <c r="M286" s="72"/>
      <c r="N286" s="72"/>
      <c r="O286" s="72"/>
      <c r="P286" s="72"/>
      <c r="Q286" s="72"/>
      <c r="R286" s="72"/>
      <c r="AB286" s="72"/>
      <c r="AC286" s="72"/>
    </row>
    <row r="287" spans="7:29" ht="14.5">
      <c r="G287" s="72"/>
      <c r="H287" s="72"/>
      <c r="I287" s="72"/>
      <c r="J287" s="72"/>
      <c r="K287" s="72"/>
      <c r="L287" s="72"/>
      <c r="M287" s="72"/>
      <c r="N287" s="72"/>
      <c r="O287" s="72"/>
      <c r="P287" s="72"/>
      <c r="Q287" s="72"/>
      <c r="R287" s="72"/>
      <c r="AB287" s="72"/>
      <c r="AC287" s="72"/>
    </row>
    <row r="288" spans="7:29" ht="14.5">
      <c r="G288" s="72"/>
      <c r="H288" s="72"/>
      <c r="I288" s="72"/>
      <c r="J288" s="72"/>
      <c r="K288" s="72"/>
      <c r="L288" s="72"/>
      <c r="M288" s="72"/>
      <c r="N288" s="72"/>
      <c r="O288" s="72"/>
      <c r="P288" s="72"/>
      <c r="Q288" s="72"/>
      <c r="R288" s="72"/>
      <c r="AB288" s="72"/>
      <c r="AC288" s="72"/>
    </row>
    <row r="289" spans="7:29" ht="14.5">
      <c r="G289" s="72"/>
      <c r="H289" s="72"/>
      <c r="I289" s="72"/>
      <c r="J289" s="72"/>
      <c r="K289" s="72"/>
      <c r="L289" s="72"/>
      <c r="M289" s="72"/>
      <c r="N289" s="72"/>
      <c r="O289" s="72"/>
      <c r="P289" s="72"/>
      <c r="Q289" s="72"/>
      <c r="R289" s="72"/>
      <c r="AB289" s="72"/>
      <c r="AC289" s="72"/>
    </row>
    <row r="290" spans="7:29" ht="14.5">
      <c r="G290" s="72"/>
      <c r="H290" s="72"/>
      <c r="I290" s="72"/>
      <c r="J290" s="72"/>
      <c r="K290" s="72"/>
      <c r="L290" s="72"/>
      <c r="M290" s="72"/>
      <c r="N290" s="72"/>
      <c r="O290" s="72"/>
      <c r="P290" s="72"/>
      <c r="Q290" s="72"/>
      <c r="R290" s="72"/>
      <c r="AB290" s="72"/>
      <c r="AC290" s="72"/>
    </row>
    <row r="291" spans="7:29" ht="14.5">
      <c r="G291" s="72"/>
      <c r="H291" s="72"/>
      <c r="I291" s="72"/>
      <c r="J291" s="72"/>
      <c r="K291" s="72"/>
      <c r="L291" s="72"/>
      <c r="M291" s="72"/>
      <c r="N291" s="72"/>
      <c r="O291" s="72"/>
      <c r="P291" s="72"/>
      <c r="Q291" s="72"/>
      <c r="R291" s="72"/>
      <c r="AB291" s="72"/>
      <c r="AC291" s="72"/>
    </row>
    <row r="292" spans="7:29" ht="14.5">
      <c r="G292" s="72"/>
      <c r="H292" s="72"/>
      <c r="I292" s="72"/>
      <c r="J292" s="72"/>
      <c r="K292" s="72"/>
      <c r="L292" s="72"/>
      <c r="M292" s="72"/>
      <c r="N292" s="72"/>
      <c r="O292" s="72"/>
      <c r="P292" s="72"/>
      <c r="Q292" s="72"/>
      <c r="R292" s="72"/>
      <c r="AB292" s="72"/>
      <c r="AC292" s="72"/>
    </row>
    <row r="293" spans="7:29" ht="14.5">
      <c r="G293" s="72"/>
      <c r="H293" s="72"/>
      <c r="I293" s="72"/>
      <c r="J293" s="72"/>
      <c r="K293" s="72"/>
      <c r="L293" s="72"/>
      <c r="M293" s="72"/>
      <c r="N293" s="72"/>
      <c r="O293" s="72"/>
      <c r="P293" s="72"/>
      <c r="Q293" s="72"/>
      <c r="R293" s="72"/>
      <c r="AB293" s="72"/>
      <c r="AC293" s="72"/>
    </row>
    <row r="294" spans="7:29" ht="14.5">
      <c r="G294" s="72"/>
      <c r="H294" s="72"/>
      <c r="I294" s="72"/>
      <c r="J294" s="72"/>
      <c r="K294" s="72"/>
      <c r="L294" s="72"/>
      <c r="M294" s="72"/>
      <c r="N294" s="72"/>
      <c r="O294" s="72"/>
      <c r="P294" s="72"/>
      <c r="Q294" s="72"/>
      <c r="R294" s="72"/>
      <c r="AB294" s="72"/>
      <c r="AC294" s="72"/>
    </row>
    <row r="295" spans="7:29" ht="14.5">
      <c r="G295" s="72"/>
      <c r="H295" s="72"/>
      <c r="I295" s="72"/>
      <c r="J295" s="72"/>
      <c r="K295" s="72"/>
      <c r="L295" s="72"/>
      <c r="M295" s="72"/>
      <c r="N295" s="72"/>
      <c r="O295" s="72"/>
      <c r="P295" s="72"/>
      <c r="Q295" s="72"/>
      <c r="R295" s="72"/>
      <c r="AB295" s="72"/>
      <c r="AC295" s="72"/>
    </row>
    <row r="296" spans="7:29" ht="14.5">
      <c r="G296" s="72"/>
      <c r="H296" s="72"/>
      <c r="I296" s="72"/>
      <c r="J296" s="72"/>
      <c r="K296" s="72"/>
      <c r="L296" s="72"/>
      <c r="M296" s="72"/>
      <c r="N296" s="72"/>
      <c r="O296" s="72"/>
      <c r="P296" s="72"/>
      <c r="Q296" s="72"/>
      <c r="R296" s="72"/>
      <c r="AB296" s="72"/>
      <c r="AC296" s="72"/>
    </row>
    <row r="297" spans="7:29" ht="14.5">
      <c r="G297" s="72"/>
      <c r="H297" s="72"/>
      <c r="I297" s="72"/>
      <c r="J297" s="72"/>
      <c r="K297" s="72"/>
      <c r="L297" s="72"/>
      <c r="M297" s="72"/>
      <c r="N297" s="72"/>
      <c r="O297" s="72"/>
      <c r="P297" s="72"/>
      <c r="Q297" s="72"/>
      <c r="R297" s="72"/>
      <c r="AB297" s="72"/>
      <c r="AC297" s="72"/>
    </row>
    <row r="298" spans="7:29" ht="14.5">
      <c r="G298" s="72"/>
      <c r="H298" s="72"/>
      <c r="I298" s="72"/>
      <c r="J298" s="72"/>
      <c r="K298" s="72"/>
      <c r="L298" s="72"/>
      <c r="M298" s="72"/>
      <c r="N298" s="72"/>
      <c r="O298" s="72"/>
      <c r="P298" s="72"/>
      <c r="Q298" s="72"/>
      <c r="R298" s="72"/>
      <c r="AB298" s="72"/>
      <c r="AC298" s="72"/>
    </row>
    <row r="299" spans="7:29" ht="14.5">
      <c r="G299" s="72"/>
      <c r="H299" s="72"/>
      <c r="I299" s="72"/>
      <c r="J299" s="72"/>
      <c r="K299" s="72"/>
      <c r="L299" s="72"/>
      <c r="M299" s="72"/>
      <c r="N299" s="72"/>
      <c r="O299" s="72"/>
      <c r="P299" s="72"/>
      <c r="Q299" s="72"/>
      <c r="R299" s="72"/>
      <c r="AB299" s="72"/>
      <c r="AC299" s="72"/>
    </row>
    <row r="300" spans="7:29" ht="14.5">
      <c r="G300" s="72"/>
      <c r="H300" s="72"/>
      <c r="I300" s="72"/>
      <c r="J300" s="72"/>
      <c r="K300" s="72"/>
      <c r="L300" s="72"/>
      <c r="M300" s="72"/>
      <c r="N300" s="72"/>
      <c r="O300" s="72"/>
      <c r="P300" s="72"/>
      <c r="Q300" s="72"/>
      <c r="R300" s="72"/>
      <c r="AB300" s="72"/>
      <c r="AC300" s="72"/>
    </row>
    <row r="301" spans="7:29" ht="14.5">
      <c r="G301" s="72"/>
      <c r="H301" s="72"/>
      <c r="I301" s="72"/>
      <c r="J301" s="72"/>
      <c r="K301" s="72"/>
      <c r="L301" s="72"/>
      <c r="M301" s="72"/>
      <c r="N301" s="72"/>
      <c r="O301" s="72"/>
      <c r="P301" s="72"/>
      <c r="Q301" s="72"/>
      <c r="R301" s="72"/>
      <c r="AB301" s="72"/>
      <c r="AC301" s="72"/>
    </row>
    <row r="302" spans="7:29" ht="14.5">
      <c r="G302" s="72"/>
      <c r="H302" s="72"/>
      <c r="I302" s="72"/>
      <c r="J302" s="72"/>
      <c r="K302" s="72"/>
      <c r="L302" s="72"/>
      <c r="M302" s="72"/>
      <c r="N302" s="72"/>
      <c r="O302" s="72"/>
      <c r="P302" s="72"/>
      <c r="Q302" s="72"/>
      <c r="R302" s="72"/>
      <c r="AB302" s="72"/>
      <c r="AC302" s="72"/>
    </row>
    <row r="303" spans="7:29" ht="14.5">
      <c r="G303" s="72"/>
      <c r="H303" s="72"/>
      <c r="I303" s="72"/>
      <c r="J303" s="72"/>
      <c r="K303" s="72"/>
      <c r="L303" s="72"/>
      <c r="M303" s="72"/>
      <c r="N303" s="72"/>
      <c r="O303" s="72"/>
      <c r="P303" s="72"/>
      <c r="Q303" s="72"/>
      <c r="R303" s="72"/>
      <c r="AB303" s="72"/>
      <c r="AC303" s="72"/>
    </row>
    <row r="304" spans="7:29" ht="14.5">
      <c r="G304" s="72"/>
      <c r="H304" s="72"/>
      <c r="I304" s="72"/>
      <c r="J304" s="72"/>
      <c r="K304" s="72"/>
      <c r="L304" s="72"/>
      <c r="M304" s="72"/>
      <c r="N304" s="72"/>
      <c r="O304" s="72"/>
      <c r="P304" s="72"/>
      <c r="Q304" s="72"/>
      <c r="R304" s="72"/>
      <c r="AB304" s="72"/>
      <c r="AC304" s="72"/>
    </row>
    <row r="305" spans="7:29" ht="14.5">
      <c r="G305" s="72"/>
      <c r="H305" s="72"/>
      <c r="I305" s="72"/>
      <c r="J305" s="72"/>
      <c r="K305" s="72"/>
      <c r="L305" s="72"/>
      <c r="M305" s="72"/>
      <c r="N305" s="72"/>
      <c r="O305" s="72"/>
      <c r="P305" s="72"/>
      <c r="Q305" s="72"/>
      <c r="R305" s="72"/>
      <c r="AB305" s="72"/>
      <c r="AC305" s="72"/>
    </row>
    <row r="306" spans="7:29" ht="14.5">
      <c r="G306" s="72"/>
      <c r="H306" s="72"/>
      <c r="I306" s="72"/>
      <c r="J306" s="72"/>
      <c r="K306" s="72"/>
      <c r="L306" s="72"/>
      <c r="M306" s="72"/>
      <c r="N306" s="72"/>
      <c r="O306" s="72"/>
      <c r="P306" s="72"/>
      <c r="Q306" s="72"/>
      <c r="R306" s="72"/>
      <c r="AB306" s="72"/>
      <c r="AC306" s="72"/>
    </row>
    <row r="307" spans="7:29" ht="14.5">
      <c r="G307" s="72"/>
      <c r="H307" s="72"/>
      <c r="I307" s="72"/>
      <c r="J307" s="72"/>
      <c r="K307" s="72"/>
      <c r="L307" s="72"/>
      <c r="M307" s="72"/>
      <c r="N307" s="72"/>
      <c r="O307" s="72"/>
      <c r="P307" s="72"/>
      <c r="Q307" s="72"/>
      <c r="R307" s="72"/>
      <c r="AB307" s="72"/>
      <c r="AC307" s="72"/>
    </row>
    <row r="308" spans="7:29" ht="14.5">
      <c r="G308" s="72"/>
      <c r="H308" s="72"/>
      <c r="I308" s="72"/>
      <c r="J308" s="72"/>
      <c r="K308" s="72"/>
      <c r="L308" s="72"/>
      <c r="M308" s="72"/>
      <c r="N308" s="72"/>
      <c r="O308" s="72"/>
      <c r="P308" s="72"/>
      <c r="Q308" s="72"/>
      <c r="R308" s="72"/>
      <c r="AB308" s="72"/>
      <c r="AC308" s="72"/>
    </row>
    <row r="309" spans="7:29" ht="14.5">
      <c r="G309" s="72"/>
      <c r="H309" s="72"/>
      <c r="I309" s="72"/>
      <c r="J309" s="72"/>
      <c r="K309" s="72"/>
      <c r="L309" s="72"/>
      <c r="M309" s="72"/>
      <c r="N309" s="72"/>
      <c r="O309" s="72"/>
      <c r="P309" s="72"/>
      <c r="Q309" s="72"/>
      <c r="R309" s="72"/>
      <c r="AB309" s="72"/>
      <c r="AC309" s="72"/>
    </row>
    <row r="310" spans="7:29" ht="14.5">
      <c r="G310" s="72"/>
      <c r="H310" s="72"/>
      <c r="I310" s="72"/>
      <c r="J310" s="72"/>
      <c r="K310" s="72"/>
      <c r="L310" s="72"/>
      <c r="M310" s="72"/>
      <c r="N310" s="72"/>
      <c r="O310" s="72"/>
      <c r="P310" s="72"/>
      <c r="Q310" s="72"/>
      <c r="R310" s="72"/>
      <c r="AB310" s="72"/>
      <c r="AC310" s="72"/>
    </row>
    <row r="311" spans="7:29" ht="14.5">
      <c r="G311" s="72"/>
      <c r="H311" s="72"/>
      <c r="I311" s="72"/>
      <c r="J311" s="72"/>
      <c r="K311" s="72"/>
      <c r="L311" s="72"/>
      <c r="M311" s="72"/>
      <c r="N311" s="72"/>
      <c r="O311" s="72"/>
      <c r="P311" s="72"/>
      <c r="Q311" s="72"/>
      <c r="R311" s="72"/>
      <c r="AB311" s="72"/>
      <c r="AC311" s="72"/>
    </row>
    <row r="312" spans="7:29" ht="14.5">
      <c r="G312" s="72"/>
      <c r="H312" s="72"/>
      <c r="I312" s="72"/>
      <c r="J312" s="72"/>
      <c r="K312" s="72"/>
      <c r="L312" s="72"/>
      <c r="M312" s="72"/>
      <c r="N312" s="72"/>
      <c r="O312" s="72"/>
      <c r="P312" s="72"/>
      <c r="Q312" s="72"/>
      <c r="R312" s="72"/>
      <c r="AB312" s="72"/>
      <c r="AC312" s="72"/>
    </row>
    <row r="313" spans="7:29" ht="14.5">
      <c r="G313" s="72"/>
      <c r="H313" s="72"/>
      <c r="I313" s="72"/>
      <c r="J313" s="72"/>
      <c r="K313" s="72"/>
      <c r="L313" s="72"/>
      <c r="M313" s="72"/>
      <c r="N313" s="72"/>
      <c r="O313" s="72"/>
      <c r="P313" s="72"/>
      <c r="Q313" s="72"/>
      <c r="R313" s="72"/>
      <c r="AB313" s="72"/>
      <c r="AC313" s="72"/>
    </row>
    <row r="314" spans="7:29" ht="14.5">
      <c r="G314" s="72"/>
      <c r="H314" s="72"/>
      <c r="I314" s="72"/>
      <c r="J314" s="72"/>
      <c r="K314" s="72"/>
      <c r="L314" s="72"/>
      <c r="M314" s="72"/>
      <c r="N314" s="72"/>
      <c r="O314" s="72"/>
      <c r="P314" s="72"/>
      <c r="Q314" s="72"/>
      <c r="R314" s="72"/>
      <c r="AB314" s="72"/>
      <c r="AC314" s="72"/>
    </row>
    <row r="315" spans="7:29" ht="14.5">
      <c r="G315" s="72"/>
      <c r="H315" s="72"/>
      <c r="I315" s="72"/>
      <c r="J315" s="72"/>
      <c r="K315" s="72"/>
      <c r="L315" s="72"/>
      <c r="M315" s="72"/>
      <c r="N315" s="72"/>
      <c r="O315" s="72"/>
      <c r="P315" s="72"/>
      <c r="Q315" s="72"/>
      <c r="R315" s="72"/>
      <c r="AB315" s="72"/>
      <c r="AC315" s="72"/>
    </row>
    <row r="316" spans="7:29" ht="14.5">
      <c r="G316" s="72"/>
      <c r="H316" s="72"/>
      <c r="I316" s="72"/>
      <c r="J316" s="72"/>
      <c r="K316" s="72"/>
      <c r="L316" s="72"/>
      <c r="M316" s="72"/>
      <c r="N316" s="72"/>
      <c r="O316" s="72"/>
      <c r="P316" s="72"/>
      <c r="Q316" s="72"/>
      <c r="R316" s="72"/>
      <c r="AB316" s="72"/>
      <c r="AC316" s="72"/>
    </row>
    <row r="317" spans="7:29" ht="14.5">
      <c r="G317" s="72"/>
      <c r="H317" s="72"/>
      <c r="I317" s="72"/>
      <c r="J317" s="72"/>
      <c r="K317" s="72"/>
      <c r="L317" s="72"/>
      <c r="M317" s="72"/>
      <c r="N317" s="72"/>
      <c r="O317" s="72"/>
      <c r="P317" s="72"/>
      <c r="Q317" s="72"/>
      <c r="R317" s="72"/>
      <c r="AB317" s="72"/>
      <c r="AC317" s="72"/>
    </row>
    <row r="318" spans="7:29" ht="14.5">
      <c r="G318" s="72"/>
      <c r="H318" s="72"/>
      <c r="I318" s="72"/>
      <c r="J318" s="72"/>
      <c r="K318" s="72"/>
      <c r="L318" s="72"/>
      <c r="M318" s="72"/>
      <c r="N318" s="72"/>
      <c r="O318" s="72"/>
      <c r="P318" s="72"/>
      <c r="Q318" s="72"/>
      <c r="R318" s="72"/>
      <c r="AB318" s="72"/>
      <c r="AC318" s="72"/>
    </row>
    <row r="319" spans="7:29" ht="14.5">
      <c r="G319" s="72"/>
      <c r="H319" s="72"/>
      <c r="I319" s="72"/>
      <c r="J319" s="72"/>
      <c r="K319" s="72"/>
      <c r="L319" s="72"/>
      <c r="M319" s="72"/>
      <c r="N319" s="72"/>
      <c r="O319" s="72"/>
      <c r="P319" s="72"/>
      <c r="Q319" s="72"/>
      <c r="R319" s="72"/>
      <c r="AB319" s="72"/>
      <c r="AC319" s="72"/>
    </row>
    <row r="320" spans="7:29" ht="14.5">
      <c r="G320" s="72"/>
      <c r="H320" s="72"/>
      <c r="I320" s="72"/>
      <c r="J320" s="72"/>
      <c r="K320" s="72"/>
      <c r="L320" s="72"/>
      <c r="M320" s="72"/>
      <c r="N320" s="72"/>
      <c r="O320" s="72"/>
      <c r="P320" s="72"/>
      <c r="Q320" s="72"/>
      <c r="R320" s="72"/>
      <c r="AB320" s="72"/>
      <c r="AC320" s="72"/>
    </row>
    <row r="321" spans="7:29" ht="14.5">
      <c r="G321" s="72"/>
      <c r="H321" s="72"/>
      <c r="I321" s="72"/>
      <c r="J321" s="72"/>
      <c r="K321" s="72"/>
      <c r="L321" s="72"/>
      <c r="M321" s="72"/>
      <c r="N321" s="72"/>
      <c r="O321" s="72"/>
      <c r="P321" s="72"/>
      <c r="Q321" s="72"/>
      <c r="R321" s="72"/>
      <c r="AB321" s="72"/>
      <c r="AC321" s="72"/>
    </row>
    <row r="322" spans="7:29" ht="14.5">
      <c r="G322" s="72"/>
      <c r="H322" s="72"/>
      <c r="I322" s="72"/>
      <c r="J322" s="72"/>
      <c r="K322" s="72"/>
      <c r="L322" s="72"/>
      <c r="M322" s="72"/>
      <c r="N322" s="72"/>
      <c r="O322" s="72"/>
      <c r="P322" s="72"/>
      <c r="Q322" s="72"/>
      <c r="R322" s="72"/>
      <c r="AB322" s="72"/>
      <c r="AC322" s="72"/>
    </row>
    <row r="323" spans="7:29" ht="14.5">
      <c r="G323" s="72"/>
      <c r="H323" s="72"/>
      <c r="I323" s="72"/>
      <c r="J323" s="72"/>
      <c r="K323" s="72"/>
      <c r="L323" s="72"/>
      <c r="M323" s="72"/>
      <c r="N323" s="72"/>
      <c r="O323" s="72"/>
      <c r="P323" s="72"/>
      <c r="Q323" s="72"/>
      <c r="R323" s="72"/>
      <c r="AB323" s="72"/>
      <c r="AC323" s="72"/>
    </row>
    <row r="324" spans="7:29" ht="14.5">
      <c r="G324" s="72"/>
      <c r="H324" s="72"/>
      <c r="I324" s="72"/>
      <c r="J324" s="72"/>
      <c r="K324" s="72"/>
      <c r="L324" s="72"/>
      <c r="M324" s="72"/>
      <c r="N324" s="72"/>
      <c r="O324" s="72"/>
      <c r="P324" s="72"/>
      <c r="Q324" s="72"/>
      <c r="R324" s="72"/>
      <c r="AB324" s="72"/>
      <c r="AC324" s="72"/>
    </row>
    <row r="325" spans="7:29" ht="14.5">
      <c r="G325" s="72"/>
      <c r="H325" s="72"/>
      <c r="I325" s="72"/>
      <c r="J325" s="72"/>
      <c r="K325" s="72"/>
      <c r="L325" s="72"/>
      <c r="M325" s="72"/>
      <c r="N325" s="72"/>
      <c r="O325" s="72"/>
      <c r="P325" s="72"/>
      <c r="Q325" s="72"/>
      <c r="R325" s="72"/>
      <c r="AB325" s="72"/>
      <c r="AC325" s="72"/>
    </row>
    <row r="326" spans="7:29" ht="14.5">
      <c r="G326" s="72"/>
      <c r="H326" s="72"/>
      <c r="I326" s="72"/>
      <c r="J326" s="72"/>
      <c r="K326" s="72"/>
      <c r="L326" s="72"/>
      <c r="M326" s="72"/>
      <c r="N326" s="72"/>
      <c r="O326" s="72"/>
      <c r="P326" s="72"/>
      <c r="Q326" s="72"/>
      <c r="R326" s="72"/>
      <c r="AB326" s="72"/>
      <c r="AC326" s="72"/>
    </row>
    <row r="327" spans="7:29" ht="14.5">
      <c r="G327" s="72"/>
      <c r="H327" s="72"/>
      <c r="I327" s="72"/>
      <c r="J327" s="72"/>
      <c r="K327" s="72"/>
      <c r="L327" s="72"/>
      <c r="M327" s="72"/>
      <c r="N327" s="72"/>
      <c r="O327" s="72"/>
      <c r="P327" s="72"/>
      <c r="Q327" s="72"/>
      <c r="R327" s="72"/>
      <c r="AB327" s="72"/>
      <c r="AC327" s="72"/>
    </row>
    <row r="328" spans="7:29" ht="14.5">
      <c r="G328" s="72"/>
      <c r="H328" s="72"/>
      <c r="I328" s="72"/>
      <c r="J328" s="72"/>
      <c r="K328" s="72"/>
      <c r="L328" s="72"/>
      <c r="M328" s="72"/>
      <c r="N328" s="72"/>
      <c r="O328" s="72"/>
      <c r="P328" s="72"/>
      <c r="Q328" s="72"/>
      <c r="R328" s="72"/>
      <c r="AB328" s="72"/>
      <c r="AC328" s="72"/>
    </row>
    <row r="329" spans="7:29" ht="14.5">
      <c r="G329" s="72"/>
      <c r="H329" s="72"/>
      <c r="I329" s="72"/>
      <c r="J329" s="72"/>
      <c r="K329" s="72"/>
      <c r="L329" s="72"/>
      <c r="M329" s="72"/>
      <c r="N329" s="72"/>
      <c r="O329" s="72"/>
      <c r="P329" s="72"/>
      <c r="Q329" s="72"/>
      <c r="R329" s="72"/>
      <c r="AB329" s="72"/>
      <c r="AC329" s="72"/>
    </row>
    <row r="330" spans="7:29" ht="14.5">
      <c r="G330" s="72"/>
      <c r="H330" s="72"/>
      <c r="I330" s="72"/>
      <c r="J330" s="72"/>
      <c r="K330" s="72"/>
      <c r="L330" s="72"/>
      <c r="M330" s="72"/>
      <c r="N330" s="72"/>
      <c r="O330" s="72"/>
      <c r="P330" s="72"/>
      <c r="Q330" s="72"/>
      <c r="R330" s="72"/>
      <c r="AB330" s="72"/>
      <c r="AC330" s="72"/>
    </row>
    <row r="331" spans="7:29" ht="14.5">
      <c r="G331" s="72"/>
      <c r="H331" s="72"/>
      <c r="I331" s="72"/>
      <c r="J331" s="72"/>
      <c r="K331" s="72"/>
      <c r="L331" s="72"/>
      <c r="M331" s="72"/>
      <c r="N331" s="72"/>
      <c r="O331" s="72"/>
      <c r="P331" s="72"/>
      <c r="Q331" s="72"/>
      <c r="R331" s="72"/>
      <c r="AB331" s="72"/>
      <c r="AC331" s="72"/>
    </row>
    <row r="332" spans="7:29" ht="14.5">
      <c r="G332" s="72"/>
      <c r="H332" s="72"/>
      <c r="I332" s="72"/>
      <c r="J332" s="72"/>
      <c r="K332" s="72"/>
      <c r="L332" s="72"/>
      <c r="M332" s="72"/>
      <c r="N332" s="72"/>
      <c r="O332" s="72"/>
      <c r="P332" s="72"/>
      <c r="Q332" s="72"/>
      <c r="R332" s="72"/>
      <c r="AB332" s="72"/>
      <c r="AC332" s="72"/>
    </row>
    <row r="333" spans="7:29" ht="14.5">
      <c r="G333" s="72"/>
      <c r="H333" s="72"/>
      <c r="I333" s="72"/>
      <c r="J333" s="72"/>
      <c r="K333" s="72"/>
      <c r="L333" s="72"/>
      <c r="M333" s="72"/>
      <c r="N333" s="72"/>
      <c r="O333" s="72"/>
      <c r="P333" s="72"/>
      <c r="Q333" s="72"/>
      <c r="R333" s="72"/>
      <c r="AB333" s="72"/>
      <c r="AC333" s="72"/>
    </row>
    <row r="334" spans="7:29" ht="14.5">
      <c r="G334" s="72"/>
      <c r="H334" s="72"/>
      <c r="I334" s="72"/>
      <c r="J334" s="72"/>
      <c r="K334" s="72"/>
      <c r="L334" s="72"/>
      <c r="M334" s="72"/>
      <c r="N334" s="72"/>
      <c r="O334" s="72"/>
      <c r="P334" s="72"/>
      <c r="Q334" s="72"/>
      <c r="R334" s="72"/>
      <c r="AB334" s="72"/>
      <c r="AC334" s="72"/>
    </row>
    <row r="335" spans="7:29" ht="14.5">
      <c r="G335" s="72"/>
      <c r="H335" s="72"/>
      <c r="I335" s="72"/>
      <c r="J335" s="72"/>
      <c r="K335" s="72"/>
      <c r="L335" s="72"/>
      <c r="M335" s="72"/>
      <c r="N335" s="72"/>
      <c r="O335" s="72"/>
      <c r="P335" s="72"/>
      <c r="Q335" s="72"/>
      <c r="R335" s="72"/>
      <c r="AB335" s="72"/>
      <c r="AC335" s="72"/>
    </row>
    <row r="336" spans="7:29" ht="14.5">
      <c r="G336" s="72"/>
      <c r="H336" s="72"/>
      <c r="I336" s="72"/>
      <c r="J336" s="72"/>
      <c r="K336" s="72"/>
      <c r="L336" s="72"/>
      <c r="M336" s="72"/>
      <c r="N336" s="72"/>
      <c r="O336" s="72"/>
      <c r="P336" s="72"/>
      <c r="Q336" s="72"/>
      <c r="R336" s="72"/>
      <c r="AB336" s="72"/>
      <c r="AC336" s="72"/>
    </row>
    <row r="337" spans="7:29" ht="14.5">
      <c r="G337" s="72"/>
      <c r="H337" s="72"/>
      <c r="I337" s="72"/>
      <c r="J337" s="72"/>
      <c r="K337" s="72"/>
      <c r="L337" s="72"/>
      <c r="M337" s="72"/>
      <c r="N337" s="72"/>
      <c r="O337" s="72"/>
      <c r="P337" s="72"/>
      <c r="Q337" s="72"/>
      <c r="R337" s="72"/>
      <c r="AB337" s="72"/>
      <c r="AC337" s="72"/>
    </row>
    <row r="338" spans="7:29" ht="14.5">
      <c r="G338" s="72"/>
      <c r="H338" s="72"/>
      <c r="I338" s="72"/>
      <c r="J338" s="72"/>
      <c r="K338" s="72"/>
      <c r="L338" s="72"/>
      <c r="M338" s="72"/>
      <c r="N338" s="72"/>
      <c r="O338" s="72"/>
      <c r="P338" s="72"/>
      <c r="Q338" s="72"/>
      <c r="R338" s="72"/>
      <c r="AB338" s="72"/>
      <c r="AC338" s="72"/>
    </row>
    <row r="339" spans="7:29" ht="14.5">
      <c r="G339" s="72"/>
      <c r="H339" s="72"/>
      <c r="I339" s="72"/>
      <c r="J339" s="72"/>
      <c r="K339" s="72"/>
      <c r="L339" s="72"/>
      <c r="M339" s="72"/>
      <c r="N339" s="72"/>
      <c r="O339" s="72"/>
      <c r="P339" s="72"/>
      <c r="Q339" s="72"/>
      <c r="R339" s="72"/>
      <c r="AB339" s="72"/>
      <c r="AC339" s="72"/>
    </row>
    <row r="340" spans="7:29" ht="14.5">
      <c r="G340" s="72"/>
      <c r="H340" s="72"/>
      <c r="I340" s="72"/>
      <c r="J340" s="72"/>
      <c r="K340" s="72"/>
      <c r="L340" s="72"/>
      <c r="M340" s="72"/>
      <c r="N340" s="72"/>
      <c r="O340" s="72"/>
      <c r="P340" s="72"/>
      <c r="Q340" s="72"/>
      <c r="R340" s="72"/>
      <c r="AB340" s="72"/>
      <c r="AC340" s="72"/>
    </row>
    <row r="341" spans="7:29" ht="14.5">
      <c r="G341" s="72"/>
      <c r="H341" s="72"/>
      <c r="I341" s="72"/>
      <c r="J341" s="72"/>
      <c r="K341" s="72"/>
      <c r="L341" s="72"/>
      <c r="M341" s="72"/>
      <c r="N341" s="72"/>
      <c r="O341" s="72"/>
      <c r="P341" s="72"/>
      <c r="Q341" s="72"/>
      <c r="R341" s="72"/>
      <c r="AB341" s="72"/>
      <c r="AC341" s="72"/>
    </row>
    <row r="342" spans="7:29" ht="14.5">
      <c r="G342" s="72"/>
      <c r="H342" s="72"/>
      <c r="I342" s="72"/>
      <c r="J342" s="72"/>
      <c r="K342" s="72"/>
      <c r="L342" s="72"/>
      <c r="M342" s="72"/>
      <c r="N342" s="72"/>
      <c r="O342" s="72"/>
      <c r="P342" s="72"/>
      <c r="Q342" s="72"/>
      <c r="R342" s="72"/>
      <c r="AB342" s="72"/>
      <c r="AC342" s="72"/>
    </row>
    <row r="343" spans="7:29" ht="14.5">
      <c r="G343" s="72"/>
      <c r="H343" s="72"/>
      <c r="I343" s="72"/>
      <c r="J343" s="72"/>
      <c r="K343" s="72"/>
      <c r="L343" s="72"/>
      <c r="M343" s="72"/>
      <c r="N343" s="72"/>
      <c r="O343" s="72"/>
      <c r="P343" s="72"/>
      <c r="Q343" s="72"/>
      <c r="R343" s="72"/>
      <c r="AB343" s="72"/>
      <c r="AC343" s="72"/>
    </row>
    <row r="344" spans="7:29" ht="14.5">
      <c r="G344" s="72"/>
      <c r="H344" s="72"/>
      <c r="I344" s="72"/>
      <c r="J344" s="72"/>
      <c r="K344" s="72"/>
      <c r="L344" s="72"/>
      <c r="M344" s="72"/>
      <c r="N344" s="72"/>
      <c r="O344" s="72"/>
      <c r="P344" s="72"/>
      <c r="Q344" s="72"/>
      <c r="R344" s="72"/>
      <c r="AB344" s="72"/>
      <c r="AC344" s="72"/>
    </row>
    <row r="345" spans="7:29" ht="14.5">
      <c r="G345" s="72"/>
      <c r="H345" s="72"/>
      <c r="I345" s="72"/>
      <c r="J345" s="72"/>
      <c r="K345" s="72"/>
      <c r="L345" s="72"/>
      <c r="M345" s="72"/>
      <c r="N345" s="72"/>
      <c r="O345" s="72"/>
      <c r="P345" s="72"/>
      <c r="Q345" s="72"/>
      <c r="R345" s="72"/>
      <c r="AB345" s="72"/>
      <c r="AC345" s="72"/>
    </row>
    <row r="346" spans="7:29" ht="14.5">
      <c r="G346" s="72"/>
      <c r="H346" s="72"/>
      <c r="I346" s="72"/>
      <c r="J346" s="72"/>
      <c r="K346" s="72"/>
      <c r="L346" s="72"/>
      <c r="M346" s="72"/>
      <c r="N346" s="72"/>
      <c r="O346" s="72"/>
      <c r="P346" s="72"/>
      <c r="Q346" s="72"/>
      <c r="R346" s="72"/>
      <c r="AB346" s="72"/>
      <c r="AC346" s="72"/>
    </row>
    <row r="347" spans="7:29" ht="14.5">
      <c r="G347" s="72"/>
      <c r="H347" s="72"/>
      <c r="I347" s="72"/>
      <c r="J347" s="72"/>
      <c r="K347" s="72"/>
      <c r="L347" s="72"/>
      <c r="M347" s="72"/>
      <c r="N347" s="72"/>
      <c r="O347" s="72"/>
      <c r="P347" s="72"/>
      <c r="Q347" s="72"/>
      <c r="R347" s="72"/>
      <c r="AB347" s="72"/>
      <c r="AC347" s="72"/>
    </row>
    <row r="348" spans="7:29" ht="14.5">
      <c r="G348" s="72"/>
      <c r="H348" s="72"/>
      <c r="I348" s="72"/>
      <c r="J348" s="72"/>
      <c r="K348" s="72"/>
      <c r="L348" s="72"/>
      <c r="M348" s="72"/>
      <c r="N348" s="72"/>
      <c r="O348" s="72"/>
      <c r="P348" s="72"/>
      <c r="Q348" s="72"/>
      <c r="R348" s="72"/>
      <c r="AB348" s="72"/>
      <c r="AC348" s="72"/>
    </row>
    <row r="349" spans="7:29" ht="14.5">
      <c r="G349" s="72"/>
      <c r="H349" s="72"/>
      <c r="I349" s="72"/>
      <c r="J349" s="72"/>
      <c r="K349" s="72"/>
      <c r="L349" s="72"/>
      <c r="M349" s="72"/>
      <c r="N349" s="72"/>
      <c r="O349" s="72"/>
      <c r="P349" s="72"/>
      <c r="Q349" s="72"/>
      <c r="R349" s="72"/>
      <c r="AB349" s="72"/>
      <c r="AC349" s="72"/>
    </row>
    <row r="350" spans="7:29" ht="14.5">
      <c r="G350" s="72"/>
      <c r="H350" s="72"/>
      <c r="I350" s="72"/>
      <c r="J350" s="72"/>
      <c r="K350" s="72"/>
      <c r="L350" s="72"/>
      <c r="M350" s="72"/>
      <c r="N350" s="72"/>
      <c r="O350" s="72"/>
      <c r="P350" s="72"/>
      <c r="Q350" s="72"/>
      <c r="R350" s="72"/>
      <c r="AB350" s="72"/>
      <c r="AC350" s="72"/>
    </row>
    <row r="351" spans="7:29" ht="14.5">
      <c r="G351" s="72"/>
      <c r="H351" s="72"/>
      <c r="I351" s="72"/>
      <c r="J351" s="72"/>
      <c r="K351" s="72"/>
      <c r="L351" s="72"/>
      <c r="M351" s="72"/>
      <c r="N351" s="72"/>
      <c r="O351" s="72"/>
      <c r="P351" s="72"/>
      <c r="Q351" s="72"/>
      <c r="R351" s="72"/>
      <c r="AB351" s="72"/>
      <c r="AC351" s="72"/>
    </row>
    <row r="352" spans="7:29" ht="14.5">
      <c r="G352" s="72"/>
      <c r="H352" s="72"/>
      <c r="I352" s="72"/>
      <c r="J352" s="72"/>
      <c r="K352" s="72"/>
      <c r="L352" s="72"/>
      <c r="M352" s="72"/>
      <c r="N352" s="72"/>
      <c r="O352" s="72"/>
      <c r="P352" s="72"/>
      <c r="Q352" s="72"/>
      <c r="R352" s="72"/>
      <c r="AB352" s="72"/>
      <c r="AC352" s="72"/>
    </row>
    <row r="353" spans="7:29" ht="14.5">
      <c r="G353" s="72"/>
      <c r="H353" s="72"/>
      <c r="I353" s="72"/>
      <c r="J353" s="72"/>
      <c r="K353" s="72"/>
      <c r="L353" s="72"/>
      <c r="M353" s="72"/>
      <c r="N353" s="72"/>
      <c r="O353" s="72"/>
      <c r="P353" s="72"/>
      <c r="Q353" s="72"/>
      <c r="R353" s="72"/>
      <c r="AB353" s="72"/>
      <c r="AC353" s="72"/>
    </row>
    <row r="354" spans="7:29" ht="14.5">
      <c r="G354" s="72"/>
      <c r="H354" s="72"/>
      <c r="I354" s="72"/>
      <c r="J354" s="72"/>
      <c r="K354" s="72"/>
      <c r="L354" s="72"/>
      <c r="M354" s="72"/>
      <c r="N354" s="72"/>
      <c r="O354" s="72"/>
      <c r="P354" s="72"/>
      <c r="Q354" s="72"/>
      <c r="R354" s="72"/>
      <c r="AB354" s="72"/>
      <c r="AC354" s="72"/>
    </row>
    <row r="355" spans="7:29" ht="14.5">
      <c r="G355" s="72"/>
      <c r="H355" s="72"/>
      <c r="I355" s="72"/>
      <c r="J355" s="72"/>
      <c r="K355" s="72"/>
      <c r="L355" s="72"/>
      <c r="M355" s="72"/>
      <c r="N355" s="72"/>
      <c r="O355" s="72"/>
      <c r="P355" s="72"/>
      <c r="Q355" s="72"/>
      <c r="R355" s="72"/>
      <c r="AB355" s="72"/>
      <c r="AC355" s="72"/>
    </row>
    <row r="356" spans="7:29" ht="14.5">
      <c r="G356" s="72"/>
      <c r="H356" s="72"/>
      <c r="I356" s="72"/>
      <c r="J356" s="72"/>
      <c r="K356" s="72"/>
      <c r="L356" s="72"/>
      <c r="M356" s="72"/>
      <c r="N356" s="72"/>
      <c r="O356" s="72"/>
      <c r="P356" s="72"/>
      <c r="Q356" s="72"/>
      <c r="R356" s="72"/>
      <c r="AB356" s="72"/>
      <c r="AC356" s="72"/>
    </row>
    <row r="357" spans="7:29" ht="14.5">
      <c r="G357" s="72"/>
      <c r="H357" s="72"/>
      <c r="I357" s="72"/>
      <c r="J357" s="72"/>
      <c r="K357" s="72"/>
      <c r="L357" s="72"/>
      <c r="M357" s="72"/>
      <c r="N357" s="72"/>
      <c r="O357" s="72"/>
      <c r="P357" s="72"/>
      <c r="Q357" s="72"/>
      <c r="R357" s="72"/>
      <c r="AB357" s="72"/>
      <c r="AC357" s="72"/>
    </row>
    <row r="358" spans="7:29" ht="14.5">
      <c r="G358" s="72"/>
      <c r="H358" s="72"/>
      <c r="I358" s="72"/>
      <c r="J358" s="72"/>
      <c r="K358" s="72"/>
      <c r="L358" s="72"/>
      <c r="M358" s="72"/>
      <c r="N358" s="72"/>
      <c r="O358" s="72"/>
      <c r="P358" s="72"/>
      <c r="Q358" s="72"/>
      <c r="R358" s="72"/>
      <c r="AB358" s="72"/>
      <c r="AC358" s="72"/>
    </row>
    <row r="359" spans="7:29" ht="14.5">
      <c r="G359" s="72"/>
      <c r="H359" s="72"/>
      <c r="I359" s="72"/>
      <c r="J359" s="72"/>
      <c r="K359" s="72"/>
      <c r="L359" s="72"/>
      <c r="M359" s="72"/>
      <c r="N359" s="72"/>
      <c r="O359" s="72"/>
      <c r="P359" s="72"/>
      <c r="Q359" s="72"/>
      <c r="R359" s="72"/>
      <c r="AB359" s="72"/>
      <c r="AC359" s="72"/>
    </row>
    <row r="360" spans="7:29" ht="14.5">
      <c r="G360" s="72"/>
      <c r="H360" s="72"/>
      <c r="I360" s="72"/>
      <c r="J360" s="72"/>
      <c r="K360" s="72"/>
      <c r="L360" s="72"/>
      <c r="M360" s="72"/>
      <c r="N360" s="72"/>
      <c r="O360" s="72"/>
      <c r="P360" s="72"/>
      <c r="Q360" s="72"/>
      <c r="R360" s="72"/>
      <c r="AB360" s="72"/>
      <c r="AC360" s="72"/>
    </row>
    <row r="361" spans="7:29" ht="14.5">
      <c r="G361" s="72"/>
      <c r="H361" s="72"/>
      <c r="I361" s="72"/>
      <c r="J361" s="72"/>
      <c r="K361" s="72"/>
      <c r="L361" s="72"/>
      <c r="M361" s="72"/>
      <c r="N361" s="72"/>
      <c r="O361" s="72"/>
      <c r="P361" s="72"/>
      <c r="Q361" s="72"/>
      <c r="R361" s="72"/>
      <c r="AB361" s="72"/>
      <c r="AC361" s="72"/>
    </row>
    <row r="362" spans="7:29" ht="14.5">
      <c r="G362" s="72"/>
      <c r="H362" s="72"/>
      <c r="I362" s="72"/>
      <c r="J362" s="72"/>
      <c r="K362" s="72"/>
      <c r="L362" s="72"/>
      <c r="M362" s="72"/>
      <c r="N362" s="72"/>
      <c r="O362" s="72"/>
      <c r="P362" s="72"/>
      <c r="Q362" s="72"/>
      <c r="R362" s="72"/>
      <c r="AB362" s="72"/>
      <c r="AC362" s="72"/>
    </row>
    <row r="363" spans="7:29" ht="14.5">
      <c r="G363" s="72"/>
      <c r="H363" s="72"/>
      <c r="I363" s="72"/>
      <c r="J363" s="72"/>
      <c r="K363" s="72"/>
      <c r="L363" s="72"/>
      <c r="M363" s="72"/>
      <c r="N363" s="72"/>
      <c r="O363" s="72"/>
      <c r="P363" s="72"/>
      <c r="Q363" s="72"/>
      <c r="R363" s="72"/>
      <c r="AB363" s="72"/>
      <c r="AC363" s="72"/>
    </row>
    <row r="364" spans="7:29" ht="14.5">
      <c r="G364" s="72"/>
      <c r="H364" s="72"/>
      <c r="I364" s="72"/>
      <c r="J364" s="72"/>
      <c r="K364" s="72"/>
      <c r="L364" s="72"/>
      <c r="M364" s="72"/>
      <c r="N364" s="72"/>
      <c r="O364" s="72"/>
      <c r="P364" s="72"/>
      <c r="Q364" s="72"/>
      <c r="R364" s="72"/>
      <c r="AB364" s="72"/>
      <c r="AC364" s="72"/>
    </row>
    <row r="365" spans="7:29" ht="14.5">
      <c r="G365" s="72"/>
      <c r="H365" s="72"/>
      <c r="I365" s="72"/>
      <c r="J365" s="72"/>
      <c r="K365" s="72"/>
      <c r="L365" s="72"/>
      <c r="M365" s="72"/>
      <c r="N365" s="72"/>
      <c r="O365" s="72"/>
      <c r="P365" s="72"/>
      <c r="Q365" s="72"/>
      <c r="R365" s="72"/>
      <c r="AB365" s="72"/>
      <c r="AC365" s="72"/>
    </row>
    <row r="366" spans="7:29" ht="14.5">
      <c r="G366" s="72"/>
      <c r="H366" s="72"/>
      <c r="I366" s="72"/>
      <c r="J366" s="72"/>
      <c r="K366" s="72"/>
      <c r="L366" s="72"/>
      <c r="M366" s="72"/>
      <c r="N366" s="72"/>
      <c r="O366" s="72"/>
      <c r="P366" s="72"/>
      <c r="Q366" s="72"/>
      <c r="R366" s="72"/>
      <c r="AB366" s="72"/>
      <c r="AC366" s="72"/>
    </row>
    <row r="367" spans="7:29" ht="14.5">
      <c r="G367" s="72"/>
      <c r="H367" s="72"/>
      <c r="I367" s="72"/>
      <c r="J367" s="72"/>
      <c r="K367" s="72"/>
      <c r="L367" s="72"/>
      <c r="M367" s="72"/>
      <c r="N367" s="72"/>
      <c r="O367" s="72"/>
      <c r="P367" s="72"/>
      <c r="Q367" s="72"/>
      <c r="R367" s="72"/>
      <c r="AB367" s="72"/>
      <c r="AC367" s="72"/>
    </row>
    <row r="368" spans="7:29" ht="14.5">
      <c r="G368" s="72"/>
      <c r="H368" s="72"/>
      <c r="I368" s="72"/>
      <c r="J368" s="72"/>
      <c r="K368" s="72"/>
      <c r="L368" s="72"/>
      <c r="M368" s="72"/>
      <c r="N368" s="72"/>
      <c r="O368" s="72"/>
      <c r="P368" s="72"/>
      <c r="Q368" s="72"/>
      <c r="R368" s="72"/>
      <c r="AB368" s="72"/>
      <c r="AC368" s="72"/>
    </row>
    <row r="369" spans="7:29" ht="14.5">
      <c r="G369" s="72"/>
      <c r="H369" s="72"/>
      <c r="I369" s="72"/>
      <c r="J369" s="72"/>
      <c r="K369" s="72"/>
      <c r="L369" s="72"/>
      <c r="M369" s="72"/>
      <c r="N369" s="72"/>
      <c r="O369" s="72"/>
      <c r="P369" s="72"/>
      <c r="Q369" s="72"/>
      <c r="R369" s="72"/>
      <c r="AB369" s="72"/>
      <c r="AC369" s="72"/>
    </row>
    <row r="370" spans="7:29" ht="14.5">
      <c r="G370" s="72"/>
      <c r="H370" s="72"/>
      <c r="I370" s="72"/>
      <c r="J370" s="72"/>
      <c r="K370" s="72"/>
      <c r="L370" s="72"/>
      <c r="M370" s="72"/>
      <c r="N370" s="72"/>
      <c r="O370" s="72"/>
      <c r="P370" s="72"/>
      <c r="Q370" s="72"/>
      <c r="R370" s="72"/>
      <c r="AB370" s="72"/>
      <c r="AC370" s="72"/>
    </row>
    <row r="371" spans="7:29" ht="14.5">
      <c r="G371" s="72"/>
      <c r="H371" s="72"/>
      <c r="I371" s="72"/>
      <c r="J371" s="72"/>
      <c r="K371" s="72"/>
      <c r="L371" s="72"/>
      <c r="M371" s="72"/>
      <c r="N371" s="72"/>
      <c r="O371" s="72"/>
      <c r="P371" s="72"/>
      <c r="Q371" s="72"/>
      <c r="R371" s="72"/>
      <c r="AB371" s="72"/>
      <c r="AC371" s="72"/>
    </row>
    <row r="372" spans="7:29" ht="14.5">
      <c r="G372" s="72"/>
      <c r="H372" s="72"/>
      <c r="I372" s="72"/>
      <c r="J372" s="72"/>
      <c r="K372" s="72"/>
      <c r="L372" s="72"/>
      <c r="M372" s="72"/>
      <c r="N372" s="72"/>
      <c r="O372" s="72"/>
      <c r="P372" s="72"/>
      <c r="Q372" s="72"/>
      <c r="R372" s="72"/>
      <c r="AB372" s="72"/>
      <c r="AC372" s="72"/>
    </row>
    <row r="373" spans="7:29" ht="14.5">
      <c r="G373" s="72"/>
      <c r="H373" s="72"/>
      <c r="I373" s="72"/>
      <c r="J373" s="72"/>
      <c r="K373" s="72"/>
      <c r="L373" s="72"/>
      <c r="M373" s="72"/>
      <c r="N373" s="72"/>
      <c r="O373" s="72"/>
      <c r="P373" s="72"/>
      <c r="Q373" s="72"/>
      <c r="R373" s="72"/>
      <c r="AB373" s="72"/>
      <c r="AC373" s="72"/>
    </row>
    <row r="374" spans="7:29" ht="14.5">
      <c r="G374" s="72"/>
      <c r="H374" s="72"/>
      <c r="I374" s="72"/>
      <c r="J374" s="72"/>
      <c r="K374" s="72"/>
      <c r="L374" s="72"/>
      <c r="M374" s="72"/>
      <c r="N374" s="72"/>
      <c r="O374" s="72"/>
      <c r="P374" s="72"/>
      <c r="Q374" s="72"/>
      <c r="R374" s="72"/>
      <c r="AB374" s="72"/>
      <c r="AC374" s="72"/>
    </row>
    <row r="375" spans="7:29" ht="14.5">
      <c r="G375" s="72"/>
      <c r="H375" s="72"/>
      <c r="I375" s="72"/>
      <c r="J375" s="72"/>
      <c r="K375" s="72"/>
      <c r="L375" s="72"/>
      <c r="M375" s="72"/>
      <c r="N375" s="72"/>
      <c r="O375" s="72"/>
      <c r="P375" s="72"/>
      <c r="Q375" s="72"/>
      <c r="R375" s="72"/>
      <c r="AB375" s="72"/>
      <c r="AC375" s="72"/>
    </row>
    <row r="376" spans="7:29" ht="14.5">
      <c r="G376" s="72"/>
      <c r="H376" s="72"/>
      <c r="I376" s="72"/>
      <c r="J376" s="72"/>
      <c r="K376" s="72"/>
      <c r="L376" s="72"/>
      <c r="M376" s="72"/>
      <c r="N376" s="72"/>
      <c r="O376" s="72"/>
      <c r="P376" s="72"/>
      <c r="Q376" s="72"/>
      <c r="R376" s="72"/>
      <c r="AB376" s="72"/>
      <c r="AC376" s="72"/>
    </row>
    <row r="377" spans="7:29" ht="14.5">
      <c r="G377" s="72"/>
      <c r="H377" s="72"/>
      <c r="I377" s="72"/>
      <c r="J377" s="72"/>
      <c r="K377" s="72"/>
      <c r="L377" s="72"/>
      <c r="M377" s="72"/>
      <c r="N377" s="72"/>
      <c r="O377" s="72"/>
      <c r="P377" s="72"/>
      <c r="Q377" s="72"/>
      <c r="R377" s="72"/>
      <c r="AB377" s="72"/>
      <c r="AC377" s="72"/>
    </row>
    <row r="378" spans="7:29" ht="14.5">
      <c r="G378" s="72"/>
      <c r="H378" s="72"/>
      <c r="I378" s="72"/>
      <c r="J378" s="72"/>
      <c r="K378" s="72"/>
      <c r="L378" s="72"/>
      <c r="M378" s="72"/>
      <c r="N378" s="72"/>
      <c r="O378" s="72"/>
      <c r="P378" s="72"/>
      <c r="Q378" s="72"/>
      <c r="R378" s="72"/>
      <c r="AB378" s="72"/>
      <c r="AC378" s="72"/>
    </row>
    <row r="379" spans="7:29" ht="14.5">
      <c r="G379" s="72"/>
      <c r="H379" s="72"/>
      <c r="I379" s="72"/>
      <c r="J379" s="72"/>
      <c r="K379" s="72"/>
      <c r="L379" s="72"/>
      <c r="M379" s="72"/>
      <c r="N379" s="72"/>
      <c r="O379" s="72"/>
      <c r="P379" s="72"/>
      <c r="Q379" s="72"/>
      <c r="R379" s="72"/>
      <c r="AB379" s="72"/>
      <c r="AC379" s="72"/>
    </row>
    <row r="380" spans="7:29" ht="14.5">
      <c r="G380" s="72"/>
      <c r="H380" s="72"/>
      <c r="I380" s="72"/>
      <c r="J380" s="72"/>
      <c r="K380" s="72"/>
      <c r="L380" s="72"/>
      <c r="M380" s="72"/>
      <c r="N380" s="72"/>
      <c r="O380" s="72"/>
      <c r="P380" s="72"/>
      <c r="Q380" s="72"/>
      <c r="R380" s="72"/>
      <c r="AB380" s="72"/>
      <c r="AC380" s="72"/>
    </row>
    <row r="381" spans="7:29" ht="14.5">
      <c r="G381" s="72"/>
      <c r="H381" s="72"/>
      <c r="I381" s="72"/>
      <c r="J381" s="72"/>
      <c r="K381" s="72"/>
      <c r="L381" s="72"/>
      <c r="M381" s="72"/>
      <c r="N381" s="72"/>
      <c r="O381" s="72"/>
      <c r="P381" s="72"/>
      <c r="Q381" s="72"/>
      <c r="R381" s="72"/>
      <c r="AB381" s="72"/>
      <c r="AC381" s="72"/>
    </row>
    <row r="382" spans="7:29" ht="14.5">
      <c r="G382" s="72"/>
      <c r="H382" s="72"/>
      <c r="I382" s="72"/>
      <c r="J382" s="72"/>
      <c r="K382" s="72"/>
      <c r="L382" s="72"/>
      <c r="M382" s="72"/>
      <c r="N382" s="72"/>
      <c r="O382" s="72"/>
      <c r="P382" s="72"/>
      <c r="Q382" s="72"/>
      <c r="R382" s="72"/>
      <c r="AB382" s="72"/>
      <c r="AC382" s="72"/>
    </row>
    <row r="383" spans="7:29" ht="14.5">
      <c r="G383" s="72"/>
      <c r="H383" s="72"/>
      <c r="I383" s="72"/>
      <c r="J383" s="72"/>
      <c r="K383" s="72"/>
      <c r="L383" s="72"/>
      <c r="M383" s="72"/>
      <c r="N383" s="72"/>
      <c r="O383" s="72"/>
      <c r="P383" s="72"/>
      <c r="Q383" s="72"/>
      <c r="R383" s="72"/>
      <c r="AB383" s="72"/>
      <c r="AC383" s="72"/>
    </row>
    <row r="384" spans="7:29" ht="14.5">
      <c r="G384" s="72"/>
      <c r="H384" s="72"/>
      <c r="I384" s="72"/>
      <c r="J384" s="72"/>
      <c r="K384" s="72"/>
      <c r="L384" s="72"/>
      <c r="M384" s="72"/>
      <c r="N384" s="72"/>
      <c r="O384" s="72"/>
      <c r="P384" s="72"/>
      <c r="Q384" s="72"/>
      <c r="R384" s="72"/>
      <c r="AB384" s="72"/>
      <c r="AC384" s="72"/>
    </row>
    <row r="385" spans="7:29" ht="14.5">
      <c r="G385" s="72"/>
      <c r="H385" s="72"/>
      <c r="I385" s="72"/>
      <c r="J385" s="72"/>
      <c r="K385" s="72"/>
      <c r="L385" s="72"/>
      <c r="M385" s="72"/>
      <c r="N385" s="72"/>
      <c r="O385" s="72"/>
      <c r="P385" s="72"/>
      <c r="Q385" s="72"/>
      <c r="R385" s="72"/>
      <c r="AB385" s="72"/>
      <c r="AC385" s="72"/>
    </row>
    <row r="386" spans="7:29" ht="14.5">
      <c r="G386" s="72"/>
      <c r="H386" s="72"/>
      <c r="I386" s="72"/>
      <c r="J386" s="72"/>
      <c r="K386" s="72"/>
      <c r="L386" s="72"/>
      <c r="M386" s="72"/>
      <c r="N386" s="72"/>
      <c r="O386" s="72"/>
      <c r="P386" s="72"/>
      <c r="Q386" s="72"/>
      <c r="R386" s="72"/>
      <c r="AB386" s="72"/>
      <c r="AC386" s="72"/>
    </row>
    <row r="387" spans="7:29" ht="14.5">
      <c r="G387" s="72"/>
      <c r="H387" s="72"/>
      <c r="I387" s="72"/>
      <c r="J387" s="72"/>
      <c r="K387" s="72"/>
      <c r="L387" s="72"/>
      <c r="M387" s="72"/>
      <c r="N387" s="72"/>
      <c r="O387" s="72"/>
      <c r="P387" s="72"/>
      <c r="Q387" s="72"/>
      <c r="R387" s="72"/>
      <c r="AB387" s="72"/>
      <c r="AC387" s="72"/>
    </row>
    <row r="388" spans="7:29" ht="14.5">
      <c r="G388" s="72"/>
      <c r="H388" s="72"/>
      <c r="I388" s="72"/>
      <c r="J388" s="72"/>
      <c r="K388" s="72"/>
      <c r="L388" s="72"/>
      <c r="M388" s="72"/>
      <c r="N388" s="72"/>
      <c r="O388" s="72"/>
      <c r="P388" s="72"/>
      <c r="Q388" s="72"/>
      <c r="R388" s="72"/>
      <c r="AB388" s="72"/>
      <c r="AC388" s="72"/>
    </row>
    <row r="389" spans="7:29" ht="14.5">
      <c r="G389" s="72"/>
      <c r="H389" s="72"/>
      <c r="I389" s="72"/>
      <c r="J389" s="72"/>
      <c r="K389" s="72"/>
      <c r="L389" s="72"/>
      <c r="M389" s="72"/>
      <c r="N389" s="72"/>
      <c r="O389" s="72"/>
      <c r="P389" s="72"/>
      <c r="Q389" s="72"/>
      <c r="R389" s="72"/>
      <c r="AB389" s="72"/>
      <c r="AC389" s="72"/>
    </row>
    <row r="390" spans="7:29" ht="14.5">
      <c r="G390" s="72"/>
      <c r="H390" s="72"/>
      <c r="I390" s="72"/>
      <c r="J390" s="72"/>
      <c r="K390" s="72"/>
      <c r="L390" s="72"/>
      <c r="M390" s="72"/>
      <c r="N390" s="72"/>
      <c r="O390" s="72"/>
      <c r="P390" s="72"/>
      <c r="Q390" s="72"/>
      <c r="R390" s="72"/>
      <c r="AB390" s="72"/>
      <c r="AC390" s="72"/>
    </row>
    <row r="391" spans="7:29" ht="14.5">
      <c r="G391" s="72"/>
      <c r="H391" s="72"/>
      <c r="I391" s="72"/>
      <c r="J391" s="72"/>
      <c r="K391" s="72"/>
      <c r="L391" s="72"/>
      <c r="M391" s="72"/>
      <c r="N391" s="72"/>
      <c r="O391" s="72"/>
      <c r="P391" s="72"/>
      <c r="Q391" s="72"/>
      <c r="R391" s="72"/>
      <c r="AB391" s="72"/>
      <c r="AC391" s="72"/>
    </row>
    <row r="392" spans="7:29" ht="14.5">
      <c r="G392" s="72"/>
      <c r="H392" s="72"/>
      <c r="I392" s="72"/>
      <c r="J392" s="72"/>
      <c r="K392" s="72"/>
      <c r="L392" s="72"/>
      <c r="M392" s="72"/>
      <c r="N392" s="72"/>
      <c r="O392" s="72"/>
      <c r="P392" s="72"/>
      <c r="Q392" s="72"/>
      <c r="R392" s="72"/>
      <c r="AB392" s="72"/>
      <c r="AC392" s="72"/>
    </row>
    <row r="393" spans="7:29" ht="14.5">
      <c r="G393" s="72"/>
      <c r="H393" s="72"/>
      <c r="I393" s="72"/>
      <c r="J393" s="72"/>
      <c r="K393" s="72"/>
      <c r="L393" s="72"/>
      <c r="M393" s="72"/>
      <c r="N393" s="72"/>
      <c r="O393" s="72"/>
      <c r="P393" s="72"/>
      <c r="Q393" s="72"/>
      <c r="R393" s="72"/>
      <c r="AB393" s="72"/>
      <c r="AC393" s="72"/>
    </row>
    <row r="394" spans="7:29" ht="14.5">
      <c r="G394" s="72"/>
      <c r="H394" s="72"/>
      <c r="I394" s="72"/>
      <c r="J394" s="72"/>
      <c r="K394" s="72"/>
      <c r="L394" s="72"/>
      <c r="M394" s="72"/>
      <c r="N394" s="72"/>
      <c r="O394" s="72"/>
      <c r="P394" s="72"/>
      <c r="Q394" s="72"/>
      <c r="R394" s="72"/>
      <c r="AB394" s="72"/>
      <c r="AC394" s="72"/>
    </row>
    <row r="395" spans="7:29" ht="14.5">
      <c r="G395" s="72"/>
      <c r="H395" s="72"/>
      <c r="I395" s="72"/>
      <c r="J395" s="72"/>
      <c r="K395" s="72"/>
      <c r="L395" s="72"/>
      <c r="M395" s="72"/>
      <c r="N395" s="72"/>
      <c r="O395" s="72"/>
      <c r="P395" s="72"/>
      <c r="Q395" s="72"/>
      <c r="R395" s="72"/>
      <c r="AB395" s="72"/>
      <c r="AC395" s="72"/>
    </row>
    <row r="396" spans="7:29" ht="14.5">
      <c r="G396" s="72"/>
      <c r="H396" s="72"/>
      <c r="I396" s="72"/>
      <c r="J396" s="72"/>
      <c r="K396" s="72"/>
      <c r="L396" s="72"/>
      <c r="M396" s="72"/>
      <c r="N396" s="72"/>
      <c r="O396" s="72"/>
      <c r="P396" s="72"/>
      <c r="Q396" s="72"/>
      <c r="R396" s="72"/>
      <c r="AB396" s="72"/>
      <c r="AC396" s="72"/>
    </row>
    <row r="397" spans="7:29" ht="14.5">
      <c r="G397" s="72"/>
      <c r="H397" s="72"/>
      <c r="I397" s="72"/>
      <c r="J397" s="72"/>
      <c r="K397" s="72"/>
      <c r="L397" s="72"/>
      <c r="M397" s="72"/>
      <c r="N397" s="72"/>
      <c r="O397" s="72"/>
      <c r="P397" s="72"/>
      <c r="Q397" s="72"/>
      <c r="R397" s="72"/>
      <c r="AB397" s="72"/>
      <c r="AC397" s="72"/>
    </row>
    <row r="398" spans="7:29" ht="14.5">
      <c r="G398" s="72"/>
      <c r="H398" s="72"/>
      <c r="I398" s="72"/>
      <c r="J398" s="72"/>
      <c r="K398" s="72"/>
      <c r="L398" s="72"/>
      <c r="M398" s="72"/>
      <c r="N398" s="72"/>
      <c r="O398" s="72"/>
      <c r="P398" s="72"/>
      <c r="Q398" s="72"/>
      <c r="R398" s="72"/>
      <c r="AB398" s="72"/>
      <c r="AC398" s="72"/>
    </row>
    <row r="399" spans="7:29" ht="14.5">
      <c r="G399" s="72"/>
      <c r="H399" s="72"/>
      <c r="I399" s="72"/>
      <c r="J399" s="72"/>
      <c r="K399" s="72"/>
      <c r="L399" s="72"/>
      <c r="M399" s="72"/>
      <c r="N399" s="72"/>
      <c r="O399" s="72"/>
      <c r="P399" s="72"/>
      <c r="Q399" s="72"/>
      <c r="R399" s="72"/>
      <c r="AB399" s="72"/>
      <c r="AC399" s="72"/>
    </row>
    <row r="400" spans="7:29" ht="14.5">
      <c r="G400" s="72"/>
      <c r="H400" s="72"/>
      <c r="I400" s="72"/>
      <c r="J400" s="72"/>
      <c r="K400" s="72"/>
      <c r="L400" s="72"/>
      <c r="M400" s="72"/>
      <c r="N400" s="72"/>
      <c r="O400" s="72"/>
      <c r="P400" s="72"/>
      <c r="Q400" s="72"/>
      <c r="R400" s="72"/>
      <c r="AB400" s="72"/>
      <c r="AC400" s="72"/>
    </row>
    <row r="401" spans="7:29" ht="14.5">
      <c r="G401" s="72"/>
      <c r="H401" s="72"/>
      <c r="I401" s="72"/>
      <c r="J401" s="72"/>
      <c r="K401" s="72"/>
      <c r="L401" s="72"/>
      <c r="M401" s="72"/>
      <c r="N401" s="72"/>
      <c r="O401" s="72"/>
      <c r="P401" s="72"/>
      <c r="Q401" s="72"/>
      <c r="R401" s="72"/>
      <c r="AB401" s="72"/>
      <c r="AC401" s="72"/>
    </row>
    <row r="402" spans="7:29" ht="14.5">
      <c r="G402" s="72"/>
      <c r="H402" s="72"/>
      <c r="I402" s="72"/>
      <c r="J402" s="72"/>
      <c r="K402" s="72"/>
      <c r="L402" s="72"/>
      <c r="M402" s="72"/>
      <c r="N402" s="72"/>
      <c r="O402" s="72"/>
      <c r="P402" s="72"/>
      <c r="Q402" s="72"/>
      <c r="R402" s="72"/>
      <c r="AB402" s="72"/>
      <c r="AC402" s="72"/>
    </row>
    <row r="403" spans="7:29" ht="14.5">
      <c r="G403" s="72"/>
      <c r="H403" s="72"/>
      <c r="I403" s="72"/>
      <c r="J403" s="72"/>
      <c r="K403" s="72"/>
      <c r="L403" s="72"/>
      <c r="M403" s="72"/>
      <c r="N403" s="72"/>
      <c r="O403" s="72"/>
      <c r="P403" s="72"/>
      <c r="Q403" s="72"/>
      <c r="R403" s="72"/>
      <c r="AB403" s="72"/>
      <c r="AC403" s="72"/>
    </row>
    <row r="404" spans="7:29" ht="14.5">
      <c r="G404" s="72"/>
      <c r="H404" s="72"/>
      <c r="I404" s="72"/>
      <c r="J404" s="72"/>
      <c r="K404" s="72"/>
      <c r="L404" s="72"/>
      <c r="M404" s="72"/>
      <c r="N404" s="72"/>
      <c r="O404" s="72"/>
      <c r="P404" s="72"/>
      <c r="Q404" s="72"/>
      <c r="R404" s="72"/>
      <c r="AB404" s="72"/>
      <c r="AC404" s="72"/>
    </row>
    <row r="405" spans="7:29" ht="14.5">
      <c r="G405" s="72"/>
      <c r="H405" s="72"/>
      <c r="I405" s="72"/>
      <c r="J405" s="72"/>
      <c r="K405" s="72"/>
      <c r="L405" s="72"/>
      <c r="M405" s="72"/>
      <c r="N405" s="72"/>
      <c r="O405" s="72"/>
      <c r="P405" s="72"/>
      <c r="Q405" s="72"/>
      <c r="R405" s="72"/>
      <c r="AB405" s="72"/>
      <c r="AC405" s="72"/>
    </row>
    <row r="406" spans="7:29" ht="14.5">
      <c r="G406" s="72"/>
      <c r="H406" s="72"/>
      <c r="I406" s="72"/>
      <c r="J406" s="72"/>
      <c r="K406" s="72"/>
      <c r="L406" s="72"/>
      <c r="M406" s="72"/>
      <c r="N406" s="72"/>
      <c r="O406" s="72"/>
      <c r="P406" s="72"/>
      <c r="Q406" s="72"/>
      <c r="R406" s="72"/>
      <c r="AB406" s="72"/>
      <c r="AC406" s="72"/>
    </row>
    <row r="407" spans="7:29" ht="14.5">
      <c r="G407" s="72"/>
      <c r="H407" s="72"/>
      <c r="I407" s="72"/>
      <c r="J407" s="72"/>
      <c r="K407" s="72"/>
      <c r="L407" s="72"/>
      <c r="M407" s="72"/>
      <c r="N407" s="72"/>
      <c r="O407" s="72"/>
      <c r="P407" s="72"/>
      <c r="Q407" s="72"/>
      <c r="R407" s="72"/>
      <c r="AB407" s="72"/>
      <c r="AC407" s="72"/>
    </row>
    <row r="408" spans="7:29" ht="14.5">
      <c r="G408" s="72"/>
      <c r="H408" s="72"/>
      <c r="I408" s="72"/>
      <c r="J408" s="72"/>
      <c r="K408" s="72"/>
      <c r="L408" s="72"/>
      <c r="M408" s="72"/>
      <c r="N408" s="72"/>
      <c r="O408" s="72"/>
      <c r="P408" s="72"/>
      <c r="Q408" s="72"/>
      <c r="R408" s="72"/>
      <c r="AB408" s="72"/>
      <c r="AC408" s="72"/>
    </row>
    <row r="409" spans="7:29" ht="14.5">
      <c r="G409" s="72"/>
      <c r="H409" s="72"/>
      <c r="I409" s="72"/>
      <c r="J409" s="72"/>
      <c r="K409" s="72"/>
      <c r="L409" s="72"/>
      <c r="M409" s="72"/>
      <c r="N409" s="72"/>
      <c r="O409" s="72"/>
      <c r="P409" s="72"/>
      <c r="Q409" s="72"/>
      <c r="R409" s="72"/>
      <c r="AB409" s="72"/>
      <c r="AC409" s="72"/>
    </row>
    <row r="410" spans="7:29" ht="14.5">
      <c r="G410" s="72"/>
      <c r="H410" s="72"/>
      <c r="I410" s="72"/>
      <c r="J410" s="72"/>
      <c r="K410" s="72"/>
      <c r="L410" s="72"/>
      <c r="M410" s="72"/>
      <c r="N410" s="72"/>
      <c r="O410" s="72"/>
      <c r="P410" s="72"/>
      <c r="Q410" s="72"/>
      <c r="R410" s="72"/>
      <c r="AB410" s="72"/>
      <c r="AC410" s="72"/>
    </row>
    <row r="411" spans="7:29" ht="14.5">
      <c r="G411" s="72"/>
      <c r="H411" s="72"/>
      <c r="I411" s="72"/>
      <c r="J411" s="72"/>
      <c r="K411" s="72"/>
      <c r="L411" s="72"/>
      <c r="M411" s="72"/>
      <c r="N411" s="72"/>
      <c r="O411" s="72"/>
      <c r="P411" s="72"/>
      <c r="Q411" s="72"/>
      <c r="R411" s="72"/>
      <c r="AB411" s="72"/>
      <c r="AC411" s="72"/>
    </row>
    <row r="412" spans="7:29" ht="14.5">
      <c r="G412" s="72"/>
      <c r="H412" s="72"/>
      <c r="I412" s="72"/>
      <c r="J412" s="72"/>
      <c r="K412" s="72"/>
      <c r="L412" s="72"/>
      <c r="M412" s="72"/>
      <c r="N412" s="72"/>
      <c r="O412" s="72"/>
      <c r="P412" s="72"/>
      <c r="Q412" s="72"/>
      <c r="R412" s="72"/>
      <c r="AB412" s="72"/>
      <c r="AC412" s="72"/>
    </row>
    <row r="413" spans="7:29" ht="14.5">
      <c r="G413" s="72"/>
      <c r="H413" s="72"/>
      <c r="I413" s="72"/>
      <c r="J413" s="72"/>
      <c r="K413" s="72"/>
      <c r="L413" s="72"/>
      <c r="M413" s="72"/>
      <c r="N413" s="72"/>
      <c r="O413" s="72"/>
      <c r="P413" s="72"/>
      <c r="Q413" s="72"/>
      <c r="R413" s="72"/>
      <c r="AB413" s="72"/>
      <c r="AC413" s="72"/>
    </row>
    <row r="414" spans="7:29" ht="14.5">
      <c r="G414" s="72"/>
      <c r="H414" s="72"/>
      <c r="I414" s="72"/>
      <c r="J414" s="72"/>
      <c r="K414" s="72"/>
      <c r="L414" s="72"/>
      <c r="M414" s="72"/>
      <c r="N414" s="72"/>
      <c r="O414" s="72"/>
      <c r="P414" s="72"/>
      <c r="Q414" s="72"/>
      <c r="R414" s="72"/>
      <c r="AB414" s="72"/>
      <c r="AC414" s="72"/>
    </row>
    <row r="415" spans="7:29" ht="14.5">
      <c r="G415" s="72"/>
      <c r="H415" s="72"/>
      <c r="I415" s="72"/>
      <c r="J415" s="72"/>
      <c r="K415" s="72"/>
      <c r="L415" s="72"/>
      <c r="M415" s="72"/>
      <c r="N415" s="72"/>
      <c r="O415" s="72"/>
      <c r="P415" s="72"/>
      <c r="Q415" s="72"/>
      <c r="R415" s="72"/>
      <c r="AB415" s="72"/>
      <c r="AC415" s="72"/>
    </row>
    <row r="416" spans="7:29" ht="14.5">
      <c r="G416" s="72"/>
      <c r="H416" s="72"/>
      <c r="I416" s="72"/>
      <c r="J416" s="72"/>
      <c r="K416" s="72"/>
      <c r="L416" s="72"/>
      <c r="M416" s="72"/>
      <c r="N416" s="72"/>
      <c r="O416" s="72"/>
      <c r="P416" s="72"/>
      <c r="Q416" s="72"/>
      <c r="R416" s="72"/>
      <c r="AB416" s="72"/>
      <c r="AC416" s="72"/>
    </row>
    <row r="417" spans="7:29" ht="14.5">
      <c r="G417" s="72"/>
      <c r="H417" s="72"/>
      <c r="I417" s="72"/>
      <c r="J417" s="72"/>
      <c r="K417" s="72"/>
      <c r="L417" s="72"/>
      <c r="M417" s="72"/>
      <c r="N417" s="72"/>
      <c r="O417" s="72"/>
      <c r="P417" s="72"/>
      <c r="Q417" s="72"/>
      <c r="R417" s="72"/>
      <c r="AB417" s="72"/>
      <c r="AC417" s="72"/>
    </row>
    <row r="418" spans="7:29" ht="14.5">
      <c r="G418" s="72"/>
      <c r="H418" s="72"/>
      <c r="I418" s="72"/>
      <c r="J418" s="72"/>
      <c r="K418" s="72"/>
      <c r="L418" s="72"/>
      <c r="M418" s="72"/>
      <c r="N418" s="72"/>
      <c r="O418" s="72"/>
      <c r="P418" s="72"/>
      <c r="Q418" s="72"/>
      <c r="R418" s="72"/>
      <c r="AB418" s="72"/>
      <c r="AC418" s="72"/>
    </row>
    <row r="419" spans="7:29" ht="14.5">
      <c r="G419" s="72"/>
      <c r="H419" s="72"/>
      <c r="I419" s="72"/>
      <c r="J419" s="72"/>
      <c r="K419" s="72"/>
      <c r="L419" s="72"/>
      <c r="M419" s="72"/>
      <c r="N419" s="72"/>
      <c r="O419" s="72"/>
      <c r="P419" s="72"/>
      <c r="Q419" s="72"/>
      <c r="R419" s="72"/>
      <c r="AB419" s="72"/>
      <c r="AC419" s="72"/>
    </row>
    <row r="420" spans="7:29" ht="14.5">
      <c r="G420" s="72"/>
      <c r="H420" s="72"/>
      <c r="I420" s="72"/>
      <c r="J420" s="72"/>
      <c r="K420" s="72"/>
      <c r="L420" s="72"/>
      <c r="M420" s="72"/>
      <c r="N420" s="72"/>
      <c r="O420" s="72"/>
      <c r="P420" s="72"/>
      <c r="Q420" s="72"/>
      <c r="R420" s="72"/>
      <c r="AB420" s="72"/>
      <c r="AC420" s="72"/>
    </row>
    <row r="421" spans="7:29" ht="14.5">
      <c r="G421" s="72"/>
      <c r="H421" s="72"/>
      <c r="I421" s="72"/>
      <c r="J421" s="72"/>
      <c r="K421" s="72"/>
      <c r="L421" s="72"/>
      <c r="M421" s="72"/>
      <c r="N421" s="72"/>
      <c r="O421" s="72"/>
      <c r="P421" s="72"/>
      <c r="Q421" s="72"/>
      <c r="R421" s="72"/>
      <c r="AB421" s="72"/>
      <c r="AC421" s="72"/>
    </row>
    <row r="422" spans="7:29" ht="14.5">
      <c r="G422" s="72"/>
      <c r="H422" s="72"/>
      <c r="I422" s="72"/>
      <c r="J422" s="72"/>
      <c r="K422" s="72"/>
      <c r="L422" s="72"/>
      <c r="M422" s="72"/>
      <c r="N422" s="72"/>
      <c r="O422" s="72"/>
      <c r="P422" s="72"/>
      <c r="Q422" s="72"/>
      <c r="R422" s="72"/>
      <c r="AB422" s="72"/>
      <c r="AC422" s="72"/>
    </row>
    <row r="423" spans="7:29" ht="14.5">
      <c r="G423" s="72"/>
      <c r="H423" s="72"/>
      <c r="I423" s="72"/>
      <c r="J423" s="72"/>
      <c r="K423" s="72"/>
      <c r="L423" s="72"/>
      <c r="M423" s="72"/>
      <c r="N423" s="72"/>
      <c r="O423" s="72"/>
      <c r="P423" s="72"/>
      <c r="Q423" s="72"/>
      <c r="R423" s="72"/>
      <c r="AB423" s="72"/>
      <c r="AC423" s="72"/>
    </row>
    <row r="424" spans="7:29" ht="14.5">
      <c r="G424" s="72"/>
      <c r="H424" s="72"/>
      <c r="I424" s="72"/>
      <c r="J424" s="72"/>
      <c r="K424" s="72"/>
      <c r="L424" s="72"/>
      <c r="M424" s="72"/>
      <c r="N424" s="72"/>
      <c r="O424" s="72"/>
      <c r="P424" s="72"/>
      <c r="Q424" s="72"/>
      <c r="R424" s="72"/>
      <c r="AB424" s="72"/>
      <c r="AC424" s="72"/>
    </row>
    <row r="425" spans="7:29" ht="14.5">
      <c r="G425" s="72"/>
      <c r="H425" s="72"/>
      <c r="I425" s="72"/>
      <c r="J425" s="72"/>
      <c r="K425" s="72"/>
      <c r="L425" s="72"/>
      <c r="M425" s="72"/>
      <c r="N425" s="72"/>
      <c r="O425" s="72"/>
      <c r="P425" s="72"/>
      <c r="Q425" s="72"/>
      <c r="R425" s="72"/>
      <c r="AB425" s="72"/>
      <c r="AC425" s="72"/>
    </row>
    <row r="426" spans="7:29" ht="14.5">
      <c r="G426" s="72"/>
      <c r="H426" s="72"/>
      <c r="I426" s="72"/>
      <c r="J426" s="72"/>
      <c r="K426" s="72"/>
      <c r="L426" s="72"/>
      <c r="M426" s="72"/>
      <c r="N426" s="72"/>
      <c r="O426" s="72"/>
      <c r="P426" s="72"/>
      <c r="Q426" s="72"/>
      <c r="R426" s="72"/>
      <c r="AB426" s="72"/>
      <c r="AC426" s="72"/>
    </row>
    <row r="427" spans="7:29" ht="14.5">
      <c r="G427" s="72"/>
      <c r="H427" s="72"/>
      <c r="I427" s="72"/>
      <c r="J427" s="72"/>
      <c r="K427" s="72"/>
      <c r="L427" s="72"/>
      <c r="M427" s="72"/>
      <c r="N427" s="72"/>
      <c r="O427" s="72"/>
      <c r="P427" s="72"/>
      <c r="Q427" s="72"/>
      <c r="R427" s="72"/>
      <c r="AB427" s="72"/>
      <c r="AC427" s="72"/>
    </row>
    <row r="428" spans="7:29" ht="14.5">
      <c r="G428" s="72"/>
      <c r="H428" s="72"/>
      <c r="I428" s="72"/>
      <c r="J428" s="72"/>
      <c r="K428" s="72"/>
      <c r="L428" s="72"/>
      <c r="M428" s="72"/>
      <c r="N428" s="72"/>
      <c r="O428" s="72"/>
      <c r="P428" s="72"/>
      <c r="Q428" s="72"/>
      <c r="R428" s="72"/>
      <c r="AB428" s="72"/>
      <c r="AC428" s="72"/>
    </row>
    <row r="429" spans="7:29" ht="14.5">
      <c r="G429" s="72"/>
      <c r="H429" s="72"/>
      <c r="I429" s="72"/>
      <c r="J429" s="72"/>
      <c r="K429" s="72"/>
      <c r="L429" s="72"/>
      <c r="M429" s="72"/>
      <c r="N429" s="72"/>
      <c r="O429" s="72"/>
      <c r="P429" s="72"/>
      <c r="Q429" s="72"/>
      <c r="R429" s="72"/>
      <c r="AB429" s="72"/>
      <c r="AC429" s="72"/>
    </row>
    <row r="430" spans="7:29" ht="14.5">
      <c r="G430" s="72"/>
      <c r="H430" s="72"/>
      <c r="I430" s="72"/>
      <c r="J430" s="72"/>
      <c r="K430" s="72"/>
      <c r="L430" s="72"/>
      <c r="M430" s="72"/>
      <c r="N430" s="72"/>
      <c r="O430" s="72"/>
      <c r="P430" s="72"/>
      <c r="Q430" s="72"/>
      <c r="R430" s="72"/>
      <c r="AB430" s="72"/>
      <c r="AC430" s="72"/>
    </row>
    <row r="431" spans="7:29" ht="14.5">
      <c r="G431" s="72"/>
      <c r="H431" s="72"/>
      <c r="I431" s="72"/>
      <c r="J431" s="72"/>
      <c r="K431" s="72"/>
      <c r="L431" s="72"/>
      <c r="M431" s="72"/>
      <c r="N431" s="72"/>
      <c r="O431" s="72"/>
      <c r="P431" s="72"/>
      <c r="Q431" s="72"/>
      <c r="R431" s="72"/>
      <c r="AB431" s="72"/>
      <c r="AC431" s="72"/>
    </row>
    <row r="432" spans="7:29" ht="14.5">
      <c r="G432" s="72"/>
      <c r="H432" s="72"/>
      <c r="I432" s="72"/>
      <c r="J432" s="72"/>
      <c r="K432" s="72"/>
      <c r="L432" s="72"/>
      <c r="M432" s="72"/>
      <c r="N432" s="72"/>
      <c r="O432" s="72"/>
      <c r="P432" s="72"/>
      <c r="Q432" s="72"/>
      <c r="R432" s="72"/>
      <c r="AB432" s="72"/>
      <c r="AC432" s="72"/>
    </row>
    <row r="433" spans="7:29" ht="14.5">
      <c r="G433" s="72"/>
      <c r="H433" s="72"/>
      <c r="I433" s="72"/>
      <c r="J433" s="72"/>
      <c r="K433" s="72"/>
      <c r="L433" s="72"/>
      <c r="M433" s="72"/>
      <c r="N433" s="72"/>
      <c r="O433" s="72"/>
      <c r="P433" s="72"/>
      <c r="Q433" s="72"/>
      <c r="R433" s="72"/>
      <c r="AB433" s="72"/>
      <c r="AC433" s="72"/>
    </row>
    <row r="434" spans="7:29" ht="14.5">
      <c r="G434" s="72"/>
      <c r="H434" s="72"/>
      <c r="I434" s="72"/>
      <c r="J434" s="72"/>
      <c r="K434" s="72"/>
      <c r="L434" s="72"/>
      <c r="M434" s="72"/>
      <c r="N434" s="72"/>
      <c r="O434" s="72"/>
      <c r="P434" s="72"/>
      <c r="Q434" s="72"/>
      <c r="R434" s="72"/>
      <c r="AB434" s="72"/>
      <c r="AC434" s="72"/>
    </row>
    <row r="435" spans="7:29" ht="14.5">
      <c r="G435" s="72"/>
      <c r="H435" s="72"/>
      <c r="I435" s="72"/>
      <c r="J435" s="72"/>
      <c r="K435" s="72"/>
      <c r="L435" s="72"/>
      <c r="M435" s="72"/>
      <c r="N435" s="72"/>
      <c r="O435" s="72"/>
      <c r="P435" s="72"/>
      <c r="Q435" s="72"/>
      <c r="R435" s="72"/>
      <c r="AB435" s="72"/>
      <c r="AC435" s="72"/>
    </row>
    <row r="436" spans="7:29" ht="14.5">
      <c r="G436" s="72"/>
      <c r="H436" s="72"/>
      <c r="I436" s="72"/>
      <c r="J436" s="72"/>
      <c r="K436" s="72"/>
      <c r="L436" s="72"/>
      <c r="M436" s="72"/>
      <c r="N436" s="72"/>
      <c r="O436" s="72"/>
      <c r="P436" s="72"/>
      <c r="Q436" s="72"/>
      <c r="R436" s="72"/>
      <c r="AB436" s="72"/>
      <c r="AC436" s="72"/>
    </row>
    <row r="437" spans="7:29" ht="14.5">
      <c r="G437" s="72"/>
      <c r="H437" s="72"/>
      <c r="I437" s="72"/>
      <c r="J437" s="72"/>
      <c r="K437" s="72"/>
      <c r="L437" s="72"/>
      <c r="M437" s="72"/>
      <c r="N437" s="72"/>
      <c r="O437" s="72"/>
      <c r="P437" s="72"/>
      <c r="Q437" s="72"/>
      <c r="R437" s="72"/>
      <c r="AB437" s="72"/>
      <c r="AC437" s="72"/>
    </row>
    <row r="438" spans="7:29" ht="14.5">
      <c r="G438" s="72"/>
      <c r="H438" s="72"/>
      <c r="I438" s="72"/>
      <c r="J438" s="72"/>
      <c r="K438" s="72"/>
      <c r="L438" s="72"/>
      <c r="M438" s="72"/>
      <c r="N438" s="72"/>
      <c r="O438" s="72"/>
      <c r="P438" s="72"/>
      <c r="Q438" s="72"/>
      <c r="R438" s="72"/>
      <c r="AB438" s="72"/>
      <c r="AC438" s="72"/>
    </row>
    <row r="439" spans="7:29" ht="14.5">
      <c r="G439" s="72"/>
      <c r="H439" s="72"/>
      <c r="I439" s="72"/>
      <c r="J439" s="72"/>
      <c r="K439" s="72"/>
      <c r="L439" s="72"/>
      <c r="M439" s="72"/>
      <c r="N439" s="72"/>
      <c r="O439" s="72"/>
      <c r="P439" s="72"/>
      <c r="Q439" s="72"/>
      <c r="R439" s="72"/>
      <c r="AB439" s="72"/>
      <c r="AC439" s="72"/>
    </row>
    <row r="440" spans="7:29" ht="14.5">
      <c r="G440" s="72"/>
      <c r="H440" s="72"/>
      <c r="I440" s="72"/>
      <c r="J440" s="72"/>
      <c r="K440" s="72"/>
      <c r="L440" s="72"/>
      <c r="M440" s="72"/>
      <c r="N440" s="72"/>
      <c r="O440" s="72"/>
      <c r="P440" s="72"/>
      <c r="Q440" s="72"/>
      <c r="R440" s="72"/>
      <c r="AB440" s="72"/>
      <c r="AC440" s="72"/>
    </row>
    <row r="441" spans="7:29" ht="14.5">
      <c r="G441" s="72"/>
      <c r="H441" s="72"/>
      <c r="I441" s="72"/>
      <c r="J441" s="72"/>
      <c r="K441" s="72"/>
      <c r="L441" s="72"/>
      <c r="M441" s="72"/>
      <c r="N441" s="72"/>
      <c r="O441" s="72"/>
      <c r="P441" s="72"/>
      <c r="Q441" s="72"/>
      <c r="R441" s="72"/>
      <c r="AB441" s="72"/>
      <c r="AC441" s="72"/>
    </row>
    <row r="442" spans="7:29" ht="14.5">
      <c r="G442" s="72"/>
      <c r="H442" s="72"/>
      <c r="I442" s="72"/>
      <c r="J442" s="72"/>
      <c r="K442" s="72"/>
      <c r="L442" s="72"/>
      <c r="M442" s="72"/>
      <c r="N442" s="72"/>
      <c r="O442" s="72"/>
      <c r="P442" s="72"/>
      <c r="Q442" s="72"/>
      <c r="R442" s="72"/>
      <c r="AB442" s="72"/>
      <c r="AC442" s="72"/>
    </row>
    <row r="443" spans="7:29" ht="14.5">
      <c r="G443" s="72"/>
      <c r="H443" s="72"/>
      <c r="I443" s="72"/>
      <c r="J443" s="72"/>
      <c r="K443" s="72"/>
      <c r="L443" s="72"/>
      <c r="M443" s="72"/>
      <c r="N443" s="72"/>
      <c r="O443" s="72"/>
      <c r="P443" s="72"/>
      <c r="Q443" s="72"/>
      <c r="R443" s="72"/>
      <c r="AB443" s="72"/>
      <c r="AC443" s="72"/>
    </row>
    <row r="444" spans="7:29" ht="14.5">
      <c r="G444" s="72"/>
      <c r="H444" s="72"/>
      <c r="I444" s="72"/>
      <c r="J444" s="72"/>
      <c r="K444" s="72"/>
      <c r="L444" s="72"/>
      <c r="M444" s="72"/>
      <c r="N444" s="72"/>
      <c r="O444" s="72"/>
      <c r="P444" s="72"/>
      <c r="Q444" s="72"/>
      <c r="R444" s="72"/>
      <c r="AB444" s="72"/>
      <c r="AC444" s="72"/>
    </row>
    <row r="445" spans="7:29" ht="14.5">
      <c r="G445" s="72"/>
      <c r="H445" s="72"/>
      <c r="I445" s="72"/>
      <c r="J445" s="72"/>
      <c r="K445" s="72"/>
      <c r="L445" s="72"/>
      <c r="M445" s="72"/>
      <c r="N445" s="72"/>
      <c r="O445" s="72"/>
      <c r="P445" s="72"/>
      <c r="Q445" s="72"/>
      <c r="R445" s="72"/>
      <c r="AB445" s="72"/>
      <c r="AC445" s="72"/>
    </row>
    <row r="446" spans="7:29" ht="14.5">
      <c r="G446" s="72"/>
      <c r="H446" s="72"/>
      <c r="I446" s="72"/>
      <c r="J446" s="72"/>
      <c r="K446" s="72"/>
      <c r="L446" s="72"/>
      <c r="M446" s="72"/>
      <c r="N446" s="72"/>
      <c r="O446" s="72"/>
      <c r="P446" s="72"/>
      <c r="Q446" s="72"/>
      <c r="R446" s="72"/>
      <c r="AB446" s="72"/>
      <c r="AC446" s="72"/>
    </row>
    <row r="447" spans="7:29" ht="14.5">
      <c r="G447" s="72"/>
      <c r="H447" s="72"/>
      <c r="I447" s="72"/>
      <c r="J447" s="72"/>
      <c r="K447" s="72"/>
      <c r="L447" s="72"/>
      <c r="M447" s="72"/>
      <c r="N447" s="72"/>
      <c r="O447" s="72"/>
      <c r="P447" s="72"/>
      <c r="Q447" s="72"/>
      <c r="R447" s="72"/>
      <c r="AB447" s="72"/>
      <c r="AC447" s="72"/>
    </row>
    <row r="448" spans="7:29" ht="14.5">
      <c r="G448" s="72"/>
      <c r="H448" s="72"/>
      <c r="I448" s="72"/>
      <c r="J448" s="72"/>
      <c r="K448" s="72"/>
      <c r="L448" s="72"/>
      <c r="M448" s="72"/>
      <c r="N448" s="72"/>
      <c r="O448" s="72"/>
      <c r="P448" s="72"/>
      <c r="Q448" s="72"/>
      <c r="R448" s="72"/>
      <c r="AB448" s="72"/>
      <c r="AC448" s="72"/>
    </row>
    <row r="449" spans="7:29" ht="14.5">
      <c r="G449" s="72"/>
      <c r="H449" s="72"/>
      <c r="I449" s="72"/>
      <c r="J449" s="72"/>
      <c r="K449" s="72"/>
      <c r="L449" s="72"/>
      <c r="M449" s="72"/>
      <c r="N449" s="72"/>
      <c r="O449" s="72"/>
      <c r="P449" s="72"/>
      <c r="Q449" s="72"/>
      <c r="R449" s="72"/>
      <c r="AB449" s="72"/>
      <c r="AC449" s="72"/>
    </row>
    <row r="450" spans="7:29" ht="14.5">
      <c r="G450" s="72"/>
      <c r="H450" s="72"/>
      <c r="I450" s="72"/>
      <c r="J450" s="72"/>
      <c r="K450" s="72"/>
      <c r="L450" s="72"/>
      <c r="M450" s="72"/>
      <c r="N450" s="72"/>
      <c r="O450" s="72"/>
      <c r="P450" s="72"/>
      <c r="Q450" s="72"/>
      <c r="R450" s="72"/>
      <c r="AB450" s="72"/>
      <c r="AC450" s="72"/>
    </row>
    <row r="451" spans="7:29" ht="14.5">
      <c r="G451" s="72"/>
      <c r="H451" s="72"/>
      <c r="I451" s="72"/>
      <c r="J451" s="72"/>
      <c r="K451" s="72"/>
      <c r="L451" s="72"/>
      <c r="M451" s="72"/>
      <c r="N451" s="72"/>
      <c r="O451" s="72"/>
      <c r="P451" s="72"/>
      <c r="Q451" s="72"/>
      <c r="R451" s="72"/>
      <c r="AB451" s="72"/>
      <c r="AC451" s="72"/>
    </row>
    <row r="452" spans="7:29" ht="14.5">
      <c r="G452" s="72"/>
      <c r="H452" s="72"/>
      <c r="I452" s="72"/>
      <c r="J452" s="72"/>
      <c r="K452" s="72"/>
      <c r="L452" s="72"/>
      <c r="M452" s="72"/>
      <c r="N452" s="72"/>
      <c r="O452" s="72"/>
      <c r="P452" s="72"/>
      <c r="Q452" s="72"/>
      <c r="R452" s="72"/>
      <c r="AB452" s="72"/>
      <c r="AC452" s="72"/>
    </row>
    <row r="453" spans="7:29" ht="14.5">
      <c r="G453" s="72"/>
      <c r="H453" s="72"/>
      <c r="I453" s="72"/>
      <c r="J453" s="72"/>
      <c r="K453" s="72"/>
      <c r="L453" s="72"/>
      <c r="M453" s="72"/>
      <c r="N453" s="72"/>
      <c r="O453" s="72"/>
      <c r="P453" s="72"/>
      <c r="Q453" s="72"/>
      <c r="R453" s="72"/>
      <c r="AB453" s="72"/>
      <c r="AC453" s="72"/>
    </row>
    <row r="454" spans="7:29" ht="14.5">
      <c r="G454" s="72"/>
      <c r="H454" s="72"/>
      <c r="I454" s="72"/>
      <c r="J454" s="72"/>
      <c r="K454" s="72"/>
      <c r="L454" s="72"/>
      <c r="M454" s="72"/>
      <c r="N454" s="72"/>
      <c r="O454" s="72"/>
      <c r="P454" s="72"/>
      <c r="Q454" s="72"/>
      <c r="R454" s="72"/>
      <c r="AB454" s="72"/>
      <c r="AC454" s="72"/>
    </row>
    <row r="455" spans="7:29" ht="14.5">
      <c r="G455" s="72"/>
      <c r="H455" s="72"/>
      <c r="I455" s="72"/>
      <c r="J455" s="72"/>
      <c r="K455" s="72"/>
      <c r="L455" s="72"/>
      <c r="M455" s="72"/>
      <c r="N455" s="72"/>
      <c r="O455" s="72"/>
      <c r="P455" s="72"/>
      <c r="Q455" s="72"/>
      <c r="R455" s="72"/>
      <c r="AB455" s="72"/>
      <c r="AC455" s="72"/>
    </row>
    <row r="456" spans="7:29" ht="14.5">
      <c r="G456" s="72"/>
      <c r="H456" s="72"/>
      <c r="I456" s="72"/>
      <c r="J456" s="72"/>
      <c r="K456" s="72"/>
      <c r="L456" s="72"/>
      <c r="M456" s="72"/>
      <c r="N456" s="72"/>
      <c r="O456" s="72"/>
      <c r="P456" s="72"/>
      <c r="Q456" s="72"/>
      <c r="R456" s="72"/>
      <c r="AB456" s="72"/>
      <c r="AC456" s="72"/>
    </row>
    <row r="457" spans="7:29" ht="14.5">
      <c r="G457" s="72"/>
      <c r="H457" s="72"/>
      <c r="I457" s="72"/>
      <c r="J457" s="72"/>
      <c r="K457" s="72"/>
      <c r="L457" s="72"/>
      <c r="M457" s="72"/>
      <c r="N457" s="72"/>
      <c r="O457" s="72"/>
      <c r="P457" s="72"/>
      <c r="Q457" s="72"/>
      <c r="R457" s="72"/>
      <c r="AB457" s="72"/>
      <c r="AC457" s="72"/>
    </row>
    <row r="458" spans="7:29" ht="14.5">
      <c r="G458" s="72"/>
      <c r="H458" s="72"/>
      <c r="I458" s="72"/>
      <c r="J458" s="72"/>
      <c r="K458" s="72"/>
      <c r="L458" s="72"/>
      <c r="M458" s="72"/>
      <c r="N458" s="72"/>
      <c r="O458" s="72"/>
      <c r="P458" s="72"/>
      <c r="Q458" s="72"/>
      <c r="R458" s="72"/>
      <c r="AB458" s="72"/>
      <c r="AC458" s="72"/>
    </row>
    <row r="459" spans="7:29" ht="14.5">
      <c r="G459" s="72"/>
      <c r="H459" s="72"/>
      <c r="I459" s="72"/>
      <c r="J459" s="72"/>
      <c r="K459" s="72"/>
      <c r="L459" s="72"/>
      <c r="M459" s="72"/>
      <c r="N459" s="72"/>
      <c r="O459" s="72"/>
      <c r="P459" s="72"/>
      <c r="Q459" s="72"/>
      <c r="R459" s="72"/>
      <c r="AB459" s="72"/>
      <c r="AC459" s="72"/>
    </row>
    <row r="460" spans="7:29" ht="14.5">
      <c r="G460" s="72"/>
      <c r="H460" s="72"/>
      <c r="I460" s="72"/>
      <c r="J460" s="72"/>
      <c r="K460" s="72"/>
      <c r="L460" s="72"/>
      <c r="M460" s="72"/>
      <c r="N460" s="72"/>
      <c r="O460" s="72"/>
      <c r="P460" s="72"/>
      <c r="Q460" s="72"/>
      <c r="R460" s="72"/>
      <c r="AB460" s="72"/>
      <c r="AC460" s="72"/>
    </row>
    <row r="461" spans="7:29" ht="14.5">
      <c r="G461" s="72"/>
      <c r="H461" s="72"/>
      <c r="I461" s="72"/>
      <c r="J461" s="72"/>
      <c r="K461" s="72"/>
      <c r="L461" s="72"/>
      <c r="M461" s="72"/>
      <c r="N461" s="72"/>
      <c r="O461" s="72"/>
      <c r="P461" s="72"/>
      <c r="Q461" s="72"/>
      <c r="R461" s="72"/>
      <c r="AB461" s="72"/>
      <c r="AC461" s="72"/>
    </row>
    <row r="462" spans="7:29" ht="14.5">
      <c r="G462" s="72"/>
      <c r="H462" s="72"/>
      <c r="I462" s="72"/>
      <c r="J462" s="72"/>
      <c r="K462" s="72"/>
      <c r="L462" s="72"/>
      <c r="M462" s="72"/>
      <c r="N462" s="72"/>
      <c r="O462" s="72"/>
      <c r="P462" s="72"/>
      <c r="Q462" s="72"/>
      <c r="R462" s="72"/>
      <c r="AB462" s="72"/>
      <c r="AC462" s="72"/>
    </row>
    <row r="463" spans="7:29" ht="14.5">
      <c r="G463" s="72"/>
      <c r="H463" s="72"/>
      <c r="I463" s="72"/>
      <c r="J463" s="72"/>
      <c r="K463" s="72"/>
      <c r="L463" s="72"/>
      <c r="M463" s="72"/>
      <c r="N463" s="72"/>
      <c r="O463" s="72"/>
      <c r="P463" s="72"/>
      <c r="Q463" s="72"/>
      <c r="R463" s="72"/>
      <c r="AB463" s="72"/>
      <c r="AC463" s="72"/>
    </row>
    <row r="464" spans="7:29" ht="14.5">
      <c r="G464" s="72"/>
      <c r="H464" s="72"/>
      <c r="I464" s="72"/>
      <c r="J464" s="72"/>
      <c r="K464" s="72"/>
      <c r="L464" s="72"/>
      <c r="M464" s="72"/>
      <c r="N464" s="72"/>
      <c r="O464" s="72"/>
      <c r="P464" s="72"/>
      <c r="Q464" s="72"/>
      <c r="R464" s="72"/>
      <c r="AB464" s="72"/>
      <c r="AC464" s="72"/>
    </row>
    <row r="465" spans="7:29" ht="14.5">
      <c r="G465" s="72"/>
      <c r="H465" s="72"/>
      <c r="I465" s="72"/>
      <c r="J465" s="72"/>
      <c r="K465" s="72"/>
      <c r="L465" s="72"/>
      <c r="M465" s="72"/>
      <c r="N465" s="72"/>
      <c r="O465" s="72"/>
      <c r="P465" s="72"/>
      <c r="Q465" s="72"/>
      <c r="R465" s="72"/>
      <c r="AB465" s="72"/>
      <c r="AC465" s="72"/>
    </row>
    <row r="466" spans="7:29" ht="14.5">
      <c r="G466" s="72"/>
      <c r="H466" s="72"/>
      <c r="I466" s="72"/>
      <c r="J466" s="72"/>
      <c r="K466" s="72"/>
      <c r="L466" s="72"/>
      <c r="M466" s="72"/>
      <c r="N466" s="72"/>
      <c r="O466" s="72"/>
      <c r="P466" s="72"/>
      <c r="Q466" s="72"/>
      <c r="R466" s="72"/>
      <c r="AB466" s="72"/>
      <c r="AC466" s="72"/>
    </row>
    <row r="467" spans="7:29" ht="14.5">
      <c r="G467" s="72"/>
      <c r="H467" s="72"/>
      <c r="I467" s="72"/>
      <c r="J467" s="72"/>
      <c r="K467" s="72"/>
      <c r="L467" s="72"/>
      <c r="M467" s="72"/>
      <c r="N467" s="72"/>
      <c r="O467" s="72"/>
      <c r="P467" s="72"/>
      <c r="Q467" s="72"/>
      <c r="R467" s="72"/>
      <c r="AB467" s="72"/>
      <c r="AC467" s="72"/>
    </row>
    <row r="468" spans="7:29" ht="14.5">
      <c r="G468" s="72"/>
      <c r="H468" s="72"/>
      <c r="I468" s="72"/>
      <c r="J468" s="72"/>
      <c r="K468" s="72"/>
      <c r="L468" s="72"/>
      <c r="M468" s="72"/>
      <c r="N468" s="72"/>
      <c r="O468" s="72"/>
      <c r="P468" s="72"/>
      <c r="Q468" s="72"/>
      <c r="R468" s="72"/>
      <c r="AB468" s="72"/>
      <c r="AC468" s="72"/>
    </row>
    <row r="469" spans="7:29" ht="14.5">
      <c r="G469" s="72"/>
      <c r="H469" s="72"/>
      <c r="I469" s="72"/>
      <c r="J469" s="72"/>
      <c r="K469" s="72"/>
      <c r="L469" s="72"/>
      <c r="M469" s="72"/>
      <c r="N469" s="72"/>
      <c r="O469" s="72"/>
      <c r="P469" s="72"/>
      <c r="Q469" s="72"/>
      <c r="R469" s="72"/>
      <c r="AB469" s="72"/>
      <c r="AC469" s="72"/>
    </row>
    <row r="470" spans="7:29" ht="14.5">
      <c r="G470" s="72"/>
      <c r="H470" s="72"/>
      <c r="I470" s="72"/>
      <c r="J470" s="72"/>
      <c r="K470" s="72"/>
      <c r="L470" s="72"/>
      <c r="M470" s="72"/>
      <c r="N470" s="72"/>
      <c r="O470" s="72"/>
      <c r="P470" s="72"/>
      <c r="Q470" s="72"/>
      <c r="R470" s="72"/>
      <c r="AB470" s="72"/>
      <c r="AC470" s="72"/>
    </row>
    <row r="471" spans="7:29" ht="14.5">
      <c r="G471" s="72"/>
      <c r="H471" s="72"/>
      <c r="I471" s="72"/>
      <c r="J471" s="72"/>
      <c r="K471" s="72"/>
      <c r="L471" s="72"/>
      <c r="M471" s="72"/>
      <c r="N471" s="72"/>
      <c r="O471" s="72"/>
      <c r="P471" s="72"/>
      <c r="Q471" s="72"/>
      <c r="R471" s="72"/>
      <c r="AB471" s="72"/>
      <c r="AC471" s="72"/>
    </row>
    <row r="472" spans="7:29" ht="14.5">
      <c r="G472" s="72"/>
      <c r="H472" s="72"/>
      <c r="I472" s="72"/>
      <c r="J472" s="72"/>
      <c r="K472" s="72"/>
      <c r="L472" s="72"/>
      <c r="M472" s="72"/>
      <c r="N472" s="72"/>
      <c r="O472" s="72"/>
      <c r="P472" s="72"/>
      <c r="Q472" s="72"/>
      <c r="R472" s="72"/>
      <c r="AB472" s="72"/>
      <c r="AC472" s="72"/>
    </row>
    <row r="473" spans="7:29" ht="14.5">
      <c r="G473" s="72"/>
      <c r="H473" s="72"/>
      <c r="I473" s="72"/>
      <c r="J473" s="72"/>
      <c r="K473" s="72"/>
      <c r="L473" s="72"/>
      <c r="M473" s="72"/>
      <c r="N473" s="72"/>
      <c r="O473" s="72"/>
      <c r="P473" s="72"/>
      <c r="Q473" s="72"/>
      <c r="R473" s="72"/>
      <c r="AB473" s="72"/>
      <c r="AC473" s="72"/>
    </row>
    <row r="474" spans="7:29" ht="14.5">
      <c r="G474" s="72"/>
      <c r="H474" s="72"/>
      <c r="I474" s="72"/>
      <c r="J474" s="72"/>
      <c r="K474" s="72"/>
      <c r="L474" s="72"/>
      <c r="M474" s="72"/>
      <c r="N474" s="72"/>
      <c r="O474" s="72"/>
      <c r="P474" s="72"/>
      <c r="Q474" s="72"/>
      <c r="R474" s="72"/>
      <c r="AB474" s="72"/>
      <c r="AC474" s="72"/>
    </row>
    <row r="475" spans="7:29" ht="14.5">
      <c r="G475" s="72"/>
      <c r="H475" s="72"/>
      <c r="I475" s="72"/>
      <c r="J475" s="72"/>
      <c r="K475" s="72"/>
      <c r="L475" s="72"/>
      <c r="M475" s="72"/>
      <c r="N475" s="72"/>
      <c r="O475" s="72"/>
      <c r="P475" s="72"/>
      <c r="Q475" s="72"/>
      <c r="R475" s="72"/>
      <c r="AB475" s="72"/>
      <c r="AC475" s="72"/>
    </row>
    <row r="476" spans="7:29" ht="14.5">
      <c r="G476" s="72"/>
      <c r="H476" s="72"/>
      <c r="I476" s="72"/>
      <c r="J476" s="72"/>
      <c r="K476" s="72"/>
      <c r="L476" s="72"/>
      <c r="M476" s="72"/>
      <c r="N476" s="72"/>
      <c r="O476" s="72"/>
      <c r="P476" s="72"/>
      <c r="Q476" s="72"/>
      <c r="R476" s="72"/>
      <c r="AB476" s="72"/>
      <c r="AC476" s="72"/>
    </row>
    <row r="477" spans="7:29" ht="14.5">
      <c r="G477" s="72"/>
      <c r="H477" s="72"/>
      <c r="I477" s="72"/>
      <c r="J477" s="72"/>
      <c r="K477" s="72"/>
      <c r="L477" s="72"/>
      <c r="M477" s="72"/>
      <c r="N477" s="72"/>
      <c r="O477" s="72"/>
      <c r="P477" s="72"/>
      <c r="Q477" s="72"/>
      <c r="R477" s="72"/>
      <c r="AB477" s="72"/>
      <c r="AC477" s="72"/>
    </row>
    <row r="478" spans="7:29" ht="14.5">
      <c r="G478" s="72"/>
      <c r="H478" s="72"/>
      <c r="I478" s="72"/>
      <c r="J478" s="72"/>
      <c r="K478" s="72"/>
      <c r="L478" s="72"/>
      <c r="M478" s="72"/>
      <c r="N478" s="72"/>
      <c r="O478" s="72"/>
      <c r="P478" s="72"/>
      <c r="Q478" s="72"/>
      <c r="R478" s="72"/>
      <c r="AB478" s="72"/>
      <c r="AC478" s="72"/>
    </row>
    <row r="479" spans="7:29" ht="14.5">
      <c r="G479" s="72"/>
      <c r="H479" s="72"/>
      <c r="I479" s="72"/>
      <c r="J479" s="72"/>
      <c r="K479" s="72"/>
      <c r="L479" s="72"/>
      <c r="M479" s="72"/>
      <c r="N479" s="72"/>
      <c r="O479" s="72"/>
      <c r="P479" s="72"/>
      <c r="Q479" s="72"/>
      <c r="R479" s="72"/>
      <c r="AB479" s="72"/>
      <c r="AC479" s="72"/>
    </row>
    <row r="480" spans="7:29" ht="14.5">
      <c r="G480" s="72"/>
      <c r="H480" s="72"/>
      <c r="I480" s="72"/>
      <c r="J480" s="72"/>
      <c r="K480" s="72"/>
      <c r="L480" s="72"/>
      <c r="M480" s="72"/>
      <c r="N480" s="72"/>
      <c r="O480" s="72"/>
      <c r="P480" s="72"/>
      <c r="Q480" s="72"/>
      <c r="R480" s="72"/>
      <c r="AB480" s="72"/>
      <c r="AC480" s="72"/>
    </row>
    <row r="481" spans="7:29" ht="14.5">
      <c r="G481" s="72"/>
      <c r="H481" s="72"/>
      <c r="I481" s="72"/>
      <c r="J481" s="72"/>
      <c r="K481" s="72"/>
      <c r="L481" s="72"/>
      <c r="M481" s="72"/>
      <c r="N481" s="72"/>
      <c r="O481" s="72"/>
      <c r="P481" s="72"/>
      <c r="Q481" s="72"/>
      <c r="R481" s="72"/>
      <c r="AB481" s="72"/>
      <c r="AC481" s="72"/>
    </row>
    <row r="482" spans="7:29" ht="14.5">
      <c r="G482" s="72"/>
      <c r="H482" s="72"/>
      <c r="I482" s="72"/>
      <c r="J482" s="72"/>
      <c r="K482" s="72"/>
      <c r="L482" s="72"/>
      <c r="M482" s="72"/>
      <c r="N482" s="72"/>
      <c r="O482" s="72"/>
      <c r="P482" s="72"/>
      <c r="Q482" s="72"/>
      <c r="R482" s="72"/>
      <c r="AB482" s="72"/>
      <c r="AC482" s="72"/>
    </row>
    <row r="483" spans="7:29" ht="14.5">
      <c r="G483" s="72"/>
      <c r="H483" s="72"/>
      <c r="I483" s="72"/>
      <c r="J483" s="72"/>
      <c r="K483" s="72"/>
      <c r="L483" s="72"/>
      <c r="M483" s="72"/>
      <c r="N483" s="72"/>
      <c r="O483" s="72"/>
      <c r="P483" s="72"/>
      <c r="Q483" s="72"/>
      <c r="R483" s="72"/>
      <c r="AB483" s="72"/>
      <c r="AC483" s="72"/>
    </row>
    <row r="484" spans="7:29" ht="14.5">
      <c r="G484" s="72"/>
      <c r="H484" s="72"/>
      <c r="I484" s="72"/>
      <c r="J484" s="72"/>
      <c r="K484" s="72"/>
      <c r="L484" s="72"/>
      <c r="M484" s="72"/>
      <c r="N484" s="72"/>
      <c r="O484" s="72"/>
      <c r="P484" s="72"/>
      <c r="Q484" s="72"/>
      <c r="R484" s="72"/>
      <c r="AB484" s="72"/>
      <c r="AC484" s="72"/>
    </row>
    <row r="485" spans="7:29" ht="14.5">
      <c r="G485" s="72"/>
      <c r="H485" s="72"/>
      <c r="I485" s="72"/>
      <c r="J485" s="72"/>
      <c r="K485" s="72"/>
      <c r="L485" s="72"/>
      <c r="M485" s="72"/>
      <c r="N485" s="72"/>
      <c r="O485" s="72"/>
      <c r="P485" s="72"/>
      <c r="Q485" s="72"/>
      <c r="R485" s="72"/>
      <c r="AB485" s="72"/>
      <c r="AC485" s="72"/>
    </row>
    <row r="486" spans="7:29" ht="14.5">
      <c r="G486" s="72"/>
      <c r="H486" s="72"/>
      <c r="I486" s="72"/>
      <c r="J486" s="72"/>
      <c r="K486" s="72"/>
      <c r="L486" s="72"/>
      <c r="M486" s="72"/>
      <c r="N486" s="72"/>
      <c r="O486" s="72"/>
      <c r="P486" s="72"/>
      <c r="Q486" s="72"/>
      <c r="R486" s="72"/>
      <c r="AB486" s="72"/>
      <c r="AC486" s="72"/>
    </row>
    <row r="487" spans="7:29" ht="14.5">
      <c r="G487" s="72"/>
      <c r="H487" s="72"/>
      <c r="I487" s="72"/>
      <c r="J487" s="72"/>
      <c r="K487" s="72"/>
      <c r="L487" s="72"/>
      <c r="M487" s="72"/>
      <c r="N487" s="72"/>
      <c r="O487" s="72"/>
      <c r="P487" s="72"/>
      <c r="Q487" s="72"/>
      <c r="R487" s="72"/>
      <c r="AB487" s="72"/>
      <c r="AC487" s="72"/>
    </row>
    <row r="488" spans="7:29" ht="14.5">
      <c r="G488" s="72"/>
      <c r="H488" s="72"/>
      <c r="I488" s="72"/>
      <c r="J488" s="72"/>
      <c r="K488" s="72"/>
      <c r="L488" s="72"/>
      <c r="M488" s="72"/>
      <c r="N488" s="72"/>
      <c r="O488" s="72"/>
      <c r="P488" s="72"/>
      <c r="Q488" s="72"/>
      <c r="R488" s="72"/>
      <c r="AB488" s="72"/>
      <c r="AC488" s="72"/>
    </row>
    <row r="489" spans="7:29" ht="14.5">
      <c r="G489" s="72"/>
      <c r="H489" s="72"/>
      <c r="I489" s="72"/>
      <c r="J489" s="72"/>
      <c r="K489" s="72"/>
      <c r="L489" s="72"/>
      <c r="M489" s="72"/>
      <c r="N489" s="72"/>
      <c r="O489" s="72"/>
      <c r="P489" s="72"/>
      <c r="Q489" s="72"/>
      <c r="R489" s="72"/>
      <c r="AB489" s="72"/>
      <c r="AC489" s="72"/>
    </row>
    <row r="490" spans="7:29" ht="14.5">
      <c r="G490" s="72"/>
      <c r="H490" s="72"/>
      <c r="I490" s="72"/>
      <c r="J490" s="72"/>
      <c r="K490" s="72"/>
      <c r="L490" s="72"/>
      <c r="M490" s="72"/>
      <c r="N490" s="72"/>
      <c r="O490" s="72"/>
      <c r="P490" s="72"/>
      <c r="Q490" s="72"/>
      <c r="R490" s="72"/>
      <c r="AB490" s="72"/>
      <c r="AC490" s="72"/>
    </row>
    <row r="491" spans="7:29" ht="14.5">
      <c r="G491" s="72"/>
      <c r="H491" s="72"/>
      <c r="I491" s="72"/>
      <c r="J491" s="72"/>
      <c r="K491" s="72"/>
      <c r="L491" s="72"/>
      <c r="M491" s="72"/>
      <c r="N491" s="72"/>
      <c r="O491" s="72"/>
      <c r="P491" s="72"/>
      <c r="Q491" s="72"/>
      <c r="R491" s="72"/>
      <c r="AB491" s="72"/>
      <c r="AC491" s="72"/>
    </row>
    <row r="492" spans="7:29" ht="14.5">
      <c r="G492" s="72"/>
      <c r="H492" s="72"/>
      <c r="I492" s="72"/>
      <c r="J492" s="72"/>
      <c r="K492" s="72"/>
      <c r="L492" s="72"/>
      <c r="M492" s="72"/>
      <c r="N492" s="72"/>
      <c r="O492" s="72"/>
      <c r="P492" s="72"/>
      <c r="Q492" s="72"/>
      <c r="R492" s="72"/>
      <c r="AB492" s="72"/>
      <c r="AC492" s="72"/>
    </row>
    <row r="493" spans="7:29" ht="14.5">
      <c r="G493" s="72"/>
      <c r="H493" s="72"/>
      <c r="I493" s="72"/>
      <c r="J493" s="72"/>
      <c r="K493" s="72"/>
      <c r="L493" s="72"/>
      <c r="M493" s="72"/>
      <c r="N493" s="72"/>
      <c r="O493" s="72"/>
      <c r="P493" s="72"/>
      <c r="Q493" s="72"/>
      <c r="R493" s="72"/>
      <c r="AB493" s="72"/>
      <c r="AC493" s="72"/>
    </row>
    <row r="494" spans="7:29" ht="14.5">
      <c r="G494" s="72"/>
      <c r="H494" s="72"/>
      <c r="I494" s="72"/>
      <c r="J494" s="72"/>
      <c r="K494" s="72"/>
      <c r="L494" s="72"/>
      <c r="M494" s="72"/>
      <c r="N494" s="72"/>
      <c r="O494" s="72"/>
      <c r="P494" s="72"/>
      <c r="Q494" s="72"/>
      <c r="R494" s="72"/>
      <c r="AB494" s="72"/>
      <c r="AC494" s="72"/>
    </row>
    <row r="495" spans="7:29" ht="14.5">
      <c r="G495" s="72"/>
      <c r="H495" s="72"/>
      <c r="I495" s="72"/>
      <c r="J495" s="72"/>
      <c r="K495" s="72"/>
      <c r="L495" s="72"/>
      <c r="M495" s="72"/>
      <c r="N495" s="72"/>
      <c r="O495" s="72"/>
      <c r="P495" s="72"/>
      <c r="Q495" s="72"/>
      <c r="R495" s="72"/>
      <c r="AB495" s="72"/>
      <c r="AC495" s="72"/>
    </row>
    <row r="496" spans="7:29" ht="14.5">
      <c r="G496" s="72"/>
      <c r="H496" s="72"/>
      <c r="I496" s="72"/>
      <c r="J496" s="72"/>
      <c r="K496" s="72"/>
      <c r="L496" s="72"/>
      <c r="M496" s="72"/>
      <c r="N496" s="72"/>
      <c r="O496" s="72"/>
      <c r="P496" s="72"/>
      <c r="Q496" s="72"/>
      <c r="R496" s="72"/>
      <c r="AB496" s="72"/>
      <c r="AC496" s="72"/>
    </row>
    <row r="497" spans="7:29" ht="14.5">
      <c r="G497" s="72"/>
      <c r="H497" s="72"/>
      <c r="I497" s="72"/>
      <c r="J497" s="72"/>
      <c r="K497" s="72"/>
      <c r="L497" s="72"/>
      <c r="M497" s="72"/>
      <c r="N497" s="72"/>
      <c r="O497" s="72"/>
      <c r="P497" s="72"/>
      <c r="Q497" s="72"/>
      <c r="R497" s="72"/>
      <c r="AB497" s="72"/>
      <c r="AC497" s="72"/>
    </row>
    <row r="498" spans="7:29" ht="14.5">
      <c r="G498" s="72"/>
      <c r="H498" s="72"/>
      <c r="I498" s="72"/>
      <c r="J498" s="72"/>
      <c r="K498" s="72"/>
      <c r="L498" s="72"/>
      <c r="M498" s="72"/>
      <c r="N498" s="72"/>
      <c r="O498" s="72"/>
      <c r="P498" s="72"/>
      <c r="Q498" s="72"/>
      <c r="R498" s="72"/>
      <c r="AB498" s="72"/>
      <c r="AC498" s="72"/>
    </row>
    <row r="499" spans="7:29" ht="14.5">
      <c r="G499" s="72"/>
      <c r="H499" s="72"/>
      <c r="I499" s="72"/>
      <c r="J499" s="72"/>
      <c r="K499" s="72"/>
      <c r="L499" s="72"/>
      <c r="M499" s="72"/>
      <c r="N499" s="72"/>
      <c r="O499" s="72"/>
      <c r="P499" s="72"/>
      <c r="Q499" s="72"/>
      <c r="R499" s="72"/>
      <c r="AB499" s="72"/>
      <c r="AC499" s="72"/>
    </row>
    <row r="500" spans="7:29" ht="14.5">
      <c r="G500" s="72"/>
      <c r="H500" s="72"/>
      <c r="I500" s="72"/>
      <c r="J500" s="72"/>
      <c r="K500" s="72"/>
      <c r="L500" s="72"/>
      <c r="M500" s="72"/>
      <c r="N500" s="72"/>
      <c r="O500" s="72"/>
      <c r="P500" s="72"/>
      <c r="Q500" s="72"/>
      <c r="R500" s="72"/>
      <c r="AB500" s="72"/>
      <c r="AC500" s="72"/>
    </row>
    <row r="501" spans="7:29" ht="14.5">
      <c r="G501" s="72"/>
      <c r="H501" s="72"/>
      <c r="I501" s="72"/>
      <c r="J501" s="72"/>
      <c r="K501" s="72"/>
      <c r="L501" s="72"/>
      <c r="M501" s="72"/>
      <c r="N501" s="72"/>
      <c r="O501" s="72"/>
      <c r="P501" s="72"/>
      <c r="Q501" s="72"/>
      <c r="R501" s="72"/>
      <c r="AB501" s="72"/>
      <c r="AC501" s="72"/>
    </row>
    <row r="502" spans="7:29" ht="14.5">
      <c r="G502" s="72"/>
      <c r="H502" s="72"/>
      <c r="I502" s="72"/>
      <c r="J502" s="72"/>
      <c r="K502" s="72"/>
      <c r="L502" s="72"/>
      <c r="M502" s="72"/>
      <c r="N502" s="72"/>
      <c r="O502" s="72"/>
      <c r="P502" s="72"/>
      <c r="Q502" s="72"/>
      <c r="R502" s="72"/>
      <c r="AB502" s="72"/>
      <c r="AC502" s="72"/>
    </row>
    <row r="503" spans="7:29" ht="14.5">
      <c r="G503" s="72"/>
      <c r="H503" s="72"/>
      <c r="I503" s="72"/>
      <c r="J503" s="72"/>
      <c r="K503" s="72"/>
      <c r="L503" s="72"/>
      <c r="M503" s="72"/>
      <c r="N503" s="72"/>
      <c r="O503" s="72"/>
      <c r="P503" s="72"/>
      <c r="Q503" s="72"/>
      <c r="R503" s="72"/>
      <c r="AB503" s="72"/>
      <c r="AC503" s="72"/>
    </row>
    <row r="504" spans="7:29" ht="14.5">
      <c r="G504" s="72"/>
      <c r="H504" s="72"/>
      <c r="I504" s="72"/>
      <c r="J504" s="72"/>
      <c r="K504" s="72"/>
      <c r="L504" s="72"/>
      <c r="M504" s="72"/>
      <c r="N504" s="72"/>
      <c r="O504" s="72"/>
      <c r="P504" s="72"/>
      <c r="Q504" s="72"/>
      <c r="R504" s="72"/>
      <c r="AB504" s="72"/>
      <c r="AC504" s="72"/>
    </row>
    <row r="505" spans="7:29" ht="14.5">
      <c r="G505" s="72"/>
      <c r="H505" s="72"/>
      <c r="I505" s="72"/>
      <c r="J505" s="72"/>
      <c r="K505" s="72"/>
      <c r="L505" s="72"/>
      <c r="M505" s="72"/>
      <c r="N505" s="72"/>
      <c r="O505" s="72"/>
      <c r="P505" s="72"/>
      <c r="Q505" s="72"/>
      <c r="R505" s="72"/>
      <c r="AB505" s="72"/>
      <c r="AC505" s="72"/>
    </row>
    <row r="506" spans="7:29" ht="14.5">
      <c r="G506" s="72"/>
      <c r="H506" s="72"/>
      <c r="I506" s="72"/>
      <c r="J506" s="72"/>
      <c r="K506" s="72"/>
      <c r="L506" s="72"/>
      <c r="M506" s="72"/>
      <c r="N506" s="72"/>
      <c r="O506" s="72"/>
      <c r="P506" s="72"/>
      <c r="Q506" s="72"/>
      <c r="R506" s="72"/>
      <c r="AB506" s="72"/>
      <c r="AC506" s="72"/>
    </row>
    <row r="507" spans="7:29" ht="14.5">
      <c r="G507" s="72"/>
      <c r="H507" s="72"/>
      <c r="I507" s="72"/>
      <c r="J507" s="72"/>
      <c r="K507" s="72"/>
      <c r="L507" s="72"/>
      <c r="M507" s="72"/>
      <c r="N507" s="72"/>
      <c r="O507" s="72"/>
      <c r="P507" s="72"/>
      <c r="Q507" s="72"/>
      <c r="R507" s="72"/>
      <c r="AB507" s="72"/>
      <c r="AC507" s="72"/>
    </row>
    <row r="508" spans="7:29" ht="14.5">
      <c r="G508" s="72"/>
      <c r="H508" s="72"/>
      <c r="I508" s="72"/>
      <c r="J508" s="72"/>
      <c r="K508" s="72"/>
      <c r="L508" s="72"/>
      <c r="M508" s="72"/>
      <c r="N508" s="72"/>
      <c r="O508" s="72"/>
      <c r="P508" s="72"/>
      <c r="Q508" s="72"/>
      <c r="R508" s="72"/>
      <c r="AB508" s="72"/>
      <c r="AC508" s="72"/>
    </row>
    <row r="509" spans="7:29" ht="14.5">
      <c r="G509" s="72"/>
      <c r="H509" s="72"/>
      <c r="I509" s="72"/>
      <c r="J509" s="72"/>
      <c r="K509" s="72"/>
      <c r="L509" s="72"/>
      <c r="M509" s="72"/>
      <c r="N509" s="72"/>
      <c r="O509" s="72"/>
      <c r="P509" s="72"/>
      <c r="Q509" s="72"/>
      <c r="R509" s="72"/>
      <c r="AB509" s="72"/>
      <c r="AC509" s="72"/>
    </row>
    <row r="510" spans="7:29" ht="14.5">
      <c r="G510" s="72"/>
      <c r="H510" s="72"/>
      <c r="I510" s="72"/>
      <c r="J510" s="72"/>
      <c r="K510" s="72"/>
      <c r="L510" s="72"/>
      <c r="M510" s="72"/>
      <c r="N510" s="72"/>
      <c r="O510" s="72"/>
      <c r="P510" s="72"/>
      <c r="Q510" s="72"/>
      <c r="R510" s="72"/>
      <c r="AB510" s="72"/>
      <c r="AC510" s="72"/>
    </row>
    <row r="511" spans="7:29" ht="14.5">
      <c r="G511" s="72"/>
      <c r="H511" s="72"/>
      <c r="I511" s="72"/>
      <c r="J511" s="72"/>
      <c r="K511" s="72"/>
      <c r="L511" s="72"/>
      <c r="M511" s="72"/>
      <c r="N511" s="72"/>
      <c r="O511" s="72"/>
      <c r="P511" s="72"/>
      <c r="Q511" s="72"/>
      <c r="R511" s="72"/>
      <c r="AB511" s="72"/>
      <c r="AC511" s="72"/>
    </row>
    <row r="512" spans="7:29" ht="14.5">
      <c r="G512" s="72"/>
      <c r="H512" s="72"/>
      <c r="I512" s="72"/>
      <c r="J512" s="72"/>
      <c r="K512" s="72"/>
      <c r="L512" s="72"/>
      <c r="M512" s="72"/>
      <c r="N512" s="72"/>
      <c r="O512" s="72"/>
      <c r="P512" s="72"/>
      <c r="Q512" s="72"/>
      <c r="R512" s="72"/>
      <c r="AB512" s="72"/>
      <c r="AC512" s="72"/>
    </row>
    <row r="513" spans="7:29" ht="14.5">
      <c r="G513" s="72"/>
      <c r="H513" s="72"/>
      <c r="I513" s="72"/>
      <c r="J513" s="72"/>
      <c r="K513" s="72"/>
      <c r="L513" s="72"/>
      <c r="M513" s="72"/>
      <c r="N513" s="72"/>
      <c r="O513" s="72"/>
      <c r="P513" s="72"/>
      <c r="Q513" s="72"/>
      <c r="R513" s="72"/>
      <c r="AB513" s="72"/>
      <c r="AC513" s="72"/>
    </row>
    <row r="514" spans="7:29" ht="14.5">
      <c r="G514" s="72"/>
      <c r="H514" s="72"/>
      <c r="I514" s="72"/>
      <c r="J514" s="72"/>
      <c r="K514" s="72"/>
      <c r="L514" s="72"/>
      <c r="M514" s="72"/>
      <c r="N514" s="72"/>
      <c r="O514" s="72"/>
      <c r="P514" s="72"/>
      <c r="Q514" s="72"/>
      <c r="R514" s="72"/>
      <c r="AB514" s="72"/>
      <c r="AC514" s="72"/>
    </row>
    <row r="515" spans="7:29" ht="14.5">
      <c r="G515" s="72"/>
      <c r="H515" s="72"/>
      <c r="I515" s="72"/>
      <c r="J515" s="72"/>
      <c r="K515" s="72"/>
      <c r="L515" s="72"/>
      <c r="M515" s="72"/>
      <c r="N515" s="72"/>
      <c r="O515" s="72"/>
      <c r="P515" s="72"/>
      <c r="Q515" s="72"/>
      <c r="R515" s="72"/>
      <c r="AB515" s="72"/>
      <c r="AC515" s="72"/>
    </row>
    <row r="516" spans="7:29" ht="14.5">
      <c r="G516" s="72"/>
      <c r="H516" s="72"/>
      <c r="I516" s="72"/>
      <c r="J516" s="72"/>
      <c r="K516" s="72"/>
      <c r="L516" s="72"/>
      <c r="M516" s="72"/>
      <c r="N516" s="72"/>
      <c r="O516" s="72"/>
      <c r="P516" s="72"/>
      <c r="Q516" s="72"/>
      <c r="R516" s="72"/>
      <c r="AB516" s="72"/>
      <c r="AC516" s="72"/>
    </row>
    <row r="517" spans="7:29" ht="14.5">
      <c r="G517" s="72"/>
      <c r="H517" s="72"/>
      <c r="I517" s="72"/>
      <c r="J517" s="72"/>
      <c r="K517" s="72"/>
      <c r="L517" s="72"/>
      <c r="M517" s="72"/>
      <c r="N517" s="72"/>
      <c r="O517" s="72"/>
      <c r="P517" s="72"/>
      <c r="Q517" s="72"/>
      <c r="R517" s="72"/>
      <c r="AB517" s="72"/>
      <c r="AC517" s="72"/>
    </row>
    <row r="518" spans="7:29" ht="14.5">
      <c r="G518" s="72"/>
      <c r="H518" s="72"/>
      <c r="I518" s="72"/>
      <c r="J518" s="72"/>
      <c r="K518" s="72"/>
      <c r="L518" s="72"/>
      <c r="M518" s="72"/>
      <c r="N518" s="72"/>
      <c r="O518" s="72"/>
      <c r="P518" s="72"/>
      <c r="Q518" s="72"/>
      <c r="R518" s="72"/>
      <c r="AB518" s="72"/>
      <c r="AC518" s="72"/>
    </row>
    <row r="519" spans="7:29" ht="14.5">
      <c r="G519" s="72"/>
      <c r="H519" s="72"/>
      <c r="I519" s="72"/>
      <c r="J519" s="72"/>
      <c r="K519" s="72"/>
      <c r="L519" s="72"/>
      <c r="M519" s="72"/>
      <c r="N519" s="72"/>
      <c r="O519" s="72"/>
      <c r="P519" s="72"/>
      <c r="Q519" s="72"/>
      <c r="R519" s="72"/>
      <c r="AB519" s="72"/>
      <c r="AC519" s="72"/>
    </row>
    <row r="520" spans="7:29" ht="14.5">
      <c r="G520" s="72"/>
      <c r="H520" s="72"/>
      <c r="I520" s="72"/>
      <c r="J520" s="72"/>
      <c r="K520" s="72"/>
      <c r="L520" s="72"/>
      <c r="M520" s="72"/>
      <c r="N520" s="72"/>
      <c r="O520" s="72"/>
      <c r="P520" s="72"/>
      <c r="Q520" s="72"/>
      <c r="R520" s="72"/>
      <c r="AB520" s="72"/>
      <c r="AC520" s="72"/>
    </row>
    <row r="521" spans="7:29" ht="14.5">
      <c r="G521" s="72"/>
      <c r="H521" s="72"/>
      <c r="I521" s="72"/>
      <c r="J521" s="72"/>
      <c r="K521" s="72"/>
      <c r="L521" s="72"/>
      <c r="M521" s="72"/>
      <c r="N521" s="72"/>
      <c r="O521" s="72"/>
      <c r="P521" s="72"/>
      <c r="Q521" s="72"/>
      <c r="R521" s="72"/>
      <c r="AB521" s="72"/>
      <c r="AC521" s="72"/>
    </row>
    <row r="522" spans="7:29" ht="14.5">
      <c r="G522" s="72"/>
      <c r="H522" s="72"/>
      <c r="I522" s="72"/>
      <c r="J522" s="72"/>
      <c r="K522" s="72"/>
      <c r="L522" s="72"/>
      <c r="M522" s="72"/>
      <c r="N522" s="72"/>
      <c r="O522" s="72"/>
      <c r="P522" s="72"/>
      <c r="Q522" s="72"/>
      <c r="R522" s="72"/>
      <c r="AB522" s="72"/>
      <c r="AC522" s="72"/>
    </row>
    <row r="523" spans="7:29" ht="14.5">
      <c r="G523" s="72"/>
      <c r="H523" s="72"/>
      <c r="I523" s="72"/>
      <c r="J523" s="72"/>
      <c r="K523" s="72"/>
      <c r="L523" s="72"/>
      <c r="M523" s="72"/>
      <c r="N523" s="72"/>
      <c r="O523" s="72"/>
      <c r="P523" s="72"/>
      <c r="Q523" s="72"/>
      <c r="R523" s="72"/>
      <c r="AB523" s="72"/>
      <c r="AC523" s="72"/>
    </row>
    <row r="524" spans="7:29" ht="14.5">
      <c r="G524" s="72"/>
      <c r="H524" s="72"/>
      <c r="I524" s="72"/>
      <c r="J524" s="72"/>
      <c r="K524" s="72"/>
      <c r="L524" s="72"/>
      <c r="M524" s="72"/>
      <c r="N524" s="72"/>
      <c r="O524" s="72"/>
      <c r="P524" s="72"/>
      <c r="Q524" s="72"/>
      <c r="R524" s="72"/>
      <c r="AB524" s="72"/>
      <c r="AC524" s="72"/>
    </row>
    <row r="525" spans="7:29" ht="14.5">
      <c r="G525" s="72"/>
      <c r="H525" s="72"/>
      <c r="I525" s="72"/>
      <c r="J525" s="72"/>
      <c r="K525" s="72"/>
      <c r="L525" s="72"/>
      <c r="M525" s="72"/>
      <c r="N525" s="72"/>
      <c r="O525" s="72"/>
      <c r="P525" s="72"/>
      <c r="Q525" s="72"/>
      <c r="R525" s="72"/>
      <c r="AB525" s="72"/>
      <c r="AC525" s="72"/>
    </row>
    <row r="526" spans="7:29" ht="14.5">
      <c r="G526" s="72"/>
      <c r="H526" s="72"/>
      <c r="I526" s="72"/>
      <c r="J526" s="72"/>
      <c r="K526" s="72"/>
      <c r="L526" s="72"/>
      <c r="M526" s="72"/>
      <c r="N526" s="72"/>
      <c r="O526" s="72"/>
      <c r="P526" s="72"/>
      <c r="Q526" s="72"/>
      <c r="R526" s="72"/>
      <c r="AB526" s="72"/>
      <c r="AC526" s="72"/>
    </row>
    <row r="527" spans="7:29" ht="14.5">
      <c r="G527" s="72"/>
      <c r="H527" s="72"/>
      <c r="I527" s="72"/>
      <c r="J527" s="72"/>
      <c r="K527" s="72"/>
      <c r="L527" s="72"/>
      <c r="M527" s="72"/>
      <c r="N527" s="72"/>
      <c r="O527" s="72"/>
      <c r="P527" s="72"/>
      <c r="Q527" s="72"/>
      <c r="R527" s="72"/>
      <c r="AB527" s="72"/>
      <c r="AC527" s="72"/>
    </row>
    <row r="528" spans="7:29" ht="14.5">
      <c r="G528" s="72"/>
      <c r="H528" s="72"/>
      <c r="I528" s="72"/>
      <c r="J528" s="72"/>
      <c r="K528" s="72"/>
      <c r="L528" s="72"/>
      <c r="M528" s="72"/>
      <c r="N528" s="72"/>
      <c r="O528" s="72"/>
      <c r="P528" s="72"/>
      <c r="Q528" s="72"/>
      <c r="R528" s="72"/>
      <c r="AB528" s="72"/>
      <c r="AC528" s="72"/>
    </row>
    <row r="529" spans="7:29" ht="14.5">
      <c r="G529" s="72"/>
      <c r="H529" s="72"/>
      <c r="I529" s="72"/>
      <c r="J529" s="72"/>
      <c r="K529" s="72"/>
      <c r="L529" s="72"/>
      <c r="M529" s="72"/>
      <c r="N529" s="72"/>
      <c r="O529" s="72"/>
      <c r="P529" s="72"/>
      <c r="Q529" s="72"/>
      <c r="R529" s="72"/>
      <c r="AB529" s="72"/>
      <c r="AC529" s="72"/>
    </row>
    <row r="530" spans="7:29" ht="14.5">
      <c r="G530" s="72"/>
      <c r="H530" s="72"/>
      <c r="I530" s="72"/>
      <c r="J530" s="72"/>
      <c r="K530" s="72"/>
      <c r="L530" s="72"/>
      <c r="M530" s="72"/>
      <c r="N530" s="72"/>
      <c r="O530" s="72"/>
      <c r="P530" s="72"/>
      <c r="Q530" s="72"/>
      <c r="R530" s="72"/>
      <c r="AB530" s="72"/>
      <c r="AC530" s="72"/>
    </row>
    <row r="531" spans="7:29" ht="14.5">
      <c r="G531" s="72"/>
      <c r="H531" s="72"/>
      <c r="I531" s="72"/>
      <c r="J531" s="72"/>
      <c r="K531" s="72"/>
      <c r="L531" s="72"/>
      <c r="M531" s="72"/>
      <c r="N531" s="72"/>
      <c r="O531" s="72"/>
      <c r="P531" s="72"/>
      <c r="Q531" s="72"/>
      <c r="R531" s="72"/>
      <c r="AB531" s="72"/>
      <c r="AC531" s="72"/>
    </row>
    <row r="532" spans="7:29" ht="14.5">
      <c r="G532" s="72"/>
      <c r="H532" s="72"/>
      <c r="I532" s="72"/>
      <c r="J532" s="72"/>
      <c r="K532" s="72"/>
      <c r="L532" s="72"/>
      <c r="M532" s="72"/>
      <c r="N532" s="72"/>
      <c r="O532" s="72"/>
      <c r="P532" s="72"/>
      <c r="Q532" s="72"/>
      <c r="R532" s="72"/>
      <c r="AB532" s="72"/>
      <c r="AC532" s="72"/>
    </row>
    <row r="533" spans="7:29" ht="14.5">
      <c r="G533" s="72"/>
      <c r="H533" s="72"/>
      <c r="I533" s="72"/>
      <c r="J533" s="72"/>
      <c r="K533" s="72"/>
      <c r="L533" s="72"/>
      <c r="M533" s="72"/>
      <c r="N533" s="72"/>
      <c r="O533" s="72"/>
      <c r="P533" s="72"/>
      <c r="Q533" s="72"/>
      <c r="R533" s="72"/>
      <c r="AB533" s="72"/>
      <c r="AC533" s="72"/>
    </row>
    <row r="534" spans="7:29" ht="14.5">
      <c r="G534" s="72"/>
      <c r="H534" s="72"/>
      <c r="I534" s="72"/>
      <c r="J534" s="72"/>
      <c r="K534" s="72"/>
      <c r="L534" s="72"/>
      <c r="M534" s="72"/>
      <c r="N534" s="72"/>
      <c r="O534" s="72"/>
      <c r="P534" s="72"/>
      <c r="Q534" s="72"/>
      <c r="R534" s="72"/>
      <c r="AB534" s="72"/>
      <c r="AC534" s="72"/>
    </row>
    <row r="535" spans="7:29" ht="14.5">
      <c r="G535" s="72"/>
      <c r="H535" s="72"/>
      <c r="I535" s="72"/>
      <c r="J535" s="72"/>
      <c r="K535" s="72"/>
      <c r="L535" s="72"/>
      <c r="M535" s="72"/>
      <c r="N535" s="72"/>
      <c r="O535" s="72"/>
      <c r="P535" s="72"/>
      <c r="Q535" s="72"/>
      <c r="R535" s="72"/>
      <c r="AB535" s="72"/>
      <c r="AC535" s="72"/>
    </row>
    <row r="536" spans="7:29" ht="14.5">
      <c r="G536" s="72"/>
      <c r="H536" s="72"/>
      <c r="I536" s="72"/>
      <c r="J536" s="72"/>
      <c r="K536" s="72"/>
      <c r="L536" s="72"/>
      <c r="M536" s="72"/>
      <c r="N536" s="72"/>
      <c r="O536" s="72"/>
      <c r="P536" s="72"/>
      <c r="Q536" s="72"/>
      <c r="R536" s="72"/>
      <c r="AB536" s="72"/>
      <c r="AC536" s="72"/>
    </row>
    <row r="537" spans="7:29" ht="14.5">
      <c r="G537" s="72"/>
      <c r="H537" s="72"/>
      <c r="I537" s="72"/>
      <c r="J537" s="72"/>
      <c r="K537" s="72"/>
      <c r="L537" s="72"/>
      <c r="M537" s="72"/>
      <c r="N537" s="72"/>
      <c r="O537" s="72"/>
      <c r="P537" s="72"/>
      <c r="Q537" s="72"/>
      <c r="R537" s="72"/>
      <c r="AB537" s="72"/>
      <c r="AC537" s="72"/>
    </row>
    <row r="538" spans="7:29" ht="14.5">
      <c r="G538" s="72"/>
      <c r="H538" s="72"/>
      <c r="I538" s="72"/>
      <c r="J538" s="72"/>
      <c r="K538" s="72"/>
      <c r="L538" s="72"/>
      <c r="M538" s="72"/>
      <c r="N538" s="72"/>
      <c r="O538" s="72"/>
      <c r="P538" s="72"/>
      <c r="Q538" s="72"/>
      <c r="R538" s="72"/>
      <c r="AB538" s="72"/>
      <c r="AC538" s="72"/>
    </row>
    <row r="539" spans="7:29" ht="14.5">
      <c r="G539" s="72"/>
      <c r="H539" s="72"/>
      <c r="I539" s="72"/>
      <c r="J539" s="72"/>
      <c r="K539" s="72"/>
      <c r="L539" s="72"/>
      <c r="M539" s="72"/>
      <c r="N539" s="72"/>
      <c r="O539" s="72"/>
      <c r="P539" s="72"/>
      <c r="Q539" s="72"/>
      <c r="R539" s="72"/>
      <c r="AB539" s="72"/>
      <c r="AC539" s="72"/>
    </row>
    <row r="540" spans="7:29" ht="14.5">
      <c r="G540" s="72"/>
      <c r="H540" s="72"/>
      <c r="I540" s="72"/>
      <c r="J540" s="72"/>
      <c r="K540" s="72"/>
      <c r="L540" s="72"/>
      <c r="M540" s="72"/>
      <c r="N540" s="72"/>
      <c r="O540" s="72"/>
      <c r="P540" s="72"/>
      <c r="Q540" s="72"/>
      <c r="R540" s="72"/>
      <c r="AB540" s="72"/>
      <c r="AC540" s="72"/>
    </row>
    <row r="541" spans="7:29" ht="14.5">
      <c r="G541" s="72"/>
      <c r="H541" s="72"/>
      <c r="I541" s="72"/>
      <c r="J541" s="72"/>
      <c r="K541" s="72"/>
      <c r="L541" s="72"/>
      <c r="M541" s="72"/>
      <c r="N541" s="72"/>
      <c r="O541" s="72"/>
      <c r="P541" s="72"/>
      <c r="Q541" s="72"/>
      <c r="R541" s="72"/>
      <c r="AB541" s="72"/>
      <c r="AC541" s="72"/>
    </row>
    <row r="542" spans="7:29" ht="14.5">
      <c r="G542" s="72"/>
      <c r="H542" s="72"/>
      <c r="I542" s="72"/>
      <c r="J542" s="72"/>
      <c r="K542" s="72"/>
      <c r="L542" s="72"/>
      <c r="M542" s="72"/>
      <c r="N542" s="72"/>
      <c r="O542" s="72"/>
      <c r="P542" s="72"/>
      <c r="Q542" s="72"/>
      <c r="R542" s="72"/>
      <c r="AB542" s="72"/>
      <c r="AC542" s="72"/>
    </row>
    <row r="543" spans="7:29" ht="14.5">
      <c r="G543" s="72"/>
      <c r="H543" s="72"/>
      <c r="I543" s="72"/>
      <c r="J543" s="72"/>
      <c r="K543" s="72"/>
      <c r="L543" s="72"/>
      <c r="M543" s="72"/>
      <c r="N543" s="72"/>
      <c r="O543" s="72"/>
      <c r="P543" s="72"/>
      <c r="Q543" s="72"/>
      <c r="R543" s="72"/>
      <c r="AB543" s="72"/>
      <c r="AC543" s="72"/>
    </row>
    <row r="544" spans="7:29" ht="14.5">
      <c r="G544" s="72"/>
      <c r="H544" s="72"/>
      <c r="I544" s="72"/>
      <c r="J544" s="72"/>
      <c r="K544" s="72"/>
      <c r="L544" s="72"/>
      <c r="M544" s="72"/>
      <c r="N544" s="72"/>
      <c r="O544" s="72"/>
      <c r="P544" s="72"/>
      <c r="Q544" s="72"/>
      <c r="R544" s="72"/>
      <c r="AB544" s="72"/>
      <c r="AC544" s="72"/>
    </row>
    <row r="545" spans="7:29" ht="14.5">
      <c r="G545" s="72"/>
      <c r="H545" s="72"/>
      <c r="I545" s="72"/>
      <c r="J545" s="72"/>
      <c r="K545" s="72"/>
      <c r="L545" s="72"/>
      <c r="M545" s="72"/>
      <c r="N545" s="72"/>
      <c r="O545" s="72"/>
      <c r="P545" s="72"/>
      <c r="Q545" s="72"/>
      <c r="R545" s="72"/>
      <c r="AB545" s="72"/>
      <c r="AC545" s="72"/>
    </row>
    <row r="546" spans="7:29" ht="14.5">
      <c r="G546" s="72"/>
      <c r="H546" s="72"/>
      <c r="I546" s="72"/>
      <c r="J546" s="72"/>
      <c r="K546" s="72"/>
      <c r="L546" s="72"/>
      <c r="M546" s="72"/>
      <c r="N546" s="72"/>
      <c r="O546" s="72"/>
      <c r="P546" s="72"/>
      <c r="Q546" s="72"/>
      <c r="R546" s="72"/>
      <c r="AB546" s="72"/>
      <c r="AC546" s="72"/>
    </row>
    <row r="547" spans="7:29" ht="14.5">
      <c r="G547" s="72"/>
      <c r="H547" s="72"/>
      <c r="I547" s="72"/>
      <c r="J547" s="72"/>
      <c r="K547" s="72"/>
      <c r="L547" s="72"/>
      <c r="M547" s="72"/>
      <c r="N547" s="72"/>
      <c r="O547" s="72"/>
      <c r="P547" s="72"/>
      <c r="Q547" s="72"/>
      <c r="R547" s="72"/>
      <c r="AB547" s="72"/>
      <c r="AC547" s="72"/>
    </row>
    <row r="548" spans="7:29" ht="14.5">
      <c r="G548" s="72"/>
      <c r="H548" s="72"/>
      <c r="I548" s="72"/>
      <c r="J548" s="72"/>
      <c r="K548" s="72"/>
      <c r="L548" s="72"/>
      <c r="M548" s="72"/>
      <c r="N548" s="72"/>
      <c r="O548" s="72"/>
      <c r="P548" s="72"/>
      <c r="Q548" s="72"/>
      <c r="R548" s="72"/>
      <c r="AB548" s="72"/>
      <c r="AC548" s="72"/>
    </row>
    <row r="549" spans="7:29" ht="14.5">
      <c r="G549" s="72"/>
      <c r="H549" s="72"/>
      <c r="I549" s="72"/>
      <c r="J549" s="72"/>
      <c r="K549" s="72"/>
      <c r="L549" s="72"/>
      <c r="M549" s="72"/>
      <c r="N549" s="72"/>
      <c r="O549" s="72"/>
      <c r="P549" s="72"/>
      <c r="Q549" s="72"/>
      <c r="R549" s="72"/>
      <c r="AB549" s="72"/>
      <c r="AC549" s="72"/>
    </row>
    <row r="550" spans="7:29" ht="14.5">
      <c r="G550" s="72"/>
      <c r="H550" s="72"/>
      <c r="I550" s="72"/>
      <c r="J550" s="72"/>
      <c r="K550" s="72"/>
      <c r="L550" s="72"/>
      <c r="M550" s="72"/>
      <c r="N550" s="72"/>
      <c r="O550" s="72"/>
      <c r="P550" s="72"/>
      <c r="Q550" s="72"/>
      <c r="R550" s="72"/>
      <c r="AB550" s="72"/>
      <c r="AC550" s="72"/>
    </row>
    <row r="551" spans="7:29" ht="14.5">
      <c r="G551" s="72"/>
      <c r="H551" s="72"/>
      <c r="I551" s="72"/>
      <c r="J551" s="72"/>
      <c r="K551" s="72"/>
      <c r="L551" s="72"/>
      <c r="M551" s="72"/>
      <c r="N551" s="72"/>
      <c r="O551" s="72"/>
      <c r="P551" s="72"/>
      <c r="Q551" s="72"/>
      <c r="R551" s="72"/>
      <c r="AB551" s="72"/>
      <c r="AC551" s="72"/>
    </row>
    <row r="552" spans="7:29" ht="14.5">
      <c r="G552" s="72"/>
      <c r="H552" s="72"/>
      <c r="I552" s="72"/>
      <c r="J552" s="72"/>
      <c r="K552" s="72"/>
      <c r="L552" s="72"/>
      <c r="M552" s="72"/>
      <c r="N552" s="72"/>
      <c r="O552" s="72"/>
      <c r="P552" s="72"/>
      <c r="Q552" s="72"/>
      <c r="R552" s="72"/>
      <c r="AB552" s="72"/>
      <c r="AC552" s="72"/>
    </row>
    <row r="553" spans="7:29" ht="14.5">
      <c r="G553" s="72"/>
      <c r="H553" s="72"/>
      <c r="I553" s="72"/>
      <c r="J553" s="72"/>
      <c r="K553" s="72"/>
      <c r="L553" s="72"/>
      <c r="M553" s="72"/>
      <c r="N553" s="72"/>
      <c r="O553" s="72"/>
      <c r="P553" s="72"/>
      <c r="Q553" s="72"/>
      <c r="R553" s="72"/>
      <c r="AB553" s="72"/>
      <c r="AC553" s="72"/>
    </row>
    <row r="554" spans="7:29" ht="14.5">
      <c r="G554" s="72"/>
      <c r="H554" s="72"/>
      <c r="I554" s="72"/>
      <c r="J554" s="72"/>
      <c r="K554" s="72"/>
      <c r="L554" s="72"/>
      <c r="M554" s="72"/>
      <c r="N554" s="72"/>
      <c r="O554" s="72"/>
      <c r="P554" s="72"/>
      <c r="Q554" s="72"/>
      <c r="R554" s="72"/>
      <c r="AB554" s="72"/>
      <c r="AC554" s="72"/>
    </row>
    <row r="555" spans="7:29" ht="14.5">
      <c r="G555" s="72"/>
      <c r="H555" s="72"/>
      <c r="I555" s="72"/>
      <c r="J555" s="72"/>
      <c r="K555" s="72"/>
      <c r="L555" s="72"/>
      <c r="M555" s="72"/>
      <c r="N555" s="72"/>
      <c r="O555" s="72"/>
      <c r="P555" s="72"/>
      <c r="Q555" s="72"/>
      <c r="R555" s="72"/>
      <c r="AB555" s="72"/>
      <c r="AC555" s="72"/>
    </row>
    <row r="556" spans="7:29" ht="14.5">
      <c r="G556" s="72"/>
      <c r="H556" s="72"/>
      <c r="I556" s="72"/>
      <c r="J556" s="72"/>
      <c r="K556" s="72"/>
      <c r="L556" s="72"/>
      <c r="M556" s="72"/>
      <c r="N556" s="72"/>
      <c r="O556" s="72"/>
      <c r="P556" s="72"/>
      <c r="Q556" s="72"/>
      <c r="R556" s="72"/>
      <c r="AB556" s="72"/>
      <c r="AC556" s="72"/>
    </row>
    <row r="557" spans="7:29" ht="14.5">
      <c r="G557" s="72"/>
      <c r="H557" s="72"/>
      <c r="I557" s="72"/>
      <c r="J557" s="72"/>
      <c r="K557" s="72"/>
      <c r="L557" s="72"/>
      <c r="M557" s="72"/>
      <c r="N557" s="72"/>
      <c r="O557" s="72"/>
      <c r="P557" s="72"/>
      <c r="Q557" s="72"/>
      <c r="R557" s="72"/>
      <c r="AB557" s="72"/>
      <c r="AC557" s="72"/>
    </row>
    <row r="558" spans="7:29" ht="14.5">
      <c r="G558" s="72"/>
      <c r="H558" s="72"/>
      <c r="I558" s="72"/>
      <c r="J558" s="72"/>
      <c r="K558" s="72"/>
      <c r="L558" s="72"/>
      <c r="M558" s="72"/>
      <c r="N558" s="72"/>
      <c r="O558" s="72"/>
      <c r="P558" s="72"/>
      <c r="Q558" s="72"/>
      <c r="R558" s="72"/>
      <c r="AB558" s="72"/>
      <c r="AC558" s="72"/>
    </row>
    <row r="559" spans="7:29" ht="14.5">
      <c r="G559" s="72"/>
      <c r="H559" s="72"/>
      <c r="I559" s="72"/>
      <c r="J559" s="72"/>
      <c r="K559" s="72"/>
      <c r="L559" s="72"/>
      <c r="M559" s="72"/>
      <c r="N559" s="72"/>
      <c r="O559" s="72"/>
      <c r="P559" s="72"/>
      <c r="Q559" s="72"/>
      <c r="R559" s="72"/>
      <c r="AB559" s="72"/>
      <c r="AC559" s="72"/>
    </row>
    <row r="560" spans="7:29" ht="14.5">
      <c r="G560" s="72"/>
      <c r="H560" s="72"/>
      <c r="I560" s="72"/>
      <c r="J560" s="72"/>
      <c r="K560" s="72"/>
      <c r="L560" s="72"/>
      <c r="M560" s="72"/>
      <c r="N560" s="72"/>
      <c r="O560" s="72"/>
      <c r="P560" s="72"/>
      <c r="Q560" s="72"/>
      <c r="R560" s="72"/>
      <c r="AB560" s="72"/>
      <c r="AC560" s="72"/>
    </row>
    <row r="561" spans="7:29" ht="14.5">
      <c r="G561" s="72"/>
      <c r="H561" s="72"/>
      <c r="I561" s="72"/>
      <c r="J561" s="72"/>
      <c r="K561" s="72"/>
      <c r="L561" s="72"/>
      <c r="M561" s="72"/>
      <c r="N561" s="72"/>
      <c r="O561" s="72"/>
      <c r="P561" s="72"/>
      <c r="Q561" s="72"/>
      <c r="R561" s="72"/>
      <c r="AB561" s="72"/>
      <c r="AC561" s="72"/>
    </row>
    <row r="562" spans="7:29" ht="14.5">
      <c r="G562" s="72"/>
      <c r="H562" s="72"/>
      <c r="I562" s="72"/>
      <c r="J562" s="72"/>
      <c r="K562" s="72"/>
      <c r="L562" s="72"/>
      <c r="M562" s="72"/>
      <c r="N562" s="72"/>
      <c r="O562" s="72"/>
      <c r="P562" s="72"/>
      <c r="Q562" s="72"/>
      <c r="R562" s="72"/>
      <c r="AB562" s="72"/>
      <c r="AC562" s="72"/>
    </row>
    <row r="563" spans="7:29" ht="14.5">
      <c r="G563" s="72"/>
      <c r="H563" s="72"/>
      <c r="I563" s="72"/>
      <c r="J563" s="72"/>
      <c r="K563" s="72"/>
      <c r="L563" s="72"/>
      <c r="M563" s="72"/>
      <c r="N563" s="72"/>
      <c r="O563" s="72"/>
      <c r="P563" s="72"/>
      <c r="Q563" s="72"/>
      <c r="R563" s="72"/>
      <c r="AB563" s="72"/>
      <c r="AC563" s="72"/>
    </row>
    <row r="564" spans="7:29" ht="14.5">
      <c r="G564" s="72"/>
      <c r="H564" s="72"/>
      <c r="I564" s="72"/>
      <c r="J564" s="72"/>
      <c r="K564" s="72"/>
      <c r="L564" s="72"/>
      <c r="M564" s="72"/>
      <c r="N564" s="72"/>
      <c r="O564" s="72"/>
      <c r="P564" s="72"/>
      <c r="Q564" s="72"/>
      <c r="R564" s="72"/>
      <c r="AB564" s="72"/>
      <c r="AC564" s="72"/>
    </row>
    <row r="565" spans="7:29" ht="14.5">
      <c r="G565" s="72"/>
      <c r="H565" s="72"/>
      <c r="I565" s="72"/>
      <c r="J565" s="72"/>
      <c r="K565" s="72"/>
      <c r="L565" s="72"/>
      <c r="M565" s="72"/>
      <c r="N565" s="72"/>
      <c r="O565" s="72"/>
      <c r="P565" s="72"/>
      <c r="Q565" s="72"/>
      <c r="R565" s="72"/>
      <c r="AB565" s="72"/>
      <c r="AC565" s="72"/>
    </row>
    <row r="566" spans="7:29" ht="14.5">
      <c r="G566" s="72"/>
      <c r="H566" s="72"/>
      <c r="I566" s="72"/>
      <c r="J566" s="72"/>
      <c r="K566" s="72"/>
      <c r="L566" s="72"/>
      <c r="M566" s="72"/>
      <c r="N566" s="72"/>
      <c r="O566" s="72"/>
      <c r="P566" s="72"/>
      <c r="Q566" s="72"/>
      <c r="R566" s="72"/>
      <c r="AB566" s="72"/>
      <c r="AC566" s="72"/>
    </row>
    <row r="567" spans="7:29" ht="14.5">
      <c r="G567" s="72"/>
      <c r="H567" s="72"/>
      <c r="I567" s="72"/>
      <c r="J567" s="72"/>
      <c r="K567" s="72"/>
      <c r="L567" s="72"/>
      <c r="M567" s="72"/>
      <c r="N567" s="72"/>
      <c r="O567" s="72"/>
      <c r="P567" s="72"/>
      <c r="Q567" s="72"/>
      <c r="R567" s="72"/>
      <c r="AB567" s="72"/>
      <c r="AC567" s="72"/>
    </row>
    <row r="568" spans="7:29" ht="14.5">
      <c r="G568" s="72"/>
      <c r="H568" s="72"/>
      <c r="I568" s="72"/>
      <c r="J568" s="72"/>
      <c r="K568" s="72"/>
      <c r="L568" s="72"/>
      <c r="M568" s="72"/>
      <c r="N568" s="72"/>
      <c r="O568" s="72"/>
      <c r="P568" s="72"/>
      <c r="Q568" s="72"/>
      <c r="R568" s="72"/>
      <c r="AB568" s="72"/>
      <c r="AC568" s="72"/>
    </row>
    <row r="569" spans="7:29" ht="14.5">
      <c r="G569" s="72"/>
      <c r="H569" s="72"/>
      <c r="I569" s="72"/>
      <c r="J569" s="72"/>
      <c r="K569" s="72"/>
      <c r="L569" s="72"/>
      <c r="M569" s="72"/>
      <c r="N569" s="72"/>
      <c r="O569" s="72"/>
      <c r="P569" s="72"/>
      <c r="Q569" s="72"/>
      <c r="R569" s="72"/>
      <c r="AB569" s="72"/>
      <c r="AC569" s="72"/>
    </row>
    <row r="570" spans="7:29" ht="14.5">
      <c r="G570" s="72"/>
      <c r="H570" s="72"/>
      <c r="I570" s="72"/>
      <c r="J570" s="72"/>
      <c r="K570" s="72"/>
      <c r="L570" s="72"/>
      <c r="M570" s="72"/>
      <c r="N570" s="72"/>
      <c r="O570" s="72"/>
      <c r="P570" s="72"/>
      <c r="Q570" s="72"/>
      <c r="R570" s="72"/>
      <c r="AB570" s="72"/>
      <c r="AC570" s="72"/>
    </row>
    <row r="571" spans="7:29" ht="14.5">
      <c r="G571" s="72"/>
      <c r="H571" s="72"/>
      <c r="I571" s="72"/>
      <c r="J571" s="72"/>
      <c r="K571" s="72"/>
      <c r="L571" s="72"/>
      <c r="M571" s="72"/>
      <c r="N571" s="72"/>
      <c r="O571" s="72"/>
      <c r="P571" s="72"/>
      <c r="Q571" s="72"/>
      <c r="R571" s="72"/>
      <c r="AB571" s="72"/>
      <c r="AC571" s="72"/>
    </row>
    <row r="572" spans="7:29" ht="14.5">
      <c r="G572" s="72"/>
      <c r="H572" s="72"/>
      <c r="I572" s="72"/>
      <c r="J572" s="72"/>
      <c r="K572" s="72"/>
      <c r="L572" s="72"/>
      <c r="M572" s="72"/>
      <c r="N572" s="72"/>
      <c r="O572" s="72"/>
      <c r="P572" s="72"/>
      <c r="Q572" s="72"/>
      <c r="R572" s="72"/>
      <c r="AB572" s="72"/>
      <c r="AC572" s="72"/>
    </row>
    <row r="573" spans="7:29" ht="14.5">
      <c r="G573" s="72"/>
      <c r="H573" s="72"/>
      <c r="I573" s="72"/>
      <c r="J573" s="72"/>
      <c r="K573" s="72"/>
      <c r="L573" s="72"/>
      <c r="M573" s="72"/>
      <c r="N573" s="72"/>
      <c r="O573" s="72"/>
      <c r="P573" s="72"/>
      <c r="Q573" s="72"/>
      <c r="R573" s="72"/>
      <c r="AB573" s="72"/>
      <c r="AC573" s="72"/>
    </row>
    <row r="574" spans="7:29" ht="14.5">
      <c r="G574" s="72"/>
      <c r="H574" s="72"/>
      <c r="I574" s="72"/>
      <c r="J574" s="72"/>
      <c r="K574" s="72"/>
      <c r="L574" s="72"/>
      <c r="M574" s="72"/>
      <c r="N574" s="72"/>
      <c r="O574" s="72"/>
      <c r="P574" s="72"/>
      <c r="Q574" s="72"/>
      <c r="R574" s="72"/>
      <c r="AB574" s="72"/>
      <c r="AC574" s="72"/>
    </row>
    <row r="575" spans="7:29" ht="14.5">
      <c r="G575" s="72"/>
      <c r="H575" s="72"/>
      <c r="I575" s="72"/>
      <c r="J575" s="72"/>
      <c r="K575" s="72"/>
      <c r="L575" s="72"/>
      <c r="M575" s="72"/>
      <c r="N575" s="72"/>
      <c r="O575" s="72"/>
      <c r="P575" s="72"/>
      <c r="Q575" s="72"/>
      <c r="R575" s="72"/>
      <c r="AB575" s="72"/>
      <c r="AC575" s="72"/>
    </row>
    <row r="576" spans="7:29" ht="14.5">
      <c r="G576" s="72"/>
      <c r="H576" s="72"/>
      <c r="I576" s="72"/>
      <c r="J576" s="72"/>
      <c r="K576" s="72"/>
      <c r="L576" s="72"/>
      <c r="M576" s="72"/>
      <c r="N576" s="72"/>
      <c r="O576" s="72"/>
      <c r="P576" s="72"/>
      <c r="Q576" s="72"/>
      <c r="R576" s="72"/>
      <c r="AB576" s="72"/>
      <c r="AC576" s="72"/>
    </row>
    <row r="577" spans="7:29" ht="14.5">
      <c r="G577" s="72"/>
      <c r="H577" s="72"/>
      <c r="I577" s="72"/>
      <c r="J577" s="72"/>
      <c r="K577" s="72"/>
      <c r="L577" s="72"/>
      <c r="M577" s="72"/>
      <c r="N577" s="72"/>
      <c r="O577" s="72"/>
      <c r="P577" s="72"/>
      <c r="Q577" s="72"/>
      <c r="R577" s="72"/>
      <c r="AB577" s="72"/>
      <c r="AC577" s="72"/>
    </row>
    <row r="578" spans="7:29" ht="14.5">
      <c r="G578" s="72"/>
      <c r="H578" s="72"/>
      <c r="I578" s="72"/>
      <c r="J578" s="72"/>
      <c r="K578" s="72"/>
      <c r="L578" s="72"/>
      <c r="M578" s="72"/>
      <c r="N578" s="72"/>
      <c r="O578" s="72"/>
      <c r="P578" s="72"/>
      <c r="Q578" s="72"/>
      <c r="R578" s="72"/>
      <c r="AB578" s="72"/>
      <c r="AC578" s="72"/>
    </row>
    <row r="579" spans="7:29" ht="14.5">
      <c r="G579" s="72"/>
      <c r="H579" s="72"/>
      <c r="I579" s="72"/>
      <c r="J579" s="72"/>
      <c r="K579" s="72"/>
      <c r="L579" s="72"/>
      <c r="M579" s="72"/>
      <c r="N579" s="72"/>
      <c r="O579" s="72"/>
      <c r="P579" s="72"/>
      <c r="Q579" s="72"/>
      <c r="R579" s="72"/>
      <c r="AB579" s="72"/>
      <c r="AC579" s="72"/>
    </row>
    <row r="580" spans="7:29" ht="14.5">
      <c r="G580" s="72"/>
      <c r="H580" s="72"/>
      <c r="I580" s="72"/>
      <c r="J580" s="72"/>
      <c r="K580" s="72"/>
      <c r="L580" s="72"/>
      <c r="M580" s="72"/>
      <c r="N580" s="72"/>
      <c r="O580" s="72"/>
      <c r="P580" s="72"/>
      <c r="Q580" s="72"/>
      <c r="R580" s="72"/>
      <c r="AB580" s="72"/>
      <c r="AC580" s="72"/>
    </row>
    <row r="581" spans="7:29" ht="14.5">
      <c r="G581" s="72"/>
      <c r="H581" s="72"/>
      <c r="I581" s="72"/>
      <c r="J581" s="72"/>
      <c r="K581" s="72"/>
      <c r="L581" s="72"/>
      <c r="M581" s="72"/>
      <c r="N581" s="72"/>
      <c r="O581" s="72"/>
      <c r="P581" s="72"/>
      <c r="Q581" s="72"/>
      <c r="R581" s="72"/>
      <c r="AB581" s="72"/>
      <c r="AC581" s="72"/>
    </row>
    <row r="582" spans="7:29" ht="14.5">
      <c r="G582" s="72"/>
      <c r="H582" s="72"/>
      <c r="I582" s="72"/>
      <c r="J582" s="72"/>
      <c r="K582" s="72"/>
      <c r="L582" s="72"/>
      <c r="M582" s="72"/>
      <c r="N582" s="72"/>
      <c r="O582" s="72"/>
      <c r="P582" s="72"/>
      <c r="Q582" s="72"/>
      <c r="R582" s="72"/>
      <c r="AB582" s="72"/>
      <c r="AC582" s="72"/>
    </row>
    <row r="583" spans="7:29" ht="14.5">
      <c r="G583" s="72"/>
      <c r="H583" s="72"/>
      <c r="I583" s="72"/>
      <c r="J583" s="72"/>
      <c r="K583" s="72"/>
      <c r="L583" s="72"/>
      <c r="M583" s="72"/>
      <c r="N583" s="72"/>
      <c r="O583" s="72"/>
      <c r="P583" s="72"/>
      <c r="Q583" s="72"/>
      <c r="R583" s="72"/>
      <c r="AB583" s="72"/>
      <c r="AC583" s="72"/>
    </row>
    <row r="584" spans="7:29" ht="14.5">
      <c r="G584" s="72"/>
      <c r="H584" s="72"/>
      <c r="I584" s="72"/>
      <c r="J584" s="72"/>
      <c r="K584" s="72"/>
      <c r="L584" s="72"/>
      <c r="M584" s="72"/>
      <c r="N584" s="72"/>
      <c r="O584" s="72"/>
      <c r="P584" s="72"/>
      <c r="Q584" s="72"/>
      <c r="R584" s="72"/>
      <c r="AB584" s="72"/>
      <c r="AC584" s="72"/>
    </row>
    <row r="585" spans="7:29" ht="14.5">
      <c r="G585" s="72"/>
      <c r="H585" s="72"/>
      <c r="I585" s="72"/>
      <c r="J585" s="72"/>
      <c r="K585" s="72"/>
      <c r="L585" s="72"/>
      <c r="M585" s="72"/>
      <c r="N585" s="72"/>
      <c r="O585" s="72"/>
      <c r="P585" s="72"/>
      <c r="Q585" s="72"/>
      <c r="R585" s="72"/>
      <c r="AB585" s="72"/>
      <c r="AC585" s="72"/>
    </row>
    <row r="586" spans="7:29" ht="14.5">
      <c r="G586" s="72"/>
      <c r="H586" s="72"/>
      <c r="I586" s="72"/>
      <c r="J586" s="72"/>
      <c r="K586" s="72"/>
      <c r="L586" s="72"/>
      <c r="M586" s="72"/>
      <c r="N586" s="72"/>
      <c r="O586" s="72"/>
      <c r="P586" s="72"/>
      <c r="Q586" s="72"/>
      <c r="R586" s="72"/>
      <c r="AB586" s="72"/>
      <c r="AC586" s="72"/>
    </row>
    <row r="587" spans="7:29" ht="14.5">
      <c r="G587" s="72"/>
      <c r="H587" s="72"/>
      <c r="I587" s="72"/>
      <c r="J587" s="72"/>
      <c r="K587" s="72"/>
      <c r="L587" s="72"/>
      <c r="M587" s="72"/>
      <c r="N587" s="72"/>
      <c r="O587" s="72"/>
      <c r="P587" s="72"/>
      <c r="Q587" s="72"/>
      <c r="R587" s="72"/>
      <c r="AB587" s="72"/>
      <c r="AC587" s="72"/>
    </row>
    <row r="588" spans="7:29" ht="14.5">
      <c r="G588" s="72"/>
      <c r="H588" s="72"/>
      <c r="I588" s="72"/>
      <c r="J588" s="72"/>
      <c r="K588" s="72"/>
      <c r="L588" s="72"/>
      <c r="M588" s="72"/>
      <c r="N588" s="72"/>
      <c r="O588" s="72"/>
      <c r="P588" s="72"/>
      <c r="Q588" s="72"/>
      <c r="R588" s="72"/>
      <c r="AB588" s="72"/>
      <c r="AC588" s="72"/>
    </row>
    <row r="589" spans="7:29" ht="14.5">
      <c r="G589" s="72"/>
      <c r="H589" s="72"/>
      <c r="I589" s="72"/>
      <c r="J589" s="72"/>
      <c r="K589" s="72"/>
      <c r="L589" s="72"/>
      <c r="M589" s="72"/>
      <c r="N589" s="72"/>
      <c r="O589" s="72"/>
      <c r="P589" s="72"/>
      <c r="Q589" s="72"/>
      <c r="R589" s="72"/>
      <c r="AB589" s="72"/>
      <c r="AC589" s="72"/>
    </row>
    <row r="590" spans="7:29" ht="14.5">
      <c r="G590" s="72"/>
      <c r="H590" s="72"/>
      <c r="I590" s="72"/>
      <c r="J590" s="72"/>
      <c r="K590" s="72"/>
      <c r="L590" s="72"/>
      <c r="M590" s="72"/>
      <c r="N590" s="72"/>
      <c r="O590" s="72"/>
      <c r="P590" s="72"/>
      <c r="Q590" s="72"/>
      <c r="R590" s="72"/>
      <c r="AB590" s="72"/>
      <c r="AC590" s="72"/>
    </row>
    <row r="591" spans="7:29" ht="14.5">
      <c r="G591" s="72"/>
      <c r="H591" s="72"/>
      <c r="I591" s="72"/>
      <c r="J591" s="72"/>
      <c r="K591" s="72"/>
      <c r="L591" s="72"/>
      <c r="M591" s="72"/>
      <c r="N591" s="72"/>
      <c r="O591" s="72"/>
      <c r="P591" s="72"/>
      <c r="Q591" s="72"/>
      <c r="R591" s="72"/>
      <c r="AB591" s="72"/>
      <c r="AC591" s="72"/>
    </row>
    <row r="592" spans="7:29" ht="14.5">
      <c r="G592" s="72"/>
      <c r="H592" s="72"/>
      <c r="I592" s="72"/>
      <c r="J592" s="72"/>
      <c r="K592" s="72"/>
      <c r="L592" s="72"/>
      <c r="M592" s="72"/>
      <c r="N592" s="72"/>
      <c r="O592" s="72"/>
      <c r="P592" s="72"/>
      <c r="Q592" s="72"/>
      <c r="R592" s="72"/>
      <c r="AB592" s="72"/>
      <c r="AC592" s="72"/>
    </row>
    <row r="593" spans="7:29" ht="14.5">
      <c r="G593" s="72"/>
      <c r="H593" s="72"/>
      <c r="I593" s="72"/>
      <c r="J593" s="72"/>
      <c r="K593" s="72"/>
      <c r="L593" s="72"/>
      <c r="M593" s="72"/>
      <c r="N593" s="72"/>
      <c r="O593" s="72"/>
      <c r="P593" s="72"/>
      <c r="Q593" s="72"/>
      <c r="R593" s="72"/>
      <c r="AB593" s="72"/>
      <c r="AC593" s="72"/>
    </row>
    <row r="594" spans="7:29" ht="14.5">
      <c r="G594" s="72"/>
      <c r="H594" s="72"/>
      <c r="I594" s="72"/>
      <c r="J594" s="72"/>
      <c r="K594" s="72"/>
      <c r="L594" s="72"/>
      <c r="M594" s="72"/>
      <c r="N594" s="72"/>
      <c r="O594" s="72"/>
      <c r="P594" s="72"/>
      <c r="Q594" s="72"/>
      <c r="R594" s="72"/>
      <c r="AB594" s="72"/>
      <c r="AC594" s="72"/>
    </row>
    <row r="595" spans="7:29" ht="14.5">
      <c r="G595" s="72"/>
      <c r="H595" s="72"/>
      <c r="I595" s="72"/>
      <c r="J595" s="72"/>
      <c r="K595" s="72"/>
      <c r="L595" s="72"/>
      <c r="M595" s="72"/>
      <c r="N595" s="72"/>
      <c r="O595" s="72"/>
      <c r="P595" s="72"/>
      <c r="Q595" s="72"/>
      <c r="R595" s="72"/>
      <c r="AB595" s="72"/>
      <c r="AC595" s="72"/>
    </row>
    <row r="596" spans="7:29" ht="14.5">
      <c r="G596" s="72"/>
      <c r="H596" s="72"/>
      <c r="I596" s="72"/>
      <c r="J596" s="72"/>
      <c r="K596" s="72"/>
      <c r="L596" s="72"/>
      <c r="M596" s="72"/>
      <c r="N596" s="72"/>
      <c r="O596" s="72"/>
      <c r="P596" s="72"/>
      <c r="Q596" s="72"/>
      <c r="R596" s="72"/>
      <c r="AB596" s="72"/>
      <c r="AC596" s="72"/>
    </row>
    <row r="597" spans="7:29" ht="14.5">
      <c r="G597" s="72"/>
      <c r="H597" s="72"/>
      <c r="I597" s="72"/>
      <c r="J597" s="72"/>
      <c r="K597" s="72"/>
      <c r="L597" s="72"/>
      <c r="M597" s="72"/>
      <c r="N597" s="72"/>
      <c r="O597" s="72"/>
      <c r="P597" s="72"/>
      <c r="Q597" s="72"/>
      <c r="R597" s="72"/>
      <c r="AB597" s="72"/>
      <c r="AC597" s="72"/>
    </row>
    <row r="598" spans="7:29" ht="14.5">
      <c r="G598" s="72"/>
      <c r="H598" s="72"/>
      <c r="I598" s="72"/>
      <c r="J598" s="72"/>
      <c r="K598" s="72"/>
      <c r="L598" s="72"/>
      <c r="M598" s="72"/>
      <c r="N598" s="72"/>
      <c r="O598" s="72"/>
      <c r="P598" s="72"/>
      <c r="Q598" s="72"/>
      <c r="R598" s="72"/>
      <c r="AB598" s="72"/>
      <c r="AC598" s="72"/>
    </row>
    <row r="599" spans="7:29" ht="14.5">
      <c r="G599" s="72"/>
      <c r="H599" s="72"/>
      <c r="I599" s="72"/>
      <c r="J599" s="72"/>
      <c r="K599" s="72"/>
      <c r="L599" s="72"/>
      <c r="M599" s="72"/>
      <c r="N599" s="72"/>
      <c r="O599" s="72"/>
      <c r="P599" s="72"/>
      <c r="Q599" s="72"/>
      <c r="R599" s="72"/>
      <c r="AB599" s="72"/>
      <c r="AC599" s="72"/>
    </row>
    <row r="600" spans="7:29" ht="14.5">
      <c r="G600" s="72"/>
      <c r="H600" s="72"/>
      <c r="I600" s="72"/>
      <c r="J600" s="72"/>
      <c r="K600" s="72"/>
      <c r="L600" s="72"/>
      <c r="M600" s="72"/>
      <c r="N600" s="72"/>
      <c r="O600" s="72"/>
      <c r="P600" s="72"/>
      <c r="Q600" s="72"/>
      <c r="R600" s="72"/>
      <c r="AB600" s="72"/>
      <c r="AC600" s="72"/>
    </row>
    <row r="601" spans="7:29" ht="14.5">
      <c r="G601" s="72"/>
      <c r="H601" s="72"/>
      <c r="I601" s="72"/>
      <c r="J601" s="72"/>
      <c r="K601" s="72"/>
      <c r="L601" s="72"/>
      <c r="M601" s="72"/>
      <c r="N601" s="72"/>
      <c r="O601" s="72"/>
      <c r="P601" s="72"/>
      <c r="Q601" s="72"/>
      <c r="R601" s="72"/>
      <c r="AB601" s="72"/>
      <c r="AC601" s="72"/>
    </row>
    <row r="602" spans="7:29" ht="14.5">
      <c r="G602" s="72"/>
      <c r="H602" s="72"/>
      <c r="I602" s="72"/>
      <c r="J602" s="72"/>
      <c r="K602" s="72"/>
      <c r="L602" s="72"/>
      <c r="M602" s="72"/>
      <c r="N602" s="72"/>
      <c r="O602" s="72"/>
      <c r="P602" s="72"/>
      <c r="Q602" s="72"/>
      <c r="R602" s="72"/>
      <c r="AB602" s="72"/>
      <c r="AC602" s="72"/>
    </row>
    <row r="603" spans="7:29" ht="14.5">
      <c r="G603" s="72"/>
      <c r="H603" s="72"/>
      <c r="I603" s="72"/>
      <c r="J603" s="72"/>
      <c r="K603" s="72"/>
      <c r="L603" s="72"/>
      <c r="M603" s="72"/>
      <c r="N603" s="72"/>
      <c r="O603" s="72"/>
      <c r="P603" s="72"/>
      <c r="Q603" s="72"/>
      <c r="R603" s="72"/>
      <c r="AB603" s="72"/>
      <c r="AC603" s="72"/>
    </row>
    <row r="604" spans="7:29" ht="14.5">
      <c r="G604" s="72"/>
      <c r="H604" s="72"/>
      <c r="I604" s="72"/>
      <c r="J604" s="72"/>
      <c r="K604" s="72"/>
      <c r="L604" s="72"/>
      <c r="M604" s="72"/>
      <c r="N604" s="72"/>
      <c r="O604" s="72"/>
      <c r="P604" s="72"/>
      <c r="Q604" s="72"/>
      <c r="R604" s="72"/>
      <c r="AB604" s="72"/>
      <c r="AC604" s="72"/>
    </row>
    <row r="605" spans="7:29" ht="14.5">
      <c r="G605" s="72"/>
      <c r="H605" s="72"/>
      <c r="I605" s="72"/>
      <c r="J605" s="72"/>
      <c r="K605" s="72"/>
      <c r="L605" s="72"/>
      <c r="M605" s="72"/>
      <c r="N605" s="72"/>
      <c r="O605" s="72"/>
      <c r="P605" s="72"/>
      <c r="Q605" s="72"/>
      <c r="R605" s="72"/>
      <c r="AB605" s="72"/>
      <c r="AC605" s="72"/>
    </row>
    <row r="606" spans="7:29" ht="14.5">
      <c r="G606" s="72"/>
      <c r="H606" s="72"/>
      <c r="I606" s="72"/>
      <c r="J606" s="72"/>
      <c r="K606" s="72"/>
      <c r="L606" s="72"/>
      <c r="M606" s="72"/>
      <c r="N606" s="72"/>
      <c r="O606" s="72"/>
      <c r="P606" s="72"/>
      <c r="Q606" s="72"/>
      <c r="R606" s="72"/>
      <c r="AB606" s="72"/>
      <c r="AC606" s="72"/>
    </row>
    <row r="607" spans="7:29" ht="14.5">
      <c r="G607" s="72"/>
      <c r="H607" s="72"/>
      <c r="I607" s="72"/>
      <c r="J607" s="72"/>
      <c r="K607" s="72"/>
      <c r="L607" s="72"/>
      <c r="M607" s="72"/>
      <c r="N607" s="72"/>
      <c r="O607" s="72"/>
      <c r="P607" s="72"/>
      <c r="Q607" s="72"/>
      <c r="R607" s="72"/>
      <c r="AB607" s="72"/>
      <c r="AC607" s="72"/>
    </row>
    <row r="608" spans="7:29" ht="14.5">
      <c r="G608" s="72"/>
      <c r="H608" s="72"/>
      <c r="I608" s="72"/>
      <c r="J608" s="72"/>
      <c r="K608" s="72"/>
      <c r="L608" s="72"/>
      <c r="M608" s="72"/>
      <c r="N608" s="72"/>
      <c r="O608" s="72"/>
      <c r="P608" s="72"/>
      <c r="Q608" s="72"/>
      <c r="R608" s="72"/>
      <c r="AB608" s="72"/>
      <c r="AC608" s="72"/>
    </row>
    <row r="609" spans="7:29" ht="14.5">
      <c r="G609" s="72"/>
      <c r="H609" s="72"/>
      <c r="I609" s="72"/>
      <c r="J609" s="72"/>
      <c r="K609" s="72"/>
      <c r="L609" s="72"/>
      <c r="M609" s="72"/>
      <c r="N609" s="72"/>
      <c r="O609" s="72"/>
      <c r="P609" s="72"/>
      <c r="Q609" s="72"/>
      <c r="R609" s="72"/>
      <c r="AB609" s="72"/>
      <c r="AC609" s="72"/>
    </row>
    <row r="610" spans="7:29" ht="14.5">
      <c r="G610" s="72"/>
      <c r="H610" s="72"/>
      <c r="I610" s="72"/>
      <c r="J610" s="72"/>
      <c r="K610" s="72"/>
      <c r="L610" s="72"/>
      <c r="M610" s="72"/>
      <c r="N610" s="72"/>
      <c r="O610" s="72"/>
      <c r="P610" s="72"/>
      <c r="Q610" s="72"/>
      <c r="R610" s="72"/>
      <c r="AB610" s="72"/>
      <c r="AC610" s="72"/>
    </row>
    <row r="611" spans="7:29" ht="14.5">
      <c r="G611" s="72"/>
      <c r="H611" s="72"/>
      <c r="I611" s="72"/>
      <c r="J611" s="72"/>
      <c r="K611" s="72"/>
      <c r="L611" s="72"/>
      <c r="M611" s="72"/>
      <c r="N611" s="72"/>
      <c r="O611" s="72"/>
      <c r="P611" s="72"/>
      <c r="Q611" s="72"/>
      <c r="R611" s="72"/>
      <c r="AB611" s="72"/>
      <c r="AC611" s="72"/>
    </row>
    <row r="612" spans="7:29" ht="14.5">
      <c r="G612" s="72"/>
      <c r="H612" s="72"/>
      <c r="I612" s="72"/>
      <c r="J612" s="72"/>
      <c r="K612" s="72"/>
      <c r="L612" s="72"/>
      <c r="M612" s="72"/>
      <c r="N612" s="72"/>
      <c r="O612" s="72"/>
      <c r="P612" s="72"/>
      <c r="Q612" s="72"/>
      <c r="R612" s="72"/>
      <c r="AB612" s="72"/>
      <c r="AC612" s="72"/>
    </row>
    <row r="613" spans="7:29" ht="14.5">
      <c r="G613" s="72"/>
      <c r="H613" s="72"/>
      <c r="I613" s="72"/>
      <c r="J613" s="72"/>
      <c r="K613" s="72"/>
      <c r="L613" s="72"/>
      <c r="M613" s="72"/>
      <c r="N613" s="72"/>
      <c r="O613" s="72"/>
      <c r="P613" s="72"/>
      <c r="Q613" s="72"/>
      <c r="R613" s="72"/>
      <c r="AB613" s="72"/>
      <c r="AC613" s="72"/>
    </row>
    <row r="614" spans="7:29" ht="14.5">
      <c r="G614" s="72"/>
      <c r="H614" s="72"/>
      <c r="I614" s="72"/>
      <c r="J614" s="72"/>
      <c r="K614" s="72"/>
      <c r="L614" s="72"/>
      <c r="M614" s="72"/>
      <c r="N614" s="72"/>
      <c r="O614" s="72"/>
      <c r="P614" s="72"/>
      <c r="Q614" s="72"/>
      <c r="R614" s="72"/>
      <c r="AB614" s="72"/>
      <c r="AC614" s="72"/>
    </row>
    <row r="615" spans="7:29" ht="14.5">
      <c r="G615" s="72"/>
      <c r="H615" s="72"/>
      <c r="I615" s="72"/>
      <c r="J615" s="72"/>
      <c r="K615" s="72"/>
      <c r="L615" s="72"/>
      <c r="M615" s="72"/>
      <c r="N615" s="72"/>
      <c r="O615" s="72"/>
      <c r="P615" s="72"/>
      <c r="Q615" s="72"/>
      <c r="R615" s="72"/>
      <c r="AB615" s="72"/>
      <c r="AC615" s="72"/>
    </row>
    <row r="616" spans="7:29" ht="14.5">
      <c r="G616" s="72"/>
      <c r="H616" s="72"/>
      <c r="I616" s="72"/>
      <c r="J616" s="72"/>
      <c r="K616" s="72"/>
      <c r="L616" s="72"/>
      <c r="M616" s="72"/>
      <c r="N616" s="72"/>
      <c r="O616" s="72"/>
      <c r="P616" s="72"/>
      <c r="Q616" s="72"/>
      <c r="R616" s="72"/>
      <c r="AB616" s="72"/>
      <c r="AC616" s="72"/>
    </row>
    <row r="617" spans="7:29" ht="14.5">
      <c r="G617" s="72"/>
      <c r="H617" s="72"/>
      <c r="I617" s="72"/>
      <c r="J617" s="72"/>
      <c r="K617" s="72"/>
      <c r="L617" s="72"/>
      <c r="M617" s="72"/>
      <c r="N617" s="72"/>
      <c r="O617" s="72"/>
      <c r="P617" s="72"/>
      <c r="Q617" s="72"/>
      <c r="R617" s="72"/>
      <c r="AB617" s="72"/>
      <c r="AC617" s="72"/>
    </row>
    <row r="618" spans="7:29" ht="14.5">
      <c r="G618" s="72"/>
      <c r="H618" s="72"/>
      <c r="I618" s="72"/>
      <c r="J618" s="72"/>
      <c r="K618" s="72"/>
      <c r="L618" s="72"/>
      <c r="M618" s="72"/>
      <c r="N618" s="72"/>
      <c r="O618" s="72"/>
      <c r="P618" s="72"/>
      <c r="Q618" s="72"/>
      <c r="R618" s="72"/>
      <c r="AB618" s="72"/>
      <c r="AC618" s="72"/>
    </row>
    <row r="619" spans="7:29" ht="14.5">
      <c r="G619" s="72"/>
      <c r="H619" s="72"/>
      <c r="I619" s="72"/>
      <c r="J619" s="72"/>
      <c r="K619" s="72"/>
      <c r="L619" s="72"/>
      <c r="M619" s="72"/>
      <c r="N619" s="72"/>
      <c r="O619" s="72"/>
      <c r="P619" s="72"/>
      <c r="Q619" s="72"/>
      <c r="R619" s="72"/>
      <c r="AB619" s="72"/>
      <c r="AC619" s="72"/>
    </row>
    <row r="620" spans="7:29" ht="14.5">
      <c r="G620" s="72"/>
      <c r="H620" s="72"/>
      <c r="I620" s="72"/>
      <c r="J620" s="72"/>
      <c r="K620" s="72"/>
      <c r="L620" s="72"/>
      <c r="M620" s="72"/>
      <c r="N620" s="72"/>
      <c r="O620" s="72"/>
      <c r="P620" s="72"/>
      <c r="Q620" s="72"/>
      <c r="R620" s="72"/>
      <c r="AB620" s="72"/>
      <c r="AC620" s="72"/>
    </row>
    <row r="621" spans="7:29" ht="14.5">
      <c r="G621" s="72"/>
      <c r="H621" s="72"/>
      <c r="I621" s="72"/>
      <c r="J621" s="72"/>
      <c r="K621" s="72"/>
      <c r="L621" s="72"/>
      <c r="M621" s="72"/>
      <c r="N621" s="72"/>
      <c r="O621" s="72"/>
      <c r="P621" s="72"/>
      <c r="Q621" s="72"/>
      <c r="R621" s="72"/>
      <c r="AB621" s="72"/>
      <c r="AC621" s="72"/>
    </row>
    <row r="622" spans="7:29" ht="14.5">
      <c r="G622" s="72"/>
      <c r="H622" s="72"/>
      <c r="I622" s="72"/>
      <c r="J622" s="72"/>
      <c r="K622" s="72"/>
      <c r="L622" s="72"/>
      <c r="M622" s="72"/>
      <c r="N622" s="72"/>
      <c r="O622" s="72"/>
      <c r="P622" s="72"/>
      <c r="Q622" s="72"/>
      <c r="R622" s="72"/>
      <c r="AB622" s="72"/>
      <c r="AC622" s="72"/>
    </row>
    <row r="623" spans="7:29" ht="14.5">
      <c r="G623" s="72"/>
      <c r="H623" s="72"/>
      <c r="I623" s="72"/>
      <c r="J623" s="72"/>
      <c r="K623" s="72"/>
      <c r="L623" s="72"/>
      <c r="M623" s="72"/>
      <c r="N623" s="72"/>
      <c r="O623" s="72"/>
      <c r="P623" s="72"/>
      <c r="Q623" s="72"/>
      <c r="R623" s="72"/>
      <c r="AB623" s="72"/>
      <c r="AC623" s="72"/>
    </row>
    <row r="624" spans="7:29" ht="14.5">
      <c r="G624" s="72"/>
      <c r="H624" s="72"/>
      <c r="I624" s="72"/>
      <c r="J624" s="72"/>
      <c r="K624" s="72"/>
      <c r="L624" s="72"/>
      <c r="M624" s="72"/>
      <c r="N624" s="72"/>
      <c r="O624" s="72"/>
      <c r="P624" s="72"/>
      <c r="Q624" s="72"/>
      <c r="R624" s="72"/>
      <c r="AB624" s="72"/>
      <c r="AC624" s="72"/>
    </row>
    <row r="625" spans="7:29" ht="14.5">
      <c r="G625" s="72"/>
      <c r="H625" s="72"/>
      <c r="I625" s="72"/>
      <c r="J625" s="72"/>
      <c r="K625" s="72"/>
      <c r="L625" s="72"/>
      <c r="M625" s="72"/>
      <c r="N625" s="72"/>
      <c r="O625" s="72"/>
      <c r="P625" s="72"/>
      <c r="Q625" s="72"/>
      <c r="R625" s="72"/>
      <c r="AB625" s="72"/>
      <c r="AC625" s="72"/>
    </row>
    <row r="626" spans="7:29" ht="14.5">
      <c r="G626" s="72"/>
      <c r="H626" s="72"/>
      <c r="I626" s="72"/>
      <c r="J626" s="72"/>
      <c r="K626" s="72"/>
      <c r="L626" s="72"/>
      <c r="M626" s="72"/>
      <c r="N626" s="72"/>
      <c r="O626" s="72"/>
      <c r="P626" s="72"/>
      <c r="Q626" s="72"/>
      <c r="R626" s="72"/>
      <c r="AB626" s="72"/>
      <c r="AC626" s="72"/>
    </row>
    <row r="627" spans="7:29" ht="14.5">
      <c r="G627" s="72"/>
      <c r="H627" s="72"/>
      <c r="I627" s="72"/>
      <c r="J627" s="72"/>
      <c r="K627" s="72"/>
      <c r="L627" s="72"/>
      <c r="M627" s="72"/>
      <c r="N627" s="72"/>
      <c r="O627" s="72"/>
      <c r="P627" s="72"/>
      <c r="Q627" s="72"/>
      <c r="R627" s="72"/>
      <c r="AB627" s="72"/>
      <c r="AC627" s="72"/>
    </row>
    <row r="628" spans="7:29" ht="14.5">
      <c r="G628" s="72"/>
      <c r="H628" s="72"/>
      <c r="I628" s="72"/>
      <c r="J628" s="72"/>
      <c r="K628" s="72"/>
      <c r="L628" s="72"/>
      <c r="M628" s="72"/>
      <c r="N628" s="72"/>
      <c r="O628" s="72"/>
      <c r="P628" s="72"/>
      <c r="Q628" s="72"/>
      <c r="R628" s="72"/>
      <c r="AB628" s="72"/>
      <c r="AC628" s="72"/>
    </row>
    <row r="629" spans="7:29" ht="14.5">
      <c r="G629" s="72"/>
      <c r="H629" s="72"/>
      <c r="I629" s="72"/>
      <c r="J629" s="72"/>
      <c r="K629" s="72"/>
      <c r="L629" s="72"/>
      <c r="M629" s="72"/>
      <c r="N629" s="72"/>
      <c r="O629" s="72"/>
      <c r="P629" s="72"/>
      <c r="Q629" s="72"/>
      <c r="R629" s="72"/>
      <c r="AB629" s="72"/>
      <c r="AC629" s="72"/>
    </row>
    <row r="630" spans="7:29" ht="14.5">
      <c r="G630" s="72"/>
      <c r="H630" s="72"/>
      <c r="I630" s="72"/>
      <c r="J630" s="72"/>
      <c r="K630" s="72"/>
      <c r="L630" s="72"/>
      <c r="M630" s="72"/>
      <c r="N630" s="72"/>
      <c r="O630" s="72"/>
      <c r="P630" s="72"/>
      <c r="Q630" s="72"/>
      <c r="R630" s="72"/>
      <c r="AB630" s="72"/>
      <c r="AC630" s="72"/>
    </row>
    <row r="631" spans="7:29" ht="14.5">
      <c r="G631" s="72"/>
      <c r="H631" s="72"/>
      <c r="I631" s="72"/>
      <c r="J631" s="72"/>
      <c r="K631" s="72"/>
      <c r="L631" s="72"/>
      <c r="M631" s="72"/>
      <c r="N631" s="72"/>
      <c r="O631" s="72"/>
      <c r="P631" s="72"/>
      <c r="Q631" s="72"/>
      <c r="R631" s="72"/>
      <c r="AB631" s="72"/>
      <c r="AC631" s="72"/>
    </row>
    <row r="632" spans="7:29" ht="14.5">
      <c r="G632" s="72"/>
      <c r="H632" s="72"/>
      <c r="I632" s="72"/>
      <c r="J632" s="72"/>
      <c r="K632" s="72"/>
      <c r="L632" s="72"/>
      <c r="M632" s="72"/>
      <c r="N632" s="72"/>
      <c r="O632" s="72"/>
      <c r="P632" s="72"/>
      <c r="Q632" s="72"/>
      <c r="R632" s="72"/>
      <c r="AB632" s="72"/>
      <c r="AC632" s="72"/>
    </row>
    <row r="633" spans="7:29" ht="14.5">
      <c r="G633" s="72"/>
      <c r="H633" s="72"/>
      <c r="I633" s="72"/>
      <c r="J633" s="72"/>
      <c r="K633" s="72"/>
      <c r="L633" s="72"/>
      <c r="M633" s="72"/>
      <c r="N633" s="72"/>
      <c r="O633" s="72"/>
      <c r="P633" s="72"/>
      <c r="Q633" s="72"/>
      <c r="R633" s="72"/>
      <c r="AB633" s="72"/>
      <c r="AC633" s="72"/>
    </row>
    <row r="634" spans="7:29" ht="14.5">
      <c r="G634" s="72"/>
      <c r="H634" s="72"/>
      <c r="I634" s="72"/>
      <c r="J634" s="72"/>
      <c r="K634" s="72"/>
      <c r="L634" s="72"/>
      <c r="M634" s="72"/>
      <c r="N634" s="72"/>
      <c r="O634" s="72"/>
      <c r="P634" s="72"/>
      <c r="Q634" s="72"/>
      <c r="R634" s="72"/>
      <c r="AB634" s="72"/>
      <c r="AC634" s="72"/>
    </row>
    <row r="635" spans="7:29" ht="14.5">
      <c r="G635" s="72"/>
      <c r="H635" s="72"/>
      <c r="I635" s="72"/>
      <c r="J635" s="72"/>
      <c r="K635" s="72"/>
      <c r="L635" s="72"/>
      <c r="M635" s="72"/>
      <c r="N635" s="72"/>
      <c r="O635" s="72"/>
      <c r="P635" s="72"/>
      <c r="Q635" s="72"/>
      <c r="R635" s="72"/>
      <c r="AB635" s="72"/>
      <c r="AC635" s="72"/>
    </row>
    <row r="636" spans="7:29" ht="14.5">
      <c r="G636" s="72"/>
      <c r="H636" s="72"/>
      <c r="I636" s="72"/>
      <c r="J636" s="72"/>
      <c r="K636" s="72"/>
      <c r="L636" s="72"/>
      <c r="M636" s="72"/>
      <c r="N636" s="72"/>
      <c r="O636" s="72"/>
      <c r="P636" s="72"/>
      <c r="Q636" s="72"/>
      <c r="R636" s="72"/>
      <c r="AB636" s="72"/>
      <c r="AC636" s="72"/>
    </row>
    <row r="637" spans="7:29" ht="14.5">
      <c r="G637" s="72"/>
      <c r="H637" s="72"/>
      <c r="I637" s="72"/>
      <c r="J637" s="72"/>
      <c r="K637" s="72"/>
      <c r="L637" s="72"/>
      <c r="M637" s="72"/>
      <c r="N637" s="72"/>
      <c r="O637" s="72"/>
      <c r="P637" s="72"/>
      <c r="Q637" s="72"/>
      <c r="R637" s="72"/>
      <c r="AB637" s="72"/>
      <c r="AC637" s="72"/>
    </row>
    <row r="638" spans="7:29" ht="14.5">
      <c r="G638" s="72"/>
      <c r="H638" s="72"/>
      <c r="I638" s="72"/>
      <c r="J638" s="72"/>
      <c r="K638" s="72"/>
      <c r="L638" s="72"/>
      <c r="M638" s="72"/>
      <c r="N638" s="72"/>
      <c r="O638" s="72"/>
      <c r="P638" s="72"/>
      <c r="Q638" s="72"/>
      <c r="R638" s="72"/>
      <c r="AB638" s="72"/>
      <c r="AC638" s="72"/>
    </row>
    <row r="639" spans="7:29" ht="14.5">
      <c r="G639" s="72"/>
      <c r="H639" s="72"/>
      <c r="I639" s="72"/>
      <c r="J639" s="72"/>
      <c r="K639" s="72"/>
      <c r="L639" s="72"/>
      <c r="M639" s="72"/>
      <c r="N639" s="72"/>
      <c r="O639" s="72"/>
      <c r="P639" s="72"/>
      <c r="Q639" s="72"/>
      <c r="R639" s="72"/>
      <c r="AB639" s="72"/>
      <c r="AC639" s="72"/>
    </row>
    <row r="640" spans="7:29" ht="14.5">
      <c r="G640" s="72"/>
      <c r="H640" s="72"/>
      <c r="I640" s="72"/>
      <c r="J640" s="72"/>
      <c r="K640" s="72"/>
      <c r="L640" s="72"/>
      <c r="M640" s="72"/>
      <c r="N640" s="72"/>
      <c r="O640" s="72"/>
      <c r="P640" s="72"/>
      <c r="Q640" s="72"/>
      <c r="R640" s="72"/>
      <c r="AB640" s="72"/>
      <c r="AC640" s="72"/>
    </row>
    <row r="641" spans="7:29" ht="14.5">
      <c r="G641" s="72"/>
      <c r="H641" s="72"/>
      <c r="I641" s="72"/>
      <c r="J641" s="72"/>
      <c r="K641" s="72"/>
      <c r="L641" s="72"/>
      <c r="M641" s="72"/>
      <c r="N641" s="72"/>
      <c r="O641" s="72"/>
      <c r="P641" s="72"/>
      <c r="Q641" s="72"/>
      <c r="R641" s="72"/>
      <c r="AB641" s="72"/>
      <c r="AC641" s="72"/>
    </row>
    <row r="642" spans="7:29" ht="14.5">
      <c r="G642" s="72"/>
      <c r="H642" s="72"/>
      <c r="I642" s="72"/>
      <c r="J642" s="72"/>
      <c r="K642" s="72"/>
      <c r="L642" s="72"/>
      <c r="M642" s="72"/>
      <c r="N642" s="72"/>
      <c r="O642" s="72"/>
      <c r="P642" s="72"/>
      <c r="Q642" s="72"/>
      <c r="R642" s="72"/>
      <c r="AB642" s="72"/>
      <c r="AC642" s="72"/>
    </row>
    <row r="643" spans="7:29" ht="14.5">
      <c r="G643" s="72"/>
      <c r="H643" s="72"/>
      <c r="I643" s="72"/>
      <c r="J643" s="72"/>
      <c r="K643" s="72"/>
      <c r="L643" s="72"/>
      <c r="M643" s="72"/>
      <c r="N643" s="72"/>
      <c r="O643" s="72"/>
      <c r="P643" s="72"/>
      <c r="Q643" s="72"/>
      <c r="R643" s="72"/>
      <c r="AB643" s="72"/>
      <c r="AC643" s="72"/>
    </row>
    <row r="644" spans="7:29" ht="14.5">
      <c r="G644" s="72"/>
      <c r="H644" s="72"/>
      <c r="I644" s="72"/>
      <c r="J644" s="72"/>
      <c r="K644" s="72"/>
      <c r="L644" s="72"/>
      <c r="M644" s="72"/>
      <c r="N644" s="72"/>
      <c r="O644" s="72"/>
      <c r="P644" s="72"/>
      <c r="Q644" s="72"/>
      <c r="R644" s="72"/>
      <c r="AB644" s="72"/>
      <c r="AC644" s="72"/>
    </row>
    <row r="645" spans="7:29" ht="14.5">
      <c r="G645" s="72"/>
      <c r="H645" s="72"/>
      <c r="I645" s="72"/>
      <c r="J645" s="72"/>
      <c r="K645" s="72"/>
      <c r="L645" s="72"/>
      <c r="M645" s="72"/>
      <c r="N645" s="72"/>
      <c r="O645" s="72"/>
      <c r="P645" s="72"/>
      <c r="Q645" s="72"/>
      <c r="R645" s="72"/>
      <c r="AB645" s="72"/>
      <c r="AC645" s="72"/>
    </row>
    <row r="646" spans="7:29" ht="14.5">
      <c r="G646" s="72"/>
      <c r="H646" s="72"/>
      <c r="I646" s="72"/>
      <c r="J646" s="72"/>
      <c r="K646" s="72"/>
      <c r="L646" s="72"/>
      <c r="M646" s="72"/>
      <c r="N646" s="72"/>
      <c r="O646" s="72"/>
      <c r="P646" s="72"/>
      <c r="Q646" s="72"/>
      <c r="R646" s="72"/>
      <c r="AB646" s="72"/>
      <c r="AC646" s="72"/>
    </row>
    <row r="647" spans="7:29" ht="14.5">
      <c r="G647" s="72"/>
      <c r="H647" s="72"/>
      <c r="I647" s="72"/>
      <c r="J647" s="72"/>
      <c r="K647" s="72"/>
      <c r="L647" s="72"/>
      <c r="M647" s="72"/>
      <c r="N647" s="72"/>
      <c r="O647" s="72"/>
      <c r="P647" s="72"/>
      <c r="Q647" s="72"/>
      <c r="R647" s="72"/>
      <c r="AB647" s="72"/>
      <c r="AC647" s="72"/>
    </row>
    <row r="648" spans="7:29" ht="14.5">
      <c r="G648" s="72"/>
      <c r="H648" s="72"/>
      <c r="I648" s="72"/>
      <c r="J648" s="72"/>
      <c r="K648" s="72"/>
      <c r="L648" s="72"/>
      <c r="M648" s="72"/>
      <c r="N648" s="72"/>
      <c r="O648" s="72"/>
      <c r="P648" s="72"/>
      <c r="Q648" s="72"/>
      <c r="R648" s="72"/>
      <c r="AB648" s="72"/>
      <c r="AC648" s="72"/>
    </row>
    <row r="649" spans="7:29" ht="14.5">
      <c r="G649" s="72"/>
      <c r="H649" s="72"/>
      <c r="I649" s="72"/>
      <c r="J649" s="72"/>
      <c r="K649" s="72"/>
      <c r="L649" s="72"/>
      <c r="M649" s="72"/>
      <c r="N649" s="72"/>
      <c r="O649" s="72"/>
      <c r="P649" s="72"/>
      <c r="Q649" s="72"/>
      <c r="R649" s="72"/>
      <c r="AB649" s="72"/>
      <c r="AC649" s="72"/>
    </row>
    <row r="650" spans="7:29" ht="14.5">
      <c r="G650" s="72"/>
      <c r="H650" s="72"/>
      <c r="I650" s="72"/>
      <c r="J650" s="72"/>
      <c r="K650" s="72"/>
      <c r="L650" s="72"/>
      <c r="M650" s="72"/>
      <c r="N650" s="72"/>
      <c r="O650" s="72"/>
      <c r="P650" s="72"/>
      <c r="Q650" s="72"/>
      <c r="R650" s="72"/>
      <c r="AB650" s="72"/>
      <c r="AC650" s="72"/>
    </row>
    <row r="651" spans="7:29" ht="14.5">
      <c r="G651" s="72"/>
      <c r="H651" s="72"/>
      <c r="I651" s="72"/>
      <c r="J651" s="72"/>
      <c r="K651" s="72"/>
      <c r="L651" s="72"/>
      <c r="M651" s="72"/>
      <c r="N651" s="72"/>
      <c r="O651" s="72"/>
      <c r="P651" s="72"/>
      <c r="Q651" s="72"/>
      <c r="R651" s="72"/>
      <c r="AB651" s="72"/>
      <c r="AC651" s="72"/>
    </row>
    <row r="652" spans="7:29" ht="14.5">
      <c r="G652" s="72"/>
      <c r="H652" s="72"/>
      <c r="I652" s="72"/>
      <c r="J652" s="72"/>
      <c r="K652" s="72"/>
      <c r="L652" s="72"/>
      <c r="M652" s="72"/>
      <c r="N652" s="72"/>
      <c r="O652" s="72"/>
      <c r="P652" s="72"/>
      <c r="Q652" s="72"/>
      <c r="R652" s="72"/>
      <c r="AB652" s="72"/>
      <c r="AC652" s="72"/>
    </row>
    <row r="653" spans="7:29" ht="14.5">
      <c r="G653" s="72"/>
      <c r="H653" s="72"/>
      <c r="I653" s="72"/>
      <c r="J653" s="72"/>
      <c r="K653" s="72"/>
      <c r="L653" s="72"/>
      <c r="M653" s="72"/>
      <c r="N653" s="72"/>
      <c r="O653" s="72"/>
      <c r="P653" s="72"/>
      <c r="Q653" s="72"/>
      <c r="R653" s="72"/>
      <c r="AB653" s="72"/>
      <c r="AC653" s="72"/>
    </row>
    <row r="654" spans="7:29" ht="14.5">
      <c r="G654" s="72"/>
      <c r="H654" s="72"/>
      <c r="I654" s="72"/>
      <c r="J654" s="72"/>
      <c r="K654" s="72"/>
      <c r="L654" s="72"/>
      <c r="M654" s="72"/>
      <c r="N654" s="72"/>
      <c r="O654" s="72"/>
      <c r="P654" s="72"/>
      <c r="Q654" s="72"/>
      <c r="R654" s="72"/>
      <c r="AB654" s="72"/>
      <c r="AC654" s="72"/>
    </row>
    <row r="655" spans="7:29" ht="14.5">
      <c r="G655" s="72"/>
      <c r="H655" s="72"/>
      <c r="I655" s="72"/>
      <c r="J655" s="72"/>
      <c r="K655" s="72"/>
      <c r="L655" s="72"/>
      <c r="M655" s="72"/>
      <c r="N655" s="72"/>
      <c r="O655" s="72"/>
      <c r="P655" s="72"/>
      <c r="Q655" s="72"/>
      <c r="R655" s="72"/>
      <c r="AB655" s="72"/>
      <c r="AC655" s="72"/>
    </row>
    <row r="656" spans="7:29" ht="14.5">
      <c r="G656" s="72"/>
      <c r="H656" s="72"/>
      <c r="I656" s="72"/>
      <c r="J656" s="72"/>
      <c r="K656" s="72"/>
      <c r="L656" s="72"/>
      <c r="M656" s="72"/>
      <c r="N656" s="72"/>
      <c r="O656" s="72"/>
      <c r="P656" s="72"/>
      <c r="Q656" s="72"/>
      <c r="R656" s="72"/>
      <c r="AB656" s="72"/>
      <c r="AC656" s="72"/>
    </row>
    <row r="657" spans="7:29" ht="14.5">
      <c r="G657" s="72"/>
      <c r="H657" s="72"/>
      <c r="I657" s="72"/>
      <c r="J657" s="72"/>
      <c r="K657" s="72"/>
      <c r="L657" s="72"/>
      <c r="M657" s="72"/>
      <c r="N657" s="72"/>
      <c r="O657" s="72"/>
      <c r="P657" s="72"/>
      <c r="Q657" s="72"/>
      <c r="R657" s="72"/>
      <c r="AB657" s="72"/>
      <c r="AC657" s="72"/>
    </row>
    <row r="658" spans="7:29" ht="14.5">
      <c r="G658" s="72"/>
      <c r="H658" s="72"/>
      <c r="I658" s="72"/>
      <c r="J658" s="72"/>
      <c r="K658" s="72"/>
      <c r="L658" s="72"/>
      <c r="M658" s="72"/>
      <c r="N658" s="72"/>
      <c r="O658" s="72"/>
      <c r="P658" s="72"/>
      <c r="Q658" s="72"/>
      <c r="R658" s="72"/>
      <c r="AB658" s="72"/>
      <c r="AC658" s="72"/>
    </row>
    <row r="659" spans="7:29" ht="14.5">
      <c r="G659" s="72"/>
      <c r="H659" s="72"/>
      <c r="I659" s="72"/>
      <c r="J659" s="72"/>
      <c r="K659" s="72"/>
      <c r="L659" s="72"/>
      <c r="M659" s="72"/>
      <c r="N659" s="72"/>
      <c r="O659" s="72"/>
      <c r="P659" s="72"/>
      <c r="Q659" s="72"/>
      <c r="R659" s="72"/>
      <c r="AB659" s="72"/>
      <c r="AC659" s="72"/>
    </row>
    <row r="660" spans="7:29" ht="14.5">
      <c r="G660" s="72"/>
      <c r="H660" s="72"/>
      <c r="I660" s="72"/>
      <c r="J660" s="72"/>
      <c r="K660" s="72"/>
      <c r="L660" s="72"/>
      <c r="M660" s="72"/>
      <c r="N660" s="72"/>
      <c r="O660" s="72"/>
      <c r="P660" s="72"/>
      <c r="Q660" s="72"/>
      <c r="R660" s="72"/>
      <c r="AB660" s="72"/>
      <c r="AC660" s="72"/>
    </row>
    <row r="661" spans="7:29" ht="14.5">
      <c r="G661" s="72"/>
      <c r="H661" s="72"/>
      <c r="I661" s="72"/>
      <c r="J661" s="72"/>
      <c r="K661" s="72"/>
      <c r="L661" s="72"/>
      <c r="M661" s="72"/>
      <c r="N661" s="72"/>
      <c r="O661" s="72"/>
      <c r="P661" s="72"/>
      <c r="Q661" s="72"/>
      <c r="R661" s="72"/>
      <c r="AB661" s="72"/>
      <c r="AC661" s="72"/>
    </row>
    <row r="662" spans="7:29" ht="14.5">
      <c r="G662" s="72"/>
      <c r="H662" s="72"/>
      <c r="I662" s="72"/>
      <c r="J662" s="72"/>
      <c r="K662" s="72"/>
      <c r="L662" s="72"/>
      <c r="M662" s="72"/>
      <c r="N662" s="72"/>
      <c r="O662" s="72"/>
      <c r="P662" s="72"/>
      <c r="Q662" s="72"/>
      <c r="R662" s="72"/>
      <c r="AB662" s="72"/>
      <c r="AC662" s="72"/>
    </row>
    <row r="663" spans="7:29" ht="14.5">
      <c r="G663" s="72"/>
      <c r="H663" s="72"/>
      <c r="I663" s="72"/>
      <c r="J663" s="72"/>
      <c r="K663" s="72"/>
      <c r="L663" s="72"/>
      <c r="M663" s="72"/>
      <c r="N663" s="72"/>
      <c r="O663" s="72"/>
      <c r="P663" s="72"/>
      <c r="Q663" s="72"/>
      <c r="R663" s="72"/>
      <c r="AB663" s="72"/>
      <c r="AC663" s="72"/>
    </row>
    <row r="664" spans="7:29" ht="14.5">
      <c r="G664" s="72"/>
      <c r="H664" s="72"/>
      <c r="I664" s="72"/>
      <c r="J664" s="72"/>
      <c r="K664" s="72"/>
      <c r="L664" s="72"/>
      <c r="M664" s="72"/>
      <c r="N664" s="72"/>
      <c r="O664" s="72"/>
      <c r="P664" s="72"/>
      <c r="Q664" s="72"/>
      <c r="R664" s="72"/>
      <c r="AB664" s="72"/>
      <c r="AC664" s="72"/>
    </row>
    <row r="665" spans="7:29" ht="14.5">
      <c r="G665" s="72"/>
      <c r="H665" s="72"/>
      <c r="I665" s="72"/>
      <c r="J665" s="72"/>
      <c r="K665" s="72"/>
      <c r="L665" s="72"/>
      <c r="M665" s="72"/>
      <c r="N665" s="72"/>
      <c r="O665" s="72"/>
      <c r="P665" s="72"/>
      <c r="Q665" s="72"/>
      <c r="R665" s="72"/>
      <c r="AB665" s="72"/>
      <c r="AC665" s="72"/>
    </row>
    <row r="666" spans="7:29" ht="14.5">
      <c r="G666" s="72"/>
      <c r="H666" s="72"/>
      <c r="I666" s="72"/>
      <c r="J666" s="72"/>
      <c r="K666" s="72"/>
      <c r="L666" s="72"/>
      <c r="M666" s="72"/>
      <c r="N666" s="72"/>
      <c r="O666" s="72"/>
      <c r="P666" s="72"/>
      <c r="Q666" s="72"/>
      <c r="R666" s="72"/>
      <c r="AB666" s="72"/>
      <c r="AC666" s="72"/>
    </row>
    <row r="667" spans="7:29" ht="14.5">
      <c r="G667" s="72"/>
      <c r="H667" s="72"/>
      <c r="I667" s="72"/>
      <c r="J667" s="72"/>
      <c r="K667" s="72"/>
      <c r="L667" s="72"/>
      <c r="M667" s="72"/>
      <c r="N667" s="72"/>
      <c r="O667" s="72"/>
      <c r="P667" s="72"/>
      <c r="Q667" s="72"/>
      <c r="R667" s="72"/>
      <c r="AB667" s="72"/>
      <c r="AC667" s="72"/>
    </row>
    <row r="668" spans="7:29" ht="14.5">
      <c r="G668" s="72"/>
      <c r="H668" s="72"/>
      <c r="I668" s="72"/>
      <c r="J668" s="72"/>
      <c r="K668" s="72"/>
      <c r="L668" s="72"/>
      <c r="M668" s="72"/>
      <c r="N668" s="72"/>
      <c r="O668" s="72"/>
      <c r="P668" s="72"/>
      <c r="Q668" s="72"/>
      <c r="R668" s="72"/>
      <c r="AB668" s="72"/>
      <c r="AC668" s="72"/>
    </row>
    <row r="669" spans="7:29" ht="14.5">
      <c r="G669" s="72"/>
      <c r="H669" s="72"/>
      <c r="I669" s="72"/>
      <c r="J669" s="72"/>
      <c r="K669" s="72"/>
      <c r="L669" s="72"/>
      <c r="M669" s="72"/>
      <c r="N669" s="72"/>
      <c r="O669" s="72"/>
      <c r="P669" s="72"/>
      <c r="Q669" s="72"/>
      <c r="R669" s="72"/>
      <c r="AB669" s="72"/>
      <c r="AC669" s="72"/>
    </row>
    <row r="670" spans="7:29" ht="14.5">
      <c r="G670" s="72"/>
      <c r="H670" s="72"/>
      <c r="I670" s="72"/>
      <c r="J670" s="72"/>
      <c r="K670" s="72"/>
      <c r="L670" s="72"/>
      <c r="M670" s="72"/>
      <c r="N670" s="72"/>
      <c r="O670" s="72"/>
      <c r="P670" s="72"/>
      <c r="Q670" s="72"/>
      <c r="R670" s="72"/>
      <c r="AB670" s="72"/>
      <c r="AC670" s="72"/>
    </row>
    <row r="671" spans="7:29" ht="14.5">
      <c r="G671" s="72"/>
      <c r="H671" s="72"/>
      <c r="I671" s="72"/>
      <c r="J671" s="72"/>
      <c r="K671" s="72"/>
      <c r="L671" s="72"/>
      <c r="M671" s="72"/>
      <c r="N671" s="72"/>
      <c r="O671" s="72"/>
      <c r="P671" s="72"/>
      <c r="Q671" s="72"/>
      <c r="R671" s="72"/>
      <c r="AB671" s="72"/>
      <c r="AC671" s="72"/>
    </row>
    <row r="672" spans="7:29" ht="14.5">
      <c r="G672" s="72"/>
      <c r="H672" s="72"/>
      <c r="I672" s="72"/>
      <c r="J672" s="72"/>
      <c r="K672" s="72"/>
      <c r="L672" s="72"/>
      <c r="M672" s="72"/>
      <c r="N672" s="72"/>
      <c r="O672" s="72"/>
      <c r="P672" s="72"/>
      <c r="Q672" s="72"/>
      <c r="R672" s="72"/>
      <c r="AB672" s="72"/>
      <c r="AC672" s="72"/>
    </row>
    <row r="673" spans="7:29" ht="14.5">
      <c r="G673" s="72"/>
      <c r="H673" s="72"/>
      <c r="I673" s="72"/>
      <c r="J673" s="72"/>
      <c r="K673" s="72"/>
      <c r="L673" s="72"/>
      <c r="M673" s="72"/>
      <c r="N673" s="72"/>
      <c r="O673" s="72"/>
      <c r="P673" s="72"/>
      <c r="Q673" s="72"/>
      <c r="R673" s="72"/>
      <c r="AB673" s="72"/>
      <c r="AC673" s="72"/>
    </row>
    <row r="674" spans="7:29" ht="14.5">
      <c r="G674" s="72"/>
      <c r="H674" s="72"/>
      <c r="I674" s="72"/>
      <c r="J674" s="72"/>
      <c r="K674" s="72"/>
      <c r="L674" s="72"/>
      <c r="M674" s="72"/>
      <c r="N674" s="72"/>
      <c r="O674" s="72"/>
      <c r="P674" s="72"/>
      <c r="Q674" s="72"/>
      <c r="R674" s="72"/>
      <c r="AB674" s="72"/>
      <c r="AC674" s="72"/>
    </row>
    <row r="675" spans="7:29" ht="14.5">
      <c r="G675" s="72"/>
      <c r="H675" s="72"/>
      <c r="I675" s="72"/>
      <c r="J675" s="72"/>
      <c r="K675" s="72"/>
      <c r="L675" s="72"/>
      <c r="M675" s="72"/>
      <c r="N675" s="72"/>
      <c r="O675" s="72"/>
      <c r="P675" s="72"/>
      <c r="Q675" s="72"/>
      <c r="R675" s="72"/>
      <c r="AB675" s="72"/>
      <c r="AC675" s="72"/>
    </row>
    <row r="676" spans="7:29" ht="14.5">
      <c r="G676" s="72"/>
      <c r="H676" s="72"/>
      <c r="I676" s="72"/>
      <c r="J676" s="72"/>
      <c r="K676" s="72"/>
      <c r="L676" s="72"/>
      <c r="M676" s="72"/>
      <c r="N676" s="72"/>
      <c r="O676" s="72"/>
      <c r="P676" s="72"/>
      <c r="Q676" s="72"/>
      <c r="R676" s="72"/>
      <c r="AB676" s="72"/>
      <c r="AC676" s="72"/>
    </row>
    <row r="677" spans="7:29" ht="14.5">
      <c r="G677" s="72"/>
      <c r="H677" s="72"/>
      <c r="I677" s="72"/>
      <c r="J677" s="72"/>
      <c r="K677" s="72"/>
      <c r="L677" s="72"/>
      <c r="M677" s="72"/>
      <c r="N677" s="72"/>
      <c r="O677" s="72"/>
      <c r="P677" s="72"/>
      <c r="Q677" s="72"/>
      <c r="R677" s="72"/>
      <c r="AB677" s="72"/>
      <c r="AC677" s="72"/>
    </row>
    <row r="678" spans="7:29" ht="14.5">
      <c r="G678" s="72"/>
      <c r="H678" s="72"/>
      <c r="I678" s="72"/>
      <c r="J678" s="72"/>
      <c r="K678" s="72"/>
      <c r="L678" s="72"/>
      <c r="M678" s="72"/>
      <c r="N678" s="72"/>
      <c r="O678" s="72"/>
      <c r="P678" s="72"/>
      <c r="Q678" s="72"/>
      <c r="R678" s="72"/>
      <c r="AB678" s="72"/>
      <c r="AC678" s="72"/>
    </row>
    <row r="679" spans="7:29" ht="14.5">
      <c r="G679" s="72"/>
      <c r="H679" s="72"/>
      <c r="I679" s="72"/>
      <c r="J679" s="72"/>
      <c r="K679" s="72"/>
      <c r="L679" s="72"/>
      <c r="M679" s="72"/>
      <c r="N679" s="72"/>
      <c r="O679" s="72"/>
      <c r="P679" s="72"/>
      <c r="Q679" s="72"/>
      <c r="R679" s="72"/>
      <c r="AB679" s="72"/>
      <c r="AC679" s="72"/>
    </row>
    <row r="680" spans="7:29" ht="14.5">
      <c r="G680" s="72"/>
      <c r="H680" s="72"/>
      <c r="I680" s="72"/>
      <c r="J680" s="72"/>
      <c r="K680" s="72"/>
      <c r="L680" s="72"/>
      <c r="M680" s="72"/>
      <c r="N680" s="72"/>
      <c r="O680" s="72"/>
      <c r="P680" s="72"/>
      <c r="Q680" s="72"/>
      <c r="R680" s="72"/>
      <c r="AB680" s="72"/>
      <c r="AC680" s="72"/>
    </row>
    <row r="681" spans="7:29" ht="14.5">
      <c r="G681" s="72"/>
      <c r="H681" s="72"/>
      <c r="I681" s="72"/>
      <c r="J681" s="72"/>
      <c r="K681" s="72"/>
      <c r="L681" s="72"/>
      <c r="M681" s="72"/>
      <c r="N681" s="72"/>
      <c r="O681" s="72"/>
      <c r="P681" s="72"/>
      <c r="Q681" s="72"/>
      <c r="R681" s="72"/>
      <c r="AB681" s="72"/>
      <c r="AC681" s="72"/>
    </row>
    <row r="682" spans="7:29" ht="14.5">
      <c r="G682" s="72"/>
      <c r="H682" s="72"/>
      <c r="I682" s="72"/>
      <c r="J682" s="72"/>
      <c r="K682" s="72"/>
      <c r="L682" s="72"/>
      <c r="M682" s="72"/>
      <c r="N682" s="72"/>
      <c r="O682" s="72"/>
      <c r="P682" s="72"/>
      <c r="Q682" s="72"/>
      <c r="R682" s="72"/>
      <c r="AB682" s="72"/>
      <c r="AC682" s="72"/>
    </row>
    <row r="683" spans="7:29" ht="14.5">
      <c r="G683" s="72"/>
      <c r="H683" s="72"/>
      <c r="I683" s="72"/>
      <c r="J683" s="72"/>
      <c r="K683" s="72"/>
      <c r="L683" s="72"/>
      <c r="M683" s="72"/>
      <c r="N683" s="72"/>
      <c r="O683" s="72"/>
      <c r="P683" s="72"/>
      <c r="Q683" s="72"/>
      <c r="R683" s="72"/>
      <c r="AB683" s="72"/>
      <c r="AC683" s="72"/>
    </row>
    <row r="684" spans="7:29" ht="14.5">
      <c r="G684" s="72"/>
      <c r="H684" s="72"/>
      <c r="I684" s="72"/>
      <c r="J684" s="72"/>
      <c r="K684" s="72"/>
      <c r="L684" s="72"/>
      <c r="M684" s="72"/>
      <c r="N684" s="72"/>
      <c r="O684" s="72"/>
      <c r="P684" s="72"/>
      <c r="Q684" s="72"/>
      <c r="R684" s="72"/>
      <c r="AB684" s="72"/>
      <c r="AC684" s="72"/>
    </row>
    <row r="685" spans="7:29" ht="14.5">
      <c r="G685" s="72"/>
      <c r="H685" s="72"/>
      <c r="I685" s="72"/>
      <c r="J685" s="72"/>
      <c r="K685" s="72"/>
      <c r="L685" s="72"/>
      <c r="M685" s="72"/>
      <c r="N685" s="72"/>
      <c r="O685" s="72"/>
      <c r="P685" s="72"/>
      <c r="Q685" s="72"/>
      <c r="R685" s="72"/>
      <c r="AB685" s="72"/>
      <c r="AC685" s="72"/>
    </row>
    <row r="686" spans="7:29" ht="14.5">
      <c r="G686" s="72"/>
      <c r="H686" s="72"/>
      <c r="I686" s="72"/>
      <c r="J686" s="72"/>
      <c r="K686" s="72"/>
      <c r="L686" s="72"/>
      <c r="M686" s="72"/>
      <c r="N686" s="72"/>
      <c r="O686" s="72"/>
      <c r="P686" s="72"/>
      <c r="Q686" s="72"/>
      <c r="R686" s="72"/>
      <c r="AB686" s="72"/>
      <c r="AC686" s="72"/>
    </row>
    <row r="687" spans="7:29" ht="14.5">
      <c r="G687" s="72"/>
      <c r="H687" s="72"/>
      <c r="I687" s="72"/>
      <c r="J687" s="72"/>
      <c r="K687" s="72"/>
      <c r="L687" s="72"/>
      <c r="M687" s="72"/>
      <c r="N687" s="72"/>
      <c r="O687" s="72"/>
      <c r="P687" s="72"/>
      <c r="Q687" s="72"/>
      <c r="R687" s="72"/>
      <c r="AB687" s="72"/>
      <c r="AC687" s="72"/>
    </row>
    <row r="688" spans="7:29" ht="14.5">
      <c r="G688" s="72"/>
      <c r="H688" s="72"/>
      <c r="I688" s="72"/>
      <c r="J688" s="72"/>
      <c r="K688" s="72"/>
      <c r="L688" s="72"/>
      <c r="M688" s="72"/>
      <c r="N688" s="72"/>
      <c r="O688" s="72"/>
      <c r="P688" s="72"/>
      <c r="Q688" s="72"/>
      <c r="R688" s="72"/>
      <c r="AB688" s="72"/>
      <c r="AC688" s="72"/>
    </row>
    <row r="689" spans="7:29" ht="14.5">
      <c r="G689" s="72"/>
      <c r="H689" s="72"/>
      <c r="I689" s="72"/>
      <c r="J689" s="72"/>
      <c r="K689" s="72"/>
      <c r="L689" s="72"/>
      <c r="M689" s="72"/>
      <c r="N689" s="72"/>
      <c r="O689" s="72"/>
      <c r="P689" s="72"/>
      <c r="Q689" s="72"/>
      <c r="R689" s="72"/>
      <c r="AB689" s="72"/>
      <c r="AC689" s="72"/>
    </row>
    <row r="690" spans="7:29" ht="14.5">
      <c r="G690" s="72"/>
      <c r="H690" s="72"/>
      <c r="I690" s="72"/>
      <c r="J690" s="72"/>
      <c r="K690" s="72"/>
      <c r="L690" s="72"/>
      <c r="M690" s="72"/>
      <c r="N690" s="72"/>
      <c r="O690" s="72"/>
      <c r="P690" s="72"/>
      <c r="Q690" s="72"/>
      <c r="R690" s="72"/>
      <c r="AB690" s="72"/>
      <c r="AC690" s="72"/>
    </row>
    <row r="691" spans="7:29" ht="14.5">
      <c r="G691" s="72"/>
      <c r="H691" s="72"/>
      <c r="I691" s="72"/>
      <c r="J691" s="72"/>
      <c r="K691" s="72"/>
      <c r="L691" s="72"/>
      <c r="M691" s="72"/>
      <c r="N691" s="72"/>
      <c r="O691" s="72"/>
      <c r="P691" s="72"/>
      <c r="Q691" s="72"/>
      <c r="R691" s="72"/>
      <c r="AB691" s="72"/>
      <c r="AC691" s="72"/>
    </row>
    <row r="692" spans="7:29" ht="14.5">
      <c r="G692" s="72"/>
      <c r="H692" s="72"/>
      <c r="I692" s="72"/>
      <c r="J692" s="72"/>
      <c r="K692" s="72"/>
      <c r="L692" s="72"/>
      <c r="M692" s="72"/>
      <c r="N692" s="72"/>
      <c r="O692" s="72"/>
      <c r="P692" s="72"/>
      <c r="Q692" s="72"/>
      <c r="R692" s="72"/>
      <c r="AB692" s="72"/>
      <c r="AC692" s="72"/>
    </row>
    <row r="693" spans="7:29" ht="14.5">
      <c r="G693" s="72"/>
      <c r="H693" s="72"/>
      <c r="I693" s="72"/>
      <c r="J693" s="72"/>
      <c r="K693" s="72"/>
      <c r="L693" s="72"/>
      <c r="M693" s="72"/>
      <c r="N693" s="72"/>
      <c r="O693" s="72"/>
      <c r="P693" s="72"/>
      <c r="Q693" s="72"/>
      <c r="R693" s="72"/>
      <c r="AB693" s="72"/>
      <c r="AC693" s="72"/>
    </row>
    <row r="694" spans="7:29" ht="14.5">
      <c r="G694" s="72"/>
      <c r="H694" s="72"/>
      <c r="I694" s="72"/>
      <c r="J694" s="72"/>
      <c r="K694" s="72"/>
      <c r="L694" s="72"/>
      <c r="M694" s="72"/>
      <c r="N694" s="72"/>
      <c r="O694" s="72"/>
      <c r="P694" s="72"/>
      <c r="Q694" s="72"/>
      <c r="R694" s="72"/>
      <c r="AB694" s="72"/>
      <c r="AC694" s="72"/>
    </row>
    <row r="695" spans="7:29" ht="14.5">
      <c r="G695" s="72"/>
      <c r="H695" s="72"/>
      <c r="I695" s="72"/>
      <c r="J695" s="72"/>
      <c r="K695" s="72"/>
      <c r="L695" s="72"/>
      <c r="M695" s="72"/>
      <c r="N695" s="72"/>
      <c r="O695" s="72"/>
      <c r="P695" s="72"/>
      <c r="Q695" s="72"/>
      <c r="R695" s="72"/>
      <c r="AB695" s="72"/>
      <c r="AC695" s="72"/>
    </row>
    <row r="696" spans="7:29" ht="14.5">
      <c r="G696" s="72"/>
      <c r="H696" s="72"/>
      <c r="I696" s="72"/>
      <c r="J696" s="72"/>
      <c r="K696" s="72"/>
      <c r="L696" s="72"/>
      <c r="M696" s="72"/>
      <c r="N696" s="72"/>
      <c r="O696" s="72"/>
      <c r="P696" s="72"/>
      <c r="Q696" s="72"/>
      <c r="R696" s="72"/>
      <c r="AB696" s="72"/>
      <c r="AC696" s="72"/>
    </row>
    <row r="697" spans="7:29" ht="14.5">
      <c r="G697" s="72"/>
      <c r="H697" s="72"/>
      <c r="I697" s="72"/>
      <c r="J697" s="72"/>
      <c r="K697" s="72"/>
      <c r="L697" s="72"/>
      <c r="M697" s="72"/>
      <c r="N697" s="72"/>
      <c r="O697" s="72"/>
      <c r="P697" s="72"/>
      <c r="Q697" s="72"/>
      <c r="R697" s="72"/>
      <c r="AB697" s="72"/>
      <c r="AC697" s="72"/>
    </row>
    <row r="698" spans="7:29" ht="14.5">
      <c r="G698" s="72"/>
      <c r="H698" s="72"/>
      <c r="I698" s="72"/>
      <c r="J698" s="72"/>
      <c r="K698" s="72"/>
      <c r="L698" s="72"/>
      <c r="M698" s="72"/>
      <c r="N698" s="72"/>
      <c r="O698" s="72"/>
      <c r="P698" s="72"/>
      <c r="Q698" s="72"/>
      <c r="R698" s="72"/>
      <c r="AB698" s="72"/>
      <c r="AC698" s="72"/>
    </row>
    <row r="699" spans="7:29" ht="14.5">
      <c r="G699" s="72"/>
      <c r="H699" s="72"/>
      <c r="I699" s="72"/>
      <c r="J699" s="72"/>
      <c r="K699" s="72"/>
      <c r="L699" s="72"/>
      <c r="M699" s="72"/>
      <c r="N699" s="72"/>
      <c r="O699" s="72"/>
      <c r="P699" s="72"/>
      <c r="Q699" s="72"/>
      <c r="R699" s="72"/>
      <c r="AB699" s="72"/>
      <c r="AC699" s="72"/>
    </row>
    <row r="700" spans="7:29" ht="14.5">
      <c r="G700" s="72"/>
      <c r="H700" s="72"/>
      <c r="I700" s="72"/>
      <c r="J700" s="72"/>
      <c r="K700" s="72"/>
      <c r="L700" s="72"/>
      <c r="M700" s="72"/>
      <c r="N700" s="72"/>
      <c r="O700" s="72"/>
      <c r="P700" s="72"/>
      <c r="Q700" s="72"/>
      <c r="R700" s="72"/>
      <c r="AB700" s="72"/>
      <c r="AC700" s="72"/>
    </row>
    <row r="701" spans="7:29" ht="14.5">
      <c r="G701" s="72"/>
      <c r="H701" s="72"/>
      <c r="I701" s="72"/>
      <c r="J701" s="72"/>
      <c r="K701" s="72"/>
      <c r="L701" s="72"/>
      <c r="M701" s="72"/>
      <c r="N701" s="72"/>
      <c r="O701" s="72"/>
      <c r="P701" s="72"/>
      <c r="Q701" s="72"/>
      <c r="R701" s="72"/>
      <c r="AB701" s="72"/>
      <c r="AC701" s="72"/>
    </row>
    <row r="702" spans="7:29" ht="14.5">
      <c r="G702" s="72"/>
      <c r="H702" s="72"/>
      <c r="I702" s="72"/>
      <c r="J702" s="72"/>
      <c r="K702" s="72"/>
      <c r="L702" s="72"/>
      <c r="M702" s="72"/>
      <c r="N702" s="72"/>
      <c r="O702" s="72"/>
      <c r="P702" s="72"/>
      <c r="Q702" s="72"/>
      <c r="R702" s="72"/>
      <c r="AB702" s="72"/>
      <c r="AC702" s="72"/>
    </row>
    <row r="703" spans="7:29" ht="14.5">
      <c r="G703" s="72"/>
      <c r="H703" s="72"/>
      <c r="I703" s="72"/>
      <c r="J703" s="72"/>
      <c r="K703" s="72"/>
      <c r="L703" s="72"/>
      <c r="M703" s="72"/>
      <c r="N703" s="72"/>
      <c r="O703" s="72"/>
      <c r="P703" s="72"/>
      <c r="Q703" s="72"/>
      <c r="R703" s="72"/>
      <c r="AB703" s="72"/>
      <c r="AC703" s="72"/>
    </row>
    <row r="704" spans="7:29" ht="14.5">
      <c r="G704" s="72"/>
      <c r="H704" s="72"/>
      <c r="I704" s="72"/>
      <c r="J704" s="72"/>
      <c r="K704" s="72"/>
      <c r="L704" s="72"/>
      <c r="M704" s="72"/>
      <c r="N704" s="72"/>
      <c r="O704" s="72"/>
      <c r="P704" s="72"/>
      <c r="Q704" s="72"/>
      <c r="R704" s="72"/>
      <c r="AB704" s="72"/>
      <c r="AC704" s="72"/>
    </row>
    <row r="705" spans="7:29" ht="14.5">
      <c r="G705" s="72"/>
      <c r="H705" s="72"/>
      <c r="I705" s="72"/>
      <c r="J705" s="72"/>
      <c r="K705" s="72"/>
      <c r="L705" s="72"/>
      <c r="M705" s="72"/>
      <c r="N705" s="72"/>
      <c r="O705" s="72"/>
      <c r="P705" s="72"/>
      <c r="Q705" s="72"/>
      <c r="R705" s="72"/>
      <c r="AB705" s="72"/>
      <c r="AC705" s="72"/>
    </row>
    <row r="706" spans="7:29" ht="14.5">
      <c r="G706" s="72"/>
      <c r="H706" s="72"/>
      <c r="I706" s="72"/>
      <c r="J706" s="72"/>
      <c r="K706" s="72"/>
      <c r="L706" s="72"/>
      <c r="M706" s="72"/>
      <c r="N706" s="72"/>
      <c r="O706" s="72"/>
      <c r="P706" s="72"/>
      <c r="Q706" s="72"/>
      <c r="R706" s="72"/>
      <c r="AB706" s="72"/>
      <c r="AC706" s="72"/>
    </row>
    <row r="707" spans="7:29" ht="14.5">
      <c r="G707" s="72"/>
      <c r="H707" s="72"/>
      <c r="I707" s="72"/>
      <c r="J707" s="72"/>
      <c r="K707" s="72"/>
      <c r="L707" s="72"/>
      <c r="M707" s="72"/>
      <c r="N707" s="72"/>
      <c r="O707" s="72"/>
      <c r="P707" s="72"/>
      <c r="Q707" s="72"/>
      <c r="R707" s="72"/>
      <c r="AB707" s="72"/>
      <c r="AC707" s="72"/>
    </row>
    <row r="708" spans="7:29" ht="14.5">
      <c r="G708" s="72"/>
      <c r="H708" s="72"/>
      <c r="I708" s="72"/>
      <c r="J708" s="72"/>
      <c r="K708" s="72"/>
      <c r="L708" s="72"/>
      <c r="M708" s="72"/>
      <c r="N708" s="72"/>
      <c r="O708" s="72"/>
      <c r="P708" s="72"/>
      <c r="Q708" s="72"/>
      <c r="R708" s="72"/>
      <c r="AB708" s="72"/>
      <c r="AC708" s="72"/>
    </row>
    <row r="709" spans="7:29" ht="14.5">
      <c r="G709" s="72"/>
      <c r="H709" s="72"/>
      <c r="I709" s="72"/>
      <c r="J709" s="72"/>
      <c r="K709" s="72"/>
      <c r="L709" s="72"/>
      <c r="M709" s="72"/>
      <c r="N709" s="72"/>
      <c r="O709" s="72"/>
      <c r="P709" s="72"/>
      <c r="Q709" s="72"/>
      <c r="R709" s="72"/>
      <c r="AB709" s="72"/>
      <c r="AC709" s="72"/>
    </row>
    <row r="710" spans="7:29" ht="14.5">
      <c r="G710" s="72"/>
      <c r="H710" s="72"/>
      <c r="I710" s="72"/>
      <c r="J710" s="72"/>
      <c r="K710" s="72"/>
      <c r="L710" s="72"/>
      <c r="M710" s="72"/>
      <c r="N710" s="72"/>
      <c r="O710" s="72"/>
      <c r="P710" s="72"/>
      <c r="Q710" s="72"/>
      <c r="R710" s="72"/>
      <c r="AB710" s="72"/>
      <c r="AC710" s="72"/>
    </row>
    <row r="711" spans="7:29" ht="14.5">
      <c r="G711" s="72"/>
      <c r="H711" s="72"/>
      <c r="I711" s="72"/>
      <c r="J711" s="72"/>
      <c r="K711" s="72"/>
      <c r="L711" s="72"/>
      <c r="M711" s="72"/>
      <c r="N711" s="72"/>
      <c r="O711" s="72"/>
      <c r="P711" s="72"/>
      <c r="Q711" s="72"/>
      <c r="R711" s="72"/>
      <c r="AB711" s="72"/>
      <c r="AC711" s="72"/>
    </row>
    <row r="712" spans="7:29" ht="14.5">
      <c r="G712" s="72"/>
      <c r="H712" s="72"/>
      <c r="I712" s="72"/>
      <c r="J712" s="72"/>
      <c r="K712" s="72"/>
      <c r="L712" s="72"/>
      <c r="M712" s="72"/>
      <c r="N712" s="72"/>
      <c r="O712" s="72"/>
      <c r="P712" s="72"/>
      <c r="Q712" s="72"/>
      <c r="R712" s="72"/>
      <c r="AB712" s="72"/>
      <c r="AC712" s="72"/>
    </row>
    <row r="713" spans="7:29" ht="14.5">
      <c r="G713" s="72"/>
      <c r="H713" s="72"/>
      <c r="I713" s="72"/>
      <c r="J713" s="72"/>
      <c r="K713" s="72"/>
      <c r="L713" s="72"/>
      <c r="M713" s="72"/>
      <c r="N713" s="72"/>
      <c r="O713" s="72"/>
      <c r="P713" s="72"/>
      <c r="Q713" s="72"/>
      <c r="R713" s="72"/>
      <c r="AB713" s="72"/>
      <c r="AC713" s="72"/>
    </row>
    <row r="714" spans="7:29" ht="14.5">
      <c r="G714" s="72"/>
      <c r="H714" s="72"/>
      <c r="I714" s="72"/>
      <c r="J714" s="72"/>
      <c r="K714" s="72"/>
      <c r="L714" s="72"/>
      <c r="M714" s="72"/>
      <c r="N714" s="72"/>
      <c r="O714" s="72"/>
      <c r="P714" s="72"/>
      <c r="Q714" s="72"/>
      <c r="R714" s="72"/>
      <c r="AB714" s="72"/>
      <c r="AC714" s="72"/>
    </row>
    <row r="715" spans="7:29" ht="14.5">
      <c r="G715" s="72"/>
      <c r="H715" s="72"/>
      <c r="I715" s="72"/>
      <c r="J715" s="72"/>
      <c r="K715" s="72"/>
      <c r="L715" s="72"/>
      <c r="M715" s="72"/>
      <c r="N715" s="72"/>
      <c r="O715" s="72"/>
      <c r="P715" s="72"/>
      <c r="Q715" s="72"/>
      <c r="R715" s="72"/>
      <c r="AB715" s="72"/>
      <c r="AC715" s="72"/>
    </row>
    <row r="716" spans="7:29" ht="14.5">
      <c r="G716" s="72"/>
      <c r="H716" s="72"/>
      <c r="I716" s="72"/>
      <c r="J716" s="72"/>
      <c r="K716" s="72"/>
      <c r="L716" s="72"/>
      <c r="M716" s="72"/>
      <c r="N716" s="72"/>
      <c r="O716" s="72"/>
      <c r="P716" s="72"/>
      <c r="Q716" s="72"/>
      <c r="R716" s="72"/>
      <c r="AB716" s="72"/>
      <c r="AC716" s="72"/>
    </row>
    <row r="717" spans="7:29" ht="14.5">
      <c r="G717" s="72"/>
      <c r="H717" s="72"/>
      <c r="I717" s="72"/>
      <c r="J717" s="72"/>
      <c r="K717" s="72"/>
      <c r="L717" s="72"/>
      <c r="M717" s="72"/>
      <c r="N717" s="72"/>
      <c r="O717" s="72"/>
      <c r="P717" s="72"/>
      <c r="Q717" s="72"/>
      <c r="R717" s="72"/>
      <c r="AB717" s="72"/>
      <c r="AC717" s="72"/>
    </row>
    <row r="718" spans="7:29" ht="14.5">
      <c r="G718" s="72"/>
      <c r="H718" s="72"/>
      <c r="I718" s="72"/>
      <c r="J718" s="72"/>
      <c r="K718" s="72"/>
      <c r="L718" s="72"/>
      <c r="M718" s="72"/>
      <c r="N718" s="72"/>
      <c r="O718" s="72"/>
      <c r="P718" s="72"/>
      <c r="Q718" s="72"/>
      <c r="R718" s="72"/>
      <c r="AB718" s="72"/>
      <c r="AC718" s="72"/>
    </row>
    <row r="719" spans="7:29" ht="14.5">
      <c r="G719" s="72"/>
      <c r="H719" s="72"/>
      <c r="I719" s="72"/>
      <c r="J719" s="72"/>
      <c r="K719" s="72"/>
      <c r="L719" s="72"/>
      <c r="M719" s="72"/>
      <c r="N719" s="72"/>
      <c r="O719" s="72"/>
      <c r="P719" s="72"/>
      <c r="Q719" s="72"/>
      <c r="R719" s="72"/>
      <c r="AB719" s="72"/>
      <c r="AC719" s="72"/>
    </row>
    <row r="720" spans="7:29" ht="14.5">
      <c r="G720" s="72"/>
      <c r="H720" s="72"/>
      <c r="I720" s="72"/>
      <c r="J720" s="72"/>
      <c r="K720" s="72"/>
      <c r="L720" s="72"/>
      <c r="M720" s="72"/>
      <c r="N720" s="72"/>
      <c r="O720" s="72"/>
      <c r="P720" s="72"/>
      <c r="Q720" s="72"/>
      <c r="R720" s="72"/>
      <c r="AB720" s="72"/>
      <c r="AC720" s="72"/>
    </row>
    <row r="721" spans="7:29" ht="14.5">
      <c r="G721" s="72"/>
      <c r="H721" s="72"/>
      <c r="I721" s="72"/>
      <c r="J721" s="72"/>
      <c r="K721" s="72"/>
      <c r="L721" s="72"/>
      <c r="M721" s="72"/>
      <c r="N721" s="72"/>
      <c r="O721" s="72"/>
      <c r="P721" s="72"/>
      <c r="Q721" s="72"/>
      <c r="R721" s="72"/>
      <c r="AB721" s="72"/>
      <c r="AC721" s="72"/>
    </row>
    <row r="722" spans="7:29" ht="14.5">
      <c r="G722" s="72"/>
      <c r="H722" s="72"/>
      <c r="I722" s="72"/>
      <c r="J722" s="72"/>
      <c r="K722" s="72"/>
      <c r="L722" s="72"/>
      <c r="M722" s="72"/>
      <c r="N722" s="72"/>
      <c r="O722" s="72"/>
      <c r="P722" s="72"/>
      <c r="Q722" s="72"/>
      <c r="R722" s="72"/>
      <c r="AB722" s="72"/>
      <c r="AC722" s="72"/>
    </row>
    <row r="723" spans="7:29" ht="14.5">
      <c r="G723" s="72"/>
      <c r="H723" s="72"/>
      <c r="I723" s="72"/>
      <c r="J723" s="72"/>
      <c r="K723" s="72"/>
      <c r="L723" s="72"/>
      <c r="M723" s="72"/>
      <c r="N723" s="72"/>
      <c r="O723" s="72"/>
      <c r="P723" s="72"/>
      <c r="Q723" s="72"/>
      <c r="R723" s="72"/>
      <c r="AB723" s="72"/>
      <c r="AC723" s="72"/>
    </row>
    <row r="724" spans="7:29" ht="14.5">
      <c r="G724" s="72"/>
      <c r="H724" s="72"/>
      <c r="I724" s="72"/>
      <c r="J724" s="72"/>
      <c r="K724" s="72"/>
      <c r="L724" s="72"/>
      <c r="M724" s="72"/>
      <c r="N724" s="72"/>
      <c r="O724" s="72"/>
      <c r="P724" s="72"/>
      <c r="Q724" s="72"/>
      <c r="R724" s="72"/>
      <c r="AB724" s="72"/>
      <c r="AC724" s="72"/>
    </row>
    <row r="725" spans="7:29" ht="14.5">
      <c r="G725" s="72"/>
      <c r="H725" s="72"/>
      <c r="I725" s="72"/>
      <c r="J725" s="72"/>
      <c r="K725" s="72"/>
      <c r="L725" s="72"/>
      <c r="M725" s="72"/>
      <c r="N725" s="72"/>
      <c r="O725" s="72"/>
      <c r="P725" s="72"/>
      <c r="Q725" s="72"/>
      <c r="R725" s="72"/>
      <c r="AB725" s="72"/>
      <c r="AC725" s="72"/>
    </row>
    <row r="726" spans="7:29" ht="14.5">
      <c r="G726" s="72"/>
      <c r="H726" s="72"/>
      <c r="I726" s="72"/>
      <c r="J726" s="72"/>
      <c r="K726" s="72"/>
      <c r="L726" s="72"/>
      <c r="M726" s="72"/>
      <c r="N726" s="72"/>
      <c r="O726" s="72"/>
      <c r="P726" s="72"/>
      <c r="Q726" s="72"/>
      <c r="R726" s="72"/>
      <c r="AB726" s="72"/>
      <c r="AC726" s="72"/>
    </row>
    <row r="727" spans="7:29" ht="14.5">
      <c r="G727" s="72"/>
      <c r="H727" s="72"/>
      <c r="I727" s="72"/>
      <c r="J727" s="72"/>
      <c r="K727" s="72"/>
      <c r="L727" s="72"/>
      <c r="M727" s="72"/>
      <c r="N727" s="72"/>
      <c r="O727" s="72"/>
      <c r="P727" s="72"/>
      <c r="Q727" s="72"/>
      <c r="R727" s="72"/>
      <c r="AB727" s="72"/>
      <c r="AC727" s="72"/>
    </row>
    <row r="728" spans="7:29" ht="14.5">
      <c r="G728" s="72"/>
      <c r="H728" s="72"/>
      <c r="I728" s="72"/>
      <c r="J728" s="72"/>
      <c r="K728" s="72"/>
      <c r="L728" s="72"/>
      <c r="M728" s="72"/>
      <c r="N728" s="72"/>
      <c r="O728" s="72"/>
      <c r="P728" s="72"/>
      <c r="Q728" s="72"/>
      <c r="R728" s="72"/>
      <c r="AB728" s="72"/>
      <c r="AC728" s="72"/>
    </row>
    <row r="729" spans="7:29" ht="14.5">
      <c r="G729" s="72"/>
      <c r="H729" s="72"/>
      <c r="I729" s="72"/>
      <c r="J729" s="72"/>
      <c r="K729" s="72"/>
      <c r="L729" s="72"/>
      <c r="M729" s="72"/>
      <c r="N729" s="72"/>
      <c r="O729" s="72"/>
      <c r="P729" s="72"/>
      <c r="Q729" s="72"/>
      <c r="R729" s="72"/>
      <c r="AB729" s="72"/>
      <c r="AC729" s="72"/>
    </row>
    <row r="730" spans="7:29" ht="14.5">
      <c r="G730" s="72"/>
      <c r="H730" s="72"/>
      <c r="I730" s="72"/>
      <c r="J730" s="72"/>
      <c r="K730" s="72"/>
      <c r="L730" s="72"/>
      <c r="M730" s="72"/>
      <c r="N730" s="72"/>
      <c r="O730" s="72"/>
      <c r="P730" s="72"/>
      <c r="Q730" s="72"/>
      <c r="R730" s="72"/>
      <c r="AB730" s="72"/>
      <c r="AC730" s="72"/>
    </row>
    <row r="731" spans="7:29" ht="14.5">
      <c r="G731" s="72"/>
      <c r="H731" s="72"/>
      <c r="I731" s="72"/>
      <c r="J731" s="72"/>
      <c r="K731" s="72"/>
      <c r="L731" s="72"/>
      <c r="M731" s="72"/>
      <c r="N731" s="72"/>
      <c r="O731" s="72"/>
      <c r="P731" s="72"/>
      <c r="Q731" s="72"/>
      <c r="R731" s="72"/>
      <c r="AB731" s="72"/>
      <c r="AC731" s="72"/>
    </row>
    <row r="732" spans="7:29" ht="14.5">
      <c r="G732" s="72"/>
      <c r="H732" s="72"/>
      <c r="I732" s="72"/>
      <c r="J732" s="72"/>
      <c r="K732" s="72"/>
      <c r="L732" s="72"/>
      <c r="M732" s="72"/>
      <c r="N732" s="72"/>
      <c r="O732" s="72"/>
      <c r="P732" s="72"/>
      <c r="Q732" s="72"/>
      <c r="R732" s="72"/>
      <c r="AB732" s="72"/>
      <c r="AC732" s="72"/>
    </row>
    <row r="733" spans="7:29" ht="14.5">
      <c r="G733" s="72"/>
      <c r="H733" s="72"/>
      <c r="I733" s="72"/>
      <c r="J733" s="72"/>
      <c r="K733" s="72"/>
      <c r="L733" s="72"/>
      <c r="M733" s="72"/>
      <c r="N733" s="72"/>
      <c r="O733" s="72"/>
      <c r="P733" s="72"/>
      <c r="Q733" s="72"/>
      <c r="R733" s="72"/>
      <c r="AB733" s="72"/>
      <c r="AC733" s="72"/>
    </row>
    <row r="734" spans="7:29" ht="14.5">
      <c r="G734" s="72"/>
      <c r="H734" s="72"/>
      <c r="I734" s="72"/>
      <c r="J734" s="72"/>
      <c r="K734" s="72"/>
      <c r="L734" s="72"/>
      <c r="M734" s="72"/>
      <c r="N734" s="72"/>
      <c r="O734" s="72"/>
      <c r="P734" s="72"/>
      <c r="Q734" s="72"/>
      <c r="R734" s="72"/>
      <c r="AB734" s="72"/>
      <c r="AC734" s="72"/>
    </row>
    <row r="735" spans="7:29" ht="14.5">
      <c r="G735" s="72"/>
      <c r="H735" s="72"/>
      <c r="I735" s="72"/>
      <c r="J735" s="72"/>
      <c r="K735" s="72"/>
      <c r="L735" s="72"/>
      <c r="M735" s="72"/>
      <c r="N735" s="72"/>
      <c r="O735" s="72"/>
      <c r="P735" s="72"/>
      <c r="Q735" s="72"/>
      <c r="R735" s="72"/>
      <c r="AB735" s="72"/>
      <c r="AC735" s="72"/>
    </row>
    <row r="736" spans="7:29" ht="14.5">
      <c r="G736" s="72"/>
      <c r="H736" s="72"/>
      <c r="I736" s="72"/>
      <c r="J736" s="72"/>
      <c r="K736" s="72"/>
      <c r="L736" s="72"/>
      <c r="M736" s="72"/>
      <c r="N736" s="72"/>
      <c r="O736" s="72"/>
      <c r="P736" s="72"/>
      <c r="Q736" s="72"/>
      <c r="R736" s="72"/>
      <c r="AB736" s="72"/>
      <c r="AC736" s="72"/>
    </row>
    <row r="737" spans="7:29" ht="14.5">
      <c r="G737" s="72"/>
      <c r="H737" s="72"/>
      <c r="I737" s="72"/>
      <c r="J737" s="72"/>
      <c r="K737" s="72"/>
      <c r="L737" s="72"/>
      <c r="M737" s="72"/>
      <c r="N737" s="72"/>
      <c r="O737" s="72"/>
      <c r="P737" s="72"/>
      <c r="Q737" s="72"/>
      <c r="R737" s="72"/>
      <c r="AB737" s="72"/>
      <c r="AC737" s="72"/>
    </row>
    <row r="738" spans="7:29" ht="14.5">
      <c r="G738" s="72"/>
      <c r="H738" s="72"/>
      <c r="I738" s="72"/>
      <c r="J738" s="72"/>
      <c r="K738" s="72"/>
      <c r="L738" s="72"/>
      <c r="M738" s="72"/>
      <c r="N738" s="72"/>
      <c r="O738" s="72"/>
      <c r="P738" s="72"/>
      <c r="Q738" s="72"/>
      <c r="R738" s="72"/>
      <c r="AB738" s="72"/>
      <c r="AC738" s="72"/>
    </row>
    <row r="739" spans="7:29" ht="14.5">
      <c r="G739" s="72"/>
      <c r="H739" s="72"/>
      <c r="I739" s="72"/>
      <c r="J739" s="72"/>
      <c r="K739" s="72"/>
      <c r="L739" s="72"/>
      <c r="M739" s="72"/>
      <c r="N739" s="72"/>
      <c r="O739" s="72"/>
      <c r="P739" s="72"/>
      <c r="Q739" s="72"/>
      <c r="R739" s="72"/>
      <c r="AB739" s="72"/>
      <c r="AC739" s="72"/>
    </row>
    <row r="740" spans="7:29" ht="14.5">
      <c r="G740" s="72"/>
      <c r="H740" s="72"/>
      <c r="I740" s="72"/>
      <c r="J740" s="72"/>
      <c r="K740" s="72"/>
      <c r="L740" s="72"/>
      <c r="M740" s="72"/>
      <c r="N740" s="72"/>
      <c r="O740" s="72"/>
      <c r="P740" s="72"/>
      <c r="Q740" s="72"/>
      <c r="R740" s="72"/>
      <c r="AB740" s="72"/>
      <c r="AC740" s="72"/>
    </row>
    <row r="741" spans="7:29" ht="14.5">
      <c r="G741" s="72"/>
      <c r="H741" s="72"/>
      <c r="I741" s="72"/>
      <c r="J741" s="72"/>
      <c r="K741" s="72"/>
      <c r="L741" s="72"/>
      <c r="M741" s="72"/>
      <c r="N741" s="72"/>
      <c r="O741" s="72"/>
      <c r="P741" s="72"/>
      <c r="Q741" s="72"/>
      <c r="R741" s="72"/>
      <c r="AB741" s="72"/>
      <c r="AC741" s="72"/>
    </row>
    <row r="742" spans="7:29" ht="14.5">
      <c r="G742" s="72"/>
      <c r="H742" s="72"/>
      <c r="I742" s="72"/>
      <c r="J742" s="72"/>
      <c r="K742" s="72"/>
      <c r="L742" s="72"/>
      <c r="M742" s="72"/>
      <c r="N742" s="72"/>
      <c r="O742" s="72"/>
      <c r="P742" s="72"/>
      <c r="Q742" s="72"/>
      <c r="R742" s="72"/>
      <c r="AB742" s="72"/>
      <c r="AC742" s="72"/>
    </row>
    <row r="743" spans="7:29" ht="14.5">
      <c r="G743" s="72"/>
      <c r="H743" s="72"/>
      <c r="I743" s="72"/>
      <c r="J743" s="72"/>
      <c r="K743" s="72"/>
      <c r="L743" s="72"/>
      <c r="M743" s="72"/>
      <c r="N743" s="72"/>
      <c r="O743" s="72"/>
      <c r="P743" s="72"/>
      <c r="Q743" s="72"/>
      <c r="R743" s="72"/>
      <c r="AB743" s="72"/>
      <c r="AC743" s="72"/>
    </row>
    <row r="744" spans="7:29" ht="14.5">
      <c r="G744" s="72"/>
      <c r="H744" s="72"/>
      <c r="I744" s="72"/>
      <c r="J744" s="72"/>
      <c r="K744" s="72"/>
      <c r="L744" s="72"/>
      <c r="M744" s="72"/>
      <c r="N744" s="72"/>
      <c r="O744" s="72"/>
      <c r="P744" s="72"/>
      <c r="Q744" s="72"/>
      <c r="R744" s="72"/>
      <c r="AB744" s="72"/>
      <c r="AC744" s="72"/>
    </row>
    <row r="745" spans="7:29" ht="14.5">
      <c r="G745" s="72"/>
      <c r="H745" s="72"/>
      <c r="I745" s="72"/>
      <c r="J745" s="72"/>
      <c r="K745" s="72"/>
      <c r="L745" s="72"/>
      <c r="M745" s="72"/>
      <c r="N745" s="72"/>
      <c r="O745" s="72"/>
      <c r="P745" s="72"/>
      <c r="Q745" s="72"/>
      <c r="R745" s="72"/>
      <c r="AB745" s="72"/>
      <c r="AC745" s="72"/>
    </row>
    <row r="746" spans="7:29" ht="14.5">
      <c r="G746" s="72"/>
      <c r="H746" s="72"/>
      <c r="I746" s="72"/>
      <c r="J746" s="72"/>
      <c r="K746" s="72"/>
      <c r="L746" s="72"/>
      <c r="M746" s="72"/>
      <c r="N746" s="72"/>
      <c r="O746" s="72"/>
      <c r="P746" s="72"/>
      <c r="Q746" s="72"/>
      <c r="R746" s="72"/>
      <c r="AB746" s="72"/>
      <c r="AC746" s="72"/>
    </row>
    <row r="747" spans="7:29" ht="14.5">
      <c r="G747" s="72"/>
      <c r="H747" s="72"/>
      <c r="I747" s="72"/>
      <c r="J747" s="72"/>
      <c r="K747" s="72"/>
      <c r="L747" s="72"/>
      <c r="M747" s="72"/>
      <c r="N747" s="72"/>
      <c r="O747" s="72"/>
      <c r="P747" s="72"/>
      <c r="Q747" s="72"/>
      <c r="R747" s="72"/>
      <c r="AB747" s="72"/>
      <c r="AC747" s="72"/>
    </row>
    <row r="748" spans="7:29" ht="14.5">
      <c r="G748" s="72"/>
      <c r="H748" s="72"/>
      <c r="I748" s="72"/>
      <c r="J748" s="72"/>
      <c r="K748" s="72"/>
      <c r="L748" s="72"/>
      <c r="M748" s="72"/>
      <c r="N748" s="72"/>
      <c r="O748" s="72"/>
      <c r="P748" s="72"/>
      <c r="Q748" s="72"/>
      <c r="R748" s="72"/>
      <c r="AB748" s="72"/>
      <c r="AC748" s="72"/>
    </row>
    <row r="749" spans="7:29" ht="14.5">
      <c r="G749" s="72"/>
      <c r="H749" s="72"/>
      <c r="I749" s="72"/>
      <c r="J749" s="72"/>
      <c r="K749" s="72"/>
      <c r="L749" s="72"/>
      <c r="M749" s="72"/>
      <c r="N749" s="72"/>
      <c r="O749" s="72"/>
      <c r="P749" s="72"/>
      <c r="Q749" s="72"/>
      <c r="R749" s="72"/>
      <c r="AB749" s="72"/>
      <c r="AC749" s="72"/>
    </row>
    <row r="750" spans="7:29" ht="14.5">
      <c r="G750" s="72"/>
      <c r="H750" s="72"/>
      <c r="I750" s="72"/>
      <c r="J750" s="72"/>
      <c r="K750" s="72"/>
      <c r="L750" s="72"/>
      <c r="M750" s="72"/>
      <c r="N750" s="72"/>
      <c r="O750" s="72"/>
      <c r="P750" s="72"/>
      <c r="Q750" s="72"/>
      <c r="R750" s="72"/>
      <c r="AB750" s="72"/>
      <c r="AC750" s="72"/>
    </row>
    <row r="751" spans="7:29" ht="14.5">
      <c r="G751" s="72"/>
      <c r="H751" s="72"/>
      <c r="I751" s="72"/>
      <c r="J751" s="72"/>
      <c r="K751" s="72"/>
      <c r="L751" s="72"/>
      <c r="M751" s="72"/>
      <c r="N751" s="72"/>
      <c r="O751" s="72"/>
      <c r="P751" s="72"/>
      <c r="Q751" s="72"/>
      <c r="R751" s="72"/>
      <c r="AB751" s="72"/>
      <c r="AC751" s="72"/>
    </row>
    <row r="752" spans="7:29" ht="14.5">
      <c r="G752" s="72"/>
      <c r="H752" s="72"/>
      <c r="I752" s="72"/>
      <c r="J752" s="72"/>
      <c r="K752" s="72"/>
      <c r="L752" s="72"/>
      <c r="M752" s="72"/>
      <c r="N752" s="72"/>
      <c r="O752" s="72"/>
      <c r="P752" s="72"/>
      <c r="Q752" s="72"/>
      <c r="R752" s="72"/>
      <c r="AB752" s="72"/>
      <c r="AC752" s="72"/>
    </row>
    <row r="753" spans="7:29" ht="14.5">
      <c r="G753" s="72"/>
      <c r="H753" s="72"/>
      <c r="I753" s="72"/>
      <c r="J753" s="72"/>
      <c r="K753" s="72"/>
      <c r="L753" s="72"/>
      <c r="M753" s="72"/>
      <c r="N753" s="72"/>
      <c r="O753" s="72"/>
      <c r="P753" s="72"/>
      <c r="Q753" s="72"/>
      <c r="R753" s="72"/>
      <c r="AB753" s="72"/>
      <c r="AC753" s="72"/>
    </row>
    <row r="754" spans="7:29" ht="14.5">
      <c r="G754" s="72"/>
      <c r="H754" s="72"/>
      <c r="I754" s="72"/>
      <c r="J754" s="72"/>
      <c r="K754" s="72"/>
      <c r="L754" s="72"/>
      <c r="M754" s="72"/>
      <c r="N754" s="72"/>
      <c r="O754" s="72"/>
      <c r="P754" s="72"/>
      <c r="Q754" s="72"/>
      <c r="R754" s="72"/>
      <c r="AB754" s="72"/>
      <c r="AC754" s="72"/>
    </row>
    <row r="755" spans="7:29" ht="14.5">
      <c r="G755" s="72"/>
      <c r="H755" s="72"/>
      <c r="I755" s="72"/>
      <c r="J755" s="72"/>
      <c r="K755" s="72"/>
      <c r="L755" s="72"/>
      <c r="M755" s="72"/>
      <c r="N755" s="72"/>
      <c r="O755" s="72"/>
      <c r="P755" s="72"/>
      <c r="Q755" s="72"/>
      <c r="R755" s="72"/>
      <c r="AB755" s="72"/>
      <c r="AC755" s="72"/>
    </row>
    <row r="756" spans="7:29" ht="14.5">
      <c r="G756" s="72"/>
      <c r="H756" s="72"/>
      <c r="I756" s="72"/>
      <c r="J756" s="72"/>
      <c r="K756" s="72"/>
      <c r="L756" s="72"/>
      <c r="M756" s="72"/>
      <c r="N756" s="72"/>
      <c r="O756" s="72"/>
      <c r="P756" s="72"/>
      <c r="Q756" s="72"/>
      <c r="R756" s="72"/>
      <c r="AB756" s="72"/>
      <c r="AC756" s="72"/>
    </row>
    <row r="757" spans="7:29" ht="14.5">
      <c r="G757" s="72"/>
      <c r="H757" s="72"/>
      <c r="I757" s="72"/>
      <c r="J757" s="72"/>
      <c r="K757" s="72"/>
      <c r="L757" s="72"/>
      <c r="M757" s="72"/>
      <c r="N757" s="72"/>
      <c r="O757" s="72"/>
      <c r="P757" s="72"/>
      <c r="Q757" s="72"/>
      <c r="R757" s="72"/>
      <c r="AB757" s="72"/>
      <c r="AC757" s="72"/>
    </row>
    <row r="758" spans="7:29" ht="14.5">
      <c r="G758" s="72"/>
      <c r="H758" s="72"/>
      <c r="I758" s="72"/>
      <c r="J758" s="72"/>
      <c r="K758" s="72"/>
      <c r="L758" s="72"/>
      <c r="M758" s="72"/>
      <c r="N758" s="72"/>
      <c r="O758" s="72"/>
      <c r="P758" s="72"/>
      <c r="Q758" s="72"/>
      <c r="R758" s="72"/>
      <c r="AB758" s="72"/>
      <c r="AC758" s="72"/>
    </row>
    <row r="759" spans="7:29" ht="14.5">
      <c r="G759" s="72"/>
      <c r="H759" s="72"/>
      <c r="I759" s="72"/>
      <c r="J759" s="72"/>
      <c r="K759" s="72"/>
      <c r="L759" s="72"/>
      <c r="M759" s="72"/>
      <c r="N759" s="72"/>
      <c r="O759" s="72"/>
      <c r="P759" s="72"/>
      <c r="Q759" s="72"/>
      <c r="R759" s="72"/>
      <c r="AB759" s="72"/>
      <c r="AC759" s="72"/>
    </row>
    <row r="760" spans="7:29" ht="14.5">
      <c r="G760" s="72"/>
      <c r="H760" s="72"/>
      <c r="I760" s="72"/>
      <c r="J760" s="72"/>
      <c r="K760" s="72"/>
      <c r="L760" s="72"/>
      <c r="M760" s="72"/>
      <c r="N760" s="72"/>
      <c r="O760" s="72"/>
      <c r="P760" s="72"/>
      <c r="Q760" s="72"/>
      <c r="R760" s="72"/>
      <c r="AB760" s="72"/>
      <c r="AC760" s="72"/>
    </row>
    <row r="761" spans="7:29" ht="14.5">
      <c r="G761" s="72"/>
      <c r="H761" s="72"/>
      <c r="I761" s="72"/>
      <c r="J761" s="72"/>
      <c r="K761" s="72"/>
      <c r="L761" s="72"/>
      <c r="M761" s="72"/>
      <c r="N761" s="72"/>
      <c r="O761" s="72"/>
      <c r="P761" s="72"/>
      <c r="Q761" s="72"/>
      <c r="R761" s="72"/>
      <c r="AB761" s="72"/>
      <c r="AC761" s="72"/>
    </row>
    <row r="762" spans="7:29" ht="14.5">
      <c r="G762" s="72"/>
      <c r="H762" s="72"/>
      <c r="I762" s="72"/>
      <c r="J762" s="72"/>
      <c r="K762" s="72"/>
      <c r="L762" s="72"/>
      <c r="M762" s="72"/>
      <c r="N762" s="72"/>
      <c r="O762" s="72"/>
      <c r="P762" s="72"/>
      <c r="Q762" s="72"/>
      <c r="R762" s="72"/>
      <c r="AB762" s="72"/>
      <c r="AC762" s="72"/>
    </row>
    <row r="763" spans="7:29" ht="14.5">
      <c r="G763" s="72"/>
      <c r="H763" s="72"/>
      <c r="I763" s="72"/>
      <c r="J763" s="72"/>
      <c r="K763" s="72"/>
      <c r="L763" s="72"/>
      <c r="M763" s="72"/>
      <c r="N763" s="72"/>
      <c r="O763" s="72"/>
      <c r="P763" s="72"/>
      <c r="Q763" s="72"/>
      <c r="R763" s="72"/>
      <c r="AB763" s="72"/>
      <c r="AC763" s="72"/>
    </row>
    <row r="764" spans="7:29" ht="14.5">
      <c r="G764" s="72"/>
      <c r="H764" s="72"/>
      <c r="I764" s="72"/>
      <c r="J764" s="72"/>
      <c r="K764" s="72"/>
      <c r="L764" s="72"/>
      <c r="M764" s="72"/>
      <c r="N764" s="72"/>
      <c r="O764" s="72"/>
      <c r="P764" s="72"/>
      <c r="Q764" s="72"/>
      <c r="R764" s="72"/>
      <c r="AB764" s="72"/>
      <c r="AC764" s="72"/>
    </row>
    <row r="765" spans="7:29" ht="14.5">
      <c r="G765" s="72"/>
      <c r="H765" s="72"/>
      <c r="I765" s="72"/>
      <c r="J765" s="72"/>
      <c r="K765" s="72"/>
      <c r="L765" s="72"/>
      <c r="M765" s="72"/>
      <c r="N765" s="72"/>
      <c r="O765" s="72"/>
      <c r="P765" s="72"/>
      <c r="Q765" s="72"/>
      <c r="R765" s="72"/>
      <c r="AB765" s="72"/>
      <c r="AC765" s="72"/>
    </row>
    <row r="766" spans="7:29" ht="14.5">
      <c r="G766" s="72"/>
      <c r="H766" s="72"/>
      <c r="I766" s="72"/>
      <c r="J766" s="72"/>
      <c r="K766" s="72"/>
      <c r="L766" s="72"/>
      <c r="M766" s="72"/>
      <c r="N766" s="72"/>
      <c r="O766" s="72"/>
      <c r="P766" s="72"/>
      <c r="Q766" s="72"/>
      <c r="R766" s="72"/>
      <c r="AB766" s="72"/>
      <c r="AC766" s="72"/>
    </row>
    <row r="767" spans="7:29" ht="14.5">
      <c r="G767" s="72"/>
      <c r="H767" s="72"/>
      <c r="I767" s="72"/>
      <c r="J767" s="72"/>
      <c r="K767" s="72"/>
      <c r="L767" s="72"/>
      <c r="M767" s="72"/>
      <c r="N767" s="72"/>
      <c r="O767" s="72"/>
      <c r="P767" s="72"/>
      <c r="Q767" s="72"/>
      <c r="R767" s="72"/>
      <c r="AB767" s="72"/>
      <c r="AC767" s="72"/>
    </row>
    <row r="768" spans="7:29" ht="14.5">
      <c r="G768" s="72"/>
      <c r="H768" s="72"/>
      <c r="I768" s="72"/>
      <c r="J768" s="72"/>
      <c r="K768" s="72"/>
      <c r="L768" s="72"/>
      <c r="M768" s="72"/>
      <c r="N768" s="72"/>
      <c r="O768" s="72"/>
      <c r="P768" s="72"/>
      <c r="Q768" s="72"/>
      <c r="R768" s="72"/>
      <c r="AB768" s="72"/>
      <c r="AC768" s="72"/>
    </row>
    <row r="769" spans="7:29" ht="14.5">
      <c r="G769" s="72"/>
      <c r="H769" s="72"/>
      <c r="I769" s="72"/>
      <c r="J769" s="72"/>
      <c r="K769" s="72"/>
      <c r="L769" s="72"/>
      <c r="M769" s="72"/>
      <c r="N769" s="72"/>
      <c r="O769" s="72"/>
      <c r="P769" s="72"/>
      <c r="Q769" s="72"/>
      <c r="R769" s="72"/>
      <c r="AB769" s="72"/>
      <c r="AC769" s="72"/>
    </row>
    <row r="770" spans="7:29" ht="14.5">
      <c r="G770" s="72"/>
      <c r="H770" s="72"/>
      <c r="I770" s="72"/>
      <c r="J770" s="72"/>
      <c r="K770" s="72"/>
      <c r="L770" s="72"/>
      <c r="M770" s="72"/>
      <c r="N770" s="72"/>
      <c r="O770" s="72"/>
      <c r="P770" s="72"/>
      <c r="Q770" s="72"/>
      <c r="R770" s="72"/>
      <c r="AB770" s="72"/>
      <c r="AC770" s="72"/>
    </row>
    <row r="771" spans="7:29" ht="14.5">
      <c r="G771" s="72"/>
      <c r="H771" s="72"/>
      <c r="I771" s="72"/>
      <c r="J771" s="72"/>
      <c r="K771" s="72"/>
      <c r="L771" s="72"/>
      <c r="M771" s="72"/>
      <c r="N771" s="72"/>
      <c r="O771" s="72"/>
      <c r="P771" s="72"/>
      <c r="Q771" s="72"/>
      <c r="R771" s="72"/>
      <c r="AB771" s="72"/>
      <c r="AC771" s="72"/>
    </row>
    <row r="772" spans="7:29" ht="14.5">
      <c r="G772" s="72"/>
      <c r="H772" s="72"/>
      <c r="I772" s="72"/>
      <c r="J772" s="72"/>
      <c r="K772" s="72"/>
      <c r="L772" s="72"/>
      <c r="M772" s="72"/>
      <c r="N772" s="72"/>
      <c r="O772" s="72"/>
      <c r="P772" s="72"/>
      <c r="Q772" s="72"/>
      <c r="R772" s="72"/>
      <c r="AB772" s="72"/>
      <c r="AC772" s="72"/>
    </row>
    <row r="773" spans="7:29" ht="14.5">
      <c r="G773" s="72"/>
      <c r="H773" s="72"/>
      <c r="I773" s="72"/>
      <c r="J773" s="72"/>
      <c r="K773" s="72"/>
      <c r="L773" s="72"/>
      <c r="M773" s="72"/>
      <c r="N773" s="72"/>
      <c r="O773" s="72"/>
      <c r="P773" s="72"/>
      <c r="Q773" s="72"/>
      <c r="R773" s="72"/>
      <c r="AB773" s="72"/>
      <c r="AC773" s="72"/>
    </row>
    <row r="774" spans="7:29" ht="14.5">
      <c r="G774" s="72"/>
      <c r="H774" s="72"/>
      <c r="I774" s="72"/>
      <c r="J774" s="72"/>
      <c r="K774" s="72"/>
      <c r="L774" s="72"/>
      <c r="M774" s="72"/>
      <c r="N774" s="72"/>
      <c r="O774" s="72"/>
      <c r="P774" s="72"/>
      <c r="Q774" s="72"/>
      <c r="R774" s="72"/>
      <c r="AB774" s="72"/>
      <c r="AC774" s="72"/>
    </row>
    <row r="775" spans="7:29" ht="14.5">
      <c r="G775" s="72"/>
      <c r="H775" s="72"/>
      <c r="I775" s="72"/>
      <c r="J775" s="72"/>
      <c r="K775" s="72"/>
      <c r="L775" s="72"/>
      <c r="M775" s="72"/>
      <c r="N775" s="72"/>
      <c r="O775" s="72"/>
      <c r="P775" s="72"/>
      <c r="Q775" s="72"/>
      <c r="R775" s="72"/>
      <c r="AB775" s="72"/>
      <c r="AC775" s="72"/>
    </row>
    <row r="776" spans="7:29" ht="14.5">
      <c r="G776" s="72"/>
      <c r="H776" s="72"/>
      <c r="I776" s="72"/>
      <c r="J776" s="72"/>
      <c r="K776" s="72"/>
      <c r="L776" s="72"/>
      <c r="M776" s="72"/>
      <c r="N776" s="72"/>
      <c r="O776" s="72"/>
      <c r="P776" s="72"/>
      <c r="Q776" s="72"/>
      <c r="R776" s="72"/>
      <c r="AB776" s="72"/>
      <c r="AC776" s="72"/>
    </row>
    <row r="777" spans="7:29" ht="14.5">
      <c r="G777" s="72"/>
      <c r="H777" s="72"/>
      <c r="I777" s="72"/>
      <c r="J777" s="72"/>
      <c r="K777" s="72"/>
      <c r="L777" s="72"/>
      <c r="M777" s="72"/>
      <c r="N777" s="72"/>
      <c r="O777" s="72"/>
      <c r="P777" s="72"/>
      <c r="Q777" s="72"/>
      <c r="R777" s="72"/>
      <c r="AB777" s="72"/>
      <c r="AC777" s="72"/>
    </row>
    <row r="778" spans="7:29" ht="14.5">
      <c r="G778" s="72"/>
      <c r="H778" s="72"/>
      <c r="I778" s="72"/>
      <c r="J778" s="72"/>
      <c r="K778" s="72"/>
      <c r="L778" s="72"/>
      <c r="M778" s="72"/>
      <c r="N778" s="72"/>
      <c r="O778" s="72"/>
      <c r="P778" s="72"/>
      <c r="Q778" s="72"/>
      <c r="R778" s="72"/>
      <c r="AB778" s="72"/>
      <c r="AC778" s="72"/>
    </row>
    <row r="779" spans="7:29" ht="14.5">
      <c r="G779" s="72"/>
      <c r="H779" s="72"/>
      <c r="I779" s="72"/>
      <c r="J779" s="72"/>
      <c r="K779" s="72"/>
      <c r="L779" s="72"/>
      <c r="M779" s="72"/>
      <c r="N779" s="72"/>
      <c r="O779" s="72"/>
      <c r="P779" s="72"/>
      <c r="Q779" s="72"/>
      <c r="R779" s="72"/>
      <c r="AB779" s="72"/>
      <c r="AC779" s="72"/>
    </row>
    <row r="780" spans="7:29" ht="14.5">
      <c r="G780" s="72"/>
      <c r="H780" s="72"/>
      <c r="I780" s="72"/>
      <c r="J780" s="72"/>
      <c r="K780" s="72"/>
      <c r="L780" s="72"/>
      <c r="M780" s="72"/>
      <c r="N780" s="72"/>
      <c r="O780" s="72"/>
      <c r="P780" s="72"/>
      <c r="Q780" s="72"/>
      <c r="R780" s="72"/>
      <c r="AB780" s="72"/>
      <c r="AC780" s="72"/>
    </row>
    <row r="781" spans="7:29" ht="14.5">
      <c r="G781" s="72"/>
      <c r="H781" s="72"/>
      <c r="I781" s="72"/>
      <c r="J781" s="72"/>
      <c r="K781" s="72"/>
      <c r="L781" s="72"/>
      <c r="M781" s="72"/>
      <c r="N781" s="72"/>
      <c r="O781" s="72"/>
      <c r="P781" s="72"/>
      <c r="Q781" s="72"/>
      <c r="R781" s="72"/>
      <c r="AB781" s="72"/>
      <c r="AC781" s="72"/>
    </row>
    <row r="782" spans="7:29" ht="14.5">
      <c r="G782" s="72"/>
      <c r="H782" s="72"/>
      <c r="I782" s="72"/>
      <c r="J782" s="72"/>
      <c r="K782" s="72"/>
      <c r="L782" s="72"/>
      <c r="M782" s="72"/>
      <c r="N782" s="72"/>
      <c r="O782" s="72"/>
      <c r="P782" s="72"/>
      <c r="Q782" s="72"/>
      <c r="R782" s="72"/>
      <c r="AB782" s="72"/>
      <c r="AC782" s="72"/>
    </row>
    <row r="783" spans="7:29" ht="14.5">
      <c r="G783" s="72"/>
      <c r="H783" s="72"/>
      <c r="I783" s="72"/>
      <c r="J783" s="72"/>
      <c r="K783" s="72"/>
      <c r="L783" s="72"/>
      <c r="M783" s="72"/>
      <c r="N783" s="72"/>
      <c r="O783" s="72"/>
      <c r="P783" s="72"/>
      <c r="Q783" s="72"/>
      <c r="R783" s="72"/>
      <c r="AB783" s="72"/>
      <c r="AC783" s="72"/>
    </row>
    <row r="784" spans="7:29" ht="14.5">
      <c r="G784" s="72"/>
      <c r="H784" s="72"/>
      <c r="I784" s="72"/>
      <c r="J784" s="72"/>
      <c r="K784" s="72"/>
      <c r="L784" s="72"/>
      <c r="M784" s="72"/>
      <c r="N784" s="72"/>
      <c r="O784" s="72"/>
      <c r="P784" s="72"/>
      <c r="Q784" s="72"/>
      <c r="R784" s="72"/>
      <c r="AB784" s="72"/>
      <c r="AC784" s="72"/>
    </row>
    <row r="785" spans="7:29" ht="14.5">
      <c r="G785" s="72"/>
      <c r="H785" s="72"/>
      <c r="I785" s="72"/>
      <c r="J785" s="72"/>
      <c r="K785" s="72"/>
      <c r="L785" s="72"/>
      <c r="M785" s="72"/>
      <c r="N785" s="72"/>
      <c r="O785" s="72"/>
      <c r="P785" s="72"/>
      <c r="Q785" s="72"/>
      <c r="R785" s="72"/>
      <c r="AB785" s="72"/>
      <c r="AC785" s="72"/>
    </row>
    <row r="786" spans="7:29" ht="14.5">
      <c r="G786" s="72"/>
      <c r="H786" s="72"/>
      <c r="I786" s="72"/>
      <c r="J786" s="72"/>
      <c r="K786" s="72"/>
      <c r="L786" s="72"/>
      <c r="M786" s="72"/>
      <c r="N786" s="72"/>
      <c r="O786" s="72"/>
      <c r="P786" s="72"/>
      <c r="Q786" s="72"/>
      <c r="R786" s="72"/>
      <c r="AB786" s="72"/>
      <c r="AC786" s="72"/>
    </row>
    <row r="787" spans="7:29" ht="14.5">
      <c r="G787" s="72"/>
      <c r="H787" s="72"/>
      <c r="I787" s="72"/>
      <c r="J787" s="72"/>
      <c r="K787" s="72"/>
      <c r="L787" s="72"/>
      <c r="M787" s="72"/>
      <c r="N787" s="72"/>
      <c r="O787" s="72"/>
      <c r="P787" s="72"/>
      <c r="Q787" s="72"/>
      <c r="R787" s="72"/>
      <c r="AB787" s="72"/>
      <c r="AC787" s="72"/>
    </row>
    <row r="788" spans="7:29" ht="14.5">
      <c r="G788" s="72"/>
      <c r="H788" s="72"/>
      <c r="I788" s="72"/>
      <c r="J788" s="72"/>
      <c r="K788" s="72"/>
      <c r="L788" s="72"/>
      <c r="M788" s="72"/>
      <c r="N788" s="72"/>
      <c r="O788" s="72"/>
      <c r="P788" s="72"/>
      <c r="Q788" s="72"/>
      <c r="R788" s="72"/>
      <c r="AB788" s="72"/>
      <c r="AC788" s="72"/>
    </row>
    <row r="789" spans="7:29" ht="14.5">
      <c r="G789" s="72"/>
      <c r="H789" s="72"/>
      <c r="I789" s="72"/>
      <c r="J789" s="72"/>
      <c r="K789" s="72"/>
      <c r="L789" s="72"/>
      <c r="M789" s="72"/>
      <c r="N789" s="72"/>
      <c r="O789" s="72"/>
      <c r="P789" s="72"/>
      <c r="Q789" s="72"/>
      <c r="R789" s="72"/>
      <c r="AB789" s="72"/>
      <c r="AC789" s="72"/>
    </row>
    <row r="790" spans="7:29" ht="14.5">
      <c r="G790" s="72"/>
      <c r="H790" s="72"/>
      <c r="I790" s="72"/>
      <c r="J790" s="72"/>
      <c r="K790" s="72"/>
      <c r="L790" s="72"/>
      <c r="M790" s="72"/>
      <c r="N790" s="72"/>
      <c r="O790" s="72"/>
      <c r="P790" s="72"/>
      <c r="Q790" s="72"/>
      <c r="R790" s="72"/>
      <c r="AB790" s="72"/>
      <c r="AC790" s="72"/>
    </row>
    <row r="791" spans="7:29" ht="14.5">
      <c r="G791" s="72"/>
      <c r="H791" s="72"/>
      <c r="I791" s="72"/>
      <c r="J791" s="72"/>
      <c r="K791" s="72"/>
      <c r="L791" s="72"/>
      <c r="M791" s="72"/>
      <c r="N791" s="72"/>
      <c r="O791" s="72"/>
      <c r="P791" s="72"/>
      <c r="Q791" s="72"/>
      <c r="R791" s="72"/>
      <c r="AB791" s="72"/>
      <c r="AC791" s="72"/>
    </row>
    <row r="792" spans="7:29" ht="14.5">
      <c r="G792" s="72"/>
      <c r="H792" s="72"/>
      <c r="I792" s="72"/>
      <c r="J792" s="72"/>
      <c r="K792" s="72"/>
      <c r="L792" s="72"/>
      <c r="M792" s="72"/>
      <c r="N792" s="72"/>
      <c r="O792" s="72"/>
      <c r="P792" s="72"/>
      <c r="Q792" s="72"/>
      <c r="R792" s="72"/>
      <c r="AB792" s="72"/>
      <c r="AC792" s="72"/>
    </row>
    <row r="793" spans="7:29" ht="14.5">
      <c r="G793" s="72"/>
      <c r="H793" s="72"/>
      <c r="I793" s="72"/>
      <c r="J793" s="72"/>
      <c r="K793" s="72"/>
      <c r="L793" s="72"/>
      <c r="M793" s="72"/>
      <c r="N793" s="72"/>
      <c r="O793" s="72"/>
      <c r="P793" s="72"/>
      <c r="Q793" s="72"/>
      <c r="R793" s="72"/>
      <c r="AB793" s="72"/>
      <c r="AC793" s="72"/>
    </row>
    <row r="794" spans="7:29" ht="14.5">
      <c r="G794" s="72"/>
      <c r="H794" s="72"/>
      <c r="I794" s="72"/>
      <c r="J794" s="72"/>
      <c r="K794" s="72"/>
      <c r="L794" s="72"/>
      <c r="M794" s="72"/>
      <c r="N794" s="72"/>
      <c r="O794" s="72"/>
      <c r="P794" s="72"/>
      <c r="Q794" s="72"/>
      <c r="R794" s="72"/>
      <c r="AB794" s="72"/>
      <c r="AC794" s="72"/>
    </row>
    <row r="795" spans="7:29" ht="14.5">
      <c r="G795" s="72"/>
      <c r="H795" s="72"/>
      <c r="I795" s="72"/>
      <c r="J795" s="72"/>
      <c r="K795" s="72"/>
      <c r="L795" s="72"/>
      <c r="M795" s="72"/>
      <c r="N795" s="72"/>
      <c r="O795" s="72"/>
      <c r="P795" s="72"/>
      <c r="Q795" s="72"/>
      <c r="R795" s="72"/>
      <c r="AB795" s="72"/>
      <c r="AC795" s="72"/>
    </row>
    <row r="796" spans="7:29" ht="14.5">
      <c r="G796" s="72"/>
      <c r="H796" s="72"/>
      <c r="I796" s="72"/>
      <c r="J796" s="72"/>
      <c r="K796" s="72"/>
      <c r="L796" s="72"/>
      <c r="M796" s="72"/>
      <c r="N796" s="72"/>
      <c r="O796" s="72"/>
      <c r="P796" s="72"/>
      <c r="Q796" s="72"/>
      <c r="R796" s="72"/>
      <c r="AB796" s="72"/>
      <c r="AC796" s="72"/>
    </row>
    <row r="797" spans="7:29" ht="14.5">
      <c r="G797" s="72"/>
      <c r="H797" s="72"/>
      <c r="I797" s="72"/>
      <c r="J797" s="72"/>
      <c r="K797" s="72"/>
      <c r="L797" s="72"/>
      <c r="M797" s="72"/>
      <c r="N797" s="72"/>
      <c r="O797" s="72"/>
      <c r="P797" s="72"/>
      <c r="Q797" s="72"/>
      <c r="R797" s="72"/>
      <c r="AB797" s="72"/>
      <c r="AC797" s="72"/>
    </row>
    <row r="798" spans="7:29" ht="14.5">
      <c r="G798" s="72"/>
      <c r="H798" s="72"/>
      <c r="I798" s="72"/>
      <c r="J798" s="72"/>
      <c r="K798" s="72"/>
      <c r="L798" s="72"/>
      <c r="M798" s="72"/>
      <c r="N798" s="72"/>
      <c r="O798" s="72"/>
      <c r="P798" s="72"/>
      <c r="Q798" s="72"/>
      <c r="R798" s="72"/>
      <c r="AB798" s="72"/>
      <c r="AC798" s="72"/>
    </row>
    <row r="799" spans="7:29" ht="14.5">
      <c r="G799" s="72"/>
      <c r="H799" s="72"/>
      <c r="I799" s="72"/>
      <c r="J799" s="72"/>
      <c r="K799" s="72"/>
      <c r="L799" s="72"/>
      <c r="M799" s="72"/>
      <c r="N799" s="72"/>
      <c r="O799" s="72"/>
      <c r="P799" s="72"/>
      <c r="Q799" s="72"/>
      <c r="R799" s="72"/>
      <c r="AB799" s="72"/>
      <c r="AC799" s="72"/>
    </row>
    <row r="800" spans="7:29" ht="14.5">
      <c r="G800" s="72"/>
      <c r="H800" s="72"/>
      <c r="I800" s="72"/>
      <c r="J800" s="72"/>
      <c r="K800" s="72"/>
      <c r="L800" s="72"/>
      <c r="M800" s="72"/>
      <c r="N800" s="72"/>
      <c r="O800" s="72"/>
      <c r="P800" s="72"/>
      <c r="Q800" s="72"/>
      <c r="R800" s="72"/>
      <c r="AB800" s="72"/>
      <c r="AC800" s="72"/>
    </row>
    <row r="801" spans="7:29" ht="14.5">
      <c r="G801" s="72"/>
      <c r="H801" s="72"/>
      <c r="I801" s="72"/>
      <c r="J801" s="72"/>
      <c r="K801" s="72"/>
      <c r="L801" s="72"/>
      <c r="M801" s="72"/>
      <c r="N801" s="72"/>
      <c r="O801" s="72"/>
      <c r="P801" s="72"/>
      <c r="Q801" s="72"/>
      <c r="R801" s="72"/>
      <c r="AB801" s="72"/>
      <c r="AC801" s="72"/>
    </row>
    <row r="802" spans="7:29" ht="14.5">
      <c r="G802" s="72"/>
      <c r="H802" s="72"/>
      <c r="I802" s="72"/>
      <c r="J802" s="72"/>
      <c r="K802" s="72"/>
      <c r="L802" s="72"/>
      <c r="M802" s="72"/>
      <c r="N802" s="72"/>
      <c r="O802" s="72"/>
      <c r="P802" s="72"/>
      <c r="Q802" s="72"/>
      <c r="R802" s="72"/>
      <c r="AB802" s="72"/>
      <c r="AC802" s="72"/>
    </row>
    <row r="803" spans="7:29" ht="14.5">
      <c r="G803" s="72"/>
      <c r="H803" s="72"/>
      <c r="I803" s="72"/>
      <c r="J803" s="72"/>
      <c r="K803" s="72"/>
      <c r="L803" s="72"/>
      <c r="M803" s="72"/>
      <c r="N803" s="72"/>
      <c r="O803" s="72"/>
      <c r="P803" s="72"/>
      <c r="Q803" s="72"/>
      <c r="R803" s="72"/>
      <c r="AB803" s="72"/>
      <c r="AC803" s="72"/>
    </row>
    <row r="804" spans="7:29" ht="14.5">
      <c r="G804" s="72"/>
      <c r="H804" s="72"/>
      <c r="I804" s="72"/>
      <c r="J804" s="72"/>
      <c r="K804" s="72"/>
      <c r="L804" s="72"/>
      <c r="M804" s="72"/>
      <c r="N804" s="72"/>
      <c r="O804" s="72"/>
      <c r="P804" s="72"/>
      <c r="Q804" s="72"/>
      <c r="R804" s="72"/>
      <c r="AB804" s="72"/>
      <c r="AC804" s="72"/>
    </row>
    <row r="805" spans="7:29" ht="14.5">
      <c r="G805" s="72"/>
      <c r="H805" s="72"/>
      <c r="I805" s="72"/>
      <c r="J805" s="72"/>
      <c r="K805" s="72"/>
      <c r="L805" s="72"/>
      <c r="M805" s="72"/>
      <c r="N805" s="72"/>
      <c r="O805" s="72"/>
      <c r="P805" s="72"/>
      <c r="Q805" s="72"/>
      <c r="R805" s="72"/>
      <c r="AB805" s="72"/>
      <c r="AC805" s="72"/>
    </row>
    <row r="806" spans="7:29" ht="14.5">
      <c r="G806" s="72"/>
      <c r="H806" s="72"/>
      <c r="I806" s="72"/>
      <c r="J806" s="72"/>
      <c r="K806" s="72"/>
      <c r="L806" s="72"/>
      <c r="M806" s="72"/>
      <c r="N806" s="72"/>
      <c r="O806" s="72"/>
      <c r="P806" s="72"/>
      <c r="Q806" s="72"/>
      <c r="R806" s="72"/>
      <c r="AB806" s="72"/>
      <c r="AC806" s="72"/>
    </row>
    <row r="807" spans="7:29" ht="14.5">
      <c r="G807" s="72"/>
      <c r="H807" s="72"/>
      <c r="I807" s="72"/>
      <c r="J807" s="72"/>
      <c r="K807" s="72"/>
      <c r="L807" s="72"/>
      <c r="M807" s="72"/>
      <c r="N807" s="72"/>
      <c r="O807" s="72"/>
      <c r="P807" s="72"/>
      <c r="Q807" s="72"/>
      <c r="R807" s="72"/>
      <c r="AB807" s="72"/>
      <c r="AC807" s="72"/>
    </row>
    <row r="808" spans="7:29" ht="14.5">
      <c r="G808" s="72"/>
      <c r="H808" s="72"/>
      <c r="I808" s="72"/>
      <c r="J808" s="72"/>
      <c r="K808" s="72"/>
      <c r="L808" s="72"/>
      <c r="M808" s="72"/>
      <c r="N808" s="72"/>
      <c r="O808" s="72"/>
      <c r="P808" s="72"/>
      <c r="Q808" s="72"/>
      <c r="R808" s="72"/>
      <c r="AB808" s="72"/>
      <c r="AC808" s="72"/>
    </row>
    <row r="809" spans="7:29" ht="14.5">
      <c r="G809" s="72"/>
      <c r="H809" s="72"/>
      <c r="I809" s="72"/>
      <c r="J809" s="72"/>
      <c r="K809" s="72"/>
      <c r="L809" s="72"/>
      <c r="M809" s="72"/>
      <c r="N809" s="72"/>
      <c r="O809" s="72"/>
      <c r="P809" s="72"/>
      <c r="Q809" s="72"/>
      <c r="R809" s="72"/>
      <c r="AB809" s="72"/>
      <c r="AC809" s="72"/>
    </row>
    <row r="810" spans="7:29" ht="14.5">
      <c r="G810" s="72"/>
      <c r="H810" s="72"/>
      <c r="I810" s="72"/>
      <c r="J810" s="72"/>
      <c r="K810" s="72"/>
      <c r="L810" s="72"/>
      <c r="M810" s="72"/>
      <c r="N810" s="72"/>
      <c r="O810" s="72"/>
      <c r="P810" s="72"/>
      <c r="Q810" s="72"/>
      <c r="R810" s="72"/>
      <c r="AB810" s="72"/>
      <c r="AC810" s="72"/>
    </row>
    <row r="811" spans="7:29" ht="14.5">
      <c r="G811" s="72"/>
      <c r="H811" s="72"/>
      <c r="I811" s="72"/>
      <c r="J811" s="72"/>
      <c r="K811" s="72"/>
      <c r="L811" s="72"/>
      <c r="M811" s="72"/>
      <c r="N811" s="72"/>
      <c r="O811" s="72"/>
      <c r="P811" s="72"/>
      <c r="Q811" s="72"/>
      <c r="R811" s="72"/>
      <c r="AB811" s="72"/>
      <c r="AC811" s="72"/>
    </row>
    <row r="812" spans="7:29" ht="14.5">
      <c r="G812" s="72"/>
      <c r="H812" s="72"/>
      <c r="I812" s="72"/>
      <c r="J812" s="72"/>
      <c r="K812" s="72"/>
      <c r="L812" s="72"/>
      <c r="M812" s="72"/>
      <c r="N812" s="72"/>
      <c r="O812" s="72"/>
      <c r="P812" s="72"/>
      <c r="Q812" s="72"/>
      <c r="R812" s="72"/>
      <c r="AB812" s="72"/>
      <c r="AC812" s="72"/>
    </row>
    <row r="813" spans="7:29" ht="14.5">
      <c r="G813" s="72"/>
      <c r="H813" s="72"/>
      <c r="I813" s="72"/>
      <c r="J813" s="72"/>
      <c r="K813" s="72"/>
      <c r="L813" s="72"/>
      <c r="M813" s="72"/>
      <c r="N813" s="72"/>
      <c r="O813" s="72"/>
      <c r="P813" s="72"/>
      <c r="Q813" s="72"/>
      <c r="R813" s="72"/>
      <c r="AB813" s="72"/>
      <c r="AC813" s="72"/>
    </row>
    <row r="814" spans="7:29" ht="14.5">
      <c r="G814" s="72"/>
      <c r="H814" s="72"/>
      <c r="I814" s="72"/>
      <c r="J814" s="72"/>
      <c r="K814" s="72"/>
      <c r="L814" s="72"/>
      <c r="M814" s="72"/>
      <c r="N814" s="72"/>
      <c r="O814" s="72"/>
      <c r="P814" s="72"/>
      <c r="Q814" s="72"/>
      <c r="R814" s="72"/>
      <c r="AB814" s="72"/>
      <c r="AC814" s="72"/>
    </row>
    <row r="815" spans="7:29" ht="14.5">
      <c r="G815" s="72"/>
      <c r="H815" s="72"/>
      <c r="I815" s="72"/>
      <c r="J815" s="72"/>
      <c r="K815" s="72"/>
      <c r="L815" s="72"/>
      <c r="M815" s="72"/>
      <c r="N815" s="72"/>
      <c r="O815" s="72"/>
      <c r="P815" s="72"/>
      <c r="Q815" s="72"/>
      <c r="R815" s="72"/>
      <c r="AB815" s="72"/>
      <c r="AC815" s="72"/>
    </row>
    <row r="816" spans="7:29" ht="14.5">
      <c r="G816" s="72"/>
      <c r="H816" s="72"/>
      <c r="I816" s="72"/>
      <c r="J816" s="72"/>
      <c r="K816" s="72"/>
      <c r="L816" s="72"/>
      <c r="M816" s="72"/>
      <c r="N816" s="72"/>
      <c r="O816" s="72"/>
      <c r="P816" s="72"/>
      <c r="Q816" s="72"/>
      <c r="R816" s="72"/>
      <c r="AB816" s="72"/>
      <c r="AC816" s="72"/>
    </row>
    <row r="817" spans="7:29" ht="14.5">
      <c r="G817" s="72"/>
      <c r="H817" s="72"/>
      <c r="I817" s="72"/>
      <c r="J817" s="72"/>
      <c r="K817" s="72"/>
      <c r="L817" s="72"/>
      <c r="M817" s="72"/>
      <c r="N817" s="72"/>
      <c r="O817" s="72"/>
      <c r="P817" s="72"/>
      <c r="Q817" s="72"/>
      <c r="R817" s="72"/>
      <c r="AB817" s="72"/>
      <c r="AC817" s="72"/>
    </row>
    <row r="818" spans="7:29" ht="14.5">
      <c r="G818" s="72"/>
      <c r="H818" s="72"/>
      <c r="I818" s="72"/>
      <c r="J818" s="72"/>
      <c r="K818" s="72"/>
      <c r="L818" s="72"/>
      <c r="M818" s="72"/>
      <c r="N818" s="72"/>
      <c r="O818" s="72"/>
      <c r="P818" s="72"/>
      <c r="Q818" s="72"/>
      <c r="R818" s="72"/>
      <c r="AB818" s="72"/>
      <c r="AC818" s="72"/>
    </row>
    <row r="819" spans="7:29" ht="14.5">
      <c r="G819" s="72"/>
      <c r="H819" s="72"/>
      <c r="I819" s="72"/>
      <c r="J819" s="72"/>
      <c r="K819" s="72"/>
      <c r="L819" s="72"/>
      <c r="M819" s="72"/>
      <c r="N819" s="72"/>
      <c r="O819" s="72"/>
      <c r="P819" s="72"/>
      <c r="Q819" s="72"/>
      <c r="R819" s="72"/>
      <c r="AB819" s="72"/>
      <c r="AC819" s="72"/>
    </row>
    <row r="820" spans="7:29" ht="14.5">
      <c r="G820" s="72"/>
      <c r="H820" s="72"/>
      <c r="I820" s="72"/>
      <c r="J820" s="72"/>
      <c r="K820" s="72"/>
      <c r="L820" s="72"/>
      <c r="M820" s="72"/>
      <c r="N820" s="72"/>
      <c r="O820" s="72"/>
      <c r="P820" s="72"/>
      <c r="Q820" s="72"/>
      <c r="R820" s="72"/>
      <c r="AB820" s="72"/>
      <c r="AC820" s="72"/>
    </row>
    <row r="821" spans="7:29" ht="14.5">
      <c r="G821" s="72"/>
      <c r="H821" s="72"/>
      <c r="I821" s="72"/>
      <c r="J821" s="72"/>
      <c r="K821" s="72"/>
      <c r="L821" s="72"/>
      <c r="M821" s="72"/>
      <c r="N821" s="72"/>
      <c r="O821" s="72"/>
      <c r="P821" s="72"/>
      <c r="Q821" s="72"/>
      <c r="R821" s="72"/>
      <c r="AB821" s="72"/>
      <c r="AC821" s="72"/>
    </row>
    <row r="822" spans="7:29" ht="14.5">
      <c r="G822" s="72"/>
      <c r="H822" s="72"/>
      <c r="I822" s="72"/>
      <c r="J822" s="72"/>
      <c r="K822" s="72"/>
      <c r="L822" s="72"/>
      <c r="M822" s="72"/>
      <c r="N822" s="72"/>
      <c r="O822" s="72"/>
      <c r="P822" s="72"/>
      <c r="Q822" s="72"/>
      <c r="R822" s="72"/>
      <c r="AB822" s="72"/>
      <c r="AC822" s="72"/>
    </row>
    <row r="823" spans="7:29" ht="14.5">
      <c r="G823" s="72"/>
      <c r="H823" s="72"/>
      <c r="I823" s="72"/>
      <c r="J823" s="72"/>
      <c r="K823" s="72"/>
      <c r="L823" s="72"/>
      <c r="M823" s="72"/>
      <c r="N823" s="72"/>
      <c r="O823" s="72"/>
      <c r="P823" s="72"/>
      <c r="Q823" s="72"/>
      <c r="R823" s="72"/>
      <c r="AB823" s="72"/>
      <c r="AC823" s="72"/>
    </row>
    <row r="824" spans="7:29" ht="14.5">
      <c r="G824" s="72"/>
      <c r="H824" s="72"/>
      <c r="I824" s="72"/>
      <c r="J824" s="72"/>
      <c r="K824" s="72"/>
      <c r="L824" s="72"/>
      <c r="M824" s="72"/>
      <c r="N824" s="72"/>
      <c r="O824" s="72"/>
      <c r="P824" s="72"/>
      <c r="Q824" s="72"/>
      <c r="R824" s="72"/>
      <c r="AB824" s="72"/>
      <c r="AC824" s="72"/>
    </row>
    <row r="825" spans="7:29" ht="14.5">
      <c r="G825" s="72"/>
      <c r="H825" s="72"/>
      <c r="I825" s="72"/>
      <c r="J825" s="72"/>
      <c r="K825" s="72"/>
      <c r="L825" s="72"/>
      <c r="M825" s="72"/>
      <c r="N825" s="72"/>
      <c r="O825" s="72"/>
      <c r="P825" s="72"/>
      <c r="Q825" s="72"/>
      <c r="R825" s="72"/>
      <c r="AB825" s="72"/>
      <c r="AC825" s="72"/>
    </row>
    <row r="826" spans="7:29" ht="14.5">
      <c r="G826" s="72"/>
      <c r="H826" s="72"/>
      <c r="I826" s="72"/>
      <c r="J826" s="72"/>
      <c r="K826" s="72"/>
      <c r="L826" s="72"/>
      <c r="M826" s="72"/>
      <c r="N826" s="72"/>
      <c r="O826" s="72"/>
      <c r="P826" s="72"/>
      <c r="Q826" s="72"/>
      <c r="R826" s="72"/>
      <c r="AB826" s="72"/>
      <c r="AC826" s="72"/>
    </row>
    <row r="827" spans="7:29" ht="14.5">
      <c r="G827" s="72"/>
      <c r="H827" s="72"/>
      <c r="I827" s="72"/>
      <c r="J827" s="72"/>
      <c r="K827" s="72"/>
      <c r="L827" s="72"/>
      <c r="M827" s="72"/>
      <c r="N827" s="72"/>
      <c r="O827" s="72"/>
      <c r="P827" s="72"/>
      <c r="Q827" s="72"/>
      <c r="R827" s="72"/>
      <c r="AB827" s="72"/>
      <c r="AC827" s="72"/>
    </row>
    <row r="828" spans="7:29" ht="14.5">
      <c r="G828" s="72"/>
      <c r="H828" s="72"/>
      <c r="I828" s="72"/>
      <c r="J828" s="72"/>
      <c r="K828" s="72"/>
      <c r="L828" s="72"/>
      <c r="M828" s="72"/>
      <c r="N828" s="72"/>
      <c r="O828" s="72"/>
      <c r="P828" s="72"/>
      <c r="Q828" s="72"/>
      <c r="R828" s="72"/>
      <c r="AB828" s="72"/>
      <c r="AC828" s="72"/>
    </row>
    <row r="829" spans="7:29" ht="14.5">
      <c r="G829" s="72"/>
      <c r="H829" s="72"/>
      <c r="I829" s="72"/>
      <c r="J829" s="72"/>
      <c r="K829" s="72"/>
      <c r="L829" s="72"/>
      <c r="M829" s="72"/>
      <c r="N829" s="72"/>
      <c r="O829" s="72"/>
      <c r="P829" s="72"/>
      <c r="Q829" s="72"/>
      <c r="R829" s="72"/>
      <c r="AB829" s="72"/>
      <c r="AC829" s="72"/>
    </row>
    <row r="830" spans="7:29" ht="14.5">
      <c r="G830" s="72"/>
      <c r="H830" s="72"/>
      <c r="I830" s="72"/>
      <c r="J830" s="72"/>
      <c r="K830" s="72"/>
      <c r="L830" s="72"/>
      <c r="M830" s="72"/>
      <c r="N830" s="72"/>
      <c r="O830" s="72"/>
      <c r="P830" s="72"/>
      <c r="Q830" s="72"/>
      <c r="R830" s="72"/>
      <c r="AB830" s="72"/>
      <c r="AC830" s="72"/>
    </row>
    <row r="831" spans="7:29" ht="14.5">
      <c r="G831" s="72"/>
      <c r="H831" s="72"/>
      <c r="I831" s="72"/>
      <c r="J831" s="72"/>
      <c r="K831" s="72"/>
      <c r="L831" s="72"/>
      <c r="M831" s="72"/>
      <c r="N831" s="72"/>
      <c r="O831" s="72"/>
      <c r="P831" s="72"/>
      <c r="Q831" s="72"/>
      <c r="R831" s="72"/>
      <c r="AB831" s="72"/>
      <c r="AC831" s="72"/>
    </row>
    <row r="832" spans="7:29" ht="14.5">
      <c r="G832" s="72"/>
      <c r="H832" s="72"/>
      <c r="I832" s="72"/>
      <c r="J832" s="72"/>
      <c r="K832" s="72"/>
      <c r="L832" s="72"/>
      <c r="M832" s="72"/>
      <c r="N832" s="72"/>
      <c r="O832" s="72"/>
      <c r="P832" s="72"/>
      <c r="Q832" s="72"/>
      <c r="R832" s="72"/>
      <c r="AB832" s="72"/>
      <c r="AC832" s="72"/>
    </row>
    <row r="833" spans="7:29" ht="14.5">
      <c r="G833" s="72"/>
      <c r="H833" s="72"/>
      <c r="I833" s="72"/>
      <c r="J833" s="72"/>
      <c r="K833" s="72"/>
      <c r="L833" s="72"/>
      <c r="M833" s="72"/>
      <c r="N833" s="72"/>
      <c r="O833" s="72"/>
      <c r="P833" s="72"/>
      <c r="Q833" s="72"/>
      <c r="R833" s="72"/>
      <c r="AB833" s="72"/>
      <c r="AC833" s="72"/>
    </row>
    <row r="834" spans="7:29" ht="14.5">
      <c r="G834" s="72"/>
      <c r="H834" s="72"/>
      <c r="I834" s="72"/>
      <c r="J834" s="72"/>
      <c r="K834" s="72"/>
      <c r="L834" s="72"/>
      <c r="M834" s="72"/>
      <c r="N834" s="72"/>
      <c r="O834" s="72"/>
      <c r="P834" s="72"/>
      <c r="Q834" s="72"/>
      <c r="R834" s="72"/>
      <c r="AB834" s="72"/>
      <c r="AC834" s="72"/>
    </row>
    <row r="835" spans="7:29" ht="14.5">
      <c r="G835" s="72"/>
      <c r="H835" s="72"/>
      <c r="I835" s="72"/>
      <c r="J835" s="72"/>
      <c r="K835" s="72"/>
      <c r="L835" s="72"/>
      <c r="M835" s="72"/>
      <c r="N835" s="72"/>
      <c r="O835" s="72"/>
      <c r="P835" s="72"/>
      <c r="Q835" s="72"/>
      <c r="R835" s="72"/>
      <c r="AB835" s="72"/>
      <c r="AC835" s="72"/>
    </row>
    <row r="836" spans="7:29" ht="14.5">
      <c r="G836" s="72"/>
      <c r="H836" s="72"/>
      <c r="I836" s="72"/>
      <c r="J836" s="72"/>
      <c r="K836" s="72"/>
      <c r="L836" s="72"/>
      <c r="M836" s="72"/>
      <c r="N836" s="72"/>
      <c r="O836" s="72"/>
      <c r="P836" s="72"/>
      <c r="Q836" s="72"/>
      <c r="R836" s="72"/>
      <c r="AB836" s="72"/>
      <c r="AC836" s="72"/>
    </row>
    <row r="837" spans="7:29" ht="14.5">
      <c r="G837" s="72"/>
      <c r="H837" s="72"/>
      <c r="I837" s="72"/>
      <c r="J837" s="72"/>
      <c r="K837" s="72"/>
      <c r="L837" s="72"/>
      <c r="M837" s="72"/>
      <c r="N837" s="72"/>
      <c r="O837" s="72"/>
      <c r="P837" s="72"/>
      <c r="Q837" s="72"/>
      <c r="R837" s="72"/>
      <c r="AB837" s="72"/>
      <c r="AC837" s="72"/>
    </row>
    <row r="838" spans="7:29" ht="14.5">
      <c r="G838" s="72"/>
      <c r="H838" s="72"/>
      <c r="I838" s="72"/>
      <c r="J838" s="72"/>
      <c r="K838" s="72"/>
      <c r="L838" s="72"/>
      <c r="M838" s="72"/>
      <c r="N838" s="72"/>
      <c r="O838" s="72"/>
      <c r="P838" s="72"/>
      <c r="Q838" s="72"/>
      <c r="R838" s="72"/>
      <c r="AB838" s="72"/>
      <c r="AC838" s="72"/>
    </row>
    <row r="839" spans="7:29" ht="14.5">
      <c r="G839" s="72"/>
      <c r="H839" s="72"/>
      <c r="I839" s="72"/>
      <c r="J839" s="72"/>
      <c r="K839" s="72"/>
      <c r="L839" s="72"/>
      <c r="M839" s="72"/>
      <c r="N839" s="72"/>
      <c r="O839" s="72"/>
      <c r="P839" s="72"/>
      <c r="Q839" s="72"/>
      <c r="R839" s="72"/>
      <c r="AB839" s="72"/>
      <c r="AC839" s="72"/>
    </row>
    <row r="840" spans="7:29" ht="14.5">
      <c r="G840" s="72"/>
      <c r="H840" s="72"/>
      <c r="I840" s="72"/>
      <c r="J840" s="72"/>
      <c r="K840" s="72"/>
      <c r="L840" s="72"/>
      <c r="M840" s="72"/>
      <c r="N840" s="72"/>
      <c r="O840" s="72"/>
      <c r="P840" s="72"/>
      <c r="Q840" s="72"/>
      <c r="R840" s="72"/>
      <c r="AB840" s="72"/>
      <c r="AC840" s="72"/>
    </row>
    <row r="841" spans="7:29" ht="14.5">
      <c r="G841" s="72"/>
      <c r="H841" s="72"/>
      <c r="I841" s="72"/>
      <c r="J841" s="72"/>
      <c r="K841" s="72"/>
      <c r="L841" s="72"/>
      <c r="M841" s="72"/>
      <c r="N841" s="72"/>
      <c r="O841" s="72"/>
      <c r="P841" s="72"/>
      <c r="Q841" s="72"/>
      <c r="R841" s="72"/>
      <c r="AB841" s="72"/>
      <c r="AC841" s="72"/>
    </row>
    <row r="842" spans="7:29" ht="14.5">
      <c r="G842" s="72"/>
      <c r="H842" s="72"/>
      <c r="I842" s="72"/>
      <c r="J842" s="72"/>
      <c r="K842" s="72"/>
      <c r="L842" s="72"/>
      <c r="M842" s="72"/>
      <c r="N842" s="72"/>
      <c r="O842" s="72"/>
      <c r="P842" s="72"/>
      <c r="Q842" s="72"/>
      <c r="R842" s="72"/>
      <c r="AB842" s="72"/>
      <c r="AC842" s="72"/>
    </row>
    <row r="843" spans="7:29" ht="14.5">
      <c r="G843" s="72"/>
      <c r="H843" s="72"/>
      <c r="I843" s="72"/>
      <c r="J843" s="72"/>
      <c r="K843" s="72"/>
      <c r="L843" s="72"/>
      <c r="M843" s="72"/>
      <c r="N843" s="72"/>
      <c r="O843" s="72"/>
      <c r="P843" s="72"/>
      <c r="Q843" s="72"/>
      <c r="R843" s="72"/>
      <c r="AB843" s="72"/>
      <c r="AC843" s="72"/>
    </row>
    <row r="844" spans="7:29" ht="14.5">
      <c r="G844" s="72"/>
      <c r="H844" s="72"/>
      <c r="I844" s="72"/>
      <c r="J844" s="72"/>
      <c r="K844" s="72"/>
      <c r="L844" s="72"/>
      <c r="M844" s="72"/>
      <c r="N844" s="72"/>
      <c r="O844" s="72"/>
      <c r="P844" s="72"/>
      <c r="Q844" s="72"/>
      <c r="R844" s="72"/>
      <c r="AB844" s="72"/>
      <c r="AC844" s="72"/>
    </row>
    <row r="845" spans="7:29" ht="14.5">
      <c r="G845" s="72"/>
      <c r="H845" s="72"/>
      <c r="I845" s="72"/>
      <c r="J845" s="72"/>
      <c r="K845" s="72"/>
      <c r="L845" s="72"/>
      <c r="M845" s="72"/>
      <c r="N845" s="72"/>
      <c r="O845" s="72"/>
      <c r="P845" s="72"/>
      <c r="Q845" s="72"/>
      <c r="R845" s="72"/>
      <c r="AB845" s="72"/>
      <c r="AC845" s="72"/>
    </row>
    <row r="846" spans="7:29" ht="14.5">
      <c r="G846" s="72"/>
      <c r="H846" s="72"/>
      <c r="I846" s="72"/>
      <c r="J846" s="72"/>
      <c r="K846" s="72"/>
      <c r="L846" s="72"/>
      <c r="M846" s="72"/>
      <c r="N846" s="72"/>
      <c r="O846" s="72"/>
      <c r="P846" s="72"/>
      <c r="Q846" s="72"/>
      <c r="R846" s="72"/>
      <c r="AB846" s="72"/>
      <c r="AC846" s="72"/>
    </row>
    <row r="847" spans="7:29" ht="14.5">
      <c r="G847" s="72"/>
      <c r="H847" s="72"/>
      <c r="I847" s="72"/>
      <c r="J847" s="72"/>
      <c r="K847" s="72"/>
      <c r="L847" s="72"/>
      <c r="M847" s="72"/>
      <c r="N847" s="72"/>
      <c r="O847" s="72"/>
      <c r="P847" s="72"/>
      <c r="Q847" s="72"/>
      <c r="R847" s="72"/>
      <c r="AB847" s="72"/>
      <c r="AC847" s="72"/>
    </row>
    <row r="848" spans="7:29" ht="14.5">
      <c r="G848" s="72"/>
      <c r="H848" s="72"/>
      <c r="I848" s="72"/>
      <c r="J848" s="72"/>
      <c r="K848" s="72"/>
      <c r="L848" s="72"/>
      <c r="M848" s="72"/>
      <c r="N848" s="72"/>
      <c r="O848" s="72"/>
      <c r="P848" s="72"/>
      <c r="Q848" s="72"/>
      <c r="R848" s="72"/>
      <c r="AB848" s="72"/>
      <c r="AC848" s="72"/>
    </row>
    <row r="849" spans="7:29" ht="14.5">
      <c r="G849" s="72"/>
      <c r="H849" s="72"/>
      <c r="I849" s="72"/>
      <c r="J849" s="72"/>
      <c r="K849" s="72"/>
      <c r="L849" s="72"/>
      <c r="M849" s="72"/>
      <c r="N849" s="72"/>
      <c r="O849" s="72"/>
      <c r="P849" s="72"/>
      <c r="Q849" s="72"/>
      <c r="R849" s="72"/>
      <c r="AB849" s="72"/>
      <c r="AC849" s="72"/>
    </row>
    <row r="850" spans="7:29" ht="14.5">
      <c r="G850" s="72"/>
      <c r="H850" s="72"/>
      <c r="I850" s="72"/>
      <c r="J850" s="72"/>
      <c r="K850" s="72"/>
      <c r="L850" s="72"/>
      <c r="M850" s="72"/>
      <c r="N850" s="72"/>
      <c r="O850" s="72"/>
      <c r="P850" s="72"/>
      <c r="Q850" s="72"/>
      <c r="R850" s="72"/>
      <c r="AB850" s="72"/>
      <c r="AC850" s="72"/>
    </row>
    <row r="851" spans="7:29" ht="14.5">
      <c r="G851" s="72"/>
      <c r="H851" s="72"/>
      <c r="I851" s="72"/>
      <c r="J851" s="72"/>
      <c r="K851" s="72"/>
      <c r="L851" s="72"/>
      <c r="M851" s="72"/>
      <c r="N851" s="72"/>
      <c r="O851" s="72"/>
      <c r="P851" s="72"/>
      <c r="Q851" s="72"/>
      <c r="R851" s="72"/>
      <c r="AB851" s="72"/>
      <c r="AC851" s="72"/>
    </row>
    <row r="852" spans="7:29" ht="14.5">
      <c r="G852" s="72"/>
      <c r="H852" s="72"/>
      <c r="I852" s="72"/>
      <c r="J852" s="72"/>
      <c r="K852" s="72"/>
      <c r="L852" s="72"/>
      <c r="M852" s="72"/>
      <c r="N852" s="72"/>
      <c r="O852" s="72"/>
      <c r="P852" s="72"/>
      <c r="Q852" s="72"/>
      <c r="R852" s="72"/>
      <c r="AB852" s="72"/>
      <c r="AC852" s="72"/>
    </row>
    <row r="853" spans="7:29" ht="14.5">
      <c r="G853" s="72"/>
      <c r="H853" s="72"/>
      <c r="I853" s="72"/>
      <c r="J853" s="72"/>
      <c r="K853" s="72"/>
      <c r="L853" s="72"/>
      <c r="M853" s="72"/>
      <c r="N853" s="72"/>
      <c r="O853" s="72"/>
      <c r="P853" s="72"/>
      <c r="Q853" s="72"/>
      <c r="R853" s="72"/>
      <c r="AB853" s="72"/>
      <c r="AC853" s="72"/>
    </row>
    <row r="854" spans="7:29" ht="14.5">
      <c r="G854" s="72"/>
      <c r="H854" s="72"/>
      <c r="I854" s="72"/>
      <c r="J854" s="72"/>
      <c r="K854" s="72"/>
      <c r="L854" s="72"/>
      <c r="M854" s="72"/>
      <c r="N854" s="72"/>
      <c r="O854" s="72"/>
      <c r="P854" s="72"/>
      <c r="Q854" s="72"/>
      <c r="R854" s="72"/>
      <c r="AB854" s="72"/>
      <c r="AC854" s="72"/>
    </row>
    <row r="855" spans="7:29" ht="14.5">
      <c r="G855" s="72"/>
      <c r="H855" s="72"/>
      <c r="I855" s="72"/>
      <c r="J855" s="72"/>
      <c r="K855" s="72"/>
      <c r="L855" s="72"/>
      <c r="M855" s="72"/>
      <c r="N855" s="72"/>
      <c r="O855" s="72"/>
      <c r="P855" s="72"/>
      <c r="Q855" s="72"/>
      <c r="R855" s="72"/>
      <c r="AB855" s="72"/>
      <c r="AC855" s="72"/>
    </row>
    <row r="856" spans="7:29" ht="14.5">
      <c r="G856" s="72"/>
      <c r="H856" s="72"/>
      <c r="I856" s="72"/>
      <c r="J856" s="72"/>
      <c r="K856" s="72"/>
      <c r="L856" s="72"/>
      <c r="M856" s="72"/>
      <c r="N856" s="72"/>
      <c r="O856" s="72"/>
      <c r="P856" s="72"/>
      <c r="Q856" s="72"/>
      <c r="R856" s="72"/>
      <c r="AB856" s="72"/>
      <c r="AC856" s="72"/>
    </row>
    <row r="857" spans="7:29" ht="14.5">
      <c r="G857" s="72"/>
      <c r="H857" s="72"/>
      <c r="I857" s="72"/>
      <c r="J857" s="72"/>
      <c r="K857" s="72"/>
      <c r="L857" s="72"/>
      <c r="M857" s="72"/>
      <c r="N857" s="72"/>
      <c r="O857" s="72"/>
      <c r="P857" s="72"/>
      <c r="Q857" s="72"/>
      <c r="R857" s="72"/>
      <c r="AB857" s="72"/>
      <c r="AC857" s="72"/>
    </row>
    <row r="858" spans="7:29" ht="14.5">
      <c r="G858" s="72"/>
      <c r="H858" s="72"/>
      <c r="I858" s="72"/>
      <c r="J858" s="72"/>
      <c r="K858" s="72"/>
      <c r="L858" s="72"/>
      <c r="M858" s="72"/>
      <c r="N858" s="72"/>
      <c r="O858" s="72"/>
      <c r="P858" s="72"/>
      <c r="Q858" s="72"/>
      <c r="R858" s="72"/>
      <c r="AB858" s="72"/>
      <c r="AC858" s="72"/>
    </row>
    <row r="859" spans="7:29" ht="14.5">
      <c r="G859" s="72"/>
      <c r="H859" s="72"/>
      <c r="I859" s="72"/>
      <c r="J859" s="72"/>
      <c r="K859" s="72"/>
      <c r="L859" s="72"/>
      <c r="M859" s="72"/>
      <c r="N859" s="72"/>
      <c r="O859" s="72"/>
      <c r="P859" s="72"/>
      <c r="Q859" s="72"/>
      <c r="R859" s="72"/>
      <c r="AB859" s="72"/>
      <c r="AC859" s="72"/>
    </row>
    <row r="860" spans="7:29" ht="14.5">
      <c r="G860" s="72"/>
      <c r="H860" s="72"/>
      <c r="I860" s="72"/>
      <c r="J860" s="72"/>
      <c r="K860" s="72"/>
      <c r="L860" s="72"/>
      <c r="M860" s="72"/>
      <c r="N860" s="72"/>
      <c r="O860" s="72"/>
      <c r="P860" s="72"/>
      <c r="Q860" s="72"/>
      <c r="R860" s="72"/>
      <c r="AB860" s="72"/>
      <c r="AC860" s="72"/>
    </row>
    <row r="861" spans="7:29" ht="14.5">
      <c r="G861" s="72"/>
      <c r="H861" s="72"/>
      <c r="I861" s="72"/>
      <c r="J861" s="72"/>
      <c r="K861" s="72"/>
      <c r="L861" s="72"/>
      <c r="M861" s="72"/>
      <c r="N861" s="72"/>
      <c r="O861" s="72"/>
      <c r="P861" s="72"/>
      <c r="Q861" s="72"/>
      <c r="R861" s="72"/>
      <c r="AB861" s="72"/>
      <c r="AC861" s="72"/>
    </row>
    <row r="862" spans="7:29" ht="14.5">
      <c r="G862" s="72"/>
      <c r="H862" s="72"/>
      <c r="I862" s="72"/>
      <c r="J862" s="72"/>
      <c r="K862" s="72"/>
      <c r="L862" s="72"/>
      <c r="M862" s="72"/>
      <c r="N862" s="72"/>
      <c r="O862" s="72"/>
      <c r="P862" s="72"/>
      <c r="Q862" s="72"/>
      <c r="R862" s="72"/>
      <c r="AB862" s="72"/>
      <c r="AC862" s="72"/>
    </row>
    <row r="863" spans="7:29" ht="14.5">
      <c r="G863" s="72"/>
      <c r="H863" s="72"/>
      <c r="I863" s="72"/>
      <c r="J863" s="72"/>
      <c r="K863" s="72"/>
      <c r="L863" s="72"/>
      <c r="M863" s="72"/>
      <c r="N863" s="72"/>
      <c r="O863" s="72"/>
      <c r="P863" s="72"/>
      <c r="Q863" s="72"/>
      <c r="R863" s="72"/>
      <c r="AB863" s="72"/>
      <c r="AC863" s="72"/>
    </row>
    <row r="864" spans="7:29" ht="14.5">
      <c r="G864" s="72"/>
      <c r="H864" s="72"/>
      <c r="I864" s="72"/>
      <c r="J864" s="72"/>
      <c r="K864" s="72"/>
      <c r="L864" s="72"/>
      <c r="M864" s="72"/>
      <c r="N864" s="72"/>
      <c r="O864" s="72"/>
      <c r="P864" s="72"/>
      <c r="Q864" s="72"/>
      <c r="R864" s="72"/>
      <c r="AB864" s="72"/>
      <c r="AC864" s="72"/>
    </row>
    <row r="865" spans="7:29" ht="14.5">
      <c r="G865" s="72"/>
      <c r="H865" s="72"/>
      <c r="I865" s="72"/>
      <c r="J865" s="72"/>
      <c r="K865" s="72"/>
      <c r="L865" s="72"/>
      <c r="M865" s="72"/>
      <c r="N865" s="72"/>
      <c r="O865" s="72"/>
      <c r="P865" s="72"/>
      <c r="Q865" s="72"/>
      <c r="R865" s="72"/>
      <c r="AB865" s="72"/>
      <c r="AC865" s="72"/>
    </row>
    <row r="866" spans="7:29" ht="14.5">
      <c r="G866" s="72"/>
      <c r="H866" s="72"/>
      <c r="I866" s="72"/>
      <c r="J866" s="72"/>
      <c r="K866" s="72"/>
      <c r="L866" s="72"/>
      <c r="M866" s="72"/>
      <c r="N866" s="72"/>
      <c r="O866" s="72"/>
      <c r="P866" s="72"/>
      <c r="Q866" s="72"/>
      <c r="R866" s="72"/>
      <c r="AB866" s="72"/>
      <c r="AC866" s="72"/>
    </row>
    <row r="867" spans="7:29" ht="14.5">
      <c r="G867" s="72"/>
      <c r="H867" s="72"/>
      <c r="I867" s="72"/>
      <c r="J867" s="72"/>
      <c r="K867" s="72"/>
      <c r="L867" s="72"/>
      <c r="M867" s="72"/>
      <c r="N867" s="72"/>
      <c r="O867" s="72"/>
      <c r="P867" s="72"/>
      <c r="Q867" s="72"/>
      <c r="R867" s="72"/>
      <c r="AB867" s="72"/>
      <c r="AC867" s="72"/>
    </row>
    <row r="868" spans="7:29" ht="14.5">
      <c r="G868" s="72"/>
      <c r="H868" s="72"/>
      <c r="I868" s="72"/>
      <c r="J868" s="72"/>
      <c r="K868" s="72"/>
      <c r="L868" s="72"/>
      <c r="M868" s="72"/>
      <c r="N868" s="72"/>
      <c r="O868" s="72"/>
      <c r="P868" s="72"/>
      <c r="Q868" s="72"/>
      <c r="R868" s="72"/>
      <c r="AB868" s="72"/>
      <c r="AC868" s="72"/>
    </row>
    <row r="869" spans="7:29" ht="14.5">
      <c r="G869" s="72"/>
      <c r="H869" s="72"/>
      <c r="I869" s="72"/>
      <c r="J869" s="72"/>
      <c r="K869" s="72"/>
      <c r="L869" s="72"/>
      <c r="M869" s="72"/>
      <c r="N869" s="72"/>
      <c r="O869" s="72"/>
      <c r="P869" s="72"/>
      <c r="Q869" s="72"/>
      <c r="R869" s="72"/>
      <c r="AB869" s="72"/>
      <c r="AC869" s="72"/>
    </row>
    <row r="870" spans="7:29" ht="14.5">
      <c r="G870" s="72"/>
      <c r="H870" s="72"/>
      <c r="I870" s="72"/>
      <c r="J870" s="72"/>
      <c r="K870" s="72"/>
      <c r="L870" s="72"/>
      <c r="M870" s="72"/>
      <c r="N870" s="72"/>
      <c r="O870" s="72"/>
      <c r="P870" s="72"/>
      <c r="Q870" s="72"/>
      <c r="R870" s="72"/>
      <c r="AB870" s="72"/>
      <c r="AC870" s="72"/>
    </row>
    <row r="871" spans="7:29" ht="14.5">
      <c r="G871" s="72"/>
      <c r="H871" s="72"/>
      <c r="I871" s="72"/>
      <c r="J871" s="72"/>
      <c r="K871" s="72"/>
      <c r="L871" s="72"/>
      <c r="M871" s="72"/>
      <c r="N871" s="72"/>
      <c r="O871" s="72"/>
      <c r="P871" s="72"/>
      <c r="Q871" s="72"/>
      <c r="R871" s="72"/>
      <c r="AB871" s="72"/>
      <c r="AC871" s="72"/>
    </row>
    <row r="872" spans="7:29" ht="14.5">
      <c r="G872" s="72"/>
      <c r="H872" s="72"/>
      <c r="I872" s="72"/>
      <c r="J872" s="72"/>
      <c r="K872" s="72"/>
      <c r="L872" s="72"/>
      <c r="M872" s="72"/>
      <c r="N872" s="72"/>
      <c r="O872" s="72"/>
      <c r="P872" s="72"/>
      <c r="Q872" s="72"/>
      <c r="R872" s="72"/>
      <c r="AB872" s="72"/>
      <c r="AC872" s="72"/>
    </row>
    <row r="873" spans="7:29" ht="14.5">
      <c r="G873" s="72"/>
      <c r="H873" s="72"/>
      <c r="I873" s="72"/>
      <c r="J873" s="72"/>
      <c r="K873" s="72"/>
      <c r="L873" s="72"/>
      <c r="M873" s="72"/>
      <c r="N873" s="72"/>
      <c r="O873" s="72"/>
      <c r="P873" s="72"/>
      <c r="Q873" s="72"/>
      <c r="R873" s="72"/>
      <c r="AB873" s="72"/>
      <c r="AC873" s="72"/>
    </row>
    <row r="874" spans="7:29" ht="14.5">
      <c r="G874" s="72"/>
      <c r="H874" s="72"/>
      <c r="I874" s="72"/>
      <c r="J874" s="72"/>
      <c r="K874" s="72"/>
      <c r="L874" s="72"/>
      <c r="M874" s="72"/>
      <c r="N874" s="72"/>
      <c r="O874" s="72"/>
      <c r="P874" s="72"/>
      <c r="Q874" s="72"/>
      <c r="R874" s="72"/>
      <c r="AB874" s="72"/>
      <c r="AC874" s="72"/>
    </row>
    <row r="875" spans="7:29" ht="14.5">
      <c r="G875" s="72"/>
      <c r="H875" s="72"/>
      <c r="I875" s="72"/>
      <c r="J875" s="72"/>
      <c r="K875" s="72"/>
      <c r="L875" s="72"/>
      <c r="M875" s="72"/>
      <c r="N875" s="72"/>
      <c r="O875" s="72"/>
      <c r="P875" s="72"/>
      <c r="Q875" s="72"/>
      <c r="R875" s="72"/>
      <c r="AB875" s="72"/>
      <c r="AC875" s="72"/>
    </row>
    <row r="876" spans="7:29" ht="14.5">
      <c r="G876" s="72"/>
      <c r="H876" s="72"/>
      <c r="I876" s="72"/>
      <c r="J876" s="72"/>
      <c r="K876" s="72"/>
      <c r="L876" s="72"/>
      <c r="M876" s="72"/>
      <c r="N876" s="72"/>
      <c r="O876" s="72"/>
      <c r="P876" s="72"/>
      <c r="Q876" s="72"/>
      <c r="R876" s="72"/>
      <c r="AB876" s="72"/>
      <c r="AC876" s="72"/>
    </row>
    <row r="877" spans="7:29" ht="14.5">
      <c r="G877" s="72"/>
      <c r="H877" s="72"/>
      <c r="I877" s="72"/>
      <c r="J877" s="72"/>
      <c r="K877" s="72"/>
      <c r="L877" s="72"/>
      <c r="M877" s="72"/>
      <c r="N877" s="72"/>
      <c r="O877" s="72"/>
      <c r="P877" s="72"/>
      <c r="Q877" s="72"/>
      <c r="R877" s="72"/>
      <c r="AB877" s="72"/>
      <c r="AC877" s="72"/>
    </row>
    <row r="878" spans="7:29" ht="14.5">
      <c r="G878" s="72"/>
      <c r="H878" s="72"/>
      <c r="I878" s="72"/>
      <c r="J878" s="72"/>
      <c r="K878" s="72"/>
      <c r="L878" s="72"/>
      <c r="M878" s="72"/>
      <c r="N878" s="72"/>
      <c r="O878" s="72"/>
      <c r="P878" s="72"/>
      <c r="Q878" s="72"/>
      <c r="R878" s="72"/>
      <c r="AB878" s="72"/>
      <c r="AC878" s="72"/>
    </row>
    <row r="879" spans="7:29" ht="14.5">
      <c r="G879" s="72"/>
      <c r="H879" s="72"/>
      <c r="I879" s="72"/>
      <c r="J879" s="72"/>
      <c r="K879" s="72"/>
      <c r="L879" s="72"/>
      <c r="M879" s="72"/>
      <c r="N879" s="72"/>
      <c r="O879" s="72"/>
      <c r="P879" s="72"/>
      <c r="Q879" s="72"/>
      <c r="R879" s="72"/>
      <c r="AB879" s="72"/>
      <c r="AC879" s="72"/>
    </row>
    <row r="880" spans="7:29" ht="14.5">
      <c r="G880" s="72"/>
      <c r="H880" s="72"/>
      <c r="I880" s="72"/>
      <c r="J880" s="72"/>
      <c r="K880" s="72"/>
      <c r="L880" s="72"/>
      <c r="M880" s="72"/>
      <c r="N880" s="72"/>
      <c r="O880" s="72"/>
      <c r="P880" s="72"/>
      <c r="Q880" s="72"/>
      <c r="R880" s="72"/>
      <c r="AB880" s="72"/>
      <c r="AC880" s="72"/>
    </row>
    <row r="881" spans="7:29" ht="14.5">
      <c r="G881" s="72"/>
      <c r="H881" s="72"/>
      <c r="I881" s="72"/>
      <c r="J881" s="72"/>
      <c r="K881" s="72"/>
      <c r="L881" s="72"/>
      <c r="M881" s="72"/>
      <c r="N881" s="72"/>
      <c r="O881" s="72"/>
      <c r="P881" s="72"/>
      <c r="Q881" s="72"/>
      <c r="R881" s="72"/>
      <c r="AB881" s="72"/>
      <c r="AC881" s="72"/>
    </row>
    <row r="882" spans="7:29" ht="14.5">
      <c r="G882" s="72"/>
      <c r="H882" s="72"/>
      <c r="I882" s="72"/>
      <c r="J882" s="72"/>
      <c r="K882" s="72"/>
      <c r="L882" s="72"/>
      <c r="M882" s="72"/>
      <c r="N882" s="72"/>
      <c r="O882" s="72"/>
      <c r="P882" s="72"/>
      <c r="Q882" s="72"/>
      <c r="R882" s="72"/>
      <c r="AB882" s="72"/>
      <c r="AC882" s="72"/>
    </row>
    <row r="883" spans="7:29" ht="14.5">
      <c r="G883" s="72"/>
      <c r="H883" s="72"/>
      <c r="I883" s="72"/>
      <c r="J883" s="72"/>
      <c r="K883" s="72"/>
      <c r="L883" s="72"/>
      <c r="M883" s="72"/>
      <c r="N883" s="72"/>
      <c r="O883" s="72"/>
      <c r="P883" s="72"/>
      <c r="Q883" s="72"/>
      <c r="R883" s="72"/>
      <c r="AB883" s="72"/>
      <c r="AC883" s="72"/>
    </row>
    <row r="884" spans="7:29" ht="14.5">
      <c r="G884" s="72"/>
      <c r="H884" s="72"/>
      <c r="I884" s="72"/>
      <c r="J884" s="72"/>
      <c r="K884" s="72"/>
      <c r="L884" s="72"/>
      <c r="M884" s="72"/>
      <c r="N884" s="72"/>
      <c r="O884" s="72"/>
      <c r="P884" s="72"/>
      <c r="Q884" s="72"/>
      <c r="R884" s="72"/>
      <c r="AB884" s="72"/>
      <c r="AC884" s="72"/>
    </row>
    <row r="885" spans="7:29" ht="14.5">
      <c r="G885" s="72"/>
      <c r="H885" s="72"/>
      <c r="I885" s="72"/>
      <c r="J885" s="72"/>
      <c r="K885" s="72"/>
      <c r="L885" s="72"/>
      <c r="M885" s="72"/>
      <c r="N885" s="72"/>
      <c r="O885" s="72"/>
      <c r="P885" s="72"/>
      <c r="Q885" s="72"/>
      <c r="R885" s="72"/>
      <c r="AB885" s="72"/>
      <c r="AC885" s="72"/>
    </row>
    <row r="886" spans="7:29" ht="14.5">
      <c r="G886" s="72"/>
      <c r="H886" s="72"/>
      <c r="I886" s="72"/>
      <c r="J886" s="72"/>
      <c r="K886" s="72"/>
      <c r="L886" s="72"/>
      <c r="M886" s="72"/>
      <c r="N886" s="72"/>
      <c r="O886" s="72"/>
      <c r="P886" s="72"/>
      <c r="Q886" s="72"/>
      <c r="R886" s="72"/>
      <c r="AB886" s="72"/>
      <c r="AC886" s="72"/>
    </row>
    <row r="887" spans="7:29" ht="14.5">
      <c r="G887" s="72"/>
      <c r="H887" s="72"/>
      <c r="I887" s="72"/>
      <c r="J887" s="72"/>
      <c r="K887" s="72"/>
      <c r="L887" s="72"/>
      <c r="M887" s="72"/>
      <c r="N887" s="72"/>
      <c r="O887" s="72"/>
      <c r="P887" s="72"/>
      <c r="Q887" s="72"/>
      <c r="R887" s="72"/>
      <c r="AB887" s="72"/>
      <c r="AC887" s="72"/>
    </row>
    <row r="888" spans="7:29" ht="14.5">
      <c r="G888" s="72"/>
      <c r="H888" s="72"/>
      <c r="I888" s="72"/>
      <c r="J888" s="72"/>
      <c r="K888" s="72"/>
      <c r="L888" s="72"/>
      <c r="M888" s="72"/>
      <c r="N888" s="72"/>
      <c r="O888" s="72"/>
      <c r="P888" s="72"/>
      <c r="Q888" s="72"/>
      <c r="R888" s="72"/>
      <c r="AB888" s="72"/>
      <c r="AC888" s="72"/>
    </row>
    <row r="889" spans="7:29" ht="14.5">
      <c r="G889" s="72"/>
      <c r="H889" s="72"/>
      <c r="I889" s="72"/>
      <c r="J889" s="72"/>
      <c r="K889" s="72"/>
      <c r="L889" s="72"/>
      <c r="M889" s="72"/>
      <c r="N889" s="72"/>
      <c r="O889" s="72"/>
      <c r="P889" s="72"/>
      <c r="Q889" s="72"/>
      <c r="R889" s="72"/>
      <c r="AB889" s="72"/>
      <c r="AC889" s="72"/>
    </row>
    <row r="890" spans="7:29" ht="14.5">
      <c r="G890" s="72"/>
      <c r="H890" s="72"/>
      <c r="I890" s="72"/>
      <c r="J890" s="72"/>
      <c r="K890" s="72"/>
      <c r="L890" s="72"/>
      <c r="M890" s="72"/>
      <c r="N890" s="72"/>
      <c r="O890" s="72"/>
      <c r="P890" s="72"/>
      <c r="Q890" s="72"/>
      <c r="R890" s="72"/>
      <c r="AB890" s="72"/>
      <c r="AC890" s="72"/>
    </row>
    <row r="891" spans="7:29" ht="14.5">
      <c r="G891" s="72"/>
      <c r="H891" s="72"/>
      <c r="I891" s="72"/>
      <c r="J891" s="72"/>
      <c r="K891" s="72"/>
      <c r="L891" s="72"/>
      <c r="M891" s="72"/>
      <c r="N891" s="72"/>
      <c r="O891" s="72"/>
      <c r="P891" s="72"/>
      <c r="Q891" s="72"/>
      <c r="R891" s="72"/>
      <c r="AB891" s="72"/>
      <c r="AC891" s="72"/>
    </row>
    <row r="892" spans="7:29" ht="14.5">
      <c r="G892" s="72"/>
      <c r="H892" s="72"/>
      <c r="I892" s="72"/>
      <c r="J892" s="72"/>
      <c r="K892" s="72"/>
      <c r="L892" s="72"/>
      <c r="M892" s="72"/>
      <c r="N892" s="72"/>
      <c r="O892" s="72"/>
      <c r="P892" s="72"/>
      <c r="Q892" s="72"/>
      <c r="R892" s="72"/>
      <c r="AB892" s="72"/>
      <c r="AC892" s="72"/>
    </row>
    <row r="893" spans="7:29" ht="14.5">
      <c r="G893" s="72"/>
      <c r="H893" s="72"/>
      <c r="I893" s="72"/>
      <c r="J893" s="72"/>
      <c r="K893" s="72"/>
      <c r="L893" s="72"/>
      <c r="M893" s="72"/>
      <c r="N893" s="72"/>
      <c r="O893" s="72"/>
      <c r="P893" s="72"/>
      <c r="Q893" s="72"/>
      <c r="R893" s="72"/>
      <c r="AB893" s="72"/>
      <c r="AC893" s="72"/>
    </row>
    <row r="894" spans="7:29" ht="14.5">
      <c r="G894" s="72"/>
      <c r="H894" s="72"/>
      <c r="I894" s="72"/>
      <c r="J894" s="72"/>
      <c r="K894" s="72"/>
      <c r="L894" s="72"/>
      <c r="M894" s="72"/>
      <c r="N894" s="72"/>
      <c r="O894" s="72"/>
      <c r="P894" s="72"/>
      <c r="Q894" s="72"/>
      <c r="R894" s="72"/>
      <c r="AB894" s="72"/>
      <c r="AC894" s="72"/>
    </row>
    <row r="895" spans="7:29" ht="14.5">
      <c r="G895" s="72"/>
      <c r="H895" s="72"/>
      <c r="I895" s="72"/>
      <c r="J895" s="72"/>
      <c r="K895" s="72"/>
      <c r="L895" s="72"/>
      <c r="M895" s="72"/>
      <c r="N895" s="72"/>
      <c r="O895" s="72"/>
      <c r="P895" s="72"/>
      <c r="Q895" s="72"/>
      <c r="R895" s="72"/>
      <c r="AB895" s="72"/>
      <c r="AC895" s="72"/>
    </row>
    <row r="896" spans="7:29" ht="14.5">
      <c r="G896" s="72"/>
      <c r="H896" s="72"/>
      <c r="I896" s="72"/>
      <c r="J896" s="72"/>
      <c r="K896" s="72"/>
      <c r="L896" s="72"/>
      <c r="M896" s="72"/>
      <c r="N896" s="72"/>
      <c r="O896" s="72"/>
      <c r="P896" s="72"/>
      <c r="Q896" s="72"/>
      <c r="R896" s="72"/>
      <c r="AB896" s="72"/>
      <c r="AC896" s="72"/>
    </row>
    <row r="897" spans="7:29" ht="14.5">
      <c r="G897" s="72"/>
      <c r="H897" s="72"/>
      <c r="I897" s="72"/>
      <c r="J897" s="72"/>
      <c r="K897" s="72"/>
      <c r="L897" s="72"/>
      <c r="M897" s="72"/>
      <c r="N897" s="72"/>
      <c r="O897" s="72"/>
      <c r="P897" s="72"/>
      <c r="Q897" s="72"/>
      <c r="R897" s="72"/>
      <c r="AB897" s="72"/>
      <c r="AC897" s="72"/>
    </row>
    <row r="898" spans="7:29" ht="14.5">
      <c r="G898" s="72"/>
      <c r="H898" s="72"/>
      <c r="I898" s="72"/>
      <c r="J898" s="72"/>
      <c r="K898" s="72"/>
      <c r="L898" s="72"/>
      <c r="M898" s="72"/>
      <c r="N898" s="72"/>
      <c r="O898" s="72"/>
      <c r="P898" s="72"/>
      <c r="Q898" s="72"/>
      <c r="R898" s="72"/>
      <c r="AB898" s="72"/>
      <c r="AC898" s="72"/>
    </row>
    <row r="899" spans="7:29" ht="14.5">
      <c r="G899" s="72"/>
      <c r="H899" s="72"/>
      <c r="I899" s="72"/>
      <c r="J899" s="72"/>
      <c r="K899" s="72"/>
      <c r="L899" s="72"/>
      <c r="M899" s="72"/>
      <c r="N899" s="72"/>
      <c r="O899" s="72"/>
      <c r="P899" s="72"/>
      <c r="Q899" s="72"/>
      <c r="R899" s="72"/>
      <c r="AB899" s="72"/>
      <c r="AC899" s="72"/>
    </row>
    <row r="900" spans="7:29" ht="14.5">
      <c r="G900" s="72"/>
      <c r="H900" s="72"/>
      <c r="I900" s="72"/>
      <c r="J900" s="72"/>
      <c r="K900" s="72"/>
      <c r="L900" s="72"/>
      <c r="M900" s="72"/>
      <c r="N900" s="72"/>
      <c r="O900" s="72"/>
      <c r="P900" s="72"/>
      <c r="Q900" s="72"/>
      <c r="R900" s="72"/>
      <c r="AB900" s="72"/>
      <c r="AC900" s="72"/>
    </row>
    <row r="901" spans="7:29" ht="14.5">
      <c r="G901" s="72"/>
      <c r="H901" s="72"/>
      <c r="I901" s="72"/>
      <c r="J901" s="72"/>
      <c r="K901" s="72"/>
      <c r="L901" s="72"/>
      <c r="M901" s="72"/>
      <c r="N901" s="72"/>
      <c r="O901" s="72"/>
      <c r="P901" s="72"/>
      <c r="Q901" s="72"/>
      <c r="R901" s="72"/>
      <c r="AB901" s="72"/>
      <c r="AC901" s="72"/>
    </row>
    <row r="902" spans="7:29" ht="14.5">
      <c r="G902" s="72"/>
      <c r="H902" s="72"/>
      <c r="I902" s="72"/>
      <c r="J902" s="72"/>
      <c r="K902" s="72"/>
      <c r="L902" s="72"/>
      <c r="M902" s="72"/>
      <c r="N902" s="72"/>
      <c r="O902" s="72"/>
      <c r="P902" s="72"/>
      <c r="Q902" s="72"/>
      <c r="R902" s="72"/>
      <c r="AB902" s="72"/>
      <c r="AC902" s="72"/>
    </row>
    <row r="903" spans="7:29" ht="14.5">
      <c r="G903" s="72"/>
      <c r="H903" s="72"/>
      <c r="I903" s="72"/>
      <c r="J903" s="72"/>
      <c r="K903" s="72"/>
      <c r="L903" s="72"/>
      <c r="M903" s="72"/>
      <c r="N903" s="72"/>
      <c r="O903" s="72"/>
      <c r="P903" s="72"/>
      <c r="Q903" s="72"/>
      <c r="R903" s="72"/>
      <c r="AB903" s="72"/>
      <c r="AC903" s="72"/>
    </row>
    <row r="904" spans="7:29" ht="14.5">
      <c r="G904" s="72"/>
      <c r="H904" s="72"/>
      <c r="I904" s="72"/>
      <c r="J904" s="72"/>
      <c r="K904" s="72"/>
      <c r="L904" s="72"/>
      <c r="M904" s="72"/>
      <c r="N904" s="72"/>
      <c r="O904" s="72"/>
      <c r="P904" s="72"/>
      <c r="Q904" s="72"/>
      <c r="R904" s="72"/>
      <c r="AB904" s="72"/>
      <c r="AC904" s="72"/>
    </row>
    <row r="905" spans="7:29" ht="14.5">
      <c r="G905" s="72"/>
      <c r="H905" s="72"/>
      <c r="I905" s="72"/>
      <c r="J905" s="72"/>
      <c r="K905" s="72"/>
      <c r="L905" s="72"/>
      <c r="M905" s="72"/>
      <c r="N905" s="72"/>
      <c r="O905" s="72"/>
      <c r="P905" s="72"/>
      <c r="Q905" s="72"/>
      <c r="R905" s="72"/>
      <c r="AB905" s="72"/>
      <c r="AC905" s="72"/>
    </row>
    <row r="906" spans="7:29" ht="14.5">
      <c r="G906" s="72"/>
      <c r="H906" s="72"/>
      <c r="I906" s="72"/>
      <c r="J906" s="72"/>
      <c r="K906" s="72"/>
      <c r="L906" s="72"/>
      <c r="M906" s="72"/>
      <c r="N906" s="72"/>
      <c r="O906" s="72"/>
      <c r="P906" s="72"/>
      <c r="Q906" s="72"/>
      <c r="R906" s="72"/>
      <c r="AB906" s="72"/>
      <c r="AC906" s="72"/>
    </row>
    <row r="907" spans="7:29" ht="14.5">
      <c r="G907" s="72"/>
      <c r="H907" s="72"/>
      <c r="I907" s="72"/>
      <c r="J907" s="72"/>
      <c r="K907" s="72"/>
      <c r="L907" s="72"/>
      <c r="M907" s="72"/>
      <c r="N907" s="72"/>
      <c r="O907" s="72"/>
      <c r="P907" s="72"/>
      <c r="Q907" s="72"/>
      <c r="R907" s="72"/>
      <c r="AB907" s="72"/>
      <c r="AC907" s="72"/>
    </row>
    <row r="908" spans="7:29" ht="14.5">
      <c r="G908" s="72"/>
      <c r="H908" s="72"/>
      <c r="I908" s="72"/>
      <c r="J908" s="72"/>
      <c r="K908" s="72"/>
      <c r="L908" s="72"/>
      <c r="M908" s="72"/>
      <c r="N908" s="72"/>
      <c r="O908" s="72"/>
      <c r="P908" s="72"/>
      <c r="Q908" s="72"/>
      <c r="R908" s="72"/>
      <c r="AB908" s="72"/>
      <c r="AC908" s="72"/>
    </row>
    <row r="909" spans="7:29" ht="14.5">
      <c r="G909" s="72"/>
      <c r="H909" s="72"/>
      <c r="I909" s="72"/>
      <c r="J909" s="72"/>
      <c r="K909" s="72"/>
      <c r="L909" s="72"/>
      <c r="M909" s="72"/>
      <c r="N909" s="72"/>
      <c r="O909" s="72"/>
      <c r="P909" s="72"/>
      <c r="Q909" s="72"/>
      <c r="R909" s="72"/>
      <c r="AB909" s="72"/>
      <c r="AC909" s="72"/>
    </row>
    <row r="910" spans="7:29" ht="14.5">
      <c r="G910" s="72"/>
      <c r="H910" s="72"/>
      <c r="I910" s="72"/>
      <c r="J910" s="72"/>
      <c r="K910" s="72"/>
      <c r="L910" s="72"/>
      <c r="M910" s="72"/>
      <c r="N910" s="72"/>
      <c r="O910" s="72"/>
      <c r="P910" s="72"/>
      <c r="Q910" s="72"/>
      <c r="R910" s="72"/>
      <c r="AB910" s="72"/>
      <c r="AC910" s="72"/>
    </row>
    <row r="911" spans="7:29" ht="14.5">
      <c r="G911" s="72"/>
      <c r="H911" s="72"/>
      <c r="I911" s="72"/>
      <c r="J911" s="72"/>
      <c r="K911" s="72"/>
      <c r="L911" s="72"/>
      <c r="M911" s="72"/>
      <c r="N911" s="72"/>
      <c r="O911" s="72"/>
      <c r="P911" s="72"/>
      <c r="Q911" s="72"/>
      <c r="R911" s="72"/>
      <c r="AB911" s="72"/>
      <c r="AC911" s="72"/>
    </row>
    <row r="912" spans="7:29" ht="14.5">
      <c r="G912" s="72"/>
      <c r="H912" s="72"/>
      <c r="I912" s="72"/>
      <c r="J912" s="72"/>
      <c r="K912" s="72"/>
      <c r="L912" s="72"/>
      <c r="M912" s="72"/>
      <c r="N912" s="72"/>
      <c r="O912" s="72"/>
      <c r="P912" s="72"/>
      <c r="Q912" s="72"/>
      <c r="R912" s="72"/>
      <c r="AB912" s="72"/>
      <c r="AC912" s="72"/>
    </row>
    <row r="913" spans="7:29" ht="14.5">
      <c r="G913" s="72"/>
      <c r="H913" s="72"/>
      <c r="I913" s="72"/>
      <c r="J913" s="72"/>
      <c r="K913" s="72"/>
      <c r="L913" s="72"/>
      <c r="M913" s="72"/>
      <c r="N913" s="72"/>
      <c r="O913" s="72"/>
      <c r="P913" s="72"/>
      <c r="Q913" s="72"/>
      <c r="R913" s="72"/>
      <c r="AB913" s="72"/>
      <c r="AC913" s="72"/>
    </row>
    <row r="914" spans="7:29" ht="14.5">
      <c r="G914" s="72"/>
      <c r="H914" s="72"/>
      <c r="I914" s="72"/>
      <c r="J914" s="72"/>
      <c r="K914" s="72"/>
      <c r="L914" s="72"/>
      <c r="M914" s="72"/>
      <c r="N914" s="72"/>
      <c r="O914" s="72"/>
      <c r="P914" s="72"/>
      <c r="Q914" s="72"/>
      <c r="R914" s="72"/>
      <c r="AB914" s="72"/>
      <c r="AC914" s="72"/>
    </row>
    <row r="915" spans="7:29" ht="14.5">
      <c r="G915" s="72"/>
      <c r="H915" s="72"/>
      <c r="I915" s="72"/>
      <c r="J915" s="72"/>
      <c r="K915" s="72"/>
      <c r="L915" s="72"/>
      <c r="M915" s="72"/>
      <c r="N915" s="72"/>
      <c r="O915" s="72"/>
      <c r="P915" s="72"/>
      <c r="Q915" s="72"/>
      <c r="R915" s="72"/>
      <c r="AB915" s="72"/>
      <c r="AC915" s="72"/>
    </row>
    <row r="916" spans="7:29" ht="14.5">
      <c r="G916" s="72"/>
      <c r="H916" s="72"/>
      <c r="I916" s="72"/>
      <c r="J916" s="72"/>
      <c r="K916" s="72"/>
      <c r="L916" s="72"/>
      <c r="M916" s="72"/>
      <c r="N916" s="72"/>
      <c r="O916" s="72"/>
      <c r="P916" s="72"/>
      <c r="Q916" s="72"/>
      <c r="R916" s="72"/>
      <c r="AB916" s="72"/>
      <c r="AC916" s="72"/>
    </row>
    <row r="917" spans="7:29" ht="14.5">
      <c r="G917" s="72"/>
      <c r="H917" s="72"/>
      <c r="I917" s="72"/>
      <c r="J917" s="72"/>
      <c r="K917" s="72"/>
      <c r="L917" s="72"/>
      <c r="M917" s="72"/>
      <c r="N917" s="72"/>
      <c r="O917" s="72"/>
      <c r="P917" s="72"/>
      <c r="Q917" s="72"/>
      <c r="R917" s="72"/>
      <c r="AB917" s="72"/>
      <c r="AC917" s="72"/>
    </row>
    <row r="918" spans="7:29" ht="14.5">
      <c r="G918" s="72"/>
      <c r="H918" s="72"/>
      <c r="I918" s="72"/>
      <c r="J918" s="72"/>
      <c r="K918" s="72"/>
      <c r="L918" s="72"/>
      <c r="M918" s="72"/>
      <c r="N918" s="72"/>
      <c r="O918" s="72"/>
      <c r="P918" s="72"/>
      <c r="Q918" s="72"/>
      <c r="R918" s="72"/>
      <c r="AB918" s="72"/>
      <c r="AC918" s="72"/>
    </row>
    <row r="919" spans="7:29" ht="14.5">
      <c r="G919" s="72"/>
      <c r="H919" s="72"/>
      <c r="I919" s="72"/>
      <c r="J919" s="72"/>
      <c r="K919" s="72"/>
      <c r="L919" s="72"/>
      <c r="M919" s="72"/>
      <c r="N919" s="72"/>
      <c r="O919" s="72"/>
      <c r="P919" s="72"/>
      <c r="Q919" s="72"/>
      <c r="R919" s="72"/>
      <c r="AB919" s="72"/>
      <c r="AC919" s="72"/>
    </row>
    <row r="920" spans="7:29" ht="14.5">
      <c r="G920" s="72"/>
      <c r="H920" s="72"/>
      <c r="I920" s="72"/>
      <c r="J920" s="72"/>
      <c r="K920" s="72"/>
      <c r="L920" s="72"/>
      <c r="M920" s="72"/>
      <c r="N920" s="72"/>
      <c r="O920" s="72"/>
      <c r="P920" s="72"/>
      <c r="Q920" s="72"/>
      <c r="R920" s="72"/>
      <c r="AB920" s="72"/>
      <c r="AC920" s="72"/>
    </row>
    <row r="921" spans="7:29" ht="14.5">
      <c r="G921" s="72"/>
      <c r="H921" s="72"/>
      <c r="I921" s="72"/>
      <c r="J921" s="72"/>
      <c r="K921" s="72"/>
      <c r="L921" s="72"/>
      <c r="M921" s="72"/>
      <c r="N921" s="72"/>
      <c r="O921" s="72"/>
      <c r="P921" s="72"/>
      <c r="Q921" s="72"/>
      <c r="R921" s="72"/>
      <c r="AB921" s="72"/>
      <c r="AC921" s="72"/>
    </row>
    <row r="922" spans="7:29" ht="14.5">
      <c r="G922" s="72"/>
      <c r="H922" s="72"/>
      <c r="I922" s="72"/>
      <c r="J922" s="72"/>
      <c r="K922" s="72"/>
      <c r="L922" s="72"/>
      <c r="M922" s="72"/>
      <c r="N922" s="72"/>
      <c r="O922" s="72"/>
      <c r="P922" s="72"/>
      <c r="Q922" s="72"/>
      <c r="R922" s="72"/>
      <c r="AB922" s="72"/>
      <c r="AC922" s="72"/>
    </row>
    <row r="923" spans="7:29" ht="14.5">
      <c r="G923" s="72"/>
      <c r="H923" s="72"/>
      <c r="I923" s="72"/>
      <c r="J923" s="72"/>
      <c r="K923" s="72"/>
      <c r="L923" s="72"/>
      <c r="M923" s="72"/>
      <c r="N923" s="72"/>
      <c r="O923" s="72"/>
      <c r="P923" s="72"/>
      <c r="Q923" s="72"/>
      <c r="R923" s="72"/>
      <c r="AB923" s="72"/>
      <c r="AC923" s="72"/>
    </row>
    <row r="924" spans="7:29" ht="14.5">
      <c r="G924" s="72"/>
      <c r="H924" s="72"/>
      <c r="I924" s="72"/>
      <c r="J924" s="72"/>
      <c r="K924" s="72"/>
      <c r="L924" s="72"/>
      <c r="M924" s="72"/>
      <c r="N924" s="72"/>
      <c r="O924" s="72"/>
      <c r="P924" s="72"/>
      <c r="Q924" s="72"/>
      <c r="R924" s="72"/>
      <c r="AB924" s="72"/>
      <c r="AC924" s="72"/>
    </row>
    <row r="925" spans="7:29" ht="14.5">
      <c r="G925" s="72"/>
      <c r="H925" s="72"/>
      <c r="I925" s="72"/>
      <c r="J925" s="72"/>
      <c r="K925" s="72"/>
      <c r="L925" s="72"/>
      <c r="M925" s="72"/>
      <c r="N925" s="72"/>
      <c r="O925" s="72"/>
      <c r="P925" s="72"/>
      <c r="Q925" s="72"/>
      <c r="R925" s="72"/>
      <c r="AB925" s="72"/>
      <c r="AC925" s="72"/>
    </row>
    <row r="926" spans="7:29" ht="14.5">
      <c r="G926" s="72"/>
      <c r="H926" s="72"/>
      <c r="I926" s="72"/>
      <c r="J926" s="72"/>
      <c r="K926" s="72"/>
      <c r="L926" s="72"/>
      <c r="M926" s="72"/>
      <c r="N926" s="72"/>
      <c r="O926" s="72"/>
      <c r="P926" s="72"/>
      <c r="Q926" s="72"/>
      <c r="R926" s="72"/>
      <c r="AB926" s="72"/>
      <c r="AC926" s="72"/>
    </row>
    <row r="927" spans="7:29" ht="14.5">
      <c r="G927" s="72"/>
      <c r="H927" s="72"/>
      <c r="I927" s="72"/>
      <c r="J927" s="72"/>
      <c r="K927" s="72"/>
      <c r="L927" s="72"/>
      <c r="M927" s="72"/>
      <c r="N927" s="72"/>
      <c r="O927" s="72"/>
      <c r="P927" s="72"/>
      <c r="Q927" s="72"/>
      <c r="R927" s="72"/>
      <c r="AB927" s="72"/>
      <c r="AC927" s="72"/>
    </row>
    <row r="928" spans="7:29" ht="14.5">
      <c r="G928" s="72"/>
      <c r="H928" s="72"/>
      <c r="I928" s="72"/>
      <c r="J928" s="72"/>
      <c r="K928" s="72"/>
      <c r="L928" s="72"/>
      <c r="M928" s="72"/>
      <c r="N928" s="72"/>
      <c r="O928" s="72"/>
      <c r="P928" s="72"/>
      <c r="Q928" s="72"/>
      <c r="R928" s="72"/>
      <c r="AB928" s="72"/>
      <c r="AC928" s="72"/>
    </row>
    <row r="929" spans="7:29" ht="14.5">
      <c r="G929" s="72"/>
      <c r="H929" s="72"/>
      <c r="I929" s="72"/>
      <c r="J929" s="72"/>
      <c r="K929" s="72"/>
      <c r="L929" s="72"/>
      <c r="M929" s="72"/>
      <c r="N929" s="72"/>
      <c r="O929" s="72"/>
      <c r="P929" s="72"/>
      <c r="Q929" s="72"/>
      <c r="R929" s="72"/>
      <c r="AB929" s="72"/>
      <c r="AC929" s="72"/>
    </row>
    <row r="930" spans="7:29" ht="14.5">
      <c r="G930" s="72"/>
      <c r="H930" s="72"/>
      <c r="I930" s="72"/>
      <c r="J930" s="72"/>
      <c r="K930" s="72"/>
      <c r="L930" s="72"/>
      <c r="M930" s="72"/>
      <c r="N930" s="72"/>
      <c r="O930" s="72"/>
      <c r="P930" s="72"/>
      <c r="Q930" s="72"/>
      <c r="R930" s="72"/>
      <c r="AB930" s="72"/>
      <c r="AC930" s="72"/>
    </row>
    <row r="931" spans="7:29" ht="14.5">
      <c r="G931" s="72"/>
      <c r="H931" s="72"/>
      <c r="I931" s="72"/>
      <c r="J931" s="72"/>
      <c r="K931" s="72"/>
      <c r="L931" s="72"/>
      <c r="M931" s="72"/>
      <c r="N931" s="72"/>
      <c r="O931" s="72"/>
      <c r="P931" s="72"/>
      <c r="Q931" s="72"/>
      <c r="R931" s="72"/>
      <c r="AB931" s="72"/>
      <c r="AC931" s="72"/>
    </row>
    <row r="932" spans="7:29" ht="14.5">
      <c r="G932" s="72"/>
      <c r="H932" s="72"/>
      <c r="I932" s="72"/>
      <c r="J932" s="72"/>
      <c r="K932" s="72"/>
      <c r="L932" s="72"/>
      <c r="M932" s="72"/>
      <c r="N932" s="72"/>
      <c r="O932" s="72"/>
      <c r="P932" s="72"/>
      <c r="Q932" s="72"/>
      <c r="R932" s="72"/>
      <c r="AB932" s="72"/>
      <c r="AC932" s="72"/>
    </row>
    <row r="933" spans="7:29" ht="14.5">
      <c r="G933" s="72"/>
      <c r="H933" s="72"/>
      <c r="I933" s="72"/>
      <c r="J933" s="72"/>
      <c r="K933" s="72"/>
      <c r="L933" s="72"/>
      <c r="M933" s="72"/>
      <c r="N933" s="72"/>
      <c r="O933" s="72"/>
      <c r="P933" s="72"/>
      <c r="Q933" s="72"/>
      <c r="R933" s="72"/>
      <c r="AB933" s="72"/>
      <c r="AC933" s="72"/>
    </row>
    <row r="934" spans="7:29" ht="14.5">
      <c r="G934" s="72"/>
      <c r="H934" s="72"/>
      <c r="I934" s="72"/>
      <c r="J934" s="72"/>
      <c r="K934" s="72"/>
      <c r="L934" s="72"/>
      <c r="M934" s="72"/>
      <c r="N934" s="72"/>
      <c r="O934" s="72"/>
      <c r="P934" s="72"/>
      <c r="Q934" s="72"/>
      <c r="R934" s="72"/>
      <c r="AB934" s="72"/>
      <c r="AC934" s="72"/>
    </row>
    <row r="935" spans="7:29" ht="14.5">
      <c r="G935" s="72"/>
      <c r="H935" s="72"/>
      <c r="I935" s="72"/>
      <c r="J935" s="72"/>
      <c r="K935" s="72"/>
      <c r="L935" s="72"/>
      <c r="M935" s="72"/>
      <c r="N935" s="72"/>
      <c r="O935" s="72"/>
      <c r="P935" s="72"/>
      <c r="Q935" s="72"/>
      <c r="R935" s="72"/>
      <c r="AB935" s="72"/>
      <c r="AC935" s="72"/>
    </row>
    <row r="936" spans="7:29" ht="14.5">
      <c r="G936" s="72"/>
      <c r="H936" s="72"/>
      <c r="I936" s="72"/>
      <c r="J936" s="72"/>
      <c r="K936" s="72"/>
      <c r="L936" s="72"/>
      <c r="M936" s="72"/>
      <c r="N936" s="72"/>
      <c r="O936" s="72"/>
      <c r="P936" s="72"/>
      <c r="Q936" s="72"/>
      <c r="R936" s="72"/>
      <c r="AB936" s="72"/>
      <c r="AC936" s="72"/>
    </row>
    <row r="937" spans="7:29" ht="14.5">
      <c r="G937" s="72"/>
      <c r="H937" s="72"/>
      <c r="I937" s="72"/>
      <c r="J937" s="72"/>
      <c r="K937" s="72"/>
      <c r="L937" s="72"/>
      <c r="M937" s="72"/>
      <c r="N937" s="72"/>
      <c r="O937" s="72"/>
      <c r="P937" s="72"/>
      <c r="Q937" s="72"/>
      <c r="R937" s="72"/>
      <c r="AB937" s="72"/>
      <c r="AC937" s="72"/>
    </row>
    <row r="938" spans="7:29" ht="14.5">
      <c r="G938" s="72"/>
      <c r="H938" s="72"/>
      <c r="I938" s="72"/>
      <c r="J938" s="72"/>
      <c r="K938" s="72"/>
      <c r="L938" s="72"/>
      <c r="M938" s="72"/>
      <c r="N938" s="72"/>
      <c r="O938" s="72"/>
      <c r="P938" s="72"/>
      <c r="Q938" s="72"/>
      <c r="R938" s="72"/>
      <c r="AB938" s="72"/>
      <c r="AC938" s="72"/>
    </row>
    <row r="939" spans="7:29" ht="14.5">
      <c r="G939" s="72"/>
      <c r="H939" s="72"/>
      <c r="I939" s="72"/>
      <c r="J939" s="72"/>
      <c r="K939" s="72"/>
      <c r="L939" s="72"/>
      <c r="M939" s="72"/>
      <c r="N939" s="72"/>
      <c r="O939" s="72"/>
      <c r="P939" s="72"/>
      <c r="Q939" s="72"/>
      <c r="R939" s="72"/>
      <c r="AB939" s="72"/>
      <c r="AC939" s="72"/>
    </row>
    <row r="940" spans="7:29" ht="14.5">
      <c r="G940" s="72"/>
      <c r="H940" s="72"/>
      <c r="I940" s="72"/>
      <c r="J940" s="72"/>
      <c r="K940" s="72"/>
      <c r="L940" s="72"/>
      <c r="M940" s="72"/>
      <c r="N940" s="72"/>
      <c r="O940" s="72"/>
      <c r="P940" s="72"/>
      <c r="Q940" s="72"/>
      <c r="R940" s="72"/>
      <c r="AB940" s="72"/>
      <c r="AC940" s="72"/>
    </row>
    <row r="941" spans="7:29" ht="14.5">
      <c r="G941" s="72"/>
      <c r="H941" s="72"/>
      <c r="I941" s="72"/>
      <c r="J941" s="72"/>
      <c r="K941" s="72"/>
      <c r="L941" s="72"/>
      <c r="M941" s="72"/>
      <c r="N941" s="72"/>
      <c r="O941" s="72"/>
      <c r="P941" s="72"/>
      <c r="Q941" s="72"/>
      <c r="R941" s="72"/>
      <c r="AB941" s="72"/>
      <c r="AC941" s="72"/>
    </row>
    <row r="942" spans="7:29" ht="14.5">
      <c r="G942" s="72"/>
      <c r="H942" s="72"/>
      <c r="I942" s="72"/>
      <c r="J942" s="72"/>
      <c r="K942" s="72"/>
      <c r="L942" s="72"/>
      <c r="M942" s="72"/>
      <c r="N942" s="72"/>
      <c r="O942" s="72"/>
      <c r="P942" s="72"/>
      <c r="Q942" s="72"/>
      <c r="R942" s="72"/>
      <c r="AB942" s="72"/>
      <c r="AC942" s="72"/>
    </row>
    <row r="943" spans="7:29" ht="14.5">
      <c r="G943" s="72"/>
      <c r="H943" s="72"/>
      <c r="I943" s="72"/>
      <c r="J943" s="72"/>
      <c r="K943" s="72"/>
      <c r="L943" s="72"/>
      <c r="M943" s="72"/>
      <c r="N943" s="72"/>
      <c r="O943" s="72"/>
      <c r="P943" s="72"/>
      <c r="Q943" s="72"/>
      <c r="R943" s="72"/>
      <c r="AB943" s="72"/>
      <c r="AC943" s="72"/>
    </row>
    <row r="944" spans="7:29" ht="14.5">
      <c r="G944" s="72"/>
      <c r="H944" s="72"/>
      <c r="I944" s="72"/>
      <c r="J944" s="72"/>
      <c r="K944" s="72"/>
      <c r="L944" s="72"/>
      <c r="M944" s="72"/>
      <c r="N944" s="72"/>
      <c r="O944" s="72"/>
      <c r="P944" s="72"/>
      <c r="Q944" s="72"/>
      <c r="R944" s="72"/>
      <c r="AB944" s="72"/>
      <c r="AC944" s="72"/>
    </row>
    <row r="945" spans="7:29" ht="14.5">
      <c r="G945" s="72"/>
      <c r="H945" s="72"/>
      <c r="I945" s="72"/>
      <c r="J945" s="72"/>
      <c r="K945" s="72"/>
      <c r="L945" s="72"/>
      <c r="M945" s="72"/>
      <c r="N945" s="72"/>
      <c r="O945" s="72"/>
      <c r="P945" s="72"/>
      <c r="Q945" s="72"/>
      <c r="R945" s="72"/>
      <c r="AB945" s="72"/>
      <c r="AC945" s="72"/>
    </row>
    <row r="946" spans="7:29" ht="14.5">
      <c r="G946" s="72"/>
      <c r="H946" s="72"/>
      <c r="I946" s="72"/>
      <c r="J946" s="72"/>
      <c r="K946" s="72"/>
      <c r="L946" s="72"/>
      <c r="M946" s="72"/>
      <c r="N946" s="72"/>
      <c r="O946" s="72"/>
      <c r="P946" s="72"/>
      <c r="Q946" s="72"/>
      <c r="R946" s="72"/>
      <c r="AB946" s="72"/>
      <c r="AC946" s="72"/>
    </row>
    <row r="947" spans="7:29" ht="14.5">
      <c r="G947" s="72"/>
      <c r="H947" s="72"/>
      <c r="I947" s="72"/>
      <c r="J947" s="72"/>
      <c r="K947" s="72"/>
      <c r="L947" s="72"/>
      <c r="M947" s="72"/>
      <c r="N947" s="72"/>
      <c r="O947" s="72"/>
      <c r="P947" s="72"/>
      <c r="Q947" s="72"/>
      <c r="R947" s="72"/>
      <c r="AB947" s="72"/>
      <c r="AC947" s="72"/>
    </row>
    <row r="948" spans="7:29" ht="14.5">
      <c r="G948" s="72"/>
      <c r="H948" s="72"/>
      <c r="I948" s="72"/>
      <c r="J948" s="72"/>
      <c r="K948" s="72"/>
      <c r="L948" s="72"/>
      <c r="M948" s="72"/>
      <c r="N948" s="72"/>
      <c r="O948" s="72"/>
      <c r="P948" s="72"/>
      <c r="Q948" s="72"/>
      <c r="R948" s="72"/>
      <c r="AB948" s="72"/>
      <c r="AC948" s="72"/>
    </row>
    <row r="949" spans="7:29" ht="14.5">
      <c r="G949" s="72"/>
      <c r="H949" s="72"/>
      <c r="I949" s="72"/>
      <c r="J949" s="72"/>
      <c r="K949" s="72"/>
      <c r="L949" s="72"/>
      <c r="M949" s="72"/>
      <c r="N949" s="72"/>
      <c r="O949" s="72"/>
      <c r="P949" s="72"/>
      <c r="Q949" s="72"/>
      <c r="R949" s="72"/>
      <c r="AB949" s="72"/>
      <c r="AC949" s="72"/>
    </row>
    <row r="950" spans="7:29" ht="14.5">
      <c r="G950" s="72"/>
      <c r="H950" s="72"/>
      <c r="I950" s="72"/>
      <c r="J950" s="72"/>
      <c r="K950" s="72"/>
      <c r="L950" s="72"/>
      <c r="M950" s="72"/>
      <c r="N950" s="72"/>
      <c r="O950" s="72"/>
      <c r="P950" s="72"/>
      <c r="Q950" s="72"/>
      <c r="R950" s="72"/>
      <c r="AB950" s="72"/>
      <c r="AC950" s="72"/>
    </row>
    <row r="951" spans="7:29" ht="14.5">
      <c r="G951" s="72"/>
      <c r="H951" s="72"/>
      <c r="I951" s="72"/>
      <c r="J951" s="72"/>
      <c r="K951" s="72"/>
      <c r="L951" s="72"/>
      <c r="M951" s="72"/>
      <c r="N951" s="72"/>
      <c r="O951" s="72"/>
      <c r="P951" s="72"/>
      <c r="Q951" s="72"/>
      <c r="R951" s="72"/>
      <c r="AB951" s="72"/>
      <c r="AC951" s="72"/>
    </row>
    <row r="952" spans="7:29" ht="14.5">
      <c r="G952" s="72"/>
      <c r="H952" s="72"/>
      <c r="I952" s="72"/>
      <c r="J952" s="72"/>
      <c r="K952" s="72"/>
      <c r="L952" s="72"/>
      <c r="M952" s="72"/>
      <c r="N952" s="72"/>
      <c r="O952" s="72"/>
      <c r="P952" s="72"/>
      <c r="Q952" s="72"/>
      <c r="R952" s="72"/>
      <c r="AB952" s="72"/>
      <c r="AC952" s="72"/>
    </row>
    <row r="953" spans="7:29" ht="14.5">
      <c r="G953" s="72"/>
      <c r="H953" s="72"/>
      <c r="I953" s="72"/>
      <c r="J953" s="72"/>
      <c r="K953" s="72"/>
      <c r="L953" s="72"/>
      <c r="M953" s="72"/>
      <c r="N953" s="72"/>
      <c r="O953" s="72"/>
      <c r="P953" s="72"/>
      <c r="Q953" s="72"/>
      <c r="R953" s="72"/>
      <c r="AB953" s="72"/>
      <c r="AC953" s="72"/>
    </row>
    <row r="954" spans="7:29" ht="14.5">
      <c r="G954" s="72"/>
      <c r="H954" s="72"/>
      <c r="I954" s="72"/>
      <c r="J954" s="72"/>
      <c r="K954" s="72"/>
      <c r="L954" s="72"/>
      <c r="M954" s="72"/>
      <c r="N954" s="72"/>
      <c r="O954" s="72"/>
      <c r="P954" s="72"/>
      <c r="Q954" s="72"/>
      <c r="R954" s="72"/>
      <c r="AB954" s="72"/>
      <c r="AC954" s="72"/>
    </row>
    <row r="955" spans="7:29" ht="14.5">
      <c r="G955" s="72"/>
      <c r="H955" s="72"/>
      <c r="I955" s="72"/>
      <c r="J955" s="72"/>
      <c r="K955" s="72"/>
      <c r="L955" s="72"/>
      <c r="M955" s="72"/>
      <c r="N955" s="72"/>
      <c r="O955" s="72"/>
      <c r="P955" s="72"/>
      <c r="Q955" s="72"/>
      <c r="R955" s="72"/>
      <c r="AB955" s="72"/>
      <c r="AC955" s="72"/>
    </row>
    <row r="956" spans="7:29" ht="14.5">
      <c r="G956" s="72"/>
      <c r="H956" s="72"/>
      <c r="I956" s="72"/>
      <c r="J956" s="72"/>
      <c r="K956" s="72"/>
      <c r="L956" s="72"/>
      <c r="M956" s="72"/>
      <c r="N956" s="72"/>
      <c r="O956" s="72"/>
      <c r="P956" s="72"/>
      <c r="Q956" s="72"/>
      <c r="R956" s="72"/>
      <c r="AB956" s="72"/>
      <c r="AC956" s="72"/>
    </row>
    <row r="957" spans="7:29" ht="14.5">
      <c r="G957" s="72"/>
      <c r="H957" s="72"/>
      <c r="I957" s="72"/>
      <c r="J957" s="72"/>
      <c r="K957" s="72"/>
      <c r="L957" s="72"/>
      <c r="M957" s="72"/>
      <c r="N957" s="72"/>
      <c r="O957" s="72"/>
      <c r="P957" s="72"/>
      <c r="Q957" s="72"/>
      <c r="R957" s="72"/>
      <c r="AB957" s="72"/>
      <c r="AC957" s="72"/>
    </row>
    <row r="958" spans="7:29" ht="14.5">
      <c r="G958" s="72"/>
      <c r="H958" s="72"/>
      <c r="I958" s="72"/>
      <c r="J958" s="72"/>
      <c r="K958" s="72"/>
      <c r="L958" s="72"/>
      <c r="M958" s="72"/>
      <c r="N958" s="72"/>
      <c r="O958" s="72"/>
      <c r="P958" s="72"/>
      <c r="Q958" s="72"/>
      <c r="R958" s="72"/>
      <c r="AB958" s="72"/>
      <c r="AC958" s="72"/>
    </row>
    <row r="959" spans="7:29" ht="14.5">
      <c r="G959" s="72"/>
      <c r="H959" s="72"/>
      <c r="I959" s="72"/>
      <c r="J959" s="72"/>
      <c r="K959" s="72"/>
      <c r="L959" s="72"/>
      <c r="M959" s="72"/>
      <c r="N959" s="72"/>
      <c r="O959" s="72"/>
      <c r="P959" s="72"/>
      <c r="Q959" s="72"/>
      <c r="R959" s="72"/>
      <c r="AB959" s="72"/>
      <c r="AC959" s="72"/>
    </row>
    <row r="960" spans="7:29" ht="14.5">
      <c r="G960" s="72"/>
      <c r="H960" s="72"/>
      <c r="I960" s="72"/>
      <c r="J960" s="72"/>
      <c r="K960" s="72"/>
      <c r="L960" s="72"/>
      <c r="M960" s="72"/>
      <c r="N960" s="72"/>
      <c r="O960" s="72"/>
      <c r="P960" s="72"/>
      <c r="Q960" s="72"/>
      <c r="R960" s="72"/>
      <c r="AB960" s="72"/>
      <c r="AC960" s="72"/>
    </row>
    <row r="961" spans="7:29" ht="14.5">
      <c r="G961" s="72"/>
      <c r="H961" s="72"/>
      <c r="I961" s="72"/>
      <c r="J961" s="72"/>
      <c r="K961" s="72"/>
      <c r="L961" s="72"/>
      <c r="M961" s="72"/>
      <c r="N961" s="72"/>
      <c r="O961" s="72"/>
      <c r="P961" s="72"/>
      <c r="Q961" s="72"/>
      <c r="R961" s="72"/>
      <c r="AB961" s="72"/>
      <c r="AC961" s="72"/>
    </row>
    <row r="962" spans="7:29" ht="14.5">
      <c r="G962" s="72"/>
      <c r="H962" s="72"/>
      <c r="I962" s="72"/>
      <c r="J962" s="72"/>
      <c r="K962" s="72"/>
      <c r="L962" s="72"/>
      <c r="M962" s="72"/>
      <c r="N962" s="72"/>
      <c r="O962" s="72"/>
      <c r="P962" s="72"/>
      <c r="Q962" s="72"/>
      <c r="R962" s="72"/>
      <c r="AB962" s="72"/>
      <c r="AC962" s="72"/>
    </row>
    <row r="963" spans="7:29" ht="14.5">
      <c r="G963" s="72"/>
      <c r="H963" s="72"/>
      <c r="I963" s="72"/>
      <c r="J963" s="72"/>
      <c r="K963" s="72"/>
      <c r="L963" s="72"/>
      <c r="M963" s="72"/>
      <c r="N963" s="72"/>
      <c r="O963" s="72"/>
      <c r="P963" s="72"/>
      <c r="Q963" s="72"/>
      <c r="R963" s="72"/>
      <c r="AB963" s="72"/>
      <c r="AC963" s="72"/>
    </row>
    <row r="964" spans="7:29" ht="14.5">
      <c r="G964" s="72"/>
      <c r="H964" s="72"/>
      <c r="I964" s="72"/>
      <c r="J964" s="72"/>
      <c r="K964" s="72"/>
      <c r="L964" s="72"/>
      <c r="M964" s="72"/>
      <c r="N964" s="72"/>
      <c r="O964" s="72"/>
      <c r="P964" s="72"/>
      <c r="Q964" s="72"/>
      <c r="R964" s="72"/>
      <c r="AB964" s="72"/>
      <c r="AC964" s="72"/>
    </row>
    <row r="965" spans="7:29" ht="14.5">
      <c r="G965" s="72"/>
      <c r="H965" s="72"/>
      <c r="I965" s="72"/>
      <c r="J965" s="72"/>
      <c r="K965" s="72"/>
      <c r="L965" s="72"/>
      <c r="M965" s="72"/>
      <c r="N965" s="72"/>
      <c r="O965" s="72"/>
      <c r="P965" s="72"/>
      <c r="Q965" s="72"/>
      <c r="R965" s="72"/>
      <c r="AB965" s="72"/>
      <c r="AC965" s="72"/>
    </row>
    <row r="966" spans="7:29" ht="14.5">
      <c r="G966" s="72"/>
      <c r="H966" s="72"/>
      <c r="I966" s="72"/>
      <c r="J966" s="72"/>
      <c r="K966" s="72"/>
      <c r="L966" s="72"/>
      <c r="M966" s="72"/>
      <c r="N966" s="72"/>
      <c r="O966" s="72"/>
      <c r="P966" s="72"/>
      <c r="Q966" s="72"/>
      <c r="R966" s="72"/>
      <c r="AB966" s="72"/>
      <c r="AC966" s="72"/>
    </row>
    <row r="967" spans="7:29" ht="14.5">
      <c r="G967" s="72"/>
      <c r="H967" s="72"/>
      <c r="I967" s="72"/>
      <c r="J967" s="72"/>
      <c r="K967" s="72"/>
      <c r="L967" s="72"/>
      <c r="M967" s="72"/>
      <c r="N967" s="72"/>
      <c r="O967" s="72"/>
      <c r="P967" s="72"/>
      <c r="Q967" s="72"/>
      <c r="R967" s="72"/>
      <c r="AB967" s="72"/>
      <c r="AC967" s="72"/>
    </row>
    <row r="968" spans="7:29" ht="14.5">
      <c r="G968" s="72"/>
      <c r="H968" s="72"/>
      <c r="I968" s="72"/>
      <c r="J968" s="72"/>
      <c r="K968" s="72"/>
      <c r="L968" s="72"/>
      <c r="M968" s="72"/>
      <c r="N968" s="72"/>
      <c r="O968" s="72"/>
      <c r="P968" s="72"/>
      <c r="Q968" s="72"/>
      <c r="R968" s="72"/>
      <c r="AB968" s="72"/>
      <c r="AC968" s="72"/>
    </row>
    <row r="969" spans="7:29" ht="14.5">
      <c r="G969" s="72"/>
      <c r="H969" s="72"/>
      <c r="I969" s="72"/>
      <c r="J969" s="72"/>
      <c r="K969" s="72"/>
      <c r="L969" s="72"/>
      <c r="M969" s="72"/>
      <c r="N969" s="72"/>
      <c r="O969" s="72"/>
      <c r="P969" s="72"/>
      <c r="Q969" s="72"/>
      <c r="R969" s="72"/>
      <c r="AB969" s="72"/>
      <c r="AC969" s="72"/>
    </row>
    <row r="970" spans="7:29" ht="14.5">
      <c r="G970" s="72"/>
      <c r="H970" s="72"/>
      <c r="I970" s="72"/>
      <c r="J970" s="72"/>
      <c r="K970" s="72"/>
      <c r="L970" s="72"/>
      <c r="M970" s="72"/>
      <c r="N970" s="72"/>
      <c r="O970" s="72"/>
      <c r="P970" s="72"/>
      <c r="Q970" s="72"/>
      <c r="R970" s="72"/>
      <c r="AB970" s="72"/>
      <c r="AC970" s="72"/>
    </row>
    <row r="971" spans="7:29" ht="14.5">
      <c r="G971" s="72"/>
      <c r="H971" s="72"/>
      <c r="I971" s="72"/>
      <c r="J971" s="72"/>
      <c r="K971" s="72"/>
      <c r="L971" s="72"/>
      <c r="M971" s="72"/>
      <c r="N971" s="72"/>
      <c r="O971" s="72"/>
      <c r="P971" s="72"/>
      <c r="Q971" s="72"/>
      <c r="R971" s="72"/>
      <c r="AB971" s="72"/>
      <c r="AC971" s="72"/>
    </row>
    <row r="972" spans="7:29" ht="14.5">
      <c r="G972" s="72"/>
      <c r="H972" s="72"/>
      <c r="I972" s="72"/>
      <c r="J972" s="72"/>
      <c r="K972" s="72"/>
      <c r="L972" s="72"/>
      <c r="M972" s="72"/>
      <c r="N972" s="72"/>
      <c r="O972" s="72"/>
      <c r="P972" s="72"/>
      <c r="Q972" s="72"/>
      <c r="R972" s="72"/>
      <c r="AB972" s="72"/>
      <c r="AC972" s="72"/>
    </row>
    <row r="973" spans="7:29" ht="14.5">
      <c r="G973" s="72"/>
      <c r="H973" s="72"/>
      <c r="I973" s="72"/>
      <c r="J973" s="72"/>
      <c r="K973" s="72"/>
      <c r="L973" s="72"/>
      <c r="M973" s="72"/>
      <c r="N973" s="72"/>
      <c r="O973" s="72"/>
      <c r="P973" s="72"/>
      <c r="Q973" s="72"/>
      <c r="R973" s="72"/>
      <c r="AB973" s="72"/>
      <c r="AC973" s="72"/>
    </row>
    <row r="974" spans="7:29" ht="14.5">
      <c r="G974" s="72"/>
      <c r="H974" s="72"/>
      <c r="I974" s="72"/>
      <c r="J974" s="72"/>
      <c r="K974" s="72"/>
      <c r="L974" s="72"/>
      <c r="M974" s="72"/>
      <c r="N974" s="72"/>
      <c r="O974" s="72"/>
      <c r="P974" s="72"/>
      <c r="Q974" s="72"/>
      <c r="R974" s="72"/>
      <c r="AB974" s="72"/>
      <c r="AC974" s="72"/>
    </row>
    <row r="975" spans="7:29" ht="14.5">
      <c r="G975" s="72"/>
      <c r="H975" s="72"/>
      <c r="I975" s="72"/>
      <c r="J975" s="72"/>
      <c r="K975" s="72"/>
      <c r="L975" s="72"/>
      <c r="M975" s="72"/>
      <c r="N975" s="72"/>
      <c r="O975" s="72"/>
      <c r="P975" s="72"/>
      <c r="Q975" s="72"/>
      <c r="R975" s="72"/>
      <c r="AB975" s="72"/>
      <c r="AC975" s="72"/>
    </row>
    <row r="976" spans="7:29" ht="14.5">
      <c r="G976" s="72"/>
      <c r="H976" s="72"/>
      <c r="I976" s="72"/>
      <c r="J976" s="72"/>
      <c r="K976" s="72"/>
      <c r="L976" s="72"/>
      <c r="M976" s="72"/>
      <c r="N976" s="72"/>
      <c r="O976" s="72"/>
      <c r="P976" s="72"/>
      <c r="Q976" s="72"/>
      <c r="R976" s="72"/>
      <c r="AB976" s="72"/>
      <c r="AC976" s="72"/>
    </row>
    <row r="977" spans="7:29" ht="14.5">
      <c r="G977" s="72"/>
      <c r="H977" s="72"/>
      <c r="I977" s="72"/>
      <c r="J977" s="72"/>
      <c r="K977" s="72"/>
      <c r="L977" s="72"/>
      <c r="M977" s="72"/>
      <c r="N977" s="72"/>
      <c r="O977" s="72"/>
      <c r="P977" s="72"/>
      <c r="Q977" s="72"/>
      <c r="R977" s="72"/>
      <c r="AB977" s="72"/>
      <c r="AC977" s="72"/>
    </row>
    <row r="978" spans="7:29" ht="14.5">
      <c r="G978" s="72"/>
      <c r="H978" s="72"/>
      <c r="I978" s="72"/>
      <c r="J978" s="72"/>
      <c r="K978" s="72"/>
      <c r="L978" s="72"/>
      <c r="M978" s="72"/>
      <c r="N978" s="72"/>
      <c r="O978" s="72"/>
      <c r="P978" s="72"/>
      <c r="Q978" s="72"/>
      <c r="R978" s="72"/>
      <c r="AB978" s="72"/>
      <c r="AC978" s="72"/>
    </row>
    <row r="979" spans="7:29" ht="14.5">
      <c r="G979" s="72"/>
      <c r="H979" s="72"/>
      <c r="I979" s="72"/>
      <c r="J979" s="72"/>
      <c r="K979" s="72"/>
      <c r="L979" s="72"/>
      <c r="M979" s="72"/>
      <c r="N979" s="72"/>
      <c r="O979" s="72"/>
      <c r="P979" s="72"/>
      <c r="Q979" s="72"/>
      <c r="R979" s="72"/>
      <c r="AB979" s="72"/>
      <c r="AC979" s="72"/>
    </row>
    <row r="980" spans="7:29" ht="14.5">
      <c r="G980" s="72"/>
      <c r="H980" s="72"/>
      <c r="I980" s="72"/>
      <c r="J980" s="72"/>
      <c r="K980" s="72"/>
      <c r="L980" s="72"/>
      <c r="M980" s="72"/>
      <c r="N980" s="72"/>
      <c r="O980" s="72"/>
      <c r="P980" s="72"/>
      <c r="Q980" s="72"/>
      <c r="R980" s="72"/>
      <c r="AB980" s="72"/>
      <c r="AC980" s="72"/>
    </row>
    <row r="981" spans="7:29" ht="14.5">
      <c r="G981" s="72"/>
      <c r="H981" s="72"/>
      <c r="I981" s="72"/>
      <c r="J981" s="72"/>
      <c r="K981" s="72"/>
      <c r="L981" s="72"/>
      <c r="M981" s="72"/>
      <c r="N981" s="72"/>
      <c r="O981" s="72"/>
      <c r="P981" s="72"/>
      <c r="Q981" s="72"/>
      <c r="R981" s="72"/>
      <c r="AB981" s="72"/>
      <c r="AC981" s="72"/>
    </row>
    <row r="982" spans="7:29" ht="14.5">
      <c r="G982" s="72"/>
      <c r="H982" s="72"/>
      <c r="I982" s="72"/>
      <c r="J982" s="72"/>
      <c r="K982" s="72"/>
      <c r="L982" s="72"/>
      <c r="M982" s="72"/>
      <c r="N982" s="72"/>
      <c r="O982" s="72"/>
      <c r="P982" s="72"/>
      <c r="Q982" s="72"/>
      <c r="R982" s="72"/>
      <c r="AB982" s="72"/>
      <c r="AC982" s="72"/>
    </row>
    <row r="983" spans="7:29" ht="14.5">
      <c r="G983" s="72"/>
      <c r="H983" s="72"/>
      <c r="I983" s="72"/>
      <c r="J983" s="72"/>
      <c r="K983" s="72"/>
      <c r="L983" s="72"/>
      <c r="M983" s="72"/>
      <c r="N983" s="72"/>
      <c r="O983" s="72"/>
      <c r="P983" s="72"/>
      <c r="Q983" s="72"/>
      <c r="R983" s="72"/>
      <c r="AB983" s="72"/>
      <c r="AC983" s="72"/>
    </row>
    <row r="984" spans="7:29" ht="14.5">
      <c r="G984" s="72"/>
      <c r="H984" s="72"/>
      <c r="I984" s="72"/>
      <c r="J984" s="72"/>
      <c r="K984" s="72"/>
      <c r="L984" s="72"/>
      <c r="M984" s="72"/>
      <c r="N984" s="72"/>
      <c r="O984" s="72"/>
      <c r="P984" s="72"/>
      <c r="Q984" s="72"/>
      <c r="R984" s="72"/>
      <c r="AB984" s="72"/>
      <c r="AC984" s="72"/>
    </row>
    <row r="985" spans="7:29" ht="14.5">
      <c r="G985" s="72"/>
      <c r="H985" s="72"/>
      <c r="I985" s="72"/>
      <c r="J985" s="72"/>
      <c r="K985" s="72"/>
      <c r="L985" s="72"/>
      <c r="M985" s="72"/>
      <c r="N985" s="72"/>
      <c r="O985" s="72"/>
      <c r="P985" s="72"/>
      <c r="Q985" s="72"/>
      <c r="R985" s="72"/>
      <c r="AB985" s="72"/>
      <c r="AC985" s="72"/>
    </row>
    <row r="986" spans="7:29" ht="14.5">
      <c r="G986" s="72"/>
      <c r="H986" s="72"/>
      <c r="I986" s="72"/>
      <c r="J986" s="72"/>
      <c r="K986" s="72"/>
      <c r="L986" s="72"/>
      <c r="M986" s="72"/>
      <c r="N986" s="72"/>
      <c r="O986" s="72"/>
      <c r="P986" s="72"/>
      <c r="Q986" s="72"/>
      <c r="R986" s="72"/>
      <c r="AB986" s="72"/>
      <c r="AC986" s="72"/>
    </row>
    <row r="987" spans="7:29" ht="14.5">
      <c r="G987" s="72"/>
      <c r="H987" s="72"/>
      <c r="I987" s="72"/>
      <c r="J987" s="72"/>
      <c r="K987" s="72"/>
      <c r="L987" s="72"/>
      <c r="M987" s="72"/>
      <c r="N987" s="72"/>
      <c r="O987" s="72"/>
      <c r="P987" s="72"/>
      <c r="Q987" s="72"/>
      <c r="R987" s="72"/>
      <c r="AB987" s="72"/>
      <c r="AC987" s="72"/>
    </row>
    <row r="988" spans="7:29" ht="14.5">
      <c r="G988" s="72"/>
      <c r="H988" s="72"/>
      <c r="I988" s="72"/>
      <c r="J988" s="72"/>
      <c r="K988" s="72"/>
      <c r="L988" s="72"/>
      <c r="M988" s="72"/>
      <c r="N988" s="72"/>
      <c r="O988" s="72"/>
      <c r="P988" s="72"/>
      <c r="Q988" s="72"/>
      <c r="R988" s="72"/>
      <c r="AB988" s="72"/>
      <c r="AC988" s="72"/>
    </row>
    <row r="989" spans="7:29" ht="14.5">
      <c r="G989" s="72"/>
      <c r="H989" s="72"/>
      <c r="I989" s="72"/>
      <c r="J989" s="72"/>
      <c r="K989" s="72"/>
      <c r="L989" s="72"/>
      <c r="M989" s="72"/>
      <c r="N989" s="72"/>
      <c r="O989" s="72"/>
      <c r="P989" s="72"/>
      <c r="Q989" s="72"/>
      <c r="R989" s="72"/>
      <c r="AB989" s="72"/>
      <c r="AC989" s="72"/>
    </row>
    <row r="990" spans="7:29" ht="14.5">
      <c r="G990" s="72"/>
      <c r="H990" s="72"/>
      <c r="I990" s="72"/>
      <c r="J990" s="72"/>
      <c r="K990" s="72"/>
      <c r="L990" s="72"/>
      <c r="M990" s="72"/>
      <c r="N990" s="72"/>
      <c r="O990" s="72"/>
      <c r="P990" s="72"/>
      <c r="Q990" s="72"/>
      <c r="R990" s="72"/>
      <c r="AB990" s="72"/>
      <c r="AC990" s="72"/>
    </row>
    <row r="991" spans="7:29" ht="14.5">
      <c r="G991" s="72"/>
      <c r="H991" s="72"/>
      <c r="I991" s="72"/>
      <c r="J991" s="72"/>
      <c r="K991" s="72"/>
      <c r="L991" s="72"/>
      <c r="M991" s="72"/>
      <c r="N991" s="72"/>
      <c r="O991" s="72"/>
      <c r="P991" s="72"/>
      <c r="Q991" s="72"/>
      <c r="R991" s="72"/>
      <c r="AB991" s="72"/>
      <c r="AC991" s="72"/>
    </row>
    <row r="992" spans="7:29" ht="14.5">
      <c r="G992" s="72"/>
      <c r="H992" s="72"/>
      <c r="I992" s="72"/>
      <c r="J992" s="72"/>
      <c r="K992" s="72"/>
      <c r="L992" s="72"/>
      <c r="M992" s="72"/>
      <c r="N992" s="72"/>
      <c r="O992" s="72"/>
      <c r="P992" s="72"/>
      <c r="Q992" s="72"/>
      <c r="R992" s="72"/>
      <c r="AB992" s="72"/>
      <c r="AC992" s="72"/>
    </row>
    <row r="993" spans="7:29" ht="14.5">
      <c r="G993" s="72"/>
      <c r="H993" s="72"/>
      <c r="I993" s="72"/>
      <c r="J993" s="72"/>
      <c r="K993" s="72"/>
      <c r="L993" s="72"/>
      <c r="M993" s="72"/>
      <c r="N993" s="72"/>
      <c r="O993" s="72"/>
      <c r="P993" s="72"/>
      <c r="Q993" s="72"/>
      <c r="R993" s="72"/>
      <c r="AB993" s="72"/>
      <c r="AC993" s="72"/>
    </row>
    <row r="994" spans="7:29" ht="14.5">
      <c r="G994" s="72"/>
      <c r="H994" s="72"/>
      <c r="I994" s="72"/>
      <c r="J994" s="72"/>
      <c r="K994" s="72"/>
      <c r="L994" s="72"/>
      <c r="M994" s="72"/>
      <c r="N994" s="72"/>
      <c r="O994" s="72"/>
      <c r="P994" s="72"/>
      <c r="Q994" s="72"/>
      <c r="R994" s="72"/>
      <c r="AB994" s="72"/>
      <c r="AC994" s="72"/>
    </row>
    <row r="995" spans="7:29" ht="14.5">
      <c r="G995" s="72"/>
      <c r="H995" s="72"/>
      <c r="I995" s="72"/>
      <c r="J995" s="72"/>
      <c r="K995" s="72"/>
      <c r="L995" s="72"/>
      <c r="M995" s="72"/>
      <c r="N995" s="72"/>
      <c r="O995" s="72"/>
      <c r="P995" s="72"/>
      <c r="Q995" s="72"/>
      <c r="R995" s="72"/>
      <c r="AB995" s="72"/>
      <c r="AC995" s="72"/>
    </row>
    <row r="996" spans="7:29" ht="14.5">
      <c r="G996" s="72"/>
      <c r="H996" s="72"/>
      <c r="I996" s="72"/>
      <c r="J996" s="72"/>
      <c r="K996" s="72"/>
      <c r="L996" s="72"/>
      <c r="M996" s="72"/>
      <c r="N996" s="72"/>
      <c r="O996" s="72"/>
      <c r="P996" s="72"/>
      <c r="Q996" s="72"/>
      <c r="R996" s="72"/>
      <c r="AB996" s="72"/>
      <c r="AC996" s="72"/>
    </row>
    <row r="997" spans="7:29" ht="14.5">
      <c r="G997" s="72"/>
      <c r="H997" s="72"/>
      <c r="I997" s="72"/>
      <c r="J997" s="72"/>
      <c r="K997" s="72"/>
      <c r="L997" s="72"/>
      <c r="M997" s="72"/>
      <c r="N997" s="72"/>
      <c r="O997" s="72"/>
      <c r="P997" s="72"/>
      <c r="Q997" s="72"/>
      <c r="R997" s="72"/>
      <c r="AB997" s="72"/>
      <c r="AC997" s="72"/>
    </row>
    <row r="998" spans="7:29" ht="14.5">
      <c r="G998" s="72"/>
      <c r="H998" s="72"/>
      <c r="I998" s="72"/>
      <c r="J998" s="72"/>
      <c r="K998" s="72"/>
      <c r="L998" s="72"/>
      <c r="M998" s="72"/>
      <c r="N998" s="72"/>
      <c r="O998" s="72"/>
      <c r="P998" s="72"/>
      <c r="Q998" s="72"/>
      <c r="R998" s="72"/>
      <c r="AB998" s="72"/>
      <c r="AC998" s="72"/>
    </row>
    <row r="999" spans="7:29" ht="14.5">
      <c r="G999" s="72"/>
      <c r="H999" s="72"/>
      <c r="I999" s="72"/>
      <c r="J999" s="72"/>
      <c r="K999" s="72"/>
      <c r="L999" s="72"/>
      <c r="M999" s="72"/>
      <c r="N999" s="72"/>
      <c r="O999" s="72"/>
      <c r="P999" s="72"/>
      <c r="Q999" s="72"/>
      <c r="R999" s="72"/>
      <c r="AB999" s="72"/>
      <c r="AC999" s="72"/>
    </row>
    <row r="1000" spans="7:29" ht="14.5">
      <c r="G1000" s="72"/>
      <c r="H1000" s="72"/>
      <c r="I1000" s="72"/>
      <c r="J1000" s="72"/>
      <c r="K1000" s="72"/>
      <c r="L1000" s="72"/>
      <c r="M1000" s="72"/>
      <c r="N1000" s="72"/>
      <c r="O1000" s="72"/>
      <c r="P1000" s="72"/>
      <c r="Q1000" s="72"/>
      <c r="R1000" s="72"/>
      <c r="AB1000" s="72"/>
      <c r="AC1000" s="72"/>
    </row>
    <row r="1001" spans="7:29" ht="14.5">
      <c r="G1001" s="72"/>
      <c r="H1001" s="72"/>
      <c r="I1001" s="72"/>
      <c r="J1001" s="72"/>
      <c r="K1001" s="72"/>
      <c r="L1001" s="72"/>
      <c r="M1001" s="72"/>
      <c r="N1001" s="72"/>
      <c r="O1001" s="72"/>
      <c r="P1001" s="72"/>
      <c r="Q1001" s="72"/>
      <c r="R1001" s="72"/>
      <c r="AB1001" s="72"/>
      <c r="AC1001" s="72"/>
    </row>
    <row r="1002" spans="7:29" ht="14.5">
      <c r="G1002" s="72"/>
      <c r="H1002" s="72"/>
      <c r="I1002" s="72"/>
      <c r="J1002" s="72"/>
      <c r="K1002" s="72"/>
      <c r="L1002" s="72"/>
      <c r="M1002" s="72"/>
      <c r="N1002" s="72"/>
      <c r="O1002" s="72"/>
      <c r="P1002" s="72"/>
      <c r="Q1002" s="72"/>
      <c r="R1002" s="72"/>
      <c r="AB1002" s="72"/>
      <c r="AC1002" s="72"/>
    </row>
    <row r="1003" spans="7:29" ht="14.5">
      <c r="G1003" s="72"/>
      <c r="H1003" s="72"/>
      <c r="I1003" s="72"/>
      <c r="J1003" s="72"/>
      <c r="K1003" s="72"/>
      <c r="L1003" s="72"/>
      <c r="M1003" s="72"/>
      <c r="N1003" s="72"/>
      <c r="O1003" s="72"/>
      <c r="P1003" s="72"/>
      <c r="Q1003" s="72"/>
      <c r="R1003" s="72"/>
      <c r="AB1003" s="72"/>
      <c r="AC1003" s="72"/>
    </row>
    <row r="1004" spans="7:29" ht="14.5">
      <c r="G1004" s="72"/>
      <c r="H1004" s="72"/>
      <c r="I1004" s="72"/>
      <c r="J1004" s="72"/>
      <c r="K1004" s="72"/>
      <c r="L1004" s="72"/>
      <c r="M1004" s="72"/>
      <c r="N1004" s="72"/>
      <c r="O1004" s="72"/>
      <c r="P1004" s="72"/>
      <c r="Q1004" s="72"/>
      <c r="R1004" s="72"/>
      <c r="AB1004" s="72"/>
      <c r="AC1004" s="72"/>
    </row>
    <row r="1005" spans="7:29" ht="14.5">
      <c r="G1005" s="72"/>
      <c r="H1005" s="72"/>
      <c r="I1005" s="72"/>
      <c r="J1005" s="72"/>
      <c r="K1005" s="72"/>
      <c r="L1005" s="72"/>
      <c r="M1005" s="72"/>
      <c r="N1005" s="72"/>
      <c r="O1005" s="72"/>
      <c r="P1005" s="72"/>
      <c r="Q1005" s="72"/>
      <c r="R1005" s="72"/>
      <c r="AB1005" s="72"/>
      <c r="AC1005" s="72"/>
    </row>
    <row r="1006" spans="7:29" ht="14.5">
      <c r="G1006" s="72"/>
      <c r="H1006" s="72"/>
      <c r="I1006" s="72"/>
      <c r="J1006" s="72"/>
      <c r="K1006" s="72"/>
      <c r="L1006" s="72"/>
      <c r="M1006" s="72"/>
      <c r="N1006" s="72"/>
      <c r="O1006" s="72"/>
      <c r="P1006" s="72"/>
      <c r="Q1006" s="72"/>
      <c r="R1006" s="72"/>
      <c r="AB1006" s="72"/>
      <c r="AC1006" s="72"/>
    </row>
    <row r="1007" spans="7:29" ht="14.5">
      <c r="G1007" s="72"/>
      <c r="H1007" s="72"/>
      <c r="I1007" s="72"/>
      <c r="J1007" s="72"/>
      <c r="K1007" s="72"/>
      <c r="L1007" s="72"/>
      <c r="M1007" s="72"/>
      <c r="N1007" s="72"/>
      <c r="O1007" s="72"/>
      <c r="P1007" s="72"/>
      <c r="Q1007" s="72"/>
      <c r="R1007" s="72"/>
      <c r="AB1007" s="72"/>
      <c r="AC1007" s="72"/>
    </row>
    <row r="1008" spans="7:29" ht="14.5">
      <c r="G1008" s="72"/>
      <c r="H1008" s="72"/>
      <c r="I1008" s="72"/>
      <c r="J1008" s="72"/>
      <c r="K1008" s="72"/>
      <c r="L1008" s="72"/>
      <c r="M1008" s="72"/>
      <c r="N1008" s="72"/>
      <c r="O1008" s="72"/>
      <c r="P1008" s="72"/>
      <c r="Q1008" s="72"/>
      <c r="R1008" s="72"/>
      <c r="AB1008" s="72"/>
      <c r="AC1008" s="72"/>
    </row>
    <row r="1009" spans="7:29" ht="14.5">
      <c r="G1009" s="72"/>
      <c r="H1009" s="72"/>
      <c r="I1009" s="72"/>
      <c r="J1009" s="72"/>
      <c r="K1009" s="72"/>
      <c r="L1009" s="72"/>
      <c r="M1009" s="72"/>
      <c r="N1009" s="72"/>
      <c r="O1009" s="72"/>
      <c r="P1009" s="72"/>
      <c r="Q1009" s="72"/>
      <c r="R1009" s="72"/>
      <c r="AB1009" s="72"/>
      <c r="AC1009" s="72"/>
    </row>
    <row r="1010" spans="7:29" ht="14.5">
      <c r="G1010" s="72"/>
      <c r="H1010" s="72"/>
      <c r="I1010" s="72"/>
      <c r="J1010" s="72"/>
      <c r="K1010" s="72"/>
      <c r="L1010" s="72"/>
      <c r="M1010" s="72"/>
      <c r="N1010" s="72"/>
      <c r="O1010" s="72"/>
      <c r="P1010" s="72"/>
      <c r="Q1010" s="72"/>
      <c r="R1010" s="72"/>
      <c r="AB1010" s="72"/>
      <c r="AC1010" s="72"/>
    </row>
    <row r="1011" spans="7:29" ht="14.5">
      <c r="G1011" s="72"/>
      <c r="H1011" s="72"/>
      <c r="I1011" s="72"/>
      <c r="J1011" s="72"/>
      <c r="K1011" s="72"/>
      <c r="L1011" s="72"/>
      <c r="M1011" s="72"/>
      <c r="N1011" s="72"/>
      <c r="O1011" s="72"/>
      <c r="P1011" s="72"/>
      <c r="Q1011" s="72"/>
      <c r="R1011" s="72"/>
      <c r="AB1011" s="72"/>
      <c r="AC1011" s="72"/>
    </row>
    <row r="1012" spans="7:29" ht="14.5">
      <c r="G1012" s="72"/>
      <c r="H1012" s="72"/>
      <c r="I1012" s="72"/>
      <c r="J1012" s="72"/>
      <c r="K1012" s="72"/>
      <c r="L1012" s="72"/>
      <c r="M1012" s="72"/>
      <c r="N1012" s="72"/>
      <c r="O1012" s="72"/>
      <c r="P1012" s="72"/>
      <c r="Q1012" s="72"/>
      <c r="R1012" s="72"/>
      <c r="AB1012" s="72"/>
      <c r="AC1012" s="72"/>
    </row>
    <row r="1013" spans="7:29" ht="14.5">
      <c r="G1013" s="72"/>
      <c r="H1013" s="72"/>
      <c r="I1013" s="72"/>
      <c r="J1013" s="72"/>
      <c r="K1013" s="72"/>
      <c r="L1013" s="72"/>
      <c r="M1013" s="72"/>
      <c r="N1013" s="72"/>
      <c r="O1013" s="72"/>
      <c r="P1013" s="72"/>
      <c r="Q1013" s="72"/>
      <c r="R1013" s="72"/>
      <c r="AB1013" s="72"/>
      <c r="AC1013" s="72"/>
    </row>
    <row r="1014" spans="7:29" ht="14.5">
      <c r="G1014" s="72"/>
      <c r="H1014" s="72"/>
      <c r="I1014" s="72"/>
      <c r="J1014" s="72"/>
      <c r="K1014" s="72"/>
      <c r="L1014" s="72"/>
      <c r="M1014" s="72"/>
      <c r="N1014" s="72"/>
      <c r="O1014" s="72"/>
      <c r="P1014" s="72"/>
      <c r="Q1014" s="72"/>
      <c r="R1014" s="72"/>
      <c r="AB1014" s="72"/>
      <c r="AC1014" s="72"/>
    </row>
    <row r="1015" spans="7:29" ht="14.5">
      <c r="G1015" s="72"/>
      <c r="H1015" s="72"/>
      <c r="I1015" s="72"/>
      <c r="J1015" s="72"/>
      <c r="K1015" s="72"/>
      <c r="L1015" s="72"/>
      <c r="M1015" s="72"/>
      <c r="N1015" s="72"/>
      <c r="O1015" s="72"/>
      <c r="P1015" s="72"/>
      <c r="Q1015" s="72"/>
      <c r="R1015" s="72"/>
      <c r="AB1015" s="72"/>
      <c r="AC1015" s="72"/>
    </row>
    <row r="1016" spans="7:29" ht="14.5">
      <c r="G1016" s="72"/>
      <c r="H1016" s="72"/>
      <c r="I1016" s="72"/>
      <c r="J1016" s="72"/>
      <c r="K1016" s="72"/>
      <c r="L1016" s="72"/>
      <c r="M1016" s="72"/>
      <c r="N1016" s="72"/>
      <c r="O1016" s="72"/>
      <c r="P1016" s="72"/>
      <c r="Q1016" s="72"/>
      <c r="R1016" s="72"/>
      <c r="AB1016" s="72"/>
      <c r="AC1016" s="72"/>
    </row>
    <row r="1017" spans="7:29" ht="14.5">
      <c r="G1017" s="72"/>
      <c r="H1017" s="72"/>
      <c r="I1017" s="72"/>
      <c r="J1017" s="72"/>
      <c r="K1017" s="72"/>
      <c r="L1017" s="72"/>
      <c r="M1017" s="72"/>
      <c r="N1017" s="72"/>
      <c r="O1017" s="72"/>
      <c r="P1017" s="72"/>
      <c r="Q1017" s="72"/>
      <c r="R1017" s="72"/>
      <c r="AB1017" s="72"/>
      <c r="AC1017" s="72"/>
    </row>
    <row r="1018" spans="7:29" ht="14.5">
      <c r="G1018" s="72"/>
      <c r="H1018" s="72"/>
      <c r="I1018" s="72"/>
      <c r="J1018" s="72"/>
      <c r="K1018" s="72"/>
      <c r="L1018" s="72"/>
      <c r="M1018" s="72"/>
      <c r="N1018" s="72"/>
      <c r="O1018" s="72"/>
      <c r="P1018" s="72"/>
      <c r="Q1018" s="72"/>
      <c r="R1018" s="72"/>
      <c r="AB1018" s="72"/>
      <c r="AC1018" s="72"/>
    </row>
    <row r="1019" spans="7:29" ht="14.5">
      <c r="G1019" s="72"/>
      <c r="H1019" s="72"/>
      <c r="I1019" s="72"/>
      <c r="J1019" s="72"/>
      <c r="K1019" s="72"/>
      <c r="L1019" s="72"/>
      <c r="M1019" s="72"/>
      <c r="N1019" s="72"/>
      <c r="O1019" s="72"/>
      <c r="P1019" s="72"/>
      <c r="Q1019" s="72"/>
      <c r="R1019" s="72"/>
      <c r="AB1019" s="72"/>
      <c r="AC1019" s="72"/>
    </row>
    <row r="1020" spans="7:29" ht="14.5">
      <c r="G1020" s="72"/>
      <c r="H1020" s="72"/>
      <c r="I1020" s="72"/>
      <c r="J1020" s="72"/>
      <c r="K1020" s="72"/>
      <c r="L1020" s="72"/>
      <c r="M1020" s="72"/>
      <c r="N1020" s="72"/>
      <c r="O1020" s="72"/>
      <c r="P1020" s="72"/>
      <c r="Q1020" s="72"/>
      <c r="R1020" s="72"/>
      <c r="AB1020" s="72"/>
      <c r="AC1020" s="72"/>
    </row>
  </sheetData>
  <mergeCells count="318">
    <mergeCell ref="AE103:AE122"/>
    <mergeCell ref="A130:Y130"/>
    <mergeCell ref="A131:Y131"/>
    <mergeCell ref="A132:Y132"/>
    <mergeCell ref="S103:S122"/>
    <mergeCell ref="T103:T122"/>
    <mergeCell ref="U103:U122"/>
    <mergeCell ref="V103:V122"/>
    <mergeCell ref="W103:W122"/>
    <mergeCell ref="AD103:AD122"/>
    <mergeCell ref="M103:M122"/>
    <mergeCell ref="N103:N122"/>
    <mergeCell ref="O103:O122"/>
    <mergeCell ref="P103:P122"/>
    <mergeCell ref="Q103:Q122"/>
    <mergeCell ref="R103:R122"/>
    <mergeCell ref="G103:G122"/>
    <mergeCell ref="H103:H122"/>
    <mergeCell ref="I103:I122"/>
    <mergeCell ref="J103:J122"/>
    <mergeCell ref="K103:K122"/>
    <mergeCell ref="L103:L122"/>
    <mergeCell ref="A102:A108"/>
    <mergeCell ref="B103:B122"/>
    <mergeCell ref="C103:C122"/>
    <mergeCell ref="D103:D122"/>
    <mergeCell ref="E103:E122"/>
    <mergeCell ref="F103:F122"/>
    <mergeCell ref="Z98:Z100"/>
    <mergeCell ref="AA98:AA100"/>
    <mergeCell ref="AB98:AB100"/>
    <mergeCell ref="AC98:AC100"/>
    <mergeCell ref="AD98:AD100"/>
    <mergeCell ref="AE98:AE100"/>
    <mergeCell ref="R98:R100"/>
    <mergeCell ref="S98:S100"/>
    <mergeCell ref="T98:T100"/>
    <mergeCell ref="U98:U100"/>
    <mergeCell ref="V98:V100"/>
    <mergeCell ref="W98:W100"/>
    <mergeCell ref="L98:L100"/>
    <mergeCell ref="M98:M100"/>
    <mergeCell ref="N98:N100"/>
    <mergeCell ref="O98:O100"/>
    <mergeCell ref="P98:P100"/>
    <mergeCell ref="Q98:Q100"/>
    <mergeCell ref="F98:F100"/>
    <mergeCell ref="G98:G100"/>
    <mergeCell ref="H98:H100"/>
    <mergeCell ref="I98:I100"/>
    <mergeCell ref="J98:J100"/>
    <mergeCell ref="K98:K100"/>
    <mergeCell ref="AA91:AA96"/>
    <mergeCell ref="AB91:AB96"/>
    <mergeCell ref="AC91:AC96"/>
    <mergeCell ref="AD91:AD96"/>
    <mergeCell ref="AE91:AE96"/>
    <mergeCell ref="A97:A101"/>
    <mergeCell ref="B98:B100"/>
    <mergeCell ref="C98:C100"/>
    <mergeCell ref="D98:D100"/>
    <mergeCell ref="E98:E100"/>
    <mergeCell ref="S91:S96"/>
    <mergeCell ref="T91:T96"/>
    <mergeCell ref="U91:U96"/>
    <mergeCell ref="V91:V96"/>
    <mergeCell ref="W91:W95"/>
    <mergeCell ref="Z91:Z96"/>
    <mergeCell ref="M91:M96"/>
    <mergeCell ref="N91:N96"/>
    <mergeCell ref="O91:O96"/>
    <mergeCell ref="P91:P96"/>
    <mergeCell ref="Q91:Q96"/>
    <mergeCell ref="R91:R96"/>
    <mergeCell ref="G91:G96"/>
    <mergeCell ref="H91:H96"/>
    <mergeCell ref="I91:I96"/>
    <mergeCell ref="J91:J96"/>
    <mergeCell ref="K91:K96"/>
    <mergeCell ref="L91:L96"/>
    <mergeCell ref="AB74:AB90"/>
    <mergeCell ref="AC74:AC90"/>
    <mergeCell ref="AD74:AD90"/>
    <mergeCell ref="AE74:AE90"/>
    <mergeCell ref="A91:A96"/>
    <mergeCell ref="B91:B96"/>
    <mergeCell ref="C91:C96"/>
    <mergeCell ref="D91:D96"/>
    <mergeCell ref="E91:E96"/>
    <mergeCell ref="F91:F96"/>
    <mergeCell ref="T74:T90"/>
    <mergeCell ref="U74:U90"/>
    <mergeCell ref="V74:V90"/>
    <mergeCell ref="W74:W90"/>
    <mergeCell ref="Z74:Z90"/>
    <mergeCell ref="AA74:AA90"/>
    <mergeCell ref="N74:N90"/>
    <mergeCell ref="O74:O90"/>
    <mergeCell ref="P74:P90"/>
    <mergeCell ref="Q74:Q90"/>
    <mergeCell ref="R74:R90"/>
    <mergeCell ref="S74:S90"/>
    <mergeCell ref="H74:H90"/>
    <mergeCell ref="I74:I90"/>
    <mergeCell ref="J74:J90"/>
    <mergeCell ref="K74:K90"/>
    <mergeCell ref="L74:L90"/>
    <mergeCell ref="M74:M90"/>
    <mergeCell ref="V72:V73"/>
    <mergeCell ref="AD72:AD73"/>
    <mergeCell ref="AE72:AE73"/>
    <mergeCell ref="A74:A90"/>
    <mergeCell ref="B74:B90"/>
    <mergeCell ref="C74:C90"/>
    <mergeCell ref="D74:D90"/>
    <mergeCell ref="E74:E90"/>
    <mergeCell ref="F74:F90"/>
    <mergeCell ref="G74:G90"/>
    <mergeCell ref="AD66:AD71"/>
    <mergeCell ref="AE66:AE71"/>
    <mergeCell ref="B72:B73"/>
    <mergeCell ref="C72:C73"/>
    <mergeCell ref="D72:D73"/>
    <mergeCell ref="E72:E73"/>
    <mergeCell ref="F72:F73"/>
    <mergeCell ref="S72:S73"/>
    <mergeCell ref="T72:T73"/>
    <mergeCell ref="U72:U73"/>
    <mergeCell ref="AE62:AE65"/>
    <mergeCell ref="Z63:Z72"/>
    <mergeCell ref="AA63:AA72"/>
    <mergeCell ref="AB63:AB72"/>
    <mergeCell ref="AC63:AC72"/>
    <mergeCell ref="B66:B71"/>
    <mergeCell ref="C66:C71"/>
    <mergeCell ref="D66:D71"/>
    <mergeCell ref="E66:E71"/>
    <mergeCell ref="F66:F71"/>
    <mergeCell ref="S62:S65"/>
    <mergeCell ref="T62:T65"/>
    <mergeCell ref="U62:U65"/>
    <mergeCell ref="V62:V65"/>
    <mergeCell ref="W62:W73"/>
    <mergeCell ref="AD62:AD65"/>
    <mergeCell ref="S66:S71"/>
    <mergeCell ref="T66:T71"/>
    <mergeCell ref="U66:U71"/>
    <mergeCell ref="V66:V71"/>
    <mergeCell ref="A62:A73"/>
    <mergeCell ref="B62:B65"/>
    <mergeCell ref="C62:C65"/>
    <mergeCell ref="D62:D65"/>
    <mergeCell ref="E62:E65"/>
    <mergeCell ref="F62:F65"/>
    <mergeCell ref="Z53:Z60"/>
    <mergeCell ref="AA53:AA60"/>
    <mergeCell ref="AB53:AB60"/>
    <mergeCell ref="AC53:AC60"/>
    <mergeCell ref="AD53:AD61"/>
    <mergeCell ref="AE53:AE61"/>
    <mergeCell ref="R53:R61"/>
    <mergeCell ref="S53:S61"/>
    <mergeCell ref="T53:T61"/>
    <mergeCell ref="U53:U61"/>
    <mergeCell ref="V53:V61"/>
    <mergeCell ref="W53:W61"/>
    <mergeCell ref="L53:L61"/>
    <mergeCell ref="M53:M61"/>
    <mergeCell ref="N53:N61"/>
    <mergeCell ref="O53:O61"/>
    <mergeCell ref="P53:P61"/>
    <mergeCell ref="Q53:Q61"/>
    <mergeCell ref="F53:F61"/>
    <mergeCell ref="G53:G61"/>
    <mergeCell ref="H53:H61"/>
    <mergeCell ref="I53:I61"/>
    <mergeCell ref="J53:J61"/>
    <mergeCell ref="K53:K61"/>
    <mergeCell ref="AA28:AA52"/>
    <mergeCell ref="AB28:AB52"/>
    <mergeCell ref="AC28:AC52"/>
    <mergeCell ref="AD28:AD52"/>
    <mergeCell ref="AE28:AE52"/>
    <mergeCell ref="A53:A61"/>
    <mergeCell ref="B53:B61"/>
    <mergeCell ref="C53:C61"/>
    <mergeCell ref="D53:D61"/>
    <mergeCell ref="E53:E61"/>
    <mergeCell ref="S28:S52"/>
    <mergeCell ref="T28:T52"/>
    <mergeCell ref="U28:U52"/>
    <mergeCell ref="V28:V52"/>
    <mergeCell ref="W28:W52"/>
    <mergeCell ref="Z28:Z52"/>
    <mergeCell ref="M28:M52"/>
    <mergeCell ref="N28:N52"/>
    <mergeCell ref="O28:O52"/>
    <mergeCell ref="P28:P52"/>
    <mergeCell ref="Q28:Q52"/>
    <mergeCell ref="R28:R52"/>
    <mergeCell ref="G28:G52"/>
    <mergeCell ref="H28:H52"/>
    <mergeCell ref="I28:I52"/>
    <mergeCell ref="J28:J52"/>
    <mergeCell ref="K28:K52"/>
    <mergeCell ref="L28:L52"/>
    <mergeCell ref="S24:S26"/>
    <mergeCell ref="T24:T26"/>
    <mergeCell ref="U24:U26"/>
    <mergeCell ref="W24:W26"/>
    <mergeCell ref="A28:A52"/>
    <mergeCell ref="B28:B52"/>
    <mergeCell ref="C28:C52"/>
    <mergeCell ref="D28:D52"/>
    <mergeCell ref="E28:E52"/>
    <mergeCell ref="F28:F52"/>
    <mergeCell ref="M24:M26"/>
    <mergeCell ref="N24:N26"/>
    <mergeCell ref="O24:O26"/>
    <mergeCell ref="P24:P26"/>
    <mergeCell ref="Q24:Q26"/>
    <mergeCell ref="R24:R26"/>
    <mergeCell ref="G24:G26"/>
    <mergeCell ref="H24:H26"/>
    <mergeCell ref="I24:I26"/>
    <mergeCell ref="J24:J26"/>
    <mergeCell ref="K24:K26"/>
    <mergeCell ref="L24:L26"/>
    <mergeCell ref="A24:A27"/>
    <mergeCell ref="B24:B26"/>
    <mergeCell ref="C24:C26"/>
    <mergeCell ref="D24:D26"/>
    <mergeCell ref="E24:E26"/>
    <mergeCell ref="F24:F26"/>
    <mergeCell ref="V21:V22"/>
    <mergeCell ref="W21:W23"/>
    <mergeCell ref="AD21:AD23"/>
    <mergeCell ref="AE21:AE23"/>
    <mergeCell ref="Z22:Z26"/>
    <mergeCell ref="AA22:AA26"/>
    <mergeCell ref="AB22:AB26"/>
    <mergeCell ref="AC22:AC26"/>
    <mergeCell ref="P21:P23"/>
    <mergeCell ref="Q21:Q23"/>
    <mergeCell ref="R21:R23"/>
    <mergeCell ref="S21:S23"/>
    <mergeCell ref="T21:T23"/>
    <mergeCell ref="U21:U23"/>
    <mergeCell ref="J21:J23"/>
    <mergeCell ref="K21:K23"/>
    <mergeCell ref="L21:L23"/>
    <mergeCell ref="M21:M23"/>
    <mergeCell ref="N21:N23"/>
    <mergeCell ref="O21:O23"/>
    <mergeCell ref="AE18:AE20"/>
    <mergeCell ref="V19:V20"/>
    <mergeCell ref="B21:B23"/>
    <mergeCell ref="C21:C23"/>
    <mergeCell ref="D21:D23"/>
    <mergeCell ref="E21:E23"/>
    <mergeCell ref="F21:F23"/>
    <mergeCell ref="G21:G23"/>
    <mergeCell ref="H21:H23"/>
    <mergeCell ref="I21:I23"/>
    <mergeCell ref="W18:W20"/>
    <mergeCell ref="Z18:Z20"/>
    <mergeCell ref="AA18:AA20"/>
    <mergeCell ref="AB18:AB20"/>
    <mergeCell ref="AC18:AC20"/>
    <mergeCell ref="AD18:AD20"/>
    <mergeCell ref="P18:P20"/>
    <mergeCell ref="Q18:Q20"/>
    <mergeCell ref="R18:R20"/>
    <mergeCell ref="S18:S20"/>
    <mergeCell ref="T18:T20"/>
    <mergeCell ref="U18:U20"/>
    <mergeCell ref="J18:J20"/>
    <mergeCell ref="K18:K20"/>
    <mergeCell ref="L18:L20"/>
    <mergeCell ref="M18:M20"/>
    <mergeCell ref="N18:N20"/>
    <mergeCell ref="O18:O20"/>
    <mergeCell ref="AE16:AE17"/>
    <mergeCell ref="A18:A23"/>
    <mergeCell ref="B18:B20"/>
    <mergeCell ref="C18:C20"/>
    <mergeCell ref="D18:D20"/>
    <mergeCell ref="E18:E20"/>
    <mergeCell ref="F18:F20"/>
    <mergeCell ref="G18:G20"/>
    <mergeCell ref="H18:H20"/>
    <mergeCell ref="I18:I20"/>
    <mergeCell ref="AD15:AE15"/>
    <mergeCell ref="G16:I16"/>
    <mergeCell ref="J16:L16"/>
    <mergeCell ref="M16:O16"/>
    <mergeCell ref="P16:R16"/>
    <mergeCell ref="W16:W17"/>
    <mergeCell ref="X16:X17"/>
    <mergeCell ref="Y16:Y17"/>
    <mergeCell ref="AA16:AB16"/>
    <mergeCell ref="AD16:AD17"/>
    <mergeCell ref="G15:R15"/>
    <mergeCell ref="S15:S17"/>
    <mergeCell ref="U15:U17"/>
    <mergeCell ref="V15:V17"/>
    <mergeCell ref="W15:Y15"/>
    <mergeCell ref="Z15:AC15"/>
    <mergeCell ref="A1:AE1"/>
    <mergeCell ref="A2:AE2"/>
    <mergeCell ref="A4:AE4"/>
    <mergeCell ref="A5:AE5"/>
    <mergeCell ref="A15:A17"/>
    <mergeCell ref="B15:B17"/>
    <mergeCell ref="C15:C17"/>
    <mergeCell ref="D15:D17"/>
    <mergeCell ref="E15:E17"/>
    <mergeCell ref="F15:F17"/>
  </mergeCells>
  <hyperlinks>
    <hyperlink ref="Z123" r:id="rId1"/>
  </hyperlinks>
  <pageMargins left="0.7" right="0.7" top="0.75" bottom="0.75" header="0.3" footer="0.3"/>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09"/>
  <sheetViews>
    <sheetView workbookViewId="0">
      <selection activeCell="A41" sqref="A41:AE41"/>
    </sheetView>
  </sheetViews>
  <sheetFormatPr baseColWidth="10" defaultColWidth="14.453125" defaultRowHeight="15" customHeight="1"/>
  <cols>
    <col min="1" max="1" width="27.26953125" style="1036" customWidth="1"/>
    <col min="2" max="2" width="47.7265625" style="71" customWidth="1"/>
    <col min="3" max="3" width="13.54296875" style="71" customWidth="1"/>
    <col min="4" max="4" width="15" style="71" customWidth="1"/>
    <col min="5" max="5" width="12.7265625" style="71" customWidth="1"/>
    <col min="6" max="6" width="11.453125" style="71" customWidth="1"/>
    <col min="7" max="8" width="9.54296875" style="71" hidden="1" customWidth="1"/>
    <col min="9" max="9" width="9.26953125" style="71" hidden="1" customWidth="1"/>
    <col min="10" max="18" width="9.54296875" style="71" hidden="1" customWidth="1"/>
    <col min="19" max="19" width="40.1796875" style="71" customWidth="1"/>
    <col min="20" max="20" width="1.453125" style="71" hidden="1" customWidth="1"/>
    <col min="21" max="21" width="17.453125" style="71" customWidth="1"/>
    <col min="22" max="22" width="67.54296875" style="195" customWidth="1"/>
    <col min="23" max="23" width="21.7265625" style="71" hidden="1" customWidth="1"/>
    <col min="24" max="24" width="26.1796875" style="602" hidden="1" customWidth="1"/>
    <col min="25" max="25" width="17.453125" style="1194" hidden="1" customWidth="1"/>
    <col min="26" max="26" width="34.453125" style="71" hidden="1" customWidth="1"/>
    <col min="27" max="28" width="17.1796875" style="71" hidden="1" customWidth="1"/>
    <col min="29" max="29" width="34.7265625" style="71" hidden="1" customWidth="1"/>
    <col min="30" max="30" width="21.7265625" style="71" customWidth="1"/>
    <col min="31" max="31" width="17.453125" style="1194" customWidth="1"/>
    <col min="32" max="16384" width="14.453125" style="71"/>
  </cols>
  <sheetData>
    <row r="1" spans="1:31" ht="23.5" customHeight="1">
      <c r="A1" s="198" t="s">
        <v>133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row>
    <row r="2" spans="1:31" ht="14.25" customHeight="1">
      <c r="A2" s="199" t="s">
        <v>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row>
    <row r="3" spans="1:31" ht="14.25" customHeight="1">
      <c r="A3" s="1309"/>
      <c r="B3" s="1310"/>
      <c r="C3" s="1310"/>
      <c r="D3" s="1310"/>
      <c r="E3" s="1310"/>
      <c r="F3" s="1310"/>
      <c r="G3" s="1310"/>
      <c r="H3" s="1310"/>
      <c r="I3" s="1310"/>
      <c r="J3" s="1310"/>
      <c r="K3" s="1310"/>
      <c r="L3" s="1310"/>
      <c r="M3" s="1310"/>
      <c r="N3" s="1310"/>
      <c r="O3" s="1310"/>
      <c r="P3" s="1310"/>
      <c r="Q3" s="1310"/>
      <c r="R3" s="1310"/>
      <c r="S3" s="331"/>
      <c r="T3" s="331"/>
      <c r="U3" s="331"/>
      <c r="V3" s="332"/>
      <c r="W3" s="1311"/>
      <c r="X3" s="1312"/>
      <c r="Y3" s="1311"/>
      <c r="Z3" s="331"/>
      <c r="AA3" s="331"/>
      <c r="AB3" s="333"/>
      <c r="AC3" s="333"/>
      <c r="AD3" s="1311"/>
      <c r="AE3" s="1311"/>
    </row>
    <row r="4" spans="1:31" ht="24" customHeight="1">
      <c r="A4" s="202" t="s">
        <v>240</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row>
    <row r="5" spans="1:31" ht="24" customHeight="1">
      <c r="A5" s="202" t="s">
        <v>3</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row>
    <row r="6" spans="1:31" ht="22" customHeight="1">
      <c r="A6" s="203" t="s">
        <v>134</v>
      </c>
      <c r="B6" s="204" t="s">
        <v>2064</v>
      </c>
      <c r="C6" s="70"/>
      <c r="D6" s="70"/>
      <c r="E6" s="70"/>
      <c r="F6" s="70"/>
      <c r="G6" s="70"/>
      <c r="H6" s="70"/>
      <c r="I6" s="70"/>
      <c r="J6" s="70"/>
      <c r="K6" s="205"/>
      <c r="L6" s="205"/>
      <c r="M6" s="205"/>
      <c r="N6" s="205"/>
      <c r="O6" s="205"/>
      <c r="P6" s="205"/>
      <c r="Q6" s="205"/>
      <c r="R6" s="205"/>
      <c r="S6" s="206"/>
      <c r="T6" s="206"/>
      <c r="U6" s="206"/>
      <c r="V6" s="211"/>
      <c r="W6" s="206"/>
      <c r="X6" s="422"/>
      <c r="Y6" s="103"/>
      <c r="Z6" s="99"/>
      <c r="AA6" s="99"/>
      <c r="AB6" s="99"/>
      <c r="AC6" s="99"/>
      <c r="AD6" s="206"/>
      <c r="AE6" s="103"/>
    </row>
    <row r="7" spans="1:31" ht="9" customHeight="1">
      <c r="B7" s="87"/>
      <c r="C7" s="87"/>
      <c r="D7" s="87"/>
      <c r="E7" s="87"/>
      <c r="F7" s="87"/>
      <c r="G7" s="87"/>
      <c r="H7" s="88"/>
      <c r="I7" s="87"/>
      <c r="J7" s="87"/>
      <c r="K7" s="205"/>
      <c r="L7" s="205"/>
      <c r="M7" s="205"/>
      <c r="N7" s="205"/>
      <c r="O7" s="205"/>
      <c r="P7" s="205"/>
      <c r="Q7" s="205"/>
      <c r="R7" s="205"/>
      <c r="S7" s="206"/>
      <c r="T7" s="206"/>
      <c r="U7" s="206"/>
      <c r="V7" s="211"/>
      <c r="W7" s="206"/>
      <c r="X7" s="422"/>
      <c r="Y7" s="103"/>
      <c r="Z7" s="99"/>
      <c r="AA7" s="99"/>
      <c r="AB7" s="99"/>
      <c r="AC7" s="99"/>
      <c r="AD7" s="206"/>
      <c r="AE7" s="103"/>
    </row>
    <row r="8" spans="1:31" ht="21.75" customHeight="1">
      <c r="A8" s="203" t="s">
        <v>136</v>
      </c>
      <c r="B8" s="208" t="s">
        <v>7</v>
      </c>
      <c r="C8" s="208"/>
      <c r="D8" s="208"/>
      <c r="E8" s="208"/>
      <c r="F8" s="208"/>
      <c r="G8" s="208"/>
      <c r="H8" s="208"/>
      <c r="I8" s="208"/>
      <c r="J8" s="208"/>
      <c r="K8" s="205"/>
      <c r="L8" s="205"/>
      <c r="M8" s="205"/>
      <c r="N8" s="205"/>
      <c r="O8" s="205"/>
      <c r="P8" s="205"/>
      <c r="Q8" s="205"/>
      <c r="R8" s="205"/>
      <c r="S8" s="206"/>
      <c r="T8" s="206"/>
      <c r="U8" s="206"/>
      <c r="V8" s="211"/>
      <c r="W8" s="206"/>
      <c r="X8" s="422"/>
      <c r="Y8" s="103"/>
      <c r="Z8" s="99"/>
      <c r="AA8" s="99"/>
      <c r="AB8" s="99"/>
      <c r="AC8" s="99"/>
      <c r="AD8" s="206"/>
      <c r="AE8" s="103"/>
    </row>
    <row r="9" spans="1:31" ht="18.75" customHeight="1">
      <c r="A9" s="203" t="s">
        <v>137</v>
      </c>
      <c r="B9" s="208" t="s">
        <v>9</v>
      </c>
      <c r="C9" s="208"/>
      <c r="D9" s="208"/>
      <c r="E9" s="208"/>
      <c r="F9" s="208"/>
      <c r="G9" s="208"/>
      <c r="H9" s="208"/>
      <c r="I9" s="208"/>
      <c r="J9" s="208"/>
      <c r="K9" s="206"/>
      <c r="L9" s="206"/>
      <c r="M9" s="205"/>
      <c r="N9" s="205"/>
      <c r="O9" s="205"/>
      <c r="P9" s="205"/>
      <c r="Q9" s="205"/>
      <c r="R9" s="205"/>
      <c r="S9" s="206"/>
      <c r="T9" s="206"/>
      <c r="U9" s="206"/>
      <c r="V9" s="211"/>
      <c r="W9" s="206"/>
      <c r="X9" s="211"/>
      <c r="Y9" s="206"/>
      <c r="Z9" s="206"/>
      <c r="AA9" s="206"/>
      <c r="AB9" s="205"/>
      <c r="AC9" s="205"/>
      <c r="AD9" s="206"/>
      <c r="AE9" s="206"/>
    </row>
    <row r="10" spans="1:31" ht="18.75" customHeight="1">
      <c r="A10" s="203" t="s">
        <v>138</v>
      </c>
      <c r="B10" s="208" t="s">
        <v>11</v>
      </c>
      <c r="C10" s="208"/>
      <c r="D10" s="208"/>
      <c r="E10" s="208"/>
      <c r="F10" s="208"/>
      <c r="G10" s="208"/>
      <c r="H10" s="208"/>
      <c r="I10" s="208"/>
      <c r="J10" s="208"/>
      <c r="K10" s="205"/>
      <c r="L10" s="205"/>
      <c r="M10" s="205"/>
      <c r="N10" s="205"/>
      <c r="O10" s="205"/>
      <c r="P10" s="205"/>
      <c r="Q10" s="205"/>
      <c r="R10" s="205"/>
      <c r="S10" s="206"/>
      <c r="T10" s="206"/>
      <c r="U10" s="206"/>
      <c r="V10" s="211"/>
      <c r="W10" s="206"/>
      <c r="X10" s="211"/>
      <c r="Y10" s="206"/>
      <c r="Z10" s="206"/>
      <c r="AA10" s="206"/>
      <c r="AB10" s="205"/>
      <c r="AC10" s="205"/>
      <c r="AD10" s="206"/>
      <c r="AE10" s="206"/>
    </row>
    <row r="11" spans="1:31" ht="14.25" customHeight="1">
      <c r="A11" s="203"/>
      <c r="B11" s="87"/>
      <c r="C11" s="87"/>
      <c r="D11" s="87"/>
      <c r="E11" s="87"/>
      <c r="F11" s="87"/>
      <c r="G11" s="87"/>
      <c r="H11" s="88"/>
      <c r="I11" s="87"/>
      <c r="J11" s="87"/>
      <c r="K11" s="205"/>
      <c r="L11" s="205"/>
      <c r="M11" s="205"/>
      <c r="N11" s="205"/>
      <c r="O11" s="205"/>
      <c r="P11" s="205"/>
      <c r="Q11" s="205"/>
      <c r="R11" s="205"/>
      <c r="S11" s="206"/>
      <c r="T11" s="206"/>
      <c r="U11" s="206"/>
      <c r="V11" s="211"/>
      <c r="W11" s="206"/>
      <c r="X11" s="211"/>
      <c r="Y11" s="206"/>
      <c r="Z11" s="206"/>
      <c r="AA11" s="206"/>
      <c r="AB11" s="205"/>
      <c r="AC11" s="205"/>
      <c r="AD11" s="206"/>
      <c r="AE11" s="206"/>
    </row>
    <row r="12" spans="1:31" ht="18.75" customHeight="1">
      <c r="A12" s="203" t="s">
        <v>139</v>
      </c>
      <c r="B12" s="208" t="s">
        <v>13</v>
      </c>
      <c r="C12" s="210"/>
      <c r="D12" s="210"/>
      <c r="E12" s="210"/>
      <c r="F12" s="210"/>
      <c r="G12" s="210"/>
      <c r="H12" s="210"/>
      <c r="I12" s="210"/>
      <c r="J12" s="210"/>
      <c r="K12" s="205"/>
      <c r="L12" s="205"/>
      <c r="M12" s="205"/>
      <c r="N12" s="205"/>
      <c r="O12" s="205"/>
      <c r="P12" s="205"/>
      <c r="Q12" s="205"/>
      <c r="R12" s="205"/>
      <c r="S12" s="335"/>
      <c r="T12" s="335"/>
      <c r="U12" s="335"/>
      <c r="V12" s="336"/>
      <c r="W12" s="211"/>
      <c r="X12" s="211"/>
      <c r="Y12" s="211"/>
      <c r="Z12" s="211"/>
      <c r="AA12" s="211"/>
      <c r="AB12" s="205"/>
      <c r="AC12" s="205"/>
      <c r="AD12" s="211"/>
      <c r="AE12" s="211"/>
    </row>
    <row r="13" spans="1:31" ht="21" customHeight="1">
      <c r="A13" s="203" t="s">
        <v>140</v>
      </c>
      <c r="B13" s="208" t="s">
        <v>141</v>
      </c>
      <c r="C13" s="212"/>
      <c r="D13" s="212"/>
      <c r="E13" s="212"/>
      <c r="F13" s="212"/>
      <c r="G13" s="212"/>
      <c r="H13" s="212"/>
      <c r="I13" s="212"/>
      <c r="J13" s="212"/>
      <c r="K13" s="205"/>
      <c r="L13" s="205"/>
      <c r="M13" s="205"/>
      <c r="N13" s="205"/>
      <c r="O13" s="205"/>
      <c r="P13" s="205"/>
      <c r="Q13" s="205"/>
      <c r="R13" s="205"/>
      <c r="S13" s="206"/>
      <c r="T13" s="206"/>
      <c r="U13" s="206"/>
      <c r="V13" s="211"/>
      <c r="W13" s="206"/>
      <c r="X13" s="211"/>
      <c r="Y13" s="206"/>
      <c r="Z13" s="206"/>
      <c r="AA13" s="206"/>
      <c r="AB13" s="205"/>
      <c r="AC13" s="205"/>
      <c r="AD13" s="206"/>
      <c r="AE13" s="206"/>
    </row>
    <row r="14" spans="1:31" ht="14.25" customHeight="1">
      <c r="B14" s="99"/>
      <c r="C14" s="99"/>
      <c r="D14" s="99"/>
      <c r="E14" s="99"/>
      <c r="F14" s="99"/>
      <c r="G14" s="101"/>
      <c r="H14" s="101"/>
      <c r="I14" s="101"/>
      <c r="J14" s="101"/>
      <c r="K14" s="101"/>
      <c r="L14" s="101"/>
      <c r="M14" s="101"/>
      <c r="N14" s="101"/>
      <c r="O14" s="101"/>
      <c r="P14" s="101"/>
      <c r="Q14" s="101"/>
      <c r="R14" s="101"/>
      <c r="S14" s="99"/>
      <c r="T14" s="99"/>
      <c r="U14" s="99"/>
      <c r="V14" s="102"/>
      <c r="W14" s="99"/>
      <c r="X14" s="422"/>
      <c r="Y14" s="103"/>
      <c r="Z14" s="99"/>
      <c r="AA14" s="99"/>
      <c r="AB14" s="101"/>
      <c r="AC14" s="101"/>
      <c r="AD14" s="99"/>
      <c r="AE14" s="103"/>
    </row>
    <row r="15" spans="1:31" ht="14.25" customHeight="1">
      <c r="A15" s="118" t="s">
        <v>142</v>
      </c>
      <c r="B15" s="118" t="s">
        <v>16</v>
      </c>
      <c r="C15" s="1313" t="s">
        <v>17</v>
      </c>
      <c r="D15" s="1314" t="s">
        <v>242</v>
      </c>
      <c r="E15" s="1313" t="s">
        <v>18</v>
      </c>
      <c r="F15" s="1313" t="s">
        <v>19</v>
      </c>
      <c r="G15" s="1046" t="s">
        <v>20</v>
      </c>
      <c r="H15" s="109"/>
      <c r="I15" s="109"/>
      <c r="J15" s="109"/>
      <c r="K15" s="109"/>
      <c r="L15" s="109"/>
      <c r="M15" s="109"/>
      <c r="N15" s="109"/>
      <c r="O15" s="109"/>
      <c r="P15" s="109"/>
      <c r="Q15" s="109"/>
      <c r="R15" s="110"/>
      <c r="S15" s="427" t="s">
        <v>21</v>
      </c>
      <c r="T15" s="340"/>
      <c r="U15" s="428" t="s">
        <v>23</v>
      </c>
      <c r="V15" s="1315" t="s">
        <v>24</v>
      </c>
      <c r="W15" s="120" t="s">
        <v>25</v>
      </c>
      <c r="X15" s="109"/>
      <c r="Y15" s="110"/>
      <c r="Z15" s="339" t="s">
        <v>243</v>
      </c>
      <c r="AA15" s="109"/>
      <c r="AB15" s="109"/>
      <c r="AC15" s="110"/>
      <c r="AD15" s="120" t="s">
        <v>144</v>
      </c>
      <c r="AE15" s="110"/>
    </row>
    <row r="16" spans="1:31" ht="14.25" customHeight="1">
      <c r="A16" s="433"/>
      <c r="B16" s="126"/>
      <c r="C16" s="126"/>
      <c r="D16" s="126"/>
      <c r="E16" s="126"/>
      <c r="F16" s="126"/>
      <c r="G16" s="1046" t="s">
        <v>27</v>
      </c>
      <c r="H16" s="109"/>
      <c r="I16" s="110"/>
      <c r="J16" s="1046" t="s">
        <v>28</v>
      </c>
      <c r="K16" s="109"/>
      <c r="L16" s="110"/>
      <c r="M16" s="1046" t="s">
        <v>29</v>
      </c>
      <c r="N16" s="109"/>
      <c r="O16" s="110"/>
      <c r="P16" s="1046" t="s">
        <v>30</v>
      </c>
      <c r="Q16" s="109"/>
      <c r="R16" s="110"/>
      <c r="S16" s="126"/>
      <c r="T16" s="340" t="s">
        <v>22</v>
      </c>
      <c r="U16" s="126"/>
      <c r="V16" s="1316"/>
      <c r="W16" s="1313" t="s">
        <v>244</v>
      </c>
      <c r="X16" s="1317" t="s">
        <v>146</v>
      </c>
      <c r="Y16" s="1313" t="s">
        <v>1308</v>
      </c>
      <c r="Z16" s="1318" t="s">
        <v>148</v>
      </c>
      <c r="AA16" s="339" t="s">
        <v>31</v>
      </c>
      <c r="AB16" s="110"/>
      <c r="AC16" s="340" t="s">
        <v>32</v>
      </c>
      <c r="AD16" s="1317" t="s">
        <v>146</v>
      </c>
      <c r="AE16" s="1313" t="s">
        <v>147</v>
      </c>
    </row>
    <row r="17" spans="1:31" ht="14.25" customHeight="1">
      <c r="A17" s="723"/>
      <c r="B17" s="123"/>
      <c r="C17" s="123"/>
      <c r="D17" s="123"/>
      <c r="E17" s="123"/>
      <c r="F17" s="123"/>
      <c r="G17" s="1056" t="s">
        <v>33</v>
      </c>
      <c r="H17" s="1056" t="s">
        <v>34</v>
      </c>
      <c r="I17" s="1056" t="s">
        <v>35</v>
      </c>
      <c r="J17" s="1056" t="s">
        <v>36</v>
      </c>
      <c r="K17" s="1056" t="s">
        <v>35</v>
      </c>
      <c r="L17" s="1056" t="s">
        <v>37</v>
      </c>
      <c r="M17" s="1056" t="s">
        <v>37</v>
      </c>
      <c r="N17" s="1056" t="s">
        <v>36</v>
      </c>
      <c r="O17" s="1056" t="s">
        <v>38</v>
      </c>
      <c r="P17" s="1056" t="s">
        <v>39</v>
      </c>
      <c r="Q17" s="1056" t="s">
        <v>40</v>
      </c>
      <c r="R17" s="1056" t="s">
        <v>41</v>
      </c>
      <c r="S17" s="123"/>
      <c r="T17" s="340"/>
      <c r="U17" s="123"/>
      <c r="V17" s="1316"/>
      <c r="W17" s="126"/>
      <c r="X17" s="1319"/>
      <c r="Y17" s="1320"/>
      <c r="Z17" s="340" t="s">
        <v>246</v>
      </c>
      <c r="AA17" s="719" t="s">
        <v>42</v>
      </c>
      <c r="AB17" s="719" t="s">
        <v>43</v>
      </c>
      <c r="AC17" s="340" t="s">
        <v>246</v>
      </c>
      <c r="AD17" s="1319"/>
      <c r="AE17" s="1320"/>
    </row>
    <row r="18" spans="1:31" ht="21" customHeight="1">
      <c r="A18" s="361" t="s">
        <v>2065</v>
      </c>
      <c r="B18" s="361" t="s">
        <v>2066</v>
      </c>
      <c r="C18" s="1321" t="s">
        <v>250</v>
      </c>
      <c r="D18" s="1322" t="s">
        <v>2067</v>
      </c>
      <c r="E18" s="727">
        <v>1</v>
      </c>
      <c r="F18" s="727">
        <v>1</v>
      </c>
      <c r="G18" s="727"/>
      <c r="H18" s="727"/>
      <c r="I18" s="727"/>
      <c r="J18" s="727"/>
      <c r="K18" s="727"/>
      <c r="L18" s="727"/>
      <c r="M18" s="727"/>
      <c r="N18" s="727"/>
      <c r="O18" s="727"/>
      <c r="P18" s="727">
        <v>1</v>
      </c>
      <c r="Q18" s="727"/>
      <c r="R18" s="727"/>
      <c r="S18" s="361" t="s">
        <v>2068</v>
      </c>
      <c r="T18" s="1323" t="s">
        <v>2069</v>
      </c>
      <c r="U18" s="745" t="s">
        <v>2070</v>
      </c>
      <c r="V18" s="1324" t="s">
        <v>2071</v>
      </c>
      <c r="W18" s="351"/>
      <c r="X18" s="1325" t="s">
        <v>2072</v>
      </c>
      <c r="Y18" s="1326"/>
      <c r="Z18" s="1327" t="s">
        <v>2073</v>
      </c>
      <c r="AA18" s="1328" t="s">
        <v>51</v>
      </c>
      <c r="AB18" s="1322" t="s">
        <v>52</v>
      </c>
      <c r="AC18" s="1327" t="s">
        <v>2074</v>
      </c>
      <c r="AD18" s="185"/>
      <c r="AE18" s="185"/>
    </row>
    <row r="19" spans="1:31" ht="37.5" customHeight="1">
      <c r="A19" s="1329"/>
      <c r="B19" s="1329"/>
      <c r="C19" s="1330"/>
      <c r="D19" s="1331"/>
      <c r="E19" s="1332"/>
      <c r="F19" s="1332"/>
      <c r="G19" s="1332"/>
      <c r="H19" s="1332"/>
      <c r="I19" s="1332"/>
      <c r="J19" s="1332"/>
      <c r="K19" s="1332"/>
      <c r="L19" s="1332"/>
      <c r="M19" s="1332"/>
      <c r="N19" s="1332"/>
      <c r="O19" s="1332"/>
      <c r="P19" s="1332"/>
      <c r="Q19" s="1332"/>
      <c r="R19" s="1332"/>
      <c r="S19" s="1329"/>
      <c r="T19" s="1323"/>
      <c r="U19" s="221"/>
      <c r="V19" s="1333"/>
      <c r="W19" s="219"/>
      <c r="X19" s="1325" t="s">
        <v>1596</v>
      </c>
      <c r="Y19" s="1326">
        <v>50400.04</v>
      </c>
      <c r="Z19" s="1334"/>
      <c r="AA19" s="1335"/>
      <c r="AB19" s="1331"/>
      <c r="AC19" s="1334"/>
      <c r="AD19" s="185"/>
      <c r="AE19" s="185"/>
    </row>
    <row r="20" spans="1:31" ht="37.5" customHeight="1">
      <c r="A20" s="1329"/>
      <c r="B20" s="1329"/>
      <c r="C20" s="1330"/>
      <c r="D20" s="1331"/>
      <c r="E20" s="1332"/>
      <c r="F20" s="1332"/>
      <c r="G20" s="1332"/>
      <c r="H20" s="1332"/>
      <c r="I20" s="1332"/>
      <c r="J20" s="1332"/>
      <c r="K20" s="1332"/>
      <c r="L20" s="1332"/>
      <c r="M20" s="1332"/>
      <c r="N20" s="1332"/>
      <c r="O20" s="1332"/>
      <c r="P20" s="1332"/>
      <c r="Q20" s="1332"/>
      <c r="R20" s="1332"/>
      <c r="S20" s="1329"/>
      <c r="T20" s="1323"/>
      <c r="U20" s="221"/>
      <c r="V20" s="1333"/>
      <c r="W20" s="219"/>
      <c r="X20" s="1336" t="s">
        <v>452</v>
      </c>
      <c r="Y20" s="1337">
        <v>5093.6499999999996</v>
      </c>
      <c r="Z20" s="1338"/>
      <c r="AA20" s="1335"/>
      <c r="AB20" s="1331"/>
      <c r="AC20" s="1334"/>
      <c r="AD20" s="185"/>
      <c r="AE20" s="185"/>
    </row>
    <row r="21" spans="1:31" ht="25" customHeight="1">
      <c r="A21" s="1329"/>
      <c r="B21" s="1329"/>
      <c r="C21" s="1330"/>
      <c r="D21" s="1331"/>
      <c r="E21" s="1332"/>
      <c r="F21" s="1332"/>
      <c r="G21" s="1332"/>
      <c r="H21" s="1332"/>
      <c r="I21" s="1332"/>
      <c r="J21" s="1332"/>
      <c r="K21" s="1332"/>
      <c r="L21" s="1332"/>
      <c r="M21" s="1332"/>
      <c r="N21" s="1332"/>
      <c r="O21" s="1332"/>
      <c r="P21" s="1332"/>
      <c r="Q21" s="1332"/>
      <c r="R21" s="1332"/>
      <c r="S21" s="1329"/>
      <c r="T21" s="1323"/>
      <c r="U21" s="221"/>
      <c r="V21" s="1333"/>
      <c r="W21" s="1339"/>
      <c r="X21" s="347" t="s">
        <v>1589</v>
      </c>
      <c r="Y21" s="1326">
        <v>415385.65</v>
      </c>
      <c r="Z21" s="1334"/>
      <c r="AA21" s="1335"/>
      <c r="AB21" s="1331"/>
      <c r="AC21" s="1334"/>
      <c r="AD21" s="185"/>
      <c r="AE21" s="185"/>
    </row>
    <row r="22" spans="1:31" ht="28" customHeight="1">
      <c r="A22" s="723"/>
      <c r="B22" s="123"/>
      <c r="C22" s="123"/>
      <c r="D22" s="123"/>
      <c r="E22" s="123"/>
      <c r="F22" s="123"/>
      <c r="G22" s="123"/>
      <c r="H22" s="123"/>
      <c r="I22" s="123"/>
      <c r="J22" s="123"/>
      <c r="K22" s="123"/>
      <c r="L22" s="123"/>
      <c r="M22" s="123"/>
      <c r="N22" s="123"/>
      <c r="O22" s="123"/>
      <c r="P22" s="123"/>
      <c r="Q22" s="123"/>
      <c r="R22" s="123"/>
      <c r="S22" s="123"/>
      <c r="T22" s="1323"/>
      <c r="U22" s="123"/>
      <c r="V22" s="741"/>
      <c r="W22" s="742"/>
      <c r="X22" s="1340" t="s">
        <v>456</v>
      </c>
      <c r="Y22" s="1326">
        <v>648640.64</v>
      </c>
      <c r="Z22" s="1341"/>
      <c r="AA22" s="123"/>
      <c r="AB22" s="123"/>
      <c r="AC22" s="1342"/>
      <c r="AD22" s="107"/>
      <c r="AE22" s="107"/>
    </row>
    <row r="23" spans="1:31" ht="20.149999999999999" customHeight="1">
      <c r="A23" s="361" t="s">
        <v>2075</v>
      </c>
      <c r="B23" s="361" t="s">
        <v>2076</v>
      </c>
      <c r="C23" s="1321" t="s">
        <v>2077</v>
      </c>
      <c r="D23" s="1328" t="s">
        <v>2078</v>
      </c>
      <c r="E23" s="1343">
        <v>1</v>
      </c>
      <c r="F23" s="1343">
        <v>1</v>
      </c>
      <c r="G23" s="1344">
        <f t="shared" ref="G23:R23" si="0">1/12</f>
        <v>8.3333333333333329E-2</v>
      </c>
      <c r="H23" s="1344">
        <f t="shared" si="0"/>
        <v>8.3333333333333329E-2</v>
      </c>
      <c r="I23" s="1344">
        <f t="shared" si="0"/>
        <v>8.3333333333333329E-2</v>
      </c>
      <c r="J23" s="1344">
        <f t="shared" si="0"/>
        <v>8.3333333333333329E-2</v>
      </c>
      <c r="K23" s="1344">
        <f t="shared" si="0"/>
        <v>8.3333333333333329E-2</v>
      </c>
      <c r="L23" s="1344">
        <f t="shared" si="0"/>
        <v>8.3333333333333329E-2</v>
      </c>
      <c r="M23" s="1344">
        <f t="shared" si="0"/>
        <v>8.3333333333333329E-2</v>
      </c>
      <c r="N23" s="1344">
        <f t="shared" si="0"/>
        <v>8.3333333333333329E-2</v>
      </c>
      <c r="O23" s="1344">
        <f t="shared" si="0"/>
        <v>8.3333333333333329E-2</v>
      </c>
      <c r="P23" s="1344">
        <f t="shared" si="0"/>
        <v>8.3333333333333329E-2</v>
      </c>
      <c r="Q23" s="1344">
        <f t="shared" si="0"/>
        <v>8.3333333333333329E-2</v>
      </c>
      <c r="R23" s="1344">
        <f t="shared" si="0"/>
        <v>8.3333333333333329E-2</v>
      </c>
      <c r="S23" s="361" t="s">
        <v>2079</v>
      </c>
      <c r="T23" s="1323" t="s">
        <v>2069</v>
      </c>
      <c r="U23" s="745" t="s">
        <v>155</v>
      </c>
      <c r="V23" s="361" t="s">
        <v>2080</v>
      </c>
      <c r="W23" s="1345"/>
      <c r="X23" s="1346" t="s">
        <v>2072</v>
      </c>
      <c r="Y23" s="1347"/>
      <c r="Z23" s="361" t="s">
        <v>2081</v>
      </c>
      <c r="AA23" s="1328" t="s">
        <v>51</v>
      </c>
      <c r="AB23" s="1322" t="s">
        <v>175</v>
      </c>
      <c r="AC23" s="1348" t="s">
        <v>2082</v>
      </c>
      <c r="AD23" s="185"/>
      <c r="AE23" s="185"/>
    </row>
    <row r="24" spans="1:31" ht="29">
      <c r="A24" s="1329"/>
      <c r="B24" s="1329"/>
      <c r="C24" s="1330"/>
      <c r="D24" s="1335"/>
      <c r="E24" s="1349"/>
      <c r="F24" s="1349"/>
      <c r="G24" s="1344"/>
      <c r="H24" s="1344"/>
      <c r="I24" s="1344"/>
      <c r="J24" s="1344"/>
      <c r="K24" s="1344"/>
      <c r="L24" s="1344"/>
      <c r="M24" s="1344"/>
      <c r="N24" s="1344"/>
      <c r="O24" s="1344"/>
      <c r="P24" s="1344"/>
      <c r="Q24" s="1344"/>
      <c r="R24" s="1344"/>
      <c r="S24" s="1329"/>
      <c r="T24" s="1323"/>
      <c r="U24" s="221"/>
      <c r="V24" s="1329"/>
      <c r="W24" s="1350"/>
      <c r="X24" s="1351" t="s">
        <v>1596</v>
      </c>
      <c r="Y24" s="1347"/>
      <c r="Z24" s="1329"/>
      <c r="AA24" s="1335"/>
      <c r="AB24" s="1331"/>
      <c r="AC24" s="1338"/>
      <c r="AD24" s="185"/>
      <c r="AE24" s="185"/>
    </row>
    <row r="25" spans="1:31" ht="29">
      <c r="A25" s="1329"/>
      <c r="B25" s="1329"/>
      <c r="C25" s="1330"/>
      <c r="D25" s="1335"/>
      <c r="E25" s="1349"/>
      <c r="F25" s="1349"/>
      <c r="G25" s="1344"/>
      <c r="H25" s="1344"/>
      <c r="I25" s="1344"/>
      <c r="J25" s="1344"/>
      <c r="K25" s="1344"/>
      <c r="L25" s="1344"/>
      <c r="M25" s="1344"/>
      <c r="N25" s="1344"/>
      <c r="O25" s="1344"/>
      <c r="P25" s="1344"/>
      <c r="Q25" s="1344"/>
      <c r="R25" s="1344"/>
      <c r="S25" s="1329"/>
      <c r="T25" s="1323"/>
      <c r="U25" s="221"/>
      <c r="V25" s="1329"/>
      <c r="W25" s="1350"/>
      <c r="X25" s="1351" t="s">
        <v>452</v>
      </c>
      <c r="Y25" s="1347"/>
      <c r="Z25" s="1329"/>
      <c r="AA25" s="1335"/>
      <c r="AB25" s="1331"/>
      <c r="AC25" s="1338"/>
      <c r="AD25" s="185"/>
      <c r="AE25" s="185"/>
    </row>
    <row r="26" spans="1:31" ht="15.5">
      <c r="A26" s="1329"/>
      <c r="B26" s="1329"/>
      <c r="C26" s="1330"/>
      <c r="D26" s="1335"/>
      <c r="E26" s="1349"/>
      <c r="F26" s="1349"/>
      <c r="G26" s="1344"/>
      <c r="H26" s="1344"/>
      <c r="I26" s="1344"/>
      <c r="J26" s="1344"/>
      <c r="K26" s="1344"/>
      <c r="L26" s="1344"/>
      <c r="M26" s="1344"/>
      <c r="N26" s="1344"/>
      <c r="O26" s="1344"/>
      <c r="P26" s="1344"/>
      <c r="Q26" s="1344"/>
      <c r="R26" s="1344"/>
      <c r="S26" s="1329"/>
      <c r="T26" s="1323"/>
      <c r="U26" s="221"/>
      <c r="V26" s="1329"/>
      <c r="W26" s="1350"/>
      <c r="X26" s="1351" t="s">
        <v>1589</v>
      </c>
      <c r="Y26" s="1347"/>
      <c r="Z26" s="1329"/>
      <c r="AA26" s="1335"/>
      <c r="AB26" s="1331"/>
      <c r="AC26" s="1338"/>
      <c r="AD26" s="185"/>
      <c r="AE26" s="185"/>
    </row>
    <row r="27" spans="1:31" ht="15.5">
      <c r="A27" s="1352"/>
      <c r="B27" s="1352"/>
      <c r="C27" s="1353"/>
      <c r="D27" s="1354"/>
      <c r="E27" s="1355"/>
      <c r="F27" s="1355"/>
      <c r="G27" s="1344"/>
      <c r="H27" s="1344"/>
      <c r="I27" s="1344"/>
      <c r="J27" s="1344"/>
      <c r="K27" s="1344"/>
      <c r="L27" s="1344"/>
      <c r="M27" s="1344"/>
      <c r="N27" s="1344"/>
      <c r="O27" s="1344"/>
      <c r="P27" s="1344"/>
      <c r="Q27" s="1344"/>
      <c r="R27" s="1344"/>
      <c r="S27" s="1352"/>
      <c r="T27" s="1323"/>
      <c r="U27" s="1356"/>
      <c r="V27" s="1352"/>
      <c r="W27" s="1357"/>
      <c r="X27" s="1358" t="s">
        <v>456</v>
      </c>
      <c r="Y27" s="1347"/>
      <c r="Z27" s="1352"/>
      <c r="AA27" s="1354"/>
      <c r="AB27" s="1359"/>
      <c r="AC27" s="1360"/>
      <c r="AD27" s="185"/>
      <c r="AE27" s="185"/>
    </row>
    <row r="28" spans="1:31" ht="243" customHeight="1">
      <c r="A28" s="870" t="s">
        <v>2083</v>
      </c>
      <c r="B28" s="1361" t="s">
        <v>2084</v>
      </c>
      <c r="C28" s="1362" t="s">
        <v>2077</v>
      </c>
      <c r="D28" s="231" t="s">
        <v>1670</v>
      </c>
      <c r="E28" s="225">
        <v>114</v>
      </c>
      <c r="F28" s="225">
        <v>115</v>
      </c>
      <c r="G28" s="225">
        <v>14</v>
      </c>
      <c r="H28" s="225">
        <v>8</v>
      </c>
      <c r="I28" s="225">
        <v>8</v>
      </c>
      <c r="J28" s="225">
        <v>8</v>
      </c>
      <c r="K28" s="225">
        <v>8</v>
      </c>
      <c r="L28" s="225">
        <v>8</v>
      </c>
      <c r="M28" s="225">
        <v>14</v>
      </c>
      <c r="N28" s="225">
        <v>8</v>
      </c>
      <c r="O28" s="225">
        <v>8</v>
      </c>
      <c r="P28" s="225">
        <v>14</v>
      </c>
      <c r="Q28" s="225">
        <v>9</v>
      </c>
      <c r="R28" s="225">
        <v>8</v>
      </c>
      <c r="S28" s="230" t="s">
        <v>2085</v>
      </c>
      <c r="T28" s="1323" t="s">
        <v>2086</v>
      </c>
      <c r="U28" s="231" t="s">
        <v>2087</v>
      </c>
      <c r="V28" s="1363" t="s">
        <v>2088</v>
      </c>
      <c r="W28" s="230"/>
      <c r="X28" s="1013" t="s">
        <v>2089</v>
      </c>
      <c r="Y28" s="230"/>
      <c r="Z28" s="870" t="s">
        <v>2090</v>
      </c>
      <c r="AA28" s="1364" t="s">
        <v>51</v>
      </c>
      <c r="AB28" s="1365" t="s">
        <v>175</v>
      </c>
      <c r="AC28" s="1366" t="s">
        <v>2091</v>
      </c>
      <c r="AD28" s="234"/>
      <c r="AE28" s="234"/>
    </row>
    <row r="29" spans="1:31" ht="121" customHeight="1">
      <c r="A29" s="392" t="s">
        <v>2092</v>
      </c>
      <c r="B29" s="1367" t="s">
        <v>2093</v>
      </c>
      <c r="C29" s="1368" t="s">
        <v>2094</v>
      </c>
      <c r="D29" s="392" t="s">
        <v>2095</v>
      </c>
      <c r="E29" s="379">
        <v>12</v>
      </c>
      <c r="F29" s="379">
        <v>12</v>
      </c>
      <c r="G29" s="1369">
        <v>1</v>
      </c>
      <c r="H29" s="379">
        <v>1</v>
      </c>
      <c r="I29" s="379">
        <v>1</v>
      </c>
      <c r="J29" s="379">
        <v>1</v>
      </c>
      <c r="K29" s="379">
        <v>1</v>
      </c>
      <c r="L29" s="379">
        <v>1</v>
      </c>
      <c r="M29" s="379">
        <v>1</v>
      </c>
      <c r="N29" s="379">
        <v>1</v>
      </c>
      <c r="O29" s="379">
        <v>1</v>
      </c>
      <c r="P29" s="379">
        <v>1</v>
      </c>
      <c r="Q29" s="379">
        <v>1</v>
      </c>
      <c r="R29" s="379">
        <v>1</v>
      </c>
      <c r="S29" s="379" t="s">
        <v>2096</v>
      </c>
      <c r="T29" s="1367" t="s">
        <v>2097</v>
      </c>
      <c r="U29" s="392" t="s">
        <v>155</v>
      </c>
      <c r="V29" s="1370" t="s">
        <v>2098</v>
      </c>
      <c r="W29" s="1080"/>
      <c r="X29" s="1371" t="s">
        <v>2089</v>
      </c>
      <c r="Y29" s="1080"/>
      <c r="Z29" s="392" t="s">
        <v>2099</v>
      </c>
      <c r="AA29" s="379" t="s">
        <v>52</v>
      </c>
      <c r="AB29" s="379" t="s">
        <v>175</v>
      </c>
      <c r="AC29" s="1372" t="s">
        <v>2100</v>
      </c>
      <c r="AD29" s="391"/>
      <c r="AE29" s="391"/>
    </row>
    <row r="30" spans="1:31" ht="73.5" customHeight="1">
      <c r="A30" s="234" t="s">
        <v>2101</v>
      </c>
      <c r="B30" s="237" t="s">
        <v>2102</v>
      </c>
      <c r="C30" s="1373" t="s">
        <v>151</v>
      </c>
      <c r="D30" s="1374" t="s">
        <v>2103</v>
      </c>
      <c r="E30" s="1375">
        <v>1</v>
      </c>
      <c r="F30" s="1375">
        <v>1</v>
      </c>
      <c r="G30" s="1376">
        <v>8.3333333333333329E-2</v>
      </c>
      <c r="H30" s="1376">
        <v>8.3333333333333329E-2</v>
      </c>
      <c r="I30" s="1376">
        <v>8.3333333333333329E-2</v>
      </c>
      <c r="J30" s="1376">
        <v>8.3333333333333329E-2</v>
      </c>
      <c r="K30" s="1376">
        <v>8.3333333333333329E-2</v>
      </c>
      <c r="L30" s="1376">
        <v>8.3333333333333329E-2</v>
      </c>
      <c r="M30" s="1376">
        <v>8.3333333333333329E-2</v>
      </c>
      <c r="N30" s="1376">
        <v>8.3333333333333329E-2</v>
      </c>
      <c r="O30" s="1376">
        <v>8.3333333333333329E-2</v>
      </c>
      <c r="P30" s="1376">
        <v>8.3333333333333329E-2</v>
      </c>
      <c r="Q30" s="1376">
        <v>8.3333333333333329E-2</v>
      </c>
      <c r="R30" s="1376">
        <v>8.3333333333333329E-2</v>
      </c>
      <c r="S30" s="234" t="s">
        <v>2104</v>
      </c>
      <c r="T30" s="376" t="s">
        <v>2086</v>
      </c>
      <c r="U30" s="364" t="s">
        <v>155</v>
      </c>
      <c r="V30" s="376" t="s">
        <v>2105</v>
      </c>
      <c r="W30" s="234"/>
      <c r="X30" s="652" t="s">
        <v>2089</v>
      </c>
      <c r="Y30" s="234"/>
      <c r="Z30" s="364" t="s">
        <v>2106</v>
      </c>
      <c r="AA30" s="1377" t="s">
        <v>51</v>
      </c>
      <c r="AB30" s="1377" t="s">
        <v>175</v>
      </c>
      <c r="AC30" s="376" t="s">
        <v>2107</v>
      </c>
      <c r="AD30" s="234"/>
      <c r="AE30" s="234"/>
    </row>
    <row r="31" spans="1:31" ht="150.5" customHeight="1">
      <c r="A31" s="872" t="s">
        <v>2108</v>
      </c>
      <c r="B31" s="1378" t="s">
        <v>2109</v>
      </c>
      <c r="C31" s="1379" t="s">
        <v>2094</v>
      </c>
      <c r="D31" s="872" t="s">
        <v>2110</v>
      </c>
      <c r="E31" s="1380">
        <v>48</v>
      </c>
      <c r="F31" s="1380">
        <v>48</v>
      </c>
      <c r="G31" s="1381">
        <v>2</v>
      </c>
      <c r="H31" s="1381">
        <v>2</v>
      </c>
      <c r="I31" s="1381">
        <v>2</v>
      </c>
      <c r="J31" s="1381">
        <v>2</v>
      </c>
      <c r="K31" s="1381">
        <v>2</v>
      </c>
      <c r="L31" s="1381">
        <v>2</v>
      </c>
      <c r="M31" s="1381">
        <v>2</v>
      </c>
      <c r="N31" s="1381">
        <v>2</v>
      </c>
      <c r="O31" s="1381">
        <v>2</v>
      </c>
      <c r="P31" s="1381">
        <v>2</v>
      </c>
      <c r="Q31" s="1381">
        <v>2</v>
      </c>
      <c r="R31" s="1381">
        <v>2</v>
      </c>
      <c r="S31" s="872" t="s">
        <v>2111</v>
      </c>
      <c r="T31" s="1378" t="s">
        <v>2097</v>
      </c>
      <c r="U31" s="872" t="s">
        <v>155</v>
      </c>
      <c r="V31" s="1382" t="s">
        <v>2112</v>
      </c>
      <c r="W31" s="1084"/>
      <c r="X31" s="1013" t="s">
        <v>2089</v>
      </c>
      <c r="Y31" s="1084"/>
      <c r="Z31" s="872" t="s">
        <v>2106</v>
      </c>
      <c r="AA31" s="1380" t="s">
        <v>51</v>
      </c>
      <c r="AB31" s="1380" t="s">
        <v>175</v>
      </c>
      <c r="AC31" s="1366" t="s">
        <v>2107</v>
      </c>
      <c r="AD31" s="409"/>
      <c r="AE31" s="409"/>
    </row>
    <row r="32" spans="1:31" ht="72" customHeight="1">
      <c r="A32" s="361" t="s">
        <v>2113</v>
      </c>
      <c r="B32" s="361" t="s">
        <v>2114</v>
      </c>
      <c r="C32" s="383" t="s">
        <v>151</v>
      </c>
      <c r="D32" s="1321" t="s">
        <v>2115</v>
      </c>
      <c r="E32" s="1383">
        <v>1</v>
      </c>
      <c r="F32" s="1383">
        <v>1</v>
      </c>
      <c r="G32" s="1384">
        <v>8.3333333333333329E-2</v>
      </c>
      <c r="H32" s="1384">
        <v>8.3333333333333329E-2</v>
      </c>
      <c r="I32" s="1384">
        <v>8.3333333333333329E-2</v>
      </c>
      <c r="J32" s="1384">
        <v>8.3333333333333329E-2</v>
      </c>
      <c r="K32" s="1384">
        <v>8.3333333333333329E-2</v>
      </c>
      <c r="L32" s="1384">
        <v>8.3333333333333329E-2</v>
      </c>
      <c r="M32" s="1384">
        <v>8.3333333333333329E-2</v>
      </c>
      <c r="N32" s="1384">
        <v>8.3333333333333329E-2</v>
      </c>
      <c r="O32" s="1384">
        <v>8.3333333333333329E-2</v>
      </c>
      <c r="P32" s="1384">
        <v>8.3333333333333329E-2</v>
      </c>
      <c r="Q32" s="1384">
        <v>8.3333333333333329E-2</v>
      </c>
      <c r="R32" s="1384">
        <v>8.3333333333333329E-2</v>
      </c>
      <c r="S32" s="361" t="s">
        <v>2116</v>
      </c>
      <c r="T32" s="1361" t="s">
        <v>2117</v>
      </c>
      <c r="U32" s="361" t="s">
        <v>2118</v>
      </c>
      <c r="V32" s="1324" t="s">
        <v>2119</v>
      </c>
      <c r="W32" s="351"/>
      <c r="X32" s="1013" t="s">
        <v>2089</v>
      </c>
      <c r="Y32" s="230"/>
      <c r="Z32" s="870" t="s">
        <v>2120</v>
      </c>
      <c r="AA32" s="1385" t="s">
        <v>51</v>
      </c>
      <c r="AB32" s="1385" t="s">
        <v>169</v>
      </c>
      <c r="AC32" s="1386" t="s">
        <v>2121</v>
      </c>
      <c r="AD32" s="185"/>
      <c r="AE32" s="185"/>
    </row>
    <row r="33" spans="1:31" ht="51.65" customHeight="1">
      <c r="A33" s="723"/>
      <c r="B33" s="123"/>
      <c r="C33" s="123"/>
      <c r="D33" s="123"/>
      <c r="E33" s="123"/>
      <c r="F33" s="123"/>
      <c r="G33" s="123"/>
      <c r="H33" s="123"/>
      <c r="I33" s="123"/>
      <c r="J33" s="123"/>
      <c r="K33" s="123"/>
      <c r="L33" s="123"/>
      <c r="M33" s="123"/>
      <c r="N33" s="123"/>
      <c r="O33" s="123"/>
      <c r="P33" s="123"/>
      <c r="Q33" s="123"/>
      <c r="R33" s="123"/>
      <c r="S33" s="123"/>
      <c r="T33" s="1361"/>
      <c r="U33" s="123"/>
      <c r="V33" s="741"/>
      <c r="W33" s="123"/>
      <c r="X33" s="1107" t="s">
        <v>2122</v>
      </c>
      <c r="Y33" s="1387">
        <f>6816.88</f>
        <v>6816.88</v>
      </c>
      <c r="Z33" s="870"/>
      <c r="AA33" s="1385"/>
      <c r="AB33" s="1385"/>
      <c r="AC33" s="1386"/>
      <c r="AD33" s="107"/>
      <c r="AE33" s="107"/>
    </row>
    <row r="34" spans="1:31" ht="83.5" customHeight="1">
      <c r="A34" s="361" t="s">
        <v>2123</v>
      </c>
      <c r="B34" s="361" t="s">
        <v>2124</v>
      </c>
      <c r="C34" s="1321" t="s">
        <v>250</v>
      </c>
      <c r="D34" s="351" t="s">
        <v>2125</v>
      </c>
      <c r="E34" s="351">
        <v>1</v>
      </c>
      <c r="F34" s="383">
        <v>1</v>
      </c>
      <c r="G34" s="1383"/>
      <c r="H34" s="1383"/>
      <c r="I34" s="1383"/>
      <c r="J34" s="1383"/>
      <c r="K34" s="1383"/>
      <c r="L34" s="1383"/>
      <c r="M34" s="383" t="s">
        <v>246</v>
      </c>
      <c r="N34" s="383" t="s">
        <v>246</v>
      </c>
      <c r="O34" s="383" t="s">
        <v>246</v>
      </c>
      <c r="P34" s="383" t="s">
        <v>246</v>
      </c>
      <c r="Q34" s="383" t="s">
        <v>246</v>
      </c>
      <c r="R34" s="383">
        <v>1</v>
      </c>
      <c r="S34" s="361" t="s">
        <v>2126</v>
      </c>
      <c r="T34" s="1361" t="s">
        <v>2127</v>
      </c>
      <c r="U34" s="361" t="s">
        <v>155</v>
      </c>
      <c r="V34" s="1324" t="s">
        <v>2128</v>
      </c>
      <c r="W34" s="351"/>
      <c r="X34" s="1013" t="s">
        <v>2089</v>
      </c>
      <c r="Y34" s="1387"/>
      <c r="Z34" s="361" t="s">
        <v>2129</v>
      </c>
      <c r="AA34" s="1388" t="s">
        <v>51</v>
      </c>
      <c r="AB34" s="1388" t="s">
        <v>175</v>
      </c>
      <c r="AC34" s="1348" t="s">
        <v>2130</v>
      </c>
      <c r="AD34" s="185"/>
      <c r="AE34" s="185"/>
    </row>
    <row r="35" spans="1:31" ht="21" customHeight="1">
      <c r="A35" s="723"/>
      <c r="B35" s="123"/>
      <c r="C35" s="123"/>
      <c r="D35" s="123"/>
      <c r="E35" s="123"/>
      <c r="F35" s="123"/>
      <c r="G35" s="123"/>
      <c r="H35" s="123"/>
      <c r="I35" s="123"/>
      <c r="J35" s="123"/>
      <c r="K35" s="123"/>
      <c r="L35" s="123"/>
      <c r="M35" s="123"/>
      <c r="N35" s="123"/>
      <c r="O35" s="123"/>
      <c r="P35" s="123"/>
      <c r="Q35" s="123"/>
      <c r="R35" s="123"/>
      <c r="S35" s="123"/>
      <c r="T35" s="1361"/>
      <c r="U35" s="123"/>
      <c r="V35" s="741"/>
      <c r="W35" s="123"/>
      <c r="X35" s="1107" t="s">
        <v>2131</v>
      </c>
      <c r="Y35" s="1387">
        <v>600000</v>
      </c>
      <c r="Z35" s="123"/>
      <c r="AA35" s="123"/>
      <c r="AB35" s="123"/>
      <c r="AC35" s="742"/>
      <c r="AD35" s="107"/>
      <c r="AE35" s="107"/>
    </row>
    <row r="36" spans="1:31" ht="79.5" customHeight="1">
      <c r="A36" s="361" t="s">
        <v>2132</v>
      </c>
      <c r="B36" s="361" t="s">
        <v>2133</v>
      </c>
      <c r="C36" s="351" t="s">
        <v>151</v>
      </c>
      <c r="D36" s="1321" t="s">
        <v>2134</v>
      </c>
      <c r="E36" s="1383">
        <v>1</v>
      </c>
      <c r="F36" s="1383">
        <v>1</v>
      </c>
      <c r="G36" s="1383"/>
      <c r="H36" s="1383"/>
      <c r="I36" s="1383">
        <v>0.25</v>
      </c>
      <c r="J36" s="1383"/>
      <c r="K36" s="1383"/>
      <c r="L36" s="1383">
        <v>0.5</v>
      </c>
      <c r="M36" s="383"/>
      <c r="N36" s="383"/>
      <c r="O36" s="1383">
        <v>0.75</v>
      </c>
      <c r="P36" s="383"/>
      <c r="Q36" s="383"/>
      <c r="R36" s="1383">
        <v>1</v>
      </c>
      <c r="S36" s="361" t="s">
        <v>2135</v>
      </c>
      <c r="T36" s="1361"/>
      <c r="U36" s="361" t="s">
        <v>2136</v>
      </c>
      <c r="V36" s="1324" t="s">
        <v>2137</v>
      </c>
      <c r="W36" s="351"/>
      <c r="X36" s="1013" t="s">
        <v>2089</v>
      </c>
      <c r="Y36" s="1389"/>
      <c r="Z36" s="361" t="s">
        <v>2129</v>
      </c>
      <c r="AA36" s="1388" t="s">
        <v>51</v>
      </c>
      <c r="AB36" s="1388" t="s">
        <v>175</v>
      </c>
      <c r="AC36" s="1348" t="s">
        <v>2074</v>
      </c>
      <c r="AD36" s="185"/>
      <c r="AE36" s="185"/>
    </row>
    <row r="37" spans="1:31" ht="25" customHeight="1">
      <c r="A37" s="433"/>
      <c r="B37" s="126"/>
      <c r="C37" s="126"/>
      <c r="D37" s="126"/>
      <c r="E37" s="126"/>
      <c r="F37" s="126"/>
      <c r="G37" s="126"/>
      <c r="H37" s="126"/>
      <c r="I37" s="126"/>
      <c r="J37" s="126"/>
      <c r="K37" s="126"/>
      <c r="L37" s="126"/>
      <c r="M37" s="126"/>
      <c r="N37" s="126"/>
      <c r="O37" s="126"/>
      <c r="P37" s="126"/>
      <c r="Q37" s="126"/>
      <c r="R37" s="126"/>
      <c r="S37" s="126"/>
      <c r="T37" s="1361"/>
      <c r="U37" s="126"/>
      <c r="V37" s="736"/>
      <c r="W37" s="126"/>
      <c r="X37" s="1390" t="s">
        <v>339</v>
      </c>
      <c r="Y37" s="1391"/>
      <c r="Z37" s="124"/>
      <c r="AA37" s="126"/>
      <c r="AB37" s="126"/>
      <c r="AC37" s="737"/>
      <c r="AD37" s="107"/>
      <c r="AE37" s="107"/>
    </row>
    <row r="38" spans="1:31" ht="25" customHeight="1">
      <c r="A38" s="723"/>
      <c r="B38" s="123"/>
      <c r="C38" s="123"/>
      <c r="D38" s="123"/>
      <c r="E38" s="123"/>
      <c r="F38" s="123"/>
      <c r="G38" s="123"/>
      <c r="H38" s="123"/>
      <c r="I38" s="123"/>
      <c r="J38" s="123"/>
      <c r="K38" s="123"/>
      <c r="L38" s="123"/>
      <c r="M38" s="123"/>
      <c r="N38" s="123"/>
      <c r="O38" s="123"/>
      <c r="P38" s="123"/>
      <c r="Q38" s="123"/>
      <c r="R38" s="123"/>
      <c r="S38" s="123"/>
      <c r="T38" s="1361" t="s">
        <v>2097</v>
      </c>
      <c r="U38" s="123"/>
      <c r="V38" s="741"/>
      <c r="W38" s="123"/>
      <c r="X38" s="1392" t="s">
        <v>2138</v>
      </c>
      <c r="Y38" s="1393"/>
      <c r="Z38" s="123"/>
      <c r="AA38" s="123"/>
      <c r="AB38" s="123"/>
      <c r="AC38" s="742"/>
      <c r="AD38" s="1058"/>
      <c r="AE38" s="1058"/>
    </row>
    <row r="39" spans="1:31" ht="14.25" customHeight="1">
      <c r="A39" s="101"/>
      <c r="B39" s="99"/>
      <c r="C39" s="99"/>
      <c r="D39" s="99"/>
      <c r="E39" s="99"/>
      <c r="F39" s="99"/>
      <c r="G39" s="101"/>
      <c r="H39" s="101"/>
      <c r="I39" s="101"/>
      <c r="J39" s="101"/>
      <c r="K39" s="101"/>
      <c r="L39" s="101"/>
      <c r="M39" s="101"/>
      <c r="N39" s="101"/>
      <c r="O39" s="101"/>
      <c r="P39" s="101"/>
      <c r="Q39" s="101"/>
      <c r="R39" s="101"/>
      <c r="S39" s="99"/>
      <c r="T39" s="99"/>
      <c r="U39" s="99"/>
      <c r="V39" s="102"/>
      <c r="W39" s="99"/>
      <c r="X39" s="1394" t="s">
        <v>238</v>
      </c>
      <c r="Y39" s="1395">
        <f>SUM(Y18:Y38)</f>
        <v>1726336.8599999999</v>
      </c>
      <c r="Z39" s="99"/>
      <c r="AA39" s="99"/>
      <c r="AB39" s="101"/>
      <c r="AC39" s="190"/>
      <c r="AD39" s="1396"/>
      <c r="AE39" s="1397"/>
    </row>
    <row r="40" spans="1:31" ht="77.150000000000006" customHeight="1">
      <c r="A40" s="1398" t="s">
        <v>239</v>
      </c>
      <c r="B40" s="1398"/>
      <c r="C40" s="1398"/>
      <c r="D40" s="1398"/>
      <c r="E40" s="1398"/>
      <c r="F40" s="1398"/>
      <c r="G40" s="1398"/>
      <c r="H40" s="1398"/>
      <c r="I40" s="1398"/>
      <c r="J40" s="1398"/>
      <c r="K40" s="1398"/>
      <c r="L40" s="1398"/>
      <c r="M40" s="1398"/>
      <c r="N40" s="1398"/>
      <c r="O40" s="1398"/>
      <c r="P40" s="1398"/>
      <c r="Q40" s="1398"/>
      <c r="R40" s="1398"/>
      <c r="S40" s="1398"/>
      <c r="T40" s="1398"/>
      <c r="U40" s="1398"/>
      <c r="V40" s="1398"/>
      <c r="W40" s="1398"/>
      <c r="X40" s="1398"/>
      <c r="Y40" s="1398"/>
      <c r="Z40" s="1398"/>
      <c r="AA40" s="1398"/>
      <c r="AB40" s="1398"/>
      <c r="AC40" s="1398"/>
      <c r="AD40" s="1398"/>
      <c r="AE40" s="1398"/>
    </row>
    <row r="41" spans="1:31" ht="14.25" customHeight="1">
      <c r="A41" s="197" t="s">
        <v>131</v>
      </c>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row>
    <row r="42" spans="1:31" ht="14.25" customHeight="1">
      <c r="A42" s="196" t="s">
        <v>132</v>
      </c>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row>
    <row r="43" spans="1:31" ht="14.25" customHeight="1">
      <c r="A43" s="101"/>
      <c r="B43" s="99"/>
      <c r="C43" s="99"/>
      <c r="D43" s="99"/>
      <c r="E43" s="99"/>
      <c r="F43" s="99"/>
      <c r="G43" s="101"/>
      <c r="H43" s="101"/>
      <c r="I43" s="101"/>
      <c r="J43" s="101"/>
      <c r="K43" s="101"/>
      <c r="L43" s="101"/>
      <c r="M43" s="101"/>
      <c r="N43" s="101"/>
      <c r="O43" s="101"/>
      <c r="P43" s="101"/>
      <c r="Q43" s="101"/>
      <c r="R43" s="101"/>
      <c r="S43" s="99"/>
      <c r="T43" s="99"/>
      <c r="U43" s="99"/>
      <c r="V43" s="102"/>
      <c r="W43" s="99"/>
      <c r="X43" s="422"/>
      <c r="Y43" s="103"/>
      <c r="Z43" s="99"/>
      <c r="AA43" s="99"/>
      <c r="AB43" s="101"/>
      <c r="AC43" s="101"/>
      <c r="AD43" s="99"/>
      <c r="AE43" s="103"/>
    </row>
    <row r="44" spans="1:31" ht="14.25" customHeight="1">
      <c r="A44" s="101"/>
      <c r="B44" s="99"/>
      <c r="C44" s="99"/>
      <c r="D44" s="99"/>
      <c r="E44" s="99"/>
      <c r="F44" s="99"/>
      <c r="G44" s="101"/>
      <c r="H44" s="101"/>
      <c r="I44" s="101"/>
      <c r="J44" s="101"/>
      <c r="K44" s="101"/>
      <c r="L44" s="101"/>
      <c r="M44" s="101"/>
      <c r="N44" s="101"/>
      <c r="O44" s="101"/>
      <c r="P44" s="101"/>
      <c r="Q44" s="101"/>
      <c r="R44" s="101"/>
      <c r="S44" s="99"/>
      <c r="T44" s="99"/>
      <c r="U44" s="99"/>
      <c r="V44" s="102"/>
      <c r="W44" s="99"/>
      <c r="X44" s="422"/>
      <c r="Y44" s="103"/>
      <c r="Z44" s="99"/>
      <c r="AA44" s="99"/>
      <c r="AB44" s="101"/>
      <c r="AC44" s="101"/>
      <c r="AD44" s="99"/>
      <c r="AE44" s="103"/>
    </row>
    <row r="45" spans="1:31" ht="14.25" customHeight="1">
      <c r="A45" s="101"/>
      <c r="B45" s="99"/>
      <c r="C45" s="99"/>
      <c r="D45" s="99"/>
      <c r="E45" s="99"/>
      <c r="F45" s="99"/>
      <c r="G45" s="101"/>
      <c r="H45" s="101"/>
      <c r="I45" s="101"/>
      <c r="J45" s="101"/>
      <c r="K45" s="101"/>
      <c r="L45" s="101"/>
      <c r="M45" s="101"/>
      <c r="N45" s="101"/>
      <c r="O45" s="101"/>
      <c r="P45" s="101"/>
      <c r="Q45" s="101"/>
      <c r="R45" s="101"/>
      <c r="S45" s="99"/>
      <c r="T45" s="99"/>
      <c r="U45" s="99"/>
      <c r="V45" s="102"/>
      <c r="W45" s="99"/>
      <c r="X45" s="422"/>
      <c r="Y45" s="103"/>
      <c r="Z45" s="99"/>
      <c r="AA45" s="99"/>
      <c r="AB45" s="101"/>
      <c r="AC45" s="101"/>
      <c r="AD45" s="99"/>
      <c r="AE45" s="103"/>
    </row>
    <row r="46" spans="1:31" ht="14.25" customHeight="1">
      <c r="A46" s="101"/>
      <c r="B46" s="99"/>
      <c r="C46" s="99"/>
      <c r="D46" s="99"/>
      <c r="E46" s="99"/>
      <c r="F46" s="99"/>
      <c r="G46" s="101"/>
      <c r="H46" s="101"/>
      <c r="I46" s="101"/>
      <c r="J46" s="101"/>
      <c r="K46" s="101"/>
      <c r="L46" s="101"/>
      <c r="M46" s="101"/>
      <c r="N46" s="101"/>
      <c r="O46" s="101"/>
      <c r="P46" s="101"/>
      <c r="Q46" s="101"/>
      <c r="R46" s="101"/>
      <c r="S46" s="99"/>
      <c r="T46" s="99"/>
      <c r="U46" s="99"/>
      <c r="V46" s="102"/>
      <c r="W46" s="99"/>
      <c r="X46" s="422"/>
      <c r="Y46" s="103"/>
      <c r="Z46" s="99"/>
      <c r="AA46" s="99"/>
      <c r="AB46" s="101"/>
      <c r="AC46" s="101"/>
      <c r="AD46" s="99"/>
      <c r="AE46" s="103"/>
    </row>
    <row r="47" spans="1:31" ht="14.25" customHeight="1">
      <c r="A47" s="101"/>
      <c r="B47" s="99"/>
      <c r="C47" s="99"/>
      <c r="D47" s="99"/>
      <c r="E47" s="99"/>
      <c r="F47" s="99"/>
      <c r="G47" s="101"/>
      <c r="H47" s="101"/>
      <c r="I47" s="101"/>
      <c r="J47" s="101"/>
      <c r="K47" s="101"/>
      <c r="L47" s="101"/>
      <c r="M47" s="101"/>
      <c r="N47" s="101"/>
      <c r="O47" s="101"/>
      <c r="P47" s="101"/>
      <c r="Q47" s="101"/>
      <c r="R47" s="101"/>
      <c r="S47" s="99"/>
      <c r="T47" s="99"/>
      <c r="U47" s="99"/>
      <c r="V47" s="102"/>
      <c r="W47" s="99"/>
      <c r="X47" s="422"/>
      <c r="Y47" s="103"/>
      <c r="Z47" s="99"/>
      <c r="AA47" s="99"/>
      <c r="AB47" s="101"/>
      <c r="AC47" s="101"/>
      <c r="AD47" s="99"/>
      <c r="AE47" s="103"/>
    </row>
    <row r="48" spans="1:31" ht="14.25" customHeight="1">
      <c r="A48" s="101"/>
      <c r="B48" s="99"/>
      <c r="C48" s="99"/>
      <c r="D48" s="99"/>
      <c r="E48" s="99"/>
      <c r="F48" s="99"/>
      <c r="G48" s="101"/>
      <c r="H48" s="101"/>
      <c r="I48" s="101"/>
      <c r="J48" s="101"/>
      <c r="K48" s="101"/>
      <c r="L48" s="101"/>
      <c r="M48" s="101"/>
      <c r="N48" s="101"/>
      <c r="O48" s="101"/>
      <c r="P48" s="101"/>
      <c r="Q48" s="101"/>
      <c r="R48" s="101"/>
      <c r="S48" s="99"/>
      <c r="T48" s="99"/>
      <c r="U48" s="99"/>
      <c r="V48" s="102"/>
      <c r="W48" s="99"/>
      <c r="X48" s="422"/>
      <c r="Y48" s="103"/>
      <c r="Z48" s="99"/>
      <c r="AA48" s="99"/>
      <c r="AB48" s="101"/>
      <c r="AC48" s="101"/>
      <c r="AD48" s="99"/>
      <c r="AE48" s="103"/>
    </row>
    <row r="49" spans="1:31" ht="14.25" customHeight="1">
      <c r="A49" s="101"/>
      <c r="B49" s="99"/>
      <c r="C49" s="99"/>
      <c r="D49" s="99"/>
      <c r="E49" s="99"/>
      <c r="F49" s="99"/>
      <c r="G49" s="101"/>
      <c r="H49" s="101"/>
      <c r="I49" s="101"/>
      <c r="J49" s="101"/>
      <c r="K49" s="101"/>
      <c r="L49" s="101"/>
      <c r="M49" s="101"/>
      <c r="N49" s="101"/>
      <c r="O49" s="101"/>
      <c r="P49" s="101"/>
      <c r="Q49" s="101"/>
      <c r="R49" s="101"/>
      <c r="S49" s="99"/>
      <c r="T49" s="99"/>
      <c r="U49" s="99"/>
      <c r="V49" s="102"/>
      <c r="W49" s="99"/>
      <c r="X49" s="422"/>
      <c r="Y49" s="103"/>
      <c r="Z49" s="99"/>
      <c r="AA49" s="99"/>
      <c r="AB49" s="101"/>
      <c r="AC49" s="101"/>
      <c r="AD49" s="99"/>
      <c r="AE49" s="103"/>
    </row>
    <row r="50" spans="1:31" ht="14.25" customHeight="1">
      <c r="A50" s="101"/>
      <c r="B50" s="99"/>
      <c r="C50" s="99"/>
      <c r="D50" s="99"/>
      <c r="E50" s="99"/>
      <c r="F50" s="99"/>
      <c r="G50" s="101"/>
      <c r="H50" s="101"/>
      <c r="I50" s="101"/>
      <c r="J50" s="101"/>
      <c r="K50" s="101"/>
      <c r="L50" s="101"/>
      <c r="M50" s="101"/>
      <c r="N50" s="101"/>
      <c r="O50" s="101"/>
      <c r="P50" s="101"/>
      <c r="Q50" s="101"/>
      <c r="R50" s="101"/>
      <c r="S50" s="99"/>
      <c r="T50" s="99"/>
      <c r="U50" s="99"/>
      <c r="V50" s="102"/>
      <c r="W50" s="99"/>
      <c r="X50" s="422"/>
      <c r="Y50" s="103"/>
      <c r="Z50" s="99"/>
      <c r="AA50" s="99"/>
      <c r="AB50" s="101"/>
      <c r="AC50" s="101"/>
      <c r="AD50" s="99"/>
      <c r="AE50" s="103"/>
    </row>
    <row r="51" spans="1:31" ht="14.25" customHeight="1">
      <c r="A51" s="101"/>
      <c r="B51" s="99"/>
      <c r="C51" s="99"/>
      <c r="D51" s="99"/>
      <c r="E51" s="99"/>
      <c r="F51" s="99"/>
      <c r="G51" s="101"/>
      <c r="H51" s="101"/>
      <c r="I51" s="101"/>
      <c r="J51" s="101"/>
      <c r="K51" s="101"/>
      <c r="L51" s="101"/>
      <c r="M51" s="101"/>
      <c r="N51" s="101"/>
      <c r="O51" s="101"/>
      <c r="P51" s="101"/>
      <c r="Q51" s="101"/>
      <c r="R51" s="101"/>
      <c r="S51" s="99"/>
      <c r="T51" s="99"/>
      <c r="U51" s="99"/>
      <c r="V51" s="102"/>
      <c r="W51" s="99"/>
      <c r="X51" s="422"/>
      <c r="Y51" s="103"/>
      <c r="Z51" s="99"/>
      <c r="AA51" s="99"/>
      <c r="AB51" s="101"/>
      <c r="AC51" s="101"/>
      <c r="AD51" s="99"/>
      <c r="AE51" s="103"/>
    </row>
    <row r="52" spans="1:31" ht="14.25" customHeight="1">
      <c r="A52" s="101"/>
      <c r="B52" s="99"/>
      <c r="C52" s="99"/>
      <c r="D52" s="99"/>
      <c r="E52" s="99"/>
      <c r="F52" s="99"/>
      <c r="G52" s="101"/>
      <c r="H52" s="101"/>
      <c r="I52" s="101"/>
      <c r="J52" s="101"/>
      <c r="K52" s="101"/>
      <c r="L52" s="101"/>
      <c r="M52" s="101"/>
      <c r="N52" s="101"/>
      <c r="O52" s="101"/>
      <c r="P52" s="101"/>
      <c r="Q52" s="101"/>
      <c r="R52" s="101"/>
      <c r="S52" s="99"/>
      <c r="T52" s="99"/>
      <c r="U52" s="99"/>
      <c r="V52" s="102"/>
      <c r="W52" s="99"/>
      <c r="X52" s="422"/>
      <c r="Y52" s="103"/>
      <c r="Z52" s="99"/>
      <c r="AA52" s="99"/>
      <c r="AB52" s="101"/>
      <c r="AC52" s="101"/>
      <c r="AD52" s="99"/>
      <c r="AE52" s="103"/>
    </row>
    <row r="53" spans="1:31" ht="14.25" customHeight="1">
      <c r="A53" s="101"/>
      <c r="B53" s="99"/>
      <c r="C53" s="99"/>
      <c r="D53" s="99"/>
      <c r="E53" s="99"/>
      <c r="F53" s="99"/>
      <c r="G53" s="101"/>
      <c r="H53" s="101"/>
      <c r="I53" s="101"/>
      <c r="J53" s="101"/>
      <c r="K53" s="101"/>
      <c r="L53" s="101"/>
      <c r="M53" s="101"/>
      <c r="N53" s="101"/>
      <c r="O53" s="101"/>
      <c r="P53" s="101"/>
      <c r="Q53" s="101"/>
      <c r="R53" s="101"/>
      <c r="S53" s="99"/>
      <c r="T53" s="99"/>
      <c r="U53" s="99"/>
      <c r="V53" s="102"/>
      <c r="W53" s="99"/>
      <c r="X53" s="422"/>
      <c r="Y53" s="103"/>
      <c r="Z53" s="99"/>
      <c r="AA53" s="99"/>
      <c r="AB53" s="101"/>
      <c r="AC53" s="101"/>
      <c r="AD53" s="99"/>
      <c r="AE53" s="103"/>
    </row>
    <row r="54" spans="1:31" ht="14.25" customHeight="1">
      <c r="A54" s="101"/>
      <c r="B54" s="99"/>
      <c r="C54" s="99"/>
      <c r="D54" s="99"/>
      <c r="E54" s="99"/>
      <c r="F54" s="99"/>
      <c r="G54" s="101"/>
      <c r="H54" s="101"/>
      <c r="I54" s="101"/>
      <c r="J54" s="101"/>
      <c r="K54" s="101"/>
      <c r="L54" s="101"/>
      <c r="M54" s="101"/>
      <c r="N54" s="101"/>
      <c r="O54" s="101"/>
      <c r="P54" s="101"/>
      <c r="Q54" s="101"/>
      <c r="R54" s="101"/>
      <c r="S54" s="99"/>
      <c r="T54" s="99"/>
      <c r="U54" s="99"/>
      <c r="V54" s="102"/>
      <c r="W54" s="99"/>
      <c r="X54" s="422"/>
      <c r="Y54" s="103"/>
      <c r="Z54" s="99"/>
      <c r="AA54" s="99"/>
      <c r="AB54" s="101"/>
      <c r="AC54" s="101"/>
      <c r="AD54" s="99"/>
      <c r="AE54" s="103"/>
    </row>
    <row r="55" spans="1:31" ht="14.25" customHeight="1">
      <c r="A55" s="101"/>
      <c r="B55" s="99"/>
      <c r="C55" s="99"/>
      <c r="D55" s="99"/>
      <c r="E55" s="99"/>
      <c r="F55" s="99"/>
      <c r="G55" s="101"/>
      <c r="H55" s="101"/>
      <c r="I55" s="101"/>
      <c r="J55" s="101"/>
      <c r="K55" s="101"/>
      <c r="L55" s="101"/>
      <c r="M55" s="101"/>
      <c r="N55" s="101"/>
      <c r="O55" s="101"/>
      <c r="P55" s="101"/>
      <c r="Q55" s="101"/>
      <c r="R55" s="101"/>
      <c r="S55" s="99"/>
      <c r="T55" s="99"/>
      <c r="U55" s="99"/>
      <c r="V55" s="102"/>
      <c r="W55" s="99"/>
      <c r="X55" s="422"/>
      <c r="Y55" s="103"/>
      <c r="Z55" s="99"/>
      <c r="AA55" s="99"/>
      <c r="AB55" s="101"/>
      <c r="AC55" s="101"/>
      <c r="AD55" s="99"/>
      <c r="AE55" s="103"/>
    </row>
    <row r="56" spans="1:31" ht="14.25" customHeight="1">
      <c r="A56" s="101"/>
      <c r="B56" s="99"/>
      <c r="C56" s="99"/>
      <c r="D56" s="99"/>
      <c r="E56" s="99"/>
      <c r="F56" s="99"/>
      <c r="G56" s="101"/>
      <c r="H56" s="101"/>
      <c r="I56" s="101"/>
      <c r="J56" s="101"/>
      <c r="K56" s="101"/>
      <c r="L56" s="101"/>
      <c r="M56" s="101"/>
      <c r="N56" s="101"/>
      <c r="O56" s="101"/>
      <c r="P56" s="101"/>
      <c r="Q56" s="101"/>
      <c r="R56" s="101"/>
      <c r="S56" s="99"/>
      <c r="T56" s="99"/>
      <c r="U56" s="99"/>
      <c r="V56" s="102"/>
      <c r="W56" s="99"/>
      <c r="X56" s="422"/>
      <c r="Y56" s="103"/>
      <c r="Z56" s="99"/>
      <c r="AA56" s="99"/>
      <c r="AB56" s="101"/>
      <c r="AC56" s="101"/>
      <c r="AD56" s="99"/>
      <c r="AE56" s="103"/>
    </row>
    <row r="57" spans="1:31" ht="14.25" customHeight="1">
      <c r="A57" s="101"/>
      <c r="B57" s="99"/>
      <c r="C57" s="99"/>
      <c r="D57" s="99"/>
      <c r="E57" s="99"/>
      <c r="F57" s="99"/>
      <c r="G57" s="101"/>
      <c r="H57" s="101"/>
      <c r="I57" s="101"/>
      <c r="J57" s="101"/>
      <c r="K57" s="101"/>
      <c r="L57" s="101"/>
      <c r="M57" s="101"/>
      <c r="N57" s="101"/>
      <c r="O57" s="101"/>
      <c r="P57" s="101"/>
      <c r="Q57" s="101"/>
      <c r="R57" s="101"/>
      <c r="S57" s="99"/>
      <c r="T57" s="99"/>
      <c r="U57" s="99"/>
      <c r="V57" s="102"/>
      <c r="W57" s="99"/>
      <c r="X57" s="422"/>
      <c r="Y57" s="103"/>
      <c r="Z57" s="99"/>
      <c r="AA57" s="99"/>
      <c r="AB57" s="101"/>
      <c r="AC57" s="101"/>
      <c r="AD57" s="99"/>
      <c r="AE57" s="103"/>
    </row>
    <row r="58" spans="1:31" ht="14.25" customHeight="1">
      <c r="A58" s="101"/>
      <c r="B58" s="99"/>
      <c r="C58" s="99"/>
      <c r="D58" s="99"/>
      <c r="E58" s="99"/>
      <c r="F58" s="99"/>
      <c r="G58" s="101"/>
      <c r="H58" s="101"/>
      <c r="I58" s="101"/>
      <c r="J58" s="101"/>
      <c r="K58" s="101"/>
      <c r="L58" s="101"/>
      <c r="M58" s="101"/>
      <c r="N58" s="101"/>
      <c r="O58" s="101"/>
      <c r="P58" s="101"/>
      <c r="Q58" s="101"/>
      <c r="R58" s="101"/>
      <c r="S58" s="99"/>
      <c r="T58" s="99"/>
      <c r="U58" s="99"/>
      <c r="V58" s="102"/>
      <c r="W58" s="99"/>
      <c r="X58" s="422"/>
      <c r="Y58" s="103"/>
      <c r="Z58" s="99"/>
      <c r="AA58" s="99"/>
      <c r="AB58" s="101"/>
      <c r="AC58" s="101"/>
      <c r="AD58" s="99"/>
      <c r="AE58" s="103"/>
    </row>
    <row r="59" spans="1:31" ht="14.25" customHeight="1">
      <c r="A59" s="101"/>
      <c r="B59" s="99"/>
      <c r="C59" s="99"/>
      <c r="D59" s="99"/>
      <c r="E59" s="99"/>
      <c r="F59" s="99"/>
      <c r="G59" s="101"/>
      <c r="H59" s="101"/>
      <c r="I59" s="101"/>
      <c r="J59" s="101"/>
      <c r="K59" s="101"/>
      <c r="L59" s="101"/>
      <c r="M59" s="101"/>
      <c r="N59" s="101"/>
      <c r="O59" s="101"/>
      <c r="P59" s="101"/>
      <c r="Q59" s="101"/>
      <c r="R59" s="101"/>
      <c r="S59" s="99"/>
      <c r="T59" s="99"/>
      <c r="U59" s="99"/>
      <c r="V59" s="102"/>
      <c r="W59" s="99"/>
      <c r="X59" s="422"/>
      <c r="Y59" s="103"/>
      <c r="Z59" s="99"/>
      <c r="AA59" s="99"/>
      <c r="AB59" s="101"/>
      <c r="AC59" s="101"/>
      <c r="AD59" s="99"/>
      <c r="AE59" s="103"/>
    </row>
    <row r="60" spans="1:31" ht="14.25" customHeight="1">
      <c r="A60" s="101"/>
      <c r="B60" s="99"/>
      <c r="C60" s="99"/>
      <c r="D60" s="99"/>
      <c r="E60" s="99"/>
      <c r="F60" s="99"/>
      <c r="G60" s="101"/>
      <c r="H60" s="101"/>
      <c r="I60" s="101"/>
      <c r="J60" s="101"/>
      <c r="K60" s="101"/>
      <c r="L60" s="101"/>
      <c r="M60" s="101"/>
      <c r="N60" s="101"/>
      <c r="O60" s="101"/>
      <c r="P60" s="101"/>
      <c r="Q60" s="101"/>
      <c r="R60" s="101"/>
      <c r="S60" s="99"/>
      <c r="T60" s="99"/>
      <c r="U60" s="99"/>
      <c r="V60" s="102"/>
      <c r="W60" s="99"/>
      <c r="X60" s="422"/>
      <c r="Y60" s="103"/>
      <c r="Z60" s="99"/>
      <c r="AA60" s="99"/>
      <c r="AB60" s="101"/>
      <c r="AC60" s="101"/>
      <c r="AD60" s="99"/>
      <c r="AE60" s="103"/>
    </row>
    <row r="61" spans="1:31" ht="14.25" customHeight="1">
      <c r="A61" s="101"/>
      <c r="B61" s="99"/>
      <c r="C61" s="99"/>
      <c r="D61" s="99"/>
      <c r="E61" s="99"/>
      <c r="F61" s="99"/>
      <c r="G61" s="101"/>
      <c r="H61" s="101"/>
      <c r="I61" s="101"/>
      <c r="J61" s="101"/>
      <c r="K61" s="101"/>
      <c r="L61" s="101"/>
      <c r="M61" s="101"/>
      <c r="N61" s="101"/>
      <c r="O61" s="101"/>
      <c r="P61" s="101"/>
      <c r="Q61" s="101"/>
      <c r="R61" s="101"/>
      <c r="S61" s="99"/>
      <c r="T61" s="99"/>
      <c r="U61" s="99"/>
      <c r="V61" s="102"/>
      <c r="W61" s="99"/>
      <c r="X61" s="422"/>
      <c r="Y61" s="103"/>
      <c r="Z61" s="99"/>
      <c r="AA61" s="99"/>
      <c r="AB61" s="101"/>
      <c r="AC61" s="101"/>
      <c r="AD61" s="99"/>
      <c r="AE61" s="103"/>
    </row>
    <row r="62" spans="1:31" ht="14.25" customHeight="1">
      <c r="A62" s="101"/>
      <c r="B62" s="99"/>
      <c r="C62" s="99"/>
      <c r="D62" s="99"/>
      <c r="E62" s="99"/>
      <c r="F62" s="99"/>
      <c r="G62" s="101"/>
      <c r="H62" s="101"/>
      <c r="I62" s="101"/>
      <c r="J62" s="101"/>
      <c r="K62" s="101"/>
      <c r="L62" s="101"/>
      <c r="M62" s="101"/>
      <c r="N62" s="101"/>
      <c r="O62" s="101"/>
      <c r="P62" s="101"/>
      <c r="Q62" s="101"/>
      <c r="R62" s="101"/>
      <c r="S62" s="99"/>
      <c r="T62" s="99"/>
      <c r="U62" s="99"/>
      <c r="V62" s="102"/>
      <c r="W62" s="99"/>
      <c r="X62" s="422"/>
      <c r="Y62" s="103"/>
      <c r="Z62" s="99"/>
      <c r="AA62" s="99"/>
      <c r="AB62" s="101"/>
      <c r="AC62" s="101"/>
      <c r="AD62" s="99"/>
      <c r="AE62" s="103"/>
    </row>
    <row r="63" spans="1:31" ht="14.25" customHeight="1">
      <c r="A63" s="101"/>
      <c r="B63" s="99"/>
      <c r="C63" s="99"/>
      <c r="D63" s="99"/>
      <c r="E63" s="99"/>
      <c r="F63" s="99"/>
      <c r="G63" s="101"/>
      <c r="H63" s="101"/>
      <c r="I63" s="101"/>
      <c r="J63" s="101"/>
      <c r="K63" s="101"/>
      <c r="L63" s="101"/>
      <c r="M63" s="101"/>
      <c r="N63" s="101"/>
      <c r="O63" s="101"/>
      <c r="P63" s="101"/>
      <c r="Q63" s="101"/>
      <c r="R63" s="101"/>
      <c r="S63" s="99"/>
      <c r="T63" s="99"/>
      <c r="U63" s="99"/>
      <c r="V63" s="102"/>
      <c r="W63" s="99"/>
      <c r="X63" s="422"/>
      <c r="Y63" s="103"/>
      <c r="Z63" s="99"/>
      <c r="AA63" s="99"/>
      <c r="AB63" s="101"/>
      <c r="AC63" s="101"/>
      <c r="AD63" s="99"/>
      <c r="AE63" s="103"/>
    </row>
    <row r="64" spans="1:31" ht="14.25" customHeight="1">
      <c r="A64" s="101"/>
      <c r="B64" s="99"/>
      <c r="C64" s="99"/>
      <c r="D64" s="99"/>
      <c r="E64" s="99"/>
      <c r="F64" s="99"/>
      <c r="G64" s="101"/>
      <c r="H64" s="101"/>
      <c r="I64" s="101"/>
      <c r="J64" s="101"/>
      <c r="K64" s="101"/>
      <c r="L64" s="101"/>
      <c r="M64" s="101"/>
      <c r="N64" s="101"/>
      <c r="O64" s="101"/>
      <c r="P64" s="101"/>
      <c r="Q64" s="101"/>
      <c r="R64" s="101"/>
      <c r="S64" s="99"/>
      <c r="T64" s="99"/>
      <c r="U64" s="99"/>
      <c r="V64" s="102"/>
      <c r="W64" s="99"/>
      <c r="X64" s="422"/>
      <c r="Y64" s="103"/>
      <c r="Z64" s="99"/>
      <c r="AA64" s="99"/>
      <c r="AB64" s="101"/>
      <c r="AC64" s="101"/>
      <c r="AD64" s="99"/>
      <c r="AE64" s="103"/>
    </row>
    <row r="65" spans="1:31" ht="14.25" customHeight="1">
      <c r="A65" s="101"/>
      <c r="B65" s="99"/>
      <c r="C65" s="99"/>
      <c r="D65" s="99"/>
      <c r="E65" s="99"/>
      <c r="F65" s="99"/>
      <c r="G65" s="101"/>
      <c r="H65" s="101"/>
      <c r="I65" s="101"/>
      <c r="J65" s="101"/>
      <c r="K65" s="101"/>
      <c r="L65" s="101"/>
      <c r="M65" s="101"/>
      <c r="N65" s="101"/>
      <c r="O65" s="101"/>
      <c r="P65" s="101"/>
      <c r="Q65" s="101"/>
      <c r="R65" s="101"/>
      <c r="S65" s="99"/>
      <c r="T65" s="99"/>
      <c r="U65" s="99"/>
      <c r="V65" s="102"/>
      <c r="W65" s="99"/>
      <c r="X65" s="422"/>
      <c r="Y65" s="103"/>
      <c r="Z65" s="99"/>
      <c r="AA65" s="99"/>
      <c r="AB65" s="101"/>
      <c r="AC65" s="101"/>
      <c r="AD65" s="99"/>
      <c r="AE65" s="103"/>
    </row>
    <row r="66" spans="1:31" ht="14.25" customHeight="1">
      <c r="A66" s="101"/>
      <c r="B66" s="99"/>
      <c r="C66" s="99"/>
      <c r="D66" s="99"/>
      <c r="E66" s="99"/>
      <c r="F66" s="99"/>
      <c r="G66" s="101"/>
      <c r="H66" s="101"/>
      <c r="I66" s="101"/>
      <c r="J66" s="101"/>
      <c r="K66" s="101"/>
      <c r="L66" s="101"/>
      <c r="M66" s="101"/>
      <c r="N66" s="101"/>
      <c r="O66" s="101"/>
      <c r="P66" s="101"/>
      <c r="Q66" s="101"/>
      <c r="R66" s="101"/>
      <c r="S66" s="99"/>
      <c r="T66" s="99"/>
      <c r="U66" s="99"/>
      <c r="V66" s="102"/>
      <c r="W66" s="99"/>
      <c r="X66" s="422"/>
      <c r="Y66" s="103"/>
      <c r="Z66" s="99"/>
      <c r="AA66" s="99"/>
      <c r="AB66" s="101"/>
      <c r="AC66" s="101"/>
      <c r="AD66" s="99"/>
      <c r="AE66" s="103"/>
    </row>
    <row r="67" spans="1:31" ht="14.25" customHeight="1">
      <c r="A67" s="101"/>
      <c r="B67" s="99"/>
      <c r="C67" s="99"/>
      <c r="D67" s="99"/>
      <c r="E67" s="99"/>
      <c r="F67" s="99"/>
      <c r="G67" s="101"/>
      <c r="H67" s="101"/>
      <c r="I67" s="101"/>
      <c r="J67" s="101"/>
      <c r="K67" s="101"/>
      <c r="L67" s="101"/>
      <c r="M67" s="101"/>
      <c r="N67" s="101"/>
      <c r="O67" s="101"/>
      <c r="P67" s="101"/>
      <c r="Q67" s="101"/>
      <c r="R67" s="101"/>
      <c r="S67" s="99"/>
      <c r="T67" s="99"/>
      <c r="U67" s="99"/>
      <c r="V67" s="102"/>
      <c r="W67" s="99"/>
      <c r="X67" s="422"/>
      <c r="Y67" s="103"/>
      <c r="Z67" s="99"/>
      <c r="AA67" s="99"/>
      <c r="AB67" s="101"/>
      <c r="AC67" s="101"/>
      <c r="AD67" s="99"/>
      <c r="AE67" s="103"/>
    </row>
    <row r="68" spans="1:31" ht="14.25" customHeight="1">
      <c r="A68" s="101"/>
      <c r="B68" s="99"/>
      <c r="C68" s="99"/>
      <c r="D68" s="99"/>
      <c r="E68" s="99"/>
      <c r="F68" s="99"/>
      <c r="G68" s="101"/>
      <c r="H68" s="101"/>
      <c r="I68" s="101"/>
      <c r="J68" s="101"/>
      <c r="K68" s="101"/>
      <c r="L68" s="101"/>
      <c r="M68" s="101"/>
      <c r="N68" s="101"/>
      <c r="O68" s="101"/>
      <c r="P68" s="101"/>
      <c r="Q68" s="101"/>
      <c r="R68" s="101"/>
      <c r="S68" s="99"/>
      <c r="T68" s="99"/>
      <c r="U68" s="99"/>
      <c r="V68" s="102"/>
      <c r="W68" s="99"/>
      <c r="X68" s="422"/>
      <c r="Y68" s="103"/>
      <c r="Z68" s="99"/>
      <c r="AA68" s="99"/>
      <c r="AB68" s="101"/>
      <c r="AC68" s="101"/>
      <c r="AD68" s="99"/>
      <c r="AE68" s="103"/>
    </row>
    <row r="69" spans="1:31" ht="14.25" customHeight="1">
      <c r="A69" s="101"/>
      <c r="B69" s="99"/>
      <c r="C69" s="99"/>
      <c r="D69" s="99"/>
      <c r="E69" s="99"/>
      <c r="F69" s="99"/>
      <c r="G69" s="101"/>
      <c r="H69" s="101"/>
      <c r="I69" s="101"/>
      <c r="J69" s="101"/>
      <c r="K69" s="101"/>
      <c r="L69" s="101"/>
      <c r="M69" s="101"/>
      <c r="N69" s="101"/>
      <c r="O69" s="101"/>
      <c r="P69" s="101"/>
      <c r="Q69" s="101"/>
      <c r="R69" s="101"/>
      <c r="S69" s="99"/>
      <c r="T69" s="99"/>
      <c r="U69" s="99"/>
      <c r="V69" s="102"/>
      <c r="W69" s="99"/>
      <c r="X69" s="422"/>
      <c r="Y69" s="103"/>
      <c r="Z69" s="99"/>
      <c r="AA69" s="99"/>
      <c r="AB69" s="101"/>
      <c r="AC69" s="101"/>
      <c r="AD69" s="99"/>
      <c r="AE69" s="103"/>
    </row>
    <row r="70" spans="1:31" ht="14.25" customHeight="1">
      <c r="A70" s="101"/>
      <c r="B70" s="99"/>
      <c r="C70" s="99"/>
      <c r="D70" s="99"/>
      <c r="E70" s="99"/>
      <c r="F70" s="99"/>
      <c r="G70" s="101"/>
      <c r="H70" s="101"/>
      <c r="I70" s="101"/>
      <c r="J70" s="101"/>
      <c r="K70" s="101"/>
      <c r="L70" s="101"/>
      <c r="M70" s="101"/>
      <c r="N70" s="101"/>
      <c r="O70" s="101"/>
      <c r="P70" s="101"/>
      <c r="Q70" s="101"/>
      <c r="R70" s="101"/>
      <c r="S70" s="99"/>
      <c r="T70" s="99"/>
      <c r="U70" s="99"/>
      <c r="V70" s="102"/>
      <c r="W70" s="99"/>
      <c r="X70" s="422"/>
      <c r="Y70" s="103"/>
      <c r="Z70" s="99"/>
      <c r="AA70" s="99"/>
      <c r="AB70" s="101"/>
      <c r="AC70" s="101"/>
      <c r="AD70" s="99"/>
      <c r="AE70" s="103"/>
    </row>
    <row r="71" spans="1:31" ht="14.25" customHeight="1">
      <c r="A71" s="101"/>
      <c r="B71" s="99"/>
      <c r="C71" s="99"/>
      <c r="D71" s="99"/>
      <c r="E71" s="99"/>
      <c r="F71" s="99"/>
      <c r="G71" s="101"/>
      <c r="H71" s="101"/>
      <c r="I71" s="101"/>
      <c r="J71" s="101"/>
      <c r="K71" s="101"/>
      <c r="L71" s="101"/>
      <c r="M71" s="101"/>
      <c r="N71" s="101"/>
      <c r="O71" s="101"/>
      <c r="P71" s="101"/>
      <c r="Q71" s="101"/>
      <c r="R71" s="101"/>
      <c r="S71" s="99"/>
      <c r="T71" s="99"/>
      <c r="U71" s="99"/>
      <c r="V71" s="102"/>
      <c r="W71" s="99"/>
      <c r="X71" s="422"/>
      <c r="Y71" s="103"/>
      <c r="Z71" s="99"/>
      <c r="AA71" s="99"/>
      <c r="AB71" s="101"/>
      <c r="AC71" s="101"/>
      <c r="AD71" s="99"/>
      <c r="AE71" s="103"/>
    </row>
    <row r="72" spans="1:31" ht="14.25" customHeight="1">
      <c r="A72" s="101"/>
      <c r="B72" s="99"/>
      <c r="C72" s="99"/>
      <c r="D72" s="99"/>
      <c r="E72" s="99"/>
      <c r="F72" s="99"/>
      <c r="G72" s="101"/>
      <c r="H72" s="101"/>
      <c r="I72" s="101"/>
      <c r="J72" s="101"/>
      <c r="K72" s="101"/>
      <c r="L72" s="101"/>
      <c r="M72" s="101"/>
      <c r="N72" s="101"/>
      <c r="O72" s="101"/>
      <c r="P72" s="101"/>
      <c r="Q72" s="101"/>
      <c r="R72" s="101"/>
      <c r="S72" s="99"/>
      <c r="T72" s="99"/>
      <c r="U72" s="99"/>
      <c r="V72" s="102"/>
      <c r="W72" s="99"/>
      <c r="X72" s="422"/>
      <c r="Y72" s="103"/>
      <c r="Z72" s="99"/>
      <c r="AA72" s="99"/>
      <c r="AB72" s="101"/>
      <c r="AC72" s="101"/>
      <c r="AD72" s="99"/>
      <c r="AE72" s="103"/>
    </row>
    <row r="73" spans="1:31" ht="14.25" customHeight="1">
      <c r="A73" s="101"/>
      <c r="B73" s="99"/>
      <c r="C73" s="99"/>
      <c r="D73" s="99"/>
      <c r="E73" s="99"/>
      <c r="F73" s="99"/>
      <c r="G73" s="101"/>
      <c r="H73" s="101"/>
      <c r="I73" s="101"/>
      <c r="J73" s="101"/>
      <c r="K73" s="101"/>
      <c r="L73" s="101"/>
      <c r="M73" s="101"/>
      <c r="N73" s="101"/>
      <c r="O73" s="101"/>
      <c r="P73" s="101"/>
      <c r="Q73" s="101"/>
      <c r="R73" s="101"/>
      <c r="S73" s="99"/>
      <c r="T73" s="99"/>
      <c r="U73" s="99"/>
      <c r="V73" s="102"/>
      <c r="W73" s="99"/>
      <c r="X73" s="422"/>
      <c r="Y73" s="103"/>
      <c r="Z73" s="99"/>
      <c r="AA73" s="99"/>
      <c r="AB73" s="101"/>
      <c r="AC73" s="101"/>
      <c r="AD73" s="99"/>
      <c r="AE73" s="103"/>
    </row>
    <row r="74" spans="1:31" ht="14.25" customHeight="1">
      <c r="A74" s="101"/>
      <c r="B74" s="99"/>
      <c r="C74" s="99"/>
      <c r="D74" s="99"/>
      <c r="E74" s="99"/>
      <c r="F74" s="99"/>
      <c r="G74" s="101"/>
      <c r="H74" s="101"/>
      <c r="I74" s="101"/>
      <c r="J74" s="101"/>
      <c r="K74" s="101"/>
      <c r="L74" s="101"/>
      <c r="M74" s="101"/>
      <c r="N74" s="101"/>
      <c r="O74" s="101"/>
      <c r="P74" s="101"/>
      <c r="Q74" s="101"/>
      <c r="R74" s="101"/>
      <c r="S74" s="99"/>
      <c r="T74" s="99"/>
      <c r="U74" s="99"/>
      <c r="V74" s="102"/>
      <c r="W74" s="99"/>
      <c r="X74" s="422"/>
      <c r="Y74" s="103"/>
      <c r="Z74" s="99"/>
      <c r="AA74" s="99"/>
      <c r="AB74" s="101"/>
      <c r="AC74" s="101"/>
      <c r="AD74" s="99"/>
      <c r="AE74" s="103"/>
    </row>
    <row r="75" spans="1:31" ht="14.25" customHeight="1">
      <c r="A75" s="101"/>
      <c r="B75" s="99"/>
      <c r="C75" s="99"/>
      <c r="D75" s="99"/>
      <c r="E75" s="99"/>
      <c r="F75" s="99"/>
      <c r="G75" s="101"/>
      <c r="H75" s="101"/>
      <c r="I75" s="101"/>
      <c r="J75" s="101"/>
      <c r="K75" s="101"/>
      <c r="L75" s="101"/>
      <c r="M75" s="101"/>
      <c r="N75" s="101"/>
      <c r="O75" s="101"/>
      <c r="P75" s="101"/>
      <c r="Q75" s="101"/>
      <c r="R75" s="101"/>
      <c r="S75" s="99"/>
      <c r="T75" s="99"/>
      <c r="U75" s="99"/>
      <c r="V75" s="102"/>
      <c r="W75" s="99"/>
      <c r="X75" s="422"/>
      <c r="Y75" s="103"/>
      <c r="Z75" s="99"/>
      <c r="AA75" s="99"/>
      <c r="AB75" s="101"/>
      <c r="AC75" s="101"/>
      <c r="AD75" s="99"/>
      <c r="AE75" s="103"/>
    </row>
    <row r="76" spans="1:31" ht="14.25" customHeight="1">
      <c r="A76" s="101"/>
      <c r="B76" s="99"/>
      <c r="C76" s="99"/>
      <c r="D76" s="99"/>
      <c r="E76" s="99"/>
      <c r="F76" s="99"/>
      <c r="G76" s="101"/>
      <c r="H76" s="101"/>
      <c r="I76" s="101"/>
      <c r="J76" s="101"/>
      <c r="K76" s="101"/>
      <c r="L76" s="101"/>
      <c r="M76" s="101"/>
      <c r="N76" s="101"/>
      <c r="O76" s="101"/>
      <c r="P76" s="101"/>
      <c r="Q76" s="101"/>
      <c r="R76" s="101"/>
      <c r="S76" s="99"/>
      <c r="T76" s="99"/>
      <c r="U76" s="99"/>
      <c r="V76" s="102"/>
      <c r="W76" s="99"/>
      <c r="X76" s="422"/>
      <c r="Y76" s="103"/>
      <c r="Z76" s="99"/>
      <c r="AA76" s="99"/>
      <c r="AB76" s="101"/>
      <c r="AC76" s="101"/>
      <c r="AD76" s="99"/>
      <c r="AE76" s="103"/>
    </row>
    <row r="77" spans="1:31" ht="14.25" customHeight="1">
      <c r="A77" s="101"/>
      <c r="B77" s="99"/>
      <c r="C77" s="99"/>
      <c r="D77" s="99"/>
      <c r="E77" s="99"/>
      <c r="F77" s="99"/>
      <c r="G77" s="101"/>
      <c r="H77" s="101"/>
      <c r="I77" s="101"/>
      <c r="J77" s="101"/>
      <c r="K77" s="101"/>
      <c r="L77" s="101"/>
      <c r="M77" s="101"/>
      <c r="N77" s="101"/>
      <c r="O77" s="101"/>
      <c r="P77" s="101"/>
      <c r="Q77" s="101"/>
      <c r="R77" s="101"/>
      <c r="S77" s="99"/>
      <c r="T77" s="99"/>
      <c r="U77" s="99"/>
      <c r="V77" s="102"/>
      <c r="W77" s="99"/>
      <c r="X77" s="422"/>
      <c r="Y77" s="103"/>
      <c r="Z77" s="99"/>
      <c r="AA77" s="99"/>
      <c r="AB77" s="101"/>
      <c r="AC77" s="101"/>
      <c r="AD77" s="99"/>
      <c r="AE77" s="103"/>
    </row>
    <row r="78" spans="1:31" ht="14.25" customHeight="1">
      <c r="A78" s="101"/>
      <c r="B78" s="99"/>
      <c r="C78" s="99"/>
      <c r="D78" s="99"/>
      <c r="E78" s="99"/>
      <c r="F78" s="99"/>
      <c r="G78" s="101"/>
      <c r="H78" s="101"/>
      <c r="I78" s="101"/>
      <c r="J78" s="101"/>
      <c r="K78" s="101"/>
      <c r="L78" s="101"/>
      <c r="M78" s="101"/>
      <c r="N78" s="101"/>
      <c r="O78" s="101"/>
      <c r="P78" s="101"/>
      <c r="Q78" s="101"/>
      <c r="R78" s="101"/>
      <c r="S78" s="99"/>
      <c r="T78" s="99"/>
      <c r="U78" s="99"/>
      <c r="V78" s="102"/>
      <c r="W78" s="99"/>
      <c r="X78" s="422"/>
      <c r="Y78" s="103"/>
      <c r="Z78" s="99"/>
      <c r="AA78" s="99"/>
      <c r="AB78" s="101"/>
      <c r="AC78" s="101"/>
      <c r="AD78" s="99"/>
      <c r="AE78" s="103"/>
    </row>
    <row r="79" spans="1:31" ht="14.25" customHeight="1">
      <c r="A79" s="101"/>
      <c r="B79" s="99"/>
      <c r="C79" s="99"/>
      <c r="D79" s="99"/>
      <c r="E79" s="99"/>
      <c r="F79" s="99"/>
      <c r="G79" s="101"/>
      <c r="H79" s="101"/>
      <c r="I79" s="101"/>
      <c r="J79" s="101"/>
      <c r="K79" s="101"/>
      <c r="L79" s="101"/>
      <c r="M79" s="101"/>
      <c r="N79" s="101"/>
      <c r="O79" s="101"/>
      <c r="P79" s="101"/>
      <c r="Q79" s="101"/>
      <c r="R79" s="101"/>
      <c r="S79" s="99"/>
      <c r="T79" s="99"/>
      <c r="U79" s="99"/>
      <c r="V79" s="102"/>
      <c r="W79" s="99"/>
      <c r="X79" s="422"/>
      <c r="Y79" s="103"/>
      <c r="Z79" s="99"/>
      <c r="AA79" s="99"/>
      <c r="AB79" s="101"/>
      <c r="AC79" s="101"/>
      <c r="AD79" s="99"/>
      <c r="AE79" s="103"/>
    </row>
    <row r="80" spans="1:31" ht="14.25" customHeight="1">
      <c r="A80" s="101"/>
      <c r="B80" s="99"/>
      <c r="C80" s="99"/>
      <c r="D80" s="99"/>
      <c r="E80" s="99"/>
      <c r="F80" s="99"/>
      <c r="G80" s="101"/>
      <c r="H80" s="101"/>
      <c r="I80" s="101"/>
      <c r="J80" s="101"/>
      <c r="K80" s="101"/>
      <c r="L80" s="101"/>
      <c r="M80" s="101"/>
      <c r="N80" s="101"/>
      <c r="O80" s="101"/>
      <c r="P80" s="101"/>
      <c r="Q80" s="101"/>
      <c r="R80" s="101"/>
      <c r="S80" s="99"/>
      <c r="T80" s="99"/>
      <c r="U80" s="99"/>
      <c r="V80" s="102"/>
      <c r="W80" s="99"/>
      <c r="X80" s="422"/>
      <c r="Y80" s="103"/>
      <c r="Z80" s="99"/>
      <c r="AA80" s="99"/>
      <c r="AB80" s="101"/>
      <c r="AC80" s="101"/>
      <c r="AD80" s="99"/>
      <c r="AE80" s="103"/>
    </row>
    <row r="81" spans="1:31" ht="14.25" customHeight="1">
      <c r="A81" s="101"/>
      <c r="B81" s="99"/>
      <c r="C81" s="99"/>
      <c r="D81" s="99"/>
      <c r="E81" s="99"/>
      <c r="F81" s="99"/>
      <c r="G81" s="101"/>
      <c r="H81" s="101"/>
      <c r="I81" s="101"/>
      <c r="J81" s="101"/>
      <c r="K81" s="101"/>
      <c r="L81" s="101"/>
      <c r="M81" s="101"/>
      <c r="N81" s="101"/>
      <c r="O81" s="101"/>
      <c r="P81" s="101"/>
      <c r="Q81" s="101"/>
      <c r="R81" s="101"/>
      <c r="S81" s="99"/>
      <c r="T81" s="99"/>
      <c r="U81" s="99"/>
      <c r="V81" s="102"/>
      <c r="W81" s="99"/>
      <c r="X81" s="422"/>
      <c r="Y81" s="103"/>
      <c r="Z81" s="99"/>
      <c r="AA81" s="99"/>
      <c r="AB81" s="101"/>
      <c r="AC81" s="101"/>
      <c r="AD81" s="99"/>
      <c r="AE81" s="103"/>
    </row>
    <row r="82" spans="1:31" ht="14.25" customHeight="1">
      <c r="A82" s="101"/>
      <c r="B82" s="99"/>
      <c r="C82" s="99"/>
      <c r="D82" s="99"/>
      <c r="E82" s="99"/>
      <c r="F82" s="99"/>
      <c r="G82" s="101"/>
      <c r="H82" s="101"/>
      <c r="I82" s="101"/>
      <c r="J82" s="101"/>
      <c r="K82" s="101"/>
      <c r="L82" s="101"/>
      <c r="M82" s="101"/>
      <c r="N82" s="101"/>
      <c r="O82" s="101"/>
      <c r="P82" s="101"/>
      <c r="Q82" s="101"/>
      <c r="R82" s="101"/>
      <c r="S82" s="99"/>
      <c r="T82" s="99"/>
      <c r="U82" s="99"/>
      <c r="V82" s="102"/>
      <c r="W82" s="99"/>
      <c r="X82" s="422"/>
      <c r="Y82" s="103"/>
      <c r="Z82" s="99"/>
      <c r="AA82" s="99"/>
      <c r="AB82" s="101"/>
      <c r="AC82" s="101"/>
      <c r="AD82" s="99"/>
      <c r="AE82" s="103"/>
    </row>
    <row r="83" spans="1:31" ht="14.25" customHeight="1">
      <c r="A83" s="101"/>
      <c r="B83" s="99"/>
      <c r="C83" s="99"/>
      <c r="D83" s="99"/>
      <c r="E83" s="99"/>
      <c r="F83" s="99"/>
      <c r="G83" s="101"/>
      <c r="H83" s="101"/>
      <c r="I83" s="101"/>
      <c r="J83" s="101"/>
      <c r="K83" s="101"/>
      <c r="L83" s="101"/>
      <c r="M83" s="101"/>
      <c r="N83" s="101"/>
      <c r="O83" s="101"/>
      <c r="P83" s="101"/>
      <c r="Q83" s="101"/>
      <c r="R83" s="101"/>
      <c r="S83" s="99"/>
      <c r="T83" s="99"/>
      <c r="U83" s="99"/>
      <c r="V83" s="102"/>
      <c r="W83" s="99"/>
      <c r="X83" s="422"/>
      <c r="Y83" s="103"/>
      <c r="Z83" s="99"/>
      <c r="AA83" s="99"/>
      <c r="AB83" s="101"/>
      <c r="AC83" s="101"/>
      <c r="AD83" s="99"/>
      <c r="AE83" s="103"/>
    </row>
    <row r="84" spans="1:31" ht="14.25" customHeight="1">
      <c r="A84" s="101"/>
      <c r="B84" s="99"/>
      <c r="C84" s="99"/>
      <c r="D84" s="99"/>
      <c r="E84" s="99"/>
      <c r="F84" s="99"/>
      <c r="G84" s="101"/>
      <c r="H84" s="101"/>
      <c r="I84" s="101"/>
      <c r="J84" s="101"/>
      <c r="K84" s="101"/>
      <c r="L84" s="101"/>
      <c r="M84" s="101"/>
      <c r="N84" s="101"/>
      <c r="O84" s="101"/>
      <c r="P84" s="101"/>
      <c r="Q84" s="101"/>
      <c r="R84" s="101"/>
      <c r="S84" s="99"/>
      <c r="T84" s="99"/>
      <c r="U84" s="99"/>
      <c r="V84" s="102"/>
      <c r="W84" s="99"/>
      <c r="X84" s="422"/>
      <c r="Y84" s="103"/>
      <c r="Z84" s="99"/>
      <c r="AA84" s="99"/>
      <c r="AB84" s="101"/>
      <c r="AC84" s="101"/>
      <c r="AD84" s="99"/>
      <c r="AE84" s="103"/>
    </row>
    <row r="85" spans="1:31" ht="14.25" customHeight="1">
      <c r="A85" s="101"/>
      <c r="B85" s="99"/>
      <c r="C85" s="99"/>
      <c r="D85" s="99"/>
      <c r="E85" s="99"/>
      <c r="F85" s="99"/>
      <c r="G85" s="101"/>
      <c r="H85" s="101"/>
      <c r="I85" s="101"/>
      <c r="J85" s="101"/>
      <c r="K85" s="101"/>
      <c r="L85" s="101"/>
      <c r="M85" s="101"/>
      <c r="N85" s="101"/>
      <c r="O85" s="101"/>
      <c r="P85" s="101"/>
      <c r="Q85" s="101"/>
      <c r="R85" s="101"/>
      <c r="S85" s="99"/>
      <c r="T85" s="99"/>
      <c r="U85" s="99"/>
      <c r="V85" s="102"/>
      <c r="W85" s="99"/>
      <c r="X85" s="422"/>
      <c r="Y85" s="103"/>
      <c r="Z85" s="99"/>
      <c r="AA85" s="99"/>
      <c r="AB85" s="101"/>
      <c r="AC85" s="101"/>
      <c r="AD85" s="99"/>
      <c r="AE85" s="103"/>
    </row>
    <row r="86" spans="1:31" ht="14.25" customHeight="1">
      <c r="A86" s="101"/>
      <c r="B86" s="99"/>
      <c r="C86" s="99"/>
      <c r="D86" s="99"/>
      <c r="E86" s="99"/>
      <c r="F86" s="99"/>
      <c r="G86" s="101"/>
      <c r="H86" s="101"/>
      <c r="I86" s="101"/>
      <c r="J86" s="101"/>
      <c r="K86" s="101"/>
      <c r="L86" s="101"/>
      <c r="M86" s="101"/>
      <c r="N86" s="101"/>
      <c r="O86" s="101"/>
      <c r="P86" s="101"/>
      <c r="Q86" s="101"/>
      <c r="R86" s="101"/>
      <c r="S86" s="99"/>
      <c r="T86" s="99"/>
      <c r="U86" s="99"/>
      <c r="V86" s="102"/>
      <c r="W86" s="99"/>
      <c r="X86" s="422"/>
      <c r="Y86" s="103"/>
      <c r="Z86" s="99"/>
      <c r="AA86" s="99"/>
      <c r="AB86" s="101"/>
      <c r="AC86" s="101"/>
      <c r="AD86" s="99"/>
      <c r="AE86" s="103"/>
    </row>
    <row r="87" spans="1:31" ht="14.25" customHeight="1">
      <c r="A87" s="101"/>
      <c r="B87" s="99"/>
      <c r="C87" s="99"/>
      <c r="D87" s="99"/>
      <c r="E87" s="99"/>
      <c r="F87" s="99"/>
      <c r="G87" s="101"/>
      <c r="H87" s="101"/>
      <c r="I87" s="101"/>
      <c r="J87" s="101"/>
      <c r="K87" s="101"/>
      <c r="L87" s="101"/>
      <c r="M87" s="101"/>
      <c r="N87" s="101"/>
      <c r="O87" s="101"/>
      <c r="P87" s="101"/>
      <c r="Q87" s="101"/>
      <c r="R87" s="101"/>
      <c r="S87" s="99"/>
      <c r="T87" s="99"/>
      <c r="U87" s="99"/>
      <c r="V87" s="102"/>
      <c r="W87" s="99"/>
      <c r="X87" s="422"/>
      <c r="Y87" s="103"/>
      <c r="Z87" s="99"/>
      <c r="AA87" s="99"/>
      <c r="AB87" s="101"/>
      <c r="AC87" s="101"/>
      <c r="AD87" s="99"/>
      <c r="AE87" s="103"/>
    </row>
    <row r="88" spans="1:31" ht="14.25" customHeight="1">
      <c r="A88" s="101"/>
      <c r="B88" s="99"/>
      <c r="C88" s="99"/>
      <c r="D88" s="99"/>
      <c r="E88" s="99"/>
      <c r="F88" s="99"/>
      <c r="G88" s="101"/>
      <c r="H88" s="101"/>
      <c r="I88" s="101"/>
      <c r="J88" s="101"/>
      <c r="K88" s="101"/>
      <c r="L88" s="101"/>
      <c r="M88" s="101"/>
      <c r="N88" s="101"/>
      <c r="O88" s="101"/>
      <c r="P88" s="101"/>
      <c r="Q88" s="101"/>
      <c r="R88" s="101"/>
      <c r="S88" s="99"/>
      <c r="T88" s="99"/>
      <c r="U88" s="99"/>
      <c r="V88" s="102"/>
      <c r="W88" s="99"/>
      <c r="X88" s="422"/>
      <c r="Y88" s="103"/>
      <c r="Z88" s="99"/>
      <c r="AA88" s="99"/>
      <c r="AB88" s="101"/>
      <c r="AC88" s="101"/>
      <c r="AD88" s="99"/>
      <c r="AE88" s="103"/>
    </row>
    <row r="89" spans="1:31" ht="14.25" customHeight="1">
      <c r="A89" s="101"/>
      <c r="B89" s="99"/>
      <c r="C89" s="99"/>
      <c r="D89" s="99"/>
      <c r="E89" s="99"/>
      <c r="F89" s="99"/>
      <c r="G89" s="101"/>
      <c r="H89" s="101"/>
      <c r="I89" s="101"/>
      <c r="J89" s="101"/>
      <c r="K89" s="101"/>
      <c r="L89" s="101"/>
      <c r="M89" s="101"/>
      <c r="N89" s="101"/>
      <c r="O89" s="101"/>
      <c r="P89" s="101"/>
      <c r="Q89" s="101"/>
      <c r="R89" s="101"/>
      <c r="S89" s="99"/>
      <c r="T89" s="99"/>
      <c r="U89" s="99"/>
      <c r="V89" s="102"/>
      <c r="W89" s="99"/>
      <c r="X89" s="422"/>
      <c r="Y89" s="103"/>
      <c r="Z89" s="99"/>
      <c r="AA89" s="99"/>
      <c r="AB89" s="101"/>
      <c r="AC89" s="101"/>
      <c r="AD89" s="99"/>
      <c r="AE89" s="103"/>
    </row>
    <row r="90" spans="1:31" ht="14.25" customHeight="1">
      <c r="A90" s="101"/>
      <c r="B90" s="99"/>
      <c r="C90" s="99"/>
      <c r="D90" s="99"/>
      <c r="E90" s="99"/>
      <c r="F90" s="99"/>
      <c r="G90" s="101"/>
      <c r="H90" s="101"/>
      <c r="I90" s="101"/>
      <c r="J90" s="101"/>
      <c r="K90" s="101"/>
      <c r="L90" s="101"/>
      <c r="M90" s="101"/>
      <c r="N90" s="101"/>
      <c r="O90" s="101"/>
      <c r="P90" s="101"/>
      <c r="Q90" s="101"/>
      <c r="R90" s="101"/>
      <c r="S90" s="99"/>
      <c r="T90" s="99"/>
      <c r="U90" s="99"/>
      <c r="V90" s="102"/>
      <c r="W90" s="99"/>
      <c r="X90" s="422"/>
      <c r="Y90" s="103"/>
      <c r="Z90" s="99"/>
      <c r="AA90" s="99"/>
      <c r="AB90" s="101"/>
      <c r="AC90" s="101"/>
      <c r="AD90" s="99"/>
      <c r="AE90" s="103"/>
    </row>
    <row r="91" spans="1:31" ht="14.25" customHeight="1">
      <c r="A91" s="101"/>
      <c r="B91" s="99"/>
      <c r="C91" s="99"/>
      <c r="D91" s="99"/>
      <c r="E91" s="99"/>
      <c r="F91" s="99"/>
      <c r="G91" s="101"/>
      <c r="H91" s="101"/>
      <c r="I91" s="101"/>
      <c r="J91" s="101"/>
      <c r="K91" s="101"/>
      <c r="L91" s="101"/>
      <c r="M91" s="101"/>
      <c r="N91" s="101"/>
      <c r="O91" s="101"/>
      <c r="P91" s="101"/>
      <c r="Q91" s="101"/>
      <c r="R91" s="101"/>
      <c r="S91" s="99"/>
      <c r="T91" s="99"/>
      <c r="U91" s="99"/>
      <c r="V91" s="102"/>
      <c r="W91" s="99"/>
      <c r="X91" s="422"/>
      <c r="Y91" s="103"/>
      <c r="Z91" s="99"/>
      <c r="AA91" s="99"/>
      <c r="AB91" s="101"/>
      <c r="AC91" s="101"/>
      <c r="AD91" s="99"/>
      <c r="AE91" s="103"/>
    </row>
    <row r="92" spans="1:31" ht="14.25" customHeight="1">
      <c r="A92" s="101"/>
      <c r="B92" s="99"/>
      <c r="C92" s="99"/>
      <c r="D92" s="99"/>
      <c r="E92" s="99"/>
      <c r="F92" s="99"/>
      <c r="G92" s="101"/>
      <c r="H92" s="101"/>
      <c r="I92" s="101"/>
      <c r="J92" s="101"/>
      <c r="K92" s="101"/>
      <c r="L92" s="101"/>
      <c r="M92" s="101"/>
      <c r="N92" s="101"/>
      <c r="O92" s="101"/>
      <c r="P92" s="101"/>
      <c r="Q92" s="101"/>
      <c r="R92" s="101"/>
      <c r="S92" s="99"/>
      <c r="T92" s="99"/>
      <c r="U92" s="99"/>
      <c r="V92" s="102"/>
      <c r="W92" s="99"/>
      <c r="X92" s="422"/>
      <c r="Y92" s="103"/>
      <c r="Z92" s="99"/>
      <c r="AA92" s="99"/>
      <c r="AB92" s="101"/>
      <c r="AC92" s="101"/>
      <c r="AD92" s="99"/>
      <c r="AE92" s="103"/>
    </row>
    <row r="93" spans="1:31" ht="14.25" customHeight="1">
      <c r="A93" s="101"/>
      <c r="B93" s="99"/>
      <c r="C93" s="99"/>
      <c r="D93" s="99"/>
      <c r="E93" s="99"/>
      <c r="F93" s="99"/>
      <c r="G93" s="101"/>
      <c r="H93" s="101"/>
      <c r="I93" s="101"/>
      <c r="J93" s="101"/>
      <c r="K93" s="101"/>
      <c r="L93" s="101"/>
      <c r="M93" s="101"/>
      <c r="N93" s="101"/>
      <c r="O93" s="101"/>
      <c r="P93" s="101"/>
      <c r="Q93" s="101"/>
      <c r="R93" s="101"/>
      <c r="S93" s="99"/>
      <c r="T93" s="99"/>
      <c r="U93" s="99"/>
      <c r="V93" s="102"/>
      <c r="W93" s="99"/>
      <c r="X93" s="422"/>
      <c r="Y93" s="103"/>
      <c r="Z93" s="99"/>
      <c r="AA93" s="99"/>
      <c r="AB93" s="101"/>
      <c r="AC93" s="101"/>
      <c r="AD93" s="99"/>
      <c r="AE93" s="103"/>
    </row>
    <row r="94" spans="1:31" ht="14.25" customHeight="1">
      <c r="A94" s="101"/>
      <c r="B94" s="99"/>
      <c r="C94" s="99"/>
      <c r="D94" s="99"/>
      <c r="E94" s="99"/>
      <c r="F94" s="99"/>
      <c r="G94" s="101"/>
      <c r="H94" s="101"/>
      <c r="I94" s="101"/>
      <c r="J94" s="101"/>
      <c r="K94" s="101"/>
      <c r="L94" s="101"/>
      <c r="M94" s="101"/>
      <c r="N94" s="101"/>
      <c r="O94" s="101"/>
      <c r="P94" s="101"/>
      <c r="Q94" s="101"/>
      <c r="R94" s="101"/>
      <c r="S94" s="99"/>
      <c r="T94" s="99"/>
      <c r="U94" s="99"/>
      <c r="V94" s="102"/>
      <c r="W94" s="99"/>
      <c r="X94" s="422"/>
      <c r="Y94" s="103"/>
      <c r="Z94" s="99"/>
      <c r="AA94" s="99"/>
      <c r="AB94" s="101"/>
      <c r="AC94" s="101"/>
      <c r="AD94" s="99"/>
      <c r="AE94" s="103"/>
    </row>
    <row r="95" spans="1:31" ht="14.25" customHeight="1">
      <c r="A95" s="101"/>
      <c r="B95" s="99"/>
      <c r="C95" s="99"/>
      <c r="D95" s="99"/>
      <c r="E95" s="99"/>
      <c r="F95" s="99"/>
      <c r="G95" s="101"/>
      <c r="H95" s="101"/>
      <c r="I95" s="101"/>
      <c r="J95" s="101"/>
      <c r="K95" s="101"/>
      <c r="L95" s="101"/>
      <c r="M95" s="101"/>
      <c r="N95" s="101"/>
      <c r="O95" s="101"/>
      <c r="P95" s="101"/>
      <c r="Q95" s="101"/>
      <c r="R95" s="101"/>
      <c r="S95" s="99"/>
      <c r="T95" s="99"/>
      <c r="U95" s="99"/>
      <c r="V95" s="102"/>
      <c r="W95" s="99"/>
      <c r="X95" s="422"/>
      <c r="Y95" s="103"/>
      <c r="Z95" s="99"/>
      <c r="AA95" s="99"/>
      <c r="AB95" s="101"/>
      <c r="AC95" s="101"/>
      <c r="AD95" s="99"/>
      <c r="AE95" s="103"/>
    </row>
    <row r="96" spans="1:31" ht="14.25" customHeight="1">
      <c r="A96" s="101"/>
      <c r="B96" s="99"/>
      <c r="C96" s="99"/>
      <c r="D96" s="99"/>
      <c r="E96" s="99"/>
      <c r="F96" s="99"/>
      <c r="G96" s="101"/>
      <c r="H96" s="101"/>
      <c r="I96" s="101"/>
      <c r="J96" s="101"/>
      <c r="K96" s="101"/>
      <c r="L96" s="101"/>
      <c r="M96" s="101"/>
      <c r="N96" s="101"/>
      <c r="O96" s="101"/>
      <c r="P96" s="101"/>
      <c r="Q96" s="101"/>
      <c r="R96" s="101"/>
      <c r="S96" s="99"/>
      <c r="T96" s="99"/>
      <c r="U96" s="99"/>
      <c r="V96" s="102"/>
      <c r="W96" s="99"/>
      <c r="X96" s="422"/>
      <c r="Y96" s="103"/>
      <c r="Z96" s="99"/>
      <c r="AA96" s="99"/>
      <c r="AB96" s="101"/>
      <c r="AC96" s="101"/>
      <c r="AD96" s="99"/>
      <c r="AE96" s="103"/>
    </row>
    <row r="97" spans="1:31" ht="14.25" customHeight="1">
      <c r="A97" s="101"/>
      <c r="B97" s="99"/>
      <c r="C97" s="99"/>
      <c r="D97" s="99"/>
      <c r="E97" s="99"/>
      <c r="F97" s="99"/>
      <c r="G97" s="101"/>
      <c r="H97" s="101"/>
      <c r="I97" s="101"/>
      <c r="J97" s="101"/>
      <c r="K97" s="101"/>
      <c r="L97" s="101"/>
      <c r="M97" s="101"/>
      <c r="N97" s="101"/>
      <c r="O97" s="101"/>
      <c r="P97" s="101"/>
      <c r="Q97" s="101"/>
      <c r="R97" s="101"/>
      <c r="S97" s="99"/>
      <c r="T97" s="99"/>
      <c r="U97" s="99"/>
      <c r="V97" s="102"/>
      <c r="W97" s="99"/>
      <c r="X97" s="422"/>
      <c r="Y97" s="103"/>
      <c r="Z97" s="99"/>
      <c r="AA97" s="99"/>
      <c r="AB97" s="101"/>
      <c r="AC97" s="101"/>
      <c r="AD97" s="99"/>
      <c r="AE97" s="103"/>
    </row>
    <row r="98" spans="1:31" ht="14.25" customHeight="1">
      <c r="A98" s="101"/>
      <c r="B98" s="99"/>
      <c r="C98" s="99"/>
      <c r="D98" s="99"/>
      <c r="E98" s="99"/>
      <c r="F98" s="99"/>
      <c r="G98" s="101"/>
      <c r="H98" s="101"/>
      <c r="I98" s="101"/>
      <c r="J98" s="101"/>
      <c r="K98" s="101"/>
      <c r="L98" s="101"/>
      <c r="M98" s="101"/>
      <c r="N98" s="101"/>
      <c r="O98" s="101"/>
      <c r="P98" s="101"/>
      <c r="Q98" s="101"/>
      <c r="R98" s="101"/>
      <c r="S98" s="99"/>
      <c r="T98" s="99"/>
      <c r="U98" s="99"/>
      <c r="V98" s="102"/>
      <c r="W98" s="99"/>
      <c r="X98" s="422"/>
      <c r="Y98" s="103"/>
      <c r="Z98" s="99"/>
      <c r="AA98" s="99"/>
      <c r="AB98" s="101"/>
      <c r="AC98" s="101"/>
      <c r="AD98" s="99"/>
      <c r="AE98" s="103"/>
    </row>
    <row r="99" spans="1:31" ht="14.25" customHeight="1">
      <c r="A99" s="101"/>
      <c r="B99" s="99"/>
      <c r="C99" s="99"/>
      <c r="D99" s="99"/>
      <c r="E99" s="99"/>
      <c r="F99" s="99"/>
      <c r="G99" s="101"/>
      <c r="H99" s="101"/>
      <c r="I99" s="101"/>
      <c r="J99" s="101"/>
      <c r="K99" s="101"/>
      <c r="L99" s="101"/>
      <c r="M99" s="101"/>
      <c r="N99" s="101"/>
      <c r="O99" s="101"/>
      <c r="P99" s="101"/>
      <c r="Q99" s="101"/>
      <c r="R99" s="101"/>
      <c r="S99" s="99"/>
      <c r="T99" s="99"/>
      <c r="U99" s="99"/>
      <c r="V99" s="102"/>
      <c r="W99" s="99"/>
      <c r="X99" s="422"/>
      <c r="Y99" s="103"/>
      <c r="Z99" s="99"/>
      <c r="AA99" s="99"/>
      <c r="AB99" s="101"/>
      <c r="AC99" s="101"/>
      <c r="AD99" s="99"/>
      <c r="AE99" s="103"/>
    </row>
    <row r="100" spans="1:31" ht="14.25" customHeight="1">
      <c r="A100" s="101"/>
      <c r="B100" s="99"/>
      <c r="C100" s="99"/>
      <c r="D100" s="99"/>
      <c r="E100" s="99"/>
      <c r="F100" s="99"/>
      <c r="G100" s="101"/>
      <c r="H100" s="101"/>
      <c r="I100" s="101"/>
      <c r="J100" s="101"/>
      <c r="K100" s="101"/>
      <c r="L100" s="101"/>
      <c r="M100" s="101"/>
      <c r="N100" s="101"/>
      <c r="O100" s="101"/>
      <c r="P100" s="101"/>
      <c r="Q100" s="101"/>
      <c r="R100" s="101"/>
      <c r="S100" s="99"/>
      <c r="T100" s="99"/>
      <c r="U100" s="99"/>
      <c r="V100" s="102"/>
      <c r="W100" s="99"/>
      <c r="X100" s="422"/>
      <c r="Y100" s="103"/>
      <c r="Z100" s="99"/>
      <c r="AA100" s="99"/>
      <c r="AB100" s="101"/>
      <c r="AC100" s="101"/>
      <c r="AD100" s="99"/>
      <c r="AE100" s="103"/>
    </row>
    <row r="101" spans="1:31" ht="14.25" customHeight="1">
      <c r="A101" s="101"/>
      <c r="B101" s="99"/>
      <c r="C101" s="99"/>
      <c r="D101" s="99"/>
      <c r="E101" s="99"/>
      <c r="F101" s="99"/>
      <c r="G101" s="101"/>
      <c r="H101" s="101"/>
      <c r="I101" s="101"/>
      <c r="J101" s="101"/>
      <c r="K101" s="101"/>
      <c r="L101" s="101"/>
      <c r="M101" s="101"/>
      <c r="N101" s="101"/>
      <c r="O101" s="101"/>
      <c r="P101" s="101"/>
      <c r="Q101" s="101"/>
      <c r="R101" s="101"/>
      <c r="S101" s="99"/>
      <c r="T101" s="99"/>
      <c r="U101" s="99"/>
      <c r="V101" s="102"/>
      <c r="W101" s="99"/>
      <c r="X101" s="422"/>
      <c r="Y101" s="103"/>
      <c r="Z101" s="99"/>
      <c r="AA101" s="99"/>
      <c r="AB101" s="101"/>
      <c r="AC101" s="101"/>
      <c r="AD101" s="99"/>
      <c r="AE101" s="103"/>
    </row>
    <row r="102" spans="1:31" ht="14.25" customHeight="1">
      <c r="A102" s="101"/>
      <c r="B102" s="99"/>
      <c r="C102" s="99"/>
      <c r="D102" s="99"/>
      <c r="E102" s="99"/>
      <c r="F102" s="99"/>
      <c r="G102" s="101"/>
      <c r="H102" s="101"/>
      <c r="I102" s="101"/>
      <c r="J102" s="101"/>
      <c r="K102" s="101"/>
      <c r="L102" s="101"/>
      <c r="M102" s="101"/>
      <c r="N102" s="101"/>
      <c r="O102" s="101"/>
      <c r="P102" s="101"/>
      <c r="Q102" s="101"/>
      <c r="R102" s="101"/>
      <c r="S102" s="99"/>
      <c r="T102" s="99"/>
      <c r="U102" s="99"/>
      <c r="V102" s="102"/>
      <c r="W102" s="99"/>
      <c r="X102" s="422"/>
      <c r="Y102" s="103"/>
      <c r="Z102" s="99"/>
      <c r="AA102" s="99"/>
      <c r="AB102" s="101"/>
      <c r="AC102" s="101"/>
      <c r="AD102" s="99"/>
      <c r="AE102" s="103"/>
    </row>
    <row r="103" spans="1:31" ht="14.25" customHeight="1">
      <c r="A103" s="101"/>
      <c r="B103" s="99"/>
      <c r="C103" s="99"/>
      <c r="D103" s="99"/>
      <c r="E103" s="99"/>
      <c r="F103" s="99"/>
      <c r="G103" s="101"/>
      <c r="H103" s="101"/>
      <c r="I103" s="101"/>
      <c r="J103" s="101"/>
      <c r="K103" s="101"/>
      <c r="L103" s="101"/>
      <c r="M103" s="101"/>
      <c r="N103" s="101"/>
      <c r="O103" s="101"/>
      <c r="P103" s="101"/>
      <c r="Q103" s="101"/>
      <c r="R103" s="101"/>
      <c r="S103" s="99"/>
      <c r="T103" s="99"/>
      <c r="U103" s="99"/>
      <c r="V103" s="102"/>
      <c r="W103" s="99"/>
      <c r="X103" s="422"/>
      <c r="Y103" s="103"/>
      <c r="Z103" s="99"/>
      <c r="AA103" s="99"/>
      <c r="AB103" s="101"/>
      <c r="AC103" s="101"/>
      <c r="AD103" s="99"/>
      <c r="AE103" s="103"/>
    </row>
    <row r="104" spans="1:31" ht="14.25" customHeight="1">
      <c r="A104" s="101"/>
      <c r="B104" s="99"/>
      <c r="C104" s="99"/>
      <c r="D104" s="99"/>
      <c r="E104" s="99"/>
      <c r="F104" s="99"/>
      <c r="G104" s="101"/>
      <c r="H104" s="101"/>
      <c r="I104" s="101"/>
      <c r="J104" s="101"/>
      <c r="K104" s="101"/>
      <c r="L104" s="101"/>
      <c r="M104" s="101"/>
      <c r="N104" s="101"/>
      <c r="O104" s="101"/>
      <c r="P104" s="101"/>
      <c r="Q104" s="101"/>
      <c r="R104" s="101"/>
      <c r="S104" s="99"/>
      <c r="T104" s="99"/>
      <c r="U104" s="99"/>
      <c r="V104" s="102"/>
      <c r="W104" s="99"/>
      <c r="X104" s="422"/>
      <c r="Y104" s="103"/>
      <c r="Z104" s="99"/>
      <c r="AA104" s="99"/>
      <c r="AB104" s="101"/>
      <c r="AC104" s="101"/>
      <c r="AD104" s="99"/>
      <c r="AE104" s="103"/>
    </row>
    <row r="105" spans="1:31" ht="14.25" customHeight="1">
      <c r="A105" s="101"/>
      <c r="B105" s="99"/>
      <c r="C105" s="99"/>
      <c r="D105" s="99"/>
      <c r="E105" s="99"/>
      <c r="F105" s="99"/>
      <c r="G105" s="101"/>
      <c r="H105" s="101"/>
      <c r="I105" s="101"/>
      <c r="J105" s="101"/>
      <c r="K105" s="101"/>
      <c r="L105" s="101"/>
      <c r="M105" s="101"/>
      <c r="N105" s="101"/>
      <c r="O105" s="101"/>
      <c r="P105" s="101"/>
      <c r="Q105" s="101"/>
      <c r="R105" s="101"/>
      <c r="S105" s="99"/>
      <c r="T105" s="99"/>
      <c r="U105" s="99"/>
      <c r="V105" s="102"/>
      <c r="W105" s="99"/>
      <c r="X105" s="422"/>
      <c r="Y105" s="103"/>
      <c r="Z105" s="99"/>
      <c r="AA105" s="99"/>
      <c r="AB105" s="101"/>
      <c r="AC105" s="101"/>
      <c r="AD105" s="99"/>
      <c r="AE105" s="103"/>
    </row>
    <row r="106" spans="1:31" ht="14.25" customHeight="1">
      <c r="A106" s="101"/>
      <c r="B106" s="99"/>
      <c r="C106" s="99"/>
      <c r="D106" s="99"/>
      <c r="E106" s="99"/>
      <c r="F106" s="99"/>
      <c r="G106" s="101"/>
      <c r="H106" s="101"/>
      <c r="I106" s="101"/>
      <c r="J106" s="101"/>
      <c r="K106" s="101"/>
      <c r="L106" s="101"/>
      <c r="M106" s="101"/>
      <c r="N106" s="101"/>
      <c r="O106" s="101"/>
      <c r="P106" s="101"/>
      <c r="Q106" s="101"/>
      <c r="R106" s="101"/>
      <c r="S106" s="99"/>
      <c r="T106" s="99"/>
      <c r="U106" s="99"/>
      <c r="V106" s="102"/>
      <c r="W106" s="99"/>
      <c r="X106" s="422"/>
      <c r="Y106" s="103"/>
      <c r="Z106" s="99"/>
      <c r="AA106" s="99"/>
      <c r="AB106" s="101"/>
      <c r="AC106" s="101"/>
      <c r="AD106" s="99"/>
      <c r="AE106" s="103"/>
    </row>
    <row r="107" spans="1:31" ht="14.25" customHeight="1">
      <c r="A107" s="101"/>
      <c r="B107" s="99"/>
      <c r="C107" s="99"/>
      <c r="D107" s="99"/>
      <c r="E107" s="99"/>
      <c r="F107" s="99"/>
      <c r="G107" s="101"/>
      <c r="H107" s="101"/>
      <c r="I107" s="101"/>
      <c r="J107" s="101"/>
      <c r="K107" s="101"/>
      <c r="L107" s="101"/>
      <c r="M107" s="101"/>
      <c r="N107" s="101"/>
      <c r="O107" s="101"/>
      <c r="P107" s="101"/>
      <c r="Q107" s="101"/>
      <c r="R107" s="101"/>
      <c r="S107" s="99"/>
      <c r="T107" s="99"/>
      <c r="U107" s="99"/>
      <c r="V107" s="102"/>
      <c r="W107" s="99"/>
      <c r="X107" s="422"/>
      <c r="Y107" s="103"/>
      <c r="Z107" s="99"/>
      <c r="AA107" s="99"/>
      <c r="AB107" s="101"/>
      <c r="AC107" s="101"/>
      <c r="AD107" s="99"/>
      <c r="AE107" s="103"/>
    </row>
    <row r="108" spans="1:31" ht="14.25" customHeight="1">
      <c r="A108" s="101"/>
      <c r="B108" s="99"/>
      <c r="C108" s="99"/>
      <c r="D108" s="99"/>
      <c r="E108" s="99"/>
      <c r="F108" s="99"/>
      <c r="G108" s="101"/>
      <c r="H108" s="101"/>
      <c r="I108" s="101"/>
      <c r="J108" s="101"/>
      <c r="K108" s="101"/>
      <c r="L108" s="101"/>
      <c r="M108" s="101"/>
      <c r="N108" s="101"/>
      <c r="O108" s="101"/>
      <c r="P108" s="101"/>
      <c r="Q108" s="101"/>
      <c r="R108" s="101"/>
      <c r="S108" s="99"/>
      <c r="T108" s="99"/>
      <c r="U108" s="99"/>
      <c r="V108" s="102"/>
      <c r="W108" s="99"/>
      <c r="X108" s="422"/>
      <c r="Y108" s="103"/>
      <c r="Z108" s="99"/>
      <c r="AA108" s="99"/>
      <c r="AB108" s="101"/>
      <c r="AC108" s="101"/>
      <c r="AD108" s="99"/>
      <c r="AE108" s="103"/>
    </row>
    <row r="109" spans="1:31" ht="14.25" customHeight="1">
      <c r="A109" s="101"/>
      <c r="B109" s="99"/>
      <c r="C109" s="99"/>
      <c r="D109" s="99"/>
      <c r="E109" s="99"/>
      <c r="F109" s="99"/>
      <c r="G109" s="101"/>
      <c r="H109" s="101"/>
      <c r="I109" s="101"/>
      <c r="J109" s="101"/>
      <c r="K109" s="101"/>
      <c r="L109" s="101"/>
      <c r="M109" s="101"/>
      <c r="N109" s="101"/>
      <c r="O109" s="101"/>
      <c r="P109" s="101"/>
      <c r="Q109" s="101"/>
      <c r="R109" s="101"/>
      <c r="S109" s="99"/>
      <c r="T109" s="99"/>
      <c r="U109" s="99"/>
      <c r="V109" s="102"/>
      <c r="W109" s="99"/>
      <c r="X109" s="422"/>
      <c r="Y109" s="103"/>
      <c r="Z109" s="99"/>
      <c r="AA109" s="99"/>
      <c r="AB109" s="101"/>
      <c r="AC109" s="101"/>
      <c r="AD109" s="99"/>
      <c r="AE109" s="103"/>
    </row>
    <row r="110" spans="1:31" ht="14.25" customHeight="1">
      <c r="A110" s="101"/>
      <c r="B110" s="99"/>
      <c r="C110" s="99"/>
      <c r="D110" s="99"/>
      <c r="E110" s="99"/>
      <c r="F110" s="99"/>
      <c r="G110" s="101"/>
      <c r="H110" s="101"/>
      <c r="I110" s="101"/>
      <c r="J110" s="101"/>
      <c r="K110" s="101"/>
      <c r="L110" s="101"/>
      <c r="M110" s="101"/>
      <c r="N110" s="101"/>
      <c r="O110" s="101"/>
      <c r="P110" s="101"/>
      <c r="Q110" s="101"/>
      <c r="R110" s="101"/>
      <c r="S110" s="99"/>
      <c r="T110" s="99"/>
      <c r="U110" s="99"/>
      <c r="V110" s="102"/>
      <c r="W110" s="99"/>
      <c r="X110" s="422"/>
      <c r="Y110" s="103"/>
      <c r="Z110" s="99"/>
      <c r="AA110" s="99"/>
      <c r="AB110" s="101"/>
      <c r="AC110" s="101"/>
      <c r="AD110" s="99"/>
      <c r="AE110" s="103"/>
    </row>
    <row r="111" spans="1:31" ht="14.25" customHeight="1">
      <c r="A111" s="101"/>
      <c r="B111" s="99"/>
      <c r="C111" s="99"/>
      <c r="D111" s="99"/>
      <c r="E111" s="99"/>
      <c r="F111" s="99"/>
      <c r="G111" s="101"/>
      <c r="H111" s="101"/>
      <c r="I111" s="101"/>
      <c r="J111" s="101"/>
      <c r="K111" s="101"/>
      <c r="L111" s="101"/>
      <c r="M111" s="101"/>
      <c r="N111" s="101"/>
      <c r="O111" s="101"/>
      <c r="P111" s="101"/>
      <c r="Q111" s="101"/>
      <c r="R111" s="101"/>
      <c r="S111" s="99"/>
      <c r="T111" s="99"/>
      <c r="U111" s="99"/>
      <c r="V111" s="102"/>
      <c r="W111" s="99"/>
      <c r="X111" s="422"/>
      <c r="Y111" s="103"/>
      <c r="Z111" s="99"/>
      <c r="AA111" s="99"/>
      <c r="AB111" s="101"/>
      <c r="AC111" s="101"/>
      <c r="AD111" s="99"/>
      <c r="AE111" s="103"/>
    </row>
    <row r="112" spans="1:31" ht="14.25" customHeight="1">
      <c r="A112" s="101"/>
      <c r="B112" s="99"/>
      <c r="C112" s="99"/>
      <c r="D112" s="99"/>
      <c r="E112" s="99"/>
      <c r="F112" s="99"/>
      <c r="G112" s="101"/>
      <c r="H112" s="101"/>
      <c r="I112" s="101"/>
      <c r="J112" s="101"/>
      <c r="K112" s="101"/>
      <c r="L112" s="101"/>
      <c r="M112" s="101"/>
      <c r="N112" s="101"/>
      <c r="O112" s="101"/>
      <c r="P112" s="101"/>
      <c r="Q112" s="101"/>
      <c r="R112" s="101"/>
      <c r="S112" s="99"/>
      <c r="T112" s="99"/>
      <c r="U112" s="99"/>
      <c r="V112" s="102"/>
      <c r="W112" s="99"/>
      <c r="X112" s="422"/>
      <c r="Y112" s="103"/>
      <c r="Z112" s="99"/>
      <c r="AA112" s="99"/>
      <c r="AB112" s="101"/>
      <c r="AC112" s="101"/>
      <c r="AD112" s="99"/>
      <c r="AE112" s="103"/>
    </row>
    <row r="113" spans="1:31" ht="14.25" customHeight="1">
      <c r="A113" s="101"/>
      <c r="B113" s="99"/>
      <c r="C113" s="99"/>
      <c r="D113" s="99"/>
      <c r="E113" s="99"/>
      <c r="F113" s="99"/>
      <c r="G113" s="101"/>
      <c r="H113" s="101"/>
      <c r="I113" s="101"/>
      <c r="J113" s="101"/>
      <c r="K113" s="101"/>
      <c r="L113" s="101"/>
      <c r="M113" s="101"/>
      <c r="N113" s="101"/>
      <c r="O113" s="101"/>
      <c r="P113" s="101"/>
      <c r="Q113" s="101"/>
      <c r="R113" s="101"/>
      <c r="S113" s="99"/>
      <c r="T113" s="99"/>
      <c r="U113" s="99"/>
      <c r="V113" s="102"/>
      <c r="W113" s="99"/>
      <c r="X113" s="422"/>
      <c r="Y113" s="103"/>
      <c r="Z113" s="99"/>
      <c r="AA113" s="99"/>
      <c r="AB113" s="101"/>
      <c r="AC113" s="101"/>
      <c r="AD113" s="99"/>
      <c r="AE113" s="103"/>
    </row>
    <row r="114" spans="1:31" ht="14.25" customHeight="1">
      <c r="A114" s="101"/>
      <c r="B114" s="99"/>
      <c r="C114" s="99"/>
      <c r="D114" s="99"/>
      <c r="E114" s="99"/>
      <c r="F114" s="99"/>
      <c r="G114" s="101"/>
      <c r="H114" s="101"/>
      <c r="I114" s="101"/>
      <c r="J114" s="101"/>
      <c r="K114" s="101"/>
      <c r="L114" s="101"/>
      <c r="M114" s="101"/>
      <c r="N114" s="101"/>
      <c r="O114" s="101"/>
      <c r="P114" s="101"/>
      <c r="Q114" s="101"/>
      <c r="R114" s="101"/>
      <c r="S114" s="99"/>
      <c r="T114" s="99"/>
      <c r="U114" s="99"/>
      <c r="V114" s="102"/>
      <c r="W114" s="99"/>
      <c r="X114" s="422"/>
      <c r="Y114" s="103"/>
      <c r="Z114" s="99"/>
      <c r="AA114" s="99"/>
      <c r="AB114" s="101"/>
      <c r="AC114" s="101"/>
      <c r="AD114" s="99"/>
      <c r="AE114" s="103"/>
    </row>
    <row r="115" spans="1:31" ht="14.25" customHeight="1">
      <c r="A115" s="101"/>
      <c r="B115" s="99"/>
      <c r="C115" s="99"/>
      <c r="D115" s="99"/>
      <c r="E115" s="99"/>
      <c r="F115" s="99"/>
      <c r="G115" s="101"/>
      <c r="H115" s="101"/>
      <c r="I115" s="101"/>
      <c r="J115" s="101"/>
      <c r="K115" s="101"/>
      <c r="L115" s="101"/>
      <c r="M115" s="101"/>
      <c r="N115" s="101"/>
      <c r="O115" s="101"/>
      <c r="P115" s="101"/>
      <c r="Q115" s="101"/>
      <c r="R115" s="101"/>
      <c r="S115" s="99"/>
      <c r="T115" s="99"/>
      <c r="U115" s="99"/>
      <c r="V115" s="102"/>
      <c r="W115" s="99"/>
      <c r="X115" s="422"/>
      <c r="Y115" s="103"/>
      <c r="Z115" s="99"/>
      <c r="AA115" s="99"/>
      <c r="AB115" s="101"/>
      <c r="AC115" s="101"/>
      <c r="AD115" s="99"/>
      <c r="AE115" s="103"/>
    </row>
    <row r="116" spans="1:31" ht="14.25" customHeight="1">
      <c r="A116" s="101"/>
      <c r="B116" s="99"/>
      <c r="C116" s="99"/>
      <c r="D116" s="99"/>
      <c r="E116" s="99"/>
      <c r="F116" s="99"/>
      <c r="G116" s="101"/>
      <c r="H116" s="101"/>
      <c r="I116" s="101"/>
      <c r="J116" s="101"/>
      <c r="K116" s="101"/>
      <c r="L116" s="101"/>
      <c r="M116" s="101"/>
      <c r="N116" s="101"/>
      <c r="O116" s="101"/>
      <c r="P116" s="101"/>
      <c r="Q116" s="101"/>
      <c r="R116" s="101"/>
      <c r="S116" s="99"/>
      <c r="T116" s="99"/>
      <c r="U116" s="99"/>
      <c r="V116" s="102"/>
      <c r="W116" s="99"/>
      <c r="X116" s="422"/>
      <c r="Y116" s="103"/>
      <c r="Z116" s="99"/>
      <c r="AA116" s="99"/>
      <c r="AB116" s="101"/>
      <c r="AC116" s="101"/>
      <c r="AD116" s="99"/>
      <c r="AE116" s="103"/>
    </row>
    <row r="117" spans="1:31" ht="14.25" customHeight="1">
      <c r="A117" s="101"/>
      <c r="B117" s="99"/>
      <c r="C117" s="99"/>
      <c r="D117" s="99"/>
      <c r="E117" s="99"/>
      <c r="F117" s="99"/>
      <c r="G117" s="101"/>
      <c r="H117" s="101"/>
      <c r="I117" s="101"/>
      <c r="J117" s="101"/>
      <c r="K117" s="101"/>
      <c r="L117" s="101"/>
      <c r="M117" s="101"/>
      <c r="N117" s="101"/>
      <c r="O117" s="101"/>
      <c r="P117" s="101"/>
      <c r="Q117" s="101"/>
      <c r="R117" s="101"/>
      <c r="S117" s="99"/>
      <c r="T117" s="99"/>
      <c r="U117" s="99"/>
      <c r="V117" s="102"/>
      <c r="W117" s="99"/>
      <c r="X117" s="422"/>
      <c r="Y117" s="103"/>
      <c r="Z117" s="99"/>
      <c r="AA117" s="99"/>
      <c r="AB117" s="101"/>
      <c r="AC117" s="101"/>
      <c r="AD117" s="99"/>
      <c r="AE117" s="103"/>
    </row>
    <row r="118" spans="1:31" ht="14.25" customHeight="1">
      <c r="A118" s="101"/>
      <c r="B118" s="99"/>
      <c r="C118" s="99"/>
      <c r="D118" s="99"/>
      <c r="E118" s="99"/>
      <c r="F118" s="99"/>
      <c r="G118" s="101"/>
      <c r="H118" s="101"/>
      <c r="I118" s="101"/>
      <c r="J118" s="101"/>
      <c r="K118" s="101"/>
      <c r="L118" s="101"/>
      <c r="M118" s="101"/>
      <c r="N118" s="101"/>
      <c r="O118" s="101"/>
      <c r="P118" s="101"/>
      <c r="Q118" s="101"/>
      <c r="R118" s="101"/>
      <c r="S118" s="99"/>
      <c r="T118" s="99"/>
      <c r="U118" s="99"/>
      <c r="V118" s="102"/>
      <c r="W118" s="99"/>
      <c r="X118" s="422"/>
      <c r="Y118" s="103"/>
      <c r="Z118" s="99"/>
      <c r="AA118" s="99"/>
      <c r="AB118" s="101"/>
      <c r="AC118" s="101"/>
      <c r="AD118" s="99"/>
      <c r="AE118" s="103"/>
    </row>
    <row r="119" spans="1:31" ht="14.25" customHeight="1">
      <c r="A119" s="101"/>
      <c r="B119" s="99"/>
      <c r="C119" s="99"/>
      <c r="D119" s="99"/>
      <c r="E119" s="99"/>
      <c r="F119" s="99"/>
      <c r="G119" s="101"/>
      <c r="H119" s="101"/>
      <c r="I119" s="101"/>
      <c r="J119" s="101"/>
      <c r="K119" s="101"/>
      <c r="L119" s="101"/>
      <c r="M119" s="101"/>
      <c r="N119" s="101"/>
      <c r="O119" s="101"/>
      <c r="P119" s="101"/>
      <c r="Q119" s="101"/>
      <c r="R119" s="101"/>
      <c r="S119" s="99"/>
      <c r="T119" s="99"/>
      <c r="U119" s="99"/>
      <c r="V119" s="102"/>
      <c r="W119" s="99"/>
      <c r="X119" s="422"/>
      <c r="Y119" s="103"/>
      <c r="Z119" s="99"/>
      <c r="AA119" s="99"/>
      <c r="AB119" s="101"/>
      <c r="AC119" s="101"/>
      <c r="AD119" s="99"/>
      <c r="AE119" s="103"/>
    </row>
    <row r="120" spans="1:31" ht="14.25" customHeight="1">
      <c r="A120" s="101"/>
      <c r="B120" s="99"/>
      <c r="C120" s="99"/>
      <c r="D120" s="99"/>
      <c r="E120" s="99"/>
      <c r="F120" s="99"/>
      <c r="G120" s="101"/>
      <c r="H120" s="101"/>
      <c r="I120" s="101"/>
      <c r="J120" s="101"/>
      <c r="K120" s="101"/>
      <c r="L120" s="101"/>
      <c r="M120" s="101"/>
      <c r="N120" s="101"/>
      <c r="O120" s="101"/>
      <c r="P120" s="101"/>
      <c r="Q120" s="101"/>
      <c r="R120" s="101"/>
      <c r="S120" s="99"/>
      <c r="T120" s="99"/>
      <c r="U120" s="99"/>
      <c r="V120" s="102"/>
      <c r="W120" s="99"/>
      <c r="X120" s="422"/>
      <c r="Y120" s="103"/>
      <c r="Z120" s="99"/>
      <c r="AA120" s="99"/>
      <c r="AB120" s="101"/>
      <c r="AC120" s="101"/>
      <c r="AD120" s="99"/>
      <c r="AE120" s="103"/>
    </row>
    <row r="121" spans="1:31" ht="14.25" customHeight="1">
      <c r="A121" s="101"/>
      <c r="B121" s="99"/>
      <c r="C121" s="99"/>
      <c r="D121" s="99"/>
      <c r="E121" s="99"/>
      <c r="F121" s="99"/>
      <c r="G121" s="101"/>
      <c r="H121" s="101"/>
      <c r="I121" s="101"/>
      <c r="J121" s="101"/>
      <c r="K121" s="101"/>
      <c r="L121" s="101"/>
      <c r="M121" s="101"/>
      <c r="N121" s="101"/>
      <c r="O121" s="101"/>
      <c r="P121" s="101"/>
      <c r="Q121" s="101"/>
      <c r="R121" s="101"/>
      <c r="S121" s="99"/>
      <c r="T121" s="99"/>
      <c r="U121" s="99"/>
      <c r="V121" s="102"/>
      <c r="W121" s="99"/>
      <c r="X121" s="422"/>
      <c r="Y121" s="103"/>
      <c r="Z121" s="99"/>
      <c r="AA121" s="99"/>
      <c r="AB121" s="101"/>
      <c r="AC121" s="101"/>
      <c r="AD121" s="99"/>
      <c r="AE121" s="103"/>
    </row>
    <row r="122" spans="1:31" ht="14.25" customHeight="1">
      <c r="A122" s="101"/>
      <c r="B122" s="99"/>
      <c r="C122" s="99"/>
      <c r="D122" s="99"/>
      <c r="E122" s="99"/>
      <c r="F122" s="99"/>
      <c r="G122" s="101"/>
      <c r="H122" s="101"/>
      <c r="I122" s="101"/>
      <c r="J122" s="101"/>
      <c r="K122" s="101"/>
      <c r="L122" s="101"/>
      <c r="M122" s="101"/>
      <c r="N122" s="101"/>
      <c r="O122" s="101"/>
      <c r="P122" s="101"/>
      <c r="Q122" s="101"/>
      <c r="R122" s="101"/>
      <c r="S122" s="99"/>
      <c r="T122" s="99"/>
      <c r="U122" s="99"/>
      <c r="V122" s="102"/>
      <c r="W122" s="99"/>
      <c r="X122" s="422"/>
      <c r="Y122" s="103"/>
      <c r="Z122" s="99"/>
      <c r="AA122" s="99"/>
      <c r="AB122" s="101"/>
      <c r="AC122" s="101"/>
      <c r="AD122" s="99"/>
      <c r="AE122" s="103"/>
    </row>
    <row r="123" spans="1:31" ht="14.25" customHeight="1">
      <c r="A123" s="101"/>
      <c r="B123" s="99"/>
      <c r="C123" s="99"/>
      <c r="D123" s="99"/>
      <c r="E123" s="99"/>
      <c r="F123" s="99"/>
      <c r="G123" s="101"/>
      <c r="H123" s="101"/>
      <c r="I123" s="101"/>
      <c r="J123" s="101"/>
      <c r="K123" s="101"/>
      <c r="L123" s="101"/>
      <c r="M123" s="101"/>
      <c r="N123" s="101"/>
      <c r="O123" s="101"/>
      <c r="P123" s="101"/>
      <c r="Q123" s="101"/>
      <c r="R123" s="101"/>
      <c r="S123" s="99"/>
      <c r="T123" s="99"/>
      <c r="U123" s="99"/>
      <c r="V123" s="102"/>
      <c r="W123" s="99"/>
      <c r="X123" s="422"/>
      <c r="Y123" s="103"/>
      <c r="Z123" s="99"/>
      <c r="AA123" s="99"/>
      <c r="AB123" s="101"/>
      <c r="AC123" s="101"/>
      <c r="AD123" s="99"/>
      <c r="AE123" s="103"/>
    </row>
    <row r="124" spans="1:31" ht="14.25" customHeight="1">
      <c r="A124" s="101"/>
      <c r="B124" s="99"/>
      <c r="C124" s="99"/>
      <c r="D124" s="99"/>
      <c r="E124" s="99"/>
      <c r="F124" s="99"/>
      <c r="G124" s="101"/>
      <c r="H124" s="101"/>
      <c r="I124" s="101"/>
      <c r="J124" s="101"/>
      <c r="K124" s="101"/>
      <c r="L124" s="101"/>
      <c r="M124" s="101"/>
      <c r="N124" s="101"/>
      <c r="O124" s="101"/>
      <c r="P124" s="101"/>
      <c r="Q124" s="101"/>
      <c r="R124" s="101"/>
      <c r="S124" s="99"/>
      <c r="T124" s="99"/>
      <c r="U124" s="99"/>
      <c r="V124" s="102"/>
      <c r="W124" s="99"/>
      <c r="X124" s="422"/>
      <c r="Y124" s="103"/>
      <c r="Z124" s="99"/>
      <c r="AA124" s="99"/>
      <c r="AB124" s="101"/>
      <c r="AC124" s="101"/>
      <c r="AD124" s="99"/>
      <c r="AE124" s="103"/>
    </row>
    <row r="125" spans="1:31" ht="14.25" customHeight="1">
      <c r="A125" s="101"/>
      <c r="B125" s="99"/>
      <c r="C125" s="99"/>
      <c r="D125" s="99"/>
      <c r="E125" s="99"/>
      <c r="F125" s="99"/>
      <c r="G125" s="101"/>
      <c r="H125" s="101"/>
      <c r="I125" s="101"/>
      <c r="J125" s="101"/>
      <c r="K125" s="101"/>
      <c r="L125" s="101"/>
      <c r="M125" s="101"/>
      <c r="N125" s="101"/>
      <c r="O125" s="101"/>
      <c r="P125" s="101"/>
      <c r="Q125" s="101"/>
      <c r="R125" s="101"/>
      <c r="S125" s="99"/>
      <c r="T125" s="99"/>
      <c r="U125" s="99"/>
      <c r="V125" s="102"/>
      <c r="W125" s="99"/>
      <c r="X125" s="422"/>
      <c r="Y125" s="103"/>
      <c r="Z125" s="99"/>
      <c r="AA125" s="99"/>
      <c r="AB125" s="101"/>
      <c r="AC125" s="101"/>
      <c r="AD125" s="99"/>
      <c r="AE125" s="103"/>
    </row>
    <row r="126" spans="1:31" ht="14.25" customHeight="1">
      <c r="A126" s="101"/>
      <c r="B126" s="99"/>
      <c r="C126" s="99"/>
      <c r="D126" s="99"/>
      <c r="E126" s="99"/>
      <c r="F126" s="99"/>
      <c r="G126" s="101"/>
      <c r="H126" s="101"/>
      <c r="I126" s="101"/>
      <c r="J126" s="101"/>
      <c r="K126" s="101"/>
      <c r="L126" s="101"/>
      <c r="M126" s="101"/>
      <c r="N126" s="101"/>
      <c r="O126" s="101"/>
      <c r="P126" s="101"/>
      <c r="Q126" s="101"/>
      <c r="R126" s="101"/>
      <c r="S126" s="99"/>
      <c r="T126" s="99"/>
      <c r="U126" s="99"/>
      <c r="V126" s="102"/>
      <c r="W126" s="99"/>
      <c r="X126" s="422"/>
      <c r="Y126" s="103"/>
      <c r="Z126" s="99"/>
      <c r="AA126" s="99"/>
      <c r="AB126" s="101"/>
      <c r="AC126" s="101"/>
      <c r="AD126" s="99"/>
      <c r="AE126" s="103"/>
    </row>
    <row r="127" spans="1:31" ht="14.25" customHeight="1">
      <c r="A127" s="101"/>
      <c r="B127" s="99"/>
      <c r="C127" s="99"/>
      <c r="D127" s="99"/>
      <c r="E127" s="99"/>
      <c r="F127" s="99"/>
      <c r="G127" s="101"/>
      <c r="H127" s="101"/>
      <c r="I127" s="101"/>
      <c r="J127" s="101"/>
      <c r="K127" s="101"/>
      <c r="L127" s="101"/>
      <c r="M127" s="101"/>
      <c r="N127" s="101"/>
      <c r="O127" s="101"/>
      <c r="P127" s="101"/>
      <c r="Q127" s="101"/>
      <c r="R127" s="101"/>
      <c r="S127" s="99"/>
      <c r="T127" s="99"/>
      <c r="U127" s="99"/>
      <c r="V127" s="102"/>
      <c r="W127" s="99"/>
      <c r="X127" s="422"/>
      <c r="Y127" s="103"/>
      <c r="Z127" s="99"/>
      <c r="AA127" s="99"/>
      <c r="AB127" s="101"/>
      <c r="AC127" s="101"/>
      <c r="AD127" s="99"/>
      <c r="AE127" s="103"/>
    </row>
    <row r="128" spans="1:31" ht="14.25" customHeight="1">
      <c r="A128" s="101"/>
      <c r="B128" s="99"/>
      <c r="C128" s="99"/>
      <c r="D128" s="99"/>
      <c r="E128" s="99"/>
      <c r="F128" s="99"/>
      <c r="G128" s="101"/>
      <c r="H128" s="101"/>
      <c r="I128" s="101"/>
      <c r="J128" s="101"/>
      <c r="K128" s="101"/>
      <c r="L128" s="101"/>
      <c r="M128" s="101"/>
      <c r="N128" s="101"/>
      <c r="O128" s="101"/>
      <c r="P128" s="101"/>
      <c r="Q128" s="101"/>
      <c r="R128" s="101"/>
      <c r="S128" s="99"/>
      <c r="T128" s="99"/>
      <c r="U128" s="99"/>
      <c r="V128" s="102"/>
      <c r="W128" s="99"/>
      <c r="X128" s="422"/>
      <c r="Y128" s="103"/>
      <c r="Z128" s="99"/>
      <c r="AA128" s="99"/>
      <c r="AB128" s="101"/>
      <c r="AC128" s="101"/>
      <c r="AD128" s="99"/>
      <c r="AE128" s="103"/>
    </row>
    <row r="129" spans="1:31" ht="14.25" customHeight="1">
      <c r="A129" s="101"/>
      <c r="B129" s="99"/>
      <c r="C129" s="99"/>
      <c r="D129" s="99"/>
      <c r="E129" s="99"/>
      <c r="F129" s="99"/>
      <c r="G129" s="101"/>
      <c r="H129" s="101"/>
      <c r="I129" s="101"/>
      <c r="J129" s="101"/>
      <c r="K129" s="101"/>
      <c r="L129" s="101"/>
      <c r="M129" s="101"/>
      <c r="N129" s="101"/>
      <c r="O129" s="101"/>
      <c r="P129" s="101"/>
      <c r="Q129" s="101"/>
      <c r="R129" s="101"/>
      <c r="S129" s="99"/>
      <c r="T129" s="99"/>
      <c r="U129" s="99"/>
      <c r="V129" s="102"/>
      <c r="W129" s="99"/>
      <c r="X129" s="422"/>
      <c r="Y129" s="103"/>
      <c r="Z129" s="99"/>
      <c r="AA129" s="99"/>
      <c r="AB129" s="101"/>
      <c r="AC129" s="101"/>
      <c r="AD129" s="99"/>
      <c r="AE129" s="103"/>
    </row>
    <row r="130" spans="1:31" ht="14.25" customHeight="1">
      <c r="A130" s="101"/>
      <c r="B130" s="99"/>
      <c r="C130" s="99"/>
      <c r="D130" s="99"/>
      <c r="E130" s="99"/>
      <c r="F130" s="99"/>
      <c r="G130" s="101"/>
      <c r="H130" s="101"/>
      <c r="I130" s="101"/>
      <c r="J130" s="101"/>
      <c r="K130" s="101"/>
      <c r="L130" s="101"/>
      <c r="M130" s="101"/>
      <c r="N130" s="101"/>
      <c r="O130" s="101"/>
      <c r="P130" s="101"/>
      <c r="Q130" s="101"/>
      <c r="R130" s="101"/>
      <c r="S130" s="99"/>
      <c r="T130" s="99"/>
      <c r="U130" s="99"/>
      <c r="V130" s="102"/>
      <c r="W130" s="99"/>
      <c r="X130" s="422"/>
      <c r="Y130" s="103"/>
      <c r="Z130" s="99"/>
      <c r="AA130" s="99"/>
      <c r="AB130" s="101"/>
      <c r="AC130" s="101"/>
      <c r="AD130" s="99"/>
      <c r="AE130" s="103"/>
    </row>
    <row r="131" spans="1:31" ht="14.25" customHeight="1">
      <c r="A131" s="101"/>
      <c r="B131" s="99"/>
      <c r="C131" s="99"/>
      <c r="D131" s="99"/>
      <c r="E131" s="99"/>
      <c r="F131" s="99"/>
      <c r="G131" s="101"/>
      <c r="H131" s="101"/>
      <c r="I131" s="101"/>
      <c r="J131" s="101"/>
      <c r="K131" s="101"/>
      <c r="L131" s="101"/>
      <c r="M131" s="101"/>
      <c r="N131" s="101"/>
      <c r="O131" s="101"/>
      <c r="P131" s="101"/>
      <c r="Q131" s="101"/>
      <c r="R131" s="101"/>
      <c r="S131" s="99"/>
      <c r="T131" s="99"/>
      <c r="U131" s="99"/>
      <c r="V131" s="102"/>
      <c r="W131" s="99"/>
      <c r="X131" s="422"/>
      <c r="Y131" s="103"/>
      <c r="Z131" s="99"/>
      <c r="AA131" s="99"/>
      <c r="AB131" s="101"/>
      <c r="AC131" s="101"/>
      <c r="AD131" s="99"/>
      <c r="AE131" s="103"/>
    </row>
    <row r="132" spans="1:31" ht="14.25" customHeight="1">
      <c r="A132" s="101"/>
      <c r="B132" s="99"/>
      <c r="C132" s="99"/>
      <c r="D132" s="99"/>
      <c r="E132" s="99"/>
      <c r="F132" s="99"/>
      <c r="G132" s="101"/>
      <c r="H132" s="101"/>
      <c r="I132" s="101"/>
      <c r="J132" s="101"/>
      <c r="K132" s="101"/>
      <c r="L132" s="101"/>
      <c r="M132" s="101"/>
      <c r="N132" s="101"/>
      <c r="O132" s="101"/>
      <c r="P132" s="101"/>
      <c r="Q132" s="101"/>
      <c r="R132" s="101"/>
      <c r="S132" s="99"/>
      <c r="T132" s="99"/>
      <c r="U132" s="99"/>
      <c r="V132" s="102"/>
      <c r="W132" s="99"/>
      <c r="X132" s="422"/>
      <c r="Y132" s="103"/>
      <c r="Z132" s="99"/>
      <c r="AA132" s="99"/>
      <c r="AB132" s="101"/>
      <c r="AC132" s="101"/>
      <c r="AD132" s="99"/>
      <c r="AE132" s="103"/>
    </row>
    <row r="133" spans="1:31" ht="14.25" customHeight="1">
      <c r="A133" s="101"/>
      <c r="B133" s="99"/>
      <c r="C133" s="99"/>
      <c r="D133" s="99"/>
      <c r="E133" s="99"/>
      <c r="F133" s="99"/>
      <c r="G133" s="101"/>
      <c r="H133" s="101"/>
      <c r="I133" s="101"/>
      <c r="J133" s="101"/>
      <c r="K133" s="101"/>
      <c r="L133" s="101"/>
      <c r="M133" s="101"/>
      <c r="N133" s="101"/>
      <c r="O133" s="101"/>
      <c r="P133" s="101"/>
      <c r="Q133" s="101"/>
      <c r="R133" s="101"/>
      <c r="S133" s="99"/>
      <c r="T133" s="99"/>
      <c r="U133" s="99"/>
      <c r="V133" s="102"/>
      <c r="W133" s="99"/>
      <c r="X133" s="422"/>
      <c r="Y133" s="103"/>
      <c r="Z133" s="99"/>
      <c r="AA133" s="99"/>
      <c r="AB133" s="101"/>
      <c r="AC133" s="101"/>
      <c r="AD133" s="99"/>
      <c r="AE133" s="103"/>
    </row>
    <row r="134" spans="1:31" ht="14.25" customHeight="1">
      <c r="A134" s="101"/>
      <c r="B134" s="99"/>
      <c r="C134" s="99"/>
      <c r="D134" s="99"/>
      <c r="E134" s="99"/>
      <c r="F134" s="99"/>
      <c r="G134" s="101"/>
      <c r="H134" s="101"/>
      <c r="I134" s="101"/>
      <c r="J134" s="101"/>
      <c r="K134" s="101"/>
      <c r="L134" s="101"/>
      <c r="M134" s="101"/>
      <c r="N134" s="101"/>
      <c r="O134" s="101"/>
      <c r="P134" s="101"/>
      <c r="Q134" s="101"/>
      <c r="R134" s="101"/>
      <c r="S134" s="99"/>
      <c r="T134" s="99"/>
      <c r="U134" s="99"/>
      <c r="V134" s="102"/>
      <c r="W134" s="99"/>
      <c r="X134" s="422"/>
      <c r="Y134" s="103"/>
      <c r="Z134" s="99"/>
      <c r="AA134" s="99"/>
      <c r="AB134" s="101"/>
      <c r="AC134" s="101"/>
      <c r="AD134" s="99"/>
      <c r="AE134" s="103"/>
    </row>
    <row r="135" spans="1:31" ht="14.25" customHeight="1">
      <c r="A135" s="101"/>
      <c r="B135" s="99"/>
      <c r="C135" s="99"/>
      <c r="D135" s="99"/>
      <c r="E135" s="99"/>
      <c r="F135" s="99"/>
      <c r="G135" s="101"/>
      <c r="H135" s="101"/>
      <c r="I135" s="101"/>
      <c r="J135" s="101"/>
      <c r="K135" s="101"/>
      <c r="L135" s="101"/>
      <c r="M135" s="101"/>
      <c r="N135" s="101"/>
      <c r="O135" s="101"/>
      <c r="P135" s="101"/>
      <c r="Q135" s="101"/>
      <c r="R135" s="101"/>
      <c r="S135" s="99"/>
      <c r="T135" s="99"/>
      <c r="U135" s="99"/>
      <c r="V135" s="102"/>
      <c r="W135" s="99"/>
      <c r="X135" s="422"/>
      <c r="Y135" s="103"/>
      <c r="Z135" s="99"/>
      <c r="AA135" s="99"/>
      <c r="AB135" s="101"/>
      <c r="AC135" s="101"/>
      <c r="AD135" s="99"/>
      <c r="AE135" s="103"/>
    </row>
    <row r="136" spans="1:31" ht="14.25" customHeight="1">
      <c r="A136" s="101"/>
      <c r="B136" s="99"/>
      <c r="C136" s="99"/>
      <c r="D136" s="99"/>
      <c r="E136" s="99"/>
      <c r="F136" s="99"/>
      <c r="G136" s="101"/>
      <c r="H136" s="101"/>
      <c r="I136" s="101"/>
      <c r="J136" s="101"/>
      <c r="K136" s="101"/>
      <c r="L136" s="101"/>
      <c r="M136" s="101"/>
      <c r="N136" s="101"/>
      <c r="O136" s="101"/>
      <c r="P136" s="101"/>
      <c r="Q136" s="101"/>
      <c r="R136" s="101"/>
      <c r="S136" s="99"/>
      <c r="T136" s="99"/>
      <c r="U136" s="99"/>
      <c r="V136" s="102"/>
      <c r="W136" s="99"/>
      <c r="X136" s="422"/>
      <c r="Y136" s="103"/>
      <c r="Z136" s="99"/>
      <c r="AA136" s="99"/>
      <c r="AB136" s="101"/>
      <c r="AC136" s="101"/>
      <c r="AD136" s="99"/>
      <c r="AE136" s="103"/>
    </row>
    <row r="137" spans="1:31" ht="14.25" customHeight="1">
      <c r="A137" s="101"/>
      <c r="B137" s="99"/>
      <c r="C137" s="99"/>
      <c r="D137" s="99"/>
      <c r="E137" s="99"/>
      <c r="F137" s="99"/>
      <c r="G137" s="101"/>
      <c r="H137" s="101"/>
      <c r="I137" s="101"/>
      <c r="J137" s="101"/>
      <c r="K137" s="101"/>
      <c r="L137" s="101"/>
      <c r="M137" s="101"/>
      <c r="N137" s="101"/>
      <c r="O137" s="101"/>
      <c r="P137" s="101"/>
      <c r="Q137" s="101"/>
      <c r="R137" s="101"/>
      <c r="S137" s="99"/>
      <c r="T137" s="99"/>
      <c r="U137" s="99"/>
      <c r="V137" s="102"/>
      <c r="W137" s="99"/>
      <c r="X137" s="422"/>
      <c r="Y137" s="103"/>
      <c r="Z137" s="99"/>
      <c r="AA137" s="99"/>
      <c r="AB137" s="101"/>
      <c r="AC137" s="101"/>
      <c r="AD137" s="99"/>
      <c r="AE137" s="103"/>
    </row>
    <row r="138" spans="1:31" ht="14.25" customHeight="1">
      <c r="A138" s="101"/>
      <c r="B138" s="99"/>
      <c r="C138" s="99"/>
      <c r="D138" s="99"/>
      <c r="E138" s="99"/>
      <c r="F138" s="99"/>
      <c r="G138" s="101"/>
      <c r="H138" s="101"/>
      <c r="I138" s="101"/>
      <c r="J138" s="101"/>
      <c r="K138" s="101"/>
      <c r="L138" s="101"/>
      <c r="M138" s="101"/>
      <c r="N138" s="101"/>
      <c r="O138" s="101"/>
      <c r="P138" s="101"/>
      <c r="Q138" s="101"/>
      <c r="R138" s="101"/>
      <c r="S138" s="99"/>
      <c r="T138" s="99"/>
      <c r="U138" s="99"/>
      <c r="V138" s="102"/>
      <c r="W138" s="99"/>
      <c r="X138" s="422"/>
      <c r="Y138" s="103"/>
      <c r="Z138" s="99"/>
      <c r="AA138" s="99"/>
      <c r="AB138" s="101"/>
      <c r="AC138" s="101"/>
      <c r="AD138" s="99"/>
      <c r="AE138" s="103"/>
    </row>
    <row r="139" spans="1:31" ht="14.25" customHeight="1">
      <c r="A139" s="101"/>
      <c r="B139" s="99"/>
      <c r="C139" s="99"/>
      <c r="D139" s="99"/>
      <c r="E139" s="99"/>
      <c r="F139" s="99"/>
      <c r="G139" s="101"/>
      <c r="H139" s="101"/>
      <c r="I139" s="101"/>
      <c r="J139" s="101"/>
      <c r="K139" s="101"/>
      <c r="L139" s="101"/>
      <c r="M139" s="101"/>
      <c r="N139" s="101"/>
      <c r="O139" s="101"/>
      <c r="P139" s="101"/>
      <c r="Q139" s="101"/>
      <c r="R139" s="101"/>
      <c r="S139" s="99"/>
      <c r="T139" s="99"/>
      <c r="U139" s="99"/>
      <c r="V139" s="102"/>
      <c r="W139" s="99"/>
      <c r="X139" s="422"/>
      <c r="Y139" s="103"/>
      <c r="Z139" s="99"/>
      <c r="AA139" s="99"/>
      <c r="AB139" s="101"/>
      <c r="AC139" s="101"/>
      <c r="AD139" s="99"/>
      <c r="AE139" s="103"/>
    </row>
    <row r="140" spans="1:31" ht="14.25" customHeight="1">
      <c r="A140" s="101"/>
      <c r="B140" s="99"/>
      <c r="C140" s="99"/>
      <c r="D140" s="99"/>
      <c r="E140" s="99"/>
      <c r="F140" s="99"/>
      <c r="G140" s="101"/>
      <c r="H140" s="101"/>
      <c r="I140" s="101"/>
      <c r="J140" s="101"/>
      <c r="K140" s="101"/>
      <c r="L140" s="101"/>
      <c r="M140" s="101"/>
      <c r="N140" s="101"/>
      <c r="O140" s="101"/>
      <c r="P140" s="101"/>
      <c r="Q140" s="101"/>
      <c r="R140" s="101"/>
      <c r="S140" s="99"/>
      <c r="T140" s="99"/>
      <c r="U140" s="99"/>
      <c r="V140" s="102"/>
      <c r="W140" s="99"/>
      <c r="X140" s="422"/>
      <c r="Y140" s="103"/>
      <c r="Z140" s="99"/>
      <c r="AA140" s="99"/>
      <c r="AB140" s="101"/>
      <c r="AC140" s="101"/>
      <c r="AD140" s="99"/>
      <c r="AE140" s="103"/>
    </row>
    <row r="141" spans="1:31" ht="14.25" customHeight="1">
      <c r="A141" s="101"/>
      <c r="B141" s="99"/>
      <c r="C141" s="99"/>
      <c r="D141" s="99"/>
      <c r="E141" s="99"/>
      <c r="F141" s="99"/>
      <c r="G141" s="101"/>
      <c r="H141" s="101"/>
      <c r="I141" s="101"/>
      <c r="J141" s="101"/>
      <c r="K141" s="101"/>
      <c r="L141" s="101"/>
      <c r="M141" s="101"/>
      <c r="N141" s="101"/>
      <c r="O141" s="101"/>
      <c r="P141" s="101"/>
      <c r="Q141" s="101"/>
      <c r="R141" s="101"/>
      <c r="S141" s="99"/>
      <c r="T141" s="99"/>
      <c r="U141" s="99"/>
      <c r="V141" s="102"/>
      <c r="W141" s="99"/>
      <c r="X141" s="422"/>
      <c r="Y141" s="103"/>
      <c r="Z141" s="99"/>
      <c r="AA141" s="99"/>
      <c r="AB141" s="101"/>
      <c r="AC141" s="101"/>
      <c r="AD141" s="99"/>
      <c r="AE141" s="103"/>
    </row>
    <row r="142" spans="1:31" ht="14.25" customHeight="1">
      <c r="A142" s="101"/>
      <c r="B142" s="99"/>
      <c r="C142" s="99"/>
      <c r="D142" s="99"/>
      <c r="E142" s="99"/>
      <c r="F142" s="99"/>
      <c r="G142" s="101"/>
      <c r="H142" s="101"/>
      <c r="I142" s="101"/>
      <c r="J142" s="101"/>
      <c r="K142" s="101"/>
      <c r="L142" s="101"/>
      <c r="M142" s="101"/>
      <c r="N142" s="101"/>
      <c r="O142" s="101"/>
      <c r="P142" s="101"/>
      <c r="Q142" s="101"/>
      <c r="R142" s="101"/>
      <c r="S142" s="99"/>
      <c r="T142" s="99"/>
      <c r="U142" s="99"/>
      <c r="V142" s="102"/>
      <c r="W142" s="99"/>
      <c r="X142" s="422"/>
      <c r="Y142" s="103"/>
      <c r="Z142" s="99"/>
      <c r="AA142" s="99"/>
      <c r="AB142" s="101"/>
      <c r="AC142" s="101"/>
      <c r="AD142" s="99"/>
      <c r="AE142" s="103"/>
    </row>
    <row r="143" spans="1:31" ht="14.25" customHeight="1">
      <c r="A143" s="101"/>
      <c r="B143" s="99"/>
      <c r="C143" s="99"/>
      <c r="D143" s="99"/>
      <c r="E143" s="99"/>
      <c r="F143" s="99"/>
      <c r="G143" s="101"/>
      <c r="H143" s="101"/>
      <c r="I143" s="101"/>
      <c r="J143" s="101"/>
      <c r="K143" s="101"/>
      <c r="L143" s="101"/>
      <c r="M143" s="101"/>
      <c r="N143" s="101"/>
      <c r="O143" s="101"/>
      <c r="P143" s="101"/>
      <c r="Q143" s="101"/>
      <c r="R143" s="101"/>
      <c r="S143" s="99"/>
      <c r="T143" s="99"/>
      <c r="U143" s="99"/>
      <c r="V143" s="102"/>
      <c r="W143" s="99"/>
      <c r="X143" s="422"/>
      <c r="Y143" s="103"/>
      <c r="Z143" s="99"/>
      <c r="AA143" s="99"/>
      <c r="AB143" s="101"/>
      <c r="AC143" s="101"/>
      <c r="AD143" s="99"/>
      <c r="AE143" s="103"/>
    </row>
    <row r="144" spans="1:31" ht="14.25" customHeight="1">
      <c r="A144" s="101"/>
      <c r="B144" s="99"/>
      <c r="C144" s="99"/>
      <c r="D144" s="99"/>
      <c r="E144" s="99"/>
      <c r="F144" s="99"/>
      <c r="G144" s="101"/>
      <c r="H144" s="101"/>
      <c r="I144" s="101"/>
      <c r="J144" s="101"/>
      <c r="K144" s="101"/>
      <c r="L144" s="101"/>
      <c r="M144" s="101"/>
      <c r="N144" s="101"/>
      <c r="O144" s="101"/>
      <c r="P144" s="101"/>
      <c r="Q144" s="101"/>
      <c r="R144" s="101"/>
      <c r="S144" s="99"/>
      <c r="T144" s="99"/>
      <c r="U144" s="99"/>
      <c r="V144" s="102"/>
      <c r="W144" s="99"/>
      <c r="X144" s="422"/>
      <c r="Y144" s="103"/>
      <c r="Z144" s="99"/>
      <c r="AA144" s="99"/>
      <c r="AB144" s="101"/>
      <c r="AC144" s="101"/>
      <c r="AD144" s="99"/>
      <c r="AE144" s="103"/>
    </row>
    <row r="145" spans="1:31" ht="14.25" customHeight="1">
      <c r="A145" s="101"/>
      <c r="B145" s="99"/>
      <c r="C145" s="99"/>
      <c r="D145" s="99"/>
      <c r="E145" s="99"/>
      <c r="F145" s="99"/>
      <c r="G145" s="101"/>
      <c r="H145" s="101"/>
      <c r="I145" s="101"/>
      <c r="J145" s="101"/>
      <c r="K145" s="101"/>
      <c r="L145" s="101"/>
      <c r="M145" s="101"/>
      <c r="N145" s="101"/>
      <c r="O145" s="101"/>
      <c r="P145" s="101"/>
      <c r="Q145" s="101"/>
      <c r="R145" s="101"/>
      <c r="S145" s="99"/>
      <c r="T145" s="99"/>
      <c r="U145" s="99"/>
      <c r="V145" s="102"/>
      <c r="W145" s="99"/>
      <c r="X145" s="422"/>
      <c r="Y145" s="103"/>
      <c r="Z145" s="99"/>
      <c r="AA145" s="99"/>
      <c r="AB145" s="101"/>
      <c r="AC145" s="101"/>
      <c r="AD145" s="99"/>
      <c r="AE145" s="103"/>
    </row>
    <row r="146" spans="1:31" ht="14.25" customHeight="1">
      <c r="A146" s="101"/>
      <c r="B146" s="99"/>
      <c r="C146" s="99"/>
      <c r="D146" s="99"/>
      <c r="E146" s="99"/>
      <c r="F146" s="99"/>
      <c r="G146" s="101"/>
      <c r="H146" s="101"/>
      <c r="I146" s="101"/>
      <c r="J146" s="101"/>
      <c r="K146" s="101"/>
      <c r="L146" s="101"/>
      <c r="M146" s="101"/>
      <c r="N146" s="101"/>
      <c r="O146" s="101"/>
      <c r="P146" s="101"/>
      <c r="Q146" s="101"/>
      <c r="R146" s="101"/>
      <c r="S146" s="99"/>
      <c r="T146" s="99"/>
      <c r="U146" s="99"/>
      <c r="V146" s="102"/>
      <c r="W146" s="99"/>
      <c r="X146" s="422"/>
      <c r="Y146" s="103"/>
      <c r="Z146" s="99"/>
      <c r="AA146" s="99"/>
      <c r="AB146" s="101"/>
      <c r="AC146" s="101"/>
      <c r="AD146" s="99"/>
      <c r="AE146" s="103"/>
    </row>
    <row r="147" spans="1:31" ht="14.25" customHeight="1">
      <c r="A147" s="101"/>
      <c r="B147" s="99"/>
      <c r="C147" s="99"/>
      <c r="D147" s="99"/>
      <c r="E147" s="99"/>
      <c r="F147" s="99"/>
      <c r="G147" s="101"/>
      <c r="H147" s="101"/>
      <c r="I147" s="101"/>
      <c r="J147" s="101"/>
      <c r="K147" s="101"/>
      <c r="L147" s="101"/>
      <c r="M147" s="101"/>
      <c r="N147" s="101"/>
      <c r="O147" s="101"/>
      <c r="P147" s="101"/>
      <c r="Q147" s="101"/>
      <c r="R147" s="101"/>
      <c r="S147" s="99"/>
      <c r="T147" s="99"/>
      <c r="U147" s="99"/>
      <c r="V147" s="102"/>
      <c r="W147" s="99"/>
      <c r="X147" s="422"/>
      <c r="Y147" s="103"/>
      <c r="Z147" s="99"/>
      <c r="AA147" s="99"/>
      <c r="AB147" s="101"/>
      <c r="AC147" s="101"/>
      <c r="AD147" s="99"/>
      <c r="AE147" s="103"/>
    </row>
    <row r="148" spans="1:31" ht="14.25" customHeight="1">
      <c r="A148" s="101"/>
      <c r="B148" s="99"/>
      <c r="C148" s="99"/>
      <c r="D148" s="99"/>
      <c r="E148" s="99"/>
      <c r="F148" s="99"/>
      <c r="G148" s="101"/>
      <c r="H148" s="101"/>
      <c r="I148" s="101"/>
      <c r="J148" s="101"/>
      <c r="K148" s="101"/>
      <c r="L148" s="101"/>
      <c r="M148" s="101"/>
      <c r="N148" s="101"/>
      <c r="O148" s="101"/>
      <c r="P148" s="101"/>
      <c r="Q148" s="101"/>
      <c r="R148" s="101"/>
      <c r="S148" s="99"/>
      <c r="T148" s="99"/>
      <c r="U148" s="99"/>
      <c r="V148" s="102"/>
      <c r="W148" s="99"/>
      <c r="X148" s="422"/>
      <c r="Y148" s="103"/>
      <c r="Z148" s="99"/>
      <c r="AA148" s="99"/>
      <c r="AB148" s="101"/>
      <c r="AC148" s="101"/>
      <c r="AD148" s="99"/>
      <c r="AE148" s="103"/>
    </row>
    <row r="149" spans="1:31" ht="14.25" customHeight="1">
      <c r="A149" s="101"/>
      <c r="B149" s="99"/>
      <c r="C149" s="99"/>
      <c r="D149" s="99"/>
      <c r="E149" s="99"/>
      <c r="F149" s="99"/>
      <c r="G149" s="101"/>
      <c r="H149" s="101"/>
      <c r="I149" s="101"/>
      <c r="J149" s="101"/>
      <c r="K149" s="101"/>
      <c r="L149" s="101"/>
      <c r="M149" s="101"/>
      <c r="N149" s="101"/>
      <c r="O149" s="101"/>
      <c r="P149" s="101"/>
      <c r="Q149" s="101"/>
      <c r="R149" s="101"/>
      <c r="S149" s="99"/>
      <c r="T149" s="99"/>
      <c r="U149" s="99"/>
      <c r="V149" s="102"/>
      <c r="W149" s="99"/>
      <c r="X149" s="422"/>
      <c r="Y149" s="103"/>
      <c r="Z149" s="99"/>
      <c r="AA149" s="99"/>
      <c r="AB149" s="101"/>
      <c r="AC149" s="101"/>
      <c r="AD149" s="99"/>
      <c r="AE149" s="103"/>
    </row>
    <row r="150" spans="1:31" ht="14.25" customHeight="1">
      <c r="A150" s="101"/>
      <c r="B150" s="99"/>
      <c r="C150" s="99"/>
      <c r="D150" s="99"/>
      <c r="E150" s="99"/>
      <c r="F150" s="99"/>
      <c r="G150" s="101"/>
      <c r="H150" s="101"/>
      <c r="I150" s="101"/>
      <c r="J150" s="101"/>
      <c r="K150" s="101"/>
      <c r="L150" s="101"/>
      <c r="M150" s="101"/>
      <c r="N150" s="101"/>
      <c r="O150" s="101"/>
      <c r="P150" s="101"/>
      <c r="Q150" s="101"/>
      <c r="R150" s="101"/>
      <c r="S150" s="99"/>
      <c r="T150" s="99"/>
      <c r="U150" s="99"/>
      <c r="V150" s="102"/>
      <c r="W150" s="99"/>
      <c r="X150" s="422"/>
      <c r="Y150" s="103"/>
      <c r="Z150" s="99"/>
      <c r="AA150" s="99"/>
      <c r="AB150" s="101"/>
      <c r="AC150" s="101"/>
      <c r="AD150" s="99"/>
      <c r="AE150" s="103"/>
    </row>
    <row r="151" spans="1:31" ht="14.25" customHeight="1">
      <c r="A151" s="101"/>
      <c r="B151" s="99"/>
      <c r="C151" s="99"/>
      <c r="D151" s="99"/>
      <c r="E151" s="99"/>
      <c r="F151" s="99"/>
      <c r="G151" s="101"/>
      <c r="H151" s="101"/>
      <c r="I151" s="101"/>
      <c r="J151" s="101"/>
      <c r="K151" s="101"/>
      <c r="L151" s="101"/>
      <c r="M151" s="101"/>
      <c r="N151" s="101"/>
      <c r="O151" s="101"/>
      <c r="P151" s="101"/>
      <c r="Q151" s="101"/>
      <c r="R151" s="101"/>
      <c r="S151" s="99"/>
      <c r="T151" s="99"/>
      <c r="U151" s="99"/>
      <c r="V151" s="102"/>
      <c r="W151" s="99"/>
      <c r="X151" s="422"/>
      <c r="Y151" s="103"/>
      <c r="Z151" s="99"/>
      <c r="AA151" s="99"/>
      <c r="AB151" s="101"/>
      <c r="AC151" s="101"/>
      <c r="AD151" s="99"/>
      <c r="AE151" s="103"/>
    </row>
    <row r="152" spans="1:31" ht="14.25" customHeight="1">
      <c r="A152" s="101"/>
      <c r="B152" s="99"/>
      <c r="C152" s="99"/>
      <c r="D152" s="99"/>
      <c r="E152" s="99"/>
      <c r="F152" s="99"/>
      <c r="G152" s="101"/>
      <c r="H152" s="101"/>
      <c r="I152" s="101"/>
      <c r="J152" s="101"/>
      <c r="K152" s="101"/>
      <c r="L152" s="101"/>
      <c r="M152" s="101"/>
      <c r="N152" s="101"/>
      <c r="O152" s="101"/>
      <c r="P152" s="101"/>
      <c r="Q152" s="101"/>
      <c r="R152" s="101"/>
      <c r="S152" s="99"/>
      <c r="T152" s="99"/>
      <c r="U152" s="99"/>
      <c r="V152" s="102"/>
      <c r="W152" s="99"/>
      <c r="X152" s="422"/>
      <c r="Y152" s="103"/>
      <c r="Z152" s="99"/>
      <c r="AA152" s="99"/>
      <c r="AB152" s="101"/>
      <c r="AC152" s="101"/>
      <c r="AD152" s="99"/>
      <c r="AE152" s="103"/>
    </row>
    <row r="153" spans="1:31" ht="14.25" customHeight="1">
      <c r="A153" s="101"/>
      <c r="B153" s="99"/>
      <c r="C153" s="99"/>
      <c r="D153" s="99"/>
      <c r="E153" s="99"/>
      <c r="F153" s="99"/>
      <c r="G153" s="101"/>
      <c r="H153" s="101"/>
      <c r="I153" s="101"/>
      <c r="J153" s="101"/>
      <c r="K153" s="101"/>
      <c r="L153" s="101"/>
      <c r="M153" s="101"/>
      <c r="N153" s="101"/>
      <c r="O153" s="101"/>
      <c r="P153" s="101"/>
      <c r="Q153" s="101"/>
      <c r="R153" s="101"/>
      <c r="S153" s="99"/>
      <c r="T153" s="99"/>
      <c r="U153" s="99"/>
      <c r="V153" s="102"/>
      <c r="W153" s="99"/>
      <c r="X153" s="422"/>
      <c r="Y153" s="103"/>
      <c r="Z153" s="99"/>
      <c r="AA153" s="99"/>
      <c r="AB153" s="101"/>
      <c r="AC153" s="101"/>
      <c r="AD153" s="99"/>
      <c r="AE153" s="103"/>
    </row>
    <row r="154" spans="1:31" ht="14.25" customHeight="1">
      <c r="A154" s="101"/>
      <c r="B154" s="99"/>
      <c r="C154" s="99"/>
      <c r="D154" s="99"/>
      <c r="E154" s="99"/>
      <c r="F154" s="99"/>
      <c r="G154" s="101"/>
      <c r="H154" s="101"/>
      <c r="I154" s="101"/>
      <c r="J154" s="101"/>
      <c r="K154" s="101"/>
      <c r="L154" s="101"/>
      <c r="M154" s="101"/>
      <c r="N154" s="101"/>
      <c r="O154" s="101"/>
      <c r="P154" s="101"/>
      <c r="Q154" s="101"/>
      <c r="R154" s="101"/>
      <c r="S154" s="99"/>
      <c r="T154" s="99"/>
      <c r="U154" s="99"/>
      <c r="V154" s="102"/>
      <c r="W154" s="99"/>
      <c r="X154" s="422"/>
      <c r="Y154" s="103"/>
      <c r="Z154" s="99"/>
      <c r="AA154" s="99"/>
      <c r="AB154" s="101"/>
      <c r="AC154" s="101"/>
      <c r="AD154" s="99"/>
      <c r="AE154" s="103"/>
    </row>
    <row r="155" spans="1:31" ht="14.25" customHeight="1">
      <c r="A155" s="101"/>
      <c r="B155" s="99"/>
      <c r="C155" s="99"/>
      <c r="D155" s="99"/>
      <c r="E155" s="99"/>
      <c r="F155" s="99"/>
      <c r="G155" s="101"/>
      <c r="H155" s="101"/>
      <c r="I155" s="101"/>
      <c r="J155" s="101"/>
      <c r="K155" s="101"/>
      <c r="L155" s="101"/>
      <c r="M155" s="101"/>
      <c r="N155" s="101"/>
      <c r="O155" s="101"/>
      <c r="P155" s="101"/>
      <c r="Q155" s="101"/>
      <c r="R155" s="101"/>
      <c r="S155" s="99"/>
      <c r="T155" s="99"/>
      <c r="U155" s="99"/>
      <c r="V155" s="102"/>
      <c r="W155" s="99"/>
      <c r="X155" s="422"/>
      <c r="Y155" s="103"/>
      <c r="Z155" s="99"/>
      <c r="AA155" s="99"/>
      <c r="AB155" s="101"/>
      <c r="AC155" s="101"/>
      <c r="AD155" s="99"/>
      <c r="AE155" s="103"/>
    </row>
    <row r="156" spans="1:31" ht="14.25" customHeight="1">
      <c r="A156" s="101"/>
      <c r="B156" s="99"/>
      <c r="C156" s="99"/>
      <c r="D156" s="99"/>
      <c r="E156" s="99"/>
      <c r="F156" s="99"/>
      <c r="G156" s="101"/>
      <c r="H156" s="101"/>
      <c r="I156" s="101"/>
      <c r="J156" s="101"/>
      <c r="K156" s="101"/>
      <c r="L156" s="101"/>
      <c r="M156" s="101"/>
      <c r="N156" s="101"/>
      <c r="O156" s="101"/>
      <c r="P156" s="101"/>
      <c r="Q156" s="101"/>
      <c r="R156" s="101"/>
      <c r="S156" s="99"/>
      <c r="T156" s="99"/>
      <c r="U156" s="99"/>
      <c r="V156" s="102"/>
      <c r="W156" s="99"/>
      <c r="X156" s="422"/>
      <c r="Y156" s="103"/>
      <c r="Z156" s="99"/>
      <c r="AA156" s="99"/>
      <c r="AB156" s="101"/>
      <c r="AC156" s="101"/>
      <c r="AD156" s="99"/>
      <c r="AE156" s="103"/>
    </row>
    <row r="157" spans="1:31" ht="14.25" customHeight="1">
      <c r="A157" s="101"/>
      <c r="B157" s="99"/>
      <c r="C157" s="99"/>
      <c r="D157" s="99"/>
      <c r="E157" s="99"/>
      <c r="F157" s="99"/>
      <c r="G157" s="101"/>
      <c r="H157" s="101"/>
      <c r="I157" s="101"/>
      <c r="J157" s="101"/>
      <c r="K157" s="101"/>
      <c r="L157" s="101"/>
      <c r="M157" s="101"/>
      <c r="N157" s="101"/>
      <c r="O157" s="101"/>
      <c r="P157" s="101"/>
      <c r="Q157" s="101"/>
      <c r="R157" s="101"/>
      <c r="S157" s="99"/>
      <c r="T157" s="99"/>
      <c r="U157" s="99"/>
      <c r="V157" s="102"/>
      <c r="W157" s="99"/>
      <c r="X157" s="422"/>
      <c r="Y157" s="103"/>
      <c r="Z157" s="99"/>
      <c r="AA157" s="99"/>
      <c r="AB157" s="101"/>
      <c r="AC157" s="101"/>
      <c r="AD157" s="99"/>
      <c r="AE157" s="103"/>
    </row>
    <row r="158" spans="1:31" ht="14.25" customHeight="1">
      <c r="A158" s="101"/>
      <c r="B158" s="99"/>
      <c r="C158" s="99"/>
      <c r="D158" s="99"/>
      <c r="E158" s="99"/>
      <c r="F158" s="99"/>
      <c r="G158" s="101"/>
      <c r="H158" s="101"/>
      <c r="I158" s="101"/>
      <c r="J158" s="101"/>
      <c r="K158" s="101"/>
      <c r="L158" s="101"/>
      <c r="M158" s="101"/>
      <c r="N158" s="101"/>
      <c r="O158" s="101"/>
      <c r="P158" s="101"/>
      <c r="Q158" s="101"/>
      <c r="R158" s="101"/>
      <c r="S158" s="99"/>
      <c r="T158" s="99"/>
      <c r="U158" s="99"/>
      <c r="V158" s="102"/>
      <c r="W158" s="99"/>
      <c r="X158" s="422"/>
      <c r="Y158" s="103"/>
      <c r="Z158" s="99"/>
      <c r="AA158" s="99"/>
      <c r="AB158" s="101"/>
      <c r="AC158" s="101"/>
      <c r="AD158" s="99"/>
      <c r="AE158" s="103"/>
    </row>
    <row r="159" spans="1:31" ht="14.25" customHeight="1">
      <c r="A159" s="101"/>
      <c r="B159" s="99"/>
      <c r="C159" s="99"/>
      <c r="D159" s="99"/>
      <c r="E159" s="99"/>
      <c r="F159" s="99"/>
      <c r="G159" s="101"/>
      <c r="H159" s="101"/>
      <c r="I159" s="101"/>
      <c r="J159" s="101"/>
      <c r="K159" s="101"/>
      <c r="L159" s="101"/>
      <c r="M159" s="101"/>
      <c r="N159" s="101"/>
      <c r="O159" s="101"/>
      <c r="P159" s="101"/>
      <c r="Q159" s="101"/>
      <c r="R159" s="101"/>
      <c r="S159" s="99"/>
      <c r="T159" s="99"/>
      <c r="U159" s="99"/>
      <c r="V159" s="102"/>
      <c r="W159" s="99"/>
      <c r="X159" s="422"/>
      <c r="Y159" s="103"/>
      <c r="Z159" s="99"/>
      <c r="AA159" s="99"/>
      <c r="AB159" s="101"/>
      <c r="AC159" s="101"/>
      <c r="AD159" s="99"/>
      <c r="AE159" s="103"/>
    </row>
    <row r="160" spans="1:31" ht="14.25" customHeight="1">
      <c r="A160" s="101"/>
      <c r="B160" s="99"/>
      <c r="C160" s="99"/>
      <c r="D160" s="99"/>
      <c r="E160" s="99"/>
      <c r="F160" s="99"/>
      <c r="G160" s="101"/>
      <c r="H160" s="101"/>
      <c r="I160" s="101"/>
      <c r="J160" s="101"/>
      <c r="K160" s="101"/>
      <c r="L160" s="101"/>
      <c r="M160" s="101"/>
      <c r="N160" s="101"/>
      <c r="O160" s="101"/>
      <c r="P160" s="101"/>
      <c r="Q160" s="101"/>
      <c r="R160" s="101"/>
      <c r="S160" s="99"/>
      <c r="T160" s="99"/>
      <c r="U160" s="99"/>
      <c r="V160" s="102"/>
      <c r="W160" s="99"/>
      <c r="X160" s="422"/>
      <c r="Y160" s="103"/>
      <c r="Z160" s="99"/>
      <c r="AA160" s="99"/>
      <c r="AB160" s="101"/>
      <c r="AC160" s="101"/>
      <c r="AD160" s="99"/>
      <c r="AE160" s="103"/>
    </row>
    <row r="161" spans="1:31" ht="14.25" customHeight="1">
      <c r="A161" s="101"/>
      <c r="B161" s="99"/>
      <c r="C161" s="99"/>
      <c r="D161" s="99"/>
      <c r="E161" s="99"/>
      <c r="F161" s="99"/>
      <c r="G161" s="101"/>
      <c r="H161" s="101"/>
      <c r="I161" s="101"/>
      <c r="J161" s="101"/>
      <c r="K161" s="101"/>
      <c r="L161" s="101"/>
      <c r="M161" s="101"/>
      <c r="N161" s="101"/>
      <c r="O161" s="101"/>
      <c r="P161" s="101"/>
      <c r="Q161" s="101"/>
      <c r="R161" s="101"/>
      <c r="S161" s="99"/>
      <c r="T161" s="99"/>
      <c r="U161" s="99"/>
      <c r="V161" s="102"/>
      <c r="W161" s="99"/>
      <c r="X161" s="422"/>
      <c r="Y161" s="103"/>
      <c r="Z161" s="99"/>
      <c r="AA161" s="99"/>
      <c r="AB161" s="101"/>
      <c r="AC161" s="101"/>
      <c r="AD161" s="99"/>
      <c r="AE161" s="103"/>
    </row>
    <row r="162" spans="1:31" ht="14.25" customHeight="1">
      <c r="A162" s="101"/>
      <c r="B162" s="99"/>
      <c r="C162" s="99"/>
      <c r="D162" s="99"/>
      <c r="E162" s="99"/>
      <c r="F162" s="99"/>
      <c r="G162" s="101"/>
      <c r="H162" s="101"/>
      <c r="I162" s="101"/>
      <c r="J162" s="101"/>
      <c r="K162" s="101"/>
      <c r="L162" s="101"/>
      <c r="M162" s="101"/>
      <c r="N162" s="101"/>
      <c r="O162" s="101"/>
      <c r="P162" s="101"/>
      <c r="Q162" s="101"/>
      <c r="R162" s="101"/>
      <c r="S162" s="99"/>
      <c r="T162" s="99"/>
      <c r="U162" s="99"/>
      <c r="V162" s="102"/>
      <c r="W162" s="99"/>
      <c r="X162" s="422"/>
      <c r="Y162" s="103"/>
      <c r="Z162" s="99"/>
      <c r="AA162" s="99"/>
      <c r="AB162" s="101"/>
      <c r="AC162" s="101"/>
      <c r="AD162" s="99"/>
      <c r="AE162" s="103"/>
    </row>
    <row r="163" spans="1:31" ht="14.25" customHeight="1">
      <c r="A163" s="101"/>
      <c r="B163" s="99"/>
      <c r="C163" s="99"/>
      <c r="D163" s="99"/>
      <c r="E163" s="99"/>
      <c r="F163" s="99"/>
      <c r="G163" s="101"/>
      <c r="H163" s="101"/>
      <c r="I163" s="101"/>
      <c r="J163" s="101"/>
      <c r="K163" s="101"/>
      <c r="L163" s="101"/>
      <c r="M163" s="101"/>
      <c r="N163" s="101"/>
      <c r="O163" s="101"/>
      <c r="P163" s="101"/>
      <c r="Q163" s="101"/>
      <c r="R163" s="101"/>
      <c r="S163" s="99"/>
      <c r="T163" s="99"/>
      <c r="U163" s="99"/>
      <c r="V163" s="102"/>
      <c r="W163" s="99"/>
      <c r="X163" s="422"/>
      <c r="Y163" s="103"/>
      <c r="Z163" s="99"/>
      <c r="AA163" s="99"/>
      <c r="AB163" s="101"/>
      <c r="AC163" s="101"/>
      <c r="AD163" s="99"/>
      <c r="AE163" s="103"/>
    </row>
    <row r="164" spans="1:31" ht="14.25" customHeight="1">
      <c r="A164" s="101"/>
      <c r="B164" s="99"/>
      <c r="C164" s="99"/>
      <c r="D164" s="99"/>
      <c r="E164" s="99"/>
      <c r="F164" s="99"/>
      <c r="G164" s="101"/>
      <c r="H164" s="101"/>
      <c r="I164" s="101"/>
      <c r="J164" s="101"/>
      <c r="K164" s="101"/>
      <c r="L164" s="101"/>
      <c r="M164" s="101"/>
      <c r="N164" s="101"/>
      <c r="O164" s="101"/>
      <c r="P164" s="101"/>
      <c r="Q164" s="101"/>
      <c r="R164" s="101"/>
      <c r="S164" s="99"/>
      <c r="T164" s="99"/>
      <c r="U164" s="99"/>
      <c r="V164" s="102"/>
      <c r="W164" s="99"/>
      <c r="X164" s="422"/>
      <c r="Y164" s="103"/>
      <c r="Z164" s="99"/>
      <c r="AA164" s="99"/>
      <c r="AB164" s="101"/>
      <c r="AC164" s="101"/>
      <c r="AD164" s="99"/>
      <c r="AE164" s="103"/>
    </row>
    <row r="165" spans="1:31" ht="14.25" customHeight="1">
      <c r="A165" s="101"/>
      <c r="B165" s="99"/>
      <c r="C165" s="99"/>
      <c r="D165" s="99"/>
      <c r="E165" s="99"/>
      <c r="F165" s="99"/>
      <c r="G165" s="101"/>
      <c r="H165" s="101"/>
      <c r="I165" s="101"/>
      <c r="J165" s="101"/>
      <c r="K165" s="101"/>
      <c r="L165" s="101"/>
      <c r="M165" s="101"/>
      <c r="N165" s="101"/>
      <c r="O165" s="101"/>
      <c r="P165" s="101"/>
      <c r="Q165" s="101"/>
      <c r="R165" s="101"/>
      <c r="S165" s="99"/>
      <c r="T165" s="99"/>
      <c r="U165" s="99"/>
      <c r="V165" s="102"/>
      <c r="W165" s="99"/>
      <c r="X165" s="422"/>
      <c r="Y165" s="103"/>
      <c r="Z165" s="99"/>
      <c r="AA165" s="99"/>
      <c r="AB165" s="101"/>
      <c r="AC165" s="101"/>
      <c r="AD165" s="99"/>
      <c r="AE165" s="103"/>
    </row>
    <row r="166" spans="1:31" ht="14.25" customHeight="1">
      <c r="A166" s="101"/>
      <c r="B166" s="99"/>
      <c r="C166" s="99"/>
      <c r="D166" s="99"/>
      <c r="E166" s="99"/>
      <c r="F166" s="99"/>
      <c r="G166" s="101"/>
      <c r="H166" s="101"/>
      <c r="I166" s="101"/>
      <c r="J166" s="101"/>
      <c r="K166" s="101"/>
      <c r="L166" s="101"/>
      <c r="M166" s="101"/>
      <c r="N166" s="101"/>
      <c r="O166" s="101"/>
      <c r="P166" s="101"/>
      <c r="Q166" s="101"/>
      <c r="R166" s="101"/>
      <c r="S166" s="99"/>
      <c r="T166" s="99"/>
      <c r="U166" s="99"/>
      <c r="V166" s="102"/>
      <c r="W166" s="99"/>
      <c r="X166" s="422"/>
      <c r="Y166" s="103"/>
      <c r="Z166" s="99"/>
      <c r="AA166" s="99"/>
      <c r="AB166" s="101"/>
      <c r="AC166" s="101"/>
      <c r="AD166" s="99"/>
      <c r="AE166" s="103"/>
    </row>
    <row r="167" spans="1:31" ht="14.25" customHeight="1">
      <c r="A167" s="101"/>
      <c r="B167" s="99"/>
      <c r="C167" s="99"/>
      <c r="D167" s="99"/>
      <c r="E167" s="99"/>
      <c r="F167" s="99"/>
      <c r="G167" s="101"/>
      <c r="H167" s="101"/>
      <c r="I167" s="101"/>
      <c r="J167" s="101"/>
      <c r="K167" s="101"/>
      <c r="L167" s="101"/>
      <c r="M167" s="101"/>
      <c r="N167" s="101"/>
      <c r="O167" s="101"/>
      <c r="P167" s="101"/>
      <c r="Q167" s="101"/>
      <c r="R167" s="101"/>
      <c r="S167" s="99"/>
      <c r="T167" s="99"/>
      <c r="U167" s="99"/>
      <c r="V167" s="102"/>
      <c r="W167" s="99"/>
      <c r="X167" s="422"/>
      <c r="Y167" s="103"/>
      <c r="Z167" s="99"/>
      <c r="AA167" s="99"/>
      <c r="AB167" s="101"/>
      <c r="AC167" s="101"/>
      <c r="AD167" s="99"/>
      <c r="AE167" s="103"/>
    </row>
    <row r="168" spans="1:31" ht="14.25" customHeight="1">
      <c r="A168" s="101"/>
      <c r="B168" s="99"/>
      <c r="C168" s="99"/>
      <c r="D168" s="99"/>
      <c r="E168" s="99"/>
      <c r="F168" s="99"/>
      <c r="G168" s="101"/>
      <c r="H168" s="101"/>
      <c r="I168" s="101"/>
      <c r="J168" s="101"/>
      <c r="K168" s="101"/>
      <c r="L168" s="101"/>
      <c r="M168" s="101"/>
      <c r="N168" s="101"/>
      <c r="O168" s="101"/>
      <c r="P168" s="101"/>
      <c r="Q168" s="101"/>
      <c r="R168" s="101"/>
      <c r="S168" s="99"/>
      <c r="T168" s="99"/>
      <c r="U168" s="99"/>
      <c r="V168" s="102"/>
      <c r="W168" s="99"/>
      <c r="X168" s="422"/>
      <c r="Y168" s="103"/>
      <c r="Z168" s="99"/>
      <c r="AA168" s="99"/>
      <c r="AB168" s="101"/>
      <c r="AC168" s="101"/>
      <c r="AD168" s="99"/>
      <c r="AE168" s="103"/>
    </row>
    <row r="169" spans="1:31" ht="14.25" customHeight="1">
      <c r="A169" s="101"/>
      <c r="B169" s="99"/>
      <c r="C169" s="99"/>
      <c r="D169" s="99"/>
      <c r="E169" s="99"/>
      <c r="F169" s="99"/>
      <c r="G169" s="101"/>
      <c r="H169" s="101"/>
      <c r="I169" s="101"/>
      <c r="J169" s="101"/>
      <c r="K169" s="101"/>
      <c r="L169" s="101"/>
      <c r="M169" s="101"/>
      <c r="N169" s="101"/>
      <c r="O169" s="101"/>
      <c r="P169" s="101"/>
      <c r="Q169" s="101"/>
      <c r="R169" s="101"/>
      <c r="S169" s="99"/>
      <c r="T169" s="99"/>
      <c r="U169" s="99"/>
      <c r="V169" s="102"/>
      <c r="W169" s="99"/>
      <c r="X169" s="422"/>
      <c r="Y169" s="103"/>
      <c r="Z169" s="99"/>
      <c r="AA169" s="99"/>
      <c r="AB169" s="101"/>
      <c r="AC169" s="101"/>
      <c r="AD169" s="99"/>
      <c r="AE169" s="103"/>
    </row>
    <row r="170" spans="1:31" ht="14.25" customHeight="1">
      <c r="A170" s="101"/>
      <c r="B170" s="99"/>
      <c r="C170" s="99"/>
      <c r="D170" s="99"/>
      <c r="E170" s="99"/>
      <c r="F170" s="99"/>
      <c r="G170" s="101"/>
      <c r="H170" s="101"/>
      <c r="I170" s="101"/>
      <c r="J170" s="101"/>
      <c r="K170" s="101"/>
      <c r="L170" s="101"/>
      <c r="M170" s="101"/>
      <c r="N170" s="101"/>
      <c r="O170" s="101"/>
      <c r="P170" s="101"/>
      <c r="Q170" s="101"/>
      <c r="R170" s="101"/>
      <c r="S170" s="99"/>
      <c r="T170" s="99"/>
      <c r="U170" s="99"/>
      <c r="V170" s="102"/>
      <c r="W170" s="99"/>
      <c r="X170" s="422"/>
      <c r="Y170" s="103"/>
      <c r="Z170" s="99"/>
      <c r="AA170" s="99"/>
      <c r="AB170" s="101"/>
      <c r="AC170" s="101"/>
      <c r="AD170" s="99"/>
      <c r="AE170" s="103"/>
    </row>
    <row r="171" spans="1:31" ht="14.25" customHeight="1">
      <c r="A171" s="101"/>
      <c r="B171" s="99"/>
      <c r="C171" s="99"/>
      <c r="D171" s="99"/>
      <c r="E171" s="99"/>
      <c r="F171" s="99"/>
      <c r="G171" s="101"/>
      <c r="H171" s="101"/>
      <c r="I171" s="101"/>
      <c r="J171" s="101"/>
      <c r="K171" s="101"/>
      <c r="L171" s="101"/>
      <c r="M171" s="101"/>
      <c r="N171" s="101"/>
      <c r="O171" s="101"/>
      <c r="P171" s="101"/>
      <c r="Q171" s="101"/>
      <c r="R171" s="101"/>
      <c r="S171" s="99"/>
      <c r="T171" s="99"/>
      <c r="U171" s="99"/>
      <c r="V171" s="102"/>
      <c r="W171" s="99"/>
      <c r="X171" s="422"/>
      <c r="Y171" s="103"/>
      <c r="Z171" s="99"/>
      <c r="AA171" s="99"/>
      <c r="AB171" s="101"/>
      <c r="AC171" s="101"/>
      <c r="AD171" s="99"/>
      <c r="AE171" s="103"/>
    </row>
    <row r="172" spans="1:31" ht="14.25" customHeight="1">
      <c r="A172" s="101"/>
      <c r="B172" s="99"/>
      <c r="C172" s="99"/>
      <c r="D172" s="99"/>
      <c r="E172" s="99"/>
      <c r="F172" s="99"/>
      <c r="G172" s="101"/>
      <c r="H172" s="101"/>
      <c r="I172" s="101"/>
      <c r="J172" s="101"/>
      <c r="K172" s="101"/>
      <c r="L172" s="101"/>
      <c r="M172" s="101"/>
      <c r="N172" s="101"/>
      <c r="O172" s="101"/>
      <c r="P172" s="101"/>
      <c r="Q172" s="101"/>
      <c r="R172" s="101"/>
      <c r="S172" s="99"/>
      <c r="T172" s="99"/>
      <c r="U172" s="99"/>
      <c r="V172" s="102"/>
      <c r="W172" s="99"/>
      <c r="X172" s="422"/>
      <c r="Y172" s="103"/>
      <c r="Z172" s="99"/>
      <c r="AA172" s="99"/>
      <c r="AB172" s="101"/>
      <c r="AC172" s="101"/>
      <c r="AD172" s="99"/>
      <c r="AE172" s="103"/>
    </row>
    <row r="173" spans="1:31" ht="14.25" customHeight="1">
      <c r="A173" s="101"/>
      <c r="B173" s="99"/>
      <c r="C173" s="99"/>
      <c r="D173" s="99"/>
      <c r="E173" s="99"/>
      <c r="F173" s="99"/>
      <c r="G173" s="101"/>
      <c r="H173" s="101"/>
      <c r="I173" s="101"/>
      <c r="J173" s="101"/>
      <c r="K173" s="101"/>
      <c r="L173" s="101"/>
      <c r="M173" s="101"/>
      <c r="N173" s="101"/>
      <c r="O173" s="101"/>
      <c r="P173" s="101"/>
      <c r="Q173" s="101"/>
      <c r="R173" s="101"/>
      <c r="S173" s="99"/>
      <c r="T173" s="99"/>
      <c r="U173" s="99"/>
      <c r="V173" s="102"/>
      <c r="W173" s="99"/>
      <c r="X173" s="422"/>
      <c r="Y173" s="103"/>
      <c r="Z173" s="99"/>
      <c r="AA173" s="99"/>
      <c r="AB173" s="101"/>
      <c r="AC173" s="101"/>
      <c r="AD173" s="99"/>
      <c r="AE173" s="103"/>
    </row>
    <row r="174" spans="1:31" ht="14.25" customHeight="1">
      <c r="A174" s="101"/>
      <c r="B174" s="99"/>
      <c r="C174" s="99"/>
      <c r="D174" s="99"/>
      <c r="E174" s="99"/>
      <c r="F174" s="99"/>
      <c r="G174" s="101"/>
      <c r="H174" s="101"/>
      <c r="I174" s="101"/>
      <c r="J174" s="101"/>
      <c r="K174" s="101"/>
      <c r="L174" s="101"/>
      <c r="M174" s="101"/>
      <c r="N174" s="101"/>
      <c r="O174" s="101"/>
      <c r="P174" s="101"/>
      <c r="Q174" s="101"/>
      <c r="R174" s="101"/>
      <c r="S174" s="99"/>
      <c r="T174" s="99"/>
      <c r="U174" s="99"/>
      <c r="V174" s="102"/>
      <c r="W174" s="99"/>
      <c r="X174" s="422"/>
      <c r="Y174" s="103"/>
      <c r="Z174" s="99"/>
      <c r="AA174" s="99"/>
      <c r="AB174" s="101"/>
      <c r="AC174" s="101"/>
      <c r="AD174" s="99"/>
      <c r="AE174" s="103"/>
    </row>
    <row r="175" spans="1:31" ht="14.25" customHeight="1">
      <c r="A175" s="101"/>
      <c r="B175" s="99"/>
      <c r="C175" s="99"/>
      <c r="D175" s="99"/>
      <c r="E175" s="99"/>
      <c r="F175" s="99"/>
      <c r="G175" s="101"/>
      <c r="H175" s="101"/>
      <c r="I175" s="101"/>
      <c r="J175" s="101"/>
      <c r="K175" s="101"/>
      <c r="L175" s="101"/>
      <c r="M175" s="101"/>
      <c r="N175" s="101"/>
      <c r="O175" s="101"/>
      <c r="P175" s="101"/>
      <c r="Q175" s="101"/>
      <c r="R175" s="101"/>
      <c r="S175" s="99"/>
      <c r="T175" s="99"/>
      <c r="U175" s="99"/>
      <c r="V175" s="102"/>
      <c r="W175" s="99"/>
      <c r="X175" s="422"/>
      <c r="Y175" s="103"/>
      <c r="Z175" s="99"/>
      <c r="AA175" s="99"/>
      <c r="AB175" s="101"/>
      <c r="AC175" s="101"/>
      <c r="AD175" s="99"/>
      <c r="AE175" s="103"/>
    </row>
    <row r="176" spans="1:31" ht="14.25" customHeight="1">
      <c r="A176" s="101"/>
      <c r="B176" s="99"/>
      <c r="C176" s="99"/>
      <c r="D176" s="99"/>
      <c r="E176" s="99"/>
      <c r="F176" s="99"/>
      <c r="G176" s="101"/>
      <c r="H176" s="101"/>
      <c r="I176" s="101"/>
      <c r="J176" s="101"/>
      <c r="K176" s="101"/>
      <c r="L176" s="101"/>
      <c r="M176" s="101"/>
      <c r="N176" s="101"/>
      <c r="O176" s="101"/>
      <c r="P176" s="101"/>
      <c r="Q176" s="101"/>
      <c r="R176" s="101"/>
      <c r="S176" s="99"/>
      <c r="T176" s="99"/>
      <c r="U176" s="99"/>
      <c r="V176" s="102"/>
      <c r="W176" s="99"/>
      <c r="X176" s="422"/>
      <c r="Y176" s="103"/>
      <c r="Z176" s="99"/>
      <c r="AA176" s="99"/>
      <c r="AB176" s="101"/>
      <c r="AC176" s="101"/>
      <c r="AD176" s="99"/>
      <c r="AE176" s="103"/>
    </row>
    <row r="177" spans="1:31" ht="14.25" customHeight="1">
      <c r="A177" s="101"/>
      <c r="B177" s="99"/>
      <c r="C177" s="99"/>
      <c r="D177" s="99"/>
      <c r="E177" s="99"/>
      <c r="F177" s="99"/>
      <c r="G177" s="101"/>
      <c r="H177" s="101"/>
      <c r="I177" s="101"/>
      <c r="J177" s="101"/>
      <c r="K177" s="101"/>
      <c r="L177" s="101"/>
      <c r="M177" s="101"/>
      <c r="N177" s="101"/>
      <c r="O177" s="101"/>
      <c r="P177" s="101"/>
      <c r="Q177" s="101"/>
      <c r="R177" s="101"/>
      <c r="S177" s="99"/>
      <c r="T177" s="99"/>
      <c r="U177" s="99"/>
      <c r="V177" s="102"/>
      <c r="W177" s="99"/>
      <c r="X177" s="422"/>
      <c r="Y177" s="103"/>
      <c r="Z177" s="99"/>
      <c r="AA177" s="99"/>
      <c r="AB177" s="101"/>
      <c r="AC177" s="101"/>
      <c r="AD177" s="99"/>
      <c r="AE177" s="103"/>
    </row>
    <row r="178" spans="1:31" ht="14.25" customHeight="1">
      <c r="A178" s="101"/>
      <c r="B178" s="99"/>
      <c r="C178" s="99"/>
      <c r="D178" s="99"/>
      <c r="E178" s="99"/>
      <c r="F178" s="99"/>
      <c r="G178" s="101"/>
      <c r="H178" s="101"/>
      <c r="I178" s="101"/>
      <c r="J178" s="101"/>
      <c r="K178" s="101"/>
      <c r="L178" s="101"/>
      <c r="M178" s="101"/>
      <c r="N178" s="101"/>
      <c r="O178" s="101"/>
      <c r="P178" s="101"/>
      <c r="Q178" s="101"/>
      <c r="R178" s="101"/>
      <c r="S178" s="99"/>
      <c r="T178" s="99"/>
      <c r="U178" s="99"/>
      <c r="V178" s="102"/>
      <c r="W178" s="99"/>
      <c r="X178" s="422"/>
      <c r="Y178" s="103"/>
      <c r="Z178" s="99"/>
      <c r="AA178" s="99"/>
      <c r="AB178" s="101"/>
      <c r="AC178" s="101"/>
      <c r="AD178" s="99"/>
      <c r="AE178" s="103"/>
    </row>
    <row r="179" spans="1:31" ht="14.25" customHeight="1">
      <c r="A179" s="101"/>
      <c r="B179" s="99"/>
      <c r="C179" s="99"/>
      <c r="D179" s="99"/>
      <c r="E179" s="99"/>
      <c r="F179" s="99"/>
      <c r="G179" s="101"/>
      <c r="H179" s="101"/>
      <c r="I179" s="101"/>
      <c r="J179" s="101"/>
      <c r="K179" s="101"/>
      <c r="L179" s="101"/>
      <c r="M179" s="101"/>
      <c r="N179" s="101"/>
      <c r="O179" s="101"/>
      <c r="P179" s="101"/>
      <c r="Q179" s="101"/>
      <c r="R179" s="101"/>
      <c r="S179" s="99"/>
      <c r="T179" s="99"/>
      <c r="U179" s="99"/>
      <c r="V179" s="102"/>
      <c r="W179" s="99"/>
      <c r="X179" s="422"/>
      <c r="Y179" s="103"/>
      <c r="Z179" s="99"/>
      <c r="AA179" s="99"/>
      <c r="AB179" s="101"/>
      <c r="AC179" s="101"/>
      <c r="AD179" s="99"/>
      <c r="AE179" s="103"/>
    </row>
    <row r="180" spans="1:31" ht="14.25" customHeight="1">
      <c r="A180" s="101"/>
      <c r="B180" s="99"/>
      <c r="C180" s="99"/>
      <c r="D180" s="99"/>
      <c r="E180" s="99"/>
      <c r="F180" s="99"/>
      <c r="G180" s="101"/>
      <c r="H180" s="101"/>
      <c r="I180" s="101"/>
      <c r="J180" s="101"/>
      <c r="K180" s="101"/>
      <c r="L180" s="101"/>
      <c r="M180" s="101"/>
      <c r="N180" s="101"/>
      <c r="O180" s="101"/>
      <c r="P180" s="101"/>
      <c r="Q180" s="101"/>
      <c r="R180" s="101"/>
      <c r="S180" s="99"/>
      <c r="T180" s="99"/>
      <c r="U180" s="99"/>
      <c r="V180" s="102"/>
      <c r="W180" s="99"/>
      <c r="X180" s="422"/>
      <c r="Y180" s="103"/>
      <c r="Z180" s="99"/>
      <c r="AA180" s="99"/>
      <c r="AB180" s="101"/>
      <c r="AC180" s="101"/>
      <c r="AD180" s="99"/>
      <c r="AE180" s="103"/>
    </row>
    <row r="181" spans="1:31" ht="14.25" customHeight="1">
      <c r="A181" s="101"/>
      <c r="B181" s="99"/>
      <c r="C181" s="99"/>
      <c r="D181" s="99"/>
      <c r="E181" s="99"/>
      <c r="F181" s="99"/>
      <c r="G181" s="101"/>
      <c r="H181" s="101"/>
      <c r="I181" s="101"/>
      <c r="J181" s="101"/>
      <c r="K181" s="101"/>
      <c r="L181" s="101"/>
      <c r="M181" s="101"/>
      <c r="N181" s="101"/>
      <c r="O181" s="101"/>
      <c r="P181" s="101"/>
      <c r="Q181" s="101"/>
      <c r="R181" s="101"/>
      <c r="S181" s="99"/>
      <c r="T181" s="99"/>
      <c r="U181" s="99"/>
      <c r="V181" s="102"/>
      <c r="W181" s="99"/>
      <c r="X181" s="422"/>
      <c r="Y181" s="103"/>
      <c r="Z181" s="99"/>
      <c r="AA181" s="99"/>
      <c r="AB181" s="101"/>
      <c r="AC181" s="101"/>
      <c r="AD181" s="99"/>
      <c r="AE181" s="103"/>
    </row>
    <row r="182" spans="1:31" ht="14.25" customHeight="1">
      <c r="A182" s="101"/>
      <c r="B182" s="99"/>
      <c r="C182" s="99"/>
      <c r="D182" s="99"/>
      <c r="E182" s="99"/>
      <c r="F182" s="99"/>
      <c r="G182" s="101"/>
      <c r="H182" s="101"/>
      <c r="I182" s="101"/>
      <c r="J182" s="101"/>
      <c r="K182" s="101"/>
      <c r="L182" s="101"/>
      <c r="M182" s="101"/>
      <c r="N182" s="101"/>
      <c r="O182" s="101"/>
      <c r="P182" s="101"/>
      <c r="Q182" s="101"/>
      <c r="R182" s="101"/>
      <c r="S182" s="99"/>
      <c r="T182" s="99"/>
      <c r="U182" s="99"/>
      <c r="V182" s="102"/>
      <c r="W182" s="99"/>
      <c r="X182" s="422"/>
      <c r="Y182" s="103"/>
      <c r="Z182" s="99"/>
      <c r="AA182" s="99"/>
      <c r="AB182" s="101"/>
      <c r="AC182" s="101"/>
      <c r="AD182" s="99"/>
      <c r="AE182" s="103"/>
    </row>
    <row r="183" spans="1:31" ht="14.25" customHeight="1">
      <c r="A183" s="101"/>
      <c r="B183" s="99"/>
      <c r="C183" s="99"/>
      <c r="D183" s="99"/>
      <c r="E183" s="99"/>
      <c r="F183" s="99"/>
      <c r="G183" s="101"/>
      <c r="H183" s="101"/>
      <c r="I183" s="101"/>
      <c r="J183" s="101"/>
      <c r="K183" s="101"/>
      <c r="L183" s="101"/>
      <c r="M183" s="101"/>
      <c r="N183" s="101"/>
      <c r="O183" s="101"/>
      <c r="P183" s="101"/>
      <c r="Q183" s="101"/>
      <c r="R183" s="101"/>
      <c r="S183" s="99"/>
      <c r="T183" s="99"/>
      <c r="U183" s="99"/>
      <c r="V183" s="102"/>
      <c r="W183" s="99"/>
      <c r="X183" s="422"/>
      <c r="Y183" s="103"/>
      <c r="Z183" s="99"/>
      <c r="AA183" s="99"/>
      <c r="AB183" s="101"/>
      <c r="AC183" s="101"/>
      <c r="AD183" s="99"/>
      <c r="AE183" s="103"/>
    </row>
    <row r="184" spans="1:31" ht="14.25" customHeight="1">
      <c r="A184" s="101"/>
      <c r="B184" s="99"/>
      <c r="C184" s="99"/>
      <c r="D184" s="99"/>
      <c r="E184" s="99"/>
      <c r="F184" s="99"/>
      <c r="G184" s="101"/>
      <c r="H184" s="101"/>
      <c r="I184" s="101"/>
      <c r="J184" s="101"/>
      <c r="K184" s="101"/>
      <c r="L184" s="101"/>
      <c r="M184" s="101"/>
      <c r="N184" s="101"/>
      <c r="O184" s="101"/>
      <c r="P184" s="101"/>
      <c r="Q184" s="101"/>
      <c r="R184" s="101"/>
      <c r="S184" s="99"/>
      <c r="T184" s="99"/>
      <c r="U184" s="99"/>
      <c r="V184" s="102"/>
      <c r="W184" s="99"/>
      <c r="X184" s="422"/>
      <c r="Y184" s="103"/>
      <c r="Z184" s="99"/>
      <c r="AA184" s="99"/>
      <c r="AB184" s="101"/>
      <c r="AC184" s="101"/>
      <c r="AD184" s="99"/>
      <c r="AE184" s="103"/>
    </row>
    <row r="185" spans="1:31" ht="14.25" customHeight="1">
      <c r="A185" s="101"/>
      <c r="B185" s="99"/>
      <c r="C185" s="99"/>
      <c r="D185" s="99"/>
      <c r="E185" s="99"/>
      <c r="F185" s="99"/>
      <c r="G185" s="101"/>
      <c r="H185" s="101"/>
      <c r="I185" s="101"/>
      <c r="J185" s="101"/>
      <c r="K185" s="101"/>
      <c r="L185" s="101"/>
      <c r="M185" s="101"/>
      <c r="N185" s="101"/>
      <c r="O185" s="101"/>
      <c r="P185" s="101"/>
      <c r="Q185" s="101"/>
      <c r="R185" s="101"/>
      <c r="S185" s="99"/>
      <c r="T185" s="99"/>
      <c r="U185" s="99"/>
      <c r="V185" s="102"/>
      <c r="W185" s="99"/>
      <c r="X185" s="422"/>
      <c r="Y185" s="103"/>
      <c r="Z185" s="99"/>
      <c r="AA185" s="99"/>
      <c r="AB185" s="101"/>
      <c r="AC185" s="101"/>
      <c r="AD185" s="99"/>
      <c r="AE185" s="103"/>
    </row>
    <row r="186" spans="1:31" ht="14.25" customHeight="1">
      <c r="A186" s="101"/>
      <c r="B186" s="99"/>
      <c r="C186" s="99"/>
      <c r="D186" s="99"/>
      <c r="E186" s="99"/>
      <c r="F186" s="99"/>
      <c r="G186" s="101"/>
      <c r="H186" s="101"/>
      <c r="I186" s="101"/>
      <c r="J186" s="101"/>
      <c r="K186" s="101"/>
      <c r="L186" s="101"/>
      <c r="M186" s="101"/>
      <c r="N186" s="101"/>
      <c r="O186" s="101"/>
      <c r="P186" s="101"/>
      <c r="Q186" s="101"/>
      <c r="R186" s="101"/>
      <c r="S186" s="99"/>
      <c r="T186" s="99"/>
      <c r="U186" s="99"/>
      <c r="V186" s="102"/>
      <c r="W186" s="99"/>
      <c r="X186" s="422"/>
      <c r="Y186" s="103"/>
      <c r="Z186" s="99"/>
      <c r="AA186" s="99"/>
      <c r="AB186" s="101"/>
      <c r="AC186" s="101"/>
      <c r="AD186" s="99"/>
      <c r="AE186" s="103"/>
    </row>
    <row r="187" spans="1:31" ht="14.25" customHeight="1">
      <c r="A187" s="101"/>
      <c r="B187" s="99"/>
      <c r="C187" s="99"/>
      <c r="D187" s="99"/>
      <c r="E187" s="99"/>
      <c r="F187" s="99"/>
      <c r="G187" s="101"/>
      <c r="H187" s="101"/>
      <c r="I187" s="101"/>
      <c r="J187" s="101"/>
      <c r="K187" s="101"/>
      <c r="L187" s="101"/>
      <c r="M187" s="101"/>
      <c r="N187" s="101"/>
      <c r="O187" s="101"/>
      <c r="P187" s="101"/>
      <c r="Q187" s="101"/>
      <c r="R187" s="101"/>
      <c r="S187" s="99"/>
      <c r="T187" s="99"/>
      <c r="U187" s="99"/>
      <c r="V187" s="102"/>
      <c r="W187" s="99"/>
      <c r="X187" s="422"/>
      <c r="Y187" s="103"/>
      <c r="Z187" s="99"/>
      <c r="AA187" s="99"/>
      <c r="AB187" s="101"/>
      <c r="AC187" s="101"/>
      <c r="AD187" s="99"/>
      <c r="AE187" s="103"/>
    </row>
    <row r="188" spans="1:31" ht="14.25" customHeight="1">
      <c r="A188" s="101"/>
      <c r="B188" s="99"/>
      <c r="C188" s="99"/>
      <c r="D188" s="99"/>
      <c r="E188" s="99"/>
      <c r="F188" s="99"/>
      <c r="G188" s="101"/>
      <c r="H188" s="101"/>
      <c r="I188" s="101"/>
      <c r="J188" s="101"/>
      <c r="K188" s="101"/>
      <c r="L188" s="101"/>
      <c r="M188" s="101"/>
      <c r="N188" s="101"/>
      <c r="O188" s="101"/>
      <c r="P188" s="101"/>
      <c r="Q188" s="101"/>
      <c r="R188" s="101"/>
      <c r="S188" s="99"/>
      <c r="T188" s="99"/>
      <c r="U188" s="99"/>
      <c r="V188" s="102"/>
      <c r="W188" s="99"/>
      <c r="X188" s="422"/>
      <c r="Y188" s="103"/>
      <c r="Z188" s="99"/>
      <c r="AA188" s="99"/>
      <c r="AB188" s="101"/>
      <c r="AC188" s="101"/>
      <c r="AD188" s="99"/>
      <c r="AE188" s="103"/>
    </row>
    <row r="189" spans="1:31" ht="14.25" customHeight="1">
      <c r="A189" s="101"/>
      <c r="B189" s="99"/>
      <c r="C189" s="99"/>
      <c r="D189" s="99"/>
      <c r="E189" s="99"/>
      <c r="F189" s="99"/>
      <c r="G189" s="101"/>
      <c r="H189" s="101"/>
      <c r="I189" s="101"/>
      <c r="J189" s="101"/>
      <c r="K189" s="101"/>
      <c r="L189" s="101"/>
      <c r="M189" s="101"/>
      <c r="N189" s="101"/>
      <c r="O189" s="101"/>
      <c r="P189" s="101"/>
      <c r="Q189" s="101"/>
      <c r="R189" s="101"/>
      <c r="S189" s="99"/>
      <c r="T189" s="99"/>
      <c r="U189" s="99"/>
      <c r="V189" s="102"/>
      <c r="W189" s="99"/>
      <c r="X189" s="422"/>
      <c r="Y189" s="103"/>
      <c r="Z189" s="99"/>
      <c r="AA189" s="99"/>
      <c r="AB189" s="101"/>
      <c r="AC189" s="101"/>
      <c r="AD189" s="99"/>
      <c r="AE189" s="103"/>
    </row>
    <row r="190" spans="1:31" ht="14.25" customHeight="1">
      <c r="A190" s="101"/>
      <c r="B190" s="99"/>
      <c r="C190" s="99"/>
      <c r="D190" s="99"/>
      <c r="E190" s="99"/>
      <c r="F190" s="99"/>
      <c r="G190" s="101"/>
      <c r="H190" s="101"/>
      <c r="I190" s="101"/>
      <c r="J190" s="101"/>
      <c r="K190" s="101"/>
      <c r="L190" s="101"/>
      <c r="M190" s="101"/>
      <c r="N190" s="101"/>
      <c r="O190" s="101"/>
      <c r="P190" s="101"/>
      <c r="Q190" s="101"/>
      <c r="R190" s="101"/>
      <c r="S190" s="99"/>
      <c r="T190" s="99"/>
      <c r="U190" s="99"/>
      <c r="V190" s="102"/>
      <c r="W190" s="99"/>
      <c r="X190" s="422"/>
      <c r="Y190" s="103"/>
      <c r="Z190" s="99"/>
      <c r="AA190" s="99"/>
      <c r="AB190" s="101"/>
      <c r="AC190" s="101"/>
      <c r="AD190" s="99"/>
      <c r="AE190" s="103"/>
    </row>
    <row r="191" spans="1:31" ht="14.25" customHeight="1">
      <c r="A191" s="101"/>
      <c r="B191" s="99"/>
      <c r="C191" s="99"/>
      <c r="D191" s="99"/>
      <c r="E191" s="99"/>
      <c r="F191" s="99"/>
      <c r="G191" s="101"/>
      <c r="H191" s="101"/>
      <c r="I191" s="101"/>
      <c r="J191" s="101"/>
      <c r="K191" s="101"/>
      <c r="L191" s="101"/>
      <c r="M191" s="101"/>
      <c r="N191" s="101"/>
      <c r="O191" s="101"/>
      <c r="P191" s="101"/>
      <c r="Q191" s="101"/>
      <c r="R191" s="101"/>
      <c r="S191" s="99"/>
      <c r="T191" s="99"/>
      <c r="U191" s="99"/>
      <c r="V191" s="102"/>
      <c r="W191" s="99"/>
      <c r="X191" s="422"/>
      <c r="Y191" s="103"/>
      <c r="Z191" s="99"/>
      <c r="AA191" s="99"/>
      <c r="AB191" s="101"/>
      <c r="AC191" s="101"/>
      <c r="AD191" s="99"/>
      <c r="AE191" s="103"/>
    </row>
    <row r="192" spans="1:31" ht="14.25" customHeight="1">
      <c r="A192" s="101"/>
      <c r="B192" s="99"/>
      <c r="C192" s="99"/>
      <c r="D192" s="99"/>
      <c r="E192" s="99"/>
      <c r="F192" s="99"/>
      <c r="G192" s="101"/>
      <c r="H192" s="101"/>
      <c r="I192" s="101"/>
      <c r="J192" s="101"/>
      <c r="K192" s="101"/>
      <c r="L192" s="101"/>
      <c r="M192" s="101"/>
      <c r="N192" s="101"/>
      <c r="O192" s="101"/>
      <c r="P192" s="101"/>
      <c r="Q192" s="101"/>
      <c r="R192" s="101"/>
      <c r="S192" s="99"/>
      <c r="T192" s="99"/>
      <c r="U192" s="99"/>
      <c r="V192" s="102"/>
      <c r="W192" s="99"/>
      <c r="X192" s="422"/>
      <c r="Y192" s="103"/>
      <c r="Z192" s="99"/>
      <c r="AA192" s="99"/>
      <c r="AB192" s="101"/>
      <c r="AC192" s="101"/>
      <c r="AD192" s="99"/>
      <c r="AE192" s="103"/>
    </row>
    <row r="193" spans="1:31" ht="14.25" customHeight="1">
      <c r="A193" s="101"/>
      <c r="B193" s="99"/>
      <c r="C193" s="99"/>
      <c r="D193" s="99"/>
      <c r="E193" s="99"/>
      <c r="F193" s="99"/>
      <c r="G193" s="101"/>
      <c r="H193" s="101"/>
      <c r="I193" s="101"/>
      <c r="J193" s="101"/>
      <c r="K193" s="101"/>
      <c r="L193" s="101"/>
      <c r="M193" s="101"/>
      <c r="N193" s="101"/>
      <c r="O193" s="101"/>
      <c r="P193" s="101"/>
      <c r="Q193" s="101"/>
      <c r="R193" s="101"/>
      <c r="S193" s="99"/>
      <c r="T193" s="99"/>
      <c r="U193" s="99"/>
      <c r="V193" s="102"/>
      <c r="W193" s="99"/>
      <c r="X193" s="422"/>
      <c r="Y193" s="103"/>
      <c r="Z193" s="99"/>
      <c r="AA193" s="99"/>
      <c r="AB193" s="101"/>
      <c r="AC193" s="101"/>
      <c r="AD193" s="99"/>
      <c r="AE193" s="103"/>
    </row>
    <row r="194" spans="1:31" ht="14.25" customHeight="1">
      <c r="A194" s="101"/>
      <c r="B194" s="99"/>
      <c r="C194" s="99"/>
      <c r="D194" s="99"/>
      <c r="E194" s="99"/>
      <c r="F194" s="99"/>
      <c r="G194" s="101"/>
      <c r="H194" s="101"/>
      <c r="I194" s="101"/>
      <c r="J194" s="101"/>
      <c r="K194" s="101"/>
      <c r="L194" s="101"/>
      <c r="M194" s="101"/>
      <c r="N194" s="101"/>
      <c r="O194" s="101"/>
      <c r="P194" s="101"/>
      <c r="Q194" s="101"/>
      <c r="R194" s="101"/>
      <c r="S194" s="99"/>
      <c r="T194" s="99"/>
      <c r="U194" s="99"/>
      <c r="V194" s="102"/>
      <c r="W194" s="99"/>
      <c r="X194" s="422"/>
      <c r="Y194" s="103"/>
      <c r="Z194" s="99"/>
      <c r="AA194" s="99"/>
      <c r="AB194" s="101"/>
      <c r="AC194" s="101"/>
      <c r="AD194" s="99"/>
      <c r="AE194" s="103"/>
    </row>
    <row r="195" spans="1:31" ht="14.25" customHeight="1">
      <c r="A195" s="101"/>
      <c r="B195" s="99"/>
      <c r="C195" s="99"/>
      <c r="D195" s="99"/>
      <c r="E195" s="99"/>
      <c r="F195" s="99"/>
      <c r="G195" s="101"/>
      <c r="H195" s="101"/>
      <c r="I195" s="101"/>
      <c r="J195" s="101"/>
      <c r="K195" s="101"/>
      <c r="L195" s="101"/>
      <c r="M195" s="101"/>
      <c r="N195" s="101"/>
      <c r="O195" s="101"/>
      <c r="P195" s="101"/>
      <c r="Q195" s="101"/>
      <c r="R195" s="101"/>
      <c r="S195" s="99"/>
      <c r="T195" s="99"/>
      <c r="U195" s="99"/>
      <c r="V195" s="102"/>
      <c r="W195" s="99"/>
      <c r="X195" s="422"/>
      <c r="Y195" s="103"/>
      <c r="Z195" s="99"/>
      <c r="AA195" s="99"/>
      <c r="AB195" s="101"/>
      <c r="AC195" s="101"/>
      <c r="AD195" s="99"/>
      <c r="AE195" s="103"/>
    </row>
    <row r="196" spans="1:31" ht="14.25" customHeight="1">
      <c r="A196" s="101"/>
      <c r="B196" s="99"/>
      <c r="C196" s="99"/>
      <c r="D196" s="99"/>
      <c r="E196" s="99"/>
      <c r="F196" s="99"/>
      <c r="G196" s="101"/>
      <c r="H196" s="101"/>
      <c r="I196" s="101"/>
      <c r="J196" s="101"/>
      <c r="K196" s="101"/>
      <c r="L196" s="101"/>
      <c r="M196" s="101"/>
      <c r="N196" s="101"/>
      <c r="O196" s="101"/>
      <c r="P196" s="101"/>
      <c r="Q196" s="101"/>
      <c r="R196" s="101"/>
      <c r="S196" s="99"/>
      <c r="T196" s="99"/>
      <c r="U196" s="99"/>
      <c r="V196" s="102"/>
      <c r="W196" s="99"/>
      <c r="X196" s="422"/>
      <c r="Y196" s="103"/>
      <c r="Z196" s="99"/>
      <c r="AA196" s="99"/>
      <c r="AB196" s="101"/>
      <c r="AC196" s="101"/>
      <c r="AD196" s="99"/>
      <c r="AE196" s="103"/>
    </row>
    <row r="197" spans="1:31" ht="14.25" customHeight="1">
      <c r="A197" s="101"/>
      <c r="B197" s="99"/>
      <c r="C197" s="99"/>
      <c r="D197" s="99"/>
      <c r="E197" s="99"/>
      <c r="F197" s="99"/>
      <c r="G197" s="101"/>
      <c r="H197" s="101"/>
      <c r="I197" s="101"/>
      <c r="J197" s="101"/>
      <c r="K197" s="101"/>
      <c r="L197" s="101"/>
      <c r="M197" s="101"/>
      <c r="N197" s="101"/>
      <c r="O197" s="101"/>
      <c r="P197" s="101"/>
      <c r="Q197" s="101"/>
      <c r="R197" s="101"/>
      <c r="S197" s="99"/>
      <c r="T197" s="99"/>
      <c r="U197" s="99"/>
      <c r="V197" s="102"/>
      <c r="W197" s="99"/>
      <c r="X197" s="422"/>
      <c r="Y197" s="103"/>
      <c r="Z197" s="99"/>
      <c r="AA197" s="99"/>
      <c r="AB197" s="101"/>
      <c r="AC197" s="101"/>
      <c r="AD197" s="99"/>
      <c r="AE197" s="103"/>
    </row>
    <row r="198" spans="1:31" ht="14.25" customHeight="1">
      <c r="A198" s="101"/>
      <c r="B198" s="99"/>
      <c r="C198" s="99"/>
      <c r="D198" s="99"/>
      <c r="E198" s="99"/>
      <c r="F198" s="99"/>
      <c r="G198" s="101"/>
      <c r="H198" s="101"/>
      <c r="I198" s="101"/>
      <c r="J198" s="101"/>
      <c r="K198" s="101"/>
      <c r="L198" s="101"/>
      <c r="M198" s="101"/>
      <c r="N198" s="101"/>
      <c r="O198" s="101"/>
      <c r="P198" s="101"/>
      <c r="Q198" s="101"/>
      <c r="R198" s="101"/>
      <c r="S198" s="99"/>
      <c r="T198" s="99"/>
      <c r="U198" s="99"/>
      <c r="V198" s="102"/>
      <c r="W198" s="99"/>
      <c r="X198" s="422"/>
      <c r="Y198" s="103"/>
      <c r="Z198" s="99"/>
      <c r="AA198" s="99"/>
      <c r="AB198" s="101"/>
      <c r="AC198" s="101"/>
      <c r="AD198" s="99"/>
      <c r="AE198" s="103"/>
    </row>
    <row r="199" spans="1:31" ht="14.25" customHeight="1">
      <c r="A199" s="101"/>
      <c r="B199" s="99"/>
      <c r="C199" s="99"/>
      <c r="D199" s="99"/>
      <c r="E199" s="99"/>
      <c r="F199" s="99"/>
      <c r="G199" s="101"/>
      <c r="H199" s="101"/>
      <c r="I199" s="101"/>
      <c r="J199" s="101"/>
      <c r="K199" s="101"/>
      <c r="L199" s="101"/>
      <c r="M199" s="101"/>
      <c r="N199" s="101"/>
      <c r="O199" s="101"/>
      <c r="P199" s="101"/>
      <c r="Q199" s="101"/>
      <c r="R199" s="101"/>
      <c r="S199" s="99"/>
      <c r="T199" s="99"/>
      <c r="U199" s="99"/>
      <c r="V199" s="102"/>
      <c r="W199" s="99"/>
      <c r="X199" s="422"/>
      <c r="Y199" s="103"/>
      <c r="Z199" s="99"/>
      <c r="AA199" s="99"/>
      <c r="AB199" s="101"/>
      <c r="AC199" s="101"/>
      <c r="AD199" s="99"/>
      <c r="AE199" s="103"/>
    </row>
    <row r="200" spans="1:31" ht="14.25" customHeight="1">
      <c r="A200" s="101"/>
      <c r="B200" s="99"/>
      <c r="C200" s="99"/>
      <c r="D200" s="99"/>
      <c r="E200" s="99"/>
      <c r="F200" s="99"/>
      <c r="G200" s="101"/>
      <c r="H200" s="101"/>
      <c r="I200" s="101"/>
      <c r="J200" s="101"/>
      <c r="K200" s="101"/>
      <c r="L200" s="101"/>
      <c r="M200" s="101"/>
      <c r="N200" s="101"/>
      <c r="O200" s="101"/>
      <c r="P200" s="101"/>
      <c r="Q200" s="101"/>
      <c r="R200" s="101"/>
      <c r="S200" s="99"/>
      <c r="T200" s="99"/>
      <c r="U200" s="99"/>
      <c r="V200" s="102"/>
      <c r="W200" s="99"/>
      <c r="X200" s="422"/>
      <c r="Y200" s="103"/>
      <c r="Z200" s="99"/>
      <c r="AA200" s="99"/>
      <c r="AB200" s="101"/>
      <c r="AC200" s="101"/>
      <c r="AD200" s="99"/>
      <c r="AE200" s="103"/>
    </row>
    <row r="201" spans="1:31" ht="14.25" customHeight="1">
      <c r="A201" s="101"/>
      <c r="B201" s="99"/>
      <c r="C201" s="99"/>
      <c r="D201" s="99"/>
      <c r="E201" s="99"/>
      <c r="F201" s="99"/>
      <c r="G201" s="101"/>
      <c r="H201" s="101"/>
      <c r="I201" s="101"/>
      <c r="J201" s="101"/>
      <c r="K201" s="101"/>
      <c r="L201" s="101"/>
      <c r="M201" s="101"/>
      <c r="N201" s="101"/>
      <c r="O201" s="101"/>
      <c r="P201" s="101"/>
      <c r="Q201" s="101"/>
      <c r="R201" s="101"/>
      <c r="S201" s="99"/>
      <c r="T201" s="99"/>
      <c r="U201" s="99"/>
      <c r="V201" s="102"/>
      <c r="W201" s="99"/>
      <c r="X201" s="422"/>
      <c r="Y201" s="103"/>
      <c r="Z201" s="99"/>
      <c r="AA201" s="99"/>
      <c r="AB201" s="101"/>
      <c r="AC201" s="101"/>
      <c r="AD201" s="99"/>
      <c r="AE201" s="103"/>
    </row>
    <row r="202" spans="1:31" ht="14.25" customHeight="1">
      <c r="A202" s="101"/>
      <c r="B202" s="99"/>
      <c r="C202" s="99"/>
      <c r="D202" s="99"/>
      <c r="E202" s="99"/>
      <c r="F202" s="99"/>
      <c r="G202" s="101"/>
      <c r="H202" s="101"/>
      <c r="I202" s="101"/>
      <c r="J202" s="101"/>
      <c r="K202" s="101"/>
      <c r="L202" s="101"/>
      <c r="M202" s="101"/>
      <c r="N202" s="101"/>
      <c r="O202" s="101"/>
      <c r="P202" s="101"/>
      <c r="Q202" s="101"/>
      <c r="R202" s="101"/>
      <c r="S202" s="99"/>
      <c r="T202" s="99"/>
      <c r="U202" s="99"/>
      <c r="V202" s="102"/>
      <c r="W202" s="99"/>
      <c r="X202" s="422"/>
      <c r="Y202" s="103"/>
      <c r="Z202" s="99"/>
      <c r="AA202" s="99"/>
      <c r="AB202" s="101"/>
      <c r="AC202" s="101"/>
      <c r="AD202" s="99"/>
      <c r="AE202" s="103"/>
    </row>
    <row r="203" spans="1:31" ht="14.25" customHeight="1">
      <c r="A203" s="101"/>
      <c r="B203" s="99"/>
      <c r="C203" s="99"/>
      <c r="D203" s="99"/>
      <c r="E203" s="99"/>
      <c r="F203" s="99"/>
      <c r="G203" s="101"/>
      <c r="H203" s="101"/>
      <c r="I203" s="101"/>
      <c r="J203" s="101"/>
      <c r="K203" s="101"/>
      <c r="L203" s="101"/>
      <c r="M203" s="101"/>
      <c r="N203" s="101"/>
      <c r="O203" s="101"/>
      <c r="P203" s="101"/>
      <c r="Q203" s="101"/>
      <c r="R203" s="101"/>
      <c r="S203" s="99"/>
      <c r="T203" s="99"/>
      <c r="U203" s="99"/>
      <c r="V203" s="102"/>
      <c r="W203" s="99"/>
      <c r="X203" s="422"/>
      <c r="Y203" s="103"/>
      <c r="Z203" s="99"/>
      <c r="AA203" s="99"/>
      <c r="AB203" s="101"/>
      <c r="AC203" s="101"/>
      <c r="AD203" s="99"/>
      <c r="AE203" s="103"/>
    </row>
    <row r="204" spans="1:31" ht="14.25" customHeight="1">
      <c r="A204" s="101"/>
      <c r="B204" s="99"/>
      <c r="C204" s="99"/>
      <c r="D204" s="99"/>
      <c r="E204" s="99"/>
      <c r="F204" s="99"/>
      <c r="G204" s="101"/>
      <c r="H204" s="101"/>
      <c r="I204" s="101"/>
      <c r="J204" s="101"/>
      <c r="K204" s="101"/>
      <c r="L204" s="101"/>
      <c r="M204" s="101"/>
      <c r="N204" s="101"/>
      <c r="O204" s="101"/>
      <c r="P204" s="101"/>
      <c r="Q204" s="101"/>
      <c r="R204" s="101"/>
      <c r="S204" s="99"/>
      <c r="T204" s="99"/>
      <c r="U204" s="99"/>
      <c r="V204" s="102"/>
      <c r="W204" s="99"/>
      <c r="X204" s="422"/>
      <c r="Y204" s="103"/>
      <c r="Z204" s="99"/>
      <c r="AA204" s="99"/>
      <c r="AB204" s="101"/>
      <c r="AC204" s="101"/>
      <c r="AD204" s="99"/>
      <c r="AE204" s="103"/>
    </row>
    <row r="205" spans="1:31" ht="14.25" customHeight="1">
      <c r="A205" s="101"/>
      <c r="B205" s="99"/>
      <c r="C205" s="99"/>
      <c r="D205" s="99"/>
      <c r="E205" s="99"/>
      <c r="F205" s="99"/>
      <c r="G205" s="101"/>
      <c r="H205" s="101"/>
      <c r="I205" s="101"/>
      <c r="J205" s="101"/>
      <c r="K205" s="101"/>
      <c r="L205" s="101"/>
      <c r="M205" s="101"/>
      <c r="N205" s="101"/>
      <c r="O205" s="101"/>
      <c r="P205" s="101"/>
      <c r="Q205" s="101"/>
      <c r="R205" s="101"/>
      <c r="S205" s="99"/>
      <c r="T205" s="99"/>
      <c r="U205" s="99"/>
      <c r="V205" s="102"/>
      <c r="W205" s="99"/>
      <c r="X205" s="422"/>
      <c r="Y205" s="103"/>
      <c r="Z205" s="99"/>
      <c r="AA205" s="99"/>
      <c r="AB205" s="101"/>
      <c r="AC205" s="101"/>
      <c r="AD205" s="99"/>
      <c r="AE205" s="103"/>
    </row>
    <row r="206" spans="1:31" ht="14.25" customHeight="1">
      <c r="A206" s="101"/>
      <c r="B206" s="99"/>
      <c r="C206" s="99"/>
      <c r="D206" s="99"/>
      <c r="E206" s="99"/>
      <c r="F206" s="99"/>
      <c r="G206" s="101"/>
      <c r="H206" s="101"/>
      <c r="I206" s="101"/>
      <c r="J206" s="101"/>
      <c r="K206" s="101"/>
      <c r="L206" s="101"/>
      <c r="M206" s="101"/>
      <c r="N206" s="101"/>
      <c r="O206" s="101"/>
      <c r="P206" s="101"/>
      <c r="Q206" s="101"/>
      <c r="R206" s="101"/>
      <c r="S206" s="99"/>
      <c r="T206" s="99"/>
      <c r="U206" s="99"/>
      <c r="V206" s="102"/>
      <c r="W206" s="99"/>
      <c r="X206" s="422"/>
      <c r="Y206" s="103"/>
      <c r="Z206" s="99"/>
      <c r="AA206" s="99"/>
      <c r="AB206" s="101"/>
      <c r="AC206" s="101"/>
      <c r="AD206" s="99"/>
      <c r="AE206" s="103"/>
    </row>
    <row r="207" spans="1:31" ht="14.25" customHeight="1">
      <c r="A207" s="101"/>
      <c r="B207" s="99"/>
      <c r="C207" s="99"/>
      <c r="D207" s="99"/>
      <c r="E207" s="99"/>
      <c r="F207" s="99"/>
      <c r="G207" s="101"/>
      <c r="H207" s="101"/>
      <c r="I207" s="101"/>
      <c r="J207" s="101"/>
      <c r="K207" s="101"/>
      <c r="L207" s="101"/>
      <c r="M207" s="101"/>
      <c r="N207" s="101"/>
      <c r="O207" s="101"/>
      <c r="P207" s="101"/>
      <c r="Q207" s="101"/>
      <c r="R207" s="101"/>
      <c r="S207" s="99"/>
      <c r="T207" s="99"/>
      <c r="U207" s="99"/>
      <c r="V207" s="102"/>
      <c r="W207" s="99"/>
      <c r="X207" s="422"/>
      <c r="Y207" s="103"/>
      <c r="Z207" s="99"/>
      <c r="AA207" s="99"/>
      <c r="AB207" s="101"/>
      <c r="AC207" s="101"/>
      <c r="AD207" s="99"/>
      <c r="AE207" s="103"/>
    </row>
    <row r="208" spans="1:31" ht="14.25" customHeight="1">
      <c r="A208" s="101"/>
      <c r="B208" s="99"/>
      <c r="C208" s="99"/>
      <c r="D208" s="99"/>
      <c r="E208" s="99"/>
      <c r="F208" s="99"/>
      <c r="G208" s="101"/>
      <c r="H208" s="101"/>
      <c r="I208" s="101"/>
      <c r="J208" s="101"/>
      <c r="K208" s="101"/>
      <c r="L208" s="101"/>
      <c r="M208" s="101"/>
      <c r="N208" s="101"/>
      <c r="O208" s="101"/>
      <c r="P208" s="101"/>
      <c r="Q208" s="101"/>
      <c r="R208" s="101"/>
      <c r="S208" s="99"/>
      <c r="T208" s="99"/>
      <c r="U208" s="99"/>
      <c r="V208" s="102"/>
      <c r="W208" s="99"/>
      <c r="X208" s="422"/>
      <c r="Y208" s="103"/>
      <c r="Z208" s="99"/>
      <c r="AA208" s="99"/>
      <c r="AB208" s="101"/>
      <c r="AC208" s="101"/>
      <c r="AD208" s="99"/>
      <c r="AE208" s="103"/>
    </row>
    <row r="209" spans="1:31" ht="14.25" customHeight="1">
      <c r="A209" s="101"/>
      <c r="B209" s="99"/>
      <c r="C209" s="99"/>
      <c r="D209" s="99"/>
      <c r="E209" s="99"/>
      <c r="F209" s="99"/>
      <c r="G209" s="101"/>
      <c r="H209" s="101"/>
      <c r="I209" s="101"/>
      <c r="J209" s="101"/>
      <c r="K209" s="101"/>
      <c r="L209" s="101"/>
      <c r="M209" s="101"/>
      <c r="N209" s="101"/>
      <c r="O209" s="101"/>
      <c r="P209" s="101"/>
      <c r="Q209" s="101"/>
      <c r="R209" s="101"/>
      <c r="S209" s="99"/>
      <c r="T209" s="99"/>
      <c r="U209" s="99"/>
      <c r="V209" s="102"/>
      <c r="W209" s="99"/>
      <c r="X209" s="422"/>
      <c r="Y209" s="103"/>
      <c r="Z209" s="99"/>
      <c r="AA209" s="99"/>
      <c r="AB209" s="101"/>
      <c r="AC209" s="101"/>
      <c r="AD209" s="99"/>
      <c r="AE209" s="103"/>
    </row>
    <row r="210" spans="1:31" ht="14.25" customHeight="1">
      <c r="A210" s="101"/>
      <c r="B210" s="99"/>
      <c r="C210" s="99"/>
      <c r="D210" s="99"/>
      <c r="E210" s="99"/>
      <c r="F210" s="99"/>
      <c r="G210" s="101"/>
      <c r="H210" s="101"/>
      <c r="I210" s="101"/>
      <c r="J210" s="101"/>
      <c r="K210" s="101"/>
      <c r="L210" s="101"/>
      <c r="M210" s="101"/>
      <c r="N210" s="101"/>
      <c r="O210" s="101"/>
      <c r="P210" s="101"/>
      <c r="Q210" s="101"/>
      <c r="R210" s="101"/>
      <c r="S210" s="99"/>
      <c r="T210" s="99"/>
      <c r="U210" s="99"/>
      <c r="V210" s="102"/>
      <c r="W210" s="99"/>
      <c r="X210" s="422"/>
      <c r="Y210" s="103"/>
      <c r="Z210" s="99"/>
      <c r="AA210" s="99"/>
      <c r="AB210" s="101"/>
      <c r="AC210" s="101"/>
      <c r="AD210" s="99"/>
      <c r="AE210" s="103"/>
    </row>
    <row r="211" spans="1:31" ht="14.25" customHeight="1">
      <c r="A211" s="101"/>
      <c r="B211" s="99"/>
      <c r="C211" s="99"/>
      <c r="D211" s="99"/>
      <c r="E211" s="99"/>
      <c r="F211" s="99"/>
      <c r="G211" s="101"/>
      <c r="H211" s="101"/>
      <c r="I211" s="101"/>
      <c r="J211" s="101"/>
      <c r="K211" s="101"/>
      <c r="L211" s="101"/>
      <c r="M211" s="101"/>
      <c r="N211" s="101"/>
      <c r="O211" s="101"/>
      <c r="P211" s="101"/>
      <c r="Q211" s="101"/>
      <c r="R211" s="101"/>
      <c r="S211" s="99"/>
      <c r="T211" s="99"/>
      <c r="U211" s="99"/>
      <c r="V211" s="102"/>
      <c r="W211" s="99"/>
      <c r="X211" s="422"/>
      <c r="Y211" s="103"/>
      <c r="Z211" s="99"/>
      <c r="AA211" s="99"/>
      <c r="AB211" s="101"/>
      <c r="AC211" s="101"/>
      <c r="AD211" s="99"/>
      <c r="AE211" s="103"/>
    </row>
    <row r="212" spans="1:31" ht="14.25" customHeight="1">
      <c r="A212" s="101"/>
      <c r="B212" s="99"/>
      <c r="C212" s="99"/>
      <c r="D212" s="99"/>
      <c r="E212" s="99"/>
      <c r="F212" s="99"/>
      <c r="G212" s="101"/>
      <c r="H212" s="101"/>
      <c r="I212" s="101"/>
      <c r="J212" s="101"/>
      <c r="K212" s="101"/>
      <c r="L212" s="101"/>
      <c r="M212" s="101"/>
      <c r="N212" s="101"/>
      <c r="O212" s="101"/>
      <c r="P212" s="101"/>
      <c r="Q212" s="101"/>
      <c r="R212" s="101"/>
      <c r="S212" s="99"/>
      <c r="T212" s="99"/>
      <c r="U212" s="99"/>
      <c r="V212" s="102"/>
      <c r="W212" s="99"/>
      <c r="X212" s="422"/>
      <c r="Y212" s="103"/>
      <c r="Z212" s="99"/>
      <c r="AA212" s="99"/>
      <c r="AB212" s="101"/>
      <c r="AC212" s="101"/>
      <c r="AD212" s="99"/>
      <c r="AE212" s="103"/>
    </row>
    <row r="213" spans="1:31" ht="14.25" customHeight="1">
      <c r="A213" s="101"/>
      <c r="B213" s="99"/>
      <c r="C213" s="99"/>
      <c r="D213" s="99"/>
      <c r="E213" s="99"/>
      <c r="F213" s="99"/>
      <c r="G213" s="101"/>
      <c r="H213" s="101"/>
      <c r="I213" s="101"/>
      <c r="J213" s="101"/>
      <c r="K213" s="101"/>
      <c r="L213" s="101"/>
      <c r="M213" s="101"/>
      <c r="N213" s="101"/>
      <c r="O213" s="101"/>
      <c r="P213" s="101"/>
      <c r="Q213" s="101"/>
      <c r="R213" s="101"/>
      <c r="S213" s="99"/>
      <c r="T213" s="99"/>
      <c r="U213" s="99"/>
      <c r="V213" s="102"/>
      <c r="W213" s="99"/>
      <c r="X213" s="422"/>
      <c r="Y213" s="103"/>
      <c r="Z213" s="99"/>
      <c r="AA213" s="99"/>
      <c r="AB213" s="101"/>
      <c r="AC213" s="101"/>
      <c r="AD213" s="99"/>
      <c r="AE213" s="103"/>
    </row>
    <row r="214" spans="1:31" ht="14.25" customHeight="1">
      <c r="A214" s="101"/>
      <c r="B214" s="99"/>
      <c r="C214" s="99"/>
      <c r="D214" s="99"/>
      <c r="E214" s="99"/>
      <c r="F214" s="99"/>
      <c r="G214" s="101"/>
      <c r="H214" s="101"/>
      <c r="I214" s="101"/>
      <c r="J214" s="101"/>
      <c r="K214" s="101"/>
      <c r="L214" s="101"/>
      <c r="M214" s="101"/>
      <c r="N214" s="101"/>
      <c r="O214" s="101"/>
      <c r="P214" s="101"/>
      <c r="Q214" s="101"/>
      <c r="R214" s="101"/>
      <c r="S214" s="99"/>
      <c r="T214" s="99"/>
      <c r="U214" s="99"/>
      <c r="V214" s="102"/>
      <c r="W214" s="99"/>
      <c r="X214" s="422"/>
      <c r="Y214" s="103"/>
      <c r="Z214" s="99"/>
      <c r="AA214" s="99"/>
      <c r="AB214" s="101"/>
      <c r="AC214" s="101"/>
      <c r="AD214" s="99"/>
      <c r="AE214" s="103"/>
    </row>
    <row r="215" spans="1:31" ht="14.25" customHeight="1">
      <c r="A215" s="101"/>
      <c r="B215" s="99"/>
      <c r="C215" s="99"/>
      <c r="D215" s="99"/>
      <c r="E215" s="99"/>
      <c r="F215" s="99"/>
      <c r="G215" s="101"/>
      <c r="H215" s="101"/>
      <c r="I215" s="101"/>
      <c r="J215" s="101"/>
      <c r="K215" s="101"/>
      <c r="L215" s="101"/>
      <c r="M215" s="101"/>
      <c r="N215" s="101"/>
      <c r="O215" s="101"/>
      <c r="P215" s="101"/>
      <c r="Q215" s="101"/>
      <c r="R215" s="101"/>
      <c r="S215" s="99"/>
      <c r="T215" s="99"/>
      <c r="U215" s="99"/>
      <c r="V215" s="102"/>
      <c r="W215" s="99"/>
      <c r="X215" s="422"/>
      <c r="Y215" s="103"/>
      <c r="Z215" s="99"/>
      <c r="AA215" s="99"/>
      <c r="AB215" s="101"/>
      <c r="AC215" s="101"/>
      <c r="AD215" s="99"/>
      <c r="AE215" s="103"/>
    </row>
    <row r="216" spans="1:31" ht="14.25" customHeight="1">
      <c r="A216" s="101"/>
      <c r="B216" s="99"/>
      <c r="C216" s="99"/>
      <c r="D216" s="99"/>
      <c r="E216" s="99"/>
      <c r="F216" s="99"/>
      <c r="G216" s="101"/>
      <c r="H216" s="101"/>
      <c r="I216" s="101"/>
      <c r="J216" s="101"/>
      <c r="K216" s="101"/>
      <c r="L216" s="101"/>
      <c r="M216" s="101"/>
      <c r="N216" s="101"/>
      <c r="O216" s="101"/>
      <c r="P216" s="101"/>
      <c r="Q216" s="101"/>
      <c r="R216" s="101"/>
      <c r="S216" s="99"/>
      <c r="T216" s="99"/>
      <c r="U216" s="99"/>
      <c r="V216" s="102"/>
      <c r="W216" s="99"/>
      <c r="X216" s="422"/>
      <c r="Y216" s="103"/>
      <c r="Z216" s="99"/>
      <c r="AA216" s="99"/>
      <c r="AB216" s="101"/>
      <c r="AC216" s="101"/>
      <c r="AD216" s="99"/>
      <c r="AE216" s="103"/>
    </row>
    <row r="217" spans="1:31" ht="14.25" customHeight="1">
      <c r="A217" s="101"/>
      <c r="B217" s="99"/>
      <c r="C217" s="99"/>
      <c r="D217" s="99"/>
      <c r="E217" s="99"/>
      <c r="F217" s="99"/>
      <c r="G217" s="101"/>
      <c r="H217" s="101"/>
      <c r="I217" s="101"/>
      <c r="J217" s="101"/>
      <c r="K217" s="101"/>
      <c r="L217" s="101"/>
      <c r="M217" s="101"/>
      <c r="N217" s="101"/>
      <c r="O217" s="101"/>
      <c r="P217" s="101"/>
      <c r="Q217" s="101"/>
      <c r="R217" s="101"/>
      <c r="S217" s="99"/>
      <c r="T217" s="99"/>
      <c r="U217" s="99"/>
      <c r="V217" s="102"/>
      <c r="W217" s="99"/>
      <c r="X217" s="422"/>
      <c r="Y217" s="103"/>
      <c r="Z217" s="99"/>
      <c r="AA217" s="99"/>
      <c r="AB217" s="101"/>
      <c r="AC217" s="101"/>
      <c r="AD217" s="99"/>
      <c r="AE217" s="103"/>
    </row>
    <row r="218" spans="1:31" ht="14.25" customHeight="1">
      <c r="A218" s="101"/>
      <c r="B218" s="99"/>
      <c r="C218" s="99"/>
      <c r="D218" s="99"/>
      <c r="E218" s="99"/>
      <c r="F218" s="99"/>
      <c r="G218" s="101"/>
      <c r="H218" s="101"/>
      <c r="I218" s="101"/>
      <c r="J218" s="101"/>
      <c r="K218" s="101"/>
      <c r="L218" s="101"/>
      <c r="M218" s="101"/>
      <c r="N218" s="101"/>
      <c r="O218" s="101"/>
      <c r="P218" s="101"/>
      <c r="Q218" s="101"/>
      <c r="R218" s="101"/>
      <c r="S218" s="99"/>
      <c r="T218" s="99"/>
      <c r="U218" s="99"/>
      <c r="V218" s="102"/>
      <c r="W218" s="99"/>
      <c r="X218" s="422"/>
      <c r="Y218" s="103"/>
      <c r="Z218" s="99"/>
      <c r="AA218" s="99"/>
      <c r="AB218" s="101"/>
      <c r="AC218" s="101"/>
      <c r="AD218" s="99"/>
      <c r="AE218" s="103"/>
    </row>
    <row r="219" spans="1:31" ht="14.25" customHeight="1">
      <c r="A219" s="101"/>
      <c r="B219" s="99"/>
      <c r="C219" s="99"/>
      <c r="D219" s="99"/>
      <c r="E219" s="99"/>
      <c r="F219" s="99"/>
      <c r="G219" s="101"/>
      <c r="H219" s="101"/>
      <c r="I219" s="101"/>
      <c r="J219" s="101"/>
      <c r="K219" s="101"/>
      <c r="L219" s="101"/>
      <c r="M219" s="101"/>
      <c r="N219" s="101"/>
      <c r="O219" s="101"/>
      <c r="P219" s="101"/>
      <c r="Q219" s="101"/>
      <c r="R219" s="101"/>
      <c r="S219" s="99"/>
      <c r="T219" s="99"/>
      <c r="U219" s="99"/>
      <c r="V219" s="102"/>
      <c r="W219" s="99"/>
      <c r="X219" s="422"/>
      <c r="Y219" s="103"/>
      <c r="Z219" s="99"/>
      <c r="AA219" s="99"/>
      <c r="AB219" s="101"/>
      <c r="AC219" s="101"/>
      <c r="AD219" s="99"/>
      <c r="AE219" s="103"/>
    </row>
    <row r="220" spans="1:31" ht="14.25" customHeight="1">
      <c r="A220" s="101"/>
      <c r="B220" s="99"/>
      <c r="C220" s="99"/>
      <c r="D220" s="99"/>
      <c r="E220" s="99"/>
      <c r="F220" s="99"/>
      <c r="G220" s="101"/>
      <c r="H220" s="101"/>
      <c r="I220" s="101"/>
      <c r="J220" s="101"/>
      <c r="K220" s="101"/>
      <c r="L220" s="101"/>
      <c r="M220" s="101"/>
      <c r="N220" s="101"/>
      <c r="O220" s="101"/>
      <c r="P220" s="101"/>
      <c r="Q220" s="101"/>
      <c r="R220" s="101"/>
      <c r="S220" s="99"/>
      <c r="T220" s="99"/>
      <c r="U220" s="99"/>
      <c r="V220" s="102"/>
      <c r="W220" s="99"/>
      <c r="X220" s="422"/>
      <c r="Y220" s="103"/>
      <c r="Z220" s="99"/>
      <c r="AA220" s="99"/>
      <c r="AB220" s="101"/>
      <c r="AC220" s="101"/>
      <c r="AD220" s="99"/>
      <c r="AE220" s="103"/>
    </row>
    <row r="221" spans="1:31" ht="14.25" customHeight="1">
      <c r="A221" s="101"/>
      <c r="B221" s="99"/>
      <c r="C221" s="99"/>
      <c r="D221" s="99"/>
      <c r="E221" s="99"/>
      <c r="F221" s="99"/>
      <c r="G221" s="101"/>
      <c r="H221" s="101"/>
      <c r="I221" s="101"/>
      <c r="J221" s="101"/>
      <c r="K221" s="101"/>
      <c r="L221" s="101"/>
      <c r="M221" s="101"/>
      <c r="N221" s="101"/>
      <c r="O221" s="101"/>
      <c r="P221" s="101"/>
      <c r="Q221" s="101"/>
      <c r="R221" s="101"/>
      <c r="S221" s="99"/>
      <c r="T221" s="99"/>
      <c r="U221" s="99"/>
      <c r="V221" s="102"/>
      <c r="W221" s="99"/>
      <c r="X221" s="422"/>
      <c r="Y221" s="103"/>
      <c r="Z221" s="99"/>
      <c r="AA221" s="99"/>
      <c r="AB221" s="101"/>
      <c r="AC221" s="101"/>
      <c r="AD221" s="99"/>
      <c r="AE221" s="103"/>
    </row>
    <row r="222" spans="1:31" ht="14.25" customHeight="1">
      <c r="A222" s="101"/>
      <c r="B222" s="99"/>
      <c r="C222" s="99"/>
      <c r="D222" s="99"/>
      <c r="E222" s="99"/>
      <c r="F222" s="99"/>
      <c r="G222" s="101"/>
      <c r="H222" s="101"/>
      <c r="I222" s="101"/>
      <c r="J222" s="101"/>
      <c r="K222" s="101"/>
      <c r="L222" s="101"/>
      <c r="M222" s="101"/>
      <c r="N222" s="101"/>
      <c r="O222" s="101"/>
      <c r="P222" s="101"/>
      <c r="Q222" s="101"/>
      <c r="R222" s="101"/>
      <c r="S222" s="99"/>
      <c r="T222" s="99"/>
      <c r="U222" s="99"/>
      <c r="V222" s="102"/>
      <c r="W222" s="99"/>
      <c r="X222" s="422"/>
      <c r="Y222" s="103"/>
      <c r="Z222" s="99"/>
      <c r="AA222" s="99"/>
      <c r="AB222" s="101"/>
      <c r="AC222" s="101"/>
      <c r="AD222" s="99"/>
      <c r="AE222" s="103"/>
    </row>
    <row r="223" spans="1:31" ht="14.25" customHeight="1">
      <c r="A223" s="101"/>
      <c r="B223" s="99"/>
      <c r="C223" s="99"/>
      <c r="D223" s="99"/>
      <c r="E223" s="99"/>
      <c r="F223" s="99"/>
      <c r="G223" s="101"/>
      <c r="H223" s="101"/>
      <c r="I223" s="101"/>
      <c r="J223" s="101"/>
      <c r="K223" s="101"/>
      <c r="L223" s="101"/>
      <c r="M223" s="101"/>
      <c r="N223" s="101"/>
      <c r="O223" s="101"/>
      <c r="P223" s="101"/>
      <c r="Q223" s="101"/>
      <c r="R223" s="101"/>
      <c r="S223" s="99"/>
      <c r="T223" s="99"/>
      <c r="U223" s="99"/>
      <c r="V223" s="102"/>
      <c r="W223" s="99"/>
      <c r="X223" s="422"/>
      <c r="Y223" s="103"/>
      <c r="Z223" s="99"/>
      <c r="AA223" s="99"/>
      <c r="AB223" s="101"/>
      <c r="AC223" s="101"/>
      <c r="AD223" s="99"/>
      <c r="AE223" s="103"/>
    </row>
    <row r="224" spans="1:31" ht="14.25" customHeight="1">
      <c r="A224" s="101"/>
      <c r="B224" s="99"/>
      <c r="C224" s="99"/>
      <c r="D224" s="99"/>
      <c r="E224" s="99"/>
      <c r="F224" s="99"/>
      <c r="G224" s="101"/>
      <c r="H224" s="101"/>
      <c r="I224" s="101"/>
      <c r="J224" s="101"/>
      <c r="K224" s="101"/>
      <c r="L224" s="101"/>
      <c r="M224" s="101"/>
      <c r="N224" s="101"/>
      <c r="O224" s="101"/>
      <c r="P224" s="101"/>
      <c r="Q224" s="101"/>
      <c r="R224" s="101"/>
      <c r="S224" s="99"/>
      <c r="T224" s="99"/>
      <c r="U224" s="99"/>
      <c r="V224" s="102"/>
      <c r="W224" s="99"/>
      <c r="X224" s="422"/>
      <c r="Y224" s="103"/>
      <c r="Z224" s="99"/>
      <c r="AA224" s="99"/>
      <c r="AB224" s="101"/>
      <c r="AC224" s="101"/>
      <c r="AD224" s="99"/>
      <c r="AE224" s="103"/>
    </row>
    <row r="225" spans="1:31" ht="14.25" customHeight="1">
      <c r="A225" s="101"/>
      <c r="B225" s="99"/>
      <c r="C225" s="99"/>
      <c r="D225" s="99"/>
      <c r="E225" s="99"/>
      <c r="F225" s="99"/>
      <c r="G225" s="101"/>
      <c r="H225" s="101"/>
      <c r="I225" s="101"/>
      <c r="J225" s="101"/>
      <c r="K225" s="101"/>
      <c r="L225" s="101"/>
      <c r="M225" s="101"/>
      <c r="N225" s="101"/>
      <c r="O225" s="101"/>
      <c r="P225" s="101"/>
      <c r="Q225" s="101"/>
      <c r="R225" s="101"/>
      <c r="S225" s="99"/>
      <c r="T225" s="99"/>
      <c r="U225" s="99"/>
      <c r="V225" s="102"/>
      <c r="W225" s="99"/>
      <c r="X225" s="422"/>
      <c r="Y225" s="103"/>
      <c r="Z225" s="99"/>
      <c r="AA225" s="99"/>
      <c r="AB225" s="101"/>
      <c r="AC225" s="101"/>
      <c r="AD225" s="99"/>
      <c r="AE225" s="103"/>
    </row>
    <row r="226" spans="1:31" ht="14.25" customHeight="1">
      <c r="A226" s="101"/>
      <c r="B226" s="99"/>
      <c r="C226" s="99"/>
      <c r="D226" s="99"/>
      <c r="E226" s="99"/>
      <c r="F226" s="99"/>
      <c r="G226" s="101"/>
      <c r="H226" s="101"/>
      <c r="I226" s="101"/>
      <c r="J226" s="101"/>
      <c r="K226" s="101"/>
      <c r="L226" s="101"/>
      <c r="M226" s="101"/>
      <c r="N226" s="101"/>
      <c r="O226" s="101"/>
      <c r="P226" s="101"/>
      <c r="Q226" s="101"/>
      <c r="R226" s="101"/>
      <c r="S226" s="99"/>
      <c r="T226" s="99"/>
      <c r="U226" s="99"/>
      <c r="V226" s="102"/>
      <c r="W226" s="99"/>
      <c r="X226" s="422"/>
      <c r="Y226" s="103"/>
      <c r="Z226" s="99"/>
      <c r="AA226" s="99"/>
      <c r="AB226" s="101"/>
      <c r="AC226" s="101"/>
      <c r="AD226" s="99"/>
      <c r="AE226" s="103"/>
    </row>
    <row r="227" spans="1:31" ht="14.25" customHeight="1">
      <c r="A227" s="101"/>
      <c r="B227" s="99"/>
      <c r="C227" s="99"/>
      <c r="D227" s="99"/>
      <c r="E227" s="99"/>
      <c r="F227" s="99"/>
      <c r="G227" s="101"/>
      <c r="H227" s="101"/>
      <c r="I227" s="101"/>
      <c r="J227" s="101"/>
      <c r="K227" s="101"/>
      <c r="L227" s="101"/>
      <c r="M227" s="101"/>
      <c r="N227" s="101"/>
      <c r="O227" s="101"/>
      <c r="P227" s="101"/>
      <c r="Q227" s="101"/>
      <c r="R227" s="101"/>
      <c r="S227" s="99"/>
      <c r="T227" s="99"/>
      <c r="U227" s="99"/>
      <c r="V227" s="102"/>
      <c r="W227" s="99"/>
      <c r="X227" s="422"/>
      <c r="Y227" s="103"/>
      <c r="Z227" s="99"/>
      <c r="AA227" s="99"/>
      <c r="AB227" s="101"/>
      <c r="AC227" s="101"/>
      <c r="AD227" s="99"/>
      <c r="AE227" s="103"/>
    </row>
    <row r="228" spans="1:31" ht="14.25" customHeight="1">
      <c r="A228" s="101"/>
      <c r="B228" s="99"/>
      <c r="C228" s="99"/>
      <c r="D228" s="99"/>
      <c r="E228" s="99"/>
      <c r="F228" s="99"/>
      <c r="G228" s="101"/>
      <c r="H228" s="101"/>
      <c r="I228" s="101"/>
      <c r="J228" s="101"/>
      <c r="K228" s="101"/>
      <c r="L228" s="101"/>
      <c r="M228" s="101"/>
      <c r="N228" s="101"/>
      <c r="O228" s="101"/>
      <c r="P228" s="101"/>
      <c r="Q228" s="101"/>
      <c r="R228" s="101"/>
      <c r="S228" s="99"/>
      <c r="T228" s="99"/>
      <c r="U228" s="99"/>
      <c r="V228" s="102"/>
      <c r="W228" s="99"/>
      <c r="X228" s="422"/>
      <c r="Y228" s="103"/>
      <c r="Z228" s="99"/>
      <c r="AA228" s="99"/>
      <c r="AB228" s="101"/>
      <c r="AC228" s="101"/>
      <c r="AD228" s="99"/>
      <c r="AE228" s="103"/>
    </row>
    <row r="229" spans="1:31" ht="14.25" customHeight="1">
      <c r="A229" s="101"/>
      <c r="B229" s="99"/>
      <c r="C229" s="99"/>
      <c r="D229" s="99"/>
      <c r="E229" s="99"/>
      <c r="F229" s="99"/>
      <c r="G229" s="101"/>
      <c r="H229" s="101"/>
      <c r="I229" s="101"/>
      <c r="J229" s="101"/>
      <c r="K229" s="101"/>
      <c r="L229" s="101"/>
      <c r="M229" s="101"/>
      <c r="N229" s="101"/>
      <c r="O229" s="101"/>
      <c r="P229" s="101"/>
      <c r="Q229" s="101"/>
      <c r="R229" s="101"/>
      <c r="S229" s="99"/>
      <c r="T229" s="99"/>
      <c r="U229" s="99"/>
      <c r="V229" s="102"/>
      <c r="W229" s="99"/>
      <c r="X229" s="422"/>
      <c r="Y229" s="103"/>
      <c r="Z229" s="99"/>
      <c r="AA229" s="99"/>
      <c r="AB229" s="101"/>
      <c r="AC229" s="101"/>
      <c r="AD229" s="99"/>
      <c r="AE229" s="103"/>
    </row>
    <row r="230" spans="1:31" ht="14.25" customHeight="1">
      <c r="A230" s="101"/>
      <c r="B230" s="99"/>
      <c r="C230" s="99"/>
      <c r="D230" s="99"/>
      <c r="E230" s="99"/>
      <c r="F230" s="99"/>
      <c r="G230" s="101"/>
      <c r="H230" s="101"/>
      <c r="I230" s="101"/>
      <c r="J230" s="101"/>
      <c r="K230" s="101"/>
      <c r="L230" s="101"/>
      <c r="M230" s="101"/>
      <c r="N230" s="101"/>
      <c r="O230" s="101"/>
      <c r="P230" s="101"/>
      <c r="Q230" s="101"/>
      <c r="R230" s="101"/>
      <c r="S230" s="99"/>
      <c r="T230" s="99"/>
      <c r="U230" s="99"/>
      <c r="V230" s="102"/>
      <c r="W230" s="99"/>
      <c r="X230" s="422"/>
      <c r="Y230" s="103"/>
      <c r="Z230" s="99"/>
      <c r="AA230" s="99"/>
      <c r="AB230" s="101"/>
      <c r="AC230" s="101"/>
      <c r="AD230" s="99"/>
      <c r="AE230" s="103"/>
    </row>
    <row r="231" spans="1:31" ht="14.25" customHeight="1">
      <c r="A231" s="101"/>
      <c r="B231" s="99"/>
      <c r="C231" s="99"/>
      <c r="D231" s="99"/>
      <c r="E231" s="99"/>
      <c r="F231" s="99"/>
      <c r="G231" s="101"/>
      <c r="H231" s="101"/>
      <c r="I231" s="101"/>
      <c r="J231" s="101"/>
      <c r="K231" s="101"/>
      <c r="L231" s="101"/>
      <c r="M231" s="101"/>
      <c r="N231" s="101"/>
      <c r="O231" s="101"/>
      <c r="P231" s="101"/>
      <c r="Q231" s="101"/>
      <c r="R231" s="101"/>
      <c r="S231" s="99"/>
      <c r="T231" s="99"/>
      <c r="U231" s="99"/>
      <c r="V231" s="102"/>
      <c r="W231" s="99"/>
      <c r="X231" s="422"/>
      <c r="Y231" s="103"/>
      <c r="Z231" s="99"/>
      <c r="AA231" s="99"/>
      <c r="AB231" s="101"/>
      <c r="AC231" s="101"/>
      <c r="AD231" s="99"/>
      <c r="AE231" s="103"/>
    </row>
    <row r="232" spans="1:31" ht="14.25" customHeight="1">
      <c r="A232" s="101"/>
      <c r="B232" s="99"/>
      <c r="C232" s="99"/>
      <c r="D232" s="99"/>
      <c r="E232" s="99"/>
      <c r="F232" s="99"/>
      <c r="G232" s="101"/>
      <c r="H232" s="101"/>
      <c r="I232" s="101"/>
      <c r="J232" s="101"/>
      <c r="K232" s="101"/>
      <c r="L232" s="101"/>
      <c r="M232" s="101"/>
      <c r="N232" s="101"/>
      <c r="O232" s="101"/>
      <c r="P232" s="101"/>
      <c r="Q232" s="101"/>
      <c r="R232" s="101"/>
      <c r="S232" s="99"/>
      <c r="T232" s="99"/>
      <c r="U232" s="99"/>
      <c r="V232" s="102"/>
      <c r="W232" s="99"/>
      <c r="X232" s="422"/>
      <c r="Y232" s="103"/>
      <c r="Z232" s="99"/>
      <c r="AA232" s="99"/>
      <c r="AB232" s="101"/>
      <c r="AC232" s="101"/>
      <c r="AD232" s="99"/>
      <c r="AE232" s="103"/>
    </row>
    <row r="233" spans="1:31" ht="14.25" customHeight="1">
      <c r="A233" s="101"/>
      <c r="B233" s="99"/>
      <c r="C233" s="99"/>
      <c r="D233" s="99"/>
      <c r="E233" s="99"/>
      <c r="F233" s="99"/>
      <c r="G233" s="101"/>
      <c r="H233" s="101"/>
      <c r="I233" s="101"/>
      <c r="J233" s="101"/>
      <c r="K233" s="101"/>
      <c r="L233" s="101"/>
      <c r="M233" s="101"/>
      <c r="N233" s="101"/>
      <c r="O233" s="101"/>
      <c r="P233" s="101"/>
      <c r="Q233" s="101"/>
      <c r="R233" s="101"/>
      <c r="S233" s="99"/>
      <c r="T233" s="99"/>
      <c r="U233" s="99"/>
      <c r="V233" s="102"/>
      <c r="W233" s="99"/>
      <c r="X233" s="422"/>
      <c r="Y233" s="103"/>
      <c r="Z233" s="99"/>
      <c r="AA233" s="99"/>
      <c r="AB233" s="101"/>
      <c r="AC233" s="101"/>
      <c r="AD233" s="99"/>
      <c r="AE233" s="103"/>
    </row>
    <row r="234" spans="1:31" ht="14.25" customHeight="1">
      <c r="A234" s="101"/>
      <c r="B234" s="99"/>
      <c r="C234" s="99"/>
      <c r="D234" s="99"/>
      <c r="E234" s="99"/>
      <c r="F234" s="99"/>
      <c r="G234" s="101"/>
      <c r="H234" s="101"/>
      <c r="I234" s="101"/>
      <c r="J234" s="101"/>
      <c r="K234" s="101"/>
      <c r="L234" s="101"/>
      <c r="M234" s="101"/>
      <c r="N234" s="101"/>
      <c r="O234" s="101"/>
      <c r="P234" s="101"/>
      <c r="Q234" s="101"/>
      <c r="R234" s="101"/>
      <c r="S234" s="99"/>
      <c r="T234" s="99"/>
      <c r="U234" s="99"/>
      <c r="V234" s="102"/>
      <c r="W234" s="99"/>
      <c r="X234" s="422"/>
      <c r="Y234" s="103"/>
      <c r="Z234" s="99"/>
      <c r="AA234" s="99"/>
      <c r="AB234" s="101"/>
      <c r="AC234" s="101"/>
      <c r="AD234" s="99"/>
      <c r="AE234" s="103"/>
    </row>
    <row r="235" spans="1:31" ht="14.25" customHeight="1">
      <c r="A235" s="101"/>
      <c r="B235" s="99"/>
      <c r="C235" s="99"/>
      <c r="D235" s="99"/>
      <c r="E235" s="99"/>
      <c r="F235" s="99"/>
      <c r="G235" s="101"/>
      <c r="H235" s="101"/>
      <c r="I235" s="101"/>
      <c r="J235" s="101"/>
      <c r="K235" s="101"/>
      <c r="L235" s="101"/>
      <c r="M235" s="101"/>
      <c r="N235" s="101"/>
      <c r="O235" s="101"/>
      <c r="P235" s="101"/>
      <c r="Q235" s="101"/>
      <c r="R235" s="101"/>
      <c r="S235" s="99"/>
      <c r="T235" s="99"/>
      <c r="U235" s="99"/>
      <c r="V235" s="102"/>
      <c r="W235" s="99"/>
      <c r="X235" s="422"/>
      <c r="Y235" s="103"/>
      <c r="Z235" s="99"/>
      <c r="AA235" s="99"/>
      <c r="AB235" s="101"/>
      <c r="AC235" s="101"/>
      <c r="AD235" s="99"/>
      <c r="AE235" s="103"/>
    </row>
    <row r="236" spans="1:31" ht="14.25" customHeight="1">
      <c r="A236" s="101"/>
      <c r="B236" s="99"/>
      <c r="C236" s="99"/>
      <c r="D236" s="99"/>
      <c r="E236" s="99"/>
      <c r="F236" s="99"/>
      <c r="G236" s="101"/>
      <c r="H236" s="101"/>
      <c r="I236" s="101"/>
      <c r="J236" s="101"/>
      <c r="K236" s="101"/>
      <c r="L236" s="101"/>
      <c r="M236" s="101"/>
      <c r="N236" s="101"/>
      <c r="O236" s="101"/>
      <c r="P236" s="101"/>
      <c r="Q236" s="101"/>
      <c r="R236" s="101"/>
      <c r="S236" s="99"/>
      <c r="T236" s="99"/>
      <c r="U236" s="99"/>
      <c r="V236" s="102"/>
      <c r="W236" s="99"/>
      <c r="X236" s="422"/>
      <c r="Y236" s="103"/>
      <c r="Z236" s="99"/>
      <c r="AA236" s="99"/>
      <c r="AB236" s="101"/>
      <c r="AC236" s="101"/>
      <c r="AD236" s="99"/>
      <c r="AE236" s="103"/>
    </row>
    <row r="237" spans="1:31" ht="14.25" customHeight="1">
      <c r="A237" s="101"/>
      <c r="B237" s="99"/>
      <c r="C237" s="99"/>
      <c r="D237" s="99"/>
      <c r="E237" s="99"/>
      <c r="F237" s="99"/>
      <c r="G237" s="99"/>
      <c r="H237" s="99"/>
      <c r="I237" s="99"/>
      <c r="J237" s="99"/>
      <c r="K237" s="99"/>
      <c r="L237" s="99"/>
      <c r="M237" s="99"/>
      <c r="N237" s="99"/>
      <c r="O237" s="99"/>
      <c r="P237" s="99"/>
      <c r="Q237" s="99"/>
      <c r="R237" s="99"/>
      <c r="S237" s="99"/>
      <c r="T237" s="99"/>
      <c r="U237" s="99"/>
      <c r="V237" s="102"/>
      <c r="W237" s="99"/>
      <c r="X237" s="422"/>
      <c r="Y237" s="103"/>
      <c r="Z237" s="99"/>
      <c r="AA237" s="99"/>
      <c r="AB237" s="99"/>
      <c r="AC237" s="99"/>
      <c r="AD237" s="99"/>
      <c r="AE237" s="103"/>
    </row>
    <row r="238" spans="1:31" ht="14.25" customHeight="1">
      <c r="A238" s="101"/>
      <c r="B238" s="99"/>
      <c r="C238" s="99"/>
      <c r="D238" s="99"/>
      <c r="E238" s="99"/>
      <c r="F238" s="99"/>
      <c r="G238" s="99"/>
      <c r="H238" s="99"/>
      <c r="I238" s="99"/>
      <c r="J238" s="99"/>
      <c r="K238" s="99"/>
      <c r="L238" s="99"/>
      <c r="M238" s="99"/>
      <c r="N238" s="99"/>
      <c r="O238" s="99"/>
      <c r="P238" s="99"/>
      <c r="Q238" s="99"/>
      <c r="R238" s="99"/>
      <c r="S238" s="99"/>
      <c r="T238" s="99"/>
      <c r="U238" s="99"/>
      <c r="V238" s="102"/>
      <c r="W238" s="99"/>
      <c r="X238" s="422"/>
      <c r="Y238" s="103"/>
      <c r="Z238" s="99"/>
      <c r="AA238" s="99"/>
      <c r="AB238" s="99"/>
      <c r="AC238" s="99"/>
      <c r="AD238" s="99"/>
      <c r="AE238" s="103"/>
    </row>
    <row r="239" spans="1:31" ht="14.25" customHeight="1">
      <c r="A239" s="101"/>
      <c r="B239" s="99"/>
      <c r="C239" s="99"/>
      <c r="D239" s="99"/>
      <c r="E239" s="99"/>
      <c r="F239" s="99"/>
      <c r="G239" s="99"/>
      <c r="H239" s="99"/>
      <c r="I239" s="99"/>
      <c r="J239" s="99"/>
      <c r="K239" s="99"/>
      <c r="L239" s="99"/>
      <c r="M239" s="99"/>
      <c r="N239" s="99"/>
      <c r="O239" s="99"/>
      <c r="P239" s="99"/>
      <c r="Q239" s="99"/>
      <c r="R239" s="99"/>
      <c r="S239" s="99"/>
      <c r="T239" s="99"/>
      <c r="U239" s="99"/>
      <c r="V239" s="102"/>
      <c r="W239" s="99"/>
      <c r="X239" s="422"/>
      <c r="Y239" s="103"/>
      <c r="Z239" s="99"/>
      <c r="AA239" s="99"/>
      <c r="AB239" s="99"/>
      <c r="AC239" s="99"/>
      <c r="AD239" s="99"/>
      <c r="AE239" s="103"/>
    </row>
    <row r="240" spans="1:31" ht="14.25" customHeight="1">
      <c r="A240" s="101"/>
      <c r="B240" s="99"/>
      <c r="C240" s="99"/>
      <c r="D240" s="99"/>
      <c r="E240" s="99"/>
      <c r="F240" s="99"/>
      <c r="G240" s="99"/>
      <c r="H240" s="99"/>
      <c r="I240" s="99"/>
      <c r="J240" s="99"/>
      <c r="K240" s="99"/>
      <c r="L240" s="99"/>
      <c r="M240" s="99"/>
      <c r="N240" s="99"/>
      <c r="O240" s="99"/>
      <c r="P240" s="99"/>
      <c r="Q240" s="99"/>
      <c r="R240" s="99"/>
      <c r="S240" s="99"/>
      <c r="T240" s="99"/>
      <c r="U240" s="99"/>
      <c r="V240" s="102"/>
      <c r="W240" s="99"/>
      <c r="X240" s="422"/>
      <c r="Y240" s="103"/>
      <c r="Z240" s="99"/>
      <c r="AA240" s="99"/>
      <c r="AB240" s="99"/>
      <c r="AC240" s="99"/>
      <c r="AD240" s="99"/>
      <c r="AE240" s="103"/>
    </row>
    <row r="241" spans="1:31" ht="14.25" customHeight="1">
      <c r="A241" s="101"/>
      <c r="B241" s="99"/>
      <c r="C241" s="99"/>
      <c r="D241" s="99"/>
      <c r="E241" s="99"/>
      <c r="F241" s="99"/>
      <c r="G241" s="99"/>
      <c r="H241" s="99"/>
      <c r="I241" s="99"/>
      <c r="J241" s="99"/>
      <c r="K241" s="99"/>
      <c r="L241" s="99"/>
      <c r="M241" s="99"/>
      <c r="N241" s="99"/>
      <c r="O241" s="99"/>
      <c r="P241" s="99"/>
      <c r="Q241" s="99"/>
      <c r="R241" s="99"/>
      <c r="S241" s="99"/>
      <c r="T241" s="99"/>
      <c r="U241" s="99"/>
      <c r="V241" s="102"/>
      <c r="W241" s="99"/>
      <c r="X241" s="422"/>
      <c r="Y241" s="103"/>
      <c r="Z241" s="99"/>
      <c r="AA241" s="99"/>
      <c r="AB241" s="99"/>
      <c r="AC241" s="99"/>
      <c r="AD241" s="99"/>
      <c r="AE241" s="103"/>
    </row>
    <row r="242" spans="1:31" ht="14.25" customHeight="1">
      <c r="A242" s="101"/>
      <c r="B242" s="99"/>
      <c r="C242" s="99"/>
      <c r="D242" s="99"/>
      <c r="E242" s="99"/>
      <c r="F242" s="99"/>
      <c r="G242" s="99"/>
      <c r="H242" s="99"/>
      <c r="I242" s="99"/>
      <c r="J242" s="99"/>
      <c r="K242" s="99"/>
      <c r="L242" s="99"/>
      <c r="M242" s="99"/>
      <c r="N242" s="99"/>
      <c r="O242" s="99"/>
      <c r="P242" s="99"/>
      <c r="Q242" s="99"/>
      <c r="R242" s="99"/>
      <c r="S242" s="99"/>
      <c r="T242" s="99"/>
      <c r="U242" s="99"/>
      <c r="V242" s="102"/>
      <c r="W242" s="99"/>
      <c r="X242" s="422"/>
      <c r="Y242" s="103"/>
      <c r="Z242" s="99"/>
      <c r="AA242" s="99"/>
      <c r="AB242" s="99"/>
      <c r="AC242" s="99"/>
      <c r="AD242" s="99"/>
      <c r="AE242" s="103"/>
    </row>
    <row r="243" spans="1:31" ht="14.25" customHeight="1">
      <c r="A243" s="101"/>
      <c r="B243" s="99"/>
      <c r="C243" s="99"/>
      <c r="D243" s="99"/>
      <c r="E243" s="99"/>
      <c r="F243" s="99"/>
      <c r="G243" s="99"/>
      <c r="H243" s="99"/>
      <c r="I243" s="99"/>
      <c r="J243" s="99"/>
      <c r="K243" s="99"/>
      <c r="L243" s="99"/>
      <c r="M243" s="99"/>
      <c r="N243" s="99"/>
      <c r="O243" s="99"/>
      <c r="P243" s="99"/>
      <c r="Q243" s="99"/>
      <c r="R243" s="99"/>
      <c r="S243" s="99"/>
      <c r="T243" s="99"/>
      <c r="U243" s="99"/>
      <c r="V243" s="102"/>
      <c r="W243" s="99"/>
      <c r="X243" s="422"/>
      <c r="Y243" s="103"/>
      <c r="Z243" s="99"/>
      <c r="AA243" s="99"/>
      <c r="AB243" s="99"/>
      <c r="AC243" s="99"/>
      <c r="AD243" s="99"/>
      <c r="AE243" s="103"/>
    </row>
    <row r="244" spans="1:31" ht="14.25" customHeight="1">
      <c r="A244" s="101"/>
      <c r="B244" s="99"/>
      <c r="C244" s="99"/>
      <c r="D244" s="99"/>
      <c r="E244" s="99"/>
      <c r="F244" s="99"/>
      <c r="G244" s="99"/>
      <c r="H244" s="99"/>
      <c r="I244" s="99"/>
      <c r="J244" s="99"/>
      <c r="K244" s="99"/>
      <c r="L244" s="99"/>
      <c r="M244" s="99"/>
      <c r="N244" s="99"/>
      <c r="O244" s="99"/>
      <c r="P244" s="99"/>
      <c r="Q244" s="99"/>
      <c r="R244" s="99"/>
      <c r="S244" s="99"/>
      <c r="T244" s="99"/>
      <c r="U244" s="99"/>
      <c r="V244" s="102"/>
      <c r="W244" s="99"/>
      <c r="X244" s="422"/>
      <c r="Y244" s="103"/>
      <c r="Z244" s="99"/>
      <c r="AA244" s="99"/>
      <c r="AB244" s="99"/>
      <c r="AC244" s="99"/>
      <c r="AD244" s="99"/>
      <c r="AE244" s="103"/>
    </row>
    <row r="245" spans="1:31" ht="14.25" customHeight="1">
      <c r="A245" s="101"/>
      <c r="B245" s="99"/>
      <c r="C245" s="99"/>
      <c r="D245" s="99"/>
      <c r="E245" s="99"/>
      <c r="F245" s="99"/>
      <c r="G245" s="99"/>
      <c r="H245" s="99"/>
      <c r="I245" s="99"/>
      <c r="J245" s="99"/>
      <c r="K245" s="99"/>
      <c r="L245" s="99"/>
      <c r="M245" s="99"/>
      <c r="N245" s="99"/>
      <c r="O245" s="99"/>
      <c r="P245" s="99"/>
      <c r="Q245" s="99"/>
      <c r="R245" s="99"/>
      <c r="S245" s="99"/>
      <c r="T245" s="99"/>
      <c r="U245" s="99"/>
      <c r="V245" s="102"/>
      <c r="W245" s="99"/>
      <c r="X245" s="422"/>
      <c r="Y245" s="103"/>
      <c r="Z245" s="99"/>
      <c r="AA245" s="99"/>
      <c r="AB245" s="99"/>
      <c r="AC245" s="99"/>
      <c r="AD245" s="99"/>
      <c r="AE245" s="103"/>
    </row>
    <row r="246" spans="1:31" ht="14.25" customHeight="1">
      <c r="A246" s="101"/>
      <c r="B246" s="99"/>
      <c r="C246" s="99"/>
      <c r="D246" s="99"/>
      <c r="E246" s="99"/>
      <c r="F246" s="99"/>
      <c r="G246" s="99"/>
      <c r="H246" s="99"/>
      <c r="I246" s="99"/>
      <c r="J246" s="99"/>
      <c r="K246" s="99"/>
      <c r="L246" s="99"/>
      <c r="M246" s="99"/>
      <c r="N246" s="99"/>
      <c r="O246" s="99"/>
      <c r="P246" s="99"/>
      <c r="Q246" s="99"/>
      <c r="R246" s="99"/>
      <c r="S246" s="99"/>
      <c r="T246" s="99"/>
      <c r="U246" s="99"/>
      <c r="V246" s="102"/>
      <c r="W246" s="99"/>
      <c r="X246" s="422"/>
      <c r="Y246" s="103"/>
      <c r="Z246" s="99"/>
      <c r="AA246" s="99"/>
      <c r="AB246" s="99"/>
      <c r="AC246" s="99"/>
      <c r="AD246" s="99"/>
      <c r="AE246" s="103"/>
    </row>
    <row r="247" spans="1:31" ht="14.25" customHeight="1">
      <c r="A247" s="101"/>
      <c r="B247" s="99"/>
      <c r="C247" s="99"/>
      <c r="D247" s="99"/>
      <c r="E247" s="99"/>
      <c r="F247" s="99"/>
      <c r="G247" s="99"/>
      <c r="H247" s="99"/>
      <c r="I247" s="99"/>
      <c r="J247" s="99"/>
      <c r="K247" s="99"/>
      <c r="L247" s="99"/>
      <c r="M247" s="99"/>
      <c r="N247" s="99"/>
      <c r="O247" s="99"/>
      <c r="P247" s="99"/>
      <c r="Q247" s="99"/>
      <c r="R247" s="99"/>
      <c r="S247" s="99"/>
      <c r="T247" s="99"/>
      <c r="U247" s="99"/>
      <c r="V247" s="102"/>
      <c r="W247" s="99"/>
      <c r="X247" s="422"/>
      <c r="Y247" s="103"/>
      <c r="Z247" s="99"/>
      <c r="AA247" s="99"/>
      <c r="AB247" s="99"/>
      <c r="AC247" s="99"/>
      <c r="AD247" s="99"/>
      <c r="AE247" s="103"/>
    </row>
    <row r="248" spans="1:31" ht="14.25" customHeight="1">
      <c r="A248" s="101"/>
      <c r="B248" s="99"/>
      <c r="C248" s="99"/>
      <c r="D248" s="99"/>
      <c r="E248" s="99"/>
      <c r="F248" s="99"/>
      <c r="G248" s="99"/>
      <c r="H248" s="99"/>
      <c r="I248" s="99"/>
      <c r="J248" s="99"/>
      <c r="K248" s="99"/>
      <c r="L248" s="99"/>
      <c r="M248" s="99"/>
      <c r="N248" s="99"/>
      <c r="O248" s="99"/>
      <c r="P248" s="99"/>
      <c r="Q248" s="99"/>
      <c r="R248" s="99"/>
      <c r="S248" s="99"/>
      <c r="T248" s="99"/>
      <c r="U248" s="99"/>
      <c r="V248" s="102"/>
      <c r="W248" s="99"/>
      <c r="X248" s="422"/>
      <c r="Y248" s="103"/>
      <c r="Z248" s="99"/>
      <c r="AA248" s="99"/>
      <c r="AB248" s="99"/>
      <c r="AC248" s="99"/>
      <c r="AD248" s="99"/>
      <c r="AE248" s="103"/>
    </row>
    <row r="249" spans="1:31" ht="14.25" customHeight="1">
      <c r="A249" s="101"/>
      <c r="B249" s="99"/>
      <c r="C249" s="99"/>
      <c r="D249" s="99"/>
      <c r="E249" s="99"/>
      <c r="F249" s="99"/>
      <c r="G249" s="99"/>
      <c r="H249" s="99"/>
      <c r="I249" s="99"/>
      <c r="J249" s="99"/>
      <c r="K249" s="99"/>
      <c r="L249" s="99"/>
      <c r="M249" s="99"/>
      <c r="N249" s="99"/>
      <c r="O249" s="99"/>
      <c r="P249" s="99"/>
      <c r="Q249" s="99"/>
      <c r="R249" s="99"/>
      <c r="S249" s="99"/>
      <c r="T249" s="99"/>
      <c r="U249" s="99"/>
      <c r="V249" s="102"/>
      <c r="W249" s="99"/>
      <c r="X249" s="422"/>
      <c r="Y249" s="103"/>
      <c r="Z249" s="99"/>
      <c r="AA249" s="99"/>
      <c r="AB249" s="99"/>
      <c r="AC249" s="99"/>
      <c r="AD249" s="99"/>
      <c r="AE249" s="103"/>
    </row>
    <row r="250" spans="1:31" ht="14.25" customHeight="1">
      <c r="A250" s="101"/>
      <c r="B250" s="99"/>
      <c r="C250" s="99"/>
      <c r="D250" s="99"/>
      <c r="E250" s="99"/>
      <c r="F250" s="99"/>
      <c r="G250" s="99"/>
      <c r="H250" s="99"/>
      <c r="I250" s="99"/>
      <c r="J250" s="99"/>
      <c r="K250" s="99"/>
      <c r="L250" s="99"/>
      <c r="M250" s="99"/>
      <c r="N250" s="99"/>
      <c r="O250" s="99"/>
      <c r="P250" s="99"/>
      <c r="Q250" s="99"/>
      <c r="R250" s="99"/>
      <c r="S250" s="99"/>
      <c r="T250" s="99"/>
      <c r="U250" s="99"/>
      <c r="V250" s="102"/>
      <c r="W250" s="99"/>
      <c r="X250" s="422"/>
      <c r="Y250" s="103"/>
      <c r="Z250" s="99"/>
      <c r="AA250" s="99"/>
      <c r="AB250" s="99"/>
      <c r="AC250" s="99"/>
      <c r="AD250" s="99"/>
      <c r="AE250" s="103"/>
    </row>
    <row r="251" spans="1:31" ht="14.25" customHeight="1">
      <c r="A251" s="101"/>
      <c r="B251" s="99"/>
      <c r="C251" s="99"/>
      <c r="D251" s="99"/>
      <c r="E251" s="99"/>
      <c r="F251" s="99"/>
      <c r="G251" s="99"/>
      <c r="H251" s="99"/>
      <c r="I251" s="99"/>
      <c r="J251" s="99"/>
      <c r="K251" s="99"/>
      <c r="L251" s="99"/>
      <c r="M251" s="99"/>
      <c r="N251" s="99"/>
      <c r="O251" s="99"/>
      <c r="P251" s="99"/>
      <c r="Q251" s="99"/>
      <c r="R251" s="99"/>
      <c r="S251" s="99"/>
      <c r="T251" s="99"/>
      <c r="U251" s="99"/>
      <c r="V251" s="102"/>
      <c r="W251" s="99"/>
      <c r="X251" s="422"/>
      <c r="Y251" s="103"/>
      <c r="Z251" s="99"/>
      <c r="AA251" s="99"/>
      <c r="AB251" s="99"/>
      <c r="AC251" s="99"/>
      <c r="AD251" s="99"/>
      <c r="AE251" s="103"/>
    </row>
    <row r="252" spans="1:31" ht="14.25" customHeight="1">
      <c r="A252" s="101"/>
      <c r="B252" s="99"/>
      <c r="C252" s="99"/>
      <c r="D252" s="99"/>
      <c r="E252" s="99"/>
      <c r="F252" s="99"/>
      <c r="G252" s="99"/>
      <c r="H252" s="99"/>
      <c r="I252" s="99"/>
      <c r="J252" s="99"/>
      <c r="K252" s="99"/>
      <c r="L252" s="99"/>
      <c r="M252" s="99"/>
      <c r="N252" s="99"/>
      <c r="O252" s="99"/>
      <c r="P252" s="99"/>
      <c r="Q252" s="99"/>
      <c r="R252" s="99"/>
      <c r="S252" s="99"/>
      <c r="T252" s="99"/>
      <c r="U252" s="99"/>
      <c r="V252" s="102"/>
      <c r="W252" s="99"/>
      <c r="X252" s="422"/>
      <c r="Y252" s="103"/>
      <c r="Z252" s="99"/>
      <c r="AA252" s="99"/>
      <c r="AB252" s="99"/>
      <c r="AC252" s="99"/>
      <c r="AD252" s="99"/>
      <c r="AE252" s="103"/>
    </row>
    <row r="253" spans="1:31" ht="14.25" customHeight="1">
      <c r="A253" s="101"/>
      <c r="B253" s="99"/>
      <c r="C253" s="99"/>
      <c r="D253" s="99"/>
      <c r="E253" s="99"/>
      <c r="F253" s="99"/>
      <c r="G253" s="99"/>
      <c r="H253" s="99"/>
      <c r="I253" s="99"/>
      <c r="J253" s="99"/>
      <c r="K253" s="99"/>
      <c r="L253" s="99"/>
      <c r="M253" s="99"/>
      <c r="N253" s="99"/>
      <c r="O253" s="99"/>
      <c r="P253" s="99"/>
      <c r="Q253" s="99"/>
      <c r="R253" s="99"/>
      <c r="S253" s="99"/>
      <c r="T253" s="99"/>
      <c r="U253" s="99"/>
      <c r="V253" s="102"/>
      <c r="W253" s="99"/>
      <c r="X253" s="422"/>
      <c r="Y253" s="103"/>
      <c r="Z253" s="99"/>
      <c r="AA253" s="99"/>
      <c r="AB253" s="99"/>
      <c r="AC253" s="99"/>
      <c r="AD253" s="99"/>
      <c r="AE253" s="103"/>
    </row>
    <row r="254" spans="1:31" ht="14.25" customHeight="1">
      <c r="A254" s="101"/>
      <c r="B254" s="99"/>
      <c r="C254" s="99"/>
      <c r="D254" s="99"/>
      <c r="E254" s="99"/>
      <c r="F254" s="99"/>
      <c r="G254" s="99"/>
      <c r="H254" s="99"/>
      <c r="I254" s="99"/>
      <c r="J254" s="99"/>
      <c r="K254" s="99"/>
      <c r="L254" s="99"/>
      <c r="M254" s="99"/>
      <c r="N254" s="99"/>
      <c r="O254" s="99"/>
      <c r="P254" s="99"/>
      <c r="Q254" s="99"/>
      <c r="R254" s="99"/>
      <c r="S254" s="99"/>
      <c r="T254" s="99"/>
      <c r="U254" s="99"/>
      <c r="V254" s="102"/>
      <c r="W254" s="99"/>
      <c r="X254" s="422"/>
      <c r="Y254" s="103"/>
      <c r="Z254" s="99"/>
      <c r="AA254" s="99"/>
      <c r="AB254" s="99"/>
      <c r="AC254" s="99"/>
      <c r="AD254" s="99"/>
      <c r="AE254" s="103"/>
    </row>
    <row r="255" spans="1:31" ht="14.25" customHeight="1">
      <c r="A255" s="101"/>
      <c r="B255" s="99"/>
      <c r="C255" s="99"/>
      <c r="D255" s="99"/>
      <c r="E255" s="99"/>
      <c r="F255" s="99"/>
      <c r="G255" s="99"/>
      <c r="H255" s="99"/>
      <c r="I255" s="99"/>
      <c r="J255" s="99"/>
      <c r="K255" s="99"/>
      <c r="L255" s="99"/>
      <c r="M255" s="99"/>
      <c r="N255" s="99"/>
      <c r="O255" s="99"/>
      <c r="P255" s="99"/>
      <c r="Q255" s="99"/>
      <c r="R255" s="99"/>
      <c r="S255" s="99"/>
      <c r="T255" s="99"/>
      <c r="U255" s="99"/>
      <c r="V255" s="102"/>
      <c r="W255" s="99"/>
      <c r="X255" s="422"/>
      <c r="Y255" s="103"/>
      <c r="Z255" s="99"/>
      <c r="AA255" s="99"/>
      <c r="AB255" s="99"/>
      <c r="AC255" s="99"/>
      <c r="AD255" s="99"/>
      <c r="AE255" s="103"/>
    </row>
    <row r="256" spans="1:31" ht="14.25" customHeight="1">
      <c r="A256" s="101"/>
      <c r="B256" s="99"/>
      <c r="C256" s="99"/>
      <c r="D256" s="99"/>
      <c r="E256" s="99"/>
      <c r="F256" s="99"/>
      <c r="G256" s="99"/>
      <c r="H256" s="99"/>
      <c r="I256" s="99"/>
      <c r="J256" s="99"/>
      <c r="K256" s="99"/>
      <c r="L256" s="99"/>
      <c r="M256" s="99"/>
      <c r="N256" s="99"/>
      <c r="O256" s="99"/>
      <c r="P256" s="99"/>
      <c r="Q256" s="99"/>
      <c r="R256" s="99"/>
      <c r="S256" s="99"/>
      <c r="T256" s="99"/>
      <c r="U256" s="99"/>
      <c r="V256" s="102"/>
      <c r="W256" s="99"/>
      <c r="X256" s="422"/>
      <c r="Y256" s="103"/>
      <c r="Z256" s="99"/>
      <c r="AA256" s="99"/>
      <c r="AB256" s="99"/>
      <c r="AC256" s="99"/>
      <c r="AD256" s="99"/>
      <c r="AE256" s="103"/>
    </row>
    <row r="257" spans="1:31" ht="14.25" customHeight="1">
      <c r="A257" s="101"/>
      <c r="B257" s="99"/>
      <c r="C257" s="99"/>
      <c r="D257" s="99"/>
      <c r="E257" s="99"/>
      <c r="F257" s="99"/>
      <c r="G257" s="99"/>
      <c r="H257" s="99"/>
      <c r="I257" s="99"/>
      <c r="J257" s="99"/>
      <c r="K257" s="99"/>
      <c r="L257" s="99"/>
      <c r="M257" s="99"/>
      <c r="N257" s="99"/>
      <c r="O257" s="99"/>
      <c r="P257" s="99"/>
      <c r="Q257" s="99"/>
      <c r="R257" s="99"/>
      <c r="S257" s="99"/>
      <c r="T257" s="99"/>
      <c r="U257" s="99"/>
      <c r="V257" s="102"/>
      <c r="W257" s="99"/>
      <c r="X257" s="422"/>
      <c r="Y257" s="103"/>
      <c r="Z257" s="99"/>
      <c r="AA257" s="99"/>
      <c r="AB257" s="99"/>
      <c r="AC257" s="99"/>
      <c r="AD257" s="99"/>
      <c r="AE257" s="103"/>
    </row>
    <row r="258" spans="1:31" ht="14.25" customHeight="1">
      <c r="A258" s="101"/>
      <c r="B258" s="99"/>
      <c r="C258" s="99"/>
      <c r="D258" s="99"/>
      <c r="E258" s="99"/>
      <c r="F258" s="99"/>
      <c r="G258" s="99"/>
      <c r="H258" s="99"/>
      <c r="I258" s="99"/>
      <c r="J258" s="99"/>
      <c r="K258" s="99"/>
      <c r="L258" s="99"/>
      <c r="M258" s="99"/>
      <c r="N258" s="99"/>
      <c r="O258" s="99"/>
      <c r="P258" s="99"/>
      <c r="Q258" s="99"/>
      <c r="R258" s="99"/>
      <c r="S258" s="99"/>
      <c r="T258" s="99"/>
      <c r="U258" s="99"/>
      <c r="V258" s="102"/>
      <c r="W258" s="99"/>
      <c r="X258" s="422"/>
      <c r="Y258" s="103"/>
      <c r="Z258" s="99"/>
      <c r="AA258" s="99"/>
      <c r="AB258" s="99"/>
      <c r="AC258" s="99"/>
      <c r="AD258" s="99"/>
      <c r="AE258" s="103"/>
    </row>
    <row r="259" spans="1:31" ht="14.25" customHeight="1">
      <c r="A259" s="101"/>
      <c r="B259" s="99"/>
      <c r="C259" s="99"/>
      <c r="D259" s="99"/>
      <c r="E259" s="99"/>
      <c r="F259" s="99"/>
      <c r="G259" s="99"/>
      <c r="H259" s="99"/>
      <c r="I259" s="99"/>
      <c r="J259" s="99"/>
      <c r="K259" s="99"/>
      <c r="L259" s="99"/>
      <c r="M259" s="99"/>
      <c r="N259" s="99"/>
      <c r="O259" s="99"/>
      <c r="P259" s="99"/>
      <c r="Q259" s="99"/>
      <c r="R259" s="99"/>
      <c r="S259" s="99"/>
      <c r="T259" s="99"/>
      <c r="U259" s="99"/>
      <c r="V259" s="102"/>
      <c r="W259" s="99"/>
      <c r="X259" s="422"/>
      <c r="Y259" s="103"/>
      <c r="Z259" s="99"/>
      <c r="AA259" s="99"/>
      <c r="AB259" s="99"/>
      <c r="AC259" s="99"/>
      <c r="AD259" s="99"/>
      <c r="AE259" s="103"/>
    </row>
    <row r="260" spans="1:31" ht="14.25" customHeight="1">
      <c r="A260" s="101"/>
      <c r="B260" s="99"/>
      <c r="C260" s="99"/>
      <c r="D260" s="99"/>
      <c r="E260" s="99"/>
      <c r="F260" s="99"/>
      <c r="G260" s="99"/>
      <c r="H260" s="99"/>
      <c r="I260" s="99"/>
      <c r="J260" s="99"/>
      <c r="K260" s="99"/>
      <c r="L260" s="99"/>
      <c r="M260" s="99"/>
      <c r="N260" s="99"/>
      <c r="O260" s="99"/>
      <c r="P260" s="99"/>
      <c r="Q260" s="99"/>
      <c r="R260" s="99"/>
      <c r="S260" s="99"/>
      <c r="T260" s="99"/>
      <c r="U260" s="99"/>
      <c r="V260" s="102"/>
      <c r="W260" s="99"/>
      <c r="X260" s="422"/>
      <c r="Y260" s="103"/>
      <c r="Z260" s="99"/>
      <c r="AA260" s="99"/>
      <c r="AB260" s="99"/>
      <c r="AC260" s="99"/>
      <c r="AD260" s="99"/>
      <c r="AE260" s="103"/>
    </row>
    <row r="261" spans="1:31" ht="14.25" customHeight="1">
      <c r="A261" s="101"/>
      <c r="B261" s="99"/>
      <c r="C261" s="99"/>
      <c r="D261" s="99"/>
      <c r="E261" s="99"/>
      <c r="F261" s="99"/>
      <c r="G261" s="99"/>
      <c r="H261" s="99"/>
      <c r="I261" s="99"/>
      <c r="J261" s="99"/>
      <c r="K261" s="99"/>
      <c r="L261" s="99"/>
      <c r="M261" s="99"/>
      <c r="N261" s="99"/>
      <c r="O261" s="99"/>
      <c r="P261" s="99"/>
      <c r="Q261" s="99"/>
      <c r="R261" s="99"/>
      <c r="S261" s="99"/>
      <c r="T261" s="99"/>
      <c r="U261" s="99"/>
      <c r="V261" s="102"/>
      <c r="W261" s="99"/>
      <c r="X261" s="422"/>
      <c r="Y261" s="103"/>
      <c r="Z261" s="99"/>
      <c r="AA261" s="99"/>
      <c r="AB261" s="99"/>
      <c r="AC261" s="99"/>
      <c r="AD261" s="99"/>
      <c r="AE261" s="103"/>
    </row>
    <row r="262" spans="1:31" ht="14.25" customHeight="1">
      <c r="A262" s="101"/>
      <c r="B262" s="99"/>
      <c r="C262" s="99"/>
      <c r="D262" s="99"/>
      <c r="E262" s="99"/>
      <c r="F262" s="99"/>
      <c r="G262" s="99"/>
      <c r="H262" s="99"/>
      <c r="I262" s="99"/>
      <c r="J262" s="99"/>
      <c r="K262" s="99"/>
      <c r="L262" s="99"/>
      <c r="M262" s="99"/>
      <c r="N262" s="99"/>
      <c r="O262" s="99"/>
      <c r="P262" s="99"/>
      <c r="Q262" s="99"/>
      <c r="R262" s="99"/>
      <c r="S262" s="99"/>
      <c r="T262" s="99"/>
      <c r="U262" s="99"/>
      <c r="V262" s="102"/>
      <c r="W262" s="99"/>
      <c r="X262" s="422"/>
      <c r="Y262" s="103"/>
      <c r="Z262" s="99"/>
      <c r="AA262" s="99"/>
      <c r="AB262" s="99"/>
      <c r="AC262" s="99"/>
      <c r="AD262" s="99"/>
      <c r="AE262" s="103"/>
    </row>
    <row r="263" spans="1:31" ht="14.25" customHeight="1">
      <c r="A263" s="101"/>
      <c r="B263" s="99"/>
      <c r="C263" s="99"/>
      <c r="D263" s="99"/>
      <c r="E263" s="99"/>
      <c r="F263" s="99"/>
      <c r="G263" s="99"/>
      <c r="H263" s="99"/>
      <c r="I263" s="99"/>
      <c r="J263" s="99"/>
      <c r="K263" s="99"/>
      <c r="L263" s="99"/>
      <c r="M263" s="99"/>
      <c r="N263" s="99"/>
      <c r="O263" s="99"/>
      <c r="P263" s="99"/>
      <c r="Q263" s="99"/>
      <c r="R263" s="99"/>
      <c r="S263" s="99"/>
      <c r="T263" s="99"/>
      <c r="U263" s="99"/>
      <c r="V263" s="102"/>
      <c r="W263" s="99"/>
      <c r="X263" s="422"/>
      <c r="Y263" s="103"/>
      <c r="Z263" s="99"/>
      <c r="AA263" s="99"/>
      <c r="AB263" s="99"/>
      <c r="AC263" s="99"/>
      <c r="AD263" s="99"/>
      <c r="AE263" s="103"/>
    </row>
    <row r="264" spans="1:31" ht="14.25" customHeight="1">
      <c r="A264" s="101"/>
      <c r="B264" s="99"/>
      <c r="C264" s="99"/>
      <c r="D264" s="99"/>
      <c r="E264" s="99"/>
      <c r="F264" s="99"/>
      <c r="G264" s="99"/>
      <c r="H264" s="99"/>
      <c r="I264" s="99"/>
      <c r="J264" s="99"/>
      <c r="K264" s="99"/>
      <c r="L264" s="99"/>
      <c r="M264" s="99"/>
      <c r="N264" s="99"/>
      <c r="O264" s="99"/>
      <c r="P264" s="99"/>
      <c r="Q264" s="99"/>
      <c r="R264" s="99"/>
      <c r="S264" s="99"/>
      <c r="T264" s="99"/>
      <c r="U264" s="99"/>
      <c r="V264" s="102"/>
      <c r="W264" s="99"/>
      <c r="X264" s="422"/>
      <c r="Y264" s="103"/>
      <c r="Z264" s="99"/>
      <c r="AA264" s="99"/>
      <c r="AB264" s="99"/>
      <c r="AC264" s="99"/>
      <c r="AD264" s="99"/>
      <c r="AE264" s="103"/>
    </row>
    <row r="265" spans="1:31" ht="14.25" customHeight="1">
      <c r="A265" s="101"/>
      <c r="B265" s="99"/>
      <c r="C265" s="99"/>
      <c r="D265" s="99"/>
      <c r="E265" s="99"/>
      <c r="F265" s="99"/>
      <c r="G265" s="99"/>
      <c r="H265" s="99"/>
      <c r="I265" s="99"/>
      <c r="J265" s="99"/>
      <c r="K265" s="99"/>
      <c r="L265" s="99"/>
      <c r="M265" s="99"/>
      <c r="N265" s="99"/>
      <c r="O265" s="99"/>
      <c r="P265" s="99"/>
      <c r="Q265" s="99"/>
      <c r="R265" s="99"/>
      <c r="S265" s="99"/>
      <c r="T265" s="99"/>
      <c r="U265" s="99"/>
      <c r="V265" s="102"/>
      <c r="W265" s="99"/>
      <c r="X265" s="422"/>
      <c r="Y265" s="103"/>
      <c r="Z265" s="99"/>
      <c r="AA265" s="99"/>
      <c r="AB265" s="99"/>
      <c r="AC265" s="99"/>
      <c r="AD265" s="99"/>
      <c r="AE265" s="103"/>
    </row>
    <row r="266" spans="1:31" ht="14.25" customHeight="1">
      <c r="A266" s="101"/>
      <c r="B266" s="99"/>
      <c r="C266" s="99"/>
      <c r="D266" s="99"/>
      <c r="E266" s="99"/>
      <c r="F266" s="99"/>
      <c r="G266" s="99"/>
      <c r="H266" s="99"/>
      <c r="I266" s="99"/>
      <c r="J266" s="99"/>
      <c r="K266" s="99"/>
      <c r="L266" s="99"/>
      <c r="M266" s="99"/>
      <c r="N266" s="99"/>
      <c r="O266" s="99"/>
      <c r="P266" s="99"/>
      <c r="Q266" s="99"/>
      <c r="R266" s="99"/>
      <c r="S266" s="99"/>
      <c r="T266" s="99"/>
      <c r="U266" s="99"/>
      <c r="V266" s="102"/>
      <c r="W266" s="99"/>
      <c r="X266" s="422"/>
      <c r="Y266" s="103"/>
      <c r="Z266" s="99"/>
      <c r="AA266" s="99"/>
      <c r="AB266" s="99"/>
      <c r="AC266" s="99"/>
      <c r="AD266" s="99"/>
      <c r="AE266" s="103"/>
    </row>
    <row r="267" spans="1:31" ht="14.25" customHeight="1">
      <c r="A267" s="101"/>
      <c r="B267" s="99"/>
      <c r="C267" s="99"/>
      <c r="D267" s="99"/>
      <c r="E267" s="99"/>
      <c r="F267" s="99"/>
      <c r="G267" s="99"/>
      <c r="H267" s="99"/>
      <c r="I267" s="99"/>
      <c r="J267" s="99"/>
      <c r="K267" s="99"/>
      <c r="L267" s="99"/>
      <c r="M267" s="99"/>
      <c r="N267" s="99"/>
      <c r="O267" s="99"/>
      <c r="P267" s="99"/>
      <c r="Q267" s="99"/>
      <c r="R267" s="99"/>
      <c r="S267" s="99"/>
      <c r="T267" s="99"/>
      <c r="U267" s="99"/>
      <c r="V267" s="102"/>
      <c r="W267" s="99"/>
      <c r="X267" s="422"/>
      <c r="Y267" s="103"/>
      <c r="Z267" s="99"/>
      <c r="AA267" s="99"/>
      <c r="AB267" s="99"/>
      <c r="AC267" s="99"/>
      <c r="AD267" s="99"/>
      <c r="AE267" s="103"/>
    </row>
    <row r="268" spans="1:31" ht="14.25" customHeight="1">
      <c r="A268" s="101"/>
      <c r="B268" s="99"/>
      <c r="C268" s="99"/>
      <c r="D268" s="99"/>
      <c r="E268" s="99"/>
      <c r="F268" s="99"/>
      <c r="G268" s="99"/>
      <c r="H268" s="99"/>
      <c r="I268" s="99"/>
      <c r="J268" s="99"/>
      <c r="K268" s="99"/>
      <c r="L268" s="99"/>
      <c r="M268" s="99"/>
      <c r="N268" s="99"/>
      <c r="O268" s="99"/>
      <c r="P268" s="99"/>
      <c r="Q268" s="99"/>
      <c r="R268" s="99"/>
      <c r="S268" s="99"/>
      <c r="T268" s="99"/>
      <c r="U268" s="99"/>
      <c r="V268" s="102"/>
      <c r="W268" s="99"/>
      <c r="X268" s="422"/>
      <c r="Y268" s="103"/>
      <c r="Z268" s="99"/>
      <c r="AA268" s="99"/>
      <c r="AB268" s="99"/>
      <c r="AC268" s="99"/>
      <c r="AD268" s="99"/>
      <c r="AE268" s="103"/>
    </row>
    <row r="269" spans="1:31" ht="14.25" customHeight="1">
      <c r="A269" s="101"/>
      <c r="B269" s="99"/>
      <c r="C269" s="99"/>
      <c r="D269" s="99"/>
      <c r="E269" s="99"/>
      <c r="F269" s="99"/>
      <c r="G269" s="99"/>
      <c r="H269" s="99"/>
      <c r="I269" s="99"/>
      <c r="J269" s="99"/>
      <c r="K269" s="99"/>
      <c r="L269" s="99"/>
      <c r="M269" s="99"/>
      <c r="N269" s="99"/>
      <c r="O269" s="99"/>
      <c r="P269" s="99"/>
      <c r="Q269" s="99"/>
      <c r="R269" s="99"/>
      <c r="S269" s="99"/>
      <c r="T269" s="99"/>
      <c r="U269" s="99"/>
      <c r="V269" s="102"/>
      <c r="W269" s="99"/>
      <c r="X269" s="422"/>
      <c r="Y269" s="103"/>
      <c r="Z269" s="99"/>
      <c r="AA269" s="99"/>
      <c r="AB269" s="99"/>
      <c r="AC269" s="99"/>
      <c r="AD269" s="99"/>
      <c r="AE269" s="103"/>
    </row>
    <row r="270" spans="1:31" ht="14.25" customHeight="1">
      <c r="A270" s="101"/>
      <c r="B270" s="99"/>
      <c r="C270" s="99"/>
      <c r="D270" s="99"/>
      <c r="E270" s="99"/>
      <c r="F270" s="99"/>
      <c r="G270" s="99"/>
      <c r="H270" s="99"/>
      <c r="I270" s="99"/>
      <c r="J270" s="99"/>
      <c r="K270" s="99"/>
      <c r="L270" s="99"/>
      <c r="M270" s="99"/>
      <c r="N270" s="99"/>
      <c r="O270" s="99"/>
      <c r="P270" s="99"/>
      <c r="Q270" s="99"/>
      <c r="R270" s="99"/>
      <c r="S270" s="99"/>
      <c r="T270" s="99"/>
      <c r="U270" s="99"/>
      <c r="V270" s="102"/>
      <c r="W270" s="99"/>
      <c r="X270" s="422"/>
      <c r="Y270" s="103"/>
      <c r="Z270" s="99"/>
      <c r="AA270" s="99"/>
      <c r="AB270" s="99"/>
      <c r="AC270" s="99"/>
      <c r="AD270" s="99"/>
      <c r="AE270" s="103"/>
    </row>
    <row r="271" spans="1:31" ht="14.25" customHeight="1">
      <c r="A271" s="101"/>
      <c r="B271" s="99"/>
      <c r="C271" s="99"/>
      <c r="D271" s="99"/>
      <c r="E271" s="99"/>
      <c r="F271" s="99"/>
      <c r="G271" s="99"/>
      <c r="H271" s="99"/>
      <c r="I271" s="99"/>
      <c r="J271" s="99"/>
      <c r="K271" s="99"/>
      <c r="L271" s="99"/>
      <c r="M271" s="99"/>
      <c r="N271" s="99"/>
      <c r="O271" s="99"/>
      <c r="P271" s="99"/>
      <c r="Q271" s="99"/>
      <c r="R271" s="99"/>
      <c r="S271" s="99"/>
      <c r="T271" s="99"/>
      <c r="U271" s="99"/>
      <c r="V271" s="102"/>
      <c r="W271" s="99"/>
      <c r="X271" s="422"/>
      <c r="Y271" s="103"/>
      <c r="Z271" s="99"/>
      <c r="AA271" s="99"/>
      <c r="AB271" s="99"/>
      <c r="AC271" s="99"/>
      <c r="AD271" s="99"/>
      <c r="AE271" s="103"/>
    </row>
    <row r="272" spans="1:31" ht="14.25" customHeight="1">
      <c r="A272" s="101"/>
      <c r="B272" s="99"/>
      <c r="C272" s="99"/>
      <c r="D272" s="99"/>
      <c r="E272" s="99"/>
      <c r="F272" s="99"/>
      <c r="G272" s="99"/>
      <c r="H272" s="99"/>
      <c r="I272" s="99"/>
      <c r="J272" s="99"/>
      <c r="K272" s="99"/>
      <c r="L272" s="99"/>
      <c r="M272" s="99"/>
      <c r="N272" s="99"/>
      <c r="O272" s="99"/>
      <c r="P272" s="99"/>
      <c r="Q272" s="99"/>
      <c r="R272" s="99"/>
      <c r="S272" s="99"/>
      <c r="T272" s="99"/>
      <c r="U272" s="99"/>
      <c r="V272" s="102"/>
      <c r="W272" s="99"/>
      <c r="X272" s="422"/>
      <c r="Y272" s="103"/>
      <c r="Z272" s="99"/>
      <c r="AA272" s="99"/>
      <c r="AB272" s="99"/>
      <c r="AC272" s="99"/>
      <c r="AD272" s="99"/>
      <c r="AE272" s="103"/>
    </row>
    <row r="273" spans="1:31" ht="14.25" customHeight="1">
      <c r="A273" s="101"/>
      <c r="B273" s="99"/>
      <c r="C273" s="99"/>
      <c r="D273" s="99"/>
      <c r="E273" s="99"/>
      <c r="F273" s="99"/>
      <c r="G273" s="99"/>
      <c r="H273" s="99"/>
      <c r="I273" s="99"/>
      <c r="J273" s="99"/>
      <c r="K273" s="99"/>
      <c r="L273" s="99"/>
      <c r="M273" s="99"/>
      <c r="N273" s="99"/>
      <c r="O273" s="99"/>
      <c r="P273" s="99"/>
      <c r="Q273" s="99"/>
      <c r="R273" s="99"/>
      <c r="S273" s="99"/>
      <c r="T273" s="99"/>
      <c r="U273" s="99"/>
      <c r="V273" s="102"/>
      <c r="W273" s="99"/>
      <c r="X273" s="422"/>
      <c r="Y273" s="103"/>
      <c r="Z273" s="99"/>
      <c r="AA273" s="99"/>
      <c r="AB273" s="99"/>
      <c r="AC273" s="99"/>
      <c r="AD273" s="99"/>
      <c r="AE273" s="103"/>
    </row>
    <row r="274" spans="1:31" ht="14.25" customHeight="1">
      <c r="A274" s="101"/>
      <c r="B274" s="99"/>
      <c r="C274" s="99"/>
      <c r="D274" s="99"/>
      <c r="E274" s="99"/>
      <c r="F274" s="99"/>
      <c r="G274" s="99"/>
      <c r="H274" s="99"/>
      <c r="I274" s="99"/>
      <c r="J274" s="99"/>
      <c r="K274" s="99"/>
      <c r="L274" s="99"/>
      <c r="M274" s="99"/>
      <c r="N274" s="99"/>
      <c r="O274" s="99"/>
      <c r="P274" s="99"/>
      <c r="Q274" s="99"/>
      <c r="R274" s="99"/>
      <c r="S274" s="99"/>
      <c r="T274" s="99"/>
      <c r="U274" s="99"/>
      <c r="V274" s="102"/>
      <c r="W274" s="99"/>
      <c r="X274" s="422"/>
      <c r="Y274" s="103"/>
      <c r="Z274" s="99"/>
      <c r="AA274" s="99"/>
      <c r="AB274" s="99"/>
      <c r="AC274" s="99"/>
      <c r="AD274" s="99"/>
      <c r="AE274" s="103"/>
    </row>
    <row r="275" spans="1:31" ht="14.25" customHeight="1">
      <c r="A275" s="101"/>
      <c r="B275" s="99"/>
      <c r="C275" s="99"/>
      <c r="D275" s="99"/>
      <c r="E275" s="99"/>
      <c r="F275" s="99"/>
      <c r="G275" s="99"/>
      <c r="H275" s="99"/>
      <c r="I275" s="99"/>
      <c r="J275" s="99"/>
      <c r="K275" s="99"/>
      <c r="L275" s="99"/>
      <c r="M275" s="99"/>
      <c r="N275" s="99"/>
      <c r="O275" s="99"/>
      <c r="P275" s="99"/>
      <c r="Q275" s="99"/>
      <c r="R275" s="99"/>
      <c r="S275" s="99"/>
      <c r="T275" s="99"/>
      <c r="U275" s="99"/>
      <c r="V275" s="102"/>
      <c r="W275" s="99"/>
      <c r="X275" s="422"/>
      <c r="Y275" s="103"/>
      <c r="Z275" s="99"/>
      <c r="AA275" s="99"/>
      <c r="AB275" s="99"/>
      <c r="AC275" s="99"/>
      <c r="AD275" s="99"/>
      <c r="AE275" s="103"/>
    </row>
    <row r="276" spans="1:31" ht="14.25" customHeight="1">
      <c r="A276" s="101"/>
      <c r="B276" s="99"/>
      <c r="C276" s="99"/>
      <c r="D276" s="99"/>
      <c r="E276" s="99"/>
      <c r="F276" s="99"/>
      <c r="G276" s="99"/>
      <c r="H276" s="99"/>
      <c r="I276" s="99"/>
      <c r="J276" s="99"/>
      <c r="K276" s="99"/>
      <c r="L276" s="99"/>
      <c r="M276" s="99"/>
      <c r="N276" s="99"/>
      <c r="O276" s="99"/>
      <c r="P276" s="99"/>
      <c r="Q276" s="99"/>
      <c r="R276" s="99"/>
      <c r="S276" s="99"/>
      <c r="T276" s="99"/>
      <c r="U276" s="99"/>
      <c r="V276" s="102"/>
      <c r="W276" s="99"/>
      <c r="X276" s="422"/>
      <c r="Y276" s="103"/>
      <c r="Z276" s="99"/>
      <c r="AA276" s="99"/>
      <c r="AB276" s="99"/>
      <c r="AC276" s="99"/>
      <c r="AD276" s="99"/>
      <c r="AE276" s="103"/>
    </row>
    <row r="277" spans="1:31" ht="14.25" customHeight="1">
      <c r="A277" s="101"/>
      <c r="B277" s="99"/>
      <c r="C277" s="99"/>
      <c r="D277" s="99"/>
      <c r="E277" s="99"/>
      <c r="F277" s="99"/>
      <c r="G277" s="99"/>
      <c r="H277" s="99"/>
      <c r="I277" s="99"/>
      <c r="J277" s="99"/>
      <c r="K277" s="99"/>
      <c r="L277" s="99"/>
      <c r="M277" s="99"/>
      <c r="N277" s="99"/>
      <c r="O277" s="99"/>
      <c r="P277" s="99"/>
      <c r="Q277" s="99"/>
      <c r="R277" s="99"/>
      <c r="S277" s="99"/>
      <c r="T277" s="99"/>
      <c r="U277" s="99"/>
      <c r="V277" s="102"/>
      <c r="W277" s="99"/>
      <c r="X277" s="422"/>
      <c r="Y277" s="103"/>
      <c r="Z277" s="99"/>
      <c r="AA277" s="99"/>
      <c r="AB277" s="99"/>
      <c r="AC277" s="99"/>
      <c r="AD277" s="99"/>
      <c r="AE277" s="103"/>
    </row>
    <row r="278" spans="1:31" ht="14.25" customHeight="1">
      <c r="A278" s="101"/>
      <c r="B278" s="99"/>
      <c r="C278" s="99"/>
      <c r="D278" s="99"/>
      <c r="E278" s="99"/>
      <c r="F278" s="99"/>
      <c r="G278" s="99"/>
      <c r="H278" s="99"/>
      <c r="I278" s="99"/>
      <c r="J278" s="99"/>
      <c r="K278" s="99"/>
      <c r="L278" s="99"/>
      <c r="M278" s="99"/>
      <c r="N278" s="99"/>
      <c r="O278" s="99"/>
      <c r="P278" s="99"/>
      <c r="Q278" s="99"/>
      <c r="R278" s="99"/>
      <c r="S278" s="99"/>
      <c r="T278" s="99"/>
      <c r="U278" s="99"/>
      <c r="V278" s="102"/>
      <c r="W278" s="99"/>
      <c r="X278" s="422"/>
      <c r="Y278" s="103"/>
      <c r="Z278" s="99"/>
      <c r="AA278" s="99"/>
      <c r="AB278" s="99"/>
      <c r="AC278" s="99"/>
      <c r="AD278" s="99"/>
      <c r="AE278" s="103"/>
    </row>
    <row r="279" spans="1:31" ht="14.25" customHeight="1">
      <c r="A279" s="101"/>
      <c r="B279" s="99"/>
      <c r="C279" s="99"/>
      <c r="D279" s="99"/>
      <c r="E279" s="99"/>
      <c r="F279" s="99"/>
      <c r="G279" s="99"/>
      <c r="H279" s="99"/>
      <c r="I279" s="99"/>
      <c r="J279" s="99"/>
      <c r="K279" s="99"/>
      <c r="L279" s="99"/>
      <c r="M279" s="99"/>
      <c r="N279" s="99"/>
      <c r="O279" s="99"/>
      <c r="P279" s="99"/>
      <c r="Q279" s="99"/>
      <c r="R279" s="99"/>
      <c r="S279" s="99"/>
      <c r="T279" s="99"/>
      <c r="U279" s="99"/>
      <c r="V279" s="102"/>
      <c r="W279" s="99"/>
      <c r="X279" s="422"/>
      <c r="Y279" s="103"/>
      <c r="Z279" s="99"/>
      <c r="AA279" s="99"/>
      <c r="AB279" s="99"/>
      <c r="AC279" s="99"/>
      <c r="AD279" s="99"/>
      <c r="AE279" s="103"/>
    </row>
    <row r="280" spans="1:31" ht="14.25" customHeight="1">
      <c r="A280" s="101"/>
      <c r="B280" s="99"/>
      <c r="C280" s="99"/>
      <c r="D280" s="99"/>
      <c r="E280" s="99"/>
      <c r="F280" s="99"/>
      <c r="G280" s="99"/>
      <c r="H280" s="99"/>
      <c r="I280" s="99"/>
      <c r="J280" s="99"/>
      <c r="K280" s="99"/>
      <c r="L280" s="99"/>
      <c r="M280" s="99"/>
      <c r="N280" s="99"/>
      <c r="O280" s="99"/>
      <c r="P280" s="99"/>
      <c r="Q280" s="99"/>
      <c r="R280" s="99"/>
      <c r="S280" s="99"/>
      <c r="T280" s="99"/>
      <c r="U280" s="99"/>
      <c r="V280" s="102"/>
      <c r="W280" s="99"/>
      <c r="X280" s="422"/>
      <c r="Y280" s="103"/>
      <c r="Z280" s="99"/>
      <c r="AA280" s="99"/>
      <c r="AB280" s="99"/>
      <c r="AC280" s="99"/>
      <c r="AD280" s="99"/>
      <c r="AE280" s="103"/>
    </row>
    <row r="281" spans="1:31" ht="14.25" customHeight="1">
      <c r="A281" s="101"/>
      <c r="B281" s="99"/>
      <c r="C281" s="99"/>
      <c r="D281" s="99"/>
      <c r="E281" s="99"/>
      <c r="F281" s="99"/>
      <c r="G281" s="99"/>
      <c r="H281" s="99"/>
      <c r="I281" s="99"/>
      <c r="J281" s="99"/>
      <c r="K281" s="99"/>
      <c r="L281" s="99"/>
      <c r="M281" s="99"/>
      <c r="N281" s="99"/>
      <c r="O281" s="99"/>
      <c r="P281" s="99"/>
      <c r="Q281" s="99"/>
      <c r="R281" s="99"/>
      <c r="S281" s="99"/>
      <c r="T281" s="99"/>
      <c r="U281" s="99"/>
      <c r="V281" s="102"/>
      <c r="W281" s="99"/>
      <c r="X281" s="422"/>
      <c r="Y281" s="103"/>
      <c r="Z281" s="99"/>
      <c r="AA281" s="99"/>
      <c r="AB281" s="99"/>
      <c r="AC281" s="99"/>
      <c r="AD281" s="99"/>
      <c r="AE281" s="103"/>
    </row>
    <row r="282" spans="1:31" ht="14.25" customHeight="1">
      <c r="A282" s="101"/>
      <c r="B282" s="99"/>
      <c r="C282" s="99"/>
      <c r="D282" s="99"/>
      <c r="E282" s="99"/>
      <c r="F282" s="99"/>
      <c r="G282" s="99"/>
      <c r="H282" s="99"/>
      <c r="I282" s="99"/>
      <c r="J282" s="99"/>
      <c r="K282" s="99"/>
      <c r="L282" s="99"/>
      <c r="M282" s="99"/>
      <c r="N282" s="99"/>
      <c r="O282" s="99"/>
      <c r="P282" s="99"/>
      <c r="Q282" s="99"/>
      <c r="R282" s="99"/>
      <c r="S282" s="99"/>
      <c r="T282" s="99"/>
      <c r="U282" s="99"/>
      <c r="V282" s="102"/>
      <c r="W282" s="99"/>
      <c r="X282" s="422"/>
      <c r="Y282" s="103"/>
      <c r="Z282" s="99"/>
      <c r="AA282" s="99"/>
      <c r="AB282" s="99"/>
      <c r="AC282" s="99"/>
      <c r="AD282" s="99"/>
      <c r="AE282" s="103"/>
    </row>
    <row r="283" spans="1:31" ht="14.25" customHeight="1">
      <c r="A283" s="101"/>
      <c r="B283" s="99"/>
      <c r="C283" s="99"/>
      <c r="D283" s="99"/>
      <c r="E283" s="99"/>
      <c r="F283" s="99"/>
      <c r="G283" s="99"/>
      <c r="H283" s="99"/>
      <c r="I283" s="99"/>
      <c r="J283" s="99"/>
      <c r="K283" s="99"/>
      <c r="L283" s="99"/>
      <c r="M283" s="99"/>
      <c r="N283" s="99"/>
      <c r="O283" s="99"/>
      <c r="P283" s="99"/>
      <c r="Q283" s="99"/>
      <c r="R283" s="99"/>
      <c r="S283" s="99"/>
      <c r="T283" s="99"/>
      <c r="U283" s="99"/>
      <c r="V283" s="102"/>
      <c r="W283" s="99"/>
      <c r="X283" s="422"/>
      <c r="Y283" s="103"/>
      <c r="Z283" s="99"/>
      <c r="AA283" s="99"/>
      <c r="AB283" s="99"/>
      <c r="AC283" s="99"/>
      <c r="AD283" s="99"/>
      <c r="AE283" s="103"/>
    </row>
    <row r="284" spans="1:31" ht="14.25" customHeight="1">
      <c r="A284" s="101"/>
      <c r="B284" s="99"/>
      <c r="C284" s="99"/>
      <c r="D284" s="99"/>
      <c r="E284" s="99"/>
      <c r="F284" s="99"/>
      <c r="G284" s="99"/>
      <c r="H284" s="99"/>
      <c r="I284" s="99"/>
      <c r="J284" s="99"/>
      <c r="K284" s="99"/>
      <c r="L284" s="99"/>
      <c r="M284" s="99"/>
      <c r="N284" s="99"/>
      <c r="O284" s="99"/>
      <c r="P284" s="99"/>
      <c r="Q284" s="99"/>
      <c r="R284" s="99"/>
      <c r="S284" s="99"/>
      <c r="T284" s="99"/>
      <c r="U284" s="99"/>
      <c r="V284" s="102"/>
      <c r="W284" s="99"/>
      <c r="X284" s="422"/>
      <c r="Y284" s="103"/>
      <c r="Z284" s="99"/>
      <c r="AA284" s="99"/>
      <c r="AB284" s="99"/>
      <c r="AC284" s="99"/>
      <c r="AD284" s="99"/>
      <c r="AE284" s="103"/>
    </row>
    <row r="285" spans="1:31" ht="14.25" customHeight="1">
      <c r="A285" s="101"/>
      <c r="B285" s="99"/>
      <c r="C285" s="99"/>
      <c r="D285" s="99"/>
      <c r="E285" s="99"/>
      <c r="F285" s="99"/>
      <c r="G285" s="99"/>
      <c r="H285" s="99"/>
      <c r="I285" s="99"/>
      <c r="J285" s="99"/>
      <c r="K285" s="99"/>
      <c r="L285" s="99"/>
      <c r="M285" s="99"/>
      <c r="N285" s="99"/>
      <c r="O285" s="99"/>
      <c r="P285" s="99"/>
      <c r="Q285" s="99"/>
      <c r="R285" s="99"/>
      <c r="S285" s="99"/>
      <c r="T285" s="99"/>
      <c r="U285" s="99"/>
      <c r="V285" s="102"/>
      <c r="W285" s="99"/>
      <c r="X285" s="422"/>
      <c r="Y285" s="103"/>
      <c r="Z285" s="99"/>
      <c r="AA285" s="99"/>
      <c r="AB285" s="99"/>
      <c r="AC285" s="99"/>
      <c r="AD285" s="99"/>
      <c r="AE285" s="103"/>
    </row>
    <row r="286" spans="1:31" ht="14.25" customHeight="1">
      <c r="A286" s="101"/>
      <c r="B286" s="99"/>
      <c r="C286" s="99"/>
      <c r="D286" s="99"/>
      <c r="E286" s="99"/>
      <c r="F286" s="99"/>
      <c r="G286" s="99"/>
      <c r="H286" s="99"/>
      <c r="I286" s="99"/>
      <c r="J286" s="99"/>
      <c r="K286" s="99"/>
      <c r="L286" s="99"/>
      <c r="M286" s="99"/>
      <c r="N286" s="99"/>
      <c r="O286" s="99"/>
      <c r="P286" s="99"/>
      <c r="Q286" s="99"/>
      <c r="R286" s="99"/>
      <c r="S286" s="99"/>
      <c r="T286" s="99"/>
      <c r="U286" s="99"/>
      <c r="V286" s="102"/>
      <c r="W286" s="99"/>
      <c r="X286" s="422"/>
      <c r="Y286" s="103"/>
      <c r="Z286" s="99"/>
      <c r="AA286" s="99"/>
      <c r="AB286" s="99"/>
      <c r="AC286" s="99"/>
      <c r="AD286" s="99"/>
      <c r="AE286" s="103"/>
    </row>
    <row r="287" spans="1:31" ht="14.25" customHeight="1">
      <c r="A287" s="101"/>
      <c r="B287" s="99"/>
      <c r="C287" s="99"/>
      <c r="D287" s="99"/>
      <c r="E287" s="99"/>
      <c r="F287" s="99"/>
      <c r="G287" s="99"/>
      <c r="H287" s="99"/>
      <c r="I287" s="99"/>
      <c r="J287" s="99"/>
      <c r="K287" s="99"/>
      <c r="L287" s="99"/>
      <c r="M287" s="99"/>
      <c r="N287" s="99"/>
      <c r="O287" s="99"/>
      <c r="P287" s="99"/>
      <c r="Q287" s="99"/>
      <c r="R287" s="99"/>
      <c r="S287" s="99"/>
      <c r="T287" s="99"/>
      <c r="U287" s="99"/>
      <c r="V287" s="102"/>
      <c r="W287" s="99"/>
      <c r="X287" s="422"/>
      <c r="Y287" s="103"/>
      <c r="Z287" s="99"/>
      <c r="AA287" s="99"/>
      <c r="AB287" s="99"/>
      <c r="AC287" s="99"/>
      <c r="AD287" s="99"/>
      <c r="AE287" s="103"/>
    </row>
    <row r="288" spans="1:31" ht="14.25" customHeight="1">
      <c r="A288" s="101"/>
      <c r="B288" s="99"/>
      <c r="C288" s="99"/>
      <c r="D288" s="99"/>
      <c r="E288" s="99"/>
      <c r="F288" s="99"/>
      <c r="G288" s="99"/>
      <c r="H288" s="99"/>
      <c r="I288" s="99"/>
      <c r="J288" s="99"/>
      <c r="K288" s="99"/>
      <c r="L288" s="99"/>
      <c r="M288" s="99"/>
      <c r="N288" s="99"/>
      <c r="O288" s="99"/>
      <c r="P288" s="99"/>
      <c r="Q288" s="99"/>
      <c r="R288" s="99"/>
      <c r="S288" s="99"/>
      <c r="T288" s="99"/>
      <c r="U288" s="99"/>
      <c r="V288" s="102"/>
      <c r="W288" s="99"/>
      <c r="X288" s="422"/>
      <c r="Y288" s="103"/>
      <c r="Z288" s="99"/>
      <c r="AA288" s="99"/>
      <c r="AB288" s="99"/>
      <c r="AC288" s="99"/>
      <c r="AD288" s="99"/>
      <c r="AE288" s="103"/>
    </row>
    <row r="289" spans="1:31" ht="14.25" customHeight="1">
      <c r="A289" s="101"/>
      <c r="B289" s="99"/>
      <c r="C289" s="99"/>
      <c r="D289" s="99"/>
      <c r="E289" s="99"/>
      <c r="F289" s="99"/>
      <c r="G289" s="99"/>
      <c r="H289" s="99"/>
      <c r="I289" s="99"/>
      <c r="J289" s="99"/>
      <c r="K289" s="99"/>
      <c r="L289" s="99"/>
      <c r="M289" s="99"/>
      <c r="N289" s="99"/>
      <c r="O289" s="99"/>
      <c r="P289" s="99"/>
      <c r="Q289" s="99"/>
      <c r="R289" s="99"/>
      <c r="S289" s="99"/>
      <c r="T289" s="99"/>
      <c r="U289" s="99"/>
      <c r="V289" s="102"/>
      <c r="W289" s="99"/>
      <c r="X289" s="422"/>
      <c r="Y289" s="103"/>
      <c r="Z289" s="99"/>
      <c r="AA289" s="99"/>
      <c r="AB289" s="99"/>
      <c r="AC289" s="99"/>
      <c r="AD289" s="99"/>
      <c r="AE289" s="103"/>
    </row>
    <row r="290" spans="1:31" ht="14.25" customHeight="1">
      <c r="A290" s="101"/>
      <c r="B290" s="99"/>
      <c r="C290" s="99"/>
      <c r="D290" s="99"/>
      <c r="E290" s="99"/>
      <c r="F290" s="99"/>
      <c r="G290" s="99"/>
      <c r="H290" s="99"/>
      <c r="I290" s="99"/>
      <c r="J290" s="99"/>
      <c r="K290" s="99"/>
      <c r="L290" s="99"/>
      <c r="M290" s="99"/>
      <c r="N290" s="99"/>
      <c r="O290" s="99"/>
      <c r="P290" s="99"/>
      <c r="Q290" s="99"/>
      <c r="R290" s="99"/>
      <c r="S290" s="99"/>
      <c r="T290" s="99"/>
      <c r="U290" s="99"/>
      <c r="V290" s="102"/>
      <c r="W290" s="99"/>
      <c r="X290" s="422"/>
      <c r="Y290" s="103"/>
      <c r="Z290" s="99"/>
      <c r="AA290" s="99"/>
      <c r="AB290" s="99"/>
      <c r="AC290" s="99"/>
      <c r="AD290" s="99"/>
      <c r="AE290" s="103"/>
    </row>
    <row r="291" spans="1:31" ht="14.25" customHeight="1">
      <c r="A291" s="101"/>
      <c r="B291" s="99"/>
      <c r="C291" s="99"/>
      <c r="D291" s="99"/>
      <c r="E291" s="99"/>
      <c r="F291" s="99"/>
      <c r="G291" s="99"/>
      <c r="H291" s="99"/>
      <c r="I291" s="99"/>
      <c r="J291" s="99"/>
      <c r="K291" s="99"/>
      <c r="L291" s="99"/>
      <c r="M291" s="99"/>
      <c r="N291" s="99"/>
      <c r="O291" s="99"/>
      <c r="P291" s="99"/>
      <c r="Q291" s="99"/>
      <c r="R291" s="99"/>
      <c r="S291" s="99"/>
      <c r="T291" s="99"/>
      <c r="U291" s="99"/>
      <c r="V291" s="102"/>
      <c r="W291" s="99"/>
      <c r="X291" s="422"/>
      <c r="Y291" s="103"/>
      <c r="Z291" s="99"/>
      <c r="AA291" s="99"/>
      <c r="AB291" s="99"/>
      <c r="AC291" s="99"/>
      <c r="AD291" s="99"/>
      <c r="AE291" s="103"/>
    </row>
    <row r="292" spans="1:31" ht="14.25" customHeight="1">
      <c r="A292" s="101"/>
      <c r="B292" s="99"/>
      <c r="C292" s="99"/>
      <c r="D292" s="99"/>
      <c r="E292" s="99"/>
      <c r="F292" s="99"/>
      <c r="G292" s="99"/>
      <c r="H292" s="99"/>
      <c r="I292" s="99"/>
      <c r="J292" s="99"/>
      <c r="K292" s="99"/>
      <c r="L292" s="99"/>
      <c r="M292" s="99"/>
      <c r="N292" s="99"/>
      <c r="O292" s="99"/>
      <c r="P292" s="99"/>
      <c r="Q292" s="99"/>
      <c r="R292" s="99"/>
      <c r="S292" s="99"/>
      <c r="T292" s="99"/>
      <c r="U292" s="99"/>
      <c r="V292" s="102"/>
      <c r="W292" s="99"/>
      <c r="X292" s="422"/>
      <c r="Y292" s="103"/>
      <c r="Z292" s="99"/>
      <c r="AA292" s="99"/>
      <c r="AB292" s="99"/>
      <c r="AC292" s="99"/>
      <c r="AD292" s="99"/>
      <c r="AE292" s="103"/>
    </row>
    <row r="293" spans="1:31" ht="14.25" customHeight="1">
      <c r="A293" s="101"/>
      <c r="B293" s="99"/>
      <c r="C293" s="99"/>
      <c r="D293" s="99"/>
      <c r="E293" s="99"/>
      <c r="F293" s="99"/>
      <c r="G293" s="99"/>
      <c r="H293" s="99"/>
      <c r="I293" s="99"/>
      <c r="J293" s="99"/>
      <c r="K293" s="99"/>
      <c r="L293" s="99"/>
      <c r="M293" s="99"/>
      <c r="N293" s="99"/>
      <c r="O293" s="99"/>
      <c r="P293" s="99"/>
      <c r="Q293" s="99"/>
      <c r="R293" s="99"/>
      <c r="S293" s="99"/>
      <c r="T293" s="99"/>
      <c r="U293" s="99"/>
      <c r="V293" s="102"/>
      <c r="W293" s="99"/>
      <c r="X293" s="422"/>
      <c r="Y293" s="103"/>
      <c r="Z293" s="99"/>
      <c r="AA293" s="99"/>
      <c r="AB293" s="99"/>
      <c r="AC293" s="99"/>
      <c r="AD293" s="99"/>
      <c r="AE293" s="103"/>
    </row>
    <row r="294" spans="1:31" ht="14.25" customHeight="1">
      <c r="A294" s="101"/>
      <c r="B294" s="99"/>
      <c r="C294" s="99"/>
      <c r="D294" s="99"/>
      <c r="E294" s="99"/>
      <c r="F294" s="99"/>
      <c r="G294" s="99"/>
      <c r="H294" s="99"/>
      <c r="I294" s="99"/>
      <c r="J294" s="99"/>
      <c r="K294" s="99"/>
      <c r="L294" s="99"/>
      <c r="M294" s="99"/>
      <c r="N294" s="99"/>
      <c r="O294" s="99"/>
      <c r="P294" s="99"/>
      <c r="Q294" s="99"/>
      <c r="R294" s="99"/>
      <c r="S294" s="99"/>
      <c r="T294" s="99"/>
      <c r="U294" s="99"/>
      <c r="V294" s="102"/>
      <c r="W294" s="99"/>
      <c r="X294" s="422"/>
      <c r="Y294" s="103"/>
      <c r="Z294" s="99"/>
      <c r="AA294" s="99"/>
      <c r="AB294" s="99"/>
      <c r="AC294" s="99"/>
      <c r="AD294" s="99"/>
      <c r="AE294" s="103"/>
    </row>
    <row r="295" spans="1:31" ht="14.25" customHeight="1">
      <c r="A295" s="101"/>
      <c r="B295" s="99"/>
      <c r="C295" s="99"/>
      <c r="D295" s="99"/>
      <c r="E295" s="99"/>
      <c r="F295" s="99"/>
      <c r="G295" s="99"/>
      <c r="H295" s="99"/>
      <c r="I295" s="99"/>
      <c r="J295" s="99"/>
      <c r="K295" s="99"/>
      <c r="L295" s="99"/>
      <c r="M295" s="99"/>
      <c r="N295" s="99"/>
      <c r="O295" s="99"/>
      <c r="P295" s="99"/>
      <c r="Q295" s="99"/>
      <c r="R295" s="99"/>
      <c r="S295" s="99"/>
      <c r="T295" s="99"/>
      <c r="U295" s="99"/>
      <c r="V295" s="102"/>
      <c r="W295" s="99"/>
      <c r="X295" s="422"/>
      <c r="Y295" s="103"/>
      <c r="Z295" s="99"/>
      <c r="AA295" s="99"/>
      <c r="AB295" s="99"/>
      <c r="AC295" s="99"/>
      <c r="AD295" s="99"/>
      <c r="AE295" s="103"/>
    </row>
    <row r="296" spans="1:31" ht="14.25" customHeight="1">
      <c r="A296" s="101"/>
      <c r="B296" s="99"/>
      <c r="C296" s="99"/>
      <c r="D296" s="99"/>
      <c r="E296" s="99"/>
      <c r="F296" s="99"/>
      <c r="G296" s="99"/>
      <c r="H296" s="99"/>
      <c r="I296" s="99"/>
      <c r="J296" s="99"/>
      <c r="K296" s="99"/>
      <c r="L296" s="99"/>
      <c r="M296" s="99"/>
      <c r="N296" s="99"/>
      <c r="O296" s="99"/>
      <c r="P296" s="99"/>
      <c r="Q296" s="99"/>
      <c r="R296" s="99"/>
      <c r="S296" s="99"/>
      <c r="T296" s="99"/>
      <c r="U296" s="99"/>
      <c r="V296" s="102"/>
      <c r="W296" s="99"/>
      <c r="X296" s="422"/>
      <c r="Y296" s="103"/>
      <c r="Z296" s="99"/>
      <c r="AA296" s="99"/>
      <c r="AB296" s="99"/>
      <c r="AC296" s="99"/>
      <c r="AD296" s="99"/>
      <c r="AE296" s="103"/>
    </row>
    <row r="297" spans="1:31" ht="14.25" customHeight="1">
      <c r="A297" s="101"/>
      <c r="B297" s="99"/>
      <c r="C297" s="99"/>
      <c r="D297" s="99"/>
      <c r="E297" s="99"/>
      <c r="F297" s="99"/>
      <c r="G297" s="99"/>
      <c r="H297" s="99"/>
      <c r="I297" s="99"/>
      <c r="J297" s="99"/>
      <c r="K297" s="99"/>
      <c r="L297" s="99"/>
      <c r="M297" s="99"/>
      <c r="N297" s="99"/>
      <c r="O297" s="99"/>
      <c r="P297" s="99"/>
      <c r="Q297" s="99"/>
      <c r="R297" s="99"/>
      <c r="S297" s="99"/>
      <c r="T297" s="99"/>
      <c r="U297" s="99"/>
      <c r="V297" s="102"/>
      <c r="W297" s="99"/>
      <c r="X297" s="422"/>
      <c r="Y297" s="103"/>
      <c r="Z297" s="99"/>
      <c r="AA297" s="99"/>
      <c r="AB297" s="99"/>
      <c r="AC297" s="99"/>
      <c r="AD297" s="99"/>
      <c r="AE297" s="103"/>
    </row>
    <row r="298" spans="1:31" ht="14.25" customHeight="1">
      <c r="A298" s="101"/>
      <c r="B298" s="99"/>
      <c r="C298" s="99"/>
      <c r="D298" s="99"/>
      <c r="E298" s="99"/>
      <c r="F298" s="99"/>
      <c r="G298" s="99"/>
      <c r="H298" s="99"/>
      <c r="I298" s="99"/>
      <c r="J298" s="99"/>
      <c r="K298" s="99"/>
      <c r="L298" s="99"/>
      <c r="M298" s="99"/>
      <c r="N298" s="99"/>
      <c r="O298" s="99"/>
      <c r="P298" s="99"/>
      <c r="Q298" s="99"/>
      <c r="R298" s="99"/>
      <c r="S298" s="99"/>
      <c r="T298" s="99"/>
      <c r="U298" s="99"/>
      <c r="V298" s="102"/>
      <c r="W298" s="99"/>
      <c r="X298" s="422"/>
      <c r="Y298" s="103"/>
      <c r="Z298" s="99"/>
      <c r="AA298" s="99"/>
      <c r="AB298" s="99"/>
      <c r="AC298" s="99"/>
      <c r="AD298" s="99"/>
      <c r="AE298" s="103"/>
    </row>
    <row r="299" spans="1:31" ht="14.25" customHeight="1">
      <c r="A299" s="101"/>
      <c r="B299" s="99"/>
      <c r="C299" s="99"/>
      <c r="D299" s="99"/>
      <c r="E299" s="99"/>
      <c r="F299" s="99"/>
      <c r="G299" s="99"/>
      <c r="H299" s="99"/>
      <c r="I299" s="99"/>
      <c r="J299" s="99"/>
      <c r="K299" s="99"/>
      <c r="L299" s="99"/>
      <c r="M299" s="99"/>
      <c r="N299" s="99"/>
      <c r="O299" s="99"/>
      <c r="P299" s="99"/>
      <c r="Q299" s="99"/>
      <c r="R299" s="99"/>
      <c r="S299" s="99"/>
      <c r="T299" s="99"/>
      <c r="U299" s="99"/>
      <c r="V299" s="102"/>
      <c r="W299" s="99"/>
      <c r="X299" s="422"/>
      <c r="Y299" s="103"/>
      <c r="Z299" s="99"/>
      <c r="AA299" s="99"/>
      <c r="AB299" s="99"/>
      <c r="AC299" s="99"/>
      <c r="AD299" s="99"/>
      <c r="AE299" s="103"/>
    </row>
    <row r="300" spans="1:31" ht="14.25" customHeight="1">
      <c r="A300" s="101"/>
      <c r="B300" s="99"/>
      <c r="C300" s="99"/>
      <c r="D300" s="99"/>
      <c r="E300" s="99"/>
      <c r="F300" s="99"/>
      <c r="G300" s="99"/>
      <c r="H300" s="99"/>
      <c r="I300" s="99"/>
      <c r="J300" s="99"/>
      <c r="K300" s="99"/>
      <c r="L300" s="99"/>
      <c r="M300" s="99"/>
      <c r="N300" s="99"/>
      <c r="O300" s="99"/>
      <c r="P300" s="99"/>
      <c r="Q300" s="99"/>
      <c r="R300" s="99"/>
      <c r="S300" s="99"/>
      <c r="T300" s="99"/>
      <c r="U300" s="99"/>
      <c r="V300" s="102"/>
      <c r="W300" s="99"/>
      <c r="X300" s="422"/>
      <c r="Y300" s="103"/>
      <c r="Z300" s="99"/>
      <c r="AA300" s="99"/>
      <c r="AB300" s="99"/>
      <c r="AC300" s="99"/>
      <c r="AD300" s="99"/>
      <c r="AE300" s="103"/>
    </row>
    <row r="301" spans="1:31" ht="14.25" customHeight="1">
      <c r="A301" s="101"/>
      <c r="B301" s="99"/>
      <c r="C301" s="99"/>
      <c r="D301" s="99"/>
      <c r="E301" s="99"/>
      <c r="F301" s="99"/>
      <c r="G301" s="99"/>
      <c r="H301" s="99"/>
      <c r="I301" s="99"/>
      <c r="J301" s="99"/>
      <c r="K301" s="99"/>
      <c r="L301" s="99"/>
      <c r="M301" s="99"/>
      <c r="N301" s="99"/>
      <c r="O301" s="99"/>
      <c r="P301" s="99"/>
      <c r="Q301" s="99"/>
      <c r="R301" s="99"/>
      <c r="S301" s="99"/>
      <c r="T301" s="99"/>
      <c r="U301" s="99"/>
      <c r="V301" s="102"/>
      <c r="W301" s="99"/>
      <c r="X301" s="422"/>
      <c r="Y301" s="103"/>
      <c r="Z301" s="99"/>
      <c r="AA301" s="99"/>
      <c r="AB301" s="99"/>
      <c r="AC301" s="99"/>
      <c r="AD301" s="99"/>
      <c r="AE301" s="103"/>
    </row>
    <row r="302" spans="1:31" ht="14.25" customHeight="1">
      <c r="A302" s="101"/>
      <c r="B302" s="99"/>
      <c r="C302" s="99"/>
      <c r="D302" s="99"/>
      <c r="E302" s="99"/>
      <c r="F302" s="99"/>
      <c r="G302" s="99"/>
      <c r="H302" s="99"/>
      <c r="I302" s="99"/>
      <c r="J302" s="99"/>
      <c r="K302" s="99"/>
      <c r="L302" s="99"/>
      <c r="M302" s="99"/>
      <c r="N302" s="99"/>
      <c r="O302" s="99"/>
      <c r="P302" s="99"/>
      <c r="Q302" s="99"/>
      <c r="R302" s="99"/>
      <c r="S302" s="99"/>
      <c r="T302" s="99"/>
      <c r="U302" s="99"/>
      <c r="V302" s="102"/>
      <c r="W302" s="99"/>
      <c r="X302" s="422"/>
      <c r="Y302" s="103"/>
      <c r="Z302" s="99"/>
      <c r="AA302" s="99"/>
      <c r="AB302" s="99"/>
      <c r="AC302" s="99"/>
      <c r="AD302" s="99"/>
      <c r="AE302" s="103"/>
    </row>
    <row r="303" spans="1:31" ht="14.25" customHeight="1">
      <c r="A303" s="101"/>
      <c r="B303" s="99"/>
      <c r="C303" s="99"/>
      <c r="D303" s="99"/>
      <c r="E303" s="99"/>
      <c r="F303" s="99"/>
      <c r="G303" s="99"/>
      <c r="H303" s="99"/>
      <c r="I303" s="99"/>
      <c r="J303" s="99"/>
      <c r="K303" s="99"/>
      <c r="L303" s="99"/>
      <c r="M303" s="99"/>
      <c r="N303" s="99"/>
      <c r="O303" s="99"/>
      <c r="P303" s="99"/>
      <c r="Q303" s="99"/>
      <c r="R303" s="99"/>
      <c r="S303" s="99"/>
      <c r="T303" s="99"/>
      <c r="U303" s="99"/>
      <c r="V303" s="102"/>
      <c r="W303" s="99"/>
      <c r="X303" s="422"/>
      <c r="Y303" s="103"/>
      <c r="Z303" s="99"/>
      <c r="AA303" s="99"/>
      <c r="AB303" s="99"/>
      <c r="AC303" s="99"/>
      <c r="AD303" s="99"/>
      <c r="AE303" s="103"/>
    </row>
    <row r="304" spans="1:31" ht="14.25" customHeight="1">
      <c r="A304" s="101"/>
      <c r="B304" s="99"/>
      <c r="C304" s="99"/>
      <c r="D304" s="99"/>
      <c r="E304" s="99"/>
      <c r="F304" s="99"/>
      <c r="G304" s="99"/>
      <c r="H304" s="99"/>
      <c r="I304" s="99"/>
      <c r="J304" s="99"/>
      <c r="K304" s="99"/>
      <c r="L304" s="99"/>
      <c r="M304" s="99"/>
      <c r="N304" s="99"/>
      <c r="O304" s="99"/>
      <c r="P304" s="99"/>
      <c r="Q304" s="99"/>
      <c r="R304" s="99"/>
      <c r="S304" s="99"/>
      <c r="T304" s="99"/>
      <c r="U304" s="99"/>
      <c r="V304" s="102"/>
      <c r="W304" s="99"/>
      <c r="X304" s="422"/>
      <c r="Y304" s="103"/>
      <c r="Z304" s="99"/>
      <c r="AA304" s="99"/>
      <c r="AB304" s="99"/>
      <c r="AC304" s="99"/>
      <c r="AD304" s="99"/>
      <c r="AE304" s="103"/>
    </row>
    <row r="305" spans="1:31" ht="14.25" customHeight="1">
      <c r="A305" s="101"/>
      <c r="B305" s="99"/>
      <c r="C305" s="99"/>
      <c r="D305" s="99"/>
      <c r="E305" s="99"/>
      <c r="F305" s="99"/>
      <c r="G305" s="99"/>
      <c r="H305" s="99"/>
      <c r="I305" s="99"/>
      <c r="J305" s="99"/>
      <c r="K305" s="99"/>
      <c r="L305" s="99"/>
      <c r="M305" s="99"/>
      <c r="N305" s="99"/>
      <c r="O305" s="99"/>
      <c r="P305" s="99"/>
      <c r="Q305" s="99"/>
      <c r="R305" s="99"/>
      <c r="S305" s="99"/>
      <c r="T305" s="99"/>
      <c r="U305" s="99"/>
      <c r="V305" s="102"/>
      <c r="W305" s="99"/>
      <c r="X305" s="422"/>
      <c r="Y305" s="103"/>
      <c r="Z305" s="99"/>
      <c r="AA305" s="99"/>
      <c r="AB305" s="99"/>
      <c r="AC305" s="99"/>
      <c r="AD305" s="99"/>
      <c r="AE305" s="103"/>
    </row>
    <row r="306" spans="1:31" ht="14.25" customHeight="1">
      <c r="A306" s="101"/>
      <c r="B306" s="99"/>
      <c r="C306" s="99"/>
      <c r="D306" s="99"/>
      <c r="E306" s="99"/>
      <c r="F306" s="99"/>
      <c r="G306" s="99"/>
      <c r="H306" s="99"/>
      <c r="I306" s="99"/>
      <c r="J306" s="99"/>
      <c r="K306" s="99"/>
      <c r="L306" s="99"/>
      <c r="M306" s="99"/>
      <c r="N306" s="99"/>
      <c r="O306" s="99"/>
      <c r="P306" s="99"/>
      <c r="Q306" s="99"/>
      <c r="R306" s="99"/>
      <c r="S306" s="99"/>
      <c r="T306" s="99"/>
      <c r="U306" s="99"/>
      <c r="V306" s="102"/>
      <c r="W306" s="99"/>
      <c r="X306" s="422"/>
      <c r="Y306" s="103"/>
      <c r="Z306" s="99"/>
      <c r="AA306" s="99"/>
      <c r="AB306" s="99"/>
      <c r="AC306" s="99"/>
      <c r="AD306" s="99"/>
      <c r="AE306" s="103"/>
    </row>
    <row r="307" spans="1:31" ht="14.25" customHeight="1">
      <c r="A307" s="101"/>
      <c r="B307" s="99"/>
      <c r="C307" s="99"/>
      <c r="D307" s="99"/>
      <c r="E307" s="99"/>
      <c r="F307" s="99"/>
      <c r="G307" s="99"/>
      <c r="H307" s="99"/>
      <c r="I307" s="99"/>
      <c r="J307" s="99"/>
      <c r="K307" s="99"/>
      <c r="L307" s="99"/>
      <c r="M307" s="99"/>
      <c r="N307" s="99"/>
      <c r="O307" s="99"/>
      <c r="P307" s="99"/>
      <c r="Q307" s="99"/>
      <c r="R307" s="99"/>
      <c r="S307" s="99"/>
      <c r="T307" s="99"/>
      <c r="U307" s="99"/>
      <c r="V307" s="102"/>
      <c r="W307" s="99"/>
      <c r="X307" s="422"/>
      <c r="Y307" s="103"/>
      <c r="Z307" s="99"/>
      <c r="AA307" s="99"/>
      <c r="AB307" s="99"/>
      <c r="AC307" s="99"/>
      <c r="AD307" s="99"/>
      <c r="AE307" s="103"/>
    </row>
    <row r="308" spans="1:31" ht="14.25" customHeight="1">
      <c r="A308" s="101"/>
      <c r="B308" s="99"/>
      <c r="C308" s="99"/>
      <c r="D308" s="99"/>
      <c r="E308" s="99"/>
      <c r="F308" s="99"/>
      <c r="G308" s="99"/>
      <c r="H308" s="99"/>
      <c r="I308" s="99"/>
      <c r="J308" s="99"/>
      <c r="K308" s="99"/>
      <c r="L308" s="99"/>
      <c r="M308" s="99"/>
      <c r="N308" s="99"/>
      <c r="O308" s="99"/>
      <c r="P308" s="99"/>
      <c r="Q308" s="99"/>
      <c r="R308" s="99"/>
      <c r="S308" s="99"/>
      <c r="T308" s="99"/>
      <c r="U308" s="99"/>
      <c r="V308" s="102"/>
      <c r="W308" s="99"/>
      <c r="X308" s="422"/>
      <c r="Y308" s="103"/>
      <c r="Z308" s="99"/>
      <c r="AA308" s="99"/>
      <c r="AB308" s="99"/>
      <c r="AC308" s="99"/>
      <c r="AD308" s="99"/>
      <c r="AE308" s="103"/>
    </row>
    <row r="309" spans="1:31" ht="14.25" customHeight="1">
      <c r="A309" s="101"/>
      <c r="B309" s="99"/>
      <c r="C309" s="99"/>
      <c r="D309" s="99"/>
      <c r="E309" s="99"/>
      <c r="F309" s="99"/>
      <c r="G309" s="99"/>
      <c r="H309" s="99"/>
      <c r="I309" s="99"/>
      <c r="J309" s="99"/>
      <c r="K309" s="99"/>
      <c r="L309" s="99"/>
      <c r="M309" s="99"/>
      <c r="N309" s="99"/>
      <c r="O309" s="99"/>
      <c r="P309" s="99"/>
      <c r="Q309" s="99"/>
      <c r="R309" s="99"/>
      <c r="S309" s="99"/>
      <c r="T309" s="99"/>
      <c r="U309" s="99"/>
      <c r="V309" s="102"/>
      <c r="W309" s="99"/>
      <c r="X309" s="422"/>
      <c r="Y309" s="103"/>
      <c r="Z309" s="99"/>
      <c r="AA309" s="99"/>
      <c r="AB309" s="99"/>
      <c r="AC309" s="99"/>
      <c r="AD309" s="99"/>
      <c r="AE309" s="103"/>
    </row>
    <row r="310" spans="1:31" ht="14.25" customHeight="1">
      <c r="A310" s="101"/>
      <c r="B310" s="99"/>
      <c r="C310" s="99"/>
      <c r="D310" s="99"/>
      <c r="E310" s="99"/>
      <c r="F310" s="99"/>
      <c r="G310" s="99"/>
      <c r="H310" s="99"/>
      <c r="I310" s="99"/>
      <c r="J310" s="99"/>
      <c r="K310" s="99"/>
      <c r="L310" s="99"/>
      <c r="M310" s="99"/>
      <c r="N310" s="99"/>
      <c r="O310" s="99"/>
      <c r="P310" s="99"/>
      <c r="Q310" s="99"/>
      <c r="R310" s="99"/>
      <c r="S310" s="99"/>
      <c r="T310" s="99"/>
      <c r="U310" s="99"/>
      <c r="V310" s="102"/>
      <c r="W310" s="99"/>
      <c r="X310" s="422"/>
      <c r="Y310" s="103"/>
      <c r="Z310" s="99"/>
      <c r="AA310" s="99"/>
      <c r="AB310" s="99"/>
      <c r="AC310" s="99"/>
      <c r="AD310" s="99"/>
      <c r="AE310" s="103"/>
    </row>
    <row r="311" spans="1:31" ht="14.25" customHeight="1">
      <c r="A311" s="101"/>
      <c r="B311" s="99"/>
      <c r="C311" s="99"/>
      <c r="D311" s="99"/>
      <c r="E311" s="99"/>
      <c r="F311" s="99"/>
      <c r="G311" s="99"/>
      <c r="H311" s="99"/>
      <c r="I311" s="99"/>
      <c r="J311" s="99"/>
      <c r="K311" s="99"/>
      <c r="L311" s="99"/>
      <c r="M311" s="99"/>
      <c r="N311" s="99"/>
      <c r="O311" s="99"/>
      <c r="P311" s="99"/>
      <c r="Q311" s="99"/>
      <c r="R311" s="99"/>
      <c r="S311" s="99"/>
      <c r="T311" s="99"/>
      <c r="U311" s="99"/>
      <c r="V311" s="102"/>
      <c r="W311" s="99"/>
      <c r="X311" s="422"/>
      <c r="Y311" s="103"/>
      <c r="Z311" s="99"/>
      <c r="AA311" s="99"/>
      <c r="AB311" s="99"/>
      <c r="AC311" s="99"/>
      <c r="AD311" s="99"/>
      <c r="AE311" s="103"/>
    </row>
    <row r="312" spans="1:31" ht="14.25" customHeight="1">
      <c r="A312" s="101"/>
      <c r="B312" s="99"/>
      <c r="C312" s="99"/>
      <c r="D312" s="99"/>
      <c r="E312" s="99"/>
      <c r="F312" s="99"/>
      <c r="G312" s="99"/>
      <c r="H312" s="99"/>
      <c r="I312" s="99"/>
      <c r="J312" s="99"/>
      <c r="K312" s="99"/>
      <c r="L312" s="99"/>
      <c r="M312" s="99"/>
      <c r="N312" s="99"/>
      <c r="O312" s="99"/>
      <c r="P312" s="99"/>
      <c r="Q312" s="99"/>
      <c r="R312" s="99"/>
      <c r="S312" s="99"/>
      <c r="T312" s="99"/>
      <c r="U312" s="99"/>
      <c r="V312" s="102"/>
      <c r="W312" s="99"/>
      <c r="X312" s="422"/>
      <c r="Y312" s="103"/>
      <c r="Z312" s="99"/>
      <c r="AA312" s="99"/>
      <c r="AB312" s="99"/>
      <c r="AC312" s="99"/>
      <c r="AD312" s="99"/>
      <c r="AE312" s="103"/>
    </row>
    <row r="313" spans="1:31" ht="14.25" customHeight="1">
      <c r="A313" s="101"/>
      <c r="B313" s="99"/>
      <c r="C313" s="99"/>
      <c r="D313" s="99"/>
      <c r="E313" s="99"/>
      <c r="F313" s="99"/>
      <c r="G313" s="99"/>
      <c r="H313" s="99"/>
      <c r="I313" s="99"/>
      <c r="J313" s="99"/>
      <c r="K313" s="99"/>
      <c r="L313" s="99"/>
      <c r="M313" s="99"/>
      <c r="N313" s="99"/>
      <c r="O313" s="99"/>
      <c r="P313" s="99"/>
      <c r="Q313" s="99"/>
      <c r="R313" s="99"/>
      <c r="S313" s="99"/>
      <c r="T313" s="99"/>
      <c r="U313" s="99"/>
      <c r="V313" s="102"/>
      <c r="W313" s="99"/>
      <c r="X313" s="422"/>
      <c r="Y313" s="103"/>
      <c r="Z313" s="99"/>
      <c r="AA313" s="99"/>
      <c r="AB313" s="99"/>
      <c r="AC313" s="99"/>
      <c r="AD313" s="99"/>
      <c r="AE313" s="103"/>
    </row>
    <row r="314" spans="1:31" ht="14.25" customHeight="1">
      <c r="A314" s="101"/>
      <c r="B314" s="99"/>
      <c r="C314" s="99"/>
      <c r="D314" s="99"/>
      <c r="E314" s="99"/>
      <c r="F314" s="99"/>
      <c r="G314" s="99"/>
      <c r="H314" s="99"/>
      <c r="I314" s="99"/>
      <c r="J314" s="99"/>
      <c r="K314" s="99"/>
      <c r="L314" s="99"/>
      <c r="M314" s="99"/>
      <c r="N314" s="99"/>
      <c r="O314" s="99"/>
      <c r="P314" s="99"/>
      <c r="Q314" s="99"/>
      <c r="R314" s="99"/>
      <c r="S314" s="99"/>
      <c r="T314" s="99"/>
      <c r="U314" s="99"/>
      <c r="V314" s="102"/>
      <c r="W314" s="99"/>
      <c r="X314" s="422"/>
      <c r="Y314" s="103"/>
      <c r="Z314" s="99"/>
      <c r="AA314" s="99"/>
      <c r="AB314" s="99"/>
      <c r="AC314" s="99"/>
      <c r="AD314" s="99"/>
      <c r="AE314" s="103"/>
    </row>
    <row r="315" spans="1:31" ht="14.25" customHeight="1">
      <c r="A315" s="101"/>
      <c r="B315" s="99"/>
      <c r="C315" s="99"/>
      <c r="D315" s="99"/>
      <c r="E315" s="99"/>
      <c r="F315" s="99"/>
      <c r="G315" s="99"/>
      <c r="H315" s="99"/>
      <c r="I315" s="99"/>
      <c r="J315" s="99"/>
      <c r="K315" s="99"/>
      <c r="L315" s="99"/>
      <c r="M315" s="99"/>
      <c r="N315" s="99"/>
      <c r="O315" s="99"/>
      <c r="P315" s="99"/>
      <c r="Q315" s="99"/>
      <c r="R315" s="99"/>
      <c r="S315" s="99"/>
      <c r="T315" s="99"/>
      <c r="U315" s="99"/>
      <c r="V315" s="102"/>
      <c r="W315" s="99"/>
      <c r="X315" s="422"/>
      <c r="Y315" s="103"/>
      <c r="Z315" s="99"/>
      <c r="AA315" s="99"/>
      <c r="AB315" s="99"/>
      <c r="AC315" s="99"/>
      <c r="AD315" s="99"/>
      <c r="AE315" s="103"/>
    </row>
    <row r="316" spans="1:31" ht="14.25" customHeight="1">
      <c r="A316" s="101"/>
      <c r="B316" s="99"/>
      <c r="C316" s="99"/>
      <c r="D316" s="99"/>
      <c r="E316" s="99"/>
      <c r="F316" s="99"/>
      <c r="G316" s="99"/>
      <c r="H316" s="99"/>
      <c r="I316" s="99"/>
      <c r="J316" s="99"/>
      <c r="K316" s="99"/>
      <c r="L316" s="99"/>
      <c r="M316" s="99"/>
      <c r="N316" s="99"/>
      <c r="O316" s="99"/>
      <c r="P316" s="99"/>
      <c r="Q316" s="99"/>
      <c r="R316" s="99"/>
      <c r="S316" s="99"/>
      <c r="T316" s="99"/>
      <c r="U316" s="99"/>
      <c r="V316" s="102"/>
      <c r="W316" s="99"/>
      <c r="X316" s="422"/>
      <c r="Y316" s="103"/>
      <c r="Z316" s="99"/>
      <c r="AA316" s="99"/>
      <c r="AB316" s="99"/>
      <c r="AC316" s="99"/>
      <c r="AD316" s="99"/>
      <c r="AE316" s="103"/>
    </row>
    <row r="317" spans="1:31" ht="14.25" customHeight="1">
      <c r="A317" s="101"/>
      <c r="B317" s="99"/>
      <c r="C317" s="99"/>
      <c r="D317" s="99"/>
      <c r="E317" s="99"/>
      <c r="F317" s="99"/>
      <c r="G317" s="99"/>
      <c r="H317" s="99"/>
      <c r="I317" s="99"/>
      <c r="J317" s="99"/>
      <c r="K317" s="99"/>
      <c r="L317" s="99"/>
      <c r="M317" s="99"/>
      <c r="N317" s="99"/>
      <c r="O317" s="99"/>
      <c r="P317" s="99"/>
      <c r="Q317" s="99"/>
      <c r="R317" s="99"/>
      <c r="S317" s="99"/>
      <c r="T317" s="99"/>
      <c r="U317" s="99"/>
      <c r="V317" s="102"/>
      <c r="W317" s="99"/>
      <c r="X317" s="422"/>
      <c r="Y317" s="103"/>
      <c r="Z317" s="99"/>
      <c r="AA317" s="99"/>
      <c r="AB317" s="99"/>
      <c r="AC317" s="99"/>
      <c r="AD317" s="99"/>
      <c r="AE317" s="103"/>
    </row>
    <row r="318" spans="1:31" ht="14.25" customHeight="1">
      <c r="A318" s="101"/>
      <c r="B318" s="99"/>
      <c r="C318" s="99"/>
      <c r="D318" s="99"/>
      <c r="E318" s="99"/>
      <c r="F318" s="99"/>
      <c r="G318" s="99"/>
      <c r="H318" s="99"/>
      <c r="I318" s="99"/>
      <c r="J318" s="99"/>
      <c r="K318" s="99"/>
      <c r="L318" s="99"/>
      <c r="M318" s="99"/>
      <c r="N318" s="99"/>
      <c r="O318" s="99"/>
      <c r="P318" s="99"/>
      <c r="Q318" s="99"/>
      <c r="R318" s="99"/>
      <c r="S318" s="99"/>
      <c r="T318" s="99"/>
      <c r="U318" s="99"/>
      <c r="V318" s="102"/>
      <c r="W318" s="99"/>
      <c r="X318" s="422"/>
      <c r="Y318" s="103"/>
      <c r="Z318" s="99"/>
      <c r="AA318" s="99"/>
      <c r="AB318" s="99"/>
      <c r="AC318" s="99"/>
      <c r="AD318" s="99"/>
      <c r="AE318" s="103"/>
    </row>
    <row r="319" spans="1:31" ht="14.25" customHeight="1">
      <c r="A319" s="101"/>
      <c r="B319" s="99"/>
      <c r="C319" s="99"/>
      <c r="D319" s="99"/>
      <c r="E319" s="99"/>
      <c r="F319" s="99"/>
      <c r="G319" s="99"/>
      <c r="H319" s="99"/>
      <c r="I319" s="99"/>
      <c r="J319" s="99"/>
      <c r="K319" s="99"/>
      <c r="L319" s="99"/>
      <c r="M319" s="99"/>
      <c r="N319" s="99"/>
      <c r="O319" s="99"/>
      <c r="P319" s="99"/>
      <c r="Q319" s="99"/>
      <c r="R319" s="99"/>
      <c r="S319" s="99"/>
      <c r="T319" s="99"/>
      <c r="U319" s="99"/>
      <c r="V319" s="102"/>
      <c r="W319" s="99"/>
      <c r="X319" s="422"/>
      <c r="Y319" s="103"/>
      <c r="Z319" s="99"/>
      <c r="AA319" s="99"/>
      <c r="AB319" s="99"/>
      <c r="AC319" s="99"/>
      <c r="AD319" s="99"/>
      <c r="AE319" s="103"/>
    </row>
    <row r="320" spans="1:31" ht="14.25" customHeight="1">
      <c r="A320" s="101"/>
      <c r="B320" s="99"/>
      <c r="C320" s="99"/>
      <c r="D320" s="99"/>
      <c r="E320" s="99"/>
      <c r="F320" s="99"/>
      <c r="G320" s="99"/>
      <c r="H320" s="99"/>
      <c r="I320" s="99"/>
      <c r="J320" s="99"/>
      <c r="K320" s="99"/>
      <c r="L320" s="99"/>
      <c r="M320" s="99"/>
      <c r="N320" s="99"/>
      <c r="O320" s="99"/>
      <c r="P320" s="99"/>
      <c r="Q320" s="99"/>
      <c r="R320" s="99"/>
      <c r="S320" s="99"/>
      <c r="T320" s="99"/>
      <c r="U320" s="99"/>
      <c r="V320" s="102"/>
      <c r="W320" s="99"/>
      <c r="X320" s="422"/>
      <c r="Y320" s="103"/>
      <c r="Z320" s="99"/>
      <c r="AA320" s="99"/>
      <c r="AB320" s="99"/>
      <c r="AC320" s="99"/>
      <c r="AD320" s="99"/>
      <c r="AE320" s="103"/>
    </row>
    <row r="321" spans="1:31" ht="14.25" customHeight="1">
      <c r="A321" s="101"/>
      <c r="B321" s="99"/>
      <c r="C321" s="99"/>
      <c r="D321" s="99"/>
      <c r="E321" s="99"/>
      <c r="F321" s="99"/>
      <c r="G321" s="99"/>
      <c r="H321" s="99"/>
      <c r="I321" s="99"/>
      <c r="J321" s="99"/>
      <c r="K321" s="99"/>
      <c r="L321" s="99"/>
      <c r="M321" s="99"/>
      <c r="N321" s="99"/>
      <c r="O321" s="99"/>
      <c r="P321" s="99"/>
      <c r="Q321" s="99"/>
      <c r="R321" s="99"/>
      <c r="S321" s="99"/>
      <c r="T321" s="99"/>
      <c r="U321" s="99"/>
      <c r="V321" s="102"/>
      <c r="W321" s="99"/>
      <c r="X321" s="422"/>
      <c r="Y321" s="103"/>
      <c r="Z321" s="99"/>
      <c r="AA321" s="99"/>
      <c r="AB321" s="99"/>
      <c r="AC321" s="99"/>
      <c r="AD321" s="99"/>
      <c r="AE321" s="103"/>
    </row>
    <row r="322" spans="1:31" ht="14.25" customHeight="1">
      <c r="A322" s="101"/>
      <c r="B322" s="99"/>
      <c r="C322" s="99"/>
      <c r="D322" s="99"/>
      <c r="E322" s="99"/>
      <c r="F322" s="99"/>
      <c r="G322" s="99"/>
      <c r="H322" s="99"/>
      <c r="I322" s="99"/>
      <c r="J322" s="99"/>
      <c r="K322" s="99"/>
      <c r="L322" s="99"/>
      <c r="M322" s="99"/>
      <c r="N322" s="99"/>
      <c r="O322" s="99"/>
      <c r="P322" s="99"/>
      <c r="Q322" s="99"/>
      <c r="R322" s="99"/>
      <c r="S322" s="99"/>
      <c r="T322" s="99"/>
      <c r="U322" s="99"/>
      <c r="V322" s="102"/>
      <c r="W322" s="99"/>
      <c r="X322" s="422"/>
      <c r="Y322" s="103"/>
      <c r="Z322" s="99"/>
      <c r="AA322" s="99"/>
      <c r="AB322" s="99"/>
      <c r="AC322" s="99"/>
      <c r="AD322" s="99"/>
      <c r="AE322" s="103"/>
    </row>
    <row r="323" spans="1:31" ht="14.25" customHeight="1">
      <c r="A323" s="101"/>
      <c r="B323" s="99"/>
      <c r="C323" s="99"/>
      <c r="D323" s="99"/>
      <c r="E323" s="99"/>
      <c r="F323" s="99"/>
      <c r="G323" s="99"/>
      <c r="H323" s="99"/>
      <c r="I323" s="99"/>
      <c r="J323" s="99"/>
      <c r="K323" s="99"/>
      <c r="L323" s="99"/>
      <c r="M323" s="99"/>
      <c r="N323" s="99"/>
      <c r="O323" s="99"/>
      <c r="P323" s="99"/>
      <c r="Q323" s="99"/>
      <c r="R323" s="99"/>
      <c r="S323" s="99"/>
      <c r="T323" s="99"/>
      <c r="U323" s="99"/>
      <c r="V323" s="102"/>
      <c r="W323" s="99"/>
      <c r="X323" s="422"/>
      <c r="Y323" s="103"/>
      <c r="Z323" s="99"/>
      <c r="AA323" s="99"/>
      <c r="AB323" s="99"/>
      <c r="AC323" s="99"/>
      <c r="AD323" s="99"/>
      <c r="AE323" s="103"/>
    </row>
    <row r="324" spans="1:31" ht="14.25" customHeight="1">
      <c r="A324" s="101"/>
      <c r="B324" s="99"/>
      <c r="C324" s="99"/>
      <c r="D324" s="99"/>
      <c r="E324" s="99"/>
      <c r="F324" s="99"/>
      <c r="G324" s="99"/>
      <c r="H324" s="99"/>
      <c r="I324" s="99"/>
      <c r="J324" s="99"/>
      <c r="K324" s="99"/>
      <c r="L324" s="99"/>
      <c r="M324" s="99"/>
      <c r="N324" s="99"/>
      <c r="O324" s="99"/>
      <c r="P324" s="99"/>
      <c r="Q324" s="99"/>
      <c r="R324" s="99"/>
      <c r="S324" s="99"/>
      <c r="T324" s="99"/>
      <c r="U324" s="99"/>
      <c r="V324" s="102"/>
      <c r="W324" s="99"/>
      <c r="X324" s="422"/>
      <c r="Y324" s="103"/>
      <c r="Z324" s="99"/>
      <c r="AA324" s="99"/>
      <c r="AB324" s="99"/>
      <c r="AC324" s="99"/>
      <c r="AD324" s="99"/>
      <c r="AE324" s="103"/>
    </row>
    <row r="325" spans="1:31" ht="14.25" customHeight="1">
      <c r="A325" s="101"/>
      <c r="B325" s="99"/>
      <c r="C325" s="99"/>
      <c r="D325" s="99"/>
      <c r="E325" s="99"/>
      <c r="F325" s="99"/>
      <c r="G325" s="99"/>
      <c r="H325" s="99"/>
      <c r="I325" s="99"/>
      <c r="J325" s="99"/>
      <c r="K325" s="99"/>
      <c r="L325" s="99"/>
      <c r="M325" s="99"/>
      <c r="N325" s="99"/>
      <c r="O325" s="99"/>
      <c r="P325" s="99"/>
      <c r="Q325" s="99"/>
      <c r="R325" s="99"/>
      <c r="S325" s="99"/>
      <c r="T325" s="99"/>
      <c r="U325" s="99"/>
      <c r="V325" s="102"/>
      <c r="W325" s="99"/>
      <c r="X325" s="422"/>
      <c r="Y325" s="103"/>
      <c r="Z325" s="99"/>
      <c r="AA325" s="99"/>
      <c r="AB325" s="99"/>
      <c r="AC325" s="99"/>
      <c r="AD325" s="99"/>
      <c r="AE325" s="103"/>
    </row>
    <row r="326" spans="1:31" ht="14.25" customHeight="1">
      <c r="A326" s="101"/>
      <c r="B326" s="99"/>
      <c r="C326" s="99"/>
      <c r="D326" s="99"/>
      <c r="E326" s="99"/>
      <c r="F326" s="99"/>
      <c r="G326" s="99"/>
      <c r="H326" s="99"/>
      <c r="I326" s="99"/>
      <c r="J326" s="99"/>
      <c r="K326" s="99"/>
      <c r="L326" s="99"/>
      <c r="M326" s="99"/>
      <c r="N326" s="99"/>
      <c r="O326" s="99"/>
      <c r="P326" s="99"/>
      <c r="Q326" s="99"/>
      <c r="R326" s="99"/>
      <c r="S326" s="99"/>
      <c r="T326" s="99"/>
      <c r="U326" s="99"/>
      <c r="V326" s="102"/>
      <c r="W326" s="99"/>
      <c r="X326" s="422"/>
      <c r="Y326" s="103"/>
      <c r="Z326" s="99"/>
      <c r="AA326" s="99"/>
      <c r="AB326" s="99"/>
      <c r="AC326" s="99"/>
      <c r="AD326" s="99"/>
      <c r="AE326" s="103"/>
    </row>
    <row r="327" spans="1:31" ht="14.25" customHeight="1">
      <c r="A327" s="101"/>
      <c r="B327" s="99"/>
      <c r="C327" s="99"/>
      <c r="D327" s="99"/>
      <c r="E327" s="99"/>
      <c r="F327" s="99"/>
      <c r="G327" s="99"/>
      <c r="H327" s="99"/>
      <c r="I327" s="99"/>
      <c r="J327" s="99"/>
      <c r="K327" s="99"/>
      <c r="L327" s="99"/>
      <c r="M327" s="99"/>
      <c r="N327" s="99"/>
      <c r="O327" s="99"/>
      <c r="P327" s="99"/>
      <c r="Q327" s="99"/>
      <c r="R327" s="99"/>
      <c r="S327" s="99"/>
      <c r="T327" s="99"/>
      <c r="U327" s="99"/>
      <c r="V327" s="102"/>
      <c r="W327" s="99"/>
      <c r="X327" s="422"/>
      <c r="Y327" s="103"/>
      <c r="Z327" s="99"/>
      <c r="AA327" s="99"/>
      <c r="AB327" s="99"/>
      <c r="AC327" s="99"/>
      <c r="AD327" s="99"/>
      <c r="AE327" s="103"/>
    </row>
    <row r="328" spans="1:31" ht="14.25" customHeight="1">
      <c r="A328" s="101"/>
      <c r="B328" s="99"/>
      <c r="C328" s="99"/>
      <c r="D328" s="99"/>
      <c r="E328" s="99"/>
      <c r="F328" s="99"/>
      <c r="G328" s="99"/>
      <c r="H328" s="99"/>
      <c r="I328" s="99"/>
      <c r="J328" s="99"/>
      <c r="K328" s="99"/>
      <c r="L328" s="99"/>
      <c r="M328" s="99"/>
      <c r="N328" s="99"/>
      <c r="O328" s="99"/>
      <c r="P328" s="99"/>
      <c r="Q328" s="99"/>
      <c r="R328" s="99"/>
      <c r="S328" s="99"/>
      <c r="T328" s="99"/>
      <c r="U328" s="99"/>
      <c r="V328" s="102"/>
      <c r="W328" s="99"/>
      <c r="X328" s="422"/>
      <c r="Y328" s="103"/>
      <c r="Z328" s="99"/>
      <c r="AA328" s="99"/>
      <c r="AB328" s="99"/>
      <c r="AC328" s="99"/>
      <c r="AD328" s="99"/>
      <c r="AE328" s="103"/>
    </row>
    <row r="329" spans="1:31" ht="14.25" customHeight="1">
      <c r="A329" s="101"/>
      <c r="B329" s="99"/>
      <c r="C329" s="99"/>
      <c r="D329" s="99"/>
      <c r="E329" s="99"/>
      <c r="F329" s="99"/>
      <c r="G329" s="99"/>
      <c r="H329" s="99"/>
      <c r="I329" s="99"/>
      <c r="J329" s="99"/>
      <c r="K329" s="99"/>
      <c r="L329" s="99"/>
      <c r="M329" s="99"/>
      <c r="N329" s="99"/>
      <c r="O329" s="99"/>
      <c r="P329" s="99"/>
      <c r="Q329" s="99"/>
      <c r="R329" s="99"/>
      <c r="S329" s="99"/>
      <c r="T329" s="99"/>
      <c r="U329" s="99"/>
      <c r="V329" s="102"/>
      <c r="W329" s="99"/>
      <c r="X329" s="422"/>
      <c r="Y329" s="103"/>
      <c r="Z329" s="99"/>
      <c r="AA329" s="99"/>
      <c r="AB329" s="99"/>
      <c r="AC329" s="99"/>
      <c r="AD329" s="99"/>
      <c r="AE329" s="103"/>
    </row>
    <row r="330" spans="1:31" ht="14.25" customHeight="1">
      <c r="A330" s="101"/>
      <c r="B330" s="99"/>
      <c r="C330" s="99"/>
      <c r="D330" s="99"/>
      <c r="E330" s="99"/>
      <c r="F330" s="99"/>
      <c r="G330" s="99"/>
      <c r="H330" s="99"/>
      <c r="I330" s="99"/>
      <c r="J330" s="99"/>
      <c r="K330" s="99"/>
      <c r="L330" s="99"/>
      <c r="M330" s="99"/>
      <c r="N330" s="99"/>
      <c r="O330" s="99"/>
      <c r="P330" s="99"/>
      <c r="Q330" s="99"/>
      <c r="R330" s="99"/>
      <c r="S330" s="99"/>
      <c r="T330" s="99"/>
      <c r="U330" s="99"/>
      <c r="V330" s="102"/>
      <c r="W330" s="99"/>
      <c r="X330" s="422"/>
      <c r="Y330" s="103"/>
      <c r="Z330" s="99"/>
      <c r="AA330" s="99"/>
      <c r="AB330" s="99"/>
      <c r="AC330" s="99"/>
      <c r="AD330" s="99"/>
      <c r="AE330" s="103"/>
    </row>
    <row r="331" spans="1:31" ht="14.25" customHeight="1">
      <c r="A331" s="101"/>
      <c r="B331" s="99"/>
      <c r="C331" s="99"/>
      <c r="D331" s="99"/>
      <c r="E331" s="99"/>
      <c r="F331" s="99"/>
      <c r="G331" s="99"/>
      <c r="H331" s="99"/>
      <c r="I331" s="99"/>
      <c r="J331" s="99"/>
      <c r="K331" s="99"/>
      <c r="L331" s="99"/>
      <c r="M331" s="99"/>
      <c r="N331" s="99"/>
      <c r="O331" s="99"/>
      <c r="P331" s="99"/>
      <c r="Q331" s="99"/>
      <c r="R331" s="99"/>
      <c r="S331" s="99"/>
      <c r="T331" s="99"/>
      <c r="U331" s="99"/>
      <c r="V331" s="102"/>
      <c r="W331" s="99"/>
      <c r="X331" s="422"/>
      <c r="Y331" s="103"/>
      <c r="Z331" s="99"/>
      <c r="AA331" s="99"/>
      <c r="AB331" s="99"/>
      <c r="AC331" s="99"/>
      <c r="AD331" s="99"/>
      <c r="AE331" s="103"/>
    </row>
    <row r="332" spans="1:31" ht="14.25" customHeight="1">
      <c r="A332" s="101"/>
      <c r="B332" s="99"/>
      <c r="C332" s="99"/>
      <c r="D332" s="99"/>
      <c r="E332" s="99"/>
      <c r="F332" s="99"/>
      <c r="G332" s="99"/>
      <c r="H332" s="99"/>
      <c r="I332" s="99"/>
      <c r="J332" s="99"/>
      <c r="K332" s="99"/>
      <c r="L332" s="99"/>
      <c r="M332" s="99"/>
      <c r="N332" s="99"/>
      <c r="O332" s="99"/>
      <c r="P332" s="99"/>
      <c r="Q332" s="99"/>
      <c r="R332" s="99"/>
      <c r="S332" s="99"/>
      <c r="T332" s="99"/>
      <c r="U332" s="99"/>
      <c r="V332" s="102"/>
      <c r="W332" s="99"/>
      <c r="X332" s="422"/>
      <c r="Y332" s="103"/>
      <c r="Z332" s="99"/>
      <c r="AA332" s="99"/>
      <c r="AB332" s="99"/>
      <c r="AC332" s="99"/>
      <c r="AD332" s="99"/>
      <c r="AE332" s="103"/>
    </row>
    <row r="333" spans="1:31" ht="14.25" customHeight="1">
      <c r="A333" s="101"/>
      <c r="B333" s="99"/>
      <c r="C333" s="99"/>
      <c r="D333" s="99"/>
      <c r="E333" s="99"/>
      <c r="F333" s="99"/>
      <c r="G333" s="99"/>
      <c r="H333" s="99"/>
      <c r="I333" s="99"/>
      <c r="J333" s="99"/>
      <c r="K333" s="99"/>
      <c r="L333" s="99"/>
      <c r="M333" s="99"/>
      <c r="N333" s="99"/>
      <c r="O333" s="99"/>
      <c r="P333" s="99"/>
      <c r="Q333" s="99"/>
      <c r="R333" s="99"/>
      <c r="S333" s="99"/>
      <c r="T333" s="99"/>
      <c r="U333" s="99"/>
      <c r="V333" s="102"/>
      <c r="W333" s="99"/>
      <c r="X333" s="422"/>
      <c r="Y333" s="103"/>
      <c r="Z333" s="99"/>
      <c r="AA333" s="99"/>
      <c r="AB333" s="99"/>
      <c r="AC333" s="99"/>
      <c r="AD333" s="99"/>
      <c r="AE333" s="103"/>
    </row>
    <row r="334" spans="1:31" ht="14.25" customHeight="1">
      <c r="A334" s="101"/>
      <c r="B334" s="99"/>
      <c r="C334" s="99"/>
      <c r="D334" s="99"/>
      <c r="E334" s="99"/>
      <c r="F334" s="99"/>
      <c r="G334" s="99"/>
      <c r="H334" s="99"/>
      <c r="I334" s="99"/>
      <c r="J334" s="99"/>
      <c r="K334" s="99"/>
      <c r="L334" s="99"/>
      <c r="M334" s="99"/>
      <c r="N334" s="99"/>
      <c r="O334" s="99"/>
      <c r="P334" s="99"/>
      <c r="Q334" s="99"/>
      <c r="R334" s="99"/>
      <c r="S334" s="99"/>
      <c r="T334" s="99"/>
      <c r="U334" s="99"/>
      <c r="V334" s="102"/>
      <c r="W334" s="99"/>
      <c r="X334" s="422"/>
      <c r="Y334" s="103"/>
      <c r="Z334" s="99"/>
      <c r="AA334" s="99"/>
      <c r="AB334" s="99"/>
      <c r="AC334" s="99"/>
      <c r="AD334" s="99"/>
      <c r="AE334" s="103"/>
    </row>
    <row r="335" spans="1:31" ht="14.25" customHeight="1">
      <c r="A335" s="101"/>
      <c r="B335" s="99"/>
      <c r="C335" s="99"/>
      <c r="D335" s="99"/>
      <c r="E335" s="99"/>
      <c r="F335" s="99"/>
      <c r="G335" s="99"/>
      <c r="H335" s="99"/>
      <c r="I335" s="99"/>
      <c r="J335" s="99"/>
      <c r="K335" s="99"/>
      <c r="L335" s="99"/>
      <c r="M335" s="99"/>
      <c r="N335" s="99"/>
      <c r="O335" s="99"/>
      <c r="P335" s="99"/>
      <c r="Q335" s="99"/>
      <c r="R335" s="99"/>
      <c r="S335" s="99"/>
      <c r="T335" s="99"/>
      <c r="U335" s="99"/>
      <c r="V335" s="102"/>
      <c r="W335" s="99"/>
      <c r="X335" s="422"/>
      <c r="Y335" s="103"/>
      <c r="Z335" s="99"/>
      <c r="AA335" s="99"/>
      <c r="AB335" s="99"/>
      <c r="AC335" s="99"/>
      <c r="AD335" s="99"/>
      <c r="AE335" s="103"/>
    </row>
    <row r="336" spans="1:31" ht="14.25" customHeight="1">
      <c r="A336" s="101"/>
      <c r="B336" s="99"/>
      <c r="C336" s="99"/>
      <c r="D336" s="99"/>
      <c r="E336" s="99"/>
      <c r="F336" s="99"/>
      <c r="G336" s="99"/>
      <c r="H336" s="99"/>
      <c r="I336" s="99"/>
      <c r="J336" s="99"/>
      <c r="K336" s="99"/>
      <c r="L336" s="99"/>
      <c r="M336" s="99"/>
      <c r="N336" s="99"/>
      <c r="O336" s="99"/>
      <c r="P336" s="99"/>
      <c r="Q336" s="99"/>
      <c r="R336" s="99"/>
      <c r="S336" s="99"/>
      <c r="T336" s="99"/>
      <c r="U336" s="99"/>
      <c r="V336" s="102"/>
      <c r="W336" s="99"/>
      <c r="X336" s="422"/>
      <c r="Y336" s="103"/>
      <c r="Z336" s="99"/>
      <c r="AA336" s="99"/>
      <c r="AB336" s="99"/>
      <c r="AC336" s="99"/>
      <c r="AD336" s="99"/>
      <c r="AE336" s="103"/>
    </row>
    <row r="337" spans="1:31" ht="14.25" customHeight="1">
      <c r="A337" s="101"/>
      <c r="B337" s="99"/>
      <c r="C337" s="99"/>
      <c r="D337" s="99"/>
      <c r="E337" s="99"/>
      <c r="F337" s="99"/>
      <c r="G337" s="99"/>
      <c r="H337" s="99"/>
      <c r="I337" s="99"/>
      <c r="J337" s="99"/>
      <c r="K337" s="99"/>
      <c r="L337" s="99"/>
      <c r="M337" s="99"/>
      <c r="N337" s="99"/>
      <c r="O337" s="99"/>
      <c r="P337" s="99"/>
      <c r="Q337" s="99"/>
      <c r="R337" s="99"/>
      <c r="S337" s="99"/>
      <c r="T337" s="99"/>
      <c r="U337" s="99"/>
      <c r="V337" s="102"/>
      <c r="W337" s="99"/>
      <c r="X337" s="422"/>
      <c r="Y337" s="103"/>
      <c r="Z337" s="99"/>
      <c r="AA337" s="99"/>
      <c r="AB337" s="99"/>
      <c r="AC337" s="99"/>
      <c r="AD337" s="99"/>
      <c r="AE337" s="103"/>
    </row>
    <row r="338" spans="1:31" ht="14.25" customHeight="1">
      <c r="A338" s="101"/>
      <c r="B338" s="99"/>
      <c r="C338" s="99"/>
      <c r="D338" s="99"/>
      <c r="E338" s="99"/>
      <c r="F338" s="99"/>
      <c r="G338" s="99"/>
      <c r="H338" s="99"/>
      <c r="I338" s="99"/>
      <c r="J338" s="99"/>
      <c r="K338" s="99"/>
      <c r="L338" s="99"/>
      <c r="M338" s="99"/>
      <c r="N338" s="99"/>
      <c r="O338" s="99"/>
      <c r="P338" s="99"/>
      <c r="Q338" s="99"/>
      <c r="R338" s="99"/>
      <c r="S338" s="99"/>
      <c r="T338" s="99"/>
      <c r="U338" s="99"/>
      <c r="V338" s="102"/>
      <c r="W338" s="99"/>
      <c r="X338" s="422"/>
      <c r="Y338" s="103"/>
      <c r="Z338" s="99"/>
      <c r="AA338" s="99"/>
      <c r="AB338" s="99"/>
      <c r="AC338" s="99"/>
      <c r="AD338" s="99"/>
      <c r="AE338" s="103"/>
    </row>
    <row r="339" spans="1:31" ht="14.25" customHeight="1">
      <c r="A339" s="101"/>
      <c r="B339" s="99"/>
      <c r="C339" s="99"/>
      <c r="D339" s="99"/>
      <c r="E339" s="99"/>
      <c r="F339" s="99"/>
      <c r="G339" s="99"/>
      <c r="H339" s="99"/>
      <c r="I339" s="99"/>
      <c r="J339" s="99"/>
      <c r="K339" s="99"/>
      <c r="L339" s="99"/>
      <c r="M339" s="99"/>
      <c r="N339" s="99"/>
      <c r="O339" s="99"/>
      <c r="P339" s="99"/>
      <c r="Q339" s="99"/>
      <c r="R339" s="99"/>
      <c r="S339" s="99"/>
      <c r="T339" s="99"/>
      <c r="U339" s="99"/>
      <c r="V339" s="102"/>
      <c r="W339" s="99"/>
      <c r="X339" s="422"/>
      <c r="Y339" s="103"/>
      <c r="Z339" s="99"/>
      <c r="AA339" s="99"/>
      <c r="AB339" s="99"/>
      <c r="AC339" s="99"/>
      <c r="AD339" s="99"/>
      <c r="AE339" s="103"/>
    </row>
    <row r="340" spans="1:31" ht="14.25" customHeight="1">
      <c r="A340" s="101"/>
      <c r="B340" s="99"/>
      <c r="C340" s="99"/>
      <c r="D340" s="99"/>
      <c r="E340" s="99"/>
      <c r="F340" s="99"/>
      <c r="G340" s="99"/>
      <c r="H340" s="99"/>
      <c r="I340" s="99"/>
      <c r="J340" s="99"/>
      <c r="K340" s="99"/>
      <c r="L340" s="99"/>
      <c r="M340" s="99"/>
      <c r="N340" s="99"/>
      <c r="O340" s="99"/>
      <c r="P340" s="99"/>
      <c r="Q340" s="99"/>
      <c r="R340" s="99"/>
      <c r="S340" s="99"/>
      <c r="T340" s="99"/>
      <c r="U340" s="99"/>
      <c r="V340" s="102"/>
      <c r="W340" s="99"/>
      <c r="X340" s="422"/>
      <c r="Y340" s="103"/>
      <c r="Z340" s="99"/>
      <c r="AA340" s="99"/>
      <c r="AB340" s="99"/>
      <c r="AC340" s="99"/>
      <c r="AD340" s="99"/>
      <c r="AE340" s="103"/>
    </row>
    <row r="341" spans="1:31" ht="14.25" customHeight="1">
      <c r="A341" s="101"/>
      <c r="B341" s="99"/>
      <c r="C341" s="99"/>
      <c r="D341" s="99"/>
      <c r="E341" s="99"/>
      <c r="F341" s="99"/>
      <c r="G341" s="99"/>
      <c r="H341" s="99"/>
      <c r="I341" s="99"/>
      <c r="J341" s="99"/>
      <c r="K341" s="99"/>
      <c r="L341" s="99"/>
      <c r="M341" s="99"/>
      <c r="N341" s="99"/>
      <c r="O341" s="99"/>
      <c r="P341" s="99"/>
      <c r="Q341" s="99"/>
      <c r="R341" s="99"/>
      <c r="S341" s="99"/>
      <c r="T341" s="99"/>
      <c r="U341" s="99"/>
      <c r="V341" s="102"/>
      <c r="W341" s="99"/>
      <c r="X341" s="422"/>
      <c r="Y341" s="103"/>
      <c r="Z341" s="99"/>
      <c r="AA341" s="99"/>
      <c r="AB341" s="99"/>
      <c r="AC341" s="99"/>
      <c r="AD341" s="99"/>
      <c r="AE341" s="103"/>
    </row>
    <row r="342" spans="1:31" ht="14.25" customHeight="1">
      <c r="A342" s="101"/>
      <c r="B342" s="99"/>
      <c r="C342" s="99"/>
      <c r="D342" s="99"/>
      <c r="E342" s="99"/>
      <c r="F342" s="99"/>
      <c r="G342" s="99"/>
      <c r="H342" s="99"/>
      <c r="I342" s="99"/>
      <c r="J342" s="99"/>
      <c r="K342" s="99"/>
      <c r="L342" s="99"/>
      <c r="M342" s="99"/>
      <c r="N342" s="99"/>
      <c r="O342" s="99"/>
      <c r="P342" s="99"/>
      <c r="Q342" s="99"/>
      <c r="R342" s="99"/>
      <c r="S342" s="99"/>
      <c r="T342" s="99"/>
      <c r="U342" s="99"/>
      <c r="V342" s="102"/>
      <c r="W342" s="99"/>
      <c r="X342" s="422"/>
      <c r="Y342" s="103"/>
      <c r="Z342" s="99"/>
      <c r="AA342" s="99"/>
      <c r="AB342" s="99"/>
      <c r="AC342" s="99"/>
      <c r="AD342" s="99"/>
      <c r="AE342" s="103"/>
    </row>
    <row r="343" spans="1:31" ht="14.25" customHeight="1">
      <c r="A343" s="101"/>
      <c r="B343" s="99"/>
      <c r="C343" s="99"/>
      <c r="D343" s="99"/>
      <c r="E343" s="99"/>
      <c r="F343" s="99"/>
      <c r="G343" s="99"/>
      <c r="H343" s="99"/>
      <c r="I343" s="99"/>
      <c r="J343" s="99"/>
      <c r="K343" s="99"/>
      <c r="L343" s="99"/>
      <c r="M343" s="99"/>
      <c r="N343" s="99"/>
      <c r="O343" s="99"/>
      <c r="P343" s="99"/>
      <c r="Q343" s="99"/>
      <c r="R343" s="99"/>
      <c r="S343" s="99"/>
      <c r="T343" s="99"/>
      <c r="U343" s="99"/>
      <c r="V343" s="102"/>
      <c r="W343" s="99"/>
      <c r="X343" s="422"/>
      <c r="Y343" s="103"/>
      <c r="Z343" s="99"/>
      <c r="AA343" s="99"/>
      <c r="AB343" s="99"/>
      <c r="AC343" s="99"/>
      <c r="AD343" s="99"/>
      <c r="AE343" s="103"/>
    </row>
    <row r="344" spans="1:31" ht="14.25" customHeight="1">
      <c r="A344" s="101"/>
      <c r="B344" s="99"/>
      <c r="C344" s="99"/>
      <c r="D344" s="99"/>
      <c r="E344" s="99"/>
      <c r="F344" s="99"/>
      <c r="G344" s="99"/>
      <c r="H344" s="99"/>
      <c r="I344" s="99"/>
      <c r="J344" s="99"/>
      <c r="K344" s="99"/>
      <c r="L344" s="99"/>
      <c r="M344" s="99"/>
      <c r="N344" s="99"/>
      <c r="O344" s="99"/>
      <c r="P344" s="99"/>
      <c r="Q344" s="99"/>
      <c r="R344" s="99"/>
      <c r="S344" s="99"/>
      <c r="T344" s="99"/>
      <c r="U344" s="99"/>
      <c r="V344" s="102"/>
      <c r="W344" s="99"/>
      <c r="X344" s="422"/>
      <c r="Y344" s="103"/>
      <c r="Z344" s="99"/>
      <c r="AA344" s="99"/>
      <c r="AB344" s="99"/>
      <c r="AC344" s="99"/>
      <c r="AD344" s="99"/>
      <c r="AE344" s="103"/>
    </row>
    <row r="345" spans="1:31" ht="14.25" customHeight="1">
      <c r="A345" s="101"/>
      <c r="B345" s="99"/>
      <c r="C345" s="99"/>
      <c r="D345" s="99"/>
      <c r="E345" s="99"/>
      <c r="F345" s="99"/>
      <c r="G345" s="99"/>
      <c r="H345" s="99"/>
      <c r="I345" s="99"/>
      <c r="J345" s="99"/>
      <c r="K345" s="99"/>
      <c r="L345" s="99"/>
      <c r="M345" s="99"/>
      <c r="N345" s="99"/>
      <c r="O345" s="99"/>
      <c r="P345" s="99"/>
      <c r="Q345" s="99"/>
      <c r="R345" s="99"/>
      <c r="S345" s="99"/>
      <c r="T345" s="99"/>
      <c r="U345" s="99"/>
      <c r="V345" s="102"/>
      <c r="W345" s="99"/>
      <c r="X345" s="422"/>
      <c r="Y345" s="103"/>
      <c r="Z345" s="99"/>
      <c r="AA345" s="99"/>
      <c r="AB345" s="99"/>
      <c r="AC345" s="99"/>
      <c r="AD345" s="99"/>
      <c r="AE345" s="103"/>
    </row>
    <row r="346" spans="1:31" ht="14.25" customHeight="1">
      <c r="A346" s="101"/>
      <c r="B346" s="99"/>
      <c r="C346" s="99"/>
      <c r="D346" s="99"/>
      <c r="E346" s="99"/>
      <c r="F346" s="99"/>
      <c r="G346" s="99"/>
      <c r="H346" s="99"/>
      <c r="I346" s="99"/>
      <c r="J346" s="99"/>
      <c r="K346" s="99"/>
      <c r="L346" s="99"/>
      <c r="M346" s="99"/>
      <c r="N346" s="99"/>
      <c r="O346" s="99"/>
      <c r="P346" s="99"/>
      <c r="Q346" s="99"/>
      <c r="R346" s="99"/>
      <c r="S346" s="99"/>
      <c r="T346" s="99"/>
      <c r="U346" s="99"/>
      <c r="V346" s="102"/>
      <c r="W346" s="99"/>
      <c r="X346" s="422"/>
      <c r="Y346" s="103"/>
      <c r="Z346" s="99"/>
      <c r="AA346" s="99"/>
      <c r="AB346" s="99"/>
      <c r="AC346" s="99"/>
      <c r="AD346" s="99"/>
      <c r="AE346" s="103"/>
    </row>
    <row r="347" spans="1:31" ht="14.25" customHeight="1">
      <c r="A347" s="101"/>
      <c r="B347" s="99"/>
      <c r="C347" s="99"/>
      <c r="D347" s="99"/>
      <c r="E347" s="99"/>
      <c r="F347" s="99"/>
      <c r="G347" s="99"/>
      <c r="H347" s="99"/>
      <c r="I347" s="99"/>
      <c r="J347" s="99"/>
      <c r="K347" s="99"/>
      <c r="L347" s="99"/>
      <c r="M347" s="99"/>
      <c r="N347" s="99"/>
      <c r="O347" s="99"/>
      <c r="P347" s="99"/>
      <c r="Q347" s="99"/>
      <c r="R347" s="99"/>
      <c r="S347" s="99"/>
      <c r="T347" s="99"/>
      <c r="U347" s="99"/>
      <c r="V347" s="102"/>
      <c r="W347" s="99"/>
      <c r="X347" s="422"/>
      <c r="Y347" s="103"/>
      <c r="Z347" s="99"/>
      <c r="AA347" s="99"/>
      <c r="AB347" s="99"/>
      <c r="AC347" s="99"/>
      <c r="AD347" s="99"/>
      <c r="AE347" s="103"/>
    </row>
    <row r="348" spans="1:31" ht="14.25" customHeight="1">
      <c r="A348" s="101"/>
      <c r="B348" s="99"/>
      <c r="C348" s="99"/>
      <c r="D348" s="99"/>
      <c r="E348" s="99"/>
      <c r="F348" s="99"/>
      <c r="G348" s="99"/>
      <c r="H348" s="99"/>
      <c r="I348" s="99"/>
      <c r="J348" s="99"/>
      <c r="K348" s="99"/>
      <c r="L348" s="99"/>
      <c r="M348" s="99"/>
      <c r="N348" s="99"/>
      <c r="O348" s="99"/>
      <c r="P348" s="99"/>
      <c r="Q348" s="99"/>
      <c r="R348" s="99"/>
      <c r="S348" s="99"/>
      <c r="T348" s="99"/>
      <c r="U348" s="99"/>
      <c r="V348" s="102"/>
      <c r="W348" s="99"/>
      <c r="X348" s="422"/>
      <c r="Y348" s="103"/>
      <c r="Z348" s="99"/>
      <c r="AA348" s="99"/>
      <c r="AB348" s="99"/>
      <c r="AC348" s="99"/>
      <c r="AD348" s="99"/>
      <c r="AE348" s="103"/>
    </row>
    <row r="349" spans="1:31" ht="14.25" customHeight="1">
      <c r="A349" s="101"/>
      <c r="B349" s="99"/>
      <c r="C349" s="99"/>
      <c r="D349" s="99"/>
      <c r="E349" s="99"/>
      <c r="F349" s="99"/>
      <c r="G349" s="99"/>
      <c r="H349" s="99"/>
      <c r="I349" s="99"/>
      <c r="J349" s="99"/>
      <c r="K349" s="99"/>
      <c r="L349" s="99"/>
      <c r="M349" s="99"/>
      <c r="N349" s="99"/>
      <c r="O349" s="99"/>
      <c r="P349" s="99"/>
      <c r="Q349" s="99"/>
      <c r="R349" s="99"/>
      <c r="S349" s="99"/>
      <c r="T349" s="99"/>
      <c r="U349" s="99"/>
      <c r="V349" s="102"/>
      <c r="W349" s="99"/>
      <c r="X349" s="422"/>
      <c r="Y349" s="103"/>
      <c r="Z349" s="99"/>
      <c r="AA349" s="99"/>
      <c r="AB349" s="99"/>
      <c r="AC349" s="99"/>
      <c r="AD349" s="99"/>
      <c r="AE349" s="103"/>
    </row>
    <row r="350" spans="1:31" ht="14.25" customHeight="1">
      <c r="A350" s="101"/>
      <c r="B350" s="99"/>
      <c r="C350" s="99"/>
      <c r="D350" s="99"/>
      <c r="E350" s="99"/>
      <c r="F350" s="99"/>
      <c r="G350" s="99"/>
      <c r="H350" s="99"/>
      <c r="I350" s="99"/>
      <c r="J350" s="99"/>
      <c r="K350" s="99"/>
      <c r="L350" s="99"/>
      <c r="M350" s="99"/>
      <c r="N350" s="99"/>
      <c r="O350" s="99"/>
      <c r="P350" s="99"/>
      <c r="Q350" s="99"/>
      <c r="R350" s="99"/>
      <c r="S350" s="99"/>
      <c r="T350" s="99"/>
      <c r="U350" s="99"/>
      <c r="V350" s="102"/>
      <c r="W350" s="99"/>
      <c r="X350" s="422"/>
      <c r="Y350" s="103"/>
      <c r="Z350" s="99"/>
      <c r="AA350" s="99"/>
      <c r="AB350" s="99"/>
      <c r="AC350" s="99"/>
      <c r="AD350" s="99"/>
      <c r="AE350" s="103"/>
    </row>
    <row r="351" spans="1:31" ht="14.25" customHeight="1">
      <c r="A351" s="101"/>
      <c r="B351" s="99"/>
      <c r="C351" s="99"/>
      <c r="D351" s="99"/>
      <c r="E351" s="99"/>
      <c r="F351" s="99"/>
      <c r="G351" s="99"/>
      <c r="H351" s="99"/>
      <c r="I351" s="99"/>
      <c r="J351" s="99"/>
      <c r="K351" s="99"/>
      <c r="L351" s="99"/>
      <c r="M351" s="99"/>
      <c r="N351" s="99"/>
      <c r="O351" s="99"/>
      <c r="P351" s="99"/>
      <c r="Q351" s="99"/>
      <c r="R351" s="99"/>
      <c r="S351" s="99"/>
      <c r="T351" s="99"/>
      <c r="U351" s="99"/>
      <c r="V351" s="102"/>
      <c r="W351" s="99"/>
      <c r="X351" s="422"/>
      <c r="Y351" s="103"/>
      <c r="Z351" s="99"/>
      <c r="AA351" s="99"/>
      <c r="AB351" s="99"/>
      <c r="AC351" s="99"/>
      <c r="AD351" s="99"/>
      <c r="AE351" s="103"/>
    </row>
    <row r="352" spans="1:31" ht="14.25" customHeight="1">
      <c r="A352" s="101"/>
      <c r="B352" s="99"/>
      <c r="C352" s="99"/>
      <c r="D352" s="99"/>
      <c r="E352" s="99"/>
      <c r="F352" s="99"/>
      <c r="G352" s="99"/>
      <c r="H352" s="99"/>
      <c r="I352" s="99"/>
      <c r="J352" s="99"/>
      <c r="K352" s="99"/>
      <c r="L352" s="99"/>
      <c r="M352" s="99"/>
      <c r="N352" s="99"/>
      <c r="O352" s="99"/>
      <c r="P352" s="99"/>
      <c r="Q352" s="99"/>
      <c r="R352" s="99"/>
      <c r="S352" s="99"/>
      <c r="T352" s="99"/>
      <c r="U352" s="99"/>
      <c r="V352" s="102"/>
      <c r="W352" s="99"/>
      <c r="X352" s="422"/>
      <c r="Y352" s="103"/>
      <c r="Z352" s="99"/>
      <c r="AA352" s="99"/>
      <c r="AB352" s="99"/>
      <c r="AC352" s="99"/>
      <c r="AD352" s="99"/>
      <c r="AE352" s="103"/>
    </row>
    <row r="353" spans="1:31" ht="14.25" customHeight="1">
      <c r="A353" s="101"/>
      <c r="B353" s="99"/>
      <c r="C353" s="99"/>
      <c r="D353" s="99"/>
      <c r="E353" s="99"/>
      <c r="F353" s="99"/>
      <c r="G353" s="99"/>
      <c r="H353" s="99"/>
      <c r="I353" s="99"/>
      <c r="J353" s="99"/>
      <c r="K353" s="99"/>
      <c r="L353" s="99"/>
      <c r="M353" s="99"/>
      <c r="N353" s="99"/>
      <c r="O353" s="99"/>
      <c r="P353" s="99"/>
      <c r="Q353" s="99"/>
      <c r="R353" s="99"/>
      <c r="S353" s="99"/>
      <c r="T353" s="99"/>
      <c r="U353" s="99"/>
      <c r="V353" s="102"/>
      <c r="W353" s="99"/>
      <c r="X353" s="422"/>
      <c r="Y353" s="103"/>
      <c r="Z353" s="99"/>
      <c r="AA353" s="99"/>
      <c r="AB353" s="99"/>
      <c r="AC353" s="99"/>
      <c r="AD353" s="99"/>
      <c r="AE353" s="103"/>
    </row>
    <row r="354" spans="1:31" ht="14.25" customHeight="1">
      <c r="A354" s="101"/>
      <c r="B354" s="99"/>
      <c r="C354" s="99"/>
      <c r="D354" s="99"/>
      <c r="E354" s="99"/>
      <c r="F354" s="99"/>
      <c r="G354" s="99"/>
      <c r="H354" s="99"/>
      <c r="I354" s="99"/>
      <c r="J354" s="99"/>
      <c r="K354" s="99"/>
      <c r="L354" s="99"/>
      <c r="M354" s="99"/>
      <c r="N354" s="99"/>
      <c r="O354" s="99"/>
      <c r="P354" s="99"/>
      <c r="Q354" s="99"/>
      <c r="R354" s="99"/>
      <c r="S354" s="99"/>
      <c r="T354" s="99"/>
      <c r="U354" s="99"/>
      <c r="V354" s="102"/>
      <c r="W354" s="99"/>
      <c r="X354" s="422"/>
      <c r="Y354" s="103"/>
      <c r="Z354" s="99"/>
      <c r="AA354" s="99"/>
      <c r="AB354" s="99"/>
      <c r="AC354" s="99"/>
      <c r="AD354" s="99"/>
      <c r="AE354" s="103"/>
    </row>
    <row r="355" spans="1:31" ht="14.25" customHeight="1">
      <c r="A355" s="101"/>
      <c r="B355" s="99"/>
      <c r="C355" s="99"/>
      <c r="D355" s="99"/>
      <c r="E355" s="99"/>
      <c r="F355" s="99"/>
      <c r="G355" s="99"/>
      <c r="H355" s="99"/>
      <c r="I355" s="99"/>
      <c r="J355" s="99"/>
      <c r="K355" s="99"/>
      <c r="L355" s="99"/>
      <c r="M355" s="99"/>
      <c r="N355" s="99"/>
      <c r="O355" s="99"/>
      <c r="P355" s="99"/>
      <c r="Q355" s="99"/>
      <c r="R355" s="99"/>
      <c r="S355" s="99"/>
      <c r="T355" s="99"/>
      <c r="U355" s="99"/>
      <c r="V355" s="102"/>
      <c r="W355" s="99"/>
      <c r="X355" s="422"/>
      <c r="Y355" s="103"/>
      <c r="Z355" s="99"/>
      <c r="AA355" s="99"/>
      <c r="AB355" s="99"/>
      <c r="AC355" s="99"/>
      <c r="AD355" s="99"/>
      <c r="AE355" s="103"/>
    </row>
    <row r="356" spans="1:31" ht="14.25" customHeight="1">
      <c r="A356" s="101"/>
      <c r="B356" s="99"/>
      <c r="C356" s="99"/>
      <c r="D356" s="99"/>
      <c r="E356" s="99"/>
      <c r="F356" s="99"/>
      <c r="G356" s="99"/>
      <c r="H356" s="99"/>
      <c r="I356" s="99"/>
      <c r="J356" s="99"/>
      <c r="K356" s="99"/>
      <c r="L356" s="99"/>
      <c r="M356" s="99"/>
      <c r="N356" s="99"/>
      <c r="O356" s="99"/>
      <c r="P356" s="99"/>
      <c r="Q356" s="99"/>
      <c r="R356" s="99"/>
      <c r="S356" s="99"/>
      <c r="T356" s="99"/>
      <c r="U356" s="99"/>
      <c r="V356" s="102"/>
      <c r="W356" s="99"/>
      <c r="X356" s="422"/>
      <c r="Y356" s="103"/>
      <c r="Z356" s="99"/>
      <c r="AA356" s="99"/>
      <c r="AB356" s="99"/>
      <c r="AC356" s="99"/>
      <c r="AD356" s="99"/>
      <c r="AE356" s="103"/>
    </row>
    <row r="357" spans="1:31" ht="14.25" customHeight="1">
      <c r="A357" s="101"/>
      <c r="B357" s="99"/>
      <c r="C357" s="99"/>
      <c r="D357" s="99"/>
      <c r="E357" s="99"/>
      <c r="F357" s="99"/>
      <c r="G357" s="99"/>
      <c r="H357" s="99"/>
      <c r="I357" s="99"/>
      <c r="J357" s="99"/>
      <c r="K357" s="99"/>
      <c r="L357" s="99"/>
      <c r="M357" s="99"/>
      <c r="N357" s="99"/>
      <c r="O357" s="99"/>
      <c r="P357" s="99"/>
      <c r="Q357" s="99"/>
      <c r="R357" s="99"/>
      <c r="S357" s="99"/>
      <c r="T357" s="99"/>
      <c r="U357" s="99"/>
      <c r="V357" s="102"/>
      <c r="W357" s="99"/>
      <c r="X357" s="422"/>
      <c r="Y357" s="103"/>
      <c r="Z357" s="99"/>
      <c r="AA357" s="99"/>
      <c r="AB357" s="99"/>
      <c r="AC357" s="99"/>
      <c r="AD357" s="99"/>
      <c r="AE357" s="103"/>
    </row>
    <row r="358" spans="1:31" ht="14.25" customHeight="1">
      <c r="A358" s="101"/>
      <c r="B358" s="99"/>
      <c r="C358" s="99"/>
      <c r="D358" s="99"/>
      <c r="E358" s="99"/>
      <c r="F358" s="99"/>
      <c r="G358" s="99"/>
      <c r="H358" s="99"/>
      <c r="I358" s="99"/>
      <c r="J358" s="99"/>
      <c r="K358" s="99"/>
      <c r="L358" s="99"/>
      <c r="M358" s="99"/>
      <c r="N358" s="99"/>
      <c r="O358" s="99"/>
      <c r="P358" s="99"/>
      <c r="Q358" s="99"/>
      <c r="R358" s="99"/>
      <c r="S358" s="99"/>
      <c r="T358" s="99"/>
      <c r="U358" s="99"/>
      <c r="V358" s="102"/>
      <c r="W358" s="99"/>
      <c r="X358" s="422"/>
      <c r="Y358" s="103"/>
      <c r="Z358" s="99"/>
      <c r="AA358" s="99"/>
      <c r="AB358" s="99"/>
      <c r="AC358" s="99"/>
      <c r="AD358" s="99"/>
      <c r="AE358" s="103"/>
    </row>
    <row r="359" spans="1:31" ht="14.25" customHeight="1">
      <c r="A359" s="101"/>
      <c r="B359" s="99"/>
      <c r="C359" s="99"/>
      <c r="D359" s="99"/>
      <c r="E359" s="99"/>
      <c r="F359" s="99"/>
      <c r="G359" s="99"/>
      <c r="H359" s="99"/>
      <c r="I359" s="99"/>
      <c r="J359" s="99"/>
      <c r="K359" s="99"/>
      <c r="L359" s="99"/>
      <c r="M359" s="99"/>
      <c r="N359" s="99"/>
      <c r="O359" s="99"/>
      <c r="P359" s="99"/>
      <c r="Q359" s="99"/>
      <c r="R359" s="99"/>
      <c r="S359" s="99"/>
      <c r="T359" s="99"/>
      <c r="U359" s="99"/>
      <c r="V359" s="102"/>
      <c r="W359" s="99"/>
      <c r="X359" s="422"/>
      <c r="Y359" s="103"/>
      <c r="Z359" s="99"/>
      <c r="AA359" s="99"/>
      <c r="AB359" s="99"/>
      <c r="AC359" s="99"/>
      <c r="AD359" s="99"/>
      <c r="AE359" s="103"/>
    </row>
    <row r="360" spans="1:31" ht="14.25" customHeight="1">
      <c r="A360" s="101"/>
      <c r="B360" s="99"/>
      <c r="C360" s="99"/>
      <c r="D360" s="99"/>
      <c r="E360" s="99"/>
      <c r="F360" s="99"/>
      <c r="G360" s="99"/>
      <c r="H360" s="99"/>
      <c r="I360" s="99"/>
      <c r="J360" s="99"/>
      <c r="K360" s="99"/>
      <c r="L360" s="99"/>
      <c r="M360" s="99"/>
      <c r="N360" s="99"/>
      <c r="O360" s="99"/>
      <c r="P360" s="99"/>
      <c r="Q360" s="99"/>
      <c r="R360" s="99"/>
      <c r="S360" s="99"/>
      <c r="T360" s="99"/>
      <c r="U360" s="99"/>
      <c r="V360" s="102"/>
      <c r="W360" s="99"/>
      <c r="X360" s="422"/>
      <c r="Y360" s="103"/>
      <c r="Z360" s="99"/>
      <c r="AA360" s="99"/>
      <c r="AB360" s="99"/>
      <c r="AC360" s="99"/>
      <c r="AD360" s="99"/>
      <c r="AE360" s="103"/>
    </row>
    <row r="361" spans="1:31" ht="14.25" customHeight="1">
      <c r="A361" s="101"/>
      <c r="B361" s="99"/>
      <c r="C361" s="99"/>
      <c r="D361" s="99"/>
      <c r="E361" s="99"/>
      <c r="F361" s="99"/>
      <c r="G361" s="99"/>
      <c r="H361" s="99"/>
      <c r="I361" s="99"/>
      <c r="J361" s="99"/>
      <c r="K361" s="99"/>
      <c r="L361" s="99"/>
      <c r="M361" s="99"/>
      <c r="N361" s="99"/>
      <c r="O361" s="99"/>
      <c r="P361" s="99"/>
      <c r="Q361" s="99"/>
      <c r="R361" s="99"/>
      <c r="S361" s="99"/>
      <c r="T361" s="99"/>
      <c r="U361" s="99"/>
      <c r="V361" s="102"/>
      <c r="W361" s="99"/>
      <c r="X361" s="422"/>
      <c r="Y361" s="103"/>
      <c r="Z361" s="99"/>
      <c r="AA361" s="99"/>
      <c r="AB361" s="99"/>
      <c r="AC361" s="99"/>
      <c r="AD361" s="99"/>
      <c r="AE361" s="103"/>
    </row>
    <row r="362" spans="1:31" ht="14.25" customHeight="1">
      <c r="A362" s="101"/>
      <c r="B362" s="99"/>
      <c r="C362" s="99"/>
      <c r="D362" s="99"/>
      <c r="E362" s="99"/>
      <c r="F362" s="99"/>
      <c r="G362" s="99"/>
      <c r="H362" s="99"/>
      <c r="I362" s="99"/>
      <c r="J362" s="99"/>
      <c r="K362" s="99"/>
      <c r="L362" s="99"/>
      <c r="M362" s="99"/>
      <c r="N362" s="99"/>
      <c r="O362" s="99"/>
      <c r="P362" s="99"/>
      <c r="Q362" s="99"/>
      <c r="R362" s="99"/>
      <c r="S362" s="99"/>
      <c r="T362" s="99"/>
      <c r="U362" s="99"/>
      <c r="V362" s="102"/>
      <c r="W362" s="99"/>
      <c r="X362" s="422"/>
      <c r="Y362" s="103"/>
      <c r="Z362" s="99"/>
      <c r="AA362" s="99"/>
      <c r="AB362" s="99"/>
      <c r="AC362" s="99"/>
      <c r="AD362" s="99"/>
      <c r="AE362" s="103"/>
    </row>
    <row r="363" spans="1:31" ht="14.25" customHeight="1">
      <c r="A363" s="101"/>
      <c r="B363" s="99"/>
      <c r="C363" s="99"/>
      <c r="D363" s="99"/>
      <c r="E363" s="99"/>
      <c r="F363" s="99"/>
      <c r="G363" s="99"/>
      <c r="H363" s="99"/>
      <c r="I363" s="99"/>
      <c r="J363" s="99"/>
      <c r="K363" s="99"/>
      <c r="L363" s="99"/>
      <c r="M363" s="99"/>
      <c r="N363" s="99"/>
      <c r="O363" s="99"/>
      <c r="P363" s="99"/>
      <c r="Q363" s="99"/>
      <c r="R363" s="99"/>
      <c r="S363" s="99"/>
      <c r="T363" s="99"/>
      <c r="U363" s="99"/>
      <c r="V363" s="102"/>
      <c r="W363" s="99"/>
      <c r="X363" s="422"/>
      <c r="Y363" s="103"/>
      <c r="Z363" s="99"/>
      <c r="AA363" s="99"/>
      <c r="AB363" s="99"/>
      <c r="AC363" s="99"/>
      <c r="AD363" s="99"/>
      <c r="AE363" s="103"/>
    </row>
    <row r="364" spans="1:31" ht="14.25" customHeight="1">
      <c r="A364" s="101"/>
      <c r="B364" s="99"/>
      <c r="C364" s="99"/>
      <c r="D364" s="99"/>
      <c r="E364" s="99"/>
      <c r="F364" s="99"/>
      <c r="G364" s="99"/>
      <c r="H364" s="99"/>
      <c r="I364" s="99"/>
      <c r="J364" s="99"/>
      <c r="K364" s="99"/>
      <c r="L364" s="99"/>
      <c r="M364" s="99"/>
      <c r="N364" s="99"/>
      <c r="O364" s="99"/>
      <c r="P364" s="99"/>
      <c r="Q364" s="99"/>
      <c r="R364" s="99"/>
      <c r="S364" s="99"/>
      <c r="T364" s="99"/>
      <c r="U364" s="99"/>
      <c r="V364" s="102"/>
      <c r="W364" s="99"/>
      <c r="X364" s="422"/>
      <c r="Y364" s="103"/>
      <c r="Z364" s="99"/>
      <c r="AA364" s="99"/>
      <c r="AB364" s="99"/>
      <c r="AC364" s="99"/>
      <c r="AD364" s="99"/>
      <c r="AE364" s="103"/>
    </row>
    <row r="365" spans="1:31" ht="14.25" customHeight="1">
      <c r="A365" s="101"/>
      <c r="B365" s="99"/>
      <c r="C365" s="99"/>
      <c r="D365" s="99"/>
      <c r="E365" s="99"/>
      <c r="F365" s="99"/>
      <c r="G365" s="99"/>
      <c r="H365" s="99"/>
      <c r="I365" s="99"/>
      <c r="J365" s="99"/>
      <c r="K365" s="99"/>
      <c r="L365" s="99"/>
      <c r="M365" s="99"/>
      <c r="N365" s="99"/>
      <c r="O365" s="99"/>
      <c r="P365" s="99"/>
      <c r="Q365" s="99"/>
      <c r="R365" s="99"/>
      <c r="S365" s="99"/>
      <c r="T365" s="99"/>
      <c r="U365" s="99"/>
      <c r="V365" s="102"/>
      <c r="W365" s="99"/>
      <c r="X365" s="422"/>
      <c r="Y365" s="103"/>
      <c r="Z365" s="99"/>
      <c r="AA365" s="99"/>
      <c r="AB365" s="99"/>
      <c r="AC365" s="99"/>
      <c r="AD365" s="99"/>
      <c r="AE365" s="103"/>
    </row>
    <row r="366" spans="1:31" ht="14.25" customHeight="1">
      <c r="A366" s="101"/>
      <c r="B366" s="99"/>
      <c r="C366" s="99"/>
      <c r="D366" s="99"/>
      <c r="E366" s="99"/>
      <c r="F366" s="99"/>
      <c r="G366" s="99"/>
      <c r="H366" s="99"/>
      <c r="I366" s="99"/>
      <c r="J366" s="99"/>
      <c r="K366" s="99"/>
      <c r="L366" s="99"/>
      <c r="M366" s="99"/>
      <c r="N366" s="99"/>
      <c r="O366" s="99"/>
      <c r="P366" s="99"/>
      <c r="Q366" s="99"/>
      <c r="R366" s="99"/>
      <c r="S366" s="99"/>
      <c r="T366" s="99"/>
      <c r="U366" s="99"/>
      <c r="V366" s="102"/>
      <c r="W366" s="99"/>
      <c r="X366" s="422"/>
      <c r="Y366" s="103"/>
      <c r="Z366" s="99"/>
      <c r="AA366" s="99"/>
      <c r="AB366" s="99"/>
      <c r="AC366" s="99"/>
      <c r="AD366" s="99"/>
      <c r="AE366" s="103"/>
    </row>
    <row r="367" spans="1:31" ht="14.25" customHeight="1">
      <c r="A367" s="101"/>
      <c r="B367" s="99"/>
      <c r="C367" s="99"/>
      <c r="D367" s="99"/>
      <c r="E367" s="99"/>
      <c r="F367" s="99"/>
      <c r="G367" s="99"/>
      <c r="H367" s="99"/>
      <c r="I367" s="99"/>
      <c r="J367" s="99"/>
      <c r="K367" s="99"/>
      <c r="L367" s="99"/>
      <c r="M367" s="99"/>
      <c r="N367" s="99"/>
      <c r="O367" s="99"/>
      <c r="P367" s="99"/>
      <c r="Q367" s="99"/>
      <c r="R367" s="99"/>
      <c r="S367" s="99"/>
      <c r="T367" s="99"/>
      <c r="U367" s="99"/>
      <c r="V367" s="102"/>
      <c r="W367" s="99"/>
      <c r="X367" s="422"/>
      <c r="Y367" s="103"/>
      <c r="Z367" s="99"/>
      <c r="AA367" s="99"/>
      <c r="AB367" s="99"/>
      <c r="AC367" s="99"/>
      <c r="AD367" s="99"/>
      <c r="AE367" s="103"/>
    </row>
    <row r="368" spans="1:31" ht="14.25" customHeight="1">
      <c r="A368" s="101"/>
      <c r="B368" s="99"/>
      <c r="C368" s="99"/>
      <c r="D368" s="99"/>
      <c r="E368" s="99"/>
      <c r="F368" s="99"/>
      <c r="G368" s="99"/>
      <c r="H368" s="99"/>
      <c r="I368" s="99"/>
      <c r="J368" s="99"/>
      <c r="K368" s="99"/>
      <c r="L368" s="99"/>
      <c r="M368" s="99"/>
      <c r="N368" s="99"/>
      <c r="O368" s="99"/>
      <c r="P368" s="99"/>
      <c r="Q368" s="99"/>
      <c r="R368" s="99"/>
      <c r="S368" s="99"/>
      <c r="T368" s="99"/>
      <c r="U368" s="99"/>
      <c r="V368" s="102"/>
      <c r="W368" s="99"/>
      <c r="X368" s="422"/>
      <c r="Y368" s="103"/>
      <c r="Z368" s="99"/>
      <c r="AA368" s="99"/>
      <c r="AB368" s="99"/>
      <c r="AC368" s="99"/>
      <c r="AD368" s="99"/>
      <c r="AE368" s="103"/>
    </row>
    <row r="369" spans="1:31" ht="14.25" customHeight="1">
      <c r="A369" s="101"/>
      <c r="B369" s="99"/>
      <c r="C369" s="99"/>
      <c r="D369" s="99"/>
      <c r="E369" s="99"/>
      <c r="F369" s="99"/>
      <c r="G369" s="99"/>
      <c r="H369" s="99"/>
      <c r="I369" s="99"/>
      <c r="J369" s="99"/>
      <c r="K369" s="99"/>
      <c r="L369" s="99"/>
      <c r="M369" s="99"/>
      <c r="N369" s="99"/>
      <c r="O369" s="99"/>
      <c r="P369" s="99"/>
      <c r="Q369" s="99"/>
      <c r="R369" s="99"/>
      <c r="S369" s="99"/>
      <c r="T369" s="99"/>
      <c r="U369" s="99"/>
      <c r="V369" s="102"/>
      <c r="W369" s="99"/>
      <c r="X369" s="422"/>
      <c r="Y369" s="103"/>
      <c r="Z369" s="99"/>
      <c r="AA369" s="99"/>
      <c r="AB369" s="99"/>
      <c r="AC369" s="99"/>
      <c r="AD369" s="99"/>
      <c r="AE369" s="103"/>
    </row>
    <row r="370" spans="1:31" ht="14.25" customHeight="1">
      <c r="A370" s="101"/>
      <c r="B370" s="99"/>
      <c r="C370" s="99"/>
      <c r="D370" s="99"/>
      <c r="E370" s="99"/>
      <c r="F370" s="99"/>
      <c r="G370" s="99"/>
      <c r="H370" s="99"/>
      <c r="I370" s="99"/>
      <c r="J370" s="99"/>
      <c r="K370" s="99"/>
      <c r="L370" s="99"/>
      <c r="M370" s="99"/>
      <c r="N370" s="99"/>
      <c r="O370" s="99"/>
      <c r="P370" s="99"/>
      <c r="Q370" s="99"/>
      <c r="R370" s="99"/>
      <c r="S370" s="99"/>
      <c r="T370" s="99"/>
      <c r="U370" s="99"/>
      <c r="V370" s="102"/>
      <c r="W370" s="99"/>
      <c r="X370" s="422"/>
      <c r="Y370" s="103"/>
      <c r="Z370" s="99"/>
      <c r="AA370" s="99"/>
      <c r="AB370" s="99"/>
      <c r="AC370" s="99"/>
      <c r="AD370" s="99"/>
      <c r="AE370" s="103"/>
    </row>
    <row r="371" spans="1:31" ht="14.25" customHeight="1">
      <c r="A371" s="101"/>
      <c r="B371" s="99"/>
      <c r="C371" s="99"/>
      <c r="D371" s="99"/>
      <c r="E371" s="99"/>
      <c r="F371" s="99"/>
      <c r="G371" s="99"/>
      <c r="H371" s="99"/>
      <c r="I371" s="99"/>
      <c r="J371" s="99"/>
      <c r="K371" s="99"/>
      <c r="L371" s="99"/>
      <c r="M371" s="99"/>
      <c r="N371" s="99"/>
      <c r="O371" s="99"/>
      <c r="P371" s="99"/>
      <c r="Q371" s="99"/>
      <c r="R371" s="99"/>
      <c r="S371" s="99"/>
      <c r="T371" s="99"/>
      <c r="U371" s="99"/>
      <c r="V371" s="102"/>
      <c r="W371" s="99"/>
      <c r="X371" s="422"/>
      <c r="Y371" s="103"/>
      <c r="Z371" s="99"/>
      <c r="AA371" s="99"/>
      <c r="AB371" s="99"/>
      <c r="AC371" s="99"/>
      <c r="AD371" s="99"/>
      <c r="AE371" s="103"/>
    </row>
    <row r="372" spans="1:31" ht="14.25" customHeight="1">
      <c r="A372" s="101"/>
      <c r="B372" s="99"/>
      <c r="C372" s="99"/>
      <c r="D372" s="99"/>
      <c r="E372" s="99"/>
      <c r="F372" s="99"/>
      <c r="G372" s="99"/>
      <c r="H372" s="99"/>
      <c r="I372" s="99"/>
      <c r="J372" s="99"/>
      <c r="K372" s="99"/>
      <c r="L372" s="99"/>
      <c r="M372" s="99"/>
      <c r="N372" s="99"/>
      <c r="O372" s="99"/>
      <c r="P372" s="99"/>
      <c r="Q372" s="99"/>
      <c r="R372" s="99"/>
      <c r="S372" s="99"/>
      <c r="T372" s="99"/>
      <c r="U372" s="99"/>
      <c r="V372" s="102"/>
      <c r="W372" s="99"/>
      <c r="X372" s="422"/>
      <c r="Y372" s="103"/>
      <c r="Z372" s="99"/>
      <c r="AA372" s="99"/>
      <c r="AB372" s="99"/>
      <c r="AC372" s="99"/>
      <c r="AD372" s="99"/>
      <c r="AE372" s="103"/>
    </row>
    <row r="373" spans="1:31" ht="14.25" customHeight="1">
      <c r="A373" s="101"/>
      <c r="B373" s="99"/>
      <c r="C373" s="99"/>
      <c r="D373" s="99"/>
      <c r="E373" s="99"/>
      <c r="F373" s="99"/>
      <c r="G373" s="99"/>
      <c r="H373" s="99"/>
      <c r="I373" s="99"/>
      <c r="J373" s="99"/>
      <c r="K373" s="99"/>
      <c r="L373" s="99"/>
      <c r="M373" s="99"/>
      <c r="N373" s="99"/>
      <c r="O373" s="99"/>
      <c r="P373" s="99"/>
      <c r="Q373" s="99"/>
      <c r="R373" s="99"/>
      <c r="S373" s="99"/>
      <c r="T373" s="99"/>
      <c r="U373" s="99"/>
      <c r="V373" s="102"/>
      <c r="W373" s="99"/>
      <c r="X373" s="422"/>
      <c r="Y373" s="103"/>
      <c r="Z373" s="99"/>
      <c r="AA373" s="99"/>
      <c r="AB373" s="99"/>
      <c r="AC373" s="99"/>
      <c r="AD373" s="99"/>
      <c r="AE373" s="103"/>
    </row>
    <row r="374" spans="1:31" ht="14.25" customHeight="1">
      <c r="A374" s="101"/>
      <c r="B374" s="99"/>
      <c r="C374" s="99"/>
      <c r="D374" s="99"/>
      <c r="E374" s="99"/>
      <c r="F374" s="99"/>
      <c r="G374" s="99"/>
      <c r="H374" s="99"/>
      <c r="I374" s="99"/>
      <c r="J374" s="99"/>
      <c r="K374" s="99"/>
      <c r="L374" s="99"/>
      <c r="M374" s="99"/>
      <c r="N374" s="99"/>
      <c r="O374" s="99"/>
      <c r="P374" s="99"/>
      <c r="Q374" s="99"/>
      <c r="R374" s="99"/>
      <c r="S374" s="99"/>
      <c r="T374" s="99"/>
      <c r="U374" s="99"/>
      <c r="V374" s="102"/>
      <c r="W374" s="99"/>
      <c r="X374" s="422"/>
      <c r="Y374" s="103"/>
      <c r="Z374" s="99"/>
      <c r="AA374" s="99"/>
      <c r="AB374" s="99"/>
      <c r="AC374" s="99"/>
      <c r="AD374" s="99"/>
      <c r="AE374" s="103"/>
    </row>
    <row r="375" spans="1:31" ht="14.25" customHeight="1">
      <c r="A375" s="101"/>
      <c r="B375" s="99"/>
      <c r="C375" s="99"/>
      <c r="D375" s="99"/>
      <c r="E375" s="99"/>
      <c r="F375" s="99"/>
      <c r="G375" s="99"/>
      <c r="H375" s="99"/>
      <c r="I375" s="99"/>
      <c r="J375" s="99"/>
      <c r="K375" s="99"/>
      <c r="L375" s="99"/>
      <c r="M375" s="99"/>
      <c r="N375" s="99"/>
      <c r="O375" s="99"/>
      <c r="P375" s="99"/>
      <c r="Q375" s="99"/>
      <c r="R375" s="99"/>
      <c r="S375" s="99"/>
      <c r="T375" s="99"/>
      <c r="U375" s="99"/>
      <c r="V375" s="102"/>
      <c r="W375" s="99"/>
      <c r="X375" s="422"/>
      <c r="Y375" s="103"/>
      <c r="Z375" s="99"/>
      <c r="AA375" s="99"/>
      <c r="AB375" s="99"/>
      <c r="AC375" s="99"/>
      <c r="AD375" s="99"/>
      <c r="AE375" s="103"/>
    </row>
    <row r="376" spans="1:31" ht="14.25" customHeight="1">
      <c r="A376" s="101"/>
      <c r="B376" s="99"/>
      <c r="C376" s="99"/>
      <c r="D376" s="99"/>
      <c r="E376" s="99"/>
      <c r="F376" s="99"/>
      <c r="G376" s="99"/>
      <c r="H376" s="99"/>
      <c r="I376" s="99"/>
      <c r="J376" s="99"/>
      <c r="K376" s="99"/>
      <c r="L376" s="99"/>
      <c r="M376" s="99"/>
      <c r="N376" s="99"/>
      <c r="O376" s="99"/>
      <c r="P376" s="99"/>
      <c r="Q376" s="99"/>
      <c r="R376" s="99"/>
      <c r="S376" s="99"/>
      <c r="T376" s="99"/>
      <c r="U376" s="99"/>
      <c r="V376" s="102"/>
      <c r="W376" s="99"/>
      <c r="X376" s="422"/>
      <c r="Y376" s="103"/>
      <c r="Z376" s="99"/>
      <c r="AA376" s="99"/>
      <c r="AB376" s="99"/>
      <c r="AC376" s="99"/>
      <c r="AD376" s="99"/>
      <c r="AE376" s="103"/>
    </row>
    <row r="377" spans="1:31" ht="14.25" customHeight="1">
      <c r="A377" s="101"/>
      <c r="B377" s="99"/>
      <c r="C377" s="99"/>
      <c r="D377" s="99"/>
      <c r="E377" s="99"/>
      <c r="F377" s="99"/>
      <c r="G377" s="99"/>
      <c r="H377" s="99"/>
      <c r="I377" s="99"/>
      <c r="J377" s="99"/>
      <c r="K377" s="99"/>
      <c r="L377" s="99"/>
      <c r="M377" s="99"/>
      <c r="N377" s="99"/>
      <c r="O377" s="99"/>
      <c r="P377" s="99"/>
      <c r="Q377" s="99"/>
      <c r="R377" s="99"/>
      <c r="S377" s="99"/>
      <c r="T377" s="99"/>
      <c r="U377" s="99"/>
      <c r="V377" s="102"/>
      <c r="W377" s="99"/>
      <c r="X377" s="422"/>
      <c r="Y377" s="103"/>
      <c r="Z377" s="99"/>
      <c r="AA377" s="99"/>
      <c r="AB377" s="99"/>
      <c r="AC377" s="99"/>
      <c r="AD377" s="99"/>
      <c r="AE377" s="103"/>
    </row>
    <row r="378" spans="1:31" ht="14.25" customHeight="1">
      <c r="A378" s="101"/>
      <c r="B378" s="99"/>
      <c r="C378" s="99"/>
      <c r="D378" s="99"/>
      <c r="E378" s="99"/>
      <c r="F378" s="99"/>
      <c r="G378" s="99"/>
      <c r="H378" s="99"/>
      <c r="I378" s="99"/>
      <c r="J378" s="99"/>
      <c r="K378" s="99"/>
      <c r="L378" s="99"/>
      <c r="M378" s="99"/>
      <c r="N378" s="99"/>
      <c r="O378" s="99"/>
      <c r="P378" s="99"/>
      <c r="Q378" s="99"/>
      <c r="R378" s="99"/>
      <c r="S378" s="99"/>
      <c r="T378" s="99"/>
      <c r="U378" s="99"/>
      <c r="V378" s="102"/>
      <c r="W378" s="99"/>
      <c r="X378" s="422"/>
      <c r="Y378" s="103"/>
      <c r="Z378" s="99"/>
      <c r="AA378" s="99"/>
      <c r="AB378" s="99"/>
      <c r="AC378" s="99"/>
      <c r="AD378" s="99"/>
      <c r="AE378" s="103"/>
    </row>
    <row r="379" spans="1:31" ht="14.25" customHeight="1">
      <c r="A379" s="101"/>
      <c r="B379" s="99"/>
      <c r="C379" s="99"/>
      <c r="D379" s="99"/>
      <c r="E379" s="99"/>
      <c r="F379" s="99"/>
      <c r="G379" s="99"/>
      <c r="H379" s="99"/>
      <c r="I379" s="99"/>
      <c r="J379" s="99"/>
      <c r="K379" s="99"/>
      <c r="L379" s="99"/>
      <c r="M379" s="99"/>
      <c r="N379" s="99"/>
      <c r="O379" s="99"/>
      <c r="P379" s="99"/>
      <c r="Q379" s="99"/>
      <c r="R379" s="99"/>
      <c r="S379" s="99"/>
      <c r="T379" s="99"/>
      <c r="U379" s="99"/>
      <c r="V379" s="102"/>
      <c r="W379" s="99"/>
      <c r="X379" s="422"/>
      <c r="Y379" s="103"/>
      <c r="Z379" s="99"/>
      <c r="AA379" s="99"/>
      <c r="AB379" s="99"/>
      <c r="AC379" s="99"/>
      <c r="AD379" s="99"/>
      <c r="AE379" s="103"/>
    </row>
    <row r="380" spans="1:31" ht="14.25" customHeight="1">
      <c r="A380" s="101"/>
      <c r="B380" s="99"/>
      <c r="C380" s="99"/>
      <c r="D380" s="99"/>
      <c r="E380" s="99"/>
      <c r="F380" s="99"/>
      <c r="G380" s="99"/>
      <c r="H380" s="99"/>
      <c r="I380" s="99"/>
      <c r="J380" s="99"/>
      <c r="K380" s="99"/>
      <c r="L380" s="99"/>
      <c r="M380" s="99"/>
      <c r="N380" s="99"/>
      <c r="O380" s="99"/>
      <c r="P380" s="99"/>
      <c r="Q380" s="99"/>
      <c r="R380" s="99"/>
      <c r="S380" s="99"/>
      <c r="T380" s="99"/>
      <c r="U380" s="99"/>
      <c r="V380" s="102"/>
      <c r="W380" s="99"/>
      <c r="X380" s="422"/>
      <c r="Y380" s="103"/>
      <c r="Z380" s="99"/>
      <c r="AA380" s="99"/>
      <c r="AB380" s="99"/>
      <c r="AC380" s="99"/>
      <c r="AD380" s="99"/>
      <c r="AE380" s="103"/>
    </row>
    <row r="381" spans="1:31" ht="14.25" customHeight="1">
      <c r="A381" s="101"/>
      <c r="B381" s="99"/>
      <c r="C381" s="99"/>
      <c r="D381" s="99"/>
      <c r="E381" s="99"/>
      <c r="F381" s="99"/>
      <c r="G381" s="99"/>
      <c r="H381" s="99"/>
      <c r="I381" s="99"/>
      <c r="J381" s="99"/>
      <c r="K381" s="99"/>
      <c r="L381" s="99"/>
      <c r="M381" s="99"/>
      <c r="N381" s="99"/>
      <c r="O381" s="99"/>
      <c r="P381" s="99"/>
      <c r="Q381" s="99"/>
      <c r="R381" s="99"/>
      <c r="S381" s="99"/>
      <c r="T381" s="99"/>
      <c r="U381" s="99"/>
      <c r="V381" s="102"/>
      <c r="W381" s="99"/>
      <c r="X381" s="422"/>
      <c r="Y381" s="103"/>
      <c r="Z381" s="99"/>
      <c r="AA381" s="99"/>
      <c r="AB381" s="99"/>
      <c r="AC381" s="99"/>
      <c r="AD381" s="99"/>
      <c r="AE381" s="103"/>
    </row>
    <row r="382" spans="1:31" ht="14.25" customHeight="1">
      <c r="A382" s="101"/>
      <c r="B382" s="99"/>
      <c r="C382" s="99"/>
      <c r="D382" s="99"/>
      <c r="E382" s="99"/>
      <c r="F382" s="99"/>
      <c r="G382" s="99"/>
      <c r="H382" s="99"/>
      <c r="I382" s="99"/>
      <c r="J382" s="99"/>
      <c r="K382" s="99"/>
      <c r="L382" s="99"/>
      <c r="M382" s="99"/>
      <c r="N382" s="99"/>
      <c r="O382" s="99"/>
      <c r="P382" s="99"/>
      <c r="Q382" s="99"/>
      <c r="R382" s="99"/>
      <c r="S382" s="99"/>
      <c r="T382" s="99"/>
      <c r="U382" s="99"/>
      <c r="V382" s="102"/>
      <c r="W382" s="99"/>
      <c r="X382" s="422"/>
      <c r="Y382" s="103"/>
      <c r="Z382" s="99"/>
      <c r="AA382" s="99"/>
      <c r="AB382" s="99"/>
      <c r="AC382" s="99"/>
      <c r="AD382" s="99"/>
      <c r="AE382" s="103"/>
    </row>
    <row r="383" spans="1:31" ht="14.25" customHeight="1">
      <c r="A383" s="101"/>
      <c r="B383" s="99"/>
      <c r="C383" s="99"/>
      <c r="D383" s="99"/>
      <c r="E383" s="99"/>
      <c r="F383" s="99"/>
      <c r="G383" s="99"/>
      <c r="H383" s="99"/>
      <c r="I383" s="99"/>
      <c r="J383" s="99"/>
      <c r="K383" s="99"/>
      <c r="L383" s="99"/>
      <c r="M383" s="99"/>
      <c r="N383" s="99"/>
      <c r="O383" s="99"/>
      <c r="P383" s="99"/>
      <c r="Q383" s="99"/>
      <c r="R383" s="99"/>
      <c r="S383" s="99"/>
      <c r="T383" s="99"/>
      <c r="U383" s="99"/>
      <c r="V383" s="102"/>
      <c r="W383" s="99"/>
      <c r="X383" s="422"/>
      <c r="Y383" s="103"/>
      <c r="Z383" s="99"/>
      <c r="AA383" s="99"/>
      <c r="AB383" s="99"/>
      <c r="AC383" s="99"/>
      <c r="AD383" s="99"/>
      <c r="AE383" s="103"/>
    </row>
    <row r="384" spans="1:31" ht="14.25" customHeight="1">
      <c r="A384" s="101"/>
      <c r="B384" s="99"/>
      <c r="C384" s="99"/>
      <c r="D384" s="99"/>
      <c r="E384" s="99"/>
      <c r="F384" s="99"/>
      <c r="G384" s="99"/>
      <c r="H384" s="99"/>
      <c r="I384" s="99"/>
      <c r="J384" s="99"/>
      <c r="K384" s="99"/>
      <c r="L384" s="99"/>
      <c r="M384" s="99"/>
      <c r="N384" s="99"/>
      <c r="O384" s="99"/>
      <c r="P384" s="99"/>
      <c r="Q384" s="99"/>
      <c r="R384" s="99"/>
      <c r="S384" s="99"/>
      <c r="T384" s="99"/>
      <c r="U384" s="99"/>
      <c r="V384" s="102"/>
      <c r="W384" s="99"/>
      <c r="X384" s="422"/>
      <c r="Y384" s="103"/>
      <c r="Z384" s="99"/>
      <c r="AA384" s="99"/>
      <c r="AB384" s="99"/>
      <c r="AC384" s="99"/>
      <c r="AD384" s="99"/>
      <c r="AE384" s="103"/>
    </row>
    <row r="385" spans="1:31" ht="14.25" customHeight="1">
      <c r="A385" s="101"/>
      <c r="B385" s="99"/>
      <c r="C385" s="99"/>
      <c r="D385" s="99"/>
      <c r="E385" s="99"/>
      <c r="F385" s="99"/>
      <c r="G385" s="99"/>
      <c r="H385" s="99"/>
      <c r="I385" s="99"/>
      <c r="J385" s="99"/>
      <c r="K385" s="99"/>
      <c r="L385" s="99"/>
      <c r="M385" s="99"/>
      <c r="N385" s="99"/>
      <c r="O385" s="99"/>
      <c r="P385" s="99"/>
      <c r="Q385" s="99"/>
      <c r="R385" s="99"/>
      <c r="S385" s="99"/>
      <c r="T385" s="99"/>
      <c r="U385" s="99"/>
      <c r="V385" s="102"/>
      <c r="W385" s="99"/>
      <c r="X385" s="422"/>
      <c r="Y385" s="103"/>
      <c r="Z385" s="99"/>
      <c r="AA385" s="99"/>
      <c r="AB385" s="99"/>
      <c r="AC385" s="99"/>
      <c r="AD385" s="99"/>
      <c r="AE385" s="103"/>
    </row>
    <row r="386" spans="1:31" ht="14.25" customHeight="1">
      <c r="A386" s="101"/>
      <c r="B386" s="99"/>
      <c r="C386" s="99"/>
      <c r="D386" s="99"/>
      <c r="E386" s="99"/>
      <c r="F386" s="99"/>
      <c r="G386" s="99"/>
      <c r="H386" s="99"/>
      <c r="I386" s="99"/>
      <c r="J386" s="99"/>
      <c r="K386" s="99"/>
      <c r="L386" s="99"/>
      <c r="M386" s="99"/>
      <c r="N386" s="99"/>
      <c r="O386" s="99"/>
      <c r="P386" s="99"/>
      <c r="Q386" s="99"/>
      <c r="R386" s="99"/>
      <c r="S386" s="99"/>
      <c r="T386" s="99"/>
      <c r="U386" s="99"/>
      <c r="V386" s="102"/>
      <c r="W386" s="99"/>
      <c r="X386" s="422"/>
      <c r="Y386" s="103"/>
      <c r="Z386" s="99"/>
      <c r="AA386" s="99"/>
      <c r="AB386" s="99"/>
      <c r="AC386" s="99"/>
      <c r="AD386" s="99"/>
      <c r="AE386" s="103"/>
    </row>
    <row r="387" spans="1:31" ht="14.25" customHeight="1">
      <c r="A387" s="101"/>
      <c r="B387" s="99"/>
      <c r="C387" s="99"/>
      <c r="D387" s="99"/>
      <c r="E387" s="99"/>
      <c r="F387" s="99"/>
      <c r="G387" s="99"/>
      <c r="H387" s="99"/>
      <c r="I387" s="99"/>
      <c r="J387" s="99"/>
      <c r="K387" s="99"/>
      <c r="L387" s="99"/>
      <c r="M387" s="99"/>
      <c r="N387" s="99"/>
      <c r="O387" s="99"/>
      <c r="P387" s="99"/>
      <c r="Q387" s="99"/>
      <c r="R387" s="99"/>
      <c r="S387" s="99"/>
      <c r="T387" s="99"/>
      <c r="U387" s="99"/>
      <c r="V387" s="102"/>
      <c r="W387" s="99"/>
      <c r="X387" s="422"/>
      <c r="Y387" s="103"/>
      <c r="Z387" s="99"/>
      <c r="AA387" s="99"/>
      <c r="AB387" s="99"/>
      <c r="AC387" s="99"/>
      <c r="AD387" s="99"/>
      <c r="AE387" s="103"/>
    </row>
    <row r="388" spans="1:31" ht="14.25" customHeight="1">
      <c r="A388" s="101"/>
      <c r="B388" s="99"/>
      <c r="C388" s="99"/>
      <c r="D388" s="99"/>
      <c r="E388" s="99"/>
      <c r="F388" s="99"/>
      <c r="G388" s="99"/>
      <c r="H388" s="99"/>
      <c r="I388" s="99"/>
      <c r="J388" s="99"/>
      <c r="K388" s="99"/>
      <c r="L388" s="99"/>
      <c r="M388" s="99"/>
      <c r="N388" s="99"/>
      <c r="O388" s="99"/>
      <c r="P388" s="99"/>
      <c r="Q388" s="99"/>
      <c r="R388" s="99"/>
      <c r="S388" s="99"/>
      <c r="T388" s="99"/>
      <c r="U388" s="99"/>
      <c r="V388" s="102"/>
      <c r="W388" s="99"/>
      <c r="X388" s="422"/>
      <c r="Y388" s="103"/>
      <c r="Z388" s="99"/>
      <c r="AA388" s="99"/>
      <c r="AB388" s="99"/>
      <c r="AC388" s="99"/>
      <c r="AD388" s="99"/>
      <c r="AE388" s="103"/>
    </row>
    <row r="389" spans="1:31" ht="14.25" customHeight="1">
      <c r="A389" s="101"/>
      <c r="B389" s="99"/>
      <c r="C389" s="99"/>
      <c r="D389" s="99"/>
      <c r="E389" s="99"/>
      <c r="F389" s="99"/>
      <c r="G389" s="99"/>
      <c r="H389" s="99"/>
      <c r="I389" s="99"/>
      <c r="J389" s="99"/>
      <c r="K389" s="99"/>
      <c r="L389" s="99"/>
      <c r="M389" s="99"/>
      <c r="N389" s="99"/>
      <c r="O389" s="99"/>
      <c r="P389" s="99"/>
      <c r="Q389" s="99"/>
      <c r="R389" s="99"/>
      <c r="S389" s="99"/>
      <c r="T389" s="99"/>
      <c r="U389" s="99"/>
      <c r="V389" s="102"/>
      <c r="W389" s="99"/>
      <c r="X389" s="422"/>
      <c r="Y389" s="103"/>
      <c r="Z389" s="99"/>
      <c r="AA389" s="99"/>
      <c r="AB389" s="99"/>
      <c r="AC389" s="99"/>
      <c r="AD389" s="99"/>
      <c r="AE389" s="103"/>
    </row>
    <row r="390" spans="1:31" ht="14.25" customHeight="1">
      <c r="A390" s="101"/>
      <c r="B390" s="99"/>
      <c r="C390" s="99"/>
      <c r="D390" s="99"/>
      <c r="E390" s="99"/>
      <c r="F390" s="99"/>
      <c r="G390" s="99"/>
      <c r="H390" s="99"/>
      <c r="I390" s="99"/>
      <c r="J390" s="99"/>
      <c r="K390" s="99"/>
      <c r="L390" s="99"/>
      <c r="M390" s="99"/>
      <c r="N390" s="99"/>
      <c r="O390" s="99"/>
      <c r="P390" s="99"/>
      <c r="Q390" s="99"/>
      <c r="R390" s="99"/>
      <c r="S390" s="99"/>
      <c r="T390" s="99"/>
      <c r="U390" s="99"/>
      <c r="V390" s="102"/>
      <c r="W390" s="99"/>
      <c r="X390" s="422"/>
      <c r="Y390" s="103"/>
      <c r="Z390" s="99"/>
      <c r="AA390" s="99"/>
      <c r="AB390" s="99"/>
      <c r="AC390" s="99"/>
      <c r="AD390" s="99"/>
      <c r="AE390" s="103"/>
    </row>
    <row r="391" spans="1:31" ht="14.25" customHeight="1">
      <c r="A391" s="101"/>
      <c r="B391" s="99"/>
      <c r="C391" s="99"/>
      <c r="D391" s="99"/>
      <c r="E391" s="99"/>
      <c r="F391" s="99"/>
      <c r="G391" s="99"/>
      <c r="H391" s="99"/>
      <c r="I391" s="99"/>
      <c r="J391" s="99"/>
      <c r="K391" s="99"/>
      <c r="L391" s="99"/>
      <c r="M391" s="99"/>
      <c r="N391" s="99"/>
      <c r="O391" s="99"/>
      <c r="P391" s="99"/>
      <c r="Q391" s="99"/>
      <c r="R391" s="99"/>
      <c r="S391" s="99"/>
      <c r="T391" s="99"/>
      <c r="U391" s="99"/>
      <c r="V391" s="102"/>
      <c r="W391" s="99"/>
      <c r="X391" s="422"/>
      <c r="Y391" s="103"/>
      <c r="Z391" s="99"/>
      <c r="AA391" s="99"/>
      <c r="AB391" s="99"/>
      <c r="AC391" s="99"/>
      <c r="AD391" s="99"/>
      <c r="AE391" s="103"/>
    </row>
    <row r="392" spans="1:31" ht="14.25" customHeight="1">
      <c r="A392" s="101"/>
      <c r="B392" s="99"/>
      <c r="C392" s="99"/>
      <c r="D392" s="99"/>
      <c r="E392" s="99"/>
      <c r="F392" s="99"/>
      <c r="G392" s="99"/>
      <c r="H392" s="99"/>
      <c r="I392" s="99"/>
      <c r="J392" s="99"/>
      <c r="K392" s="99"/>
      <c r="L392" s="99"/>
      <c r="M392" s="99"/>
      <c r="N392" s="99"/>
      <c r="O392" s="99"/>
      <c r="P392" s="99"/>
      <c r="Q392" s="99"/>
      <c r="R392" s="99"/>
      <c r="S392" s="99"/>
      <c r="T392" s="99"/>
      <c r="U392" s="99"/>
      <c r="V392" s="102"/>
      <c r="W392" s="99"/>
      <c r="X392" s="422"/>
      <c r="Y392" s="103"/>
      <c r="Z392" s="99"/>
      <c r="AA392" s="99"/>
      <c r="AB392" s="99"/>
      <c r="AC392" s="99"/>
      <c r="AD392" s="99"/>
      <c r="AE392" s="103"/>
    </row>
    <row r="393" spans="1:31" ht="14.25" customHeight="1">
      <c r="A393" s="101"/>
      <c r="B393" s="99"/>
      <c r="C393" s="99"/>
      <c r="D393" s="99"/>
      <c r="E393" s="99"/>
      <c r="F393" s="99"/>
      <c r="G393" s="99"/>
      <c r="H393" s="99"/>
      <c r="I393" s="99"/>
      <c r="J393" s="99"/>
      <c r="K393" s="99"/>
      <c r="L393" s="99"/>
      <c r="M393" s="99"/>
      <c r="N393" s="99"/>
      <c r="O393" s="99"/>
      <c r="P393" s="99"/>
      <c r="Q393" s="99"/>
      <c r="R393" s="99"/>
      <c r="S393" s="99"/>
      <c r="T393" s="99"/>
      <c r="U393" s="99"/>
      <c r="V393" s="102"/>
      <c r="W393" s="99"/>
      <c r="X393" s="422"/>
      <c r="Y393" s="103"/>
      <c r="Z393" s="99"/>
      <c r="AA393" s="99"/>
      <c r="AB393" s="99"/>
      <c r="AC393" s="99"/>
      <c r="AD393" s="99"/>
      <c r="AE393" s="103"/>
    </row>
    <row r="394" spans="1:31" ht="14.25" customHeight="1">
      <c r="A394" s="101"/>
      <c r="B394" s="99"/>
      <c r="C394" s="99"/>
      <c r="D394" s="99"/>
      <c r="E394" s="99"/>
      <c r="F394" s="99"/>
      <c r="G394" s="99"/>
      <c r="H394" s="99"/>
      <c r="I394" s="99"/>
      <c r="J394" s="99"/>
      <c r="K394" s="99"/>
      <c r="L394" s="99"/>
      <c r="M394" s="99"/>
      <c r="N394" s="99"/>
      <c r="O394" s="99"/>
      <c r="P394" s="99"/>
      <c r="Q394" s="99"/>
      <c r="R394" s="99"/>
      <c r="S394" s="99"/>
      <c r="T394" s="99"/>
      <c r="U394" s="99"/>
      <c r="V394" s="102"/>
      <c r="W394" s="99"/>
      <c r="X394" s="422"/>
      <c r="Y394" s="103"/>
      <c r="Z394" s="99"/>
      <c r="AA394" s="99"/>
      <c r="AB394" s="99"/>
      <c r="AC394" s="99"/>
      <c r="AD394" s="99"/>
      <c r="AE394" s="103"/>
    </row>
    <row r="395" spans="1:31" ht="14.25" customHeight="1">
      <c r="A395" s="101"/>
      <c r="B395" s="99"/>
      <c r="C395" s="99"/>
      <c r="D395" s="99"/>
      <c r="E395" s="99"/>
      <c r="F395" s="99"/>
      <c r="G395" s="99"/>
      <c r="H395" s="99"/>
      <c r="I395" s="99"/>
      <c r="J395" s="99"/>
      <c r="K395" s="99"/>
      <c r="L395" s="99"/>
      <c r="M395" s="99"/>
      <c r="N395" s="99"/>
      <c r="O395" s="99"/>
      <c r="P395" s="99"/>
      <c r="Q395" s="99"/>
      <c r="R395" s="99"/>
      <c r="S395" s="99"/>
      <c r="T395" s="99"/>
      <c r="U395" s="99"/>
      <c r="V395" s="102"/>
      <c r="W395" s="99"/>
      <c r="X395" s="422"/>
      <c r="Y395" s="103"/>
      <c r="Z395" s="99"/>
      <c r="AA395" s="99"/>
      <c r="AB395" s="99"/>
      <c r="AC395" s="99"/>
      <c r="AD395" s="99"/>
      <c r="AE395" s="103"/>
    </row>
    <row r="396" spans="1:31" ht="14.25" customHeight="1">
      <c r="A396" s="101"/>
      <c r="B396" s="99"/>
      <c r="C396" s="99"/>
      <c r="D396" s="99"/>
      <c r="E396" s="99"/>
      <c r="F396" s="99"/>
      <c r="G396" s="99"/>
      <c r="H396" s="99"/>
      <c r="I396" s="99"/>
      <c r="J396" s="99"/>
      <c r="K396" s="99"/>
      <c r="L396" s="99"/>
      <c r="M396" s="99"/>
      <c r="N396" s="99"/>
      <c r="O396" s="99"/>
      <c r="P396" s="99"/>
      <c r="Q396" s="99"/>
      <c r="R396" s="99"/>
      <c r="S396" s="99"/>
      <c r="T396" s="99"/>
      <c r="U396" s="99"/>
      <c r="V396" s="102"/>
      <c r="W396" s="99"/>
      <c r="X396" s="422"/>
      <c r="Y396" s="103"/>
      <c r="Z396" s="99"/>
      <c r="AA396" s="99"/>
      <c r="AB396" s="99"/>
      <c r="AC396" s="99"/>
      <c r="AD396" s="99"/>
      <c r="AE396" s="103"/>
    </row>
    <row r="397" spans="1:31" ht="14.25" customHeight="1">
      <c r="A397" s="101"/>
      <c r="B397" s="99"/>
      <c r="C397" s="99"/>
      <c r="D397" s="99"/>
      <c r="E397" s="99"/>
      <c r="F397" s="99"/>
      <c r="G397" s="99"/>
      <c r="H397" s="99"/>
      <c r="I397" s="99"/>
      <c r="J397" s="99"/>
      <c r="K397" s="99"/>
      <c r="L397" s="99"/>
      <c r="M397" s="99"/>
      <c r="N397" s="99"/>
      <c r="O397" s="99"/>
      <c r="P397" s="99"/>
      <c r="Q397" s="99"/>
      <c r="R397" s="99"/>
      <c r="S397" s="99"/>
      <c r="T397" s="99"/>
      <c r="U397" s="99"/>
      <c r="V397" s="102"/>
      <c r="W397" s="99"/>
      <c r="X397" s="422"/>
      <c r="Y397" s="103"/>
      <c r="Z397" s="99"/>
      <c r="AA397" s="99"/>
      <c r="AB397" s="99"/>
      <c r="AC397" s="99"/>
      <c r="AD397" s="99"/>
      <c r="AE397" s="103"/>
    </row>
    <row r="398" spans="1:31" ht="14.25" customHeight="1">
      <c r="A398" s="101"/>
      <c r="B398" s="99"/>
      <c r="C398" s="99"/>
      <c r="D398" s="99"/>
      <c r="E398" s="99"/>
      <c r="F398" s="99"/>
      <c r="G398" s="99"/>
      <c r="H398" s="99"/>
      <c r="I398" s="99"/>
      <c r="J398" s="99"/>
      <c r="K398" s="99"/>
      <c r="L398" s="99"/>
      <c r="M398" s="99"/>
      <c r="N398" s="99"/>
      <c r="O398" s="99"/>
      <c r="P398" s="99"/>
      <c r="Q398" s="99"/>
      <c r="R398" s="99"/>
      <c r="S398" s="99"/>
      <c r="T398" s="99"/>
      <c r="U398" s="99"/>
      <c r="V398" s="102"/>
      <c r="W398" s="99"/>
      <c r="X398" s="422"/>
      <c r="Y398" s="103"/>
      <c r="Z398" s="99"/>
      <c r="AA398" s="99"/>
      <c r="AB398" s="99"/>
      <c r="AC398" s="99"/>
      <c r="AD398" s="99"/>
      <c r="AE398" s="103"/>
    </row>
    <row r="399" spans="1:31" ht="14.25" customHeight="1">
      <c r="A399" s="101"/>
      <c r="B399" s="99"/>
      <c r="C399" s="99"/>
      <c r="D399" s="99"/>
      <c r="E399" s="99"/>
      <c r="F399" s="99"/>
      <c r="G399" s="99"/>
      <c r="H399" s="99"/>
      <c r="I399" s="99"/>
      <c r="J399" s="99"/>
      <c r="K399" s="99"/>
      <c r="L399" s="99"/>
      <c r="M399" s="99"/>
      <c r="N399" s="99"/>
      <c r="O399" s="99"/>
      <c r="P399" s="99"/>
      <c r="Q399" s="99"/>
      <c r="R399" s="99"/>
      <c r="S399" s="99"/>
      <c r="T399" s="99"/>
      <c r="U399" s="99"/>
      <c r="V399" s="102"/>
      <c r="W399" s="99"/>
      <c r="X399" s="422"/>
      <c r="Y399" s="103"/>
      <c r="Z399" s="99"/>
      <c r="AA399" s="99"/>
      <c r="AB399" s="99"/>
      <c r="AC399" s="99"/>
      <c r="AD399" s="99"/>
      <c r="AE399" s="103"/>
    </row>
    <row r="400" spans="1:31" ht="14.25" customHeight="1">
      <c r="A400" s="101"/>
      <c r="B400" s="99"/>
      <c r="C400" s="99"/>
      <c r="D400" s="99"/>
      <c r="E400" s="99"/>
      <c r="F400" s="99"/>
      <c r="G400" s="99"/>
      <c r="H400" s="99"/>
      <c r="I400" s="99"/>
      <c r="J400" s="99"/>
      <c r="K400" s="99"/>
      <c r="L400" s="99"/>
      <c r="M400" s="99"/>
      <c r="N400" s="99"/>
      <c r="O400" s="99"/>
      <c r="P400" s="99"/>
      <c r="Q400" s="99"/>
      <c r="R400" s="99"/>
      <c r="S400" s="99"/>
      <c r="T400" s="99"/>
      <c r="U400" s="99"/>
      <c r="V400" s="102"/>
      <c r="W400" s="99"/>
      <c r="X400" s="422"/>
      <c r="Y400" s="103"/>
      <c r="Z400" s="99"/>
      <c r="AA400" s="99"/>
      <c r="AB400" s="99"/>
      <c r="AC400" s="99"/>
      <c r="AD400" s="99"/>
      <c r="AE400" s="103"/>
    </row>
    <row r="401" spans="1:31" ht="14.25" customHeight="1">
      <c r="A401" s="101"/>
      <c r="B401" s="99"/>
      <c r="C401" s="99"/>
      <c r="D401" s="99"/>
      <c r="E401" s="99"/>
      <c r="F401" s="99"/>
      <c r="G401" s="99"/>
      <c r="H401" s="99"/>
      <c r="I401" s="99"/>
      <c r="J401" s="99"/>
      <c r="K401" s="99"/>
      <c r="L401" s="99"/>
      <c r="M401" s="99"/>
      <c r="N401" s="99"/>
      <c r="O401" s="99"/>
      <c r="P401" s="99"/>
      <c r="Q401" s="99"/>
      <c r="R401" s="99"/>
      <c r="S401" s="99"/>
      <c r="T401" s="99"/>
      <c r="U401" s="99"/>
      <c r="V401" s="102"/>
      <c r="W401" s="99"/>
      <c r="X401" s="422"/>
      <c r="Y401" s="103"/>
      <c r="Z401" s="99"/>
      <c r="AA401" s="99"/>
      <c r="AB401" s="99"/>
      <c r="AC401" s="99"/>
      <c r="AD401" s="99"/>
      <c r="AE401" s="103"/>
    </row>
    <row r="402" spans="1:31" ht="14.25" customHeight="1">
      <c r="A402" s="101"/>
      <c r="B402" s="99"/>
      <c r="C402" s="99"/>
      <c r="D402" s="99"/>
      <c r="E402" s="99"/>
      <c r="F402" s="99"/>
      <c r="G402" s="99"/>
      <c r="H402" s="99"/>
      <c r="I402" s="99"/>
      <c r="J402" s="99"/>
      <c r="K402" s="99"/>
      <c r="L402" s="99"/>
      <c r="M402" s="99"/>
      <c r="N402" s="99"/>
      <c r="O402" s="99"/>
      <c r="P402" s="99"/>
      <c r="Q402" s="99"/>
      <c r="R402" s="99"/>
      <c r="S402" s="99"/>
      <c r="T402" s="99"/>
      <c r="U402" s="99"/>
      <c r="V402" s="102"/>
      <c r="W402" s="99"/>
      <c r="X402" s="422"/>
      <c r="Y402" s="103"/>
      <c r="Z402" s="99"/>
      <c r="AA402" s="99"/>
      <c r="AB402" s="99"/>
      <c r="AC402" s="99"/>
      <c r="AD402" s="99"/>
      <c r="AE402" s="103"/>
    </row>
    <row r="403" spans="1:31" ht="14.25" customHeight="1">
      <c r="A403" s="101"/>
      <c r="B403" s="99"/>
      <c r="C403" s="99"/>
      <c r="D403" s="99"/>
      <c r="E403" s="99"/>
      <c r="F403" s="99"/>
      <c r="G403" s="99"/>
      <c r="H403" s="99"/>
      <c r="I403" s="99"/>
      <c r="J403" s="99"/>
      <c r="K403" s="99"/>
      <c r="L403" s="99"/>
      <c r="M403" s="99"/>
      <c r="N403" s="99"/>
      <c r="O403" s="99"/>
      <c r="P403" s="99"/>
      <c r="Q403" s="99"/>
      <c r="R403" s="99"/>
      <c r="S403" s="99"/>
      <c r="T403" s="99"/>
      <c r="U403" s="99"/>
      <c r="V403" s="102"/>
      <c r="W403" s="99"/>
      <c r="X403" s="422"/>
      <c r="Y403" s="103"/>
      <c r="Z403" s="99"/>
      <c r="AA403" s="99"/>
      <c r="AB403" s="99"/>
      <c r="AC403" s="99"/>
      <c r="AD403" s="99"/>
      <c r="AE403" s="103"/>
    </row>
    <row r="404" spans="1:31" ht="14.25" customHeight="1">
      <c r="A404" s="101"/>
      <c r="B404" s="99"/>
      <c r="C404" s="99"/>
      <c r="D404" s="99"/>
      <c r="E404" s="99"/>
      <c r="F404" s="99"/>
      <c r="G404" s="99"/>
      <c r="H404" s="99"/>
      <c r="I404" s="99"/>
      <c r="J404" s="99"/>
      <c r="K404" s="99"/>
      <c r="L404" s="99"/>
      <c r="M404" s="99"/>
      <c r="N404" s="99"/>
      <c r="O404" s="99"/>
      <c r="P404" s="99"/>
      <c r="Q404" s="99"/>
      <c r="R404" s="99"/>
      <c r="S404" s="99"/>
      <c r="T404" s="99"/>
      <c r="U404" s="99"/>
      <c r="V404" s="102"/>
      <c r="W404" s="99"/>
      <c r="X404" s="422"/>
      <c r="Y404" s="103"/>
      <c r="Z404" s="99"/>
      <c r="AA404" s="99"/>
      <c r="AB404" s="99"/>
      <c r="AC404" s="99"/>
      <c r="AD404" s="99"/>
      <c r="AE404" s="103"/>
    </row>
    <row r="405" spans="1:31" ht="14.25" customHeight="1">
      <c r="A405" s="101"/>
      <c r="B405" s="99"/>
      <c r="C405" s="99"/>
      <c r="D405" s="99"/>
      <c r="E405" s="99"/>
      <c r="F405" s="99"/>
      <c r="G405" s="99"/>
      <c r="H405" s="99"/>
      <c r="I405" s="99"/>
      <c r="J405" s="99"/>
      <c r="K405" s="99"/>
      <c r="L405" s="99"/>
      <c r="M405" s="99"/>
      <c r="N405" s="99"/>
      <c r="O405" s="99"/>
      <c r="P405" s="99"/>
      <c r="Q405" s="99"/>
      <c r="R405" s="99"/>
      <c r="S405" s="99"/>
      <c r="T405" s="99"/>
      <c r="U405" s="99"/>
      <c r="V405" s="102"/>
      <c r="W405" s="99"/>
      <c r="X405" s="422"/>
      <c r="Y405" s="103"/>
      <c r="Z405" s="99"/>
      <c r="AA405" s="99"/>
      <c r="AB405" s="99"/>
      <c r="AC405" s="99"/>
      <c r="AD405" s="99"/>
      <c r="AE405" s="103"/>
    </row>
    <row r="406" spans="1:31" ht="14.25" customHeight="1">
      <c r="A406" s="101"/>
      <c r="B406" s="99"/>
      <c r="C406" s="99"/>
      <c r="D406" s="99"/>
      <c r="E406" s="99"/>
      <c r="F406" s="99"/>
      <c r="G406" s="99"/>
      <c r="H406" s="99"/>
      <c r="I406" s="99"/>
      <c r="J406" s="99"/>
      <c r="K406" s="99"/>
      <c r="L406" s="99"/>
      <c r="M406" s="99"/>
      <c r="N406" s="99"/>
      <c r="O406" s="99"/>
      <c r="P406" s="99"/>
      <c r="Q406" s="99"/>
      <c r="R406" s="99"/>
      <c r="S406" s="99"/>
      <c r="T406" s="99"/>
      <c r="U406" s="99"/>
      <c r="V406" s="102"/>
      <c r="W406" s="99"/>
      <c r="X406" s="422"/>
      <c r="Y406" s="103"/>
      <c r="Z406" s="99"/>
      <c r="AA406" s="99"/>
      <c r="AB406" s="99"/>
      <c r="AC406" s="99"/>
      <c r="AD406" s="99"/>
      <c r="AE406" s="103"/>
    </row>
    <row r="407" spans="1:31" ht="14.25" customHeight="1">
      <c r="A407" s="101"/>
      <c r="B407" s="99"/>
      <c r="C407" s="99"/>
      <c r="D407" s="99"/>
      <c r="E407" s="99"/>
      <c r="F407" s="99"/>
      <c r="G407" s="99"/>
      <c r="H407" s="99"/>
      <c r="I407" s="99"/>
      <c r="J407" s="99"/>
      <c r="K407" s="99"/>
      <c r="L407" s="99"/>
      <c r="M407" s="99"/>
      <c r="N407" s="99"/>
      <c r="O407" s="99"/>
      <c r="P407" s="99"/>
      <c r="Q407" s="99"/>
      <c r="R407" s="99"/>
      <c r="S407" s="99"/>
      <c r="T407" s="99"/>
      <c r="U407" s="99"/>
      <c r="V407" s="102"/>
      <c r="W407" s="99"/>
      <c r="X407" s="422"/>
      <c r="Y407" s="103"/>
      <c r="Z407" s="99"/>
      <c r="AA407" s="99"/>
      <c r="AB407" s="99"/>
      <c r="AC407" s="99"/>
      <c r="AD407" s="99"/>
      <c r="AE407" s="103"/>
    </row>
    <row r="408" spans="1:31" ht="14.25" customHeight="1">
      <c r="A408" s="101"/>
      <c r="B408" s="99"/>
      <c r="C408" s="99"/>
      <c r="D408" s="99"/>
      <c r="E408" s="99"/>
      <c r="F408" s="99"/>
      <c r="G408" s="99"/>
      <c r="H408" s="99"/>
      <c r="I408" s="99"/>
      <c r="J408" s="99"/>
      <c r="K408" s="99"/>
      <c r="L408" s="99"/>
      <c r="M408" s="99"/>
      <c r="N408" s="99"/>
      <c r="O408" s="99"/>
      <c r="P408" s="99"/>
      <c r="Q408" s="99"/>
      <c r="R408" s="99"/>
      <c r="S408" s="99"/>
      <c r="T408" s="99"/>
      <c r="U408" s="99"/>
      <c r="V408" s="102"/>
      <c r="W408" s="99"/>
      <c r="X408" s="422"/>
      <c r="Y408" s="103"/>
      <c r="Z408" s="99"/>
      <c r="AA408" s="99"/>
      <c r="AB408" s="99"/>
      <c r="AC408" s="99"/>
      <c r="AD408" s="99"/>
      <c r="AE408" s="103"/>
    </row>
    <row r="409" spans="1:31" ht="14.25" customHeight="1">
      <c r="A409" s="101"/>
      <c r="B409" s="99"/>
      <c r="C409" s="99"/>
      <c r="D409" s="99"/>
      <c r="E409" s="99"/>
      <c r="F409" s="99"/>
      <c r="G409" s="99"/>
      <c r="H409" s="99"/>
      <c r="I409" s="99"/>
      <c r="J409" s="99"/>
      <c r="K409" s="99"/>
      <c r="L409" s="99"/>
      <c r="M409" s="99"/>
      <c r="N409" s="99"/>
      <c r="O409" s="99"/>
      <c r="P409" s="99"/>
      <c r="Q409" s="99"/>
      <c r="R409" s="99"/>
      <c r="S409" s="99"/>
      <c r="T409" s="99"/>
      <c r="U409" s="99"/>
      <c r="V409" s="102"/>
      <c r="W409" s="99"/>
      <c r="X409" s="422"/>
      <c r="Y409" s="103"/>
      <c r="Z409" s="99"/>
      <c r="AA409" s="99"/>
      <c r="AB409" s="99"/>
      <c r="AC409" s="99"/>
      <c r="AD409" s="99"/>
      <c r="AE409" s="103"/>
    </row>
    <row r="410" spans="1:31" ht="14.25" customHeight="1">
      <c r="A410" s="101"/>
      <c r="B410" s="99"/>
      <c r="C410" s="99"/>
      <c r="D410" s="99"/>
      <c r="E410" s="99"/>
      <c r="F410" s="99"/>
      <c r="G410" s="99"/>
      <c r="H410" s="99"/>
      <c r="I410" s="99"/>
      <c r="J410" s="99"/>
      <c r="K410" s="99"/>
      <c r="L410" s="99"/>
      <c r="M410" s="99"/>
      <c r="N410" s="99"/>
      <c r="O410" s="99"/>
      <c r="P410" s="99"/>
      <c r="Q410" s="99"/>
      <c r="R410" s="99"/>
      <c r="S410" s="99"/>
      <c r="T410" s="99"/>
      <c r="U410" s="99"/>
      <c r="V410" s="102"/>
      <c r="W410" s="99"/>
      <c r="X410" s="422"/>
      <c r="Y410" s="103"/>
      <c r="Z410" s="99"/>
      <c r="AA410" s="99"/>
      <c r="AB410" s="99"/>
      <c r="AC410" s="99"/>
      <c r="AD410" s="99"/>
      <c r="AE410" s="103"/>
    </row>
    <row r="411" spans="1:31" ht="14.25" customHeight="1">
      <c r="A411" s="101"/>
      <c r="B411" s="99"/>
      <c r="C411" s="99"/>
      <c r="D411" s="99"/>
      <c r="E411" s="99"/>
      <c r="F411" s="99"/>
      <c r="G411" s="99"/>
      <c r="H411" s="99"/>
      <c r="I411" s="99"/>
      <c r="J411" s="99"/>
      <c r="K411" s="99"/>
      <c r="L411" s="99"/>
      <c r="M411" s="99"/>
      <c r="N411" s="99"/>
      <c r="O411" s="99"/>
      <c r="P411" s="99"/>
      <c r="Q411" s="99"/>
      <c r="R411" s="99"/>
      <c r="S411" s="99"/>
      <c r="T411" s="99"/>
      <c r="U411" s="99"/>
      <c r="V411" s="102"/>
      <c r="W411" s="99"/>
      <c r="X411" s="422"/>
      <c r="Y411" s="103"/>
      <c r="Z411" s="99"/>
      <c r="AA411" s="99"/>
      <c r="AB411" s="99"/>
      <c r="AC411" s="99"/>
      <c r="AD411" s="99"/>
      <c r="AE411" s="103"/>
    </row>
    <row r="412" spans="1:31" ht="14.25" customHeight="1">
      <c r="A412" s="101"/>
      <c r="B412" s="99"/>
      <c r="C412" s="99"/>
      <c r="D412" s="99"/>
      <c r="E412" s="99"/>
      <c r="F412" s="99"/>
      <c r="G412" s="99"/>
      <c r="H412" s="99"/>
      <c r="I412" s="99"/>
      <c r="J412" s="99"/>
      <c r="K412" s="99"/>
      <c r="L412" s="99"/>
      <c r="M412" s="99"/>
      <c r="N412" s="99"/>
      <c r="O412" s="99"/>
      <c r="P412" s="99"/>
      <c r="Q412" s="99"/>
      <c r="R412" s="99"/>
      <c r="S412" s="99"/>
      <c r="T412" s="99"/>
      <c r="U412" s="99"/>
      <c r="V412" s="102"/>
      <c r="W412" s="99"/>
      <c r="X412" s="422"/>
      <c r="Y412" s="103"/>
      <c r="Z412" s="99"/>
      <c r="AA412" s="99"/>
      <c r="AB412" s="99"/>
      <c r="AC412" s="99"/>
      <c r="AD412" s="99"/>
      <c r="AE412" s="103"/>
    </row>
    <row r="413" spans="1:31" ht="14.25" customHeight="1">
      <c r="A413" s="101"/>
      <c r="B413" s="99"/>
      <c r="C413" s="99"/>
      <c r="D413" s="99"/>
      <c r="E413" s="99"/>
      <c r="F413" s="99"/>
      <c r="G413" s="99"/>
      <c r="H413" s="99"/>
      <c r="I413" s="99"/>
      <c r="J413" s="99"/>
      <c r="K413" s="99"/>
      <c r="L413" s="99"/>
      <c r="M413" s="99"/>
      <c r="N413" s="99"/>
      <c r="O413" s="99"/>
      <c r="P413" s="99"/>
      <c r="Q413" s="99"/>
      <c r="R413" s="99"/>
      <c r="S413" s="99"/>
      <c r="T413" s="99"/>
      <c r="U413" s="99"/>
      <c r="V413" s="102"/>
      <c r="W413" s="99"/>
      <c r="X413" s="422"/>
      <c r="Y413" s="103"/>
      <c r="Z413" s="99"/>
      <c r="AA413" s="99"/>
      <c r="AB413" s="99"/>
      <c r="AC413" s="99"/>
      <c r="AD413" s="99"/>
      <c r="AE413" s="103"/>
    </row>
    <row r="414" spans="1:31" ht="14.25" customHeight="1">
      <c r="A414" s="101"/>
      <c r="B414" s="99"/>
      <c r="C414" s="99"/>
      <c r="D414" s="99"/>
      <c r="E414" s="99"/>
      <c r="F414" s="99"/>
      <c r="G414" s="99"/>
      <c r="H414" s="99"/>
      <c r="I414" s="99"/>
      <c r="J414" s="99"/>
      <c r="K414" s="99"/>
      <c r="L414" s="99"/>
      <c r="M414" s="99"/>
      <c r="N414" s="99"/>
      <c r="O414" s="99"/>
      <c r="P414" s="99"/>
      <c r="Q414" s="99"/>
      <c r="R414" s="99"/>
      <c r="S414" s="99"/>
      <c r="T414" s="99"/>
      <c r="U414" s="99"/>
      <c r="V414" s="102"/>
      <c r="W414" s="99"/>
      <c r="X414" s="422"/>
      <c r="Y414" s="103"/>
      <c r="Z414" s="99"/>
      <c r="AA414" s="99"/>
      <c r="AB414" s="99"/>
      <c r="AC414" s="99"/>
      <c r="AD414" s="99"/>
      <c r="AE414" s="103"/>
    </row>
    <row r="415" spans="1:31" ht="14.25" customHeight="1">
      <c r="A415" s="101"/>
      <c r="B415" s="99"/>
      <c r="C415" s="99"/>
      <c r="D415" s="99"/>
      <c r="E415" s="99"/>
      <c r="F415" s="99"/>
      <c r="G415" s="99"/>
      <c r="H415" s="99"/>
      <c r="I415" s="99"/>
      <c r="J415" s="99"/>
      <c r="K415" s="99"/>
      <c r="L415" s="99"/>
      <c r="M415" s="99"/>
      <c r="N415" s="99"/>
      <c r="O415" s="99"/>
      <c r="P415" s="99"/>
      <c r="Q415" s="99"/>
      <c r="R415" s="99"/>
      <c r="S415" s="99"/>
      <c r="T415" s="99"/>
      <c r="U415" s="99"/>
      <c r="V415" s="102"/>
      <c r="W415" s="99"/>
      <c r="X415" s="422"/>
      <c r="Y415" s="103"/>
      <c r="Z415" s="99"/>
      <c r="AA415" s="99"/>
      <c r="AB415" s="99"/>
      <c r="AC415" s="99"/>
      <c r="AD415" s="99"/>
      <c r="AE415" s="103"/>
    </row>
    <row r="416" spans="1:31" ht="14.25" customHeight="1">
      <c r="A416" s="101"/>
      <c r="B416" s="99"/>
      <c r="C416" s="99"/>
      <c r="D416" s="99"/>
      <c r="E416" s="99"/>
      <c r="F416" s="99"/>
      <c r="G416" s="99"/>
      <c r="H416" s="99"/>
      <c r="I416" s="99"/>
      <c r="J416" s="99"/>
      <c r="K416" s="99"/>
      <c r="L416" s="99"/>
      <c r="M416" s="99"/>
      <c r="N416" s="99"/>
      <c r="O416" s="99"/>
      <c r="P416" s="99"/>
      <c r="Q416" s="99"/>
      <c r="R416" s="99"/>
      <c r="S416" s="99"/>
      <c r="T416" s="99"/>
      <c r="U416" s="99"/>
      <c r="V416" s="102"/>
      <c r="W416" s="99"/>
      <c r="X416" s="422"/>
      <c r="Y416" s="103"/>
      <c r="Z416" s="99"/>
      <c r="AA416" s="99"/>
      <c r="AB416" s="99"/>
      <c r="AC416" s="99"/>
      <c r="AD416" s="99"/>
      <c r="AE416" s="103"/>
    </row>
    <row r="417" spans="1:31" ht="14.25" customHeight="1">
      <c r="A417" s="101"/>
      <c r="B417" s="99"/>
      <c r="C417" s="99"/>
      <c r="D417" s="99"/>
      <c r="E417" s="99"/>
      <c r="F417" s="99"/>
      <c r="G417" s="99"/>
      <c r="H417" s="99"/>
      <c r="I417" s="99"/>
      <c r="J417" s="99"/>
      <c r="K417" s="99"/>
      <c r="L417" s="99"/>
      <c r="M417" s="99"/>
      <c r="N417" s="99"/>
      <c r="O417" s="99"/>
      <c r="P417" s="99"/>
      <c r="Q417" s="99"/>
      <c r="R417" s="99"/>
      <c r="S417" s="99"/>
      <c r="T417" s="99"/>
      <c r="U417" s="99"/>
      <c r="V417" s="102"/>
      <c r="W417" s="99"/>
      <c r="X417" s="422"/>
      <c r="Y417" s="103"/>
      <c r="Z417" s="99"/>
      <c r="AA417" s="99"/>
      <c r="AB417" s="99"/>
      <c r="AC417" s="99"/>
      <c r="AD417" s="99"/>
      <c r="AE417" s="103"/>
    </row>
    <row r="418" spans="1:31" ht="14.25" customHeight="1">
      <c r="A418" s="101"/>
      <c r="B418" s="99"/>
      <c r="C418" s="99"/>
      <c r="D418" s="99"/>
      <c r="E418" s="99"/>
      <c r="F418" s="99"/>
      <c r="G418" s="99"/>
      <c r="H418" s="99"/>
      <c r="I418" s="99"/>
      <c r="J418" s="99"/>
      <c r="K418" s="99"/>
      <c r="L418" s="99"/>
      <c r="M418" s="99"/>
      <c r="N418" s="99"/>
      <c r="O418" s="99"/>
      <c r="P418" s="99"/>
      <c r="Q418" s="99"/>
      <c r="R418" s="99"/>
      <c r="S418" s="99"/>
      <c r="T418" s="99"/>
      <c r="U418" s="99"/>
      <c r="V418" s="102"/>
      <c r="W418" s="99"/>
      <c r="X418" s="422"/>
      <c r="Y418" s="103"/>
      <c r="Z418" s="99"/>
      <c r="AA418" s="99"/>
      <c r="AB418" s="99"/>
      <c r="AC418" s="99"/>
      <c r="AD418" s="99"/>
      <c r="AE418" s="103"/>
    </row>
    <row r="419" spans="1:31" ht="14.25" customHeight="1">
      <c r="A419" s="101"/>
      <c r="B419" s="99"/>
      <c r="C419" s="99"/>
      <c r="D419" s="99"/>
      <c r="E419" s="99"/>
      <c r="F419" s="99"/>
      <c r="G419" s="99"/>
      <c r="H419" s="99"/>
      <c r="I419" s="99"/>
      <c r="J419" s="99"/>
      <c r="K419" s="99"/>
      <c r="L419" s="99"/>
      <c r="M419" s="99"/>
      <c r="N419" s="99"/>
      <c r="O419" s="99"/>
      <c r="P419" s="99"/>
      <c r="Q419" s="99"/>
      <c r="R419" s="99"/>
      <c r="S419" s="99"/>
      <c r="T419" s="99"/>
      <c r="U419" s="99"/>
      <c r="V419" s="102"/>
      <c r="W419" s="99"/>
      <c r="X419" s="422"/>
      <c r="Y419" s="103"/>
      <c r="Z419" s="99"/>
      <c r="AA419" s="99"/>
      <c r="AB419" s="99"/>
      <c r="AC419" s="99"/>
      <c r="AD419" s="99"/>
      <c r="AE419" s="103"/>
    </row>
    <row r="420" spans="1:31" ht="14.25" customHeight="1">
      <c r="A420" s="101"/>
      <c r="B420" s="99"/>
      <c r="C420" s="99"/>
      <c r="D420" s="99"/>
      <c r="E420" s="99"/>
      <c r="F420" s="99"/>
      <c r="G420" s="99"/>
      <c r="H420" s="99"/>
      <c r="I420" s="99"/>
      <c r="J420" s="99"/>
      <c r="K420" s="99"/>
      <c r="L420" s="99"/>
      <c r="M420" s="99"/>
      <c r="N420" s="99"/>
      <c r="O420" s="99"/>
      <c r="P420" s="99"/>
      <c r="Q420" s="99"/>
      <c r="R420" s="99"/>
      <c r="S420" s="99"/>
      <c r="T420" s="99"/>
      <c r="U420" s="99"/>
      <c r="V420" s="102"/>
      <c r="W420" s="99"/>
      <c r="X420" s="422"/>
      <c r="Y420" s="103"/>
      <c r="Z420" s="99"/>
      <c r="AA420" s="99"/>
      <c r="AB420" s="99"/>
      <c r="AC420" s="99"/>
      <c r="AD420" s="99"/>
      <c r="AE420" s="103"/>
    </row>
    <row r="421" spans="1:31" ht="14.25" customHeight="1">
      <c r="A421" s="101"/>
      <c r="B421" s="99"/>
      <c r="C421" s="99"/>
      <c r="D421" s="99"/>
      <c r="E421" s="99"/>
      <c r="F421" s="99"/>
      <c r="G421" s="99"/>
      <c r="H421" s="99"/>
      <c r="I421" s="99"/>
      <c r="J421" s="99"/>
      <c r="K421" s="99"/>
      <c r="L421" s="99"/>
      <c r="M421" s="99"/>
      <c r="N421" s="99"/>
      <c r="O421" s="99"/>
      <c r="P421" s="99"/>
      <c r="Q421" s="99"/>
      <c r="R421" s="99"/>
      <c r="S421" s="99"/>
      <c r="T421" s="99"/>
      <c r="U421" s="99"/>
      <c r="V421" s="102"/>
      <c r="W421" s="99"/>
      <c r="X421" s="422"/>
      <c r="Y421" s="103"/>
      <c r="Z421" s="99"/>
      <c r="AA421" s="99"/>
      <c r="AB421" s="99"/>
      <c r="AC421" s="99"/>
      <c r="AD421" s="99"/>
      <c r="AE421" s="103"/>
    </row>
    <row r="422" spans="1:31" ht="14.25" customHeight="1">
      <c r="A422" s="101"/>
      <c r="B422" s="99"/>
      <c r="C422" s="99"/>
      <c r="D422" s="99"/>
      <c r="E422" s="99"/>
      <c r="F422" s="99"/>
      <c r="G422" s="99"/>
      <c r="H422" s="99"/>
      <c r="I422" s="99"/>
      <c r="J422" s="99"/>
      <c r="K422" s="99"/>
      <c r="L422" s="99"/>
      <c r="M422" s="99"/>
      <c r="N422" s="99"/>
      <c r="O422" s="99"/>
      <c r="P422" s="99"/>
      <c r="Q422" s="99"/>
      <c r="R422" s="99"/>
      <c r="S422" s="99"/>
      <c r="T422" s="99"/>
      <c r="U422" s="99"/>
      <c r="V422" s="102"/>
      <c r="W422" s="99"/>
      <c r="X422" s="422"/>
      <c r="Y422" s="103"/>
      <c r="Z422" s="99"/>
      <c r="AA422" s="99"/>
      <c r="AB422" s="99"/>
      <c r="AC422" s="99"/>
      <c r="AD422" s="99"/>
      <c r="AE422" s="103"/>
    </row>
    <row r="423" spans="1:31" ht="14.25" customHeight="1">
      <c r="A423" s="101"/>
      <c r="B423" s="99"/>
      <c r="C423" s="99"/>
      <c r="D423" s="99"/>
      <c r="E423" s="99"/>
      <c r="F423" s="99"/>
      <c r="G423" s="99"/>
      <c r="H423" s="99"/>
      <c r="I423" s="99"/>
      <c r="J423" s="99"/>
      <c r="K423" s="99"/>
      <c r="L423" s="99"/>
      <c r="M423" s="99"/>
      <c r="N423" s="99"/>
      <c r="O423" s="99"/>
      <c r="P423" s="99"/>
      <c r="Q423" s="99"/>
      <c r="R423" s="99"/>
      <c r="S423" s="99"/>
      <c r="T423" s="99"/>
      <c r="U423" s="99"/>
      <c r="V423" s="102"/>
      <c r="W423" s="99"/>
      <c r="X423" s="422"/>
      <c r="Y423" s="103"/>
      <c r="Z423" s="99"/>
      <c r="AA423" s="99"/>
      <c r="AB423" s="99"/>
      <c r="AC423" s="99"/>
      <c r="AD423" s="99"/>
      <c r="AE423" s="103"/>
    </row>
    <row r="424" spans="1:31" ht="14.25" customHeight="1">
      <c r="A424" s="101"/>
      <c r="B424" s="99"/>
      <c r="C424" s="99"/>
      <c r="D424" s="99"/>
      <c r="E424" s="99"/>
      <c r="F424" s="99"/>
      <c r="G424" s="99"/>
      <c r="H424" s="99"/>
      <c r="I424" s="99"/>
      <c r="J424" s="99"/>
      <c r="K424" s="99"/>
      <c r="L424" s="99"/>
      <c r="M424" s="99"/>
      <c r="N424" s="99"/>
      <c r="O424" s="99"/>
      <c r="P424" s="99"/>
      <c r="Q424" s="99"/>
      <c r="R424" s="99"/>
      <c r="S424" s="99"/>
      <c r="T424" s="99"/>
      <c r="U424" s="99"/>
      <c r="V424" s="102"/>
      <c r="W424" s="99"/>
      <c r="X424" s="422"/>
      <c r="Y424" s="103"/>
      <c r="Z424" s="99"/>
      <c r="AA424" s="99"/>
      <c r="AB424" s="99"/>
      <c r="AC424" s="99"/>
      <c r="AD424" s="99"/>
      <c r="AE424" s="103"/>
    </row>
    <row r="425" spans="1:31" ht="14.25" customHeight="1">
      <c r="A425" s="101"/>
      <c r="B425" s="99"/>
      <c r="C425" s="99"/>
      <c r="D425" s="99"/>
      <c r="E425" s="99"/>
      <c r="F425" s="99"/>
      <c r="G425" s="99"/>
      <c r="H425" s="99"/>
      <c r="I425" s="99"/>
      <c r="J425" s="99"/>
      <c r="K425" s="99"/>
      <c r="L425" s="99"/>
      <c r="M425" s="99"/>
      <c r="N425" s="99"/>
      <c r="O425" s="99"/>
      <c r="P425" s="99"/>
      <c r="Q425" s="99"/>
      <c r="R425" s="99"/>
      <c r="S425" s="99"/>
      <c r="T425" s="99"/>
      <c r="U425" s="99"/>
      <c r="V425" s="102"/>
      <c r="W425" s="99"/>
      <c r="X425" s="422"/>
      <c r="Y425" s="103"/>
      <c r="Z425" s="99"/>
      <c r="AA425" s="99"/>
      <c r="AB425" s="99"/>
      <c r="AC425" s="99"/>
      <c r="AD425" s="99"/>
      <c r="AE425" s="103"/>
    </row>
    <row r="426" spans="1:31" ht="14.25" customHeight="1">
      <c r="A426" s="101"/>
      <c r="B426" s="99"/>
      <c r="C426" s="99"/>
      <c r="D426" s="99"/>
      <c r="E426" s="99"/>
      <c r="F426" s="99"/>
      <c r="G426" s="99"/>
      <c r="H426" s="99"/>
      <c r="I426" s="99"/>
      <c r="J426" s="99"/>
      <c r="K426" s="99"/>
      <c r="L426" s="99"/>
      <c r="M426" s="99"/>
      <c r="N426" s="99"/>
      <c r="O426" s="99"/>
      <c r="P426" s="99"/>
      <c r="Q426" s="99"/>
      <c r="R426" s="99"/>
      <c r="S426" s="99"/>
      <c r="T426" s="99"/>
      <c r="U426" s="99"/>
      <c r="V426" s="102"/>
      <c r="W426" s="99"/>
      <c r="X426" s="422"/>
      <c r="Y426" s="103"/>
      <c r="Z426" s="99"/>
      <c r="AA426" s="99"/>
      <c r="AB426" s="99"/>
      <c r="AC426" s="99"/>
      <c r="AD426" s="99"/>
      <c r="AE426" s="103"/>
    </row>
    <row r="427" spans="1:31" ht="14.25" customHeight="1">
      <c r="A427" s="101"/>
      <c r="B427" s="99"/>
      <c r="C427" s="99"/>
      <c r="D427" s="99"/>
      <c r="E427" s="99"/>
      <c r="F427" s="99"/>
      <c r="G427" s="99"/>
      <c r="H427" s="99"/>
      <c r="I427" s="99"/>
      <c r="J427" s="99"/>
      <c r="K427" s="99"/>
      <c r="L427" s="99"/>
      <c r="M427" s="99"/>
      <c r="N427" s="99"/>
      <c r="O427" s="99"/>
      <c r="P427" s="99"/>
      <c r="Q427" s="99"/>
      <c r="R427" s="99"/>
      <c r="S427" s="99"/>
      <c r="T427" s="99"/>
      <c r="U427" s="99"/>
      <c r="V427" s="102"/>
      <c r="W427" s="99"/>
      <c r="X427" s="422"/>
      <c r="Y427" s="103"/>
      <c r="Z427" s="99"/>
      <c r="AA427" s="99"/>
      <c r="AB427" s="99"/>
      <c r="AC427" s="99"/>
      <c r="AD427" s="99"/>
      <c r="AE427" s="103"/>
    </row>
    <row r="428" spans="1:31" ht="14.25" customHeight="1">
      <c r="A428" s="101"/>
      <c r="B428" s="99"/>
      <c r="C428" s="99"/>
      <c r="D428" s="99"/>
      <c r="E428" s="99"/>
      <c r="F428" s="99"/>
      <c r="G428" s="99"/>
      <c r="H428" s="99"/>
      <c r="I428" s="99"/>
      <c r="J428" s="99"/>
      <c r="K428" s="99"/>
      <c r="L428" s="99"/>
      <c r="M428" s="99"/>
      <c r="N428" s="99"/>
      <c r="O428" s="99"/>
      <c r="P428" s="99"/>
      <c r="Q428" s="99"/>
      <c r="R428" s="99"/>
      <c r="S428" s="99"/>
      <c r="T428" s="99"/>
      <c r="U428" s="99"/>
      <c r="V428" s="102"/>
      <c r="W428" s="99"/>
      <c r="X428" s="422"/>
      <c r="Y428" s="103"/>
      <c r="Z428" s="99"/>
      <c r="AA428" s="99"/>
      <c r="AB428" s="99"/>
      <c r="AC428" s="99"/>
      <c r="AD428" s="99"/>
      <c r="AE428" s="103"/>
    </row>
    <row r="429" spans="1:31" ht="14.25" customHeight="1">
      <c r="A429" s="101"/>
      <c r="B429" s="99"/>
      <c r="C429" s="99"/>
      <c r="D429" s="99"/>
      <c r="E429" s="99"/>
      <c r="F429" s="99"/>
      <c r="G429" s="99"/>
      <c r="H429" s="99"/>
      <c r="I429" s="99"/>
      <c r="J429" s="99"/>
      <c r="K429" s="99"/>
      <c r="L429" s="99"/>
      <c r="M429" s="99"/>
      <c r="N429" s="99"/>
      <c r="O429" s="99"/>
      <c r="P429" s="99"/>
      <c r="Q429" s="99"/>
      <c r="R429" s="99"/>
      <c r="S429" s="99"/>
      <c r="T429" s="99"/>
      <c r="U429" s="99"/>
      <c r="V429" s="102"/>
      <c r="W429" s="99"/>
      <c r="X429" s="422"/>
      <c r="Y429" s="103"/>
      <c r="Z429" s="99"/>
      <c r="AA429" s="99"/>
      <c r="AB429" s="99"/>
      <c r="AC429" s="99"/>
      <c r="AD429" s="99"/>
      <c r="AE429" s="103"/>
    </row>
    <row r="430" spans="1:31" ht="14.25" customHeight="1">
      <c r="A430" s="101"/>
      <c r="B430" s="99"/>
      <c r="C430" s="99"/>
      <c r="D430" s="99"/>
      <c r="E430" s="99"/>
      <c r="F430" s="99"/>
      <c r="G430" s="99"/>
      <c r="H430" s="99"/>
      <c r="I430" s="99"/>
      <c r="J430" s="99"/>
      <c r="K430" s="99"/>
      <c r="L430" s="99"/>
      <c r="M430" s="99"/>
      <c r="N430" s="99"/>
      <c r="O430" s="99"/>
      <c r="P430" s="99"/>
      <c r="Q430" s="99"/>
      <c r="R430" s="99"/>
      <c r="S430" s="99"/>
      <c r="T430" s="99"/>
      <c r="U430" s="99"/>
      <c r="V430" s="102"/>
      <c r="W430" s="99"/>
      <c r="X430" s="422"/>
      <c r="Y430" s="103"/>
      <c r="Z430" s="99"/>
      <c r="AA430" s="99"/>
      <c r="AB430" s="99"/>
      <c r="AC430" s="99"/>
      <c r="AD430" s="99"/>
      <c r="AE430" s="103"/>
    </row>
    <row r="431" spans="1:31" ht="14.25" customHeight="1">
      <c r="A431" s="101"/>
      <c r="B431" s="99"/>
      <c r="C431" s="99"/>
      <c r="D431" s="99"/>
      <c r="E431" s="99"/>
      <c r="F431" s="99"/>
      <c r="G431" s="99"/>
      <c r="H431" s="99"/>
      <c r="I431" s="99"/>
      <c r="J431" s="99"/>
      <c r="K431" s="99"/>
      <c r="L431" s="99"/>
      <c r="M431" s="99"/>
      <c r="N431" s="99"/>
      <c r="O431" s="99"/>
      <c r="P431" s="99"/>
      <c r="Q431" s="99"/>
      <c r="R431" s="99"/>
      <c r="S431" s="99"/>
      <c r="T431" s="99"/>
      <c r="U431" s="99"/>
      <c r="V431" s="102"/>
      <c r="W431" s="99"/>
      <c r="X431" s="422"/>
      <c r="Y431" s="103"/>
      <c r="Z431" s="99"/>
      <c r="AA431" s="99"/>
      <c r="AB431" s="99"/>
      <c r="AC431" s="99"/>
      <c r="AD431" s="99"/>
      <c r="AE431" s="103"/>
    </row>
    <row r="432" spans="1:31" ht="14.25" customHeight="1">
      <c r="A432" s="101"/>
      <c r="B432" s="99"/>
      <c r="C432" s="99"/>
      <c r="D432" s="99"/>
      <c r="E432" s="99"/>
      <c r="F432" s="99"/>
      <c r="G432" s="99"/>
      <c r="H432" s="99"/>
      <c r="I432" s="99"/>
      <c r="J432" s="99"/>
      <c r="K432" s="99"/>
      <c r="L432" s="99"/>
      <c r="M432" s="99"/>
      <c r="N432" s="99"/>
      <c r="O432" s="99"/>
      <c r="P432" s="99"/>
      <c r="Q432" s="99"/>
      <c r="R432" s="99"/>
      <c r="S432" s="99"/>
      <c r="T432" s="99"/>
      <c r="U432" s="99"/>
      <c r="V432" s="102"/>
      <c r="W432" s="99"/>
      <c r="X432" s="422"/>
      <c r="Y432" s="103"/>
      <c r="Z432" s="99"/>
      <c r="AA432" s="99"/>
      <c r="AB432" s="99"/>
      <c r="AC432" s="99"/>
      <c r="AD432" s="99"/>
      <c r="AE432" s="103"/>
    </row>
    <row r="433" spans="1:31" ht="14.25" customHeight="1">
      <c r="A433" s="101"/>
      <c r="B433" s="99"/>
      <c r="C433" s="99"/>
      <c r="D433" s="99"/>
      <c r="E433" s="99"/>
      <c r="F433" s="99"/>
      <c r="G433" s="99"/>
      <c r="H433" s="99"/>
      <c r="I433" s="99"/>
      <c r="J433" s="99"/>
      <c r="K433" s="99"/>
      <c r="L433" s="99"/>
      <c r="M433" s="99"/>
      <c r="N433" s="99"/>
      <c r="O433" s="99"/>
      <c r="P433" s="99"/>
      <c r="Q433" s="99"/>
      <c r="R433" s="99"/>
      <c r="S433" s="99"/>
      <c r="T433" s="99"/>
      <c r="U433" s="99"/>
      <c r="V433" s="102"/>
      <c r="W433" s="99"/>
      <c r="X433" s="422"/>
      <c r="Y433" s="103"/>
      <c r="Z433" s="99"/>
      <c r="AA433" s="99"/>
      <c r="AB433" s="99"/>
      <c r="AC433" s="99"/>
      <c r="AD433" s="99"/>
      <c r="AE433" s="103"/>
    </row>
    <row r="434" spans="1:31" ht="14.25" customHeight="1">
      <c r="A434" s="101"/>
      <c r="B434" s="99"/>
      <c r="C434" s="99"/>
      <c r="D434" s="99"/>
      <c r="E434" s="99"/>
      <c r="F434" s="99"/>
      <c r="G434" s="99"/>
      <c r="H434" s="99"/>
      <c r="I434" s="99"/>
      <c r="J434" s="99"/>
      <c r="K434" s="99"/>
      <c r="L434" s="99"/>
      <c r="M434" s="99"/>
      <c r="N434" s="99"/>
      <c r="O434" s="99"/>
      <c r="P434" s="99"/>
      <c r="Q434" s="99"/>
      <c r="R434" s="99"/>
      <c r="S434" s="99"/>
      <c r="T434" s="99"/>
      <c r="U434" s="99"/>
      <c r="V434" s="102"/>
      <c r="W434" s="99"/>
      <c r="X434" s="422"/>
      <c r="Y434" s="103"/>
      <c r="Z434" s="99"/>
      <c r="AA434" s="99"/>
      <c r="AB434" s="99"/>
      <c r="AC434" s="99"/>
      <c r="AD434" s="99"/>
      <c r="AE434" s="103"/>
    </row>
    <row r="435" spans="1:31" ht="14.25" customHeight="1">
      <c r="A435" s="101"/>
      <c r="B435" s="99"/>
      <c r="C435" s="99"/>
      <c r="D435" s="99"/>
      <c r="E435" s="99"/>
      <c r="F435" s="99"/>
      <c r="G435" s="99"/>
      <c r="H435" s="99"/>
      <c r="I435" s="99"/>
      <c r="J435" s="99"/>
      <c r="K435" s="99"/>
      <c r="L435" s="99"/>
      <c r="M435" s="99"/>
      <c r="N435" s="99"/>
      <c r="O435" s="99"/>
      <c r="P435" s="99"/>
      <c r="Q435" s="99"/>
      <c r="R435" s="99"/>
      <c r="S435" s="99"/>
      <c r="T435" s="99"/>
      <c r="U435" s="99"/>
      <c r="V435" s="102"/>
      <c r="W435" s="99"/>
      <c r="X435" s="422"/>
      <c r="Y435" s="103"/>
      <c r="Z435" s="99"/>
      <c r="AA435" s="99"/>
      <c r="AB435" s="99"/>
      <c r="AC435" s="99"/>
      <c r="AD435" s="99"/>
      <c r="AE435" s="103"/>
    </row>
    <row r="436" spans="1:31" ht="14.25" customHeight="1">
      <c r="A436" s="101"/>
      <c r="B436" s="99"/>
      <c r="C436" s="99"/>
      <c r="D436" s="99"/>
      <c r="E436" s="99"/>
      <c r="F436" s="99"/>
      <c r="G436" s="99"/>
      <c r="H436" s="99"/>
      <c r="I436" s="99"/>
      <c r="J436" s="99"/>
      <c r="K436" s="99"/>
      <c r="L436" s="99"/>
      <c r="M436" s="99"/>
      <c r="N436" s="99"/>
      <c r="O436" s="99"/>
      <c r="P436" s="99"/>
      <c r="Q436" s="99"/>
      <c r="R436" s="99"/>
      <c r="S436" s="99"/>
      <c r="T436" s="99"/>
      <c r="U436" s="99"/>
      <c r="V436" s="102"/>
      <c r="W436" s="99"/>
      <c r="X436" s="422"/>
      <c r="Y436" s="103"/>
      <c r="Z436" s="99"/>
      <c r="AA436" s="99"/>
      <c r="AB436" s="99"/>
      <c r="AC436" s="99"/>
      <c r="AD436" s="99"/>
      <c r="AE436" s="103"/>
    </row>
    <row r="437" spans="1:31" ht="14.25" customHeight="1">
      <c r="A437" s="101"/>
      <c r="B437" s="99"/>
      <c r="C437" s="99"/>
      <c r="D437" s="99"/>
      <c r="E437" s="99"/>
      <c r="F437" s="99"/>
      <c r="G437" s="99"/>
      <c r="H437" s="99"/>
      <c r="I437" s="99"/>
      <c r="J437" s="99"/>
      <c r="K437" s="99"/>
      <c r="L437" s="99"/>
      <c r="M437" s="99"/>
      <c r="N437" s="99"/>
      <c r="O437" s="99"/>
      <c r="P437" s="99"/>
      <c r="Q437" s="99"/>
      <c r="R437" s="99"/>
      <c r="S437" s="99"/>
      <c r="T437" s="99"/>
      <c r="U437" s="99"/>
      <c r="V437" s="102"/>
      <c r="W437" s="99"/>
      <c r="X437" s="422"/>
      <c r="Y437" s="103"/>
      <c r="Z437" s="99"/>
      <c r="AA437" s="99"/>
      <c r="AB437" s="99"/>
      <c r="AC437" s="99"/>
      <c r="AD437" s="99"/>
      <c r="AE437" s="103"/>
    </row>
    <row r="438" spans="1:31" ht="14.25" customHeight="1">
      <c r="A438" s="101"/>
      <c r="B438" s="99"/>
      <c r="C438" s="99"/>
      <c r="D438" s="99"/>
      <c r="E438" s="99"/>
      <c r="F438" s="99"/>
      <c r="G438" s="99"/>
      <c r="H438" s="99"/>
      <c r="I438" s="99"/>
      <c r="J438" s="99"/>
      <c r="K438" s="99"/>
      <c r="L438" s="99"/>
      <c r="M438" s="99"/>
      <c r="N438" s="99"/>
      <c r="O438" s="99"/>
      <c r="P438" s="99"/>
      <c r="Q438" s="99"/>
      <c r="R438" s="99"/>
      <c r="S438" s="99"/>
      <c r="T438" s="99"/>
      <c r="U438" s="99"/>
      <c r="V438" s="102"/>
      <c r="W438" s="99"/>
      <c r="X438" s="422"/>
      <c r="Y438" s="103"/>
      <c r="Z438" s="99"/>
      <c r="AA438" s="99"/>
      <c r="AB438" s="99"/>
      <c r="AC438" s="99"/>
      <c r="AD438" s="99"/>
      <c r="AE438" s="103"/>
    </row>
    <row r="439" spans="1:31" ht="14.25" customHeight="1">
      <c r="A439" s="101"/>
      <c r="B439" s="99"/>
      <c r="C439" s="99"/>
      <c r="D439" s="99"/>
      <c r="E439" s="99"/>
      <c r="F439" s="99"/>
      <c r="G439" s="99"/>
      <c r="H439" s="99"/>
      <c r="I439" s="99"/>
      <c r="J439" s="99"/>
      <c r="K439" s="99"/>
      <c r="L439" s="99"/>
      <c r="M439" s="99"/>
      <c r="N439" s="99"/>
      <c r="O439" s="99"/>
      <c r="P439" s="99"/>
      <c r="Q439" s="99"/>
      <c r="R439" s="99"/>
      <c r="S439" s="99"/>
      <c r="T439" s="99"/>
      <c r="U439" s="99"/>
      <c r="V439" s="102"/>
      <c r="W439" s="99"/>
      <c r="X439" s="422"/>
      <c r="Y439" s="103"/>
      <c r="Z439" s="99"/>
      <c r="AA439" s="99"/>
      <c r="AB439" s="99"/>
      <c r="AC439" s="99"/>
      <c r="AD439" s="99"/>
      <c r="AE439" s="103"/>
    </row>
    <row r="440" spans="1:31" ht="14.25" customHeight="1">
      <c r="A440" s="101"/>
      <c r="B440" s="99"/>
      <c r="C440" s="99"/>
      <c r="D440" s="99"/>
      <c r="E440" s="99"/>
      <c r="F440" s="99"/>
      <c r="G440" s="99"/>
      <c r="H440" s="99"/>
      <c r="I440" s="99"/>
      <c r="J440" s="99"/>
      <c r="K440" s="99"/>
      <c r="L440" s="99"/>
      <c r="M440" s="99"/>
      <c r="N440" s="99"/>
      <c r="O440" s="99"/>
      <c r="P440" s="99"/>
      <c r="Q440" s="99"/>
      <c r="R440" s="99"/>
      <c r="S440" s="99"/>
      <c r="T440" s="99"/>
      <c r="U440" s="99"/>
      <c r="V440" s="102"/>
      <c r="W440" s="99"/>
      <c r="X440" s="422"/>
      <c r="Y440" s="103"/>
      <c r="Z440" s="99"/>
      <c r="AA440" s="99"/>
      <c r="AB440" s="99"/>
      <c r="AC440" s="99"/>
      <c r="AD440" s="99"/>
      <c r="AE440" s="103"/>
    </row>
    <row r="441" spans="1:31" ht="14.25" customHeight="1">
      <c r="A441" s="101"/>
      <c r="B441" s="99"/>
      <c r="C441" s="99"/>
      <c r="D441" s="99"/>
      <c r="E441" s="99"/>
      <c r="F441" s="99"/>
      <c r="G441" s="99"/>
      <c r="H441" s="99"/>
      <c r="I441" s="99"/>
      <c r="J441" s="99"/>
      <c r="K441" s="99"/>
      <c r="L441" s="99"/>
      <c r="M441" s="99"/>
      <c r="N441" s="99"/>
      <c r="O441" s="99"/>
      <c r="P441" s="99"/>
      <c r="Q441" s="99"/>
      <c r="R441" s="99"/>
      <c r="S441" s="99"/>
      <c r="T441" s="99"/>
      <c r="U441" s="99"/>
      <c r="V441" s="102"/>
      <c r="W441" s="99"/>
      <c r="X441" s="422"/>
      <c r="Y441" s="103"/>
      <c r="Z441" s="99"/>
      <c r="AA441" s="99"/>
      <c r="AB441" s="99"/>
      <c r="AC441" s="99"/>
      <c r="AD441" s="99"/>
      <c r="AE441" s="103"/>
    </row>
    <row r="442" spans="1:31" ht="14.25" customHeight="1">
      <c r="A442" s="101"/>
      <c r="B442" s="99"/>
      <c r="C442" s="99"/>
      <c r="D442" s="99"/>
      <c r="E442" s="99"/>
      <c r="F442" s="99"/>
      <c r="G442" s="99"/>
      <c r="H442" s="99"/>
      <c r="I442" s="99"/>
      <c r="J442" s="99"/>
      <c r="K442" s="99"/>
      <c r="L442" s="99"/>
      <c r="M442" s="99"/>
      <c r="N442" s="99"/>
      <c r="O442" s="99"/>
      <c r="P442" s="99"/>
      <c r="Q442" s="99"/>
      <c r="R442" s="99"/>
      <c r="S442" s="99"/>
      <c r="T442" s="99"/>
      <c r="U442" s="99"/>
      <c r="V442" s="102"/>
      <c r="W442" s="99"/>
      <c r="X442" s="422"/>
      <c r="Y442" s="103"/>
      <c r="Z442" s="99"/>
      <c r="AA442" s="99"/>
      <c r="AB442" s="99"/>
      <c r="AC442" s="99"/>
      <c r="AD442" s="99"/>
      <c r="AE442" s="103"/>
    </row>
    <row r="443" spans="1:31" ht="14.25" customHeight="1">
      <c r="A443" s="101"/>
      <c r="B443" s="99"/>
      <c r="C443" s="99"/>
      <c r="D443" s="99"/>
      <c r="E443" s="99"/>
      <c r="F443" s="99"/>
      <c r="G443" s="99"/>
      <c r="H443" s="99"/>
      <c r="I443" s="99"/>
      <c r="J443" s="99"/>
      <c r="K443" s="99"/>
      <c r="L443" s="99"/>
      <c r="M443" s="99"/>
      <c r="N443" s="99"/>
      <c r="O443" s="99"/>
      <c r="P443" s="99"/>
      <c r="Q443" s="99"/>
      <c r="R443" s="99"/>
      <c r="S443" s="99"/>
      <c r="T443" s="99"/>
      <c r="U443" s="99"/>
      <c r="V443" s="102"/>
      <c r="W443" s="99"/>
      <c r="X443" s="422"/>
      <c r="Y443" s="103"/>
      <c r="Z443" s="99"/>
      <c r="AA443" s="99"/>
      <c r="AB443" s="99"/>
      <c r="AC443" s="99"/>
      <c r="AD443" s="99"/>
      <c r="AE443" s="103"/>
    </row>
    <row r="444" spans="1:31" ht="14.25" customHeight="1">
      <c r="A444" s="101"/>
      <c r="B444" s="99"/>
      <c r="C444" s="99"/>
      <c r="D444" s="99"/>
      <c r="E444" s="99"/>
      <c r="F444" s="99"/>
      <c r="G444" s="99"/>
      <c r="H444" s="99"/>
      <c r="I444" s="99"/>
      <c r="J444" s="99"/>
      <c r="K444" s="99"/>
      <c r="L444" s="99"/>
      <c r="M444" s="99"/>
      <c r="N444" s="99"/>
      <c r="O444" s="99"/>
      <c r="P444" s="99"/>
      <c r="Q444" s="99"/>
      <c r="R444" s="99"/>
      <c r="S444" s="99"/>
      <c r="T444" s="99"/>
      <c r="U444" s="99"/>
      <c r="V444" s="102"/>
      <c r="W444" s="99"/>
      <c r="X444" s="422"/>
      <c r="Y444" s="103"/>
      <c r="Z444" s="99"/>
      <c r="AA444" s="99"/>
      <c r="AB444" s="99"/>
      <c r="AC444" s="99"/>
      <c r="AD444" s="99"/>
      <c r="AE444" s="103"/>
    </row>
    <row r="445" spans="1:31" ht="14.25" customHeight="1">
      <c r="A445" s="101"/>
      <c r="B445" s="99"/>
      <c r="C445" s="99"/>
      <c r="D445" s="99"/>
      <c r="E445" s="99"/>
      <c r="F445" s="99"/>
      <c r="G445" s="99"/>
      <c r="H445" s="99"/>
      <c r="I445" s="99"/>
      <c r="J445" s="99"/>
      <c r="K445" s="99"/>
      <c r="L445" s="99"/>
      <c r="M445" s="99"/>
      <c r="N445" s="99"/>
      <c r="O445" s="99"/>
      <c r="P445" s="99"/>
      <c r="Q445" s="99"/>
      <c r="R445" s="99"/>
      <c r="S445" s="99"/>
      <c r="T445" s="99"/>
      <c r="U445" s="99"/>
      <c r="V445" s="102"/>
      <c r="W445" s="99"/>
      <c r="X445" s="422"/>
      <c r="Y445" s="103"/>
      <c r="Z445" s="99"/>
      <c r="AA445" s="99"/>
      <c r="AB445" s="99"/>
      <c r="AC445" s="99"/>
      <c r="AD445" s="99"/>
      <c r="AE445" s="103"/>
    </row>
    <row r="446" spans="1:31" ht="14.25" customHeight="1">
      <c r="A446" s="101"/>
      <c r="B446" s="99"/>
      <c r="C446" s="99"/>
      <c r="D446" s="99"/>
      <c r="E446" s="99"/>
      <c r="F446" s="99"/>
      <c r="G446" s="99"/>
      <c r="H446" s="99"/>
      <c r="I446" s="99"/>
      <c r="J446" s="99"/>
      <c r="K446" s="99"/>
      <c r="L446" s="99"/>
      <c r="M446" s="99"/>
      <c r="N446" s="99"/>
      <c r="O446" s="99"/>
      <c r="P446" s="99"/>
      <c r="Q446" s="99"/>
      <c r="R446" s="99"/>
      <c r="S446" s="99"/>
      <c r="T446" s="99"/>
      <c r="U446" s="99"/>
      <c r="V446" s="102"/>
      <c r="W446" s="99"/>
      <c r="X446" s="422"/>
      <c r="Y446" s="103"/>
      <c r="Z446" s="99"/>
      <c r="AA446" s="99"/>
      <c r="AB446" s="99"/>
      <c r="AC446" s="99"/>
      <c r="AD446" s="99"/>
      <c r="AE446" s="103"/>
    </row>
    <row r="447" spans="1:31" ht="14.25" customHeight="1">
      <c r="A447" s="101"/>
      <c r="B447" s="99"/>
      <c r="C447" s="99"/>
      <c r="D447" s="99"/>
      <c r="E447" s="99"/>
      <c r="F447" s="99"/>
      <c r="G447" s="99"/>
      <c r="H447" s="99"/>
      <c r="I447" s="99"/>
      <c r="J447" s="99"/>
      <c r="K447" s="99"/>
      <c r="L447" s="99"/>
      <c r="M447" s="99"/>
      <c r="N447" s="99"/>
      <c r="O447" s="99"/>
      <c r="P447" s="99"/>
      <c r="Q447" s="99"/>
      <c r="R447" s="99"/>
      <c r="S447" s="99"/>
      <c r="T447" s="99"/>
      <c r="U447" s="99"/>
      <c r="V447" s="102"/>
      <c r="W447" s="99"/>
      <c r="X447" s="422"/>
      <c r="Y447" s="103"/>
      <c r="Z447" s="99"/>
      <c r="AA447" s="99"/>
      <c r="AB447" s="99"/>
      <c r="AC447" s="99"/>
      <c r="AD447" s="99"/>
      <c r="AE447" s="103"/>
    </row>
    <row r="448" spans="1:31" ht="14.25" customHeight="1">
      <c r="A448" s="101"/>
      <c r="B448" s="99"/>
      <c r="C448" s="99"/>
      <c r="D448" s="99"/>
      <c r="E448" s="99"/>
      <c r="F448" s="99"/>
      <c r="G448" s="99"/>
      <c r="H448" s="99"/>
      <c r="I448" s="99"/>
      <c r="J448" s="99"/>
      <c r="K448" s="99"/>
      <c r="L448" s="99"/>
      <c r="M448" s="99"/>
      <c r="N448" s="99"/>
      <c r="O448" s="99"/>
      <c r="P448" s="99"/>
      <c r="Q448" s="99"/>
      <c r="R448" s="99"/>
      <c r="S448" s="99"/>
      <c r="T448" s="99"/>
      <c r="U448" s="99"/>
      <c r="V448" s="102"/>
      <c r="W448" s="99"/>
      <c r="X448" s="422"/>
      <c r="Y448" s="103"/>
      <c r="Z448" s="99"/>
      <c r="AA448" s="99"/>
      <c r="AB448" s="99"/>
      <c r="AC448" s="99"/>
      <c r="AD448" s="99"/>
      <c r="AE448" s="103"/>
    </row>
    <row r="449" spans="1:31" ht="14.25" customHeight="1">
      <c r="A449" s="101"/>
      <c r="B449" s="99"/>
      <c r="C449" s="99"/>
      <c r="D449" s="99"/>
      <c r="E449" s="99"/>
      <c r="F449" s="99"/>
      <c r="G449" s="99"/>
      <c r="H449" s="99"/>
      <c r="I449" s="99"/>
      <c r="J449" s="99"/>
      <c r="K449" s="99"/>
      <c r="L449" s="99"/>
      <c r="M449" s="99"/>
      <c r="N449" s="99"/>
      <c r="O449" s="99"/>
      <c r="P449" s="99"/>
      <c r="Q449" s="99"/>
      <c r="R449" s="99"/>
      <c r="S449" s="99"/>
      <c r="T449" s="99"/>
      <c r="U449" s="99"/>
      <c r="V449" s="102"/>
      <c r="W449" s="99"/>
      <c r="X449" s="422"/>
      <c r="Y449" s="103"/>
      <c r="Z449" s="99"/>
      <c r="AA449" s="99"/>
      <c r="AB449" s="99"/>
      <c r="AC449" s="99"/>
      <c r="AD449" s="99"/>
      <c r="AE449" s="103"/>
    </row>
    <row r="450" spans="1:31" ht="14.25" customHeight="1">
      <c r="A450" s="101"/>
      <c r="B450" s="99"/>
      <c r="C450" s="99"/>
      <c r="D450" s="99"/>
      <c r="E450" s="99"/>
      <c r="F450" s="99"/>
      <c r="G450" s="99"/>
      <c r="H450" s="99"/>
      <c r="I450" s="99"/>
      <c r="J450" s="99"/>
      <c r="K450" s="99"/>
      <c r="L450" s="99"/>
      <c r="M450" s="99"/>
      <c r="N450" s="99"/>
      <c r="O450" s="99"/>
      <c r="P450" s="99"/>
      <c r="Q450" s="99"/>
      <c r="R450" s="99"/>
      <c r="S450" s="99"/>
      <c r="T450" s="99"/>
      <c r="U450" s="99"/>
      <c r="V450" s="102"/>
      <c r="W450" s="99"/>
      <c r="X450" s="422"/>
      <c r="Y450" s="103"/>
      <c r="Z450" s="99"/>
      <c r="AA450" s="99"/>
      <c r="AB450" s="99"/>
      <c r="AC450" s="99"/>
      <c r="AD450" s="99"/>
      <c r="AE450" s="103"/>
    </row>
    <row r="451" spans="1:31" ht="14.25" customHeight="1">
      <c r="A451" s="101"/>
      <c r="B451" s="99"/>
      <c r="C451" s="99"/>
      <c r="D451" s="99"/>
      <c r="E451" s="99"/>
      <c r="F451" s="99"/>
      <c r="G451" s="99"/>
      <c r="H451" s="99"/>
      <c r="I451" s="99"/>
      <c r="J451" s="99"/>
      <c r="K451" s="99"/>
      <c r="L451" s="99"/>
      <c r="M451" s="99"/>
      <c r="N451" s="99"/>
      <c r="O451" s="99"/>
      <c r="P451" s="99"/>
      <c r="Q451" s="99"/>
      <c r="R451" s="99"/>
      <c r="S451" s="99"/>
      <c r="T451" s="99"/>
      <c r="U451" s="99"/>
      <c r="V451" s="102"/>
      <c r="W451" s="99"/>
      <c r="X451" s="422"/>
      <c r="Y451" s="103"/>
      <c r="Z451" s="99"/>
      <c r="AA451" s="99"/>
      <c r="AB451" s="99"/>
      <c r="AC451" s="99"/>
      <c r="AD451" s="99"/>
      <c r="AE451" s="103"/>
    </row>
    <row r="452" spans="1:31" ht="14.25" customHeight="1">
      <c r="A452" s="101"/>
      <c r="B452" s="99"/>
      <c r="C452" s="99"/>
      <c r="D452" s="99"/>
      <c r="E452" s="99"/>
      <c r="F452" s="99"/>
      <c r="G452" s="99"/>
      <c r="H452" s="99"/>
      <c r="I452" s="99"/>
      <c r="J452" s="99"/>
      <c r="K452" s="99"/>
      <c r="L452" s="99"/>
      <c r="M452" s="99"/>
      <c r="N452" s="99"/>
      <c r="O452" s="99"/>
      <c r="P452" s="99"/>
      <c r="Q452" s="99"/>
      <c r="R452" s="99"/>
      <c r="S452" s="99"/>
      <c r="T452" s="99"/>
      <c r="U452" s="99"/>
      <c r="V452" s="102"/>
      <c r="W452" s="99"/>
      <c r="X452" s="422"/>
      <c r="Y452" s="103"/>
      <c r="Z452" s="99"/>
      <c r="AA452" s="99"/>
      <c r="AB452" s="99"/>
      <c r="AC452" s="99"/>
      <c r="AD452" s="99"/>
      <c r="AE452" s="103"/>
    </row>
    <row r="453" spans="1:31" ht="14.25" customHeight="1">
      <c r="A453" s="101"/>
      <c r="B453" s="99"/>
      <c r="C453" s="99"/>
      <c r="D453" s="99"/>
      <c r="E453" s="99"/>
      <c r="F453" s="99"/>
      <c r="G453" s="99"/>
      <c r="H453" s="99"/>
      <c r="I453" s="99"/>
      <c r="J453" s="99"/>
      <c r="K453" s="99"/>
      <c r="L453" s="99"/>
      <c r="M453" s="99"/>
      <c r="N453" s="99"/>
      <c r="O453" s="99"/>
      <c r="P453" s="99"/>
      <c r="Q453" s="99"/>
      <c r="R453" s="99"/>
      <c r="S453" s="99"/>
      <c r="T453" s="99"/>
      <c r="U453" s="99"/>
      <c r="V453" s="102"/>
      <c r="W453" s="99"/>
      <c r="X453" s="422"/>
      <c r="Y453" s="103"/>
      <c r="Z453" s="99"/>
      <c r="AA453" s="99"/>
      <c r="AB453" s="99"/>
      <c r="AC453" s="99"/>
      <c r="AD453" s="99"/>
      <c r="AE453" s="103"/>
    </row>
    <row r="454" spans="1:31" ht="14.25" customHeight="1">
      <c r="A454" s="101"/>
      <c r="B454" s="99"/>
      <c r="C454" s="99"/>
      <c r="D454" s="99"/>
      <c r="E454" s="99"/>
      <c r="F454" s="99"/>
      <c r="G454" s="99"/>
      <c r="H454" s="99"/>
      <c r="I454" s="99"/>
      <c r="J454" s="99"/>
      <c r="K454" s="99"/>
      <c r="L454" s="99"/>
      <c r="M454" s="99"/>
      <c r="N454" s="99"/>
      <c r="O454" s="99"/>
      <c r="P454" s="99"/>
      <c r="Q454" s="99"/>
      <c r="R454" s="99"/>
      <c r="S454" s="99"/>
      <c r="T454" s="99"/>
      <c r="U454" s="99"/>
      <c r="V454" s="102"/>
      <c r="W454" s="99"/>
      <c r="X454" s="422"/>
      <c r="Y454" s="103"/>
      <c r="Z454" s="99"/>
      <c r="AA454" s="99"/>
      <c r="AB454" s="99"/>
      <c r="AC454" s="99"/>
      <c r="AD454" s="99"/>
      <c r="AE454" s="103"/>
    </row>
    <row r="455" spans="1:31" ht="14.25" customHeight="1">
      <c r="A455" s="101"/>
      <c r="B455" s="99"/>
      <c r="C455" s="99"/>
      <c r="D455" s="99"/>
      <c r="E455" s="99"/>
      <c r="F455" s="99"/>
      <c r="G455" s="99"/>
      <c r="H455" s="99"/>
      <c r="I455" s="99"/>
      <c r="J455" s="99"/>
      <c r="K455" s="99"/>
      <c r="L455" s="99"/>
      <c r="M455" s="99"/>
      <c r="N455" s="99"/>
      <c r="O455" s="99"/>
      <c r="P455" s="99"/>
      <c r="Q455" s="99"/>
      <c r="R455" s="99"/>
      <c r="S455" s="99"/>
      <c r="T455" s="99"/>
      <c r="U455" s="99"/>
      <c r="V455" s="102"/>
      <c r="W455" s="99"/>
      <c r="X455" s="422"/>
      <c r="Y455" s="103"/>
      <c r="Z455" s="99"/>
      <c r="AA455" s="99"/>
      <c r="AB455" s="99"/>
      <c r="AC455" s="99"/>
      <c r="AD455" s="99"/>
      <c r="AE455" s="103"/>
    </row>
    <row r="456" spans="1:31" ht="14.25" customHeight="1">
      <c r="A456" s="101"/>
      <c r="B456" s="99"/>
      <c r="C456" s="99"/>
      <c r="D456" s="99"/>
      <c r="E456" s="99"/>
      <c r="F456" s="99"/>
      <c r="G456" s="99"/>
      <c r="H456" s="99"/>
      <c r="I456" s="99"/>
      <c r="J456" s="99"/>
      <c r="K456" s="99"/>
      <c r="L456" s="99"/>
      <c r="M456" s="99"/>
      <c r="N456" s="99"/>
      <c r="O456" s="99"/>
      <c r="P456" s="99"/>
      <c r="Q456" s="99"/>
      <c r="R456" s="99"/>
      <c r="S456" s="99"/>
      <c r="T456" s="99"/>
      <c r="U456" s="99"/>
      <c r="V456" s="102"/>
      <c r="W456" s="99"/>
      <c r="X456" s="422"/>
      <c r="Y456" s="103"/>
      <c r="Z456" s="99"/>
      <c r="AA456" s="99"/>
      <c r="AB456" s="99"/>
      <c r="AC456" s="99"/>
      <c r="AD456" s="99"/>
      <c r="AE456" s="103"/>
    </row>
    <row r="457" spans="1:31" ht="14.25" customHeight="1">
      <c r="A457" s="101"/>
      <c r="B457" s="99"/>
      <c r="C457" s="99"/>
      <c r="D457" s="99"/>
      <c r="E457" s="99"/>
      <c r="F457" s="99"/>
      <c r="G457" s="99"/>
      <c r="H457" s="99"/>
      <c r="I457" s="99"/>
      <c r="J457" s="99"/>
      <c r="K457" s="99"/>
      <c r="L457" s="99"/>
      <c r="M457" s="99"/>
      <c r="N457" s="99"/>
      <c r="O457" s="99"/>
      <c r="P457" s="99"/>
      <c r="Q457" s="99"/>
      <c r="R457" s="99"/>
      <c r="S457" s="99"/>
      <c r="T457" s="99"/>
      <c r="U457" s="99"/>
      <c r="V457" s="102"/>
      <c r="W457" s="99"/>
      <c r="X457" s="422"/>
      <c r="Y457" s="103"/>
      <c r="Z457" s="99"/>
      <c r="AA457" s="99"/>
      <c r="AB457" s="99"/>
      <c r="AC457" s="99"/>
      <c r="AD457" s="99"/>
      <c r="AE457" s="103"/>
    </row>
    <row r="458" spans="1:31" ht="14.25" customHeight="1">
      <c r="A458" s="101"/>
      <c r="B458" s="99"/>
      <c r="C458" s="99"/>
      <c r="D458" s="99"/>
      <c r="E458" s="99"/>
      <c r="F458" s="99"/>
      <c r="G458" s="99"/>
      <c r="H458" s="99"/>
      <c r="I458" s="99"/>
      <c r="J458" s="99"/>
      <c r="K458" s="99"/>
      <c r="L458" s="99"/>
      <c r="M458" s="99"/>
      <c r="N458" s="99"/>
      <c r="O458" s="99"/>
      <c r="P458" s="99"/>
      <c r="Q458" s="99"/>
      <c r="R458" s="99"/>
      <c r="S458" s="99"/>
      <c r="T458" s="99"/>
      <c r="U458" s="99"/>
      <c r="V458" s="102"/>
      <c r="W458" s="99"/>
      <c r="X458" s="422"/>
      <c r="Y458" s="103"/>
      <c r="Z458" s="99"/>
      <c r="AA458" s="99"/>
      <c r="AB458" s="99"/>
      <c r="AC458" s="99"/>
      <c r="AD458" s="99"/>
      <c r="AE458" s="103"/>
    </row>
    <row r="459" spans="1:31" ht="14.25" customHeight="1">
      <c r="A459" s="101"/>
      <c r="B459" s="99"/>
      <c r="C459" s="99"/>
      <c r="D459" s="99"/>
      <c r="E459" s="99"/>
      <c r="F459" s="99"/>
      <c r="G459" s="99"/>
      <c r="H459" s="99"/>
      <c r="I459" s="99"/>
      <c r="J459" s="99"/>
      <c r="K459" s="99"/>
      <c r="L459" s="99"/>
      <c r="M459" s="99"/>
      <c r="N459" s="99"/>
      <c r="O459" s="99"/>
      <c r="P459" s="99"/>
      <c r="Q459" s="99"/>
      <c r="R459" s="99"/>
      <c r="S459" s="99"/>
      <c r="T459" s="99"/>
      <c r="U459" s="99"/>
      <c r="V459" s="102"/>
      <c r="W459" s="99"/>
      <c r="X459" s="422"/>
      <c r="Y459" s="103"/>
      <c r="Z459" s="99"/>
      <c r="AA459" s="99"/>
      <c r="AB459" s="99"/>
      <c r="AC459" s="99"/>
      <c r="AD459" s="99"/>
      <c r="AE459" s="103"/>
    </row>
    <row r="460" spans="1:31" ht="14.25" customHeight="1">
      <c r="A460" s="101"/>
      <c r="B460" s="99"/>
      <c r="C460" s="99"/>
      <c r="D460" s="99"/>
      <c r="E460" s="99"/>
      <c r="F460" s="99"/>
      <c r="G460" s="99"/>
      <c r="H460" s="99"/>
      <c r="I460" s="99"/>
      <c r="J460" s="99"/>
      <c r="K460" s="99"/>
      <c r="L460" s="99"/>
      <c r="M460" s="99"/>
      <c r="N460" s="99"/>
      <c r="O460" s="99"/>
      <c r="P460" s="99"/>
      <c r="Q460" s="99"/>
      <c r="R460" s="99"/>
      <c r="S460" s="99"/>
      <c r="T460" s="99"/>
      <c r="U460" s="99"/>
      <c r="V460" s="102"/>
      <c r="W460" s="99"/>
      <c r="X460" s="422"/>
      <c r="Y460" s="103"/>
      <c r="Z460" s="99"/>
      <c r="AA460" s="99"/>
      <c r="AB460" s="99"/>
      <c r="AC460" s="99"/>
      <c r="AD460" s="99"/>
      <c r="AE460" s="103"/>
    </row>
    <row r="461" spans="1:31" ht="14.25" customHeight="1">
      <c r="A461" s="101"/>
      <c r="B461" s="99"/>
      <c r="C461" s="99"/>
      <c r="D461" s="99"/>
      <c r="E461" s="99"/>
      <c r="F461" s="99"/>
      <c r="G461" s="99"/>
      <c r="H461" s="99"/>
      <c r="I461" s="99"/>
      <c r="J461" s="99"/>
      <c r="K461" s="99"/>
      <c r="L461" s="99"/>
      <c r="M461" s="99"/>
      <c r="N461" s="99"/>
      <c r="O461" s="99"/>
      <c r="P461" s="99"/>
      <c r="Q461" s="99"/>
      <c r="R461" s="99"/>
      <c r="S461" s="99"/>
      <c r="T461" s="99"/>
      <c r="U461" s="99"/>
      <c r="V461" s="102"/>
      <c r="W461" s="99"/>
      <c r="X461" s="422"/>
      <c r="Y461" s="103"/>
      <c r="Z461" s="99"/>
      <c r="AA461" s="99"/>
      <c r="AB461" s="99"/>
      <c r="AC461" s="99"/>
      <c r="AD461" s="99"/>
      <c r="AE461" s="103"/>
    </row>
    <row r="462" spans="1:31" ht="14.25" customHeight="1">
      <c r="A462" s="101"/>
      <c r="B462" s="99"/>
      <c r="C462" s="99"/>
      <c r="D462" s="99"/>
      <c r="E462" s="99"/>
      <c r="F462" s="99"/>
      <c r="G462" s="99"/>
      <c r="H462" s="99"/>
      <c r="I462" s="99"/>
      <c r="J462" s="99"/>
      <c r="K462" s="99"/>
      <c r="L462" s="99"/>
      <c r="M462" s="99"/>
      <c r="N462" s="99"/>
      <c r="O462" s="99"/>
      <c r="P462" s="99"/>
      <c r="Q462" s="99"/>
      <c r="R462" s="99"/>
      <c r="S462" s="99"/>
      <c r="T462" s="99"/>
      <c r="U462" s="99"/>
      <c r="V462" s="102"/>
      <c r="W462" s="99"/>
      <c r="X462" s="422"/>
      <c r="Y462" s="103"/>
      <c r="Z462" s="99"/>
      <c r="AA462" s="99"/>
      <c r="AB462" s="99"/>
      <c r="AC462" s="99"/>
      <c r="AD462" s="99"/>
      <c r="AE462" s="103"/>
    </row>
    <row r="463" spans="1:31" ht="14.25" customHeight="1">
      <c r="A463" s="101"/>
      <c r="B463" s="99"/>
      <c r="C463" s="99"/>
      <c r="D463" s="99"/>
      <c r="E463" s="99"/>
      <c r="F463" s="99"/>
      <c r="G463" s="99"/>
      <c r="H463" s="99"/>
      <c r="I463" s="99"/>
      <c r="J463" s="99"/>
      <c r="K463" s="99"/>
      <c r="L463" s="99"/>
      <c r="M463" s="99"/>
      <c r="N463" s="99"/>
      <c r="O463" s="99"/>
      <c r="P463" s="99"/>
      <c r="Q463" s="99"/>
      <c r="R463" s="99"/>
      <c r="S463" s="99"/>
      <c r="T463" s="99"/>
      <c r="U463" s="99"/>
      <c r="V463" s="102"/>
      <c r="W463" s="99"/>
      <c r="X463" s="422"/>
      <c r="Y463" s="103"/>
      <c r="Z463" s="99"/>
      <c r="AA463" s="99"/>
      <c r="AB463" s="99"/>
      <c r="AC463" s="99"/>
      <c r="AD463" s="99"/>
      <c r="AE463" s="103"/>
    </row>
    <row r="464" spans="1:31" ht="14.25" customHeight="1">
      <c r="A464" s="101"/>
      <c r="B464" s="99"/>
      <c r="C464" s="99"/>
      <c r="D464" s="99"/>
      <c r="E464" s="99"/>
      <c r="F464" s="99"/>
      <c r="G464" s="99"/>
      <c r="H464" s="99"/>
      <c r="I464" s="99"/>
      <c r="J464" s="99"/>
      <c r="K464" s="99"/>
      <c r="L464" s="99"/>
      <c r="M464" s="99"/>
      <c r="N464" s="99"/>
      <c r="O464" s="99"/>
      <c r="P464" s="99"/>
      <c r="Q464" s="99"/>
      <c r="R464" s="99"/>
      <c r="S464" s="99"/>
      <c r="T464" s="99"/>
      <c r="U464" s="99"/>
      <c r="V464" s="102"/>
      <c r="W464" s="99"/>
      <c r="X464" s="422"/>
      <c r="Y464" s="103"/>
      <c r="Z464" s="99"/>
      <c r="AA464" s="99"/>
      <c r="AB464" s="99"/>
      <c r="AC464" s="99"/>
      <c r="AD464" s="99"/>
      <c r="AE464" s="103"/>
    </row>
    <row r="465" spans="1:31" ht="14.25" customHeight="1">
      <c r="A465" s="101"/>
      <c r="B465" s="99"/>
      <c r="C465" s="99"/>
      <c r="D465" s="99"/>
      <c r="E465" s="99"/>
      <c r="F465" s="99"/>
      <c r="G465" s="99"/>
      <c r="H465" s="99"/>
      <c r="I465" s="99"/>
      <c r="J465" s="99"/>
      <c r="K465" s="99"/>
      <c r="L465" s="99"/>
      <c r="M465" s="99"/>
      <c r="N465" s="99"/>
      <c r="O465" s="99"/>
      <c r="P465" s="99"/>
      <c r="Q465" s="99"/>
      <c r="R465" s="99"/>
      <c r="S465" s="99"/>
      <c r="T465" s="99"/>
      <c r="U465" s="99"/>
      <c r="V465" s="102"/>
      <c r="W465" s="99"/>
      <c r="X465" s="422"/>
      <c r="Y465" s="103"/>
      <c r="Z465" s="99"/>
      <c r="AA465" s="99"/>
      <c r="AB465" s="99"/>
      <c r="AC465" s="99"/>
      <c r="AD465" s="99"/>
      <c r="AE465" s="103"/>
    </row>
    <row r="466" spans="1:31" ht="14.25" customHeight="1">
      <c r="A466" s="101"/>
      <c r="B466" s="99"/>
      <c r="C466" s="99"/>
      <c r="D466" s="99"/>
      <c r="E466" s="99"/>
      <c r="F466" s="99"/>
      <c r="G466" s="99"/>
      <c r="H466" s="99"/>
      <c r="I466" s="99"/>
      <c r="J466" s="99"/>
      <c r="K466" s="99"/>
      <c r="L466" s="99"/>
      <c r="M466" s="99"/>
      <c r="N466" s="99"/>
      <c r="O466" s="99"/>
      <c r="P466" s="99"/>
      <c r="Q466" s="99"/>
      <c r="R466" s="99"/>
      <c r="S466" s="99"/>
      <c r="T466" s="99"/>
      <c r="U466" s="99"/>
      <c r="V466" s="102"/>
      <c r="W466" s="99"/>
      <c r="X466" s="422"/>
      <c r="Y466" s="103"/>
      <c r="Z466" s="99"/>
      <c r="AA466" s="99"/>
      <c r="AB466" s="99"/>
      <c r="AC466" s="99"/>
      <c r="AD466" s="99"/>
      <c r="AE466" s="103"/>
    </row>
    <row r="467" spans="1:31" ht="14.25" customHeight="1">
      <c r="A467" s="101"/>
      <c r="B467" s="99"/>
      <c r="C467" s="99"/>
      <c r="D467" s="99"/>
      <c r="E467" s="99"/>
      <c r="F467" s="99"/>
      <c r="G467" s="99"/>
      <c r="H467" s="99"/>
      <c r="I467" s="99"/>
      <c r="J467" s="99"/>
      <c r="K467" s="99"/>
      <c r="L467" s="99"/>
      <c r="M467" s="99"/>
      <c r="N467" s="99"/>
      <c r="O467" s="99"/>
      <c r="P467" s="99"/>
      <c r="Q467" s="99"/>
      <c r="R467" s="99"/>
      <c r="S467" s="99"/>
      <c r="T467" s="99"/>
      <c r="U467" s="99"/>
      <c r="V467" s="102"/>
      <c r="W467" s="99"/>
      <c r="X467" s="422"/>
      <c r="Y467" s="103"/>
      <c r="Z467" s="99"/>
      <c r="AA467" s="99"/>
      <c r="AB467" s="99"/>
      <c r="AC467" s="99"/>
      <c r="AD467" s="99"/>
      <c r="AE467" s="103"/>
    </row>
    <row r="468" spans="1:31" ht="14.25" customHeight="1">
      <c r="A468" s="101"/>
      <c r="B468" s="99"/>
      <c r="C468" s="99"/>
      <c r="D468" s="99"/>
      <c r="E468" s="99"/>
      <c r="F468" s="99"/>
      <c r="G468" s="99"/>
      <c r="H468" s="99"/>
      <c r="I468" s="99"/>
      <c r="J468" s="99"/>
      <c r="K468" s="99"/>
      <c r="L468" s="99"/>
      <c r="M468" s="99"/>
      <c r="N468" s="99"/>
      <c r="O468" s="99"/>
      <c r="P468" s="99"/>
      <c r="Q468" s="99"/>
      <c r="R468" s="99"/>
      <c r="S468" s="99"/>
      <c r="T468" s="99"/>
      <c r="U468" s="99"/>
      <c r="V468" s="102"/>
      <c r="W468" s="99"/>
      <c r="X468" s="422"/>
      <c r="Y468" s="103"/>
      <c r="Z468" s="99"/>
      <c r="AA468" s="99"/>
      <c r="AB468" s="99"/>
      <c r="AC468" s="99"/>
      <c r="AD468" s="99"/>
      <c r="AE468" s="103"/>
    </row>
    <row r="469" spans="1:31" ht="14.25" customHeight="1">
      <c r="A469" s="101"/>
      <c r="B469" s="99"/>
      <c r="C469" s="99"/>
      <c r="D469" s="99"/>
      <c r="E469" s="99"/>
      <c r="F469" s="99"/>
      <c r="G469" s="99"/>
      <c r="H469" s="99"/>
      <c r="I469" s="99"/>
      <c r="J469" s="99"/>
      <c r="K469" s="99"/>
      <c r="L469" s="99"/>
      <c r="M469" s="99"/>
      <c r="N469" s="99"/>
      <c r="O469" s="99"/>
      <c r="P469" s="99"/>
      <c r="Q469" s="99"/>
      <c r="R469" s="99"/>
      <c r="S469" s="99"/>
      <c r="T469" s="99"/>
      <c r="U469" s="99"/>
      <c r="V469" s="102"/>
      <c r="W469" s="99"/>
      <c r="X469" s="422"/>
      <c r="Y469" s="103"/>
      <c r="Z469" s="99"/>
      <c r="AA469" s="99"/>
      <c r="AB469" s="99"/>
      <c r="AC469" s="99"/>
      <c r="AD469" s="99"/>
      <c r="AE469" s="103"/>
    </row>
    <row r="470" spans="1:31" ht="14.25" customHeight="1">
      <c r="A470" s="101"/>
      <c r="B470" s="99"/>
      <c r="C470" s="99"/>
      <c r="D470" s="99"/>
      <c r="E470" s="99"/>
      <c r="F470" s="99"/>
      <c r="G470" s="99"/>
      <c r="H470" s="99"/>
      <c r="I470" s="99"/>
      <c r="J470" s="99"/>
      <c r="K470" s="99"/>
      <c r="L470" s="99"/>
      <c r="M470" s="99"/>
      <c r="N470" s="99"/>
      <c r="O470" s="99"/>
      <c r="P470" s="99"/>
      <c r="Q470" s="99"/>
      <c r="R470" s="99"/>
      <c r="S470" s="99"/>
      <c r="T470" s="99"/>
      <c r="U470" s="99"/>
      <c r="V470" s="102"/>
      <c r="W470" s="99"/>
      <c r="X470" s="422"/>
      <c r="Y470" s="103"/>
      <c r="Z470" s="99"/>
      <c r="AA470" s="99"/>
      <c r="AB470" s="99"/>
      <c r="AC470" s="99"/>
      <c r="AD470" s="99"/>
      <c r="AE470" s="103"/>
    </row>
    <row r="471" spans="1:31" ht="14.25" customHeight="1">
      <c r="A471" s="101"/>
      <c r="B471" s="99"/>
      <c r="C471" s="99"/>
      <c r="D471" s="99"/>
      <c r="E471" s="99"/>
      <c r="F471" s="99"/>
      <c r="G471" s="99"/>
      <c r="H471" s="99"/>
      <c r="I471" s="99"/>
      <c r="J471" s="99"/>
      <c r="K471" s="99"/>
      <c r="L471" s="99"/>
      <c r="M471" s="99"/>
      <c r="N471" s="99"/>
      <c r="O471" s="99"/>
      <c r="P471" s="99"/>
      <c r="Q471" s="99"/>
      <c r="R471" s="99"/>
      <c r="S471" s="99"/>
      <c r="T471" s="99"/>
      <c r="U471" s="99"/>
      <c r="V471" s="102"/>
      <c r="W471" s="99"/>
      <c r="X471" s="422"/>
      <c r="Y471" s="103"/>
      <c r="Z471" s="99"/>
      <c r="AA471" s="99"/>
      <c r="AB471" s="99"/>
      <c r="AC471" s="99"/>
      <c r="AD471" s="99"/>
      <c r="AE471" s="103"/>
    </row>
    <row r="472" spans="1:31" ht="14.25" customHeight="1">
      <c r="A472" s="101"/>
      <c r="B472" s="99"/>
      <c r="C472" s="99"/>
      <c r="D472" s="99"/>
      <c r="E472" s="99"/>
      <c r="F472" s="99"/>
      <c r="G472" s="99"/>
      <c r="H472" s="99"/>
      <c r="I472" s="99"/>
      <c r="J472" s="99"/>
      <c r="K472" s="99"/>
      <c r="L472" s="99"/>
      <c r="M472" s="99"/>
      <c r="N472" s="99"/>
      <c r="O472" s="99"/>
      <c r="P472" s="99"/>
      <c r="Q472" s="99"/>
      <c r="R472" s="99"/>
      <c r="S472" s="99"/>
      <c r="T472" s="99"/>
      <c r="U472" s="99"/>
      <c r="V472" s="102"/>
      <c r="W472" s="99"/>
      <c r="X472" s="422"/>
      <c r="Y472" s="103"/>
      <c r="Z472" s="99"/>
      <c r="AA472" s="99"/>
      <c r="AB472" s="99"/>
      <c r="AC472" s="99"/>
      <c r="AD472" s="99"/>
      <c r="AE472" s="103"/>
    </row>
    <row r="473" spans="1:31" ht="14.25" customHeight="1">
      <c r="A473" s="101"/>
      <c r="B473" s="99"/>
      <c r="C473" s="99"/>
      <c r="D473" s="99"/>
      <c r="E473" s="99"/>
      <c r="F473" s="99"/>
      <c r="G473" s="99"/>
      <c r="H473" s="99"/>
      <c r="I473" s="99"/>
      <c r="J473" s="99"/>
      <c r="K473" s="99"/>
      <c r="L473" s="99"/>
      <c r="M473" s="99"/>
      <c r="N473" s="99"/>
      <c r="O473" s="99"/>
      <c r="P473" s="99"/>
      <c r="Q473" s="99"/>
      <c r="R473" s="99"/>
      <c r="S473" s="99"/>
      <c r="T473" s="99"/>
      <c r="U473" s="99"/>
      <c r="V473" s="102"/>
      <c r="W473" s="99"/>
      <c r="X473" s="422"/>
      <c r="Y473" s="103"/>
      <c r="Z473" s="99"/>
      <c r="AA473" s="99"/>
      <c r="AB473" s="99"/>
      <c r="AC473" s="99"/>
      <c r="AD473" s="99"/>
      <c r="AE473" s="103"/>
    </row>
    <row r="474" spans="1:31" ht="14.25" customHeight="1">
      <c r="A474" s="101"/>
      <c r="B474" s="99"/>
      <c r="C474" s="99"/>
      <c r="D474" s="99"/>
      <c r="E474" s="99"/>
      <c r="F474" s="99"/>
      <c r="G474" s="99"/>
      <c r="H474" s="99"/>
      <c r="I474" s="99"/>
      <c r="J474" s="99"/>
      <c r="K474" s="99"/>
      <c r="L474" s="99"/>
      <c r="M474" s="99"/>
      <c r="N474" s="99"/>
      <c r="O474" s="99"/>
      <c r="P474" s="99"/>
      <c r="Q474" s="99"/>
      <c r="R474" s="99"/>
      <c r="S474" s="99"/>
      <c r="T474" s="99"/>
      <c r="U474" s="99"/>
      <c r="V474" s="102"/>
      <c r="W474" s="99"/>
      <c r="X474" s="422"/>
      <c r="Y474" s="103"/>
      <c r="Z474" s="99"/>
      <c r="AA474" s="99"/>
      <c r="AB474" s="99"/>
      <c r="AC474" s="99"/>
      <c r="AD474" s="99"/>
      <c r="AE474" s="103"/>
    </row>
    <row r="475" spans="1:31" ht="14.25" customHeight="1">
      <c r="A475" s="101"/>
      <c r="B475" s="99"/>
      <c r="C475" s="99"/>
      <c r="D475" s="99"/>
      <c r="E475" s="99"/>
      <c r="F475" s="99"/>
      <c r="G475" s="99"/>
      <c r="H475" s="99"/>
      <c r="I475" s="99"/>
      <c r="J475" s="99"/>
      <c r="K475" s="99"/>
      <c r="L475" s="99"/>
      <c r="M475" s="99"/>
      <c r="N475" s="99"/>
      <c r="O475" s="99"/>
      <c r="P475" s="99"/>
      <c r="Q475" s="99"/>
      <c r="R475" s="99"/>
      <c r="S475" s="99"/>
      <c r="T475" s="99"/>
      <c r="U475" s="99"/>
      <c r="V475" s="102"/>
      <c r="W475" s="99"/>
      <c r="X475" s="422"/>
      <c r="Y475" s="103"/>
      <c r="Z475" s="99"/>
      <c r="AA475" s="99"/>
      <c r="AB475" s="99"/>
      <c r="AC475" s="99"/>
      <c r="AD475" s="99"/>
      <c r="AE475" s="103"/>
    </row>
    <row r="476" spans="1:31" ht="14.25" customHeight="1">
      <c r="A476" s="101"/>
      <c r="B476" s="99"/>
      <c r="C476" s="99"/>
      <c r="D476" s="99"/>
      <c r="E476" s="99"/>
      <c r="F476" s="99"/>
      <c r="G476" s="99"/>
      <c r="H476" s="99"/>
      <c r="I476" s="99"/>
      <c r="J476" s="99"/>
      <c r="K476" s="99"/>
      <c r="L476" s="99"/>
      <c r="M476" s="99"/>
      <c r="N476" s="99"/>
      <c r="O476" s="99"/>
      <c r="P476" s="99"/>
      <c r="Q476" s="99"/>
      <c r="R476" s="99"/>
      <c r="S476" s="99"/>
      <c r="T476" s="99"/>
      <c r="U476" s="99"/>
      <c r="V476" s="102"/>
      <c r="W476" s="99"/>
      <c r="X476" s="422"/>
      <c r="Y476" s="103"/>
      <c r="Z476" s="99"/>
      <c r="AA476" s="99"/>
      <c r="AB476" s="99"/>
      <c r="AC476" s="99"/>
      <c r="AD476" s="99"/>
      <c r="AE476" s="103"/>
    </row>
    <row r="477" spans="1:31" ht="14.25" customHeight="1">
      <c r="A477" s="101"/>
      <c r="B477" s="99"/>
      <c r="C477" s="99"/>
      <c r="D477" s="99"/>
      <c r="E477" s="99"/>
      <c r="F477" s="99"/>
      <c r="G477" s="99"/>
      <c r="H477" s="99"/>
      <c r="I477" s="99"/>
      <c r="J477" s="99"/>
      <c r="K477" s="99"/>
      <c r="L477" s="99"/>
      <c r="M477" s="99"/>
      <c r="N477" s="99"/>
      <c r="O477" s="99"/>
      <c r="P477" s="99"/>
      <c r="Q477" s="99"/>
      <c r="R477" s="99"/>
      <c r="S477" s="99"/>
      <c r="T477" s="99"/>
      <c r="U477" s="99"/>
      <c r="V477" s="102"/>
      <c r="W477" s="99"/>
      <c r="X477" s="422"/>
      <c r="Y477" s="103"/>
      <c r="Z477" s="99"/>
      <c r="AA477" s="99"/>
      <c r="AB477" s="99"/>
      <c r="AC477" s="99"/>
      <c r="AD477" s="99"/>
      <c r="AE477" s="103"/>
    </row>
    <row r="478" spans="1:31" ht="14.25" customHeight="1">
      <c r="A478" s="101"/>
      <c r="B478" s="99"/>
      <c r="C478" s="99"/>
      <c r="D478" s="99"/>
      <c r="E478" s="99"/>
      <c r="F478" s="99"/>
      <c r="G478" s="99"/>
      <c r="H478" s="99"/>
      <c r="I478" s="99"/>
      <c r="J478" s="99"/>
      <c r="K478" s="99"/>
      <c r="L478" s="99"/>
      <c r="M478" s="99"/>
      <c r="N478" s="99"/>
      <c r="O478" s="99"/>
      <c r="P478" s="99"/>
      <c r="Q478" s="99"/>
      <c r="R478" s="99"/>
      <c r="S478" s="99"/>
      <c r="T478" s="99"/>
      <c r="U478" s="99"/>
      <c r="V478" s="102"/>
      <c r="W478" s="99"/>
      <c r="X478" s="422"/>
      <c r="Y478" s="103"/>
      <c r="Z478" s="99"/>
      <c r="AA478" s="99"/>
      <c r="AB478" s="99"/>
      <c r="AC478" s="99"/>
      <c r="AD478" s="99"/>
      <c r="AE478" s="103"/>
    </row>
    <row r="479" spans="1:31" ht="14.25" customHeight="1">
      <c r="A479" s="101"/>
      <c r="B479" s="99"/>
      <c r="C479" s="99"/>
      <c r="D479" s="99"/>
      <c r="E479" s="99"/>
      <c r="F479" s="99"/>
      <c r="G479" s="99"/>
      <c r="H479" s="99"/>
      <c r="I479" s="99"/>
      <c r="J479" s="99"/>
      <c r="K479" s="99"/>
      <c r="L479" s="99"/>
      <c r="M479" s="99"/>
      <c r="N479" s="99"/>
      <c r="O479" s="99"/>
      <c r="P479" s="99"/>
      <c r="Q479" s="99"/>
      <c r="R479" s="99"/>
      <c r="S479" s="99"/>
      <c r="T479" s="99"/>
      <c r="U479" s="99"/>
      <c r="V479" s="102"/>
      <c r="W479" s="99"/>
      <c r="X479" s="422"/>
      <c r="Y479" s="103"/>
      <c r="Z479" s="99"/>
      <c r="AA479" s="99"/>
      <c r="AB479" s="99"/>
      <c r="AC479" s="99"/>
      <c r="AD479" s="99"/>
      <c r="AE479" s="103"/>
    </row>
    <row r="480" spans="1:31" ht="14.25" customHeight="1">
      <c r="A480" s="101"/>
      <c r="B480" s="99"/>
      <c r="C480" s="99"/>
      <c r="D480" s="99"/>
      <c r="E480" s="99"/>
      <c r="F480" s="99"/>
      <c r="G480" s="99"/>
      <c r="H480" s="99"/>
      <c r="I480" s="99"/>
      <c r="J480" s="99"/>
      <c r="K480" s="99"/>
      <c r="L480" s="99"/>
      <c r="M480" s="99"/>
      <c r="N480" s="99"/>
      <c r="O480" s="99"/>
      <c r="P480" s="99"/>
      <c r="Q480" s="99"/>
      <c r="R480" s="99"/>
      <c r="S480" s="99"/>
      <c r="T480" s="99"/>
      <c r="U480" s="99"/>
      <c r="V480" s="102"/>
      <c r="W480" s="99"/>
      <c r="X480" s="422"/>
      <c r="Y480" s="103"/>
      <c r="Z480" s="99"/>
      <c r="AA480" s="99"/>
      <c r="AB480" s="99"/>
      <c r="AC480" s="99"/>
      <c r="AD480" s="99"/>
      <c r="AE480" s="103"/>
    </row>
    <row r="481" spans="1:31" ht="14.25" customHeight="1">
      <c r="A481" s="101"/>
      <c r="B481" s="99"/>
      <c r="C481" s="99"/>
      <c r="D481" s="99"/>
      <c r="E481" s="99"/>
      <c r="F481" s="99"/>
      <c r="G481" s="99"/>
      <c r="H481" s="99"/>
      <c r="I481" s="99"/>
      <c r="J481" s="99"/>
      <c r="K481" s="99"/>
      <c r="L481" s="99"/>
      <c r="M481" s="99"/>
      <c r="N481" s="99"/>
      <c r="O481" s="99"/>
      <c r="P481" s="99"/>
      <c r="Q481" s="99"/>
      <c r="R481" s="99"/>
      <c r="S481" s="99"/>
      <c r="T481" s="99"/>
      <c r="U481" s="99"/>
      <c r="V481" s="102"/>
      <c r="W481" s="99"/>
      <c r="X481" s="422"/>
      <c r="Y481" s="103"/>
      <c r="Z481" s="99"/>
      <c r="AA481" s="99"/>
      <c r="AB481" s="99"/>
      <c r="AC481" s="99"/>
      <c r="AD481" s="99"/>
      <c r="AE481" s="103"/>
    </row>
    <row r="482" spans="1:31" ht="14.25" customHeight="1">
      <c r="A482" s="101"/>
      <c r="B482" s="99"/>
      <c r="C482" s="99"/>
      <c r="D482" s="99"/>
      <c r="E482" s="99"/>
      <c r="F482" s="99"/>
      <c r="G482" s="99"/>
      <c r="H482" s="99"/>
      <c r="I482" s="99"/>
      <c r="J482" s="99"/>
      <c r="K482" s="99"/>
      <c r="L482" s="99"/>
      <c r="M482" s="99"/>
      <c r="N482" s="99"/>
      <c r="O482" s="99"/>
      <c r="P482" s="99"/>
      <c r="Q482" s="99"/>
      <c r="R482" s="99"/>
      <c r="S482" s="99"/>
      <c r="T482" s="99"/>
      <c r="U482" s="99"/>
      <c r="V482" s="102"/>
      <c r="W482" s="99"/>
      <c r="X482" s="422"/>
      <c r="Y482" s="103"/>
      <c r="Z482" s="99"/>
      <c r="AA482" s="99"/>
      <c r="AB482" s="99"/>
      <c r="AC482" s="99"/>
      <c r="AD482" s="99"/>
      <c r="AE482" s="103"/>
    </row>
    <row r="483" spans="1:31" ht="14.25" customHeight="1">
      <c r="A483" s="101"/>
      <c r="B483" s="99"/>
      <c r="C483" s="99"/>
      <c r="D483" s="99"/>
      <c r="E483" s="99"/>
      <c r="F483" s="99"/>
      <c r="G483" s="99"/>
      <c r="H483" s="99"/>
      <c r="I483" s="99"/>
      <c r="J483" s="99"/>
      <c r="K483" s="99"/>
      <c r="L483" s="99"/>
      <c r="M483" s="99"/>
      <c r="N483" s="99"/>
      <c r="O483" s="99"/>
      <c r="P483" s="99"/>
      <c r="Q483" s="99"/>
      <c r="R483" s="99"/>
      <c r="S483" s="99"/>
      <c r="T483" s="99"/>
      <c r="U483" s="99"/>
      <c r="V483" s="102"/>
      <c r="W483" s="99"/>
      <c r="X483" s="422"/>
      <c r="Y483" s="103"/>
      <c r="Z483" s="99"/>
      <c r="AA483" s="99"/>
      <c r="AB483" s="99"/>
      <c r="AC483" s="99"/>
      <c r="AD483" s="99"/>
      <c r="AE483" s="103"/>
    </row>
    <row r="484" spans="1:31" ht="14.25" customHeight="1">
      <c r="A484" s="101"/>
      <c r="B484" s="99"/>
      <c r="C484" s="99"/>
      <c r="D484" s="99"/>
      <c r="E484" s="99"/>
      <c r="F484" s="99"/>
      <c r="G484" s="99"/>
      <c r="H484" s="99"/>
      <c r="I484" s="99"/>
      <c r="J484" s="99"/>
      <c r="K484" s="99"/>
      <c r="L484" s="99"/>
      <c r="M484" s="99"/>
      <c r="N484" s="99"/>
      <c r="O484" s="99"/>
      <c r="P484" s="99"/>
      <c r="Q484" s="99"/>
      <c r="R484" s="99"/>
      <c r="S484" s="99"/>
      <c r="T484" s="99"/>
      <c r="U484" s="99"/>
      <c r="V484" s="102"/>
      <c r="W484" s="99"/>
      <c r="X484" s="422"/>
      <c r="Y484" s="103"/>
      <c r="Z484" s="99"/>
      <c r="AA484" s="99"/>
      <c r="AB484" s="99"/>
      <c r="AC484" s="99"/>
      <c r="AD484" s="99"/>
      <c r="AE484" s="103"/>
    </row>
    <row r="485" spans="1:31" ht="14.25" customHeight="1">
      <c r="A485" s="101"/>
      <c r="B485" s="99"/>
      <c r="C485" s="99"/>
      <c r="D485" s="99"/>
      <c r="E485" s="99"/>
      <c r="F485" s="99"/>
      <c r="G485" s="99"/>
      <c r="H485" s="99"/>
      <c r="I485" s="99"/>
      <c r="J485" s="99"/>
      <c r="K485" s="99"/>
      <c r="L485" s="99"/>
      <c r="M485" s="99"/>
      <c r="N485" s="99"/>
      <c r="O485" s="99"/>
      <c r="P485" s="99"/>
      <c r="Q485" s="99"/>
      <c r="R485" s="99"/>
      <c r="S485" s="99"/>
      <c r="T485" s="99"/>
      <c r="U485" s="99"/>
      <c r="V485" s="102"/>
      <c r="W485" s="99"/>
      <c r="X485" s="422"/>
      <c r="Y485" s="103"/>
      <c r="Z485" s="99"/>
      <c r="AA485" s="99"/>
      <c r="AB485" s="99"/>
      <c r="AC485" s="99"/>
      <c r="AD485" s="99"/>
      <c r="AE485" s="103"/>
    </row>
    <row r="486" spans="1:31" ht="14.25" customHeight="1">
      <c r="A486" s="101"/>
      <c r="B486" s="99"/>
      <c r="C486" s="99"/>
      <c r="D486" s="99"/>
      <c r="E486" s="99"/>
      <c r="F486" s="99"/>
      <c r="G486" s="99"/>
      <c r="H486" s="99"/>
      <c r="I486" s="99"/>
      <c r="J486" s="99"/>
      <c r="K486" s="99"/>
      <c r="L486" s="99"/>
      <c r="M486" s="99"/>
      <c r="N486" s="99"/>
      <c r="O486" s="99"/>
      <c r="P486" s="99"/>
      <c r="Q486" s="99"/>
      <c r="R486" s="99"/>
      <c r="S486" s="99"/>
      <c r="T486" s="99"/>
      <c r="U486" s="99"/>
      <c r="V486" s="102"/>
      <c r="W486" s="99"/>
      <c r="X486" s="422"/>
      <c r="Y486" s="103"/>
      <c r="Z486" s="99"/>
      <c r="AA486" s="99"/>
      <c r="AB486" s="99"/>
      <c r="AC486" s="99"/>
      <c r="AD486" s="99"/>
      <c r="AE486" s="103"/>
    </row>
    <row r="487" spans="1:31" ht="14.25" customHeight="1">
      <c r="A487" s="101"/>
      <c r="B487" s="99"/>
      <c r="C487" s="99"/>
      <c r="D487" s="99"/>
      <c r="E487" s="99"/>
      <c r="F487" s="99"/>
      <c r="G487" s="99"/>
      <c r="H487" s="99"/>
      <c r="I487" s="99"/>
      <c r="J487" s="99"/>
      <c r="K487" s="99"/>
      <c r="L487" s="99"/>
      <c r="M487" s="99"/>
      <c r="N487" s="99"/>
      <c r="O487" s="99"/>
      <c r="P487" s="99"/>
      <c r="Q487" s="99"/>
      <c r="R487" s="99"/>
      <c r="S487" s="99"/>
      <c r="T487" s="99"/>
      <c r="U487" s="99"/>
      <c r="V487" s="102"/>
      <c r="W487" s="99"/>
      <c r="X487" s="422"/>
      <c r="Y487" s="103"/>
      <c r="Z487" s="99"/>
      <c r="AA487" s="99"/>
      <c r="AB487" s="99"/>
      <c r="AC487" s="99"/>
      <c r="AD487" s="99"/>
      <c r="AE487" s="103"/>
    </row>
    <row r="488" spans="1:31" ht="14.25" customHeight="1">
      <c r="A488" s="101"/>
      <c r="B488" s="99"/>
      <c r="C488" s="99"/>
      <c r="D488" s="99"/>
      <c r="E488" s="99"/>
      <c r="F488" s="99"/>
      <c r="G488" s="99"/>
      <c r="H488" s="99"/>
      <c r="I488" s="99"/>
      <c r="J488" s="99"/>
      <c r="K488" s="99"/>
      <c r="L488" s="99"/>
      <c r="M488" s="99"/>
      <c r="N488" s="99"/>
      <c r="O488" s="99"/>
      <c r="P488" s="99"/>
      <c r="Q488" s="99"/>
      <c r="R488" s="99"/>
      <c r="S488" s="99"/>
      <c r="T488" s="99"/>
      <c r="U488" s="99"/>
      <c r="V488" s="102"/>
      <c r="W488" s="99"/>
      <c r="X488" s="422"/>
      <c r="Y488" s="103"/>
      <c r="Z488" s="99"/>
      <c r="AA488" s="99"/>
      <c r="AB488" s="99"/>
      <c r="AC488" s="99"/>
      <c r="AD488" s="99"/>
      <c r="AE488" s="103"/>
    </row>
    <row r="489" spans="1:31" ht="14.25" customHeight="1">
      <c r="A489" s="101"/>
      <c r="B489" s="99"/>
      <c r="C489" s="99"/>
      <c r="D489" s="99"/>
      <c r="E489" s="99"/>
      <c r="F489" s="99"/>
      <c r="G489" s="99"/>
      <c r="H489" s="99"/>
      <c r="I489" s="99"/>
      <c r="J489" s="99"/>
      <c r="K489" s="99"/>
      <c r="L489" s="99"/>
      <c r="M489" s="99"/>
      <c r="N489" s="99"/>
      <c r="O489" s="99"/>
      <c r="P489" s="99"/>
      <c r="Q489" s="99"/>
      <c r="R489" s="99"/>
      <c r="S489" s="99"/>
      <c r="T489" s="99"/>
      <c r="U489" s="99"/>
      <c r="V489" s="102"/>
      <c r="W489" s="99"/>
      <c r="X489" s="422"/>
      <c r="Y489" s="103"/>
      <c r="Z489" s="99"/>
      <c r="AA489" s="99"/>
      <c r="AB489" s="99"/>
      <c r="AC489" s="99"/>
      <c r="AD489" s="99"/>
      <c r="AE489" s="103"/>
    </row>
    <row r="490" spans="1:31" ht="14.25" customHeight="1">
      <c r="A490" s="101"/>
      <c r="B490" s="99"/>
      <c r="C490" s="99"/>
      <c r="D490" s="99"/>
      <c r="E490" s="99"/>
      <c r="F490" s="99"/>
      <c r="G490" s="99"/>
      <c r="H490" s="99"/>
      <c r="I490" s="99"/>
      <c r="J490" s="99"/>
      <c r="K490" s="99"/>
      <c r="L490" s="99"/>
      <c r="M490" s="99"/>
      <c r="N490" s="99"/>
      <c r="O490" s="99"/>
      <c r="P490" s="99"/>
      <c r="Q490" s="99"/>
      <c r="R490" s="99"/>
      <c r="S490" s="99"/>
      <c r="T490" s="99"/>
      <c r="U490" s="99"/>
      <c r="V490" s="102"/>
      <c r="W490" s="99"/>
      <c r="X490" s="422"/>
      <c r="Y490" s="103"/>
      <c r="Z490" s="99"/>
      <c r="AA490" s="99"/>
      <c r="AB490" s="99"/>
      <c r="AC490" s="99"/>
      <c r="AD490" s="99"/>
      <c r="AE490" s="103"/>
    </row>
    <row r="491" spans="1:31" ht="14.25" customHeight="1">
      <c r="A491" s="101"/>
      <c r="B491" s="99"/>
      <c r="C491" s="99"/>
      <c r="D491" s="99"/>
      <c r="E491" s="99"/>
      <c r="F491" s="99"/>
      <c r="G491" s="99"/>
      <c r="H491" s="99"/>
      <c r="I491" s="99"/>
      <c r="J491" s="99"/>
      <c r="K491" s="99"/>
      <c r="L491" s="99"/>
      <c r="M491" s="99"/>
      <c r="N491" s="99"/>
      <c r="O491" s="99"/>
      <c r="P491" s="99"/>
      <c r="Q491" s="99"/>
      <c r="R491" s="99"/>
      <c r="S491" s="99"/>
      <c r="T491" s="99"/>
      <c r="U491" s="99"/>
      <c r="V491" s="102"/>
      <c r="W491" s="99"/>
      <c r="X491" s="422"/>
      <c r="Y491" s="103"/>
      <c r="Z491" s="99"/>
      <c r="AA491" s="99"/>
      <c r="AB491" s="99"/>
      <c r="AC491" s="99"/>
      <c r="AD491" s="99"/>
      <c r="AE491" s="103"/>
    </row>
    <row r="492" spans="1:31" ht="14.25" customHeight="1">
      <c r="A492" s="101"/>
      <c r="B492" s="99"/>
      <c r="C492" s="99"/>
      <c r="D492" s="99"/>
      <c r="E492" s="99"/>
      <c r="F492" s="99"/>
      <c r="G492" s="99"/>
      <c r="H492" s="99"/>
      <c r="I492" s="99"/>
      <c r="J492" s="99"/>
      <c r="K492" s="99"/>
      <c r="L492" s="99"/>
      <c r="M492" s="99"/>
      <c r="N492" s="99"/>
      <c r="O492" s="99"/>
      <c r="P492" s="99"/>
      <c r="Q492" s="99"/>
      <c r="R492" s="99"/>
      <c r="S492" s="99"/>
      <c r="T492" s="99"/>
      <c r="U492" s="99"/>
      <c r="V492" s="102"/>
      <c r="W492" s="99"/>
      <c r="X492" s="422"/>
      <c r="Y492" s="103"/>
      <c r="Z492" s="99"/>
      <c r="AA492" s="99"/>
      <c r="AB492" s="99"/>
      <c r="AC492" s="99"/>
      <c r="AD492" s="99"/>
      <c r="AE492" s="103"/>
    </row>
    <row r="493" spans="1:31" ht="14.25" customHeight="1">
      <c r="A493" s="101"/>
      <c r="B493" s="99"/>
      <c r="C493" s="99"/>
      <c r="D493" s="99"/>
      <c r="E493" s="99"/>
      <c r="F493" s="99"/>
      <c r="G493" s="99"/>
      <c r="H493" s="99"/>
      <c r="I493" s="99"/>
      <c r="J493" s="99"/>
      <c r="K493" s="99"/>
      <c r="L493" s="99"/>
      <c r="M493" s="99"/>
      <c r="N493" s="99"/>
      <c r="O493" s="99"/>
      <c r="P493" s="99"/>
      <c r="Q493" s="99"/>
      <c r="R493" s="99"/>
      <c r="S493" s="99"/>
      <c r="T493" s="99"/>
      <c r="U493" s="99"/>
      <c r="V493" s="102"/>
      <c r="W493" s="99"/>
      <c r="X493" s="422"/>
      <c r="Y493" s="103"/>
      <c r="Z493" s="99"/>
      <c r="AA493" s="99"/>
      <c r="AB493" s="99"/>
      <c r="AC493" s="99"/>
      <c r="AD493" s="99"/>
      <c r="AE493" s="103"/>
    </row>
    <row r="494" spans="1:31" ht="14.25" customHeight="1">
      <c r="A494" s="101"/>
      <c r="B494" s="99"/>
      <c r="C494" s="99"/>
      <c r="D494" s="99"/>
      <c r="E494" s="99"/>
      <c r="F494" s="99"/>
      <c r="G494" s="99"/>
      <c r="H494" s="99"/>
      <c r="I494" s="99"/>
      <c r="J494" s="99"/>
      <c r="K494" s="99"/>
      <c r="L494" s="99"/>
      <c r="M494" s="99"/>
      <c r="N494" s="99"/>
      <c r="O494" s="99"/>
      <c r="P494" s="99"/>
      <c r="Q494" s="99"/>
      <c r="R494" s="99"/>
      <c r="S494" s="99"/>
      <c r="T494" s="99"/>
      <c r="U494" s="99"/>
      <c r="V494" s="102"/>
      <c r="W494" s="99"/>
      <c r="X494" s="422"/>
      <c r="Y494" s="103"/>
      <c r="Z494" s="99"/>
      <c r="AA494" s="99"/>
      <c r="AB494" s="99"/>
      <c r="AC494" s="99"/>
      <c r="AD494" s="99"/>
      <c r="AE494" s="103"/>
    </row>
    <row r="495" spans="1:31" ht="14.25" customHeight="1">
      <c r="A495" s="101"/>
      <c r="B495" s="99"/>
      <c r="C495" s="99"/>
      <c r="D495" s="99"/>
      <c r="E495" s="99"/>
      <c r="F495" s="99"/>
      <c r="G495" s="99"/>
      <c r="H495" s="99"/>
      <c r="I495" s="99"/>
      <c r="J495" s="99"/>
      <c r="K495" s="99"/>
      <c r="L495" s="99"/>
      <c r="M495" s="99"/>
      <c r="N495" s="99"/>
      <c r="O495" s="99"/>
      <c r="P495" s="99"/>
      <c r="Q495" s="99"/>
      <c r="R495" s="99"/>
      <c r="S495" s="99"/>
      <c r="T495" s="99"/>
      <c r="U495" s="99"/>
      <c r="V495" s="102"/>
      <c r="W495" s="99"/>
      <c r="X495" s="422"/>
      <c r="Y495" s="103"/>
      <c r="Z495" s="99"/>
      <c r="AA495" s="99"/>
      <c r="AB495" s="99"/>
      <c r="AC495" s="99"/>
      <c r="AD495" s="99"/>
      <c r="AE495" s="103"/>
    </row>
    <row r="496" spans="1:31" ht="14.25" customHeight="1">
      <c r="A496" s="101"/>
      <c r="B496" s="99"/>
      <c r="C496" s="99"/>
      <c r="D496" s="99"/>
      <c r="E496" s="99"/>
      <c r="F496" s="99"/>
      <c r="G496" s="99"/>
      <c r="H496" s="99"/>
      <c r="I496" s="99"/>
      <c r="J496" s="99"/>
      <c r="K496" s="99"/>
      <c r="L496" s="99"/>
      <c r="M496" s="99"/>
      <c r="N496" s="99"/>
      <c r="O496" s="99"/>
      <c r="P496" s="99"/>
      <c r="Q496" s="99"/>
      <c r="R496" s="99"/>
      <c r="S496" s="99"/>
      <c r="T496" s="99"/>
      <c r="U496" s="99"/>
      <c r="V496" s="102"/>
      <c r="W496" s="99"/>
      <c r="X496" s="422"/>
      <c r="Y496" s="103"/>
      <c r="Z496" s="99"/>
      <c r="AA496" s="99"/>
      <c r="AB496" s="99"/>
      <c r="AC496" s="99"/>
      <c r="AD496" s="99"/>
      <c r="AE496" s="103"/>
    </row>
    <row r="497" spans="1:31" ht="14.25" customHeight="1">
      <c r="A497" s="101"/>
      <c r="B497" s="99"/>
      <c r="C497" s="99"/>
      <c r="D497" s="99"/>
      <c r="E497" s="99"/>
      <c r="F497" s="99"/>
      <c r="G497" s="99"/>
      <c r="H497" s="99"/>
      <c r="I497" s="99"/>
      <c r="J497" s="99"/>
      <c r="K497" s="99"/>
      <c r="L497" s="99"/>
      <c r="M497" s="99"/>
      <c r="N497" s="99"/>
      <c r="O497" s="99"/>
      <c r="P497" s="99"/>
      <c r="Q497" s="99"/>
      <c r="R497" s="99"/>
      <c r="S497" s="99"/>
      <c r="T497" s="99"/>
      <c r="U497" s="99"/>
      <c r="V497" s="102"/>
      <c r="W497" s="99"/>
      <c r="X497" s="422"/>
      <c r="Y497" s="103"/>
      <c r="Z497" s="99"/>
      <c r="AA497" s="99"/>
      <c r="AB497" s="99"/>
      <c r="AC497" s="99"/>
      <c r="AD497" s="99"/>
      <c r="AE497" s="103"/>
    </row>
    <row r="498" spans="1:31" ht="14.25" customHeight="1">
      <c r="A498" s="101"/>
      <c r="B498" s="99"/>
      <c r="C498" s="99"/>
      <c r="D498" s="99"/>
      <c r="E498" s="99"/>
      <c r="F498" s="99"/>
      <c r="G498" s="99"/>
      <c r="H498" s="99"/>
      <c r="I498" s="99"/>
      <c r="J498" s="99"/>
      <c r="K498" s="99"/>
      <c r="L498" s="99"/>
      <c r="M498" s="99"/>
      <c r="N498" s="99"/>
      <c r="O498" s="99"/>
      <c r="P498" s="99"/>
      <c r="Q498" s="99"/>
      <c r="R498" s="99"/>
      <c r="S498" s="99"/>
      <c r="T498" s="99"/>
      <c r="U498" s="99"/>
      <c r="V498" s="102"/>
      <c r="W498" s="99"/>
      <c r="X498" s="422"/>
      <c r="Y498" s="103"/>
      <c r="Z498" s="99"/>
      <c r="AA498" s="99"/>
      <c r="AB498" s="99"/>
      <c r="AC498" s="99"/>
      <c r="AD498" s="99"/>
      <c r="AE498" s="103"/>
    </row>
    <row r="499" spans="1:31" ht="14.25" customHeight="1">
      <c r="A499" s="101"/>
      <c r="B499" s="99"/>
      <c r="C499" s="99"/>
      <c r="D499" s="99"/>
      <c r="E499" s="99"/>
      <c r="F499" s="99"/>
      <c r="G499" s="99"/>
      <c r="H499" s="99"/>
      <c r="I499" s="99"/>
      <c r="J499" s="99"/>
      <c r="K499" s="99"/>
      <c r="L499" s="99"/>
      <c r="M499" s="99"/>
      <c r="N499" s="99"/>
      <c r="O499" s="99"/>
      <c r="P499" s="99"/>
      <c r="Q499" s="99"/>
      <c r="R499" s="99"/>
      <c r="S499" s="99"/>
      <c r="T499" s="99"/>
      <c r="U499" s="99"/>
      <c r="V499" s="102"/>
      <c r="W499" s="99"/>
      <c r="X499" s="422"/>
      <c r="Y499" s="103"/>
      <c r="Z499" s="99"/>
      <c r="AA499" s="99"/>
      <c r="AB499" s="99"/>
      <c r="AC499" s="99"/>
      <c r="AD499" s="99"/>
      <c r="AE499" s="103"/>
    </row>
    <row r="500" spans="1:31" ht="14.25" customHeight="1">
      <c r="A500" s="101"/>
      <c r="B500" s="99"/>
      <c r="C500" s="99"/>
      <c r="D500" s="99"/>
      <c r="E500" s="99"/>
      <c r="F500" s="99"/>
      <c r="G500" s="99"/>
      <c r="H500" s="99"/>
      <c r="I500" s="99"/>
      <c r="J500" s="99"/>
      <c r="K500" s="99"/>
      <c r="L500" s="99"/>
      <c r="M500" s="99"/>
      <c r="N500" s="99"/>
      <c r="O500" s="99"/>
      <c r="P500" s="99"/>
      <c r="Q500" s="99"/>
      <c r="R500" s="99"/>
      <c r="S500" s="99"/>
      <c r="T500" s="99"/>
      <c r="U500" s="99"/>
      <c r="V500" s="102"/>
      <c r="W500" s="99"/>
      <c r="X500" s="422"/>
      <c r="Y500" s="103"/>
      <c r="Z500" s="99"/>
      <c r="AA500" s="99"/>
      <c r="AB500" s="99"/>
      <c r="AC500" s="99"/>
      <c r="AD500" s="99"/>
      <c r="AE500" s="103"/>
    </row>
    <row r="501" spans="1:31" ht="14.25" customHeight="1">
      <c r="A501" s="101"/>
      <c r="B501" s="99"/>
      <c r="C501" s="99"/>
      <c r="D501" s="99"/>
      <c r="E501" s="99"/>
      <c r="F501" s="99"/>
      <c r="G501" s="99"/>
      <c r="H501" s="99"/>
      <c r="I501" s="99"/>
      <c r="J501" s="99"/>
      <c r="K501" s="99"/>
      <c r="L501" s="99"/>
      <c r="M501" s="99"/>
      <c r="N501" s="99"/>
      <c r="O501" s="99"/>
      <c r="P501" s="99"/>
      <c r="Q501" s="99"/>
      <c r="R501" s="99"/>
      <c r="S501" s="99"/>
      <c r="T501" s="99"/>
      <c r="U501" s="99"/>
      <c r="V501" s="102"/>
      <c r="W501" s="99"/>
      <c r="X501" s="422"/>
      <c r="Y501" s="103"/>
      <c r="Z501" s="99"/>
      <c r="AA501" s="99"/>
      <c r="AB501" s="99"/>
      <c r="AC501" s="99"/>
      <c r="AD501" s="99"/>
      <c r="AE501" s="103"/>
    </row>
    <row r="502" spans="1:31" ht="14.25" customHeight="1">
      <c r="A502" s="101"/>
      <c r="B502" s="99"/>
      <c r="C502" s="99"/>
      <c r="D502" s="99"/>
      <c r="E502" s="99"/>
      <c r="F502" s="99"/>
      <c r="G502" s="99"/>
      <c r="H502" s="99"/>
      <c r="I502" s="99"/>
      <c r="J502" s="99"/>
      <c r="K502" s="99"/>
      <c r="L502" s="99"/>
      <c r="M502" s="99"/>
      <c r="N502" s="99"/>
      <c r="O502" s="99"/>
      <c r="P502" s="99"/>
      <c r="Q502" s="99"/>
      <c r="R502" s="99"/>
      <c r="S502" s="99"/>
      <c r="T502" s="99"/>
      <c r="U502" s="99"/>
      <c r="V502" s="102"/>
      <c r="W502" s="99"/>
      <c r="X502" s="422"/>
      <c r="Y502" s="103"/>
      <c r="Z502" s="99"/>
      <c r="AA502" s="99"/>
      <c r="AB502" s="99"/>
      <c r="AC502" s="99"/>
      <c r="AD502" s="99"/>
      <c r="AE502" s="103"/>
    </row>
    <row r="503" spans="1:31" ht="14.25" customHeight="1">
      <c r="A503" s="101"/>
      <c r="B503" s="99"/>
      <c r="C503" s="99"/>
      <c r="D503" s="99"/>
      <c r="E503" s="99"/>
      <c r="F503" s="99"/>
      <c r="G503" s="99"/>
      <c r="H503" s="99"/>
      <c r="I503" s="99"/>
      <c r="J503" s="99"/>
      <c r="K503" s="99"/>
      <c r="L503" s="99"/>
      <c r="M503" s="99"/>
      <c r="N503" s="99"/>
      <c r="O503" s="99"/>
      <c r="P503" s="99"/>
      <c r="Q503" s="99"/>
      <c r="R503" s="99"/>
      <c r="S503" s="99"/>
      <c r="T503" s="99"/>
      <c r="U503" s="99"/>
      <c r="V503" s="102"/>
      <c r="W503" s="99"/>
      <c r="X503" s="422"/>
      <c r="Y503" s="103"/>
      <c r="Z503" s="99"/>
      <c r="AA503" s="99"/>
      <c r="AB503" s="99"/>
      <c r="AC503" s="99"/>
      <c r="AD503" s="99"/>
      <c r="AE503" s="103"/>
    </row>
    <row r="504" spans="1:31" ht="14.25" customHeight="1">
      <c r="A504" s="101"/>
      <c r="B504" s="99"/>
      <c r="C504" s="99"/>
      <c r="D504" s="99"/>
      <c r="E504" s="99"/>
      <c r="F504" s="99"/>
      <c r="G504" s="99"/>
      <c r="H504" s="99"/>
      <c r="I504" s="99"/>
      <c r="J504" s="99"/>
      <c r="K504" s="99"/>
      <c r="L504" s="99"/>
      <c r="M504" s="99"/>
      <c r="N504" s="99"/>
      <c r="O504" s="99"/>
      <c r="P504" s="99"/>
      <c r="Q504" s="99"/>
      <c r="R504" s="99"/>
      <c r="S504" s="99"/>
      <c r="T504" s="99"/>
      <c r="U504" s="99"/>
      <c r="V504" s="102"/>
      <c r="W504" s="99"/>
      <c r="X504" s="422"/>
      <c r="Y504" s="103"/>
      <c r="Z504" s="99"/>
      <c r="AA504" s="99"/>
      <c r="AB504" s="99"/>
      <c r="AC504" s="99"/>
      <c r="AD504" s="99"/>
      <c r="AE504" s="103"/>
    </row>
    <row r="505" spans="1:31" ht="14.25" customHeight="1">
      <c r="A505" s="101"/>
      <c r="B505" s="99"/>
      <c r="C505" s="99"/>
      <c r="D505" s="99"/>
      <c r="E505" s="99"/>
      <c r="F505" s="99"/>
      <c r="G505" s="99"/>
      <c r="H505" s="99"/>
      <c r="I505" s="99"/>
      <c r="J505" s="99"/>
      <c r="K505" s="99"/>
      <c r="L505" s="99"/>
      <c r="M505" s="99"/>
      <c r="N505" s="99"/>
      <c r="O505" s="99"/>
      <c r="P505" s="99"/>
      <c r="Q505" s="99"/>
      <c r="R505" s="99"/>
      <c r="S505" s="99"/>
      <c r="T505" s="99"/>
      <c r="U505" s="99"/>
      <c r="V505" s="102"/>
      <c r="W505" s="99"/>
      <c r="X505" s="422"/>
      <c r="Y505" s="103"/>
      <c r="Z505" s="99"/>
      <c r="AA505" s="99"/>
      <c r="AB505" s="99"/>
      <c r="AC505" s="99"/>
      <c r="AD505" s="99"/>
      <c r="AE505" s="103"/>
    </row>
    <row r="506" spans="1:31" ht="14.25" customHeight="1">
      <c r="A506" s="101"/>
      <c r="B506" s="99"/>
      <c r="C506" s="99"/>
      <c r="D506" s="99"/>
      <c r="E506" s="99"/>
      <c r="F506" s="99"/>
      <c r="G506" s="99"/>
      <c r="H506" s="99"/>
      <c r="I506" s="99"/>
      <c r="J506" s="99"/>
      <c r="K506" s="99"/>
      <c r="L506" s="99"/>
      <c r="M506" s="99"/>
      <c r="N506" s="99"/>
      <c r="O506" s="99"/>
      <c r="P506" s="99"/>
      <c r="Q506" s="99"/>
      <c r="R506" s="99"/>
      <c r="S506" s="99"/>
      <c r="T506" s="99"/>
      <c r="U506" s="99"/>
      <c r="V506" s="102"/>
      <c r="W506" s="99"/>
      <c r="X506" s="422"/>
      <c r="Y506" s="103"/>
      <c r="Z506" s="99"/>
      <c r="AA506" s="99"/>
      <c r="AB506" s="99"/>
      <c r="AC506" s="99"/>
      <c r="AD506" s="99"/>
      <c r="AE506" s="103"/>
    </row>
    <row r="507" spans="1:31" ht="14.25" customHeight="1">
      <c r="A507" s="101"/>
      <c r="B507" s="99"/>
      <c r="C507" s="99"/>
      <c r="D507" s="99"/>
      <c r="E507" s="99"/>
      <c r="F507" s="99"/>
      <c r="G507" s="99"/>
      <c r="H507" s="99"/>
      <c r="I507" s="99"/>
      <c r="J507" s="99"/>
      <c r="K507" s="99"/>
      <c r="L507" s="99"/>
      <c r="M507" s="99"/>
      <c r="N507" s="99"/>
      <c r="O507" s="99"/>
      <c r="P507" s="99"/>
      <c r="Q507" s="99"/>
      <c r="R507" s="99"/>
      <c r="S507" s="99"/>
      <c r="T507" s="99"/>
      <c r="U507" s="99"/>
      <c r="V507" s="102"/>
      <c r="W507" s="99"/>
      <c r="X507" s="422"/>
      <c r="Y507" s="103"/>
      <c r="Z507" s="99"/>
      <c r="AA507" s="99"/>
      <c r="AB507" s="99"/>
      <c r="AC507" s="99"/>
      <c r="AD507" s="99"/>
      <c r="AE507" s="103"/>
    </row>
    <row r="508" spans="1:31" ht="14.25" customHeight="1">
      <c r="A508" s="101"/>
      <c r="B508" s="99"/>
      <c r="C508" s="99"/>
      <c r="D508" s="99"/>
      <c r="E508" s="99"/>
      <c r="F508" s="99"/>
      <c r="G508" s="99"/>
      <c r="H508" s="99"/>
      <c r="I508" s="99"/>
      <c r="J508" s="99"/>
      <c r="K508" s="99"/>
      <c r="L508" s="99"/>
      <c r="M508" s="99"/>
      <c r="N508" s="99"/>
      <c r="O508" s="99"/>
      <c r="P508" s="99"/>
      <c r="Q508" s="99"/>
      <c r="R508" s="99"/>
      <c r="S508" s="99"/>
      <c r="T508" s="99"/>
      <c r="U508" s="99"/>
      <c r="V508" s="102"/>
      <c r="W508" s="99"/>
      <c r="X508" s="422"/>
      <c r="Y508" s="103"/>
      <c r="Z508" s="99"/>
      <c r="AA508" s="99"/>
      <c r="AB508" s="99"/>
      <c r="AC508" s="99"/>
      <c r="AD508" s="99"/>
      <c r="AE508" s="103"/>
    </row>
    <row r="509" spans="1:31" ht="14.25" customHeight="1">
      <c r="A509" s="101"/>
      <c r="B509" s="99"/>
      <c r="C509" s="99"/>
      <c r="D509" s="99"/>
      <c r="E509" s="99"/>
      <c r="F509" s="99"/>
      <c r="G509" s="99"/>
      <c r="H509" s="99"/>
      <c r="I509" s="99"/>
      <c r="J509" s="99"/>
      <c r="K509" s="99"/>
      <c r="L509" s="99"/>
      <c r="M509" s="99"/>
      <c r="N509" s="99"/>
      <c r="O509" s="99"/>
      <c r="P509" s="99"/>
      <c r="Q509" s="99"/>
      <c r="R509" s="99"/>
      <c r="S509" s="99"/>
      <c r="T509" s="99"/>
      <c r="U509" s="99"/>
      <c r="V509" s="102"/>
      <c r="W509" s="99"/>
      <c r="X509" s="422"/>
      <c r="Y509" s="103"/>
      <c r="Z509" s="99"/>
      <c r="AA509" s="99"/>
      <c r="AB509" s="99"/>
      <c r="AC509" s="99"/>
      <c r="AD509" s="99"/>
      <c r="AE509" s="103"/>
    </row>
    <row r="510" spans="1:31" ht="14.25" customHeight="1">
      <c r="A510" s="101"/>
      <c r="B510" s="99"/>
      <c r="C510" s="99"/>
      <c r="D510" s="99"/>
      <c r="E510" s="99"/>
      <c r="F510" s="99"/>
      <c r="G510" s="99"/>
      <c r="H510" s="99"/>
      <c r="I510" s="99"/>
      <c r="J510" s="99"/>
      <c r="K510" s="99"/>
      <c r="L510" s="99"/>
      <c r="M510" s="99"/>
      <c r="N510" s="99"/>
      <c r="O510" s="99"/>
      <c r="P510" s="99"/>
      <c r="Q510" s="99"/>
      <c r="R510" s="99"/>
      <c r="S510" s="99"/>
      <c r="T510" s="99"/>
      <c r="U510" s="99"/>
      <c r="V510" s="102"/>
      <c r="W510" s="99"/>
      <c r="X510" s="422"/>
      <c r="Y510" s="103"/>
      <c r="Z510" s="99"/>
      <c r="AA510" s="99"/>
      <c r="AB510" s="99"/>
      <c r="AC510" s="99"/>
      <c r="AD510" s="99"/>
      <c r="AE510" s="103"/>
    </row>
    <row r="511" spans="1:31" ht="14.25" customHeight="1">
      <c r="A511" s="101"/>
      <c r="B511" s="99"/>
      <c r="C511" s="99"/>
      <c r="D511" s="99"/>
      <c r="E511" s="99"/>
      <c r="F511" s="99"/>
      <c r="G511" s="99"/>
      <c r="H511" s="99"/>
      <c r="I511" s="99"/>
      <c r="J511" s="99"/>
      <c r="K511" s="99"/>
      <c r="L511" s="99"/>
      <c r="M511" s="99"/>
      <c r="N511" s="99"/>
      <c r="O511" s="99"/>
      <c r="P511" s="99"/>
      <c r="Q511" s="99"/>
      <c r="R511" s="99"/>
      <c r="S511" s="99"/>
      <c r="T511" s="99"/>
      <c r="U511" s="99"/>
      <c r="V511" s="102"/>
      <c r="W511" s="99"/>
      <c r="X511" s="422"/>
      <c r="Y511" s="103"/>
      <c r="Z511" s="99"/>
      <c r="AA511" s="99"/>
      <c r="AB511" s="99"/>
      <c r="AC511" s="99"/>
      <c r="AD511" s="99"/>
      <c r="AE511" s="103"/>
    </row>
    <row r="512" spans="1:31" ht="14.25" customHeight="1">
      <c r="A512" s="101"/>
      <c r="B512" s="99"/>
      <c r="C512" s="99"/>
      <c r="D512" s="99"/>
      <c r="E512" s="99"/>
      <c r="F512" s="99"/>
      <c r="G512" s="99"/>
      <c r="H512" s="99"/>
      <c r="I512" s="99"/>
      <c r="J512" s="99"/>
      <c r="K512" s="99"/>
      <c r="L512" s="99"/>
      <c r="M512" s="99"/>
      <c r="N512" s="99"/>
      <c r="O512" s="99"/>
      <c r="P512" s="99"/>
      <c r="Q512" s="99"/>
      <c r="R512" s="99"/>
      <c r="S512" s="99"/>
      <c r="T512" s="99"/>
      <c r="U512" s="99"/>
      <c r="V512" s="102"/>
      <c r="W512" s="99"/>
      <c r="X512" s="422"/>
      <c r="Y512" s="103"/>
      <c r="Z512" s="99"/>
      <c r="AA512" s="99"/>
      <c r="AB512" s="99"/>
      <c r="AC512" s="99"/>
      <c r="AD512" s="99"/>
      <c r="AE512" s="103"/>
    </row>
    <row r="513" spans="1:31" ht="14.25" customHeight="1">
      <c r="A513" s="101"/>
      <c r="B513" s="99"/>
      <c r="C513" s="99"/>
      <c r="D513" s="99"/>
      <c r="E513" s="99"/>
      <c r="F513" s="99"/>
      <c r="G513" s="99"/>
      <c r="H513" s="99"/>
      <c r="I513" s="99"/>
      <c r="J513" s="99"/>
      <c r="K513" s="99"/>
      <c r="L513" s="99"/>
      <c r="M513" s="99"/>
      <c r="N513" s="99"/>
      <c r="O513" s="99"/>
      <c r="P513" s="99"/>
      <c r="Q513" s="99"/>
      <c r="R513" s="99"/>
      <c r="S513" s="99"/>
      <c r="T513" s="99"/>
      <c r="U513" s="99"/>
      <c r="V513" s="102"/>
      <c r="W513" s="99"/>
      <c r="X513" s="422"/>
      <c r="Y513" s="103"/>
      <c r="Z513" s="99"/>
      <c r="AA513" s="99"/>
      <c r="AB513" s="99"/>
      <c r="AC513" s="99"/>
      <c r="AD513" s="99"/>
      <c r="AE513" s="103"/>
    </row>
    <row r="514" spans="1:31" ht="14.25" customHeight="1">
      <c r="A514" s="101"/>
      <c r="B514" s="99"/>
      <c r="C514" s="99"/>
      <c r="D514" s="99"/>
      <c r="E514" s="99"/>
      <c r="F514" s="99"/>
      <c r="G514" s="99"/>
      <c r="H514" s="99"/>
      <c r="I514" s="99"/>
      <c r="J514" s="99"/>
      <c r="K514" s="99"/>
      <c r="L514" s="99"/>
      <c r="M514" s="99"/>
      <c r="N514" s="99"/>
      <c r="O514" s="99"/>
      <c r="P514" s="99"/>
      <c r="Q514" s="99"/>
      <c r="R514" s="99"/>
      <c r="S514" s="99"/>
      <c r="T514" s="99"/>
      <c r="U514" s="99"/>
      <c r="V514" s="102"/>
      <c r="W514" s="99"/>
      <c r="X514" s="422"/>
      <c r="Y514" s="103"/>
      <c r="Z514" s="99"/>
      <c r="AA514" s="99"/>
      <c r="AB514" s="99"/>
      <c r="AC514" s="99"/>
      <c r="AD514" s="99"/>
      <c r="AE514" s="103"/>
    </row>
    <row r="515" spans="1:31" ht="14.25" customHeight="1">
      <c r="A515" s="101"/>
      <c r="B515" s="99"/>
      <c r="C515" s="99"/>
      <c r="D515" s="99"/>
      <c r="E515" s="99"/>
      <c r="F515" s="99"/>
      <c r="G515" s="99"/>
      <c r="H515" s="99"/>
      <c r="I515" s="99"/>
      <c r="J515" s="99"/>
      <c r="K515" s="99"/>
      <c r="L515" s="99"/>
      <c r="M515" s="99"/>
      <c r="N515" s="99"/>
      <c r="O515" s="99"/>
      <c r="P515" s="99"/>
      <c r="Q515" s="99"/>
      <c r="R515" s="99"/>
      <c r="S515" s="99"/>
      <c r="T515" s="99"/>
      <c r="U515" s="99"/>
      <c r="V515" s="102"/>
      <c r="W515" s="99"/>
      <c r="X515" s="422"/>
      <c r="Y515" s="103"/>
      <c r="Z515" s="99"/>
      <c r="AA515" s="99"/>
      <c r="AB515" s="99"/>
      <c r="AC515" s="99"/>
      <c r="AD515" s="99"/>
      <c r="AE515" s="103"/>
    </row>
    <row r="516" spans="1:31" ht="14.25" customHeight="1">
      <c r="A516" s="101"/>
      <c r="B516" s="99"/>
      <c r="C516" s="99"/>
      <c r="D516" s="99"/>
      <c r="E516" s="99"/>
      <c r="F516" s="99"/>
      <c r="G516" s="99"/>
      <c r="H516" s="99"/>
      <c r="I516" s="99"/>
      <c r="J516" s="99"/>
      <c r="K516" s="99"/>
      <c r="L516" s="99"/>
      <c r="M516" s="99"/>
      <c r="N516" s="99"/>
      <c r="O516" s="99"/>
      <c r="P516" s="99"/>
      <c r="Q516" s="99"/>
      <c r="R516" s="99"/>
      <c r="S516" s="99"/>
      <c r="T516" s="99"/>
      <c r="U516" s="99"/>
      <c r="V516" s="102"/>
      <c r="W516" s="99"/>
      <c r="X516" s="422"/>
      <c r="Y516" s="103"/>
      <c r="Z516" s="99"/>
      <c r="AA516" s="99"/>
      <c r="AB516" s="99"/>
      <c r="AC516" s="99"/>
      <c r="AD516" s="99"/>
      <c r="AE516" s="103"/>
    </row>
    <row r="517" spans="1:31" ht="14.25" customHeight="1">
      <c r="A517" s="101"/>
      <c r="B517" s="99"/>
      <c r="C517" s="99"/>
      <c r="D517" s="99"/>
      <c r="E517" s="99"/>
      <c r="F517" s="99"/>
      <c r="G517" s="99"/>
      <c r="H517" s="99"/>
      <c r="I517" s="99"/>
      <c r="J517" s="99"/>
      <c r="K517" s="99"/>
      <c r="L517" s="99"/>
      <c r="M517" s="99"/>
      <c r="N517" s="99"/>
      <c r="O517" s="99"/>
      <c r="P517" s="99"/>
      <c r="Q517" s="99"/>
      <c r="R517" s="99"/>
      <c r="S517" s="99"/>
      <c r="T517" s="99"/>
      <c r="U517" s="99"/>
      <c r="V517" s="102"/>
      <c r="W517" s="99"/>
      <c r="X517" s="422"/>
      <c r="Y517" s="103"/>
      <c r="Z517" s="99"/>
      <c r="AA517" s="99"/>
      <c r="AB517" s="99"/>
      <c r="AC517" s="99"/>
      <c r="AD517" s="99"/>
      <c r="AE517" s="103"/>
    </row>
    <row r="518" spans="1:31" ht="14.25" customHeight="1">
      <c r="A518" s="101"/>
      <c r="B518" s="99"/>
      <c r="C518" s="99"/>
      <c r="D518" s="99"/>
      <c r="E518" s="99"/>
      <c r="F518" s="99"/>
      <c r="G518" s="99"/>
      <c r="H518" s="99"/>
      <c r="I518" s="99"/>
      <c r="J518" s="99"/>
      <c r="K518" s="99"/>
      <c r="L518" s="99"/>
      <c r="M518" s="99"/>
      <c r="N518" s="99"/>
      <c r="O518" s="99"/>
      <c r="P518" s="99"/>
      <c r="Q518" s="99"/>
      <c r="R518" s="99"/>
      <c r="S518" s="99"/>
      <c r="T518" s="99"/>
      <c r="U518" s="99"/>
      <c r="V518" s="102"/>
      <c r="W518" s="99"/>
      <c r="X518" s="422"/>
      <c r="Y518" s="103"/>
      <c r="Z518" s="99"/>
      <c r="AA518" s="99"/>
      <c r="AB518" s="99"/>
      <c r="AC518" s="99"/>
      <c r="AD518" s="99"/>
      <c r="AE518" s="103"/>
    </row>
    <row r="519" spans="1:31" ht="14.25" customHeight="1">
      <c r="A519" s="101"/>
      <c r="B519" s="99"/>
      <c r="C519" s="99"/>
      <c r="D519" s="99"/>
      <c r="E519" s="99"/>
      <c r="F519" s="99"/>
      <c r="G519" s="99"/>
      <c r="H519" s="99"/>
      <c r="I519" s="99"/>
      <c r="J519" s="99"/>
      <c r="K519" s="99"/>
      <c r="L519" s="99"/>
      <c r="M519" s="99"/>
      <c r="N519" s="99"/>
      <c r="O519" s="99"/>
      <c r="P519" s="99"/>
      <c r="Q519" s="99"/>
      <c r="R519" s="99"/>
      <c r="S519" s="99"/>
      <c r="T519" s="99"/>
      <c r="U519" s="99"/>
      <c r="V519" s="102"/>
      <c r="W519" s="99"/>
      <c r="X519" s="422"/>
      <c r="Y519" s="103"/>
      <c r="Z519" s="99"/>
      <c r="AA519" s="99"/>
      <c r="AB519" s="99"/>
      <c r="AC519" s="99"/>
      <c r="AD519" s="99"/>
      <c r="AE519" s="103"/>
    </row>
    <row r="520" spans="1:31" ht="14.25" customHeight="1">
      <c r="A520" s="101"/>
      <c r="B520" s="99"/>
      <c r="C520" s="99"/>
      <c r="D520" s="99"/>
      <c r="E520" s="99"/>
      <c r="F520" s="99"/>
      <c r="G520" s="99"/>
      <c r="H520" s="99"/>
      <c r="I520" s="99"/>
      <c r="J520" s="99"/>
      <c r="K520" s="99"/>
      <c r="L520" s="99"/>
      <c r="M520" s="99"/>
      <c r="N520" s="99"/>
      <c r="O520" s="99"/>
      <c r="P520" s="99"/>
      <c r="Q520" s="99"/>
      <c r="R520" s="99"/>
      <c r="S520" s="99"/>
      <c r="T520" s="99"/>
      <c r="U520" s="99"/>
      <c r="V520" s="102"/>
      <c r="W520" s="99"/>
      <c r="X520" s="422"/>
      <c r="Y520" s="103"/>
      <c r="Z520" s="99"/>
      <c r="AA520" s="99"/>
      <c r="AB520" s="99"/>
      <c r="AC520" s="99"/>
      <c r="AD520" s="99"/>
      <c r="AE520" s="103"/>
    </row>
    <row r="521" spans="1:31" ht="14.25" customHeight="1">
      <c r="A521" s="101"/>
      <c r="B521" s="99"/>
      <c r="C521" s="99"/>
      <c r="D521" s="99"/>
      <c r="E521" s="99"/>
      <c r="F521" s="99"/>
      <c r="G521" s="99"/>
      <c r="H521" s="99"/>
      <c r="I521" s="99"/>
      <c r="J521" s="99"/>
      <c r="K521" s="99"/>
      <c r="L521" s="99"/>
      <c r="M521" s="99"/>
      <c r="N521" s="99"/>
      <c r="O521" s="99"/>
      <c r="P521" s="99"/>
      <c r="Q521" s="99"/>
      <c r="R521" s="99"/>
      <c r="S521" s="99"/>
      <c r="T521" s="99"/>
      <c r="U521" s="99"/>
      <c r="V521" s="102"/>
      <c r="W521" s="99"/>
      <c r="X521" s="422"/>
      <c r="Y521" s="103"/>
      <c r="Z521" s="99"/>
      <c r="AA521" s="99"/>
      <c r="AB521" s="99"/>
      <c r="AC521" s="99"/>
      <c r="AD521" s="99"/>
      <c r="AE521" s="103"/>
    </row>
    <row r="522" spans="1:31" ht="14.25" customHeight="1">
      <c r="A522" s="101"/>
      <c r="B522" s="99"/>
      <c r="C522" s="99"/>
      <c r="D522" s="99"/>
      <c r="E522" s="99"/>
      <c r="F522" s="99"/>
      <c r="G522" s="99"/>
      <c r="H522" s="99"/>
      <c r="I522" s="99"/>
      <c r="J522" s="99"/>
      <c r="K522" s="99"/>
      <c r="L522" s="99"/>
      <c r="M522" s="99"/>
      <c r="N522" s="99"/>
      <c r="O522" s="99"/>
      <c r="P522" s="99"/>
      <c r="Q522" s="99"/>
      <c r="R522" s="99"/>
      <c r="S522" s="99"/>
      <c r="T522" s="99"/>
      <c r="U522" s="99"/>
      <c r="V522" s="102"/>
      <c r="W522" s="99"/>
      <c r="X522" s="422"/>
      <c r="Y522" s="103"/>
      <c r="Z522" s="99"/>
      <c r="AA522" s="99"/>
      <c r="AB522" s="99"/>
      <c r="AC522" s="99"/>
      <c r="AD522" s="99"/>
      <c r="AE522" s="103"/>
    </row>
    <row r="523" spans="1:31" ht="14.25" customHeight="1">
      <c r="A523" s="101"/>
      <c r="B523" s="99"/>
      <c r="C523" s="99"/>
      <c r="D523" s="99"/>
      <c r="E523" s="99"/>
      <c r="F523" s="99"/>
      <c r="G523" s="99"/>
      <c r="H523" s="99"/>
      <c r="I523" s="99"/>
      <c r="J523" s="99"/>
      <c r="K523" s="99"/>
      <c r="L523" s="99"/>
      <c r="M523" s="99"/>
      <c r="N523" s="99"/>
      <c r="O523" s="99"/>
      <c r="P523" s="99"/>
      <c r="Q523" s="99"/>
      <c r="R523" s="99"/>
      <c r="S523" s="99"/>
      <c r="T523" s="99"/>
      <c r="U523" s="99"/>
      <c r="V523" s="102"/>
      <c r="W523" s="99"/>
      <c r="X523" s="422"/>
      <c r="Y523" s="103"/>
      <c r="Z523" s="99"/>
      <c r="AA523" s="99"/>
      <c r="AB523" s="99"/>
      <c r="AC523" s="99"/>
      <c r="AD523" s="99"/>
      <c r="AE523" s="103"/>
    </row>
    <row r="524" spans="1:31" ht="14.25" customHeight="1">
      <c r="A524" s="101"/>
      <c r="B524" s="99"/>
      <c r="C524" s="99"/>
      <c r="D524" s="99"/>
      <c r="E524" s="99"/>
      <c r="F524" s="99"/>
      <c r="G524" s="99"/>
      <c r="H524" s="99"/>
      <c r="I524" s="99"/>
      <c r="J524" s="99"/>
      <c r="K524" s="99"/>
      <c r="L524" s="99"/>
      <c r="M524" s="99"/>
      <c r="N524" s="99"/>
      <c r="O524" s="99"/>
      <c r="P524" s="99"/>
      <c r="Q524" s="99"/>
      <c r="R524" s="99"/>
      <c r="S524" s="99"/>
      <c r="T524" s="99"/>
      <c r="U524" s="99"/>
      <c r="V524" s="102"/>
      <c r="W524" s="99"/>
      <c r="X524" s="422"/>
      <c r="Y524" s="103"/>
      <c r="Z524" s="99"/>
      <c r="AA524" s="99"/>
      <c r="AB524" s="99"/>
      <c r="AC524" s="99"/>
      <c r="AD524" s="99"/>
      <c r="AE524" s="103"/>
    </row>
    <row r="525" spans="1:31" ht="14.25" customHeight="1">
      <c r="A525" s="101"/>
      <c r="B525" s="99"/>
      <c r="C525" s="99"/>
      <c r="D525" s="99"/>
      <c r="E525" s="99"/>
      <c r="F525" s="99"/>
      <c r="G525" s="99"/>
      <c r="H525" s="99"/>
      <c r="I525" s="99"/>
      <c r="J525" s="99"/>
      <c r="K525" s="99"/>
      <c r="L525" s="99"/>
      <c r="M525" s="99"/>
      <c r="N525" s="99"/>
      <c r="O525" s="99"/>
      <c r="P525" s="99"/>
      <c r="Q525" s="99"/>
      <c r="R525" s="99"/>
      <c r="S525" s="99"/>
      <c r="T525" s="99"/>
      <c r="U525" s="99"/>
      <c r="V525" s="102"/>
      <c r="W525" s="99"/>
      <c r="X525" s="422"/>
      <c r="Y525" s="103"/>
      <c r="Z525" s="99"/>
      <c r="AA525" s="99"/>
      <c r="AB525" s="99"/>
      <c r="AC525" s="99"/>
      <c r="AD525" s="99"/>
      <c r="AE525" s="103"/>
    </row>
    <row r="526" spans="1:31" ht="14.25" customHeight="1">
      <c r="A526" s="101"/>
      <c r="B526" s="99"/>
      <c r="C526" s="99"/>
      <c r="D526" s="99"/>
      <c r="E526" s="99"/>
      <c r="F526" s="99"/>
      <c r="G526" s="99"/>
      <c r="H526" s="99"/>
      <c r="I526" s="99"/>
      <c r="J526" s="99"/>
      <c r="K526" s="99"/>
      <c r="L526" s="99"/>
      <c r="M526" s="99"/>
      <c r="N526" s="99"/>
      <c r="O526" s="99"/>
      <c r="P526" s="99"/>
      <c r="Q526" s="99"/>
      <c r="R526" s="99"/>
      <c r="S526" s="99"/>
      <c r="T526" s="99"/>
      <c r="U526" s="99"/>
      <c r="V526" s="102"/>
      <c r="W526" s="99"/>
      <c r="X526" s="422"/>
      <c r="Y526" s="103"/>
      <c r="Z526" s="99"/>
      <c r="AA526" s="99"/>
      <c r="AB526" s="99"/>
      <c r="AC526" s="99"/>
      <c r="AD526" s="99"/>
      <c r="AE526" s="103"/>
    </row>
    <row r="527" spans="1:31" ht="14.25" customHeight="1">
      <c r="A527" s="101"/>
      <c r="B527" s="99"/>
      <c r="C527" s="99"/>
      <c r="D527" s="99"/>
      <c r="E527" s="99"/>
      <c r="F527" s="99"/>
      <c r="G527" s="99"/>
      <c r="H527" s="99"/>
      <c r="I527" s="99"/>
      <c r="J527" s="99"/>
      <c r="K527" s="99"/>
      <c r="L527" s="99"/>
      <c r="M527" s="99"/>
      <c r="N527" s="99"/>
      <c r="O527" s="99"/>
      <c r="P527" s="99"/>
      <c r="Q527" s="99"/>
      <c r="R527" s="99"/>
      <c r="S527" s="99"/>
      <c r="T527" s="99"/>
      <c r="U527" s="99"/>
      <c r="V527" s="102"/>
      <c r="W527" s="99"/>
      <c r="X527" s="422"/>
      <c r="Y527" s="103"/>
      <c r="Z527" s="99"/>
      <c r="AA527" s="99"/>
      <c r="AB527" s="99"/>
      <c r="AC527" s="99"/>
      <c r="AD527" s="99"/>
      <c r="AE527" s="103"/>
    </row>
    <row r="528" spans="1:31" ht="14.25" customHeight="1">
      <c r="A528" s="101"/>
      <c r="B528" s="99"/>
      <c r="C528" s="99"/>
      <c r="D528" s="99"/>
      <c r="E528" s="99"/>
      <c r="F528" s="99"/>
      <c r="G528" s="99"/>
      <c r="H528" s="99"/>
      <c r="I528" s="99"/>
      <c r="J528" s="99"/>
      <c r="K528" s="99"/>
      <c r="L528" s="99"/>
      <c r="M528" s="99"/>
      <c r="N528" s="99"/>
      <c r="O528" s="99"/>
      <c r="P528" s="99"/>
      <c r="Q528" s="99"/>
      <c r="R528" s="99"/>
      <c r="S528" s="99"/>
      <c r="T528" s="99"/>
      <c r="U528" s="99"/>
      <c r="V528" s="102"/>
      <c r="W528" s="99"/>
      <c r="X528" s="422"/>
      <c r="Y528" s="103"/>
      <c r="Z528" s="99"/>
      <c r="AA528" s="99"/>
      <c r="AB528" s="99"/>
      <c r="AC528" s="99"/>
      <c r="AD528" s="99"/>
      <c r="AE528" s="103"/>
    </row>
    <row r="529" spans="1:31" ht="14.25" customHeight="1">
      <c r="A529" s="101"/>
      <c r="B529" s="99"/>
      <c r="C529" s="99"/>
      <c r="D529" s="99"/>
      <c r="E529" s="99"/>
      <c r="F529" s="99"/>
      <c r="G529" s="99"/>
      <c r="H529" s="99"/>
      <c r="I529" s="99"/>
      <c r="J529" s="99"/>
      <c r="K529" s="99"/>
      <c r="L529" s="99"/>
      <c r="M529" s="99"/>
      <c r="N529" s="99"/>
      <c r="O529" s="99"/>
      <c r="P529" s="99"/>
      <c r="Q529" s="99"/>
      <c r="R529" s="99"/>
      <c r="S529" s="99"/>
      <c r="T529" s="99"/>
      <c r="U529" s="99"/>
      <c r="V529" s="102"/>
      <c r="W529" s="99"/>
      <c r="X529" s="422"/>
      <c r="Y529" s="103"/>
      <c r="Z529" s="99"/>
      <c r="AA529" s="99"/>
      <c r="AB529" s="99"/>
      <c r="AC529" s="99"/>
      <c r="AD529" s="99"/>
      <c r="AE529" s="103"/>
    </row>
    <row r="530" spans="1:31" ht="14.25" customHeight="1">
      <c r="A530" s="101"/>
      <c r="B530" s="99"/>
      <c r="C530" s="99"/>
      <c r="D530" s="99"/>
      <c r="E530" s="99"/>
      <c r="F530" s="99"/>
      <c r="G530" s="99"/>
      <c r="H530" s="99"/>
      <c r="I530" s="99"/>
      <c r="J530" s="99"/>
      <c r="K530" s="99"/>
      <c r="L530" s="99"/>
      <c r="M530" s="99"/>
      <c r="N530" s="99"/>
      <c r="O530" s="99"/>
      <c r="P530" s="99"/>
      <c r="Q530" s="99"/>
      <c r="R530" s="99"/>
      <c r="S530" s="99"/>
      <c r="T530" s="99"/>
      <c r="U530" s="99"/>
      <c r="V530" s="102"/>
      <c r="W530" s="99"/>
      <c r="X530" s="422"/>
      <c r="Y530" s="103"/>
      <c r="Z530" s="99"/>
      <c r="AA530" s="99"/>
      <c r="AB530" s="99"/>
      <c r="AC530" s="99"/>
      <c r="AD530" s="99"/>
      <c r="AE530" s="103"/>
    </row>
    <row r="531" spans="1:31" ht="14.25" customHeight="1">
      <c r="A531" s="101"/>
      <c r="B531" s="99"/>
      <c r="C531" s="99"/>
      <c r="D531" s="99"/>
      <c r="E531" s="99"/>
      <c r="F531" s="99"/>
      <c r="G531" s="99"/>
      <c r="H531" s="99"/>
      <c r="I531" s="99"/>
      <c r="J531" s="99"/>
      <c r="K531" s="99"/>
      <c r="L531" s="99"/>
      <c r="M531" s="99"/>
      <c r="N531" s="99"/>
      <c r="O531" s="99"/>
      <c r="P531" s="99"/>
      <c r="Q531" s="99"/>
      <c r="R531" s="99"/>
      <c r="S531" s="99"/>
      <c r="T531" s="99"/>
      <c r="U531" s="99"/>
      <c r="V531" s="102"/>
      <c r="W531" s="99"/>
      <c r="X531" s="422"/>
      <c r="Y531" s="103"/>
      <c r="Z531" s="99"/>
      <c r="AA531" s="99"/>
      <c r="AB531" s="99"/>
      <c r="AC531" s="99"/>
      <c r="AD531" s="99"/>
      <c r="AE531" s="103"/>
    </row>
    <row r="532" spans="1:31" ht="14.25" customHeight="1">
      <c r="A532" s="101"/>
      <c r="B532" s="99"/>
      <c r="C532" s="99"/>
      <c r="D532" s="99"/>
      <c r="E532" s="99"/>
      <c r="F532" s="99"/>
      <c r="G532" s="99"/>
      <c r="H532" s="99"/>
      <c r="I532" s="99"/>
      <c r="J532" s="99"/>
      <c r="K532" s="99"/>
      <c r="L532" s="99"/>
      <c r="M532" s="99"/>
      <c r="N532" s="99"/>
      <c r="O532" s="99"/>
      <c r="P532" s="99"/>
      <c r="Q532" s="99"/>
      <c r="R532" s="99"/>
      <c r="S532" s="99"/>
      <c r="T532" s="99"/>
      <c r="U532" s="99"/>
      <c r="V532" s="102"/>
      <c r="W532" s="99"/>
      <c r="X532" s="422"/>
      <c r="Y532" s="103"/>
      <c r="Z532" s="99"/>
      <c r="AA532" s="99"/>
      <c r="AB532" s="99"/>
      <c r="AC532" s="99"/>
      <c r="AD532" s="99"/>
      <c r="AE532" s="103"/>
    </row>
    <row r="533" spans="1:31" ht="14.25" customHeight="1">
      <c r="A533" s="101"/>
      <c r="B533" s="99"/>
      <c r="C533" s="99"/>
      <c r="D533" s="99"/>
      <c r="E533" s="99"/>
      <c r="F533" s="99"/>
      <c r="G533" s="99"/>
      <c r="H533" s="99"/>
      <c r="I533" s="99"/>
      <c r="J533" s="99"/>
      <c r="K533" s="99"/>
      <c r="L533" s="99"/>
      <c r="M533" s="99"/>
      <c r="N533" s="99"/>
      <c r="O533" s="99"/>
      <c r="P533" s="99"/>
      <c r="Q533" s="99"/>
      <c r="R533" s="99"/>
      <c r="S533" s="99"/>
      <c r="T533" s="99"/>
      <c r="U533" s="99"/>
      <c r="V533" s="102"/>
      <c r="W533" s="99"/>
      <c r="X533" s="422"/>
      <c r="Y533" s="103"/>
      <c r="Z533" s="99"/>
      <c r="AA533" s="99"/>
      <c r="AB533" s="99"/>
      <c r="AC533" s="99"/>
      <c r="AD533" s="99"/>
      <c r="AE533" s="103"/>
    </row>
    <row r="534" spans="1:31" ht="14.25" customHeight="1">
      <c r="A534" s="101"/>
      <c r="B534" s="99"/>
      <c r="C534" s="99"/>
      <c r="D534" s="99"/>
      <c r="E534" s="99"/>
      <c r="F534" s="99"/>
      <c r="G534" s="99"/>
      <c r="H534" s="99"/>
      <c r="I534" s="99"/>
      <c r="J534" s="99"/>
      <c r="K534" s="99"/>
      <c r="L534" s="99"/>
      <c r="M534" s="99"/>
      <c r="N534" s="99"/>
      <c r="O534" s="99"/>
      <c r="P534" s="99"/>
      <c r="Q534" s="99"/>
      <c r="R534" s="99"/>
      <c r="S534" s="99"/>
      <c r="T534" s="99"/>
      <c r="U534" s="99"/>
      <c r="V534" s="102"/>
      <c r="W534" s="99"/>
      <c r="X534" s="422"/>
      <c r="Y534" s="103"/>
      <c r="Z534" s="99"/>
      <c r="AA534" s="99"/>
      <c r="AB534" s="99"/>
      <c r="AC534" s="99"/>
      <c r="AD534" s="99"/>
      <c r="AE534" s="103"/>
    </row>
    <row r="535" spans="1:31" ht="14.25" customHeight="1">
      <c r="A535" s="101"/>
      <c r="B535" s="99"/>
      <c r="C535" s="99"/>
      <c r="D535" s="99"/>
      <c r="E535" s="99"/>
      <c r="F535" s="99"/>
      <c r="G535" s="99"/>
      <c r="H535" s="99"/>
      <c r="I535" s="99"/>
      <c r="J535" s="99"/>
      <c r="K535" s="99"/>
      <c r="L535" s="99"/>
      <c r="M535" s="99"/>
      <c r="N535" s="99"/>
      <c r="O535" s="99"/>
      <c r="P535" s="99"/>
      <c r="Q535" s="99"/>
      <c r="R535" s="99"/>
      <c r="S535" s="99"/>
      <c r="T535" s="99"/>
      <c r="U535" s="99"/>
      <c r="V535" s="102"/>
      <c r="W535" s="99"/>
      <c r="X535" s="422"/>
      <c r="Y535" s="103"/>
      <c r="Z535" s="99"/>
      <c r="AA535" s="99"/>
      <c r="AB535" s="99"/>
      <c r="AC535" s="99"/>
      <c r="AD535" s="99"/>
      <c r="AE535" s="103"/>
    </row>
    <row r="536" spans="1:31" ht="14.25" customHeight="1">
      <c r="A536" s="101"/>
      <c r="B536" s="99"/>
      <c r="C536" s="99"/>
      <c r="D536" s="99"/>
      <c r="E536" s="99"/>
      <c r="F536" s="99"/>
      <c r="G536" s="99"/>
      <c r="H536" s="99"/>
      <c r="I536" s="99"/>
      <c r="J536" s="99"/>
      <c r="K536" s="99"/>
      <c r="L536" s="99"/>
      <c r="M536" s="99"/>
      <c r="N536" s="99"/>
      <c r="O536" s="99"/>
      <c r="P536" s="99"/>
      <c r="Q536" s="99"/>
      <c r="R536" s="99"/>
      <c r="S536" s="99"/>
      <c r="T536" s="99"/>
      <c r="U536" s="99"/>
      <c r="V536" s="102"/>
      <c r="W536" s="99"/>
      <c r="X536" s="422"/>
      <c r="Y536" s="103"/>
      <c r="Z536" s="99"/>
      <c r="AA536" s="99"/>
      <c r="AB536" s="99"/>
      <c r="AC536" s="99"/>
      <c r="AD536" s="99"/>
      <c r="AE536" s="103"/>
    </row>
    <row r="537" spans="1:31" ht="14.25" customHeight="1">
      <c r="A537" s="101"/>
      <c r="B537" s="99"/>
      <c r="C537" s="99"/>
      <c r="D537" s="99"/>
      <c r="E537" s="99"/>
      <c r="F537" s="99"/>
      <c r="G537" s="99"/>
      <c r="H537" s="99"/>
      <c r="I537" s="99"/>
      <c r="J537" s="99"/>
      <c r="K537" s="99"/>
      <c r="L537" s="99"/>
      <c r="M537" s="99"/>
      <c r="N537" s="99"/>
      <c r="O537" s="99"/>
      <c r="P537" s="99"/>
      <c r="Q537" s="99"/>
      <c r="R537" s="99"/>
      <c r="S537" s="99"/>
      <c r="T537" s="99"/>
      <c r="U537" s="99"/>
      <c r="V537" s="102"/>
      <c r="W537" s="99"/>
      <c r="X537" s="422"/>
      <c r="Y537" s="103"/>
      <c r="Z537" s="99"/>
      <c r="AA537" s="99"/>
      <c r="AB537" s="99"/>
      <c r="AC537" s="99"/>
      <c r="AD537" s="99"/>
      <c r="AE537" s="103"/>
    </row>
    <row r="538" spans="1:31" ht="14.25" customHeight="1">
      <c r="A538" s="101"/>
      <c r="B538" s="99"/>
      <c r="C538" s="99"/>
      <c r="D538" s="99"/>
      <c r="E538" s="99"/>
      <c r="F538" s="99"/>
      <c r="G538" s="99"/>
      <c r="H538" s="99"/>
      <c r="I538" s="99"/>
      <c r="J538" s="99"/>
      <c r="K538" s="99"/>
      <c r="L538" s="99"/>
      <c r="M538" s="99"/>
      <c r="N538" s="99"/>
      <c r="O538" s="99"/>
      <c r="P538" s="99"/>
      <c r="Q538" s="99"/>
      <c r="R538" s="99"/>
      <c r="S538" s="99"/>
      <c r="T538" s="99"/>
      <c r="U538" s="99"/>
      <c r="V538" s="102"/>
      <c r="W538" s="99"/>
      <c r="X538" s="422"/>
      <c r="Y538" s="103"/>
      <c r="Z538" s="99"/>
      <c r="AA538" s="99"/>
      <c r="AB538" s="99"/>
      <c r="AC538" s="99"/>
      <c r="AD538" s="99"/>
      <c r="AE538" s="103"/>
    </row>
    <row r="539" spans="1:31" ht="14.25" customHeight="1">
      <c r="A539" s="101"/>
      <c r="B539" s="99"/>
      <c r="C539" s="99"/>
      <c r="D539" s="99"/>
      <c r="E539" s="99"/>
      <c r="F539" s="99"/>
      <c r="G539" s="99"/>
      <c r="H539" s="99"/>
      <c r="I539" s="99"/>
      <c r="J539" s="99"/>
      <c r="K539" s="99"/>
      <c r="L539" s="99"/>
      <c r="M539" s="99"/>
      <c r="N539" s="99"/>
      <c r="O539" s="99"/>
      <c r="P539" s="99"/>
      <c r="Q539" s="99"/>
      <c r="R539" s="99"/>
      <c r="S539" s="99"/>
      <c r="T539" s="99"/>
      <c r="U539" s="99"/>
      <c r="V539" s="102"/>
      <c r="W539" s="99"/>
      <c r="X539" s="422"/>
      <c r="Y539" s="103"/>
      <c r="Z539" s="99"/>
      <c r="AA539" s="99"/>
      <c r="AB539" s="99"/>
      <c r="AC539" s="99"/>
      <c r="AD539" s="99"/>
      <c r="AE539" s="103"/>
    </row>
    <row r="540" spans="1:31" ht="14.25" customHeight="1">
      <c r="A540" s="101"/>
      <c r="B540" s="99"/>
      <c r="C540" s="99"/>
      <c r="D540" s="99"/>
      <c r="E540" s="99"/>
      <c r="F540" s="99"/>
      <c r="G540" s="99"/>
      <c r="H540" s="99"/>
      <c r="I540" s="99"/>
      <c r="J540" s="99"/>
      <c r="K540" s="99"/>
      <c r="L540" s="99"/>
      <c r="M540" s="99"/>
      <c r="N540" s="99"/>
      <c r="O540" s="99"/>
      <c r="P540" s="99"/>
      <c r="Q540" s="99"/>
      <c r="R540" s="99"/>
      <c r="S540" s="99"/>
      <c r="T540" s="99"/>
      <c r="U540" s="99"/>
      <c r="V540" s="102"/>
      <c r="W540" s="99"/>
      <c r="X540" s="422"/>
      <c r="Y540" s="103"/>
      <c r="Z540" s="99"/>
      <c r="AA540" s="99"/>
      <c r="AB540" s="99"/>
      <c r="AC540" s="99"/>
      <c r="AD540" s="99"/>
      <c r="AE540" s="103"/>
    </row>
    <row r="541" spans="1:31" ht="14.25" customHeight="1">
      <c r="A541" s="101"/>
      <c r="B541" s="99"/>
      <c r="C541" s="99"/>
      <c r="D541" s="99"/>
      <c r="E541" s="99"/>
      <c r="F541" s="99"/>
      <c r="G541" s="99"/>
      <c r="H541" s="99"/>
      <c r="I541" s="99"/>
      <c r="J541" s="99"/>
      <c r="K541" s="99"/>
      <c r="L541" s="99"/>
      <c r="M541" s="99"/>
      <c r="N541" s="99"/>
      <c r="O541" s="99"/>
      <c r="P541" s="99"/>
      <c r="Q541" s="99"/>
      <c r="R541" s="99"/>
      <c r="S541" s="99"/>
      <c r="T541" s="99"/>
      <c r="U541" s="99"/>
      <c r="V541" s="102"/>
      <c r="W541" s="99"/>
      <c r="X541" s="422"/>
      <c r="Y541" s="103"/>
      <c r="Z541" s="99"/>
      <c r="AA541" s="99"/>
      <c r="AB541" s="99"/>
      <c r="AC541" s="99"/>
      <c r="AD541" s="99"/>
      <c r="AE541" s="103"/>
    </row>
    <row r="542" spans="1:31" ht="14.25" customHeight="1">
      <c r="A542" s="101"/>
      <c r="B542" s="99"/>
      <c r="C542" s="99"/>
      <c r="D542" s="99"/>
      <c r="E542" s="99"/>
      <c r="F542" s="99"/>
      <c r="G542" s="99"/>
      <c r="H542" s="99"/>
      <c r="I542" s="99"/>
      <c r="J542" s="99"/>
      <c r="K542" s="99"/>
      <c r="L542" s="99"/>
      <c r="M542" s="99"/>
      <c r="N542" s="99"/>
      <c r="O542" s="99"/>
      <c r="P542" s="99"/>
      <c r="Q542" s="99"/>
      <c r="R542" s="99"/>
      <c r="S542" s="99"/>
      <c r="T542" s="99"/>
      <c r="U542" s="99"/>
      <c r="V542" s="102"/>
      <c r="W542" s="99"/>
      <c r="X542" s="422"/>
      <c r="Y542" s="103"/>
      <c r="Z542" s="99"/>
      <c r="AA542" s="99"/>
      <c r="AB542" s="99"/>
      <c r="AC542" s="99"/>
      <c r="AD542" s="99"/>
      <c r="AE542" s="103"/>
    </row>
    <row r="543" spans="1:31" ht="14.25" customHeight="1">
      <c r="A543" s="101"/>
      <c r="B543" s="99"/>
      <c r="C543" s="99"/>
      <c r="D543" s="99"/>
      <c r="E543" s="99"/>
      <c r="F543" s="99"/>
      <c r="G543" s="99"/>
      <c r="H543" s="99"/>
      <c r="I543" s="99"/>
      <c r="J543" s="99"/>
      <c r="K543" s="99"/>
      <c r="L543" s="99"/>
      <c r="M543" s="99"/>
      <c r="N543" s="99"/>
      <c r="O543" s="99"/>
      <c r="P543" s="99"/>
      <c r="Q543" s="99"/>
      <c r="R543" s="99"/>
      <c r="S543" s="99"/>
      <c r="T543" s="99"/>
      <c r="U543" s="99"/>
      <c r="V543" s="102"/>
      <c r="W543" s="99"/>
      <c r="X543" s="422"/>
      <c r="Y543" s="103"/>
      <c r="Z543" s="99"/>
      <c r="AA543" s="99"/>
      <c r="AB543" s="99"/>
      <c r="AC543" s="99"/>
      <c r="AD543" s="99"/>
      <c r="AE543" s="103"/>
    </row>
    <row r="544" spans="1:31" ht="14.25" customHeight="1">
      <c r="A544" s="101"/>
      <c r="B544" s="99"/>
      <c r="C544" s="99"/>
      <c r="D544" s="99"/>
      <c r="E544" s="99"/>
      <c r="F544" s="99"/>
      <c r="G544" s="99"/>
      <c r="H544" s="99"/>
      <c r="I544" s="99"/>
      <c r="J544" s="99"/>
      <c r="K544" s="99"/>
      <c r="L544" s="99"/>
      <c r="M544" s="99"/>
      <c r="N544" s="99"/>
      <c r="O544" s="99"/>
      <c r="P544" s="99"/>
      <c r="Q544" s="99"/>
      <c r="R544" s="99"/>
      <c r="S544" s="99"/>
      <c r="T544" s="99"/>
      <c r="U544" s="99"/>
      <c r="V544" s="102"/>
      <c r="W544" s="99"/>
      <c r="X544" s="422"/>
      <c r="Y544" s="103"/>
      <c r="Z544" s="99"/>
      <c r="AA544" s="99"/>
      <c r="AB544" s="99"/>
      <c r="AC544" s="99"/>
      <c r="AD544" s="99"/>
      <c r="AE544" s="103"/>
    </row>
    <row r="545" spans="1:31" ht="14.25" customHeight="1">
      <c r="A545" s="101"/>
      <c r="B545" s="99"/>
      <c r="C545" s="99"/>
      <c r="D545" s="99"/>
      <c r="E545" s="99"/>
      <c r="F545" s="99"/>
      <c r="G545" s="99"/>
      <c r="H545" s="99"/>
      <c r="I545" s="99"/>
      <c r="J545" s="99"/>
      <c r="K545" s="99"/>
      <c r="L545" s="99"/>
      <c r="M545" s="99"/>
      <c r="N545" s="99"/>
      <c r="O545" s="99"/>
      <c r="P545" s="99"/>
      <c r="Q545" s="99"/>
      <c r="R545" s="99"/>
      <c r="S545" s="99"/>
      <c r="T545" s="99"/>
      <c r="U545" s="99"/>
      <c r="V545" s="102"/>
      <c r="W545" s="99"/>
      <c r="X545" s="422"/>
      <c r="Y545" s="103"/>
      <c r="Z545" s="99"/>
      <c r="AA545" s="99"/>
      <c r="AB545" s="99"/>
      <c r="AC545" s="99"/>
      <c r="AD545" s="99"/>
      <c r="AE545" s="103"/>
    </row>
    <row r="546" spans="1:31" ht="14.25" customHeight="1">
      <c r="A546" s="101"/>
      <c r="B546" s="99"/>
      <c r="C546" s="99"/>
      <c r="D546" s="99"/>
      <c r="E546" s="99"/>
      <c r="F546" s="99"/>
      <c r="G546" s="99"/>
      <c r="H546" s="99"/>
      <c r="I546" s="99"/>
      <c r="J546" s="99"/>
      <c r="K546" s="99"/>
      <c r="L546" s="99"/>
      <c r="M546" s="99"/>
      <c r="N546" s="99"/>
      <c r="O546" s="99"/>
      <c r="P546" s="99"/>
      <c r="Q546" s="99"/>
      <c r="R546" s="99"/>
      <c r="S546" s="99"/>
      <c r="T546" s="99"/>
      <c r="U546" s="99"/>
      <c r="V546" s="102"/>
      <c r="W546" s="99"/>
      <c r="X546" s="422"/>
      <c r="Y546" s="103"/>
      <c r="Z546" s="99"/>
      <c r="AA546" s="99"/>
      <c r="AB546" s="99"/>
      <c r="AC546" s="99"/>
      <c r="AD546" s="99"/>
      <c r="AE546" s="103"/>
    </row>
    <row r="547" spans="1:31" ht="14.25" customHeight="1">
      <c r="A547" s="101"/>
      <c r="B547" s="99"/>
      <c r="C547" s="99"/>
      <c r="D547" s="99"/>
      <c r="E547" s="99"/>
      <c r="F547" s="99"/>
      <c r="G547" s="99"/>
      <c r="H547" s="99"/>
      <c r="I547" s="99"/>
      <c r="J547" s="99"/>
      <c r="K547" s="99"/>
      <c r="L547" s="99"/>
      <c r="M547" s="99"/>
      <c r="N547" s="99"/>
      <c r="O547" s="99"/>
      <c r="P547" s="99"/>
      <c r="Q547" s="99"/>
      <c r="R547" s="99"/>
      <c r="S547" s="99"/>
      <c r="T547" s="99"/>
      <c r="U547" s="99"/>
      <c r="V547" s="102"/>
      <c r="W547" s="99"/>
      <c r="X547" s="422"/>
      <c r="Y547" s="103"/>
      <c r="Z547" s="99"/>
      <c r="AA547" s="99"/>
      <c r="AB547" s="99"/>
      <c r="AC547" s="99"/>
      <c r="AD547" s="99"/>
      <c r="AE547" s="103"/>
    </row>
    <row r="548" spans="1:31" ht="14.25" customHeight="1">
      <c r="A548" s="101"/>
      <c r="B548" s="99"/>
      <c r="C548" s="99"/>
      <c r="D548" s="99"/>
      <c r="E548" s="99"/>
      <c r="F548" s="99"/>
      <c r="G548" s="99"/>
      <c r="H548" s="99"/>
      <c r="I548" s="99"/>
      <c r="J548" s="99"/>
      <c r="K548" s="99"/>
      <c r="L548" s="99"/>
      <c r="M548" s="99"/>
      <c r="N548" s="99"/>
      <c r="O548" s="99"/>
      <c r="P548" s="99"/>
      <c r="Q548" s="99"/>
      <c r="R548" s="99"/>
      <c r="S548" s="99"/>
      <c r="T548" s="99"/>
      <c r="U548" s="99"/>
      <c r="V548" s="102"/>
      <c r="W548" s="99"/>
      <c r="X548" s="422"/>
      <c r="Y548" s="103"/>
      <c r="Z548" s="99"/>
      <c r="AA548" s="99"/>
      <c r="AB548" s="99"/>
      <c r="AC548" s="99"/>
      <c r="AD548" s="99"/>
      <c r="AE548" s="103"/>
    </row>
    <row r="549" spans="1:31" ht="14.25" customHeight="1">
      <c r="A549" s="101"/>
      <c r="B549" s="99"/>
      <c r="C549" s="99"/>
      <c r="D549" s="99"/>
      <c r="E549" s="99"/>
      <c r="F549" s="99"/>
      <c r="G549" s="99"/>
      <c r="H549" s="99"/>
      <c r="I549" s="99"/>
      <c r="J549" s="99"/>
      <c r="K549" s="99"/>
      <c r="L549" s="99"/>
      <c r="M549" s="99"/>
      <c r="N549" s="99"/>
      <c r="O549" s="99"/>
      <c r="P549" s="99"/>
      <c r="Q549" s="99"/>
      <c r="R549" s="99"/>
      <c r="S549" s="99"/>
      <c r="T549" s="99"/>
      <c r="U549" s="99"/>
      <c r="V549" s="102"/>
      <c r="W549" s="99"/>
      <c r="X549" s="422"/>
      <c r="Y549" s="103"/>
      <c r="Z549" s="99"/>
      <c r="AA549" s="99"/>
      <c r="AB549" s="99"/>
      <c r="AC549" s="99"/>
      <c r="AD549" s="99"/>
      <c r="AE549" s="103"/>
    </row>
    <row r="550" spans="1:31" ht="14.25" customHeight="1">
      <c r="A550" s="101"/>
      <c r="B550" s="99"/>
      <c r="C550" s="99"/>
      <c r="D550" s="99"/>
      <c r="E550" s="99"/>
      <c r="F550" s="99"/>
      <c r="G550" s="99"/>
      <c r="H550" s="99"/>
      <c r="I550" s="99"/>
      <c r="J550" s="99"/>
      <c r="K550" s="99"/>
      <c r="L550" s="99"/>
      <c r="M550" s="99"/>
      <c r="N550" s="99"/>
      <c r="O550" s="99"/>
      <c r="P550" s="99"/>
      <c r="Q550" s="99"/>
      <c r="R550" s="99"/>
      <c r="S550" s="99"/>
      <c r="T550" s="99"/>
      <c r="U550" s="99"/>
      <c r="V550" s="102"/>
      <c r="W550" s="99"/>
      <c r="X550" s="422"/>
      <c r="Y550" s="103"/>
      <c r="Z550" s="99"/>
      <c r="AA550" s="99"/>
      <c r="AB550" s="99"/>
      <c r="AC550" s="99"/>
      <c r="AD550" s="99"/>
      <c r="AE550" s="103"/>
    </row>
    <row r="551" spans="1:31" ht="14.25" customHeight="1">
      <c r="A551" s="101"/>
      <c r="B551" s="99"/>
      <c r="C551" s="99"/>
      <c r="D551" s="99"/>
      <c r="E551" s="99"/>
      <c r="F551" s="99"/>
      <c r="G551" s="99"/>
      <c r="H551" s="99"/>
      <c r="I551" s="99"/>
      <c r="J551" s="99"/>
      <c r="K551" s="99"/>
      <c r="L551" s="99"/>
      <c r="M551" s="99"/>
      <c r="N551" s="99"/>
      <c r="O551" s="99"/>
      <c r="P551" s="99"/>
      <c r="Q551" s="99"/>
      <c r="R551" s="99"/>
      <c r="S551" s="99"/>
      <c r="T551" s="99"/>
      <c r="U551" s="99"/>
      <c r="V551" s="102"/>
      <c r="W551" s="99"/>
      <c r="X551" s="422"/>
      <c r="Y551" s="103"/>
      <c r="Z551" s="99"/>
      <c r="AA551" s="99"/>
      <c r="AB551" s="99"/>
      <c r="AC551" s="99"/>
      <c r="AD551" s="99"/>
      <c r="AE551" s="103"/>
    </row>
    <row r="552" spans="1:31" ht="14.25" customHeight="1">
      <c r="A552" s="101"/>
      <c r="B552" s="99"/>
      <c r="C552" s="99"/>
      <c r="D552" s="99"/>
      <c r="E552" s="99"/>
      <c r="F552" s="99"/>
      <c r="G552" s="99"/>
      <c r="H552" s="99"/>
      <c r="I552" s="99"/>
      <c r="J552" s="99"/>
      <c r="K552" s="99"/>
      <c r="L552" s="99"/>
      <c r="M552" s="99"/>
      <c r="N552" s="99"/>
      <c r="O552" s="99"/>
      <c r="P552" s="99"/>
      <c r="Q552" s="99"/>
      <c r="R552" s="99"/>
      <c r="S552" s="99"/>
      <c r="T552" s="99"/>
      <c r="U552" s="99"/>
      <c r="V552" s="102"/>
      <c r="W552" s="99"/>
      <c r="X552" s="422"/>
      <c r="Y552" s="103"/>
      <c r="Z552" s="99"/>
      <c r="AA552" s="99"/>
      <c r="AB552" s="99"/>
      <c r="AC552" s="99"/>
      <c r="AD552" s="99"/>
      <c r="AE552" s="103"/>
    </row>
    <row r="553" spans="1:31" ht="14.25" customHeight="1">
      <c r="A553" s="101"/>
      <c r="B553" s="99"/>
      <c r="C553" s="99"/>
      <c r="D553" s="99"/>
      <c r="E553" s="99"/>
      <c r="F553" s="99"/>
      <c r="G553" s="99"/>
      <c r="H553" s="99"/>
      <c r="I553" s="99"/>
      <c r="J553" s="99"/>
      <c r="K553" s="99"/>
      <c r="L553" s="99"/>
      <c r="M553" s="99"/>
      <c r="N553" s="99"/>
      <c r="O553" s="99"/>
      <c r="P553" s="99"/>
      <c r="Q553" s="99"/>
      <c r="R553" s="99"/>
      <c r="S553" s="99"/>
      <c r="T553" s="99"/>
      <c r="U553" s="99"/>
      <c r="V553" s="102"/>
      <c r="W553" s="99"/>
      <c r="X553" s="422"/>
      <c r="Y553" s="103"/>
      <c r="Z553" s="99"/>
      <c r="AA553" s="99"/>
      <c r="AB553" s="99"/>
      <c r="AC553" s="99"/>
      <c r="AD553" s="99"/>
      <c r="AE553" s="103"/>
    </row>
    <row r="554" spans="1:31" ht="14.25" customHeight="1">
      <c r="A554" s="101"/>
      <c r="B554" s="99"/>
      <c r="C554" s="99"/>
      <c r="D554" s="99"/>
      <c r="E554" s="99"/>
      <c r="F554" s="99"/>
      <c r="G554" s="99"/>
      <c r="H554" s="99"/>
      <c r="I554" s="99"/>
      <c r="J554" s="99"/>
      <c r="K554" s="99"/>
      <c r="L554" s="99"/>
      <c r="M554" s="99"/>
      <c r="N554" s="99"/>
      <c r="O554" s="99"/>
      <c r="P554" s="99"/>
      <c r="Q554" s="99"/>
      <c r="R554" s="99"/>
      <c r="S554" s="99"/>
      <c r="T554" s="99"/>
      <c r="U554" s="99"/>
      <c r="V554" s="102"/>
      <c r="W554" s="99"/>
      <c r="X554" s="422"/>
      <c r="Y554" s="103"/>
      <c r="Z554" s="99"/>
      <c r="AA554" s="99"/>
      <c r="AB554" s="99"/>
      <c r="AC554" s="99"/>
      <c r="AD554" s="99"/>
      <c r="AE554" s="103"/>
    </row>
    <row r="555" spans="1:31" ht="14.25" customHeight="1">
      <c r="A555" s="101"/>
      <c r="B555" s="99"/>
      <c r="C555" s="99"/>
      <c r="D555" s="99"/>
      <c r="E555" s="99"/>
      <c r="F555" s="99"/>
      <c r="G555" s="99"/>
      <c r="H555" s="99"/>
      <c r="I555" s="99"/>
      <c r="J555" s="99"/>
      <c r="K555" s="99"/>
      <c r="L555" s="99"/>
      <c r="M555" s="99"/>
      <c r="N555" s="99"/>
      <c r="O555" s="99"/>
      <c r="P555" s="99"/>
      <c r="Q555" s="99"/>
      <c r="R555" s="99"/>
      <c r="S555" s="99"/>
      <c r="T555" s="99"/>
      <c r="U555" s="99"/>
      <c r="V555" s="102"/>
      <c r="W555" s="99"/>
      <c r="X555" s="422"/>
      <c r="Y555" s="103"/>
      <c r="Z555" s="99"/>
      <c r="AA555" s="99"/>
      <c r="AB555" s="99"/>
      <c r="AC555" s="99"/>
      <c r="AD555" s="99"/>
      <c r="AE555" s="103"/>
    </row>
    <row r="556" spans="1:31" ht="14.25" customHeight="1">
      <c r="A556" s="101"/>
      <c r="B556" s="99"/>
      <c r="C556" s="99"/>
      <c r="D556" s="99"/>
      <c r="E556" s="99"/>
      <c r="F556" s="99"/>
      <c r="G556" s="99"/>
      <c r="H556" s="99"/>
      <c r="I556" s="99"/>
      <c r="J556" s="99"/>
      <c r="K556" s="99"/>
      <c r="L556" s="99"/>
      <c r="M556" s="99"/>
      <c r="N556" s="99"/>
      <c r="O556" s="99"/>
      <c r="P556" s="99"/>
      <c r="Q556" s="99"/>
      <c r="R556" s="99"/>
      <c r="S556" s="99"/>
      <c r="T556" s="99"/>
      <c r="U556" s="99"/>
      <c r="V556" s="102"/>
      <c r="W556" s="99"/>
      <c r="X556" s="422"/>
      <c r="Y556" s="103"/>
      <c r="Z556" s="99"/>
      <c r="AA556" s="99"/>
      <c r="AB556" s="99"/>
      <c r="AC556" s="99"/>
      <c r="AD556" s="99"/>
      <c r="AE556" s="103"/>
    </row>
    <row r="557" spans="1:31" ht="14.25" customHeight="1">
      <c r="A557" s="101"/>
      <c r="B557" s="99"/>
      <c r="C557" s="99"/>
      <c r="D557" s="99"/>
      <c r="E557" s="99"/>
      <c r="F557" s="99"/>
      <c r="G557" s="99"/>
      <c r="H557" s="99"/>
      <c r="I557" s="99"/>
      <c r="J557" s="99"/>
      <c r="K557" s="99"/>
      <c r="L557" s="99"/>
      <c r="M557" s="99"/>
      <c r="N557" s="99"/>
      <c r="O557" s="99"/>
      <c r="P557" s="99"/>
      <c r="Q557" s="99"/>
      <c r="R557" s="99"/>
      <c r="S557" s="99"/>
      <c r="T557" s="99"/>
      <c r="U557" s="99"/>
      <c r="V557" s="102"/>
      <c r="W557" s="99"/>
      <c r="X557" s="422"/>
      <c r="Y557" s="103"/>
      <c r="Z557" s="99"/>
      <c r="AA557" s="99"/>
      <c r="AB557" s="99"/>
      <c r="AC557" s="99"/>
      <c r="AD557" s="99"/>
      <c r="AE557" s="103"/>
    </row>
    <row r="558" spans="1:31" ht="14.25" customHeight="1">
      <c r="A558" s="101"/>
      <c r="B558" s="99"/>
      <c r="C558" s="99"/>
      <c r="D558" s="99"/>
      <c r="E558" s="99"/>
      <c r="F558" s="99"/>
      <c r="G558" s="99"/>
      <c r="H558" s="99"/>
      <c r="I558" s="99"/>
      <c r="J558" s="99"/>
      <c r="K558" s="99"/>
      <c r="L558" s="99"/>
      <c r="M558" s="99"/>
      <c r="N558" s="99"/>
      <c r="O558" s="99"/>
      <c r="P558" s="99"/>
      <c r="Q558" s="99"/>
      <c r="R558" s="99"/>
      <c r="S558" s="99"/>
      <c r="T558" s="99"/>
      <c r="U558" s="99"/>
      <c r="V558" s="102"/>
      <c r="W558" s="99"/>
      <c r="X558" s="422"/>
      <c r="Y558" s="103"/>
      <c r="Z558" s="99"/>
      <c r="AA558" s="99"/>
      <c r="AB558" s="99"/>
      <c r="AC558" s="99"/>
      <c r="AD558" s="99"/>
      <c r="AE558" s="103"/>
    </row>
    <row r="559" spans="1:31" ht="14.25" customHeight="1">
      <c r="A559" s="101"/>
      <c r="B559" s="99"/>
      <c r="C559" s="99"/>
      <c r="D559" s="99"/>
      <c r="E559" s="99"/>
      <c r="F559" s="99"/>
      <c r="G559" s="99"/>
      <c r="H559" s="99"/>
      <c r="I559" s="99"/>
      <c r="J559" s="99"/>
      <c r="K559" s="99"/>
      <c r="L559" s="99"/>
      <c r="M559" s="99"/>
      <c r="N559" s="99"/>
      <c r="O559" s="99"/>
      <c r="P559" s="99"/>
      <c r="Q559" s="99"/>
      <c r="R559" s="99"/>
      <c r="S559" s="99"/>
      <c r="T559" s="99"/>
      <c r="U559" s="99"/>
      <c r="V559" s="102"/>
      <c r="W559" s="99"/>
      <c r="X559" s="422"/>
      <c r="Y559" s="103"/>
      <c r="Z559" s="99"/>
      <c r="AA559" s="99"/>
      <c r="AB559" s="99"/>
      <c r="AC559" s="99"/>
      <c r="AD559" s="99"/>
      <c r="AE559" s="103"/>
    </row>
    <row r="560" spans="1:31" ht="14.25" customHeight="1">
      <c r="A560" s="101"/>
      <c r="B560" s="99"/>
      <c r="C560" s="99"/>
      <c r="D560" s="99"/>
      <c r="E560" s="99"/>
      <c r="F560" s="99"/>
      <c r="G560" s="99"/>
      <c r="H560" s="99"/>
      <c r="I560" s="99"/>
      <c r="J560" s="99"/>
      <c r="K560" s="99"/>
      <c r="L560" s="99"/>
      <c r="M560" s="99"/>
      <c r="N560" s="99"/>
      <c r="O560" s="99"/>
      <c r="P560" s="99"/>
      <c r="Q560" s="99"/>
      <c r="R560" s="99"/>
      <c r="S560" s="99"/>
      <c r="T560" s="99"/>
      <c r="U560" s="99"/>
      <c r="V560" s="102"/>
      <c r="W560" s="99"/>
      <c r="X560" s="422"/>
      <c r="Y560" s="103"/>
      <c r="Z560" s="99"/>
      <c r="AA560" s="99"/>
      <c r="AB560" s="99"/>
      <c r="AC560" s="99"/>
      <c r="AD560" s="99"/>
      <c r="AE560" s="103"/>
    </row>
    <row r="561" spans="1:31" ht="14.25" customHeight="1">
      <c r="A561" s="101"/>
      <c r="B561" s="99"/>
      <c r="C561" s="99"/>
      <c r="D561" s="99"/>
      <c r="E561" s="99"/>
      <c r="F561" s="99"/>
      <c r="G561" s="99"/>
      <c r="H561" s="99"/>
      <c r="I561" s="99"/>
      <c r="J561" s="99"/>
      <c r="K561" s="99"/>
      <c r="L561" s="99"/>
      <c r="M561" s="99"/>
      <c r="N561" s="99"/>
      <c r="O561" s="99"/>
      <c r="P561" s="99"/>
      <c r="Q561" s="99"/>
      <c r="R561" s="99"/>
      <c r="S561" s="99"/>
      <c r="T561" s="99"/>
      <c r="U561" s="99"/>
      <c r="V561" s="102"/>
      <c r="W561" s="99"/>
      <c r="X561" s="422"/>
      <c r="Y561" s="103"/>
      <c r="Z561" s="99"/>
      <c r="AA561" s="99"/>
      <c r="AB561" s="99"/>
      <c r="AC561" s="99"/>
      <c r="AD561" s="99"/>
      <c r="AE561" s="103"/>
    </row>
    <row r="562" spans="1:31" ht="14.25" customHeight="1">
      <c r="A562" s="101"/>
      <c r="B562" s="99"/>
      <c r="C562" s="99"/>
      <c r="D562" s="99"/>
      <c r="E562" s="99"/>
      <c r="F562" s="99"/>
      <c r="G562" s="99"/>
      <c r="H562" s="99"/>
      <c r="I562" s="99"/>
      <c r="J562" s="99"/>
      <c r="K562" s="99"/>
      <c r="L562" s="99"/>
      <c r="M562" s="99"/>
      <c r="N562" s="99"/>
      <c r="O562" s="99"/>
      <c r="P562" s="99"/>
      <c r="Q562" s="99"/>
      <c r="R562" s="99"/>
      <c r="S562" s="99"/>
      <c r="T562" s="99"/>
      <c r="U562" s="99"/>
      <c r="V562" s="102"/>
      <c r="W562" s="99"/>
      <c r="X562" s="422"/>
      <c r="Y562" s="103"/>
      <c r="Z562" s="99"/>
      <c r="AA562" s="99"/>
      <c r="AB562" s="99"/>
      <c r="AC562" s="99"/>
      <c r="AD562" s="99"/>
      <c r="AE562" s="103"/>
    </row>
    <row r="563" spans="1:31" ht="14.25" customHeight="1">
      <c r="A563" s="101"/>
      <c r="B563" s="99"/>
      <c r="C563" s="99"/>
      <c r="D563" s="99"/>
      <c r="E563" s="99"/>
      <c r="F563" s="99"/>
      <c r="G563" s="99"/>
      <c r="H563" s="99"/>
      <c r="I563" s="99"/>
      <c r="J563" s="99"/>
      <c r="K563" s="99"/>
      <c r="L563" s="99"/>
      <c r="M563" s="99"/>
      <c r="N563" s="99"/>
      <c r="O563" s="99"/>
      <c r="P563" s="99"/>
      <c r="Q563" s="99"/>
      <c r="R563" s="99"/>
      <c r="S563" s="99"/>
      <c r="T563" s="99"/>
      <c r="U563" s="99"/>
      <c r="V563" s="102"/>
      <c r="W563" s="99"/>
      <c r="X563" s="422"/>
      <c r="Y563" s="103"/>
      <c r="Z563" s="99"/>
      <c r="AA563" s="99"/>
      <c r="AB563" s="99"/>
      <c r="AC563" s="99"/>
      <c r="AD563" s="99"/>
      <c r="AE563" s="103"/>
    </row>
    <row r="564" spans="1:31" ht="14.25" customHeight="1">
      <c r="A564" s="101"/>
      <c r="B564" s="99"/>
      <c r="C564" s="99"/>
      <c r="D564" s="99"/>
      <c r="E564" s="99"/>
      <c r="F564" s="99"/>
      <c r="G564" s="99"/>
      <c r="H564" s="99"/>
      <c r="I564" s="99"/>
      <c r="J564" s="99"/>
      <c r="K564" s="99"/>
      <c r="L564" s="99"/>
      <c r="M564" s="99"/>
      <c r="N564" s="99"/>
      <c r="O564" s="99"/>
      <c r="P564" s="99"/>
      <c r="Q564" s="99"/>
      <c r="R564" s="99"/>
      <c r="S564" s="99"/>
      <c r="T564" s="99"/>
      <c r="U564" s="99"/>
      <c r="V564" s="102"/>
      <c r="W564" s="99"/>
      <c r="X564" s="422"/>
      <c r="Y564" s="103"/>
      <c r="Z564" s="99"/>
      <c r="AA564" s="99"/>
      <c r="AB564" s="99"/>
      <c r="AC564" s="99"/>
      <c r="AD564" s="99"/>
      <c r="AE564" s="103"/>
    </row>
    <row r="565" spans="1:31" ht="14.25" customHeight="1">
      <c r="A565" s="101"/>
      <c r="B565" s="99"/>
      <c r="C565" s="99"/>
      <c r="D565" s="99"/>
      <c r="E565" s="99"/>
      <c r="F565" s="99"/>
      <c r="G565" s="99"/>
      <c r="H565" s="99"/>
      <c r="I565" s="99"/>
      <c r="J565" s="99"/>
      <c r="K565" s="99"/>
      <c r="L565" s="99"/>
      <c r="M565" s="99"/>
      <c r="N565" s="99"/>
      <c r="O565" s="99"/>
      <c r="P565" s="99"/>
      <c r="Q565" s="99"/>
      <c r="R565" s="99"/>
      <c r="S565" s="99"/>
      <c r="T565" s="99"/>
      <c r="U565" s="99"/>
      <c r="V565" s="102"/>
      <c r="W565" s="99"/>
      <c r="X565" s="422"/>
      <c r="Y565" s="103"/>
      <c r="Z565" s="99"/>
      <c r="AA565" s="99"/>
      <c r="AB565" s="99"/>
      <c r="AC565" s="99"/>
      <c r="AD565" s="99"/>
      <c r="AE565" s="103"/>
    </row>
    <row r="566" spans="1:31" ht="14.25" customHeight="1">
      <c r="A566" s="101"/>
      <c r="B566" s="99"/>
      <c r="C566" s="99"/>
      <c r="D566" s="99"/>
      <c r="E566" s="99"/>
      <c r="F566" s="99"/>
      <c r="G566" s="99"/>
      <c r="H566" s="99"/>
      <c r="I566" s="99"/>
      <c r="J566" s="99"/>
      <c r="K566" s="99"/>
      <c r="L566" s="99"/>
      <c r="M566" s="99"/>
      <c r="N566" s="99"/>
      <c r="O566" s="99"/>
      <c r="P566" s="99"/>
      <c r="Q566" s="99"/>
      <c r="R566" s="99"/>
      <c r="S566" s="99"/>
      <c r="T566" s="99"/>
      <c r="U566" s="99"/>
      <c r="V566" s="102"/>
      <c r="W566" s="99"/>
      <c r="X566" s="422"/>
      <c r="Y566" s="103"/>
      <c r="Z566" s="99"/>
      <c r="AA566" s="99"/>
      <c r="AB566" s="99"/>
      <c r="AC566" s="99"/>
      <c r="AD566" s="99"/>
      <c r="AE566" s="103"/>
    </row>
    <row r="567" spans="1:31" ht="14.25" customHeight="1">
      <c r="A567" s="101"/>
      <c r="B567" s="99"/>
      <c r="C567" s="99"/>
      <c r="D567" s="99"/>
      <c r="E567" s="99"/>
      <c r="F567" s="99"/>
      <c r="G567" s="99"/>
      <c r="H567" s="99"/>
      <c r="I567" s="99"/>
      <c r="J567" s="99"/>
      <c r="K567" s="99"/>
      <c r="L567" s="99"/>
      <c r="M567" s="99"/>
      <c r="N567" s="99"/>
      <c r="O567" s="99"/>
      <c r="P567" s="99"/>
      <c r="Q567" s="99"/>
      <c r="R567" s="99"/>
      <c r="S567" s="99"/>
      <c r="T567" s="99"/>
      <c r="U567" s="99"/>
      <c r="V567" s="102"/>
      <c r="W567" s="99"/>
      <c r="X567" s="422"/>
      <c r="Y567" s="103"/>
      <c r="Z567" s="99"/>
      <c r="AA567" s="99"/>
      <c r="AB567" s="99"/>
      <c r="AC567" s="99"/>
      <c r="AD567" s="99"/>
      <c r="AE567" s="103"/>
    </row>
    <row r="568" spans="1:31" ht="14.25" customHeight="1">
      <c r="A568" s="101"/>
      <c r="B568" s="99"/>
      <c r="C568" s="99"/>
      <c r="D568" s="99"/>
      <c r="E568" s="99"/>
      <c r="F568" s="99"/>
      <c r="G568" s="99"/>
      <c r="H568" s="99"/>
      <c r="I568" s="99"/>
      <c r="J568" s="99"/>
      <c r="K568" s="99"/>
      <c r="L568" s="99"/>
      <c r="M568" s="99"/>
      <c r="N568" s="99"/>
      <c r="O568" s="99"/>
      <c r="P568" s="99"/>
      <c r="Q568" s="99"/>
      <c r="R568" s="99"/>
      <c r="S568" s="99"/>
      <c r="T568" s="99"/>
      <c r="U568" s="99"/>
      <c r="V568" s="102"/>
      <c r="W568" s="99"/>
      <c r="X568" s="422"/>
      <c r="Y568" s="103"/>
      <c r="Z568" s="99"/>
      <c r="AA568" s="99"/>
      <c r="AB568" s="99"/>
      <c r="AC568" s="99"/>
      <c r="AD568" s="99"/>
      <c r="AE568" s="103"/>
    </row>
    <row r="569" spans="1:31" ht="14.25" customHeight="1">
      <c r="A569" s="101"/>
      <c r="B569" s="99"/>
      <c r="C569" s="99"/>
      <c r="D569" s="99"/>
      <c r="E569" s="99"/>
      <c r="F569" s="99"/>
      <c r="G569" s="99"/>
      <c r="H569" s="99"/>
      <c r="I569" s="99"/>
      <c r="J569" s="99"/>
      <c r="K569" s="99"/>
      <c r="L569" s="99"/>
      <c r="M569" s="99"/>
      <c r="N569" s="99"/>
      <c r="O569" s="99"/>
      <c r="P569" s="99"/>
      <c r="Q569" s="99"/>
      <c r="R569" s="99"/>
      <c r="S569" s="99"/>
      <c r="T569" s="99"/>
      <c r="U569" s="99"/>
      <c r="V569" s="102"/>
      <c r="W569" s="99"/>
      <c r="X569" s="422"/>
      <c r="Y569" s="103"/>
      <c r="Z569" s="99"/>
      <c r="AA569" s="99"/>
      <c r="AB569" s="99"/>
      <c r="AC569" s="99"/>
      <c r="AD569" s="99"/>
      <c r="AE569" s="103"/>
    </row>
    <row r="570" spans="1:31" ht="14.25" customHeight="1">
      <c r="A570" s="101"/>
      <c r="B570" s="99"/>
      <c r="C570" s="99"/>
      <c r="D570" s="99"/>
      <c r="E570" s="99"/>
      <c r="F570" s="99"/>
      <c r="G570" s="99"/>
      <c r="H570" s="99"/>
      <c r="I570" s="99"/>
      <c r="J570" s="99"/>
      <c r="K570" s="99"/>
      <c r="L570" s="99"/>
      <c r="M570" s="99"/>
      <c r="N570" s="99"/>
      <c r="O570" s="99"/>
      <c r="P570" s="99"/>
      <c r="Q570" s="99"/>
      <c r="R570" s="99"/>
      <c r="S570" s="99"/>
      <c r="T570" s="99"/>
      <c r="U570" s="99"/>
      <c r="V570" s="102"/>
      <c r="W570" s="99"/>
      <c r="X570" s="422"/>
      <c r="Y570" s="103"/>
      <c r="Z570" s="99"/>
      <c r="AA570" s="99"/>
      <c r="AB570" s="99"/>
      <c r="AC570" s="99"/>
      <c r="AD570" s="99"/>
      <c r="AE570" s="103"/>
    </row>
    <row r="571" spans="1:31" ht="14.25" customHeight="1">
      <c r="A571" s="101"/>
      <c r="B571" s="99"/>
      <c r="C571" s="99"/>
      <c r="D571" s="99"/>
      <c r="E571" s="99"/>
      <c r="F571" s="99"/>
      <c r="G571" s="99"/>
      <c r="H571" s="99"/>
      <c r="I571" s="99"/>
      <c r="J571" s="99"/>
      <c r="K571" s="99"/>
      <c r="L571" s="99"/>
      <c r="M571" s="99"/>
      <c r="N571" s="99"/>
      <c r="O571" s="99"/>
      <c r="P571" s="99"/>
      <c r="Q571" s="99"/>
      <c r="R571" s="99"/>
      <c r="S571" s="99"/>
      <c r="T571" s="99"/>
      <c r="U571" s="99"/>
      <c r="V571" s="102"/>
      <c r="W571" s="99"/>
      <c r="X571" s="422"/>
      <c r="Y571" s="103"/>
      <c r="Z571" s="99"/>
      <c r="AA571" s="99"/>
      <c r="AB571" s="99"/>
      <c r="AC571" s="99"/>
      <c r="AD571" s="99"/>
      <c r="AE571" s="103"/>
    </row>
    <row r="572" spans="1:31" ht="14.25" customHeight="1">
      <c r="A572" s="101"/>
      <c r="B572" s="99"/>
      <c r="C572" s="99"/>
      <c r="D572" s="99"/>
      <c r="E572" s="99"/>
      <c r="F572" s="99"/>
      <c r="G572" s="99"/>
      <c r="H572" s="99"/>
      <c r="I572" s="99"/>
      <c r="J572" s="99"/>
      <c r="K572" s="99"/>
      <c r="L572" s="99"/>
      <c r="M572" s="99"/>
      <c r="N572" s="99"/>
      <c r="O572" s="99"/>
      <c r="P572" s="99"/>
      <c r="Q572" s="99"/>
      <c r="R572" s="99"/>
      <c r="S572" s="99"/>
      <c r="T572" s="99"/>
      <c r="U572" s="99"/>
      <c r="V572" s="102"/>
      <c r="W572" s="99"/>
      <c r="X572" s="422"/>
      <c r="Y572" s="103"/>
      <c r="Z572" s="99"/>
      <c r="AA572" s="99"/>
      <c r="AB572" s="99"/>
      <c r="AC572" s="99"/>
      <c r="AD572" s="99"/>
      <c r="AE572" s="103"/>
    </row>
    <row r="573" spans="1:31" ht="14.25" customHeight="1">
      <c r="A573" s="101"/>
      <c r="B573" s="99"/>
      <c r="C573" s="99"/>
      <c r="D573" s="99"/>
      <c r="E573" s="99"/>
      <c r="F573" s="99"/>
      <c r="G573" s="99"/>
      <c r="H573" s="99"/>
      <c r="I573" s="99"/>
      <c r="J573" s="99"/>
      <c r="K573" s="99"/>
      <c r="L573" s="99"/>
      <c r="M573" s="99"/>
      <c r="N573" s="99"/>
      <c r="O573" s="99"/>
      <c r="P573" s="99"/>
      <c r="Q573" s="99"/>
      <c r="R573" s="99"/>
      <c r="S573" s="99"/>
      <c r="T573" s="99"/>
      <c r="U573" s="99"/>
      <c r="V573" s="102"/>
      <c r="W573" s="99"/>
      <c r="X573" s="422"/>
      <c r="Y573" s="103"/>
      <c r="Z573" s="99"/>
      <c r="AA573" s="99"/>
      <c r="AB573" s="99"/>
      <c r="AC573" s="99"/>
      <c r="AD573" s="99"/>
      <c r="AE573" s="103"/>
    </row>
    <row r="574" spans="1:31" ht="14.25" customHeight="1">
      <c r="A574" s="101"/>
      <c r="B574" s="99"/>
      <c r="C574" s="99"/>
      <c r="D574" s="99"/>
      <c r="E574" s="99"/>
      <c r="F574" s="99"/>
      <c r="G574" s="99"/>
      <c r="H574" s="99"/>
      <c r="I574" s="99"/>
      <c r="J574" s="99"/>
      <c r="K574" s="99"/>
      <c r="L574" s="99"/>
      <c r="M574" s="99"/>
      <c r="N574" s="99"/>
      <c r="O574" s="99"/>
      <c r="P574" s="99"/>
      <c r="Q574" s="99"/>
      <c r="R574" s="99"/>
      <c r="S574" s="99"/>
      <c r="T574" s="99"/>
      <c r="U574" s="99"/>
      <c r="V574" s="102"/>
      <c r="W574" s="99"/>
      <c r="X574" s="422"/>
      <c r="Y574" s="103"/>
      <c r="Z574" s="99"/>
      <c r="AA574" s="99"/>
      <c r="AB574" s="99"/>
      <c r="AC574" s="99"/>
      <c r="AD574" s="99"/>
      <c r="AE574" s="103"/>
    </row>
    <row r="575" spans="1:31" ht="14.25" customHeight="1">
      <c r="A575" s="101"/>
      <c r="B575" s="99"/>
      <c r="C575" s="99"/>
      <c r="D575" s="99"/>
      <c r="E575" s="99"/>
      <c r="F575" s="99"/>
      <c r="G575" s="99"/>
      <c r="H575" s="99"/>
      <c r="I575" s="99"/>
      <c r="J575" s="99"/>
      <c r="K575" s="99"/>
      <c r="L575" s="99"/>
      <c r="M575" s="99"/>
      <c r="N575" s="99"/>
      <c r="O575" s="99"/>
      <c r="P575" s="99"/>
      <c r="Q575" s="99"/>
      <c r="R575" s="99"/>
      <c r="S575" s="99"/>
      <c r="T575" s="99"/>
      <c r="U575" s="99"/>
      <c r="V575" s="102"/>
      <c r="W575" s="99"/>
      <c r="X575" s="422"/>
      <c r="Y575" s="103"/>
      <c r="Z575" s="99"/>
      <c r="AA575" s="99"/>
      <c r="AB575" s="99"/>
      <c r="AC575" s="99"/>
      <c r="AD575" s="99"/>
      <c r="AE575" s="103"/>
    </row>
    <row r="576" spans="1:31" ht="14.25" customHeight="1">
      <c r="A576" s="101"/>
      <c r="B576" s="99"/>
      <c r="C576" s="99"/>
      <c r="D576" s="99"/>
      <c r="E576" s="99"/>
      <c r="F576" s="99"/>
      <c r="G576" s="99"/>
      <c r="H576" s="99"/>
      <c r="I576" s="99"/>
      <c r="J576" s="99"/>
      <c r="K576" s="99"/>
      <c r="L576" s="99"/>
      <c r="M576" s="99"/>
      <c r="N576" s="99"/>
      <c r="O576" s="99"/>
      <c r="P576" s="99"/>
      <c r="Q576" s="99"/>
      <c r="R576" s="99"/>
      <c r="S576" s="99"/>
      <c r="T576" s="99"/>
      <c r="U576" s="99"/>
      <c r="V576" s="102"/>
      <c r="W576" s="99"/>
      <c r="X576" s="422"/>
      <c r="Y576" s="103"/>
      <c r="Z576" s="99"/>
      <c r="AA576" s="99"/>
      <c r="AB576" s="99"/>
      <c r="AC576" s="99"/>
      <c r="AD576" s="99"/>
      <c r="AE576" s="103"/>
    </row>
    <row r="577" spans="1:31" ht="14.25" customHeight="1">
      <c r="A577" s="101"/>
      <c r="B577" s="99"/>
      <c r="C577" s="99"/>
      <c r="D577" s="99"/>
      <c r="E577" s="99"/>
      <c r="F577" s="99"/>
      <c r="G577" s="99"/>
      <c r="H577" s="99"/>
      <c r="I577" s="99"/>
      <c r="J577" s="99"/>
      <c r="K577" s="99"/>
      <c r="L577" s="99"/>
      <c r="M577" s="99"/>
      <c r="N577" s="99"/>
      <c r="O577" s="99"/>
      <c r="P577" s="99"/>
      <c r="Q577" s="99"/>
      <c r="R577" s="99"/>
      <c r="S577" s="99"/>
      <c r="T577" s="99"/>
      <c r="U577" s="99"/>
      <c r="V577" s="102"/>
      <c r="W577" s="99"/>
      <c r="X577" s="422"/>
      <c r="Y577" s="103"/>
      <c r="Z577" s="99"/>
      <c r="AA577" s="99"/>
      <c r="AB577" s="99"/>
      <c r="AC577" s="99"/>
      <c r="AD577" s="99"/>
      <c r="AE577" s="103"/>
    </row>
    <row r="578" spans="1:31" ht="14.25" customHeight="1">
      <c r="A578" s="101"/>
      <c r="B578" s="99"/>
      <c r="C578" s="99"/>
      <c r="D578" s="99"/>
      <c r="E578" s="99"/>
      <c r="F578" s="99"/>
      <c r="G578" s="99"/>
      <c r="H578" s="99"/>
      <c r="I578" s="99"/>
      <c r="J578" s="99"/>
      <c r="K578" s="99"/>
      <c r="L578" s="99"/>
      <c r="M578" s="99"/>
      <c r="N578" s="99"/>
      <c r="O578" s="99"/>
      <c r="P578" s="99"/>
      <c r="Q578" s="99"/>
      <c r="R578" s="99"/>
      <c r="S578" s="99"/>
      <c r="T578" s="99"/>
      <c r="U578" s="99"/>
      <c r="V578" s="102"/>
      <c r="W578" s="99"/>
      <c r="X578" s="422"/>
      <c r="Y578" s="103"/>
      <c r="Z578" s="99"/>
      <c r="AA578" s="99"/>
      <c r="AB578" s="99"/>
      <c r="AC578" s="99"/>
      <c r="AD578" s="99"/>
      <c r="AE578" s="103"/>
    </row>
    <row r="579" spans="1:31" ht="14.25" customHeight="1">
      <c r="A579" s="101"/>
      <c r="B579" s="99"/>
      <c r="C579" s="99"/>
      <c r="D579" s="99"/>
      <c r="E579" s="99"/>
      <c r="F579" s="99"/>
      <c r="G579" s="99"/>
      <c r="H579" s="99"/>
      <c r="I579" s="99"/>
      <c r="J579" s="99"/>
      <c r="K579" s="99"/>
      <c r="L579" s="99"/>
      <c r="M579" s="99"/>
      <c r="N579" s="99"/>
      <c r="O579" s="99"/>
      <c r="P579" s="99"/>
      <c r="Q579" s="99"/>
      <c r="R579" s="99"/>
      <c r="S579" s="99"/>
      <c r="T579" s="99"/>
      <c r="U579" s="99"/>
      <c r="V579" s="102"/>
      <c r="W579" s="99"/>
      <c r="X579" s="422"/>
      <c r="Y579" s="103"/>
      <c r="Z579" s="99"/>
      <c r="AA579" s="99"/>
      <c r="AB579" s="99"/>
      <c r="AC579" s="99"/>
      <c r="AD579" s="99"/>
      <c r="AE579" s="103"/>
    </row>
    <row r="580" spans="1:31" ht="14.25" customHeight="1">
      <c r="A580" s="101"/>
      <c r="B580" s="99"/>
      <c r="C580" s="99"/>
      <c r="D580" s="99"/>
      <c r="E580" s="99"/>
      <c r="F580" s="99"/>
      <c r="G580" s="99"/>
      <c r="H580" s="99"/>
      <c r="I580" s="99"/>
      <c r="J580" s="99"/>
      <c r="K580" s="99"/>
      <c r="L580" s="99"/>
      <c r="M580" s="99"/>
      <c r="N580" s="99"/>
      <c r="O580" s="99"/>
      <c r="P580" s="99"/>
      <c r="Q580" s="99"/>
      <c r="R580" s="99"/>
      <c r="S580" s="99"/>
      <c r="T580" s="99"/>
      <c r="U580" s="99"/>
      <c r="V580" s="102"/>
      <c r="W580" s="99"/>
      <c r="X580" s="422"/>
      <c r="Y580" s="103"/>
      <c r="Z580" s="99"/>
      <c r="AA580" s="99"/>
      <c r="AB580" s="99"/>
      <c r="AC580" s="99"/>
      <c r="AD580" s="99"/>
      <c r="AE580" s="103"/>
    </row>
    <row r="581" spans="1:31" ht="14.25" customHeight="1">
      <c r="A581" s="101"/>
      <c r="B581" s="99"/>
      <c r="C581" s="99"/>
      <c r="D581" s="99"/>
      <c r="E581" s="99"/>
      <c r="F581" s="99"/>
      <c r="G581" s="99"/>
      <c r="H581" s="99"/>
      <c r="I581" s="99"/>
      <c r="J581" s="99"/>
      <c r="K581" s="99"/>
      <c r="L581" s="99"/>
      <c r="M581" s="99"/>
      <c r="N581" s="99"/>
      <c r="O581" s="99"/>
      <c r="P581" s="99"/>
      <c r="Q581" s="99"/>
      <c r="R581" s="99"/>
      <c r="S581" s="99"/>
      <c r="T581" s="99"/>
      <c r="U581" s="99"/>
      <c r="V581" s="102"/>
      <c r="W581" s="99"/>
      <c r="X581" s="422"/>
      <c r="Y581" s="103"/>
      <c r="Z581" s="99"/>
      <c r="AA581" s="99"/>
      <c r="AB581" s="99"/>
      <c r="AC581" s="99"/>
      <c r="AD581" s="99"/>
      <c r="AE581" s="103"/>
    </row>
    <row r="582" spans="1:31" ht="14.25" customHeight="1">
      <c r="A582" s="101"/>
      <c r="B582" s="99"/>
      <c r="C582" s="99"/>
      <c r="D582" s="99"/>
      <c r="E582" s="99"/>
      <c r="F582" s="99"/>
      <c r="G582" s="99"/>
      <c r="H582" s="99"/>
      <c r="I582" s="99"/>
      <c r="J582" s="99"/>
      <c r="K582" s="99"/>
      <c r="L582" s="99"/>
      <c r="M582" s="99"/>
      <c r="N582" s="99"/>
      <c r="O582" s="99"/>
      <c r="P582" s="99"/>
      <c r="Q582" s="99"/>
      <c r="R582" s="99"/>
      <c r="S582" s="99"/>
      <c r="T582" s="99"/>
      <c r="U582" s="99"/>
      <c r="V582" s="102"/>
      <c r="W582" s="99"/>
      <c r="X582" s="422"/>
      <c r="Y582" s="103"/>
      <c r="Z582" s="99"/>
      <c r="AA582" s="99"/>
      <c r="AB582" s="99"/>
      <c r="AC582" s="99"/>
      <c r="AD582" s="99"/>
      <c r="AE582" s="103"/>
    </row>
    <row r="583" spans="1:31" ht="14.25" customHeight="1">
      <c r="A583" s="101"/>
      <c r="B583" s="99"/>
      <c r="C583" s="99"/>
      <c r="D583" s="99"/>
      <c r="E583" s="99"/>
      <c r="F583" s="99"/>
      <c r="G583" s="99"/>
      <c r="H583" s="99"/>
      <c r="I583" s="99"/>
      <c r="J583" s="99"/>
      <c r="K583" s="99"/>
      <c r="L583" s="99"/>
      <c r="M583" s="99"/>
      <c r="N583" s="99"/>
      <c r="O583" s="99"/>
      <c r="P583" s="99"/>
      <c r="Q583" s="99"/>
      <c r="R583" s="99"/>
      <c r="S583" s="99"/>
      <c r="T583" s="99"/>
      <c r="U583" s="99"/>
      <c r="V583" s="102"/>
      <c r="W583" s="99"/>
      <c r="X583" s="422"/>
      <c r="Y583" s="103"/>
      <c r="Z583" s="99"/>
      <c r="AA583" s="99"/>
      <c r="AB583" s="99"/>
      <c r="AC583" s="99"/>
      <c r="AD583" s="99"/>
      <c r="AE583" s="103"/>
    </row>
    <row r="584" spans="1:31" ht="14.25" customHeight="1">
      <c r="A584" s="101"/>
      <c r="B584" s="99"/>
      <c r="C584" s="99"/>
      <c r="D584" s="99"/>
      <c r="E584" s="99"/>
      <c r="F584" s="99"/>
      <c r="G584" s="99"/>
      <c r="H584" s="99"/>
      <c r="I584" s="99"/>
      <c r="J584" s="99"/>
      <c r="K584" s="99"/>
      <c r="L584" s="99"/>
      <c r="M584" s="99"/>
      <c r="N584" s="99"/>
      <c r="O584" s="99"/>
      <c r="P584" s="99"/>
      <c r="Q584" s="99"/>
      <c r="R584" s="99"/>
      <c r="S584" s="99"/>
      <c r="T584" s="99"/>
      <c r="U584" s="99"/>
      <c r="V584" s="102"/>
      <c r="W584" s="99"/>
      <c r="X584" s="422"/>
      <c r="Y584" s="103"/>
      <c r="Z584" s="99"/>
      <c r="AA584" s="99"/>
      <c r="AB584" s="99"/>
      <c r="AC584" s="99"/>
      <c r="AD584" s="99"/>
      <c r="AE584" s="103"/>
    </row>
    <row r="585" spans="1:31" ht="14.25" customHeight="1">
      <c r="A585" s="101"/>
      <c r="B585" s="99"/>
      <c r="C585" s="99"/>
      <c r="D585" s="99"/>
      <c r="E585" s="99"/>
      <c r="F585" s="99"/>
      <c r="G585" s="99"/>
      <c r="H585" s="99"/>
      <c r="I585" s="99"/>
      <c r="J585" s="99"/>
      <c r="K585" s="99"/>
      <c r="L585" s="99"/>
      <c r="M585" s="99"/>
      <c r="N585" s="99"/>
      <c r="O585" s="99"/>
      <c r="P585" s="99"/>
      <c r="Q585" s="99"/>
      <c r="R585" s="99"/>
      <c r="S585" s="99"/>
      <c r="T585" s="99"/>
      <c r="U585" s="99"/>
      <c r="V585" s="102"/>
      <c r="W585" s="99"/>
      <c r="X585" s="422"/>
      <c r="Y585" s="103"/>
      <c r="Z585" s="99"/>
      <c r="AA585" s="99"/>
      <c r="AB585" s="99"/>
      <c r="AC585" s="99"/>
      <c r="AD585" s="99"/>
      <c r="AE585" s="103"/>
    </row>
    <row r="586" spans="1:31" ht="14.25" customHeight="1">
      <c r="A586" s="101"/>
      <c r="B586" s="99"/>
      <c r="C586" s="99"/>
      <c r="D586" s="99"/>
      <c r="E586" s="99"/>
      <c r="F586" s="99"/>
      <c r="G586" s="99"/>
      <c r="H586" s="99"/>
      <c r="I586" s="99"/>
      <c r="J586" s="99"/>
      <c r="K586" s="99"/>
      <c r="L586" s="99"/>
      <c r="M586" s="99"/>
      <c r="N586" s="99"/>
      <c r="O586" s="99"/>
      <c r="P586" s="99"/>
      <c r="Q586" s="99"/>
      <c r="R586" s="99"/>
      <c r="S586" s="99"/>
      <c r="T586" s="99"/>
      <c r="U586" s="99"/>
      <c r="V586" s="102"/>
      <c r="W586" s="99"/>
      <c r="X586" s="422"/>
      <c r="Y586" s="103"/>
      <c r="Z586" s="99"/>
      <c r="AA586" s="99"/>
      <c r="AB586" s="99"/>
      <c r="AC586" s="99"/>
      <c r="AD586" s="99"/>
      <c r="AE586" s="103"/>
    </row>
    <row r="587" spans="1:31" ht="14.25" customHeight="1">
      <c r="A587" s="101"/>
      <c r="B587" s="99"/>
      <c r="C587" s="99"/>
      <c r="D587" s="99"/>
      <c r="E587" s="99"/>
      <c r="F587" s="99"/>
      <c r="G587" s="99"/>
      <c r="H587" s="99"/>
      <c r="I587" s="99"/>
      <c r="J587" s="99"/>
      <c r="K587" s="99"/>
      <c r="L587" s="99"/>
      <c r="M587" s="99"/>
      <c r="N587" s="99"/>
      <c r="O587" s="99"/>
      <c r="P587" s="99"/>
      <c r="Q587" s="99"/>
      <c r="R587" s="99"/>
      <c r="S587" s="99"/>
      <c r="T587" s="99"/>
      <c r="U587" s="99"/>
      <c r="V587" s="102"/>
      <c r="W587" s="99"/>
      <c r="X587" s="422"/>
      <c r="Y587" s="103"/>
      <c r="Z587" s="99"/>
      <c r="AA587" s="99"/>
      <c r="AB587" s="99"/>
      <c r="AC587" s="99"/>
      <c r="AD587" s="99"/>
      <c r="AE587" s="103"/>
    </row>
    <row r="588" spans="1:31" ht="14.25" customHeight="1">
      <c r="A588" s="101"/>
      <c r="B588" s="99"/>
      <c r="C588" s="99"/>
      <c r="D588" s="99"/>
      <c r="E588" s="99"/>
      <c r="F588" s="99"/>
      <c r="G588" s="99"/>
      <c r="H588" s="99"/>
      <c r="I588" s="99"/>
      <c r="J588" s="99"/>
      <c r="K588" s="99"/>
      <c r="L588" s="99"/>
      <c r="M588" s="99"/>
      <c r="N588" s="99"/>
      <c r="O588" s="99"/>
      <c r="P588" s="99"/>
      <c r="Q588" s="99"/>
      <c r="R588" s="99"/>
      <c r="S588" s="99"/>
      <c r="T588" s="99"/>
      <c r="U588" s="99"/>
      <c r="V588" s="102"/>
      <c r="W588" s="99"/>
      <c r="X588" s="422"/>
      <c r="Y588" s="103"/>
      <c r="Z588" s="99"/>
      <c r="AA588" s="99"/>
      <c r="AB588" s="99"/>
      <c r="AC588" s="99"/>
      <c r="AD588" s="99"/>
      <c r="AE588" s="103"/>
    </row>
    <row r="589" spans="1:31" ht="14.25" customHeight="1">
      <c r="A589" s="101"/>
      <c r="B589" s="99"/>
      <c r="C589" s="99"/>
      <c r="D589" s="99"/>
      <c r="E589" s="99"/>
      <c r="F589" s="99"/>
      <c r="G589" s="99"/>
      <c r="H589" s="99"/>
      <c r="I589" s="99"/>
      <c r="J589" s="99"/>
      <c r="K589" s="99"/>
      <c r="L589" s="99"/>
      <c r="M589" s="99"/>
      <c r="N589" s="99"/>
      <c r="O589" s="99"/>
      <c r="P589" s="99"/>
      <c r="Q589" s="99"/>
      <c r="R589" s="99"/>
      <c r="S589" s="99"/>
      <c r="T589" s="99"/>
      <c r="U589" s="99"/>
      <c r="V589" s="102"/>
      <c r="W589" s="99"/>
      <c r="X589" s="422"/>
      <c r="Y589" s="103"/>
      <c r="Z589" s="99"/>
      <c r="AA589" s="99"/>
      <c r="AB589" s="99"/>
      <c r="AC589" s="99"/>
      <c r="AD589" s="99"/>
      <c r="AE589" s="103"/>
    </row>
    <row r="590" spans="1:31" ht="14.25" customHeight="1">
      <c r="A590" s="101"/>
      <c r="B590" s="99"/>
      <c r="C590" s="99"/>
      <c r="D590" s="99"/>
      <c r="E590" s="99"/>
      <c r="F590" s="99"/>
      <c r="G590" s="99"/>
      <c r="H590" s="99"/>
      <c r="I590" s="99"/>
      <c r="J590" s="99"/>
      <c r="K590" s="99"/>
      <c r="L590" s="99"/>
      <c r="M590" s="99"/>
      <c r="N590" s="99"/>
      <c r="O590" s="99"/>
      <c r="P590" s="99"/>
      <c r="Q590" s="99"/>
      <c r="R590" s="99"/>
      <c r="S590" s="99"/>
      <c r="T590" s="99"/>
      <c r="U590" s="99"/>
      <c r="V590" s="102"/>
      <c r="W590" s="99"/>
      <c r="X590" s="422"/>
      <c r="Y590" s="103"/>
      <c r="Z590" s="99"/>
      <c r="AA590" s="99"/>
      <c r="AB590" s="99"/>
      <c r="AC590" s="99"/>
      <c r="AD590" s="99"/>
      <c r="AE590" s="103"/>
    </row>
    <row r="591" spans="1:31" ht="14.25" customHeight="1">
      <c r="A591" s="101"/>
      <c r="B591" s="99"/>
      <c r="C591" s="99"/>
      <c r="D591" s="99"/>
      <c r="E591" s="99"/>
      <c r="F591" s="99"/>
      <c r="G591" s="99"/>
      <c r="H591" s="99"/>
      <c r="I591" s="99"/>
      <c r="J591" s="99"/>
      <c r="K591" s="99"/>
      <c r="L591" s="99"/>
      <c r="M591" s="99"/>
      <c r="N591" s="99"/>
      <c r="O591" s="99"/>
      <c r="P591" s="99"/>
      <c r="Q591" s="99"/>
      <c r="R591" s="99"/>
      <c r="S591" s="99"/>
      <c r="T591" s="99"/>
      <c r="U591" s="99"/>
      <c r="V591" s="102"/>
      <c r="W591" s="99"/>
      <c r="X591" s="422"/>
      <c r="Y591" s="103"/>
      <c r="Z591" s="99"/>
      <c r="AA591" s="99"/>
      <c r="AB591" s="99"/>
      <c r="AC591" s="99"/>
      <c r="AD591" s="99"/>
      <c r="AE591" s="103"/>
    </row>
    <row r="592" spans="1:31" ht="14.25" customHeight="1">
      <c r="A592" s="101"/>
      <c r="B592" s="99"/>
      <c r="C592" s="99"/>
      <c r="D592" s="99"/>
      <c r="E592" s="99"/>
      <c r="F592" s="99"/>
      <c r="G592" s="99"/>
      <c r="H592" s="99"/>
      <c r="I592" s="99"/>
      <c r="J592" s="99"/>
      <c r="K592" s="99"/>
      <c r="L592" s="99"/>
      <c r="M592" s="99"/>
      <c r="N592" s="99"/>
      <c r="O592" s="99"/>
      <c r="P592" s="99"/>
      <c r="Q592" s="99"/>
      <c r="R592" s="99"/>
      <c r="S592" s="99"/>
      <c r="T592" s="99"/>
      <c r="U592" s="99"/>
      <c r="V592" s="102"/>
      <c r="W592" s="99"/>
      <c r="X592" s="422"/>
      <c r="Y592" s="103"/>
      <c r="Z592" s="99"/>
      <c r="AA592" s="99"/>
      <c r="AB592" s="99"/>
      <c r="AC592" s="99"/>
      <c r="AD592" s="99"/>
      <c r="AE592" s="103"/>
    </row>
    <row r="593" spans="1:31" ht="14.25" customHeight="1">
      <c r="A593" s="101"/>
      <c r="B593" s="99"/>
      <c r="C593" s="99"/>
      <c r="D593" s="99"/>
      <c r="E593" s="99"/>
      <c r="F593" s="99"/>
      <c r="G593" s="99"/>
      <c r="H593" s="99"/>
      <c r="I593" s="99"/>
      <c r="J593" s="99"/>
      <c r="K593" s="99"/>
      <c r="L593" s="99"/>
      <c r="M593" s="99"/>
      <c r="N593" s="99"/>
      <c r="O593" s="99"/>
      <c r="P593" s="99"/>
      <c r="Q593" s="99"/>
      <c r="R593" s="99"/>
      <c r="S593" s="99"/>
      <c r="T593" s="99"/>
      <c r="U593" s="99"/>
      <c r="V593" s="102"/>
      <c r="W593" s="99"/>
      <c r="X593" s="422"/>
      <c r="Y593" s="103"/>
      <c r="Z593" s="99"/>
      <c r="AA593" s="99"/>
      <c r="AB593" s="99"/>
      <c r="AC593" s="99"/>
      <c r="AD593" s="99"/>
      <c r="AE593" s="103"/>
    </row>
    <row r="594" spans="1:31" ht="14.25" customHeight="1">
      <c r="A594" s="101"/>
      <c r="B594" s="99"/>
      <c r="C594" s="99"/>
      <c r="D594" s="99"/>
      <c r="E594" s="99"/>
      <c r="F594" s="99"/>
      <c r="G594" s="99"/>
      <c r="H594" s="99"/>
      <c r="I594" s="99"/>
      <c r="J594" s="99"/>
      <c r="K594" s="99"/>
      <c r="L594" s="99"/>
      <c r="M594" s="99"/>
      <c r="N594" s="99"/>
      <c r="O594" s="99"/>
      <c r="P594" s="99"/>
      <c r="Q594" s="99"/>
      <c r="R594" s="99"/>
      <c r="S594" s="99"/>
      <c r="T594" s="99"/>
      <c r="U594" s="99"/>
      <c r="V594" s="102"/>
      <c r="W594" s="99"/>
      <c r="X594" s="422"/>
      <c r="Y594" s="103"/>
      <c r="Z594" s="99"/>
      <c r="AA594" s="99"/>
      <c r="AB594" s="99"/>
      <c r="AC594" s="99"/>
      <c r="AD594" s="99"/>
      <c r="AE594" s="103"/>
    </row>
    <row r="595" spans="1:31" ht="14.25" customHeight="1">
      <c r="A595" s="101"/>
      <c r="B595" s="99"/>
      <c r="C595" s="99"/>
      <c r="D595" s="99"/>
      <c r="E595" s="99"/>
      <c r="F595" s="99"/>
      <c r="G595" s="99"/>
      <c r="H595" s="99"/>
      <c r="I595" s="99"/>
      <c r="J595" s="99"/>
      <c r="K595" s="99"/>
      <c r="L595" s="99"/>
      <c r="M595" s="99"/>
      <c r="N595" s="99"/>
      <c r="O595" s="99"/>
      <c r="P595" s="99"/>
      <c r="Q595" s="99"/>
      <c r="R595" s="99"/>
      <c r="S595" s="99"/>
      <c r="T595" s="99"/>
      <c r="U595" s="99"/>
      <c r="V595" s="102"/>
      <c r="W595" s="99"/>
      <c r="X595" s="422"/>
      <c r="Y595" s="103"/>
      <c r="Z595" s="99"/>
      <c r="AA595" s="99"/>
      <c r="AB595" s="99"/>
      <c r="AC595" s="99"/>
      <c r="AD595" s="99"/>
      <c r="AE595" s="103"/>
    </row>
    <row r="596" spans="1:31" ht="14.25" customHeight="1">
      <c r="A596" s="101"/>
      <c r="B596" s="99"/>
      <c r="C596" s="99"/>
      <c r="D596" s="99"/>
      <c r="E596" s="99"/>
      <c r="F596" s="99"/>
      <c r="G596" s="99"/>
      <c r="H596" s="99"/>
      <c r="I596" s="99"/>
      <c r="J596" s="99"/>
      <c r="K596" s="99"/>
      <c r="L596" s="99"/>
      <c r="M596" s="99"/>
      <c r="N596" s="99"/>
      <c r="O596" s="99"/>
      <c r="P596" s="99"/>
      <c r="Q596" s="99"/>
      <c r="R596" s="99"/>
      <c r="S596" s="99"/>
      <c r="T596" s="99"/>
      <c r="U596" s="99"/>
      <c r="V596" s="102"/>
      <c r="W596" s="99"/>
      <c r="X596" s="422"/>
      <c r="Y596" s="103"/>
      <c r="Z596" s="99"/>
      <c r="AA596" s="99"/>
      <c r="AB596" s="99"/>
      <c r="AC596" s="99"/>
      <c r="AD596" s="99"/>
      <c r="AE596" s="103"/>
    </row>
    <row r="597" spans="1:31" ht="14.25" customHeight="1">
      <c r="A597" s="101"/>
      <c r="B597" s="99"/>
      <c r="C597" s="99"/>
      <c r="D597" s="99"/>
      <c r="E597" s="99"/>
      <c r="F597" s="99"/>
      <c r="G597" s="99"/>
      <c r="H597" s="99"/>
      <c r="I597" s="99"/>
      <c r="J597" s="99"/>
      <c r="K597" s="99"/>
      <c r="L597" s="99"/>
      <c r="M597" s="99"/>
      <c r="N597" s="99"/>
      <c r="O597" s="99"/>
      <c r="P597" s="99"/>
      <c r="Q597" s="99"/>
      <c r="R597" s="99"/>
      <c r="S597" s="99"/>
      <c r="T597" s="99"/>
      <c r="U597" s="99"/>
      <c r="V597" s="102"/>
      <c r="W597" s="99"/>
      <c r="X597" s="422"/>
      <c r="Y597" s="103"/>
      <c r="Z597" s="99"/>
      <c r="AA597" s="99"/>
      <c r="AB597" s="99"/>
      <c r="AC597" s="99"/>
      <c r="AD597" s="99"/>
      <c r="AE597" s="103"/>
    </row>
    <row r="598" spans="1:31" ht="14.25" customHeight="1">
      <c r="A598" s="101"/>
      <c r="B598" s="99"/>
      <c r="C598" s="99"/>
      <c r="D598" s="99"/>
      <c r="E598" s="99"/>
      <c r="F598" s="99"/>
      <c r="G598" s="99"/>
      <c r="H598" s="99"/>
      <c r="I598" s="99"/>
      <c r="J598" s="99"/>
      <c r="K598" s="99"/>
      <c r="L598" s="99"/>
      <c r="M598" s="99"/>
      <c r="N598" s="99"/>
      <c r="O598" s="99"/>
      <c r="P598" s="99"/>
      <c r="Q598" s="99"/>
      <c r="R598" s="99"/>
      <c r="S598" s="99"/>
      <c r="T598" s="99"/>
      <c r="U598" s="99"/>
      <c r="V598" s="102"/>
      <c r="W598" s="99"/>
      <c r="X598" s="422"/>
      <c r="Y598" s="103"/>
      <c r="Z598" s="99"/>
      <c r="AA598" s="99"/>
      <c r="AB598" s="99"/>
      <c r="AC598" s="99"/>
      <c r="AD598" s="99"/>
      <c r="AE598" s="103"/>
    </row>
    <row r="599" spans="1:31" ht="14.25" customHeight="1">
      <c r="A599" s="101"/>
      <c r="B599" s="99"/>
      <c r="C599" s="99"/>
      <c r="D599" s="99"/>
      <c r="E599" s="99"/>
      <c r="F599" s="99"/>
      <c r="G599" s="99"/>
      <c r="H599" s="99"/>
      <c r="I599" s="99"/>
      <c r="J599" s="99"/>
      <c r="K599" s="99"/>
      <c r="L599" s="99"/>
      <c r="M599" s="99"/>
      <c r="N599" s="99"/>
      <c r="O599" s="99"/>
      <c r="P599" s="99"/>
      <c r="Q599" s="99"/>
      <c r="R599" s="99"/>
      <c r="S599" s="99"/>
      <c r="T599" s="99"/>
      <c r="U599" s="99"/>
      <c r="V599" s="102"/>
      <c r="W599" s="99"/>
      <c r="X599" s="422"/>
      <c r="Y599" s="103"/>
      <c r="Z599" s="99"/>
      <c r="AA599" s="99"/>
      <c r="AB599" s="99"/>
      <c r="AC599" s="99"/>
      <c r="AD599" s="99"/>
      <c r="AE599" s="103"/>
    </row>
    <row r="600" spans="1:31" ht="14.25" customHeight="1">
      <c r="A600" s="101"/>
      <c r="B600" s="99"/>
      <c r="C600" s="99"/>
      <c r="D600" s="99"/>
      <c r="E600" s="99"/>
      <c r="F600" s="99"/>
      <c r="G600" s="99"/>
      <c r="H600" s="99"/>
      <c r="I600" s="99"/>
      <c r="J600" s="99"/>
      <c r="K600" s="99"/>
      <c r="L600" s="99"/>
      <c r="M600" s="99"/>
      <c r="N600" s="99"/>
      <c r="O600" s="99"/>
      <c r="P600" s="99"/>
      <c r="Q600" s="99"/>
      <c r="R600" s="99"/>
      <c r="S600" s="99"/>
      <c r="T600" s="99"/>
      <c r="U600" s="99"/>
      <c r="V600" s="102"/>
      <c r="W600" s="99"/>
      <c r="X600" s="422"/>
      <c r="Y600" s="103"/>
      <c r="Z600" s="99"/>
      <c r="AA600" s="99"/>
      <c r="AB600" s="99"/>
      <c r="AC600" s="99"/>
      <c r="AD600" s="99"/>
      <c r="AE600" s="103"/>
    </row>
    <row r="601" spans="1:31" ht="14.25" customHeight="1">
      <c r="A601" s="101"/>
      <c r="B601" s="99"/>
      <c r="C601" s="99"/>
      <c r="D601" s="99"/>
      <c r="E601" s="99"/>
      <c r="F601" s="99"/>
      <c r="G601" s="99"/>
      <c r="H601" s="99"/>
      <c r="I601" s="99"/>
      <c r="J601" s="99"/>
      <c r="K601" s="99"/>
      <c r="L601" s="99"/>
      <c r="M601" s="99"/>
      <c r="N601" s="99"/>
      <c r="O601" s="99"/>
      <c r="P601" s="99"/>
      <c r="Q601" s="99"/>
      <c r="R601" s="99"/>
      <c r="S601" s="99"/>
      <c r="T601" s="99"/>
      <c r="U601" s="99"/>
      <c r="V601" s="102"/>
      <c r="W601" s="99"/>
      <c r="X601" s="422"/>
      <c r="Y601" s="103"/>
      <c r="Z601" s="99"/>
      <c r="AA601" s="99"/>
      <c r="AB601" s="99"/>
      <c r="AC601" s="99"/>
      <c r="AD601" s="99"/>
      <c r="AE601" s="103"/>
    </row>
    <row r="602" spans="1:31" ht="14.25" customHeight="1">
      <c r="A602" s="101"/>
      <c r="B602" s="99"/>
      <c r="C602" s="99"/>
      <c r="D602" s="99"/>
      <c r="E602" s="99"/>
      <c r="F602" s="99"/>
      <c r="G602" s="99"/>
      <c r="H602" s="99"/>
      <c r="I602" s="99"/>
      <c r="J602" s="99"/>
      <c r="K602" s="99"/>
      <c r="L602" s="99"/>
      <c r="M602" s="99"/>
      <c r="N602" s="99"/>
      <c r="O602" s="99"/>
      <c r="P602" s="99"/>
      <c r="Q602" s="99"/>
      <c r="R602" s="99"/>
      <c r="S602" s="99"/>
      <c r="T602" s="99"/>
      <c r="U602" s="99"/>
      <c r="V602" s="102"/>
      <c r="W602" s="99"/>
      <c r="X602" s="422"/>
      <c r="Y602" s="103"/>
      <c r="Z602" s="99"/>
      <c r="AA602" s="99"/>
      <c r="AB602" s="99"/>
      <c r="AC602" s="99"/>
      <c r="AD602" s="99"/>
      <c r="AE602" s="103"/>
    </row>
    <row r="603" spans="1:31" ht="14.25" customHeight="1">
      <c r="A603" s="101"/>
      <c r="B603" s="99"/>
      <c r="C603" s="99"/>
      <c r="D603" s="99"/>
      <c r="E603" s="99"/>
      <c r="F603" s="99"/>
      <c r="G603" s="99"/>
      <c r="H603" s="99"/>
      <c r="I603" s="99"/>
      <c r="J603" s="99"/>
      <c r="K603" s="99"/>
      <c r="L603" s="99"/>
      <c r="M603" s="99"/>
      <c r="N603" s="99"/>
      <c r="O603" s="99"/>
      <c r="P603" s="99"/>
      <c r="Q603" s="99"/>
      <c r="R603" s="99"/>
      <c r="S603" s="99"/>
      <c r="T603" s="99"/>
      <c r="U603" s="99"/>
      <c r="V603" s="102"/>
      <c r="W603" s="99"/>
      <c r="X603" s="422"/>
      <c r="Y603" s="103"/>
      <c r="Z603" s="99"/>
      <c r="AA603" s="99"/>
      <c r="AB603" s="99"/>
      <c r="AC603" s="99"/>
      <c r="AD603" s="99"/>
      <c r="AE603" s="103"/>
    </row>
    <row r="604" spans="1:31" ht="14.25" customHeight="1">
      <c r="A604" s="101"/>
      <c r="B604" s="99"/>
      <c r="C604" s="99"/>
      <c r="D604" s="99"/>
      <c r="E604" s="99"/>
      <c r="F604" s="99"/>
      <c r="G604" s="99"/>
      <c r="H604" s="99"/>
      <c r="I604" s="99"/>
      <c r="J604" s="99"/>
      <c r="K604" s="99"/>
      <c r="L604" s="99"/>
      <c r="M604" s="99"/>
      <c r="N604" s="99"/>
      <c r="O604" s="99"/>
      <c r="P604" s="99"/>
      <c r="Q604" s="99"/>
      <c r="R604" s="99"/>
      <c r="S604" s="99"/>
      <c r="T604" s="99"/>
      <c r="U604" s="99"/>
      <c r="V604" s="102"/>
      <c r="W604" s="99"/>
      <c r="X604" s="422"/>
      <c r="Y604" s="103"/>
      <c r="Z604" s="99"/>
      <c r="AA604" s="99"/>
      <c r="AB604" s="99"/>
      <c r="AC604" s="99"/>
      <c r="AD604" s="99"/>
      <c r="AE604" s="103"/>
    </row>
    <row r="605" spans="1:31" ht="14.25" customHeight="1">
      <c r="A605" s="101"/>
      <c r="B605" s="99"/>
      <c r="C605" s="99"/>
      <c r="D605" s="99"/>
      <c r="E605" s="99"/>
      <c r="F605" s="99"/>
      <c r="G605" s="99"/>
      <c r="H605" s="99"/>
      <c r="I605" s="99"/>
      <c r="J605" s="99"/>
      <c r="K605" s="99"/>
      <c r="L605" s="99"/>
      <c r="M605" s="99"/>
      <c r="N605" s="99"/>
      <c r="O605" s="99"/>
      <c r="P605" s="99"/>
      <c r="Q605" s="99"/>
      <c r="R605" s="99"/>
      <c r="S605" s="99"/>
      <c r="T605" s="99"/>
      <c r="U605" s="99"/>
      <c r="V605" s="102"/>
      <c r="W605" s="99"/>
      <c r="X605" s="422"/>
      <c r="Y605" s="103"/>
      <c r="Z605" s="99"/>
      <c r="AA605" s="99"/>
      <c r="AB605" s="99"/>
      <c r="AC605" s="99"/>
      <c r="AD605" s="99"/>
      <c r="AE605" s="103"/>
    </row>
    <row r="606" spans="1:31" ht="14.25" customHeight="1">
      <c r="A606" s="101"/>
      <c r="B606" s="99"/>
      <c r="C606" s="99"/>
      <c r="D606" s="99"/>
      <c r="E606" s="99"/>
      <c r="F606" s="99"/>
      <c r="G606" s="99"/>
      <c r="H606" s="99"/>
      <c r="I606" s="99"/>
      <c r="J606" s="99"/>
      <c r="K606" s="99"/>
      <c r="L606" s="99"/>
      <c r="M606" s="99"/>
      <c r="N606" s="99"/>
      <c r="O606" s="99"/>
      <c r="P606" s="99"/>
      <c r="Q606" s="99"/>
      <c r="R606" s="99"/>
      <c r="S606" s="99"/>
      <c r="T606" s="99"/>
      <c r="U606" s="99"/>
      <c r="V606" s="102"/>
      <c r="W606" s="99"/>
      <c r="X606" s="422"/>
      <c r="Y606" s="103"/>
      <c r="Z606" s="99"/>
      <c r="AA606" s="99"/>
      <c r="AB606" s="99"/>
      <c r="AC606" s="99"/>
      <c r="AD606" s="99"/>
      <c r="AE606" s="103"/>
    </row>
    <row r="607" spans="1:31" ht="14.25" customHeight="1">
      <c r="A607" s="101"/>
      <c r="B607" s="99"/>
      <c r="C607" s="99"/>
      <c r="D607" s="99"/>
      <c r="E607" s="99"/>
      <c r="F607" s="99"/>
      <c r="G607" s="99"/>
      <c r="H607" s="99"/>
      <c r="I607" s="99"/>
      <c r="J607" s="99"/>
      <c r="K607" s="99"/>
      <c r="L607" s="99"/>
      <c r="M607" s="99"/>
      <c r="N607" s="99"/>
      <c r="O607" s="99"/>
      <c r="P607" s="99"/>
      <c r="Q607" s="99"/>
      <c r="R607" s="99"/>
      <c r="S607" s="99"/>
      <c r="T607" s="99"/>
      <c r="U607" s="99"/>
      <c r="V607" s="102"/>
      <c r="W607" s="99"/>
      <c r="X607" s="422"/>
      <c r="Y607" s="103"/>
      <c r="Z607" s="99"/>
      <c r="AA607" s="99"/>
      <c r="AB607" s="99"/>
      <c r="AC607" s="99"/>
      <c r="AD607" s="99"/>
      <c r="AE607" s="103"/>
    </row>
    <row r="608" spans="1:31" ht="14.25" customHeight="1">
      <c r="A608" s="101"/>
      <c r="B608" s="99"/>
      <c r="C608" s="99"/>
      <c r="D608" s="99"/>
      <c r="E608" s="99"/>
      <c r="F608" s="99"/>
      <c r="G608" s="99"/>
      <c r="H608" s="99"/>
      <c r="I608" s="99"/>
      <c r="J608" s="99"/>
      <c r="K608" s="99"/>
      <c r="L608" s="99"/>
      <c r="M608" s="99"/>
      <c r="N608" s="99"/>
      <c r="O608" s="99"/>
      <c r="P608" s="99"/>
      <c r="Q608" s="99"/>
      <c r="R608" s="99"/>
      <c r="S608" s="99"/>
      <c r="T608" s="99"/>
      <c r="U608" s="99"/>
      <c r="V608" s="102"/>
      <c r="W608" s="99"/>
      <c r="X608" s="422"/>
      <c r="Y608" s="103"/>
      <c r="Z608" s="99"/>
      <c r="AA608" s="99"/>
      <c r="AB608" s="99"/>
      <c r="AC608" s="99"/>
      <c r="AD608" s="99"/>
      <c r="AE608" s="103"/>
    </row>
    <row r="609" spans="1:31" ht="14.25" customHeight="1">
      <c r="A609" s="101"/>
      <c r="B609" s="99"/>
      <c r="C609" s="99"/>
      <c r="D609" s="99"/>
      <c r="E609" s="99"/>
      <c r="F609" s="99"/>
      <c r="G609" s="99"/>
      <c r="H609" s="99"/>
      <c r="I609" s="99"/>
      <c r="J609" s="99"/>
      <c r="K609" s="99"/>
      <c r="L609" s="99"/>
      <c r="M609" s="99"/>
      <c r="N609" s="99"/>
      <c r="O609" s="99"/>
      <c r="P609" s="99"/>
      <c r="Q609" s="99"/>
      <c r="R609" s="99"/>
      <c r="S609" s="99"/>
      <c r="T609" s="99"/>
      <c r="U609" s="99"/>
      <c r="V609" s="102"/>
      <c r="W609" s="99"/>
      <c r="X609" s="422"/>
      <c r="Y609" s="103"/>
      <c r="Z609" s="99"/>
      <c r="AA609" s="99"/>
      <c r="AB609" s="99"/>
      <c r="AC609" s="99"/>
      <c r="AD609" s="99"/>
      <c r="AE609" s="103"/>
    </row>
    <row r="610" spans="1:31" ht="14.25" customHeight="1">
      <c r="A610" s="101"/>
      <c r="B610" s="99"/>
      <c r="C610" s="99"/>
      <c r="D610" s="99"/>
      <c r="E610" s="99"/>
      <c r="F610" s="99"/>
      <c r="G610" s="99"/>
      <c r="H610" s="99"/>
      <c r="I610" s="99"/>
      <c r="J610" s="99"/>
      <c r="K610" s="99"/>
      <c r="L610" s="99"/>
      <c r="M610" s="99"/>
      <c r="N610" s="99"/>
      <c r="O610" s="99"/>
      <c r="P610" s="99"/>
      <c r="Q610" s="99"/>
      <c r="R610" s="99"/>
      <c r="S610" s="99"/>
      <c r="T610" s="99"/>
      <c r="U610" s="99"/>
      <c r="V610" s="102"/>
      <c r="W610" s="99"/>
      <c r="X610" s="422"/>
      <c r="Y610" s="103"/>
      <c r="Z610" s="99"/>
      <c r="AA610" s="99"/>
      <c r="AB610" s="99"/>
      <c r="AC610" s="99"/>
      <c r="AD610" s="99"/>
      <c r="AE610" s="103"/>
    </row>
    <row r="611" spans="1:31" ht="14.25" customHeight="1">
      <c r="A611" s="101"/>
      <c r="B611" s="99"/>
      <c r="C611" s="99"/>
      <c r="D611" s="99"/>
      <c r="E611" s="99"/>
      <c r="F611" s="99"/>
      <c r="G611" s="99"/>
      <c r="H611" s="99"/>
      <c r="I611" s="99"/>
      <c r="J611" s="99"/>
      <c r="K611" s="99"/>
      <c r="L611" s="99"/>
      <c r="M611" s="99"/>
      <c r="N611" s="99"/>
      <c r="O611" s="99"/>
      <c r="P611" s="99"/>
      <c r="Q611" s="99"/>
      <c r="R611" s="99"/>
      <c r="S611" s="99"/>
      <c r="T611" s="99"/>
      <c r="U611" s="99"/>
      <c r="V611" s="102"/>
      <c r="W611" s="99"/>
      <c r="X611" s="422"/>
      <c r="Y611" s="103"/>
      <c r="Z611" s="99"/>
      <c r="AA611" s="99"/>
      <c r="AB611" s="99"/>
      <c r="AC611" s="99"/>
      <c r="AD611" s="99"/>
      <c r="AE611" s="103"/>
    </row>
    <row r="612" spans="1:31" ht="14.25" customHeight="1">
      <c r="A612" s="101"/>
      <c r="B612" s="99"/>
      <c r="C612" s="99"/>
      <c r="D612" s="99"/>
      <c r="E612" s="99"/>
      <c r="F612" s="99"/>
      <c r="G612" s="99"/>
      <c r="H612" s="99"/>
      <c r="I612" s="99"/>
      <c r="J612" s="99"/>
      <c r="K612" s="99"/>
      <c r="L612" s="99"/>
      <c r="M612" s="99"/>
      <c r="N612" s="99"/>
      <c r="O612" s="99"/>
      <c r="P612" s="99"/>
      <c r="Q612" s="99"/>
      <c r="R612" s="99"/>
      <c r="S612" s="99"/>
      <c r="T612" s="99"/>
      <c r="U612" s="99"/>
      <c r="V612" s="102"/>
      <c r="W612" s="99"/>
      <c r="X612" s="422"/>
      <c r="Y612" s="103"/>
      <c r="Z612" s="99"/>
      <c r="AA612" s="99"/>
      <c r="AB612" s="99"/>
      <c r="AC612" s="99"/>
      <c r="AD612" s="99"/>
      <c r="AE612" s="103"/>
    </row>
    <row r="613" spans="1:31" ht="14.25" customHeight="1">
      <c r="A613" s="101"/>
      <c r="B613" s="99"/>
      <c r="C613" s="99"/>
      <c r="D613" s="99"/>
      <c r="E613" s="99"/>
      <c r="F613" s="99"/>
      <c r="G613" s="99"/>
      <c r="H613" s="99"/>
      <c r="I613" s="99"/>
      <c r="J613" s="99"/>
      <c r="K613" s="99"/>
      <c r="L613" s="99"/>
      <c r="M613" s="99"/>
      <c r="N613" s="99"/>
      <c r="O613" s="99"/>
      <c r="P613" s="99"/>
      <c r="Q613" s="99"/>
      <c r="R613" s="99"/>
      <c r="S613" s="99"/>
      <c r="T613" s="99"/>
      <c r="U613" s="99"/>
      <c r="V613" s="102"/>
      <c r="W613" s="99"/>
      <c r="X613" s="422"/>
      <c r="Y613" s="103"/>
      <c r="Z613" s="99"/>
      <c r="AA613" s="99"/>
      <c r="AB613" s="99"/>
      <c r="AC613" s="99"/>
      <c r="AD613" s="99"/>
      <c r="AE613" s="103"/>
    </row>
    <row r="614" spans="1:31" ht="14.25" customHeight="1">
      <c r="A614" s="101"/>
      <c r="B614" s="99"/>
      <c r="C614" s="99"/>
      <c r="D614" s="99"/>
      <c r="E614" s="99"/>
      <c r="F614" s="99"/>
      <c r="G614" s="99"/>
      <c r="H614" s="99"/>
      <c r="I614" s="99"/>
      <c r="J614" s="99"/>
      <c r="K614" s="99"/>
      <c r="L614" s="99"/>
      <c r="M614" s="99"/>
      <c r="N614" s="99"/>
      <c r="O614" s="99"/>
      <c r="P614" s="99"/>
      <c r="Q614" s="99"/>
      <c r="R614" s="99"/>
      <c r="S614" s="99"/>
      <c r="T614" s="99"/>
      <c r="U614" s="99"/>
      <c r="V614" s="102"/>
      <c r="W614" s="99"/>
      <c r="X614" s="422"/>
      <c r="Y614" s="103"/>
      <c r="Z614" s="99"/>
      <c r="AA614" s="99"/>
      <c r="AB614" s="99"/>
      <c r="AC614" s="99"/>
      <c r="AD614" s="99"/>
      <c r="AE614" s="103"/>
    </row>
    <row r="615" spans="1:31" ht="14.25" customHeight="1">
      <c r="A615" s="101"/>
      <c r="B615" s="99"/>
      <c r="C615" s="99"/>
      <c r="D615" s="99"/>
      <c r="E615" s="99"/>
      <c r="F615" s="99"/>
      <c r="G615" s="99"/>
      <c r="H615" s="99"/>
      <c r="I615" s="99"/>
      <c r="J615" s="99"/>
      <c r="K615" s="99"/>
      <c r="L615" s="99"/>
      <c r="M615" s="99"/>
      <c r="N615" s="99"/>
      <c r="O615" s="99"/>
      <c r="P615" s="99"/>
      <c r="Q615" s="99"/>
      <c r="R615" s="99"/>
      <c r="S615" s="99"/>
      <c r="T615" s="99"/>
      <c r="U615" s="99"/>
      <c r="V615" s="102"/>
      <c r="W615" s="99"/>
      <c r="X615" s="422"/>
      <c r="Y615" s="103"/>
      <c r="Z615" s="99"/>
      <c r="AA615" s="99"/>
      <c r="AB615" s="99"/>
      <c r="AC615" s="99"/>
      <c r="AD615" s="99"/>
      <c r="AE615" s="103"/>
    </row>
    <row r="616" spans="1:31" ht="14.25" customHeight="1">
      <c r="A616" s="101"/>
      <c r="B616" s="99"/>
      <c r="C616" s="99"/>
      <c r="D616" s="99"/>
      <c r="E616" s="99"/>
      <c r="F616" s="99"/>
      <c r="G616" s="99"/>
      <c r="H616" s="99"/>
      <c r="I616" s="99"/>
      <c r="J616" s="99"/>
      <c r="K616" s="99"/>
      <c r="L616" s="99"/>
      <c r="M616" s="99"/>
      <c r="N616" s="99"/>
      <c r="O616" s="99"/>
      <c r="P616" s="99"/>
      <c r="Q616" s="99"/>
      <c r="R616" s="99"/>
      <c r="S616" s="99"/>
      <c r="T616" s="99"/>
      <c r="U616" s="99"/>
      <c r="V616" s="102"/>
      <c r="W616" s="99"/>
      <c r="X616" s="422"/>
      <c r="Y616" s="103"/>
      <c r="Z616" s="99"/>
      <c r="AA616" s="99"/>
      <c r="AB616" s="99"/>
      <c r="AC616" s="99"/>
      <c r="AD616" s="99"/>
      <c r="AE616" s="103"/>
    </row>
    <row r="617" spans="1:31" ht="14.25" customHeight="1">
      <c r="A617" s="101"/>
      <c r="B617" s="99"/>
      <c r="C617" s="99"/>
      <c r="D617" s="99"/>
      <c r="E617" s="99"/>
      <c r="F617" s="99"/>
      <c r="G617" s="99"/>
      <c r="H617" s="99"/>
      <c r="I617" s="99"/>
      <c r="J617" s="99"/>
      <c r="K617" s="99"/>
      <c r="L617" s="99"/>
      <c r="M617" s="99"/>
      <c r="N617" s="99"/>
      <c r="O617" s="99"/>
      <c r="P617" s="99"/>
      <c r="Q617" s="99"/>
      <c r="R617" s="99"/>
      <c r="S617" s="99"/>
      <c r="T617" s="99"/>
      <c r="U617" s="99"/>
      <c r="V617" s="102"/>
      <c r="W617" s="99"/>
      <c r="X617" s="422"/>
      <c r="Y617" s="103"/>
      <c r="Z617" s="99"/>
      <c r="AA617" s="99"/>
      <c r="AB617" s="99"/>
      <c r="AC617" s="99"/>
      <c r="AD617" s="99"/>
      <c r="AE617" s="103"/>
    </row>
    <row r="618" spans="1:31" ht="14.25" customHeight="1">
      <c r="A618" s="101"/>
      <c r="B618" s="99"/>
      <c r="C618" s="99"/>
      <c r="D618" s="99"/>
      <c r="E618" s="99"/>
      <c r="F618" s="99"/>
      <c r="G618" s="99"/>
      <c r="H618" s="99"/>
      <c r="I618" s="99"/>
      <c r="J618" s="99"/>
      <c r="K618" s="99"/>
      <c r="L618" s="99"/>
      <c r="M618" s="99"/>
      <c r="N618" s="99"/>
      <c r="O618" s="99"/>
      <c r="P618" s="99"/>
      <c r="Q618" s="99"/>
      <c r="R618" s="99"/>
      <c r="S618" s="99"/>
      <c r="T618" s="99"/>
      <c r="U618" s="99"/>
      <c r="V618" s="102"/>
      <c r="W618" s="99"/>
      <c r="X618" s="422"/>
      <c r="Y618" s="103"/>
      <c r="Z618" s="99"/>
      <c r="AA618" s="99"/>
      <c r="AB618" s="99"/>
      <c r="AC618" s="99"/>
      <c r="AD618" s="99"/>
      <c r="AE618" s="103"/>
    </row>
    <row r="619" spans="1:31" ht="14.25" customHeight="1">
      <c r="A619" s="101"/>
      <c r="B619" s="99"/>
      <c r="C619" s="99"/>
      <c r="D619" s="99"/>
      <c r="E619" s="99"/>
      <c r="F619" s="99"/>
      <c r="G619" s="99"/>
      <c r="H619" s="99"/>
      <c r="I619" s="99"/>
      <c r="J619" s="99"/>
      <c r="K619" s="99"/>
      <c r="L619" s="99"/>
      <c r="M619" s="99"/>
      <c r="N619" s="99"/>
      <c r="O619" s="99"/>
      <c r="P619" s="99"/>
      <c r="Q619" s="99"/>
      <c r="R619" s="99"/>
      <c r="S619" s="99"/>
      <c r="T619" s="99"/>
      <c r="U619" s="99"/>
      <c r="V619" s="102"/>
      <c r="W619" s="99"/>
      <c r="X619" s="422"/>
      <c r="Y619" s="103"/>
      <c r="Z619" s="99"/>
      <c r="AA619" s="99"/>
      <c r="AB619" s="99"/>
      <c r="AC619" s="99"/>
      <c r="AD619" s="99"/>
      <c r="AE619" s="103"/>
    </row>
    <row r="620" spans="1:31" ht="14.25" customHeight="1">
      <c r="A620" s="101"/>
      <c r="B620" s="99"/>
      <c r="C620" s="99"/>
      <c r="D620" s="99"/>
      <c r="E620" s="99"/>
      <c r="F620" s="99"/>
      <c r="G620" s="99"/>
      <c r="H620" s="99"/>
      <c r="I620" s="99"/>
      <c r="J620" s="99"/>
      <c r="K620" s="99"/>
      <c r="L620" s="99"/>
      <c r="M620" s="99"/>
      <c r="N620" s="99"/>
      <c r="O620" s="99"/>
      <c r="P620" s="99"/>
      <c r="Q620" s="99"/>
      <c r="R620" s="99"/>
      <c r="S620" s="99"/>
      <c r="T620" s="99"/>
      <c r="U620" s="99"/>
      <c r="V620" s="102"/>
      <c r="W620" s="99"/>
      <c r="X620" s="422"/>
      <c r="Y620" s="103"/>
      <c r="Z620" s="99"/>
      <c r="AA620" s="99"/>
      <c r="AB620" s="99"/>
      <c r="AC620" s="99"/>
      <c r="AD620" s="99"/>
      <c r="AE620" s="103"/>
    </row>
    <row r="621" spans="1:31" ht="14.25" customHeight="1">
      <c r="A621" s="101"/>
      <c r="B621" s="99"/>
      <c r="C621" s="99"/>
      <c r="D621" s="99"/>
      <c r="E621" s="99"/>
      <c r="F621" s="99"/>
      <c r="G621" s="99"/>
      <c r="H621" s="99"/>
      <c r="I621" s="99"/>
      <c r="J621" s="99"/>
      <c r="K621" s="99"/>
      <c r="L621" s="99"/>
      <c r="M621" s="99"/>
      <c r="N621" s="99"/>
      <c r="O621" s="99"/>
      <c r="P621" s="99"/>
      <c r="Q621" s="99"/>
      <c r="R621" s="99"/>
      <c r="S621" s="99"/>
      <c r="T621" s="99"/>
      <c r="U621" s="99"/>
      <c r="V621" s="102"/>
      <c r="W621" s="99"/>
      <c r="X621" s="422"/>
      <c r="Y621" s="103"/>
      <c r="Z621" s="99"/>
      <c r="AA621" s="99"/>
      <c r="AB621" s="99"/>
      <c r="AC621" s="99"/>
      <c r="AD621" s="99"/>
      <c r="AE621" s="103"/>
    </row>
    <row r="622" spans="1:31" ht="14.25" customHeight="1">
      <c r="A622" s="101"/>
      <c r="B622" s="99"/>
      <c r="C622" s="99"/>
      <c r="D622" s="99"/>
      <c r="E622" s="99"/>
      <c r="F622" s="99"/>
      <c r="G622" s="99"/>
      <c r="H622" s="99"/>
      <c r="I622" s="99"/>
      <c r="J622" s="99"/>
      <c r="K622" s="99"/>
      <c r="L622" s="99"/>
      <c r="M622" s="99"/>
      <c r="N622" s="99"/>
      <c r="O622" s="99"/>
      <c r="P622" s="99"/>
      <c r="Q622" s="99"/>
      <c r="R622" s="99"/>
      <c r="S622" s="99"/>
      <c r="T622" s="99"/>
      <c r="U622" s="99"/>
      <c r="V622" s="102"/>
      <c r="W622" s="99"/>
      <c r="X622" s="422"/>
      <c r="Y622" s="103"/>
      <c r="Z622" s="99"/>
      <c r="AA622" s="99"/>
      <c r="AB622" s="99"/>
      <c r="AC622" s="99"/>
      <c r="AD622" s="99"/>
      <c r="AE622" s="103"/>
    </row>
    <row r="623" spans="1:31" ht="14.25" customHeight="1">
      <c r="A623" s="101"/>
      <c r="B623" s="99"/>
      <c r="C623" s="99"/>
      <c r="D623" s="99"/>
      <c r="E623" s="99"/>
      <c r="F623" s="99"/>
      <c r="G623" s="99"/>
      <c r="H623" s="99"/>
      <c r="I623" s="99"/>
      <c r="J623" s="99"/>
      <c r="K623" s="99"/>
      <c r="L623" s="99"/>
      <c r="M623" s="99"/>
      <c r="N623" s="99"/>
      <c r="O623" s="99"/>
      <c r="P623" s="99"/>
      <c r="Q623" s="99"/>
      <c r="R623" s="99"/>
      <c r="S623" s="99"/>
      <c r="T623" s="99"/>
      <c r="U623" s="99"/>
      <c r="V623" s="102"/>
      <c r="W623" s="99"/>
      <c r="X623" s="422"/>
      <c r="Y623" s="103"/>
      <c r="Z623" s="99"/>
      <c r="AA623" s="99"/>
      <c r="AB623" s="99"/>
      <c r="AC623" s="99"/>
      <c r="AD623" s="99"/>
      <c r="AE623" s="103"/>
    </row>
    <row r="624" spans="1:31" ht="14.25" customHeight="1">
      <c r="A624" s="101"/>
      <c r="B624" s="99"/>
      <c r="C624" s="99"/>
      <c r="D624" s="99"/>
      <c r="E624" s="99"/>
      <c r="F624" s="99"/>
      <c r="G624" s="99"/>
      <c r="H624" s="99"/>
      <c r="I624" s="99"/>
      <c r="J624" s="99"/>
      <c r="K624" s="99"/>
      <c r="L624" s="99"/>
      <c r="M624" s="99"/>
      <c r="N624" s="99"/>
      <c r="O624" s="99"/>
      <c r="P624" s="99"/>
      <c r="Q624" s="99"/>
      <c r="R624" s="99"/>
      <c r="S624" s="99"/>
      <c r="T624" s="99"/>
      <c r="U624" s="99"/>
      <c r="V624" s="102"/>
      <c r="W624" s="99"/>
      <c r="X624" s="422"/>
      <c r="Y624" s="103"/>
      <c r="Z624" s="99"/>
      <c r="AA624" s="99"/>
      <c r="AB624" s="99"/>
      <c r="AC624" s="99"/>
      <c r="AD624" s="99"/>
      <c r="AE624" s="103"/>
    </row>
    <row r="625" spans="1:31" ht="14.25" customHeight="1">
      <c r="A625" s="101"/>
      <c r="B625" s="99"/>
      <c r="C625" s="99"/>
      <c r="D625" s="99"/>
      <c r="E625" s="99"/>
      <c r="F625" s="99"/>
      <c r="G625" s="99"/>
      <c r="H625" s="99"/>
      <c r="I625" s="99"/>
      <c r="J625" s="99"/>
      <c r="K625" s="99"/>
      <c r="L625" s="99"/>
      <c r="M625" s="99"/>
      <c r="N625" s="99"/>
      <c r="O625" s="99"/>
      <c r="P625" s="99"/>
      <c r="Q625" s="99"/>
      <c r="R625" s="99"/>
      <c r="S625" s="99"/>
      <c r="T625" s="99"/>
      <c r="U625" s="99"/>
      <c r="V625" s="102"/>
      <c r="W625" s="99"/>
      <c r="X625" s="422"/>
      <c r="Y625" s="103"/>
      <c r="Z625" s="99"/>
      <c r="AA625" s="99"/>
      <c r="AB625" s="99"/>
      <c r="AC625" s="99"/>
      <c r="AD625" s="99"/>
      <c r="AE625" s="103"/>
    </row>
    <row r="626" spans="1:31" ht="14.25" customHeight="1">
      <c r="A626" s="101"/>
      <c r="B626" s="99"/>
      <c r="C626" s="99"/>
      <c r="D626" s="99"/>
      <c r="E626" s="99"/>
      <c r="F626" s="99"/>
      <c r="G626" s="99"/>
      <c r="H626" s="99"/>
      <c r="I626" s="99"/>
      <c r="J626" s="99"/>
      <c r="K626" s="99"/>
      <c r="L626" s="99"/>
      <c r="M626" s="99"/>
      <c r="N626" s="99"/>
      <c r="O626" s="99"/>
      <c r="P626" s="99"/>
      <c r="Q626" s="99"/>
      <c r="R626" s="99"/>
      <c r="S626" s="99"/>
      <c r="T626" s="99"/>
      <c r="U626" s="99"/>
      <c r="V626" s="102"/>
      <c r="W626" s="99"/>
      <c r="X626" s="422"/>
      <c r="Y626" s="103"/>
      <c r="Z626" s="99"/>
      <c r="AA626" s="99"/>
      <c r="AB626" s="99"/>
      <c r="AC626" s="99"/>
      <c r="AD626" s="99"/>
      <c r="AE626" s="103"/>
    </row>
    <row r="627" spans="1:31" ht="14.25" customHeight="1">
      <c r="A627" s="101"/>
      <c r="B627" s="99"/>
      <c r="C627" s="99"/>
      <c r="D627" s="99"/>
      <c r="E627" s="99"/>
      <c r="F627" s="99"/>
      <c r="G627" s="99"/>
      <c r="H627" s="99"/>
      <c r="I627" s="99"/>
      <c r="J627" s="99"/>
      <c r="K627" s="99"/>
      <c r="L627" s="99"/>
      <c r="M627" s="99"/>
      <c r="N627" s="99"/>
      <c r="O627" s="99"/>
      <c r="P627" s="99"/>
      <c r="Q627" s="99"/>
      <c r="R627" s="99"/>
      <c r="S627" s="99"/>
      <c r="T627" s="99"/>
      <c r="U627" s="99"/>
      <c r="V627" s="102"/>
      <c r="W627" s="99"/>
      <c r="X627" s="422"/>
      <c r="Y627" s="103"/>
      <c r="Z627" s="99"/>
      <c r="AA627" s="99"/>
      <c r="AB627" s="99"/>
      <c r="AC627" s="99"/>
      <c r="AD627" s="99"/>
      <c r="AE627" s="103"/>
    </row>
    <row r="628" spans="1:31" ht="14.25" customHeight="1">
      <c r="A628" s="101"/>
      <c r="B628" s="99"/>
      <c r="C628" s="99"/>
      <c r="D628" s="99"/>
      <c r="E628" s="99"/>
      <c r="F628" s="99"/>
      <c r="G628" s="99"/>
      <c r="H628" s="99"/>
      <c r="I628" s="99"/>
      <c r="J628" s="99"/>
      <c r="K628" s="99"/>
      <c r="L628" s="99"/>
      <c r="M628" s="99"/>
      <c r="N628" s="99"/>
      <c r="O628" s="99"/>
      <c r="P628" s="99"/>
      <c r="Q628" s="99"/>
      <c r="R628" s="99"/>
      <c r="S628" s="99"/>
      <c r="T628" s="99"/>
      <c r="U628" s="99"/>
      <c r="V628" s="102"/>
      <c r="W628" s="99"/>
      <c r="X628" s="422"/>
      <c r="Y628" s="103"/>
      <c r="Z628" s="99"/>
      <c r="AA628" s="99"/>
      <c r="AB628" s="99"/>
      <c r="AC628" s="99"/>
      <c r="AD628" s="99"/>
      <c r="AE628" s="103"/>
    </row>
    <row r="629" spans="1:31" ht="14.25" customHeight="1">
      <c r="A629" s="101"/>
      <c r="B629" s="99"/>
      <c r="C629" s="99"/>
      <c r="D629" s="99"/>
      <c r="E629" s="99"/>
      <c r="F629" s="99"/>
      <c r="G629" s="99"/>
      <c r="H629" s="99"/>
      <c r="I629" s="99"/>
      <c r="J629" s="99"/>
      <c r="K629" s="99"/>
      <c r="L629" s="99"/>
      <c r="M629" s="99"/>
      <c r="N629" s="99"/>
      <c r="O629" s="99"/>
      <c r="P629" s="99"/>
      <c r="Q629" s="99"/>
      <c r="R629" s="99"/>
      <c r="S629" s="99"/>
      <c r="T629" s="99"/>
      <c r="U629" s="99"/>
      <c r="V629" s="102"/>
      <c r="W629" s="99"/>
      <c r="X629" s="422"/>
      <c r="Y629" s="103"/>
      <c r="Z629" s="99"/>
      <c r="AA629" s="99"/>
      <c r="AB629" s="99"/>
      <c r="AC629" s="99"/>
      <c r="AD629" s="99"/>
      <c r="AE629" s="103"/>
    </row>
    <row r="630" spans="1:31" ht="14.25" customHeight="1">
      <c r="A630" s="101"/>
      <c r="B630" s="99"/>
      <c r="C630" s="99"/>
      <c r="D630" s="99"/>
      <c r="E630" s="99"/>
      <c r="F630" s="99"/>
      <c r="G630" s="99"/>
      <c r="H630" s="99"/>
      <c r="I630" s="99"/>
      <c r="J630" s="99"/>
      <c r="K630" s="99"/>
      <c r="L630" s="99"/>
      <c r="M630" s="99"/>
      <c r="N630" s="99"/>
      <c r="O630" s="99"/>
      <c r="P630" s="99"/>
      <c r="Q630" s="99"/>
      <c r="R630" s="99"/>
      <c r="S630" s="99"/>
      <c r="T630" s="99"/>
      <c r="U630" s="99"/>
      <c r="V630" s="102"/>
      <c r="W630" s="99"/>
      <c r="X630" s="422"/>
      <c r="Y630" s="103"/>
      <c r="Z630" s="99"/>
      <c r="AA630" s="99"/>
      <c r="AB630" s="99"/>
      <c r="AC630" s="99"/>
      <c r="AD630" s="99"/>
      <c r="AE630" s="103"/>
    </row>
    <row r="631" spans="1:31" ht="14.25" customHeight="1">
      <c r="A631" s="101"/>
      <c r="B631" s="99"/>
      <c r="C631" s="99"/>
      <c r="D631" s="99"/>
      <c r="E631" s="99"/>
      <c r="F631" s="99"/>
      <c r="G631" s="99"/>
      <c r="H631" s="99"/>
      <c r="I631" s="99"/>
      <c r="J631" s="99"/>
      <c r="K631" s="99"/>
      <c r="L631" s="99"/>
      <c r="M631" s="99"/>
      <c r="N631" s="99"/>
      <c r="O631" s="99"/>
      <c r="P631" s="99"/>
      <c r="Q631" s="99"/>
      <c r="R631" s="99"/>
      <c r="S631" s="99"/>
      <c r="T631" s="99"/>
      <c r="U631" s="99"/>
      <c r="V631" s="102"/>
      <c r="W631" s="99"/>
      <c r="X631" s="422"/>
      <c r="Y631" s="103"/>
      <c r="Z631" s="99"/>
      <c r="AA631" s="99"/>
      <c r="AB631" s="99"/>
      <c r="AC631" s="99"/>
      <c r="AD631" s="99"/>
      <c r="AE631" s="103"/>
    </row>
    <row r="632" spans="1:31" ht="14.25" customHeight="1">
      <c r="A632" s="101"/>
      <c r="B632" s="99"/>
      <c r="C632" s="99"/>
      <c r="D632" s="99"/>
      <c r="E632" s="99"/>
      <c r="F632" s="99"/>
      <c r="G632" s="99"/>
      <c r="H632" s="99"/>
      <c r="I632" s="99"/>
      <c r="J632" s="99"/>
      <c r="K632" s="99"/>
      <c r="L632" s="99"/>
      <c r="M632" s="99"/>
      <c r="N632" s="99"/>
      <c r="O632" s="99"/>
      <c r="P632" s="99"/>
      <c r="Q632" s="99"/>
      <c r="R632" s="99"/>
      <c r="S632" s="99"/>
      <c r="T632" s="99"/>
      <c r="U632" s="99"/>
      <c r="V632" s="102"/>
      <c r="W632" s="99"/>
      <c r="X632" s="422"/>
      <c r="Y632" s="103"/>
      <c r="Z632" s="99"/>
      <c r="AA632" s="99"/>
      <c r="AB632" s="99"/>
      <c r="AC632" s="99"/>
      <c r="AD632" s="99"/>
      <c r="AE632" s="103"/>
    </row>
    <row r="633" spans="1:31" ht="14.25" customHeight="1">
      <c r="A633" s="101"/>
      <c r="B633" s="99"/>
      <c r="C633" s="99"/>
      <c r="D633" s="99"/>
      <c r="E633" s="99"/>
      <c r="F633" s="99"/>
      <c r="G633" s="99"/>
      <c r="H633" s="99"/>
      <c r="I633" s="99"/>
      <c r="J633" s="99"/>
      <c r="K633" s="99"/>
      <c r="L633" s="99"/>
      <c r="M633" s="99"/>
      <c r="N633" s="99"/>
      <c r="O633" s="99"/>
      <c r="P633" s="99"/>
      <c r="Q633" s="99"/>
      <c r="R633" s="99"/>
      <c r="S633" s="99"/>
      <c r="T633" s="99"/>
      <c r="U633" s="99"/>
      <c r="V633" s="102"/>
      <c r="W633" s="99"/>
      <c r="X633" s="422"/>
      <c r="Y633" s="103"/>
      <c r="Z633" s="99"/>
      <c r="AA633" s="99"/>
      <c r="AB633" s="99"/>
      <c r="AC633" s="99"/>
      <c r="AD633" s="99"/>
      <c r="AE633" s="103"/>
    </row>
    <row r="634" spans="1:31" ht="14.25" customHeight="1">
      <c r="A634" s="101"/>
      <c r="B634" s="99"/>
      <c r="C634" s="99"/>
      <c r="D634" s="99"/>
      <c r="E634" s="99"/>
      <c r="F634" s="99"/>
      <c r="G634" s="99"/>
      <c r="H634" s="99"/>
      <c r="I634" s="99"/>
      <c r="J634" s="99"/>
      <c r="K634" s="99"/>
      <c r="L634" s="99"/>
      <c r="M634" s="99"/>
      <c r="N634" s="99"/>
      <c r="O634" s="99"/>
      <c r="P634" s="99"/>
      <c r="Q634" s="99"/>
      <c r="R634" s="99"/>
      <c r="S634" s="99"/>
      <c r="T634" s="99"/>
      <c r="U634" s="99"/>
      <c r="V634" s="102"/>
      <c r="W634" s="99"/>
      <c r="X634" s="422"/>
      <c r="Y634" s="103"/>
      <c r="Z634" s="99"/>
      <c r="AA634" s="99"/>
      <c r="AB634" s="99"/>
      <c r="AC634" s="99"/>
      <c r="AD634" s="99"/>
      <c r="AE634" s="103"/>
    </row>
    <row r="635" spans="1:31" ht="14.25" customHeight="1">
      <c r="A635" s="101"/>
      <c r="B635" s="99"/>
      <c r="C635" s="99"/>
      <c r="D635" s="99"/>
      <c r="E635" s="99"/>
      <c r="F635" s="99"/>
      <c r="G635" s="99"/>
      <c r="H635" s="99"/>
      <c r="I635" s="99"/>
      <c r="J635" s="99"/>
      <c r="K635" s="99"/>
      <c r="L635" s="99"/>
      <c r="M635" s="99"/>
      <c r="N635" s="99"/>
      <c r="O635" s="99"/>
      <c r="P635" s="99"/>
      <c r="Q635" s="99"/>
      <c r="R635" s="99"/>
      <c r="S635" s="99"/>
      <c r="T635" s="99"/>
      <c r="U635" s="99"/>
      <c r="V635" s="102"/>
      <c r="W635" s="99"/>
      <c r="X635" s="422"/>
      <c r="Y635" s="103"/>
      <c r="Z635" s="99"/>
      <c r="AA635" s="99"/>
      <c r="AB635" s="99"/>
      <c r="AC635" s="99"/>
      <c r="AD635" s="99"/>
      <c r="AE635" s="103"/>
    </row>
    <row r="636" spans="1:31" ht="14.25" customHeight="1">
      <c r="A636" s="101"/>
      <c r="B636" s="99"/>
      <c r="C636" s="99"/>
      <c r="D636" s="99"/>
      <c r="E636" s="99"/>
      <c r="F636" s="99"/>
      <c r="G636" s="99"/>
      <c r="H636" s="99"/>
      <c r="I636" s="99"/>
      <c r="J636" s="99"/>
      <c r="K636" s="99"/>
      <c r="L636" s="99"/>
      <c r="M636" s="99"/>
      <c r="N636" s="99"/>
      <c r="O636" s="99"/>
      <c r="P636" s="99"/>
      <c r="Q636" s="99"/>
      <c r="R636" s="99"/>
      <c r="S636" s="99"/>
      <c r="T636" s="99"/>
      <c r="U636" s="99"/>
      <c r="V636" s="102"/>
      <c r="W636" s="99"/>
      <c r="X636" s="422"/>
      <c r="Y636" s="103"/>
      <c r="Z636" s="99"/>
      <c r="AA636" s="99"/>
      <c r="AB636" s="99"/>
      <c r="AC636" s="99"/>
      <c r="AD636" s="99"/>
      <c r="AE636" s="103"/>
    </row>
    <row r="637" spans="1:31" ht="14.25" customHeight="1">
      <c r="A637" s="101"/>
      <c r="B637" s="99"/>
      <c r="C637" s="99"/>
      <c r="D637" s="99"/>
      <c r="E637" s="99"/>
      <c r="F637" s="99"/>
      <c r="G637" s="99"/>
      <c r="H637" s="99"/>
      <c r="I637" s="99"/>
      <c r="J637" s="99"/>
      <c r="K637" s="99"/>
      <c r="L637" s="99"/>
      <c r="M637" s="99"/>
      <c r="N637" s="99"/>
      <c r="O637" s="99"/>
      <c r="P637" s="99"/>
      <c r="Q637" s="99"/>
      <c r="R637" s="99"/>
      <c r="S637" s="99"/>
      <c r="T637" s="99"/>
      <c r="U637" s="99"/>
      <c r="V637" s="102"/>
      <c r="W637" s="99"/>
      <c r="X637" s="422"/>
      <c r="Y637" s="103"/>
      <c r="Z637" s="99"/>
      <c r="AA637" s="99"/>
      <c r="AB637" s="99"/>
      <c r="AC637" s="99"/>
      <c r="AD637" s="99"/>
      <c r="AE637" s="103"/>
    </row>
    <row r="638" spans="1:31" ht="14.25" customHeight="1">
      <c r="A638" s="101"/>
      <c r="B638" s="99"/>
      <c r="C638" s="99"/>
      <c r="D638" s="99"/>
      <c r="E638" s="99"/>
      <c r="F638" s="99"/>
      <c r="G638" s="99"/>
      <c r="H638" s="99"/>
      <c r="I638" s="99"/>
      <c r="J638" s="99"/>
      <c r="K638" s="99"/>
      <c r="L638" s="99"/>
      <c r="M638" s="99"/>
      <c r="N638" s="99"/>
      <c r="O638" s="99"/>
      <c r="P638" s="99"/>
      <c r="Q638" s="99"/>
      <c r="R638" s="99"/>
      <c r="S638" s="99"/>
      <c r="T638" s="99"/>
      <c r="U638" s="99"/>
      <c r="V638" s="102"/>
      <c r="W638" s="99"/>
      <c r="X638" s="422"/>
      <c r="Y638" s="103"/>
      <c r="Z638" s="99"/>
      <c r="AA638" s="99"/>
      <c r="AB638" s="99"/>
      <c r="AC638" s="99"/>
      <c r="AD638" s="99"/>
      <c r="AE638" s="103"/>
    </row>
    <row r="639" spans="1:31" ht="14.25" customHeight="1">
      <c r="A639" s="101"/>
      <c r="B639" s="99"/>
      <c r="C639" s="99"/>
      <c r="D639" s="99"/>
      <c r="E639" s="99"/>
      <c r="F639" s="99"/>
      <c r="G639" s="99"/>
      <c r="H639" s="99"/>
      <c r="I639" s="99"/>
      <c r="J639" s="99"/>
      <c r="K639" s="99"/>
      <c r="L639" s="99"/>
      <c r="M639" s="99"/>
      <c r="N639" s="99"/>
      <c r="O639" s="99"/>
      <c r="P639" s="99"/>
      <c r="Q639" s="99"/>
      <c r="R639" s="99"/>
      <c r="S639" s="99"/>
      <c r="T639" s="99"/>
      <c r="U639" s="99"/>
      <c r="V639" s="102"/>
      <c r="W639" s="99"/>
      <c r="X639" s="422"/>
      <c r="Y639" s="103"/>
      <c r="Z639" s="99"/>
      <c r="AA639" s="99"/>
      <c r="AB639" s="99"/>
      <c r="AC639" s="99"/>
      <c r="AD639" s="99"/>
      <c r="AE639" s="103"/>
    </row>
    <row r="640" spans="1:31" ht="14.25" customHeight="1">
      <c r="A640" s="101"/>
      <c r="B640" s="99"/>
      <c r="C640" s="99"/>
      <c r="D640" s="99"/>
      <c r="E640" s="99"/>
      <c r="F640" s="99"/>
      <c r="G640" s="99"/>
      <c r="H640" s="99"/>
      <c r="I640" s="99"/>
      <c r="J640" s="99"/>
      <c r="K640" s="99"/>
      <c r="L640" s="99"/>
      <c r="M640" s="99"/>
      <c r="N640" s="99"/>
      <c r="O640" s="99"/>
      <c r="P640" s="99"/>
      <c r="Q640" s="99"/>
      <c r="R640" s="99"/>
      <c r="S640" s="99"/>
      <c r="T640" s="99"/>
      <c r="U640" s="99"/>
      <c r="V640" s="102"/>
      <c r="W640" s="99"/>
      <c r="X640" s="422"/>
      <c r="Y640" s="103"/>
      <c r="Z640" s="99"/>
      <c r="AA640" s="99"/>
      <c r="AB640" s="99"/>
      <c r="AC640" s="99"/>
      <c r="AD640" s="99"/>
      <c r="AE640" s="103"/>
    </row>
    <row r="641" spans="1:31" ht="14.25" customHeight="1">
      <c r="A641" s="101"/>
      <c r="B641" s="99"/>
      <c r="C641" s="99"/>
      <c r="D641" s="99"/>
      <c r="E641" s="99"/>
      <c r="F641" s="99"/>
      <c r="G641" s="99"/>
      <c r="H641" s="99"/>
      <c r="I641" s="99"/>
      <c r="J641" s="99"/>
      <c r="K641" s="99"/>
      <c r="L641" s="99"/>
      <c r="M641" s="99"/>
      <c r="N641" s="99"/>
      <c r="O641" s="99"/>
      <c r="P641" s="99"/>
      <c r="Q641" s="99"/>
      <c r="R641" s="99"/>
      <c r="S641" s="99"/>
      <c r="T641" s="99"/>
      <c r="U641" s="99"/>
      <c r="V641" s="102"/>
      <c r="W641" s="99"/>
      <c r="X641" s="422"/>
      <c r="Y641" s="103"/>
      <c r="Z641" s="99"/>
      <c r="AA641" s="99"/>
      <c r="AB641" s="99"/>
      <c r="AC641" s="99"/>
      <c r="AD641" s="99"/>
      <c r="AE641" s="103"/>
    </row>
    <row r="642" spans="1:31" ht="14.25" customHeight="1">
      <c r="A642" s="101"/>
      <c r="B642" s="99"/>
      <c r="C642" s="99"/>
      <c r="D642" s="99"/>
      <c r="E642" s="99"/>
      <c r="F642" s="99"/>
      <c r="G642" s="99"/>
      <c r="H642" s="99"/>
      <c r="I642" s="99"/>
      <c r="J642" s="99"/>
      <c r="K642" s="99"/>
      <c r="L642" s="99"/>
      <c r="M642" s="99"/>
      <c r="N642" s="99"/>
      <c r="O642" s="99"/>
      <c r="P642" s="99"/>
      <c r="Q642" s="99"/>
      <c r="R642" s="99"/>
      <c r="S642" s="99"/>
      <c r="T642" s="99"/>
      <c r="U642" s="99"/>
      <c r="V642" s="102"/>
      <c r="W642" s="99"/>
      <c r="X642" s="422"/>
      <c r="Y642" s="103"/>
      <c r="Z642" s="99"/>
      <c r="AA642" s="99"/>
      <c r="AB642" s="99"/>
      <c r="AC642" s="99"/>
      <c r="AD642" s="99"/>
      <c r="AE642" s="103"/>
    </row>
    <row r="643" spans="1:31" ht="14.25" customHeight="1">
      <c r="A643" s="101"/>
      <c r="B643" s="99"/>
      <c r="C643" s="99"/>
      <c r="D643" s="99"/>
      <c r="E643" s="99"/>
      <c r="F643" s="99"/>
      <c r="G643" s="99"/>
      <c r="H643" s="99"/>
      <c r="I643" s="99"/>
      <c r="J643" s="99"/>
      <c r="K643" s="99"/>
      <c r="L643" s="99"/>
      <c r="M643" s="99"/>
      <c r="N643" s="99"/>
      <c r="O643" s="99"/>
      <c r="P643" s="99"/>
      <c r="Q643" s="99"/>
      <c r="R643" s="99"/>
      <c r="S643" s="99"/>
      <c r="T643" s="99"/>
      <c r="U643" s="99"/>
      <c r="V643" s="102"/>
      <c r="W643" s="99"/>
      <c r="X643" s="422"/>
      <c r="Y643" s="103"/>
      <c r="Z643" s="99"/>
      <c r="AA643" s="99"/>
      <c r="AB643" s="99"/>
      <c r="AC643" s="99"/>
      <c r="AD643" s="99"/>
      <c r="AE643" s="103"/>
    </row>
    <row r="644" spans="1:31" ht="14.25" customHeight="1">
      <c r="A644" s="101"/>
      <c r="B644" s="99"/>
      <c r="C644" s="99"/>
      <c r="D644" s="99"/>
      <c r="E644" s="99"/>
      <c r="F644" s="99"/>
      <c r="G644" s="99"/>
      <c r="H644" s="99"/>
      <c r="I644" s="99"/>
      <c r="J644" s="99"/>
      <c r="K644" s="99"/>
      <c r="L644" s="99"/>
      <c r="M644" s="99"/>
      <c r="N644" s="99"/>
      <c r="O644" s="99"/>
      <c r="P644" s="99"/>
      <c r="Q644" s="99"/>
      <c r="R644" s="99"/>
      <c r="S644" s="99"/>
      <c r="T644" s="99"/>
      <c r="U644" s="99"/>
      <c r="V644" s="102"/>
      <c r="W644" s="99"/>
      <c r="X644" s="422"/>
      <c r="Y644" s="103"/>
      <c r="Z644" s="99"/>
      <c r="AA644" s="99"/>
      <c r="AB644" s="99"/>
      <c r="AC644" s="99"/>
      <c r="AD644" s="99"/>
      <c r="AE644" s="103"/>
    </row>
    <row r="645" spans="1:31" ht="14.25" customHeight="1">
      <c r="A645" s="101"/>
      <c r="B645" s="99"/>
      <c r="C645" s="99"/>
      <c r="D645" s="99"/>
      <c r="E645" s="99"/>
      <c r="F645" s="99"/>
      <c r="G645" s="99"/>
      <c r="H645" s="99"/>
      <c r="I645" s="99"/>
      <c r="J645" s="99"/>
      <c r="K645" s="99"/>
      <c r="L645" s="99"/>
      <c r="M645" s="99"/>
      <c r="N645" s="99"/>
      <c r="O645" s="99"/>
      <c r="P645" s="99"/>
      <c r="Q645" s="99"/>
      <c r="R645" s="99"/>
      <c r="S645" s="99"/>
      <c r="T645" s="99"/>
      <c r="U645" s="99"/>
      <c r="V645" s="102"/>
      <c r="W645" s="99"/>
      <c r="X645" s="422"/>
      <c r="Y645" s="103"/>
      <c r="Z645" s="99"/>
      <c r="AA645" s="99"/>
      <c r="AB645" s="99"/>
      <c r="AC645" s="99"/>
      <c r="AD645" s="99"/>
      <c r="AE645" s="103"/>
    </row>
    <row r="646" spans="1:31" ht="14.25" customHeight="1">
      <c r="A646" s="101"/>
      <c r="B646" s="99"/>
      <c r="C646" s="99"/>
      <c r="D646" s="99"/>
      <c r="E646" s="99"/>
      <c r="F646" s="99"/>
      <c r="G646" s="99"/>
      <c r="H646" s="99"/>
      <c r="I646" s="99"/>
      <c r="J646" s="99"/>
      <c r="K646" s="99"/>
      <c r="L646" s="99"/>
      <c r="M646" s="99"/>
      <c r="N646" s="99"/>
      <c r="O646" s="99"/>
      <c r="P646" s="99"/>
      <c r="Q646" s="99"/>
      <c r="R646" s="99"/>
      <c r="S646" s="99"/>
      <c r="T646" s="99"/>
      <c r="U646" s="99"/>
      <c r="V646" s="102"/>
      <c r="W646" s="99"/>
      <c r="X646" s="422"/>
      <c r="Y646" s="103"/>
      <c r="Z646" s="99"/>
      <c r="AA646" s="99"/>
      <c r="AB646" s="99"/>
      <c r="AC646" s="99"/>
      <c r="AD646" s="99"/>
      <c r="AE646" s="103"/>
    </row>
    <row r="647" spans="1:31" ht="14.25" customHeight="1">
      <c r="A647" s="101"/>
      <c r="B647" s="99"/>
      <c r="C647" s="99"/>
      <c r="D647" s="99"/>
      <c r="E647" s="99"/>
      <c r="F647" s="99"/>
      <c r="G647" s="99"/>
      <c r="H647" s="99"/>
      <c r="I647" s="99"/>
      <c r="J647" s="99"/>
      <c r="K647" s="99"/>
      <c r="L647" s="99"/>
      <c r="M647" s="99"/>
      <c r="N647" s="99"/>
      <c r="O647" s="99"/>
      <c r="P647" s="99"/>
      <c r="Q647" s="99"/>
      <c r="R647" s="99"/>
      <c r="S647" s="99"/>
      <c r="T647" s="99"/>
      <c r="U647" s="99"/>
      <c r="V647" s="102"/>
      <c r="W647" s="99"/>
      <c r="X647" s="422"/>
      <c r="Y647" s="103"/>
      <c r="Z647" s="99"/>
      <c r="AA647" s="99"/>
      <c r="AB647" s="99"/>
      <c r="AC647" s="99"/>
      <c r="AD647" s="99"/>
      <c r="AE647" s="103"/>
    </row>
    <row r="648" spans="1:31" ht="14.25" customHeight="1">
      <c r="A648" s="101"/>
      <c r="B648" s="99"/>
      <c r="C648" s="99"/>
      <c r="D648" s="99"/>
      <c r="E648" s="99"/>
      <c r="F648" s="99"/>
      <c r="G648" s="99"/>
      <c r="H648" s="99"/>
      <c r="I648" s="99"/>
      <c r="J648" s="99"/>
      <c r="K648" s="99"/>
      <c r="L648" s="99"/>
      <c r="M648" s="99"/>
      <c r="N648" s="99"/>
      <c r="O648" s="99"/>
      <c r="P648" s="99"/>
      <c r="Q648" s="99"/>
      <c r="R648" s="99"/>
      <c r="S648" s="99"/>
      <c r="T648" s="99"/>
      <c r="U648" s="99"/>
      <c r="V648" s="102"/>
      <c r="W648" s="99"/>
      <c r="X648" s="422"/>
      <c r="Y648" s="103"/>
      <c r="Z648" s="99"/>
      <c r="AA648" s="99"/>
      <c r="AB648" s="99"/>
      <c r="AC648" s="99"/>
      <c r="AD648" s="99"/>
      <c r="AE648" s="103"/>
    </row>
    <row r="649" spans="1:31" ht="14.25" customHeight="1">
      <c r="A649" s="101"/>
      <c r="B649" s="99"/>
      <c r="C649" s="99"/>
      <c r="D649" s="99"/>
      <c r="E649" s="99"/>
      <c r="F649" s="99"/>
      <c r="G649" s="99"/>
      <c r="H649" s="99"/>
      <c r="I649" s="99"/>
      <c r="J649" s="99"/>
      <c r="K649" s="99"/>
      <c r="L649" s="99"/>
      <c r="M649" s="99"/>
      <c r="N649" s="99"/>
      <c r="O649" s="99"/>
      <c r="P649" s="99"/>
      <c r="Q649" s="99"/>
      <c r="R649" s="99"/>
      <c r="S649" s="99"/>
      <c r="T649" s="99"/>
      <c r="U649" s="99"/>
      <c r="V649" s="102"/>
      <c r="W649" s="99"/>
      <c r="X649" s="422"/>
      <c r="Y649" s="103"/>
      <c r="Z649" s="99"/>
      <c r="AA649" s="99"/>
      <c r="AB649" s="99"/>
      <c r="AC649" s="99"/>
      <c r="AD649" s="99"/>
      <c r="AE649" s="103"/>
    </row>
    <row r="650" spans="1:31" ht="14.25" customHeight="1">
      <c r="A650" s="101"/>
      <c r="B650" s="99"/>
      <c r="C650" s="99"/>
      <c r="D650" s="99"/>
      <c r="E650" s="99"/>
      <c r="F650" s="99"/>
      <c r="G650" s="99"/>
      <c r="H650" s="99"/>
      <c r="I650" s="99"/>
      <c r="J650" s="99"/>
      <c r="K650" s="99"/>
      <c r="L650" s="99"/>
      <c r="M650" s="99"/>
      <c r="N650" s="99"/>
      <c r="O650" s="99"/>
      <c r="P650" s="99"/>
      <c r="Q650" s="99"/>
      <c r="R650" s="99"/>
      <c r="S650" s="99"/>
      <c r="T650" s="99"/>
      <c r="U650" s="99"/>
      <c r="V650" s="102"/>
      <c r="W650" s="99"/>
      <c r="X650" s="422"/>
      <c r="Y650" s="103"/>
      <c r="Z650" s="99"/>
      <c r="AA650" s="99"/>
      <c r="AB650" s="99"/>
      <c r="AC650" s="99"/>
      <c r="AD650" s="99"/>
      <c r="AE650" s="103"/>
    </row>
    <row r="651" spans="1:31" ht="14.25" customHeight="1">
      <c r="A651" s="101"/>
      <c r="B651" s="99"/>
      <c r="C651" s="99"/>
      <c r="D651" s="99"/>
      <c r="E651" s="99"/>
      <c r="F651" s="99"/>
      <c r="G651" s="99"/>
      <c r="H651" s="99"/>
      <c r="I651" s="99"/>
      <c r="J651" s="99"/>
      <c r="K651" s="99"/>
      <c r="L651" s="99"/>
      <c r="M651" s="99"/>
      <c r="N651" s="99"/>
      <c r="O651" s="99"/>
      <c r="P651" s="99"/>
      <c r="Q651" s="99"/>
      <c r="R651" s="99"/>
      <c r="S651" s="99"/>
      <c r="T651" s="99"/>
      <c r="U651" s="99"/>
      <c r="V651" s="102"/>
      <c r="W651" s="99"/>
      <c r="X651" s="422"/>
      <c r="Y651" s="103"/>
      <c r="Z651" s="99"/>
      <c r="AA651" s="99"/>
      <c r="AB651" s="99"/>
      <c r="AC651" s="99"/>
      <c r="AD651" s="99"/>
      <c r="AE651" s="103"/>
    </row>
    <row r="652" spans="1:31" ht="14.25" customHeight="1">
      <c r="A652" s="101"/>
      <c r="B652" s="99"/>
      <c r="C652" s="99"/>
      <c r="D652" s="99"/>
      <c r="E652" s="99"/>
      <c r="F652" s="99"/>
      <c r="G652" s="99"/>
      <c r="H652" s="99"/>
      <c r="I652" s="99"/>
      <c r="J652" s="99"/>
      <c r="K652" s="99"/>
      <c r="L652" s="99"/>
      <c r="M652" s="99"/>
      <c r="N652" s="99"/>
      <c r="O652" s="99"/>
      <c r="P652" s="99"/>
      <c r="Q652" s="99"/>
      <c r="R652" s="99"/>
      <c r="S652" s="99"/>
      <c r="T652" s="99"/>
      <c r="U652" s="99"/>
      <c r="V652" s="102"/>
      <c r="W652" s="99"/>
      <c r="X652" s="422"/>
      <c r="Y652" s="103"/>
      <c r="Z652" s="99"/>
      <c r="AA652" s="99"/>
      <c r="AB652" s="99"/>
      <c r="AC652" s="99"/>
      <c r="AD652" s="99"/>
      <c r="AE652" s="103"/>
    </row>
    <row r="653" spans="1:31" ht="14.25" customHeight="1">
      <c r="A653" s="101"/>
      <c r="B653" s="99"/>
      <c r="C653" s="99"/>
      <c r="D653" s="99"/>
      <c r="E653" s="99"/>
      <c r="F653" s="99"/>
      <c r="G653" s="99"/>
      <c r="H653" s="99"/>
      <c r="I653" s="99"/>
      <c r="J653" s="99"/>
      <c r="K653" s="99"/>
      <c r="L653" s="99"/>
      <c r="M653" s="99"/>
      <c r="N653" s="99"/>
      <c r="O653" s="99"/>
      <c r="P653" s="99"/>
      <c r="Q653" s="99"/>
      <c r="R653" s="99"/>
      <c r="S653" s="99"/>
      <c r="T653" s="99"/>
      <c r="U653" s="99"/>
      <c r="V653" s="102"/>
      <c r="W653" s="99"/>
      <c r="X653" s="422"/>
      <c r="Y653" s="103"/>
      <c r="Z653" s="99"/>
      <c r="AA653" s="99"/>
      <c r="AB653" s="99"/>
      <c r="AC653" s="99"/>
      <c r="AD653" s="99"/>
      <c r="AE653" s="103"/>
    </row>
    <row r="654" spans="1:31" ht="14.25" customHeight="1">
      <c r="A654" s="101"/>
      <c r="B654" s="99"/>
      <c r="C654" s="99"/>
      <c r="D654" s="99"/>
      <c r="E654" s="99"/>
      <c r="F654" s="99"/>
      <c r="G654" s="99"/>
      <c r="H654" s="99"/>
      <c r="I654" s="99"/>
      <c r="J654" s="99"/>
      <c r="K654" s="99"/>
      <c r="L654" s="99"/>
      <c r="M654" s="99"/>
      <c r="N654" s="99"/>
      <c r="O654" s="99"/>
      <c r="P654" s="99"/>
      <c r="Q654" s="99"/>
      <c r="R654" s="99"/>
      <c r="S654" s="99"/>
      <c r="T654" s="99"/>
      <c r="U654" s="99"/>
      <c r="V654" s="102"/>
      <c r="W654" s="99"/>
      <c r="X654" s="422"/>
      <c r="Y654" s="103"/>
      <c r="Z654" s="99"/>
      <c r="AA654" s="99"/>
      <c r="AB654" s="99"/>
      <c r="AC654" s="99"/>
      <c r="AD654" s="99"/>
      <c r="AE654" s="103"/>
    </row>
    <row r="655" spans="1:31" ht="14.25" customHeight="1">
      <c r="A655" s="101"/>
      <c r="B655" s="99"/>
      <c r="C655" s="99"/>
      <c r="D655" s="99"/>
      <c r="E655" s="99"/>
      <c r="F655" s="99"/>
      <c r="G655" s="99"/>
      <c r="H655" s="99"/>
      <c r="I655" s="99"/>
      <c r="J655" s="99"/>
      <c r="K655" s="99"/>
      <c r="L655" s="99"/>
      <c r="M655" s="99"/>
      <c r="N655" s="99"/>
      <c r="O655" s="99"/>
      <c r="P655" s="99"/>
      <c r="Q655" s="99"/>
      <c r="R655" s="99"/>
      <c r="S655" s="99"/>
      <c r="T655" s="99"/>
      <c r="U655" s="99"/>
      <c r="V655" s="102"/>
      <c r="W655" s="99"/>
      <c r="X655" s="422"/>
      <c r="Y655" s="103"/>
      <c r="Z655" s="99"/>
      <c r="AA655" s="99"/>
      <c r="AB655" s="99"/>
      <c r="AC655" s="99"/>
      <c r="AD655" s="99"/>
      <c r="AE655" s="103"/>
    </row>
    <row r="656" spans="1:31" ht="14.25" customHeight="1">
      <c r="A656" s="101"/>
      <c r="B656" s="99"/>
      <c r="C656" s="99"/>
      <c r="D656" s="99"/>
      <c r="E656" s="99"/>
      <c r="F656" s="99"/>
      <c r="G656" s="99"/>
      <c r="H656" s="99"/>
      <c r="I656" s="99"/>
      <c r="J656" s="99"/>
      <c r="K656" s="99"/>
      <c r="L656" s="99"/>
      <c r="M656" s="99"/>
      <c r="N656" s="99"/>
      <c r="O656" s="99"/>
      <c r="P656" s="99"/>
      <c r="Q656" s="99"/>
      <c r="R656" s="99"/>
      <c r="S656" s="99"/>
      <c r="T656" s="99"/>
      <c r="U656" s="99"/>
      <c r="V656" s="102"/>
      <c r="W656" s="99"/>
      <c r="X656" s="422"/>
      <c r="Y656" s="103"/>
      <c r="Z656" s="99"/>
      <c r="AA656" s="99"/>
      <c r="AB656" s="99"/>
      <c r="AC656" s="99"/>
      <c r="AD656" s="99"/>
      <c r="AE656" s="103"/>
    </row>
    <row r="657" spans="1:31" ht="14.25" customHeight="1">
      <c r="A657" s="101"/>
      <c r="B657" s="99"/>
      <c r="C657" s="99"/>
      <c r="D657" s="99"/>
      <c r="E657" s="99"/>
      <c r="F657" s="99"/>
      <c r="G657" s="99"/>
      <c r="H657" s="99"/>
      <c r="I657" s="99"/>
      <c r="J657" s="99"/>
      <c r="K657" s="99"/>
      <c r="L657" s="99"/>
      <c r="M657" s="99"/>
      <c r="N657" s="99"/>
      <c r="O657" s="99"/>
      <c r="P657" s="99"/>
      <c r="Q657" s="99"/>
      <c r="R657" s="99"/>
      <c r="S657" s="99"/>
      <c r="T657" s="99"/>
      <c r="U657" s="99"/>
      <c r="V657" s="102"/>
      <c r="W657" s="99"/>
      <c r="X657" s="422"/>
      <c r="Y657" s="103"/>
      <c r="Z657" s="99"/>
      <c r="AA657" s="99"/>
      <c r="AB657" s="99"/>
      <c r="AC657" s="99"/>
      <c r="AD657" s="99"/>
      <c r="AE657" s="103"/>
    </row>
    <row r="658" spans="1:31" ht="14.25" customHeight="1">
      <c r="A658" s="101"/>
      <c r="B658" s="99"/>
      <c r="C658" s="99"/>
      <c r="D658" s="99"/>
      <c r="E658" s="99"/>
      <c r="F658" s="99"/>
      <c r="G658" s="99"/>
      <c r="H658" s="99"/>
      <c r="I658" s="99"/>
      <c r="J658" s="99"/>
      <c r="K658" s="99"/>
      <c r="L658" s="99"/>
      <c r="M658" s="99"/>
      <c r="N658" s="99"/>
      <c r="O658" s="99"/>
      <c r="P658" s="99"/>
      <c r="Q658" s="99"/>
      <c r="R658" s="99"/>
      <c r="S658" s="99"/>
      <c r="T658" s="99"/>
      <c r="U658" s="99"/>
      <c r="V658" s="102"/>
      <c r="W658" s="99"/>
      <c r="X658" s="422"/>
      <c r="Y658" s="103"/>
      <c r="Z658" s="99"/>
      <c r="AA658" s="99"/>
      <c r="AB658" s="99"/>
      <c r="AC658" s="99"/>
      <c r="AD658" s="99"/>
      <c r="AE658" s="103"/>
    </row>
    <row r="659" spans="1:31" ht="14.25" customHeight="1">
      <c r="A659" s="101"/>
      <c r="B659" s="99"/>
      <c r="C659" s="99"/>
      <c r="D659" s="99"/>
      <c r="E659" s="99"/>
      <c r="F659" s="99"/>
      <c r="G659" s="99"/>
      <c r="H659" s="99"/>
      <c r="I659" s="99"/>
      <c r="J659" s="99"/>
      <c r="K659" s="99"/>
      <c r="L659" s="99"/>
      <c r="M659" s="99"/>
      <c r="N659" s="99"/>
      <c r="O659" s="99"/>
      <c r="P659" s="99"/>
      <c r="Q659" s="99"/>
      <c r="R659" s="99"/>
      <c r="S659" s="99"/>
      <c r="T659" s="99"/>
      <c r="U659" s="99"/>
      <c r="V659" s="102"/>
      <c r="W659" s="99"/>
      <c r="X659" s="422"/>
      <c r="Y659" s="103"/>
      <c r="Z659" s="99"/>
      <c r="AA659" s="99"/>
      <c r="AB659" s="99"/>
      <c r="AC659" s="99"/>
      <c r="AD659" s="99"/>
      <c r="AE659" s="103"/>
    </row>
    <row r="660" spans="1:31" ht="14.25" customHeight="1">
      <c r="A660" s="101"/>
      <c r="B660" s="99"/>
      <c r="C660" s="99"/>
      <c r="D660" s="99"/>
      <c r="E660" s="99"/>
      <c r="F660" s="99"/>
      <c r="G660" s="99"/>
      <c r="H660" s="99"/>
      <c r="I660" s="99"/>
      <c r="J660" s="99"/>
      <c r="K660" s="99"/>
      <c r="L660" s="99"/>
      <c r="M660" s="99"/>
      <c r="N660" s="99"/>
      <c r="O660" s="99"/>
      <c r="P660" s="99"/>
      <c r="Q660" s="99"/>
      <c r="R660" s="99"/>
      <c r="S660" s="99"/>
      <c r="T660" s="99"/>
      <c r="U660" s="99"/>
      <c r="V660" s="102"/>
      <c r="W660" s="99"/>
      <c r="X660" s="422"/>
      <c r="Y660" s="103"/>
      <c r="Z660" s="99"/>
      <c r="AA660" s="99"/>
      <c r="AB660" s="99"/>
      <c r="AC660" s="99"/>
      <c r="AD660" s="99"/>
      <c r="AE660" s="103"/>
    </row>
    <row r="661" spans="1:31" ht="14.25" customHeight="1">
      <c r="A661" s="101"/>
      <c r="B661" s="99"/>
      <c r="C661" s="99"/>
      <c r="D661" s="99"/>
      <c r="E661" s="99"/>
      <c r="F661" s="99"/>
      <c r="G661" s="99"/>
      <c r="H661" s="99"/>
      <c r="I661" s="99"/>
      <c r="J661" s="99"/>
      <c r="K661" s="99"/>
      <c r="L661" s="99"/>
      <c r="M661" s="99"/>
      <c r="N661" s="99"/>
      <c r="O661" s="99"/>
      <c r="P661" s="99"/>
      <c r="Q661" s="99"/>
      <c r="R661" s="99"/>
      <c r="S661" s="99"/>
      <c r="T661" s="99"/>
      <c r="U661" s="99"/>
      <c r="V661" s="102"/>
      <c r="W661" s="99"/>
      <c r="X661" s="422"/>
      <c r="Y661" s="103"/>
      <c r="Z661" s="99"/>
      <c r="AA661" s="99"/>
      <c r="AB661" s="99"/>
      <c r="AC661" s="99"/>
      <c r="AD661" s="99"/>
      <c r="AE661" s="103"/>
    </row>
    <row r="662" spans="1:31" ht="14.25" customHeight="1">
      <c r="A662" s="101"/>
      <c r="B662" s="99"/>
      <c r="C662" s="99"/>
      <c r="D662" s="99"/>
      <c r="E662" s="99"/>
      <c r="F662" s="99"/>
      <c r="G662" s="99"/>
      <c r="H662" s="99"/>
      <c r="I662" s="99"/>
      <c r="J662" s="99"/>
      <c r="K662" s="99"/>
      <c r="L662" s="99"/>
      <c r="M662" s="99"/>
      <c r="N662" s="99"/>
      <c r="O662" s="99"/>
      <c r="P662" s="99"/>
      <c r="Q662" s="99"/>
      <c r="R662" s="99"/>
      <c r="S662" s="99"/>
      <c r="T662" s="99"/>
      <c r="U662" s="99"/>
      <c r="V662" s="102"/>
      <c r="W662" s="99"/>
      <c r="X662" s="422"/>
      <c r="Y662" s="103"/>
      <c r="Z662" s="99"/>
      <c r="AA662" s="99"/>
      <c r="AB662" s="99"/>
      <c r="AC662" s="99"/>
      <c r="AD662" s="99"/>
      <c r="AE662" s="103"/>
    </row>
    <row r="663" spans="1:31" ht="14.25" customHeight="1">
      <c r="A663" s="101"/>
      <c r="B663" s="99"/>
      <c r="C663" s="99"/>
      <c r="D663" s="99"/>
      <c r="E663" s="99"/>
      <c r="F663" s="99"/>
      <c r="G663" s="99"/>
      <c r="H663" s="99"/>
      <c r="I663" s="99"/>
      <c r="J663" s="99"/>
      <c r="K663" s="99"/>
      <c r="L663" s="99"/>
      <c r="M663" s="99"/>
      <c r="N663" s="99"/>
      <c r="O663" s="99"/>
      <c r="P663" s="99"/>
      <c r="Q663" s="99"/>
      <c r="R663" s="99"/>
      <c r="S663" s="99"/>
      <c r="T663" s="99"/>
      <c r="U663" s="99"/>
      <c r="V663" s="102"/>
      <c r="W663" s="99"/>
      <c r="X663" s="422"/>
      <c r="Y663" s="103"/>
      <c r="Z663" s="99"/>
      <c r="AA663" s="99"/>
      <c r="AB663" s="99"/>
      <c r="AC663" s="99"/>
      <c r="AD663" s="99"/>
      <c r="AE663" s="103"/>
    </row>
    <row r="664" spans="1:31" ht="14.25" customHeight="1">
      <c r="A664" s="101"/>
      <c r="B664" s="99"/>
      <c r="C664" s="99"/>
      <c r="D664" s="99"/>
      <c r="E664" s="99"/>
      <c r="F664" s="99"/>
      <c r="G664" s="99"/>
      <c r="H664" s="99"/>
      <c r="I664" s="99"/>
      <c r="J664" s="99"/>
      <c r="K664" s="99"/>
      <c r="L664" s="99"/>
      <c r="M664" s="99"/>
      <c r="N664" s="99"/>
      <c r="O664" s="99"/>
      <c r="P664" s="99"/>
      <c r="Q664" s="99"/>
      <c r="R664" s="99"/>
      <c r="S664" s="99"/>
      <c r="T664" s="99"/>
      <c r="U664" s="99"/>
      <c r="V664" s="102"/>
      <c r="W664" s="99"/>
      <c r="X664" s="422"/>
      <c r="Y664" s="103"/>
      <c r="Z664" s="99"/>
      <c r="AA664" s="99"/>
      <c r="AB664" s="99"/>
      <c r="AC664" s="99"/>
      <c r="AD664" s="99"/>
      <c r="AE664" s="103"/>
    </row>
    <row r="665" spans="1:31" ht="14.25" customHeight="1">
      <c r="A665" s="101"/>
      <c r="B665" s="99"/>
      <c r="C665" s="99"/>
      <c r="D665" s="99"/>
      <c r="E665" s="99"/>
      <c r="F665" s="99"/>
      <c r="G665" s="99"/>
      <c r="H665" s="99"/>
      <c r="I665" s="99"/>
      <c r="J665" s="99"/>
      <c r="K665" s="99"/>
      <c r="L665" s="99"/>
      <c r="M665" s="99"/>
      <c r="N665" s="99"/>
      <c r="O665" s="99"/>
      <c r="P665" s="99"/>
      <c r="Q665" s="99"/>
      <c r="R665" s="99"/>
      <c r="S665" s="99"/>
      <c r="T665" s="99"/>
      <c r="U665" s="99"/>
      <c r="V665" s="102"/>
      <c r="W665" s="99"/>
      <c r="X665" s="422"/>
      <c r="Y665" s="103"/>
      <c r="Z665" s="99"/>
      <c r="AA665" s="99"/>
      <c r="AB665" s="99"/>
      <c r="AC665" s="99"/>
      <c r="AD665" s="99"/>
      <c r="AE665" s="103"/>
    </row>
    <row r="666" spans="1:31" ht="14.25" customHeight="1">
      <c r="A666" s="101"/>
      <c r="B666" s="99"/>
      <c r="C666" s="99"/>
      <c r="D666" s="99"/>
      <c r="E666" s="99"/>
      <c r="F666" s="99"/>
      <c r="G666" s="99"/>
      <c r="H666" s="99"/>
      <c r="I666" s="99"/>
      <c r="J666" s="99"/>
      <c r="K666" s="99"/>
      <c r="L666" s="99"/>
      <c r="M666" s="99"/>
      <c r="N666" s="99"/>
      <c r="O666" s="99"/>
      <c r="P666" s="99"/>
      <c r="Q666" s="99"/>
      <c r="R666" s="99"/>
      <c r="S666" s="99"/>
      <c r="T666" s="99"/>
      <c r="U666" s="99"/>
      <c r="V666" s="102"/>
      <c r="W666" s="99"/>
      <c r="X666" s="422"/>
      <c r="Y666" s="103"/>
      <c r="Z666" s="99"/>
      <c r="AA666" s="99"/>
      <c r="AB666" s="99"/>
      <c r="AC666" s="99"/>
      <c r="AD666" s="99"/>
      <c r="AE666" s="103"/>
    </row>
    <row r="667" spans="1:31" ht="14.25" customHeight="1">
      <c r="A667" s="101"/>
      <c r="B667" s="99"/>
      <c r="C667" s="99"/>
      <c r="D667" s="99"/>
      <c r="E667" s="99"/>
      <c r="F667" s="99"/>
      <c r="G667" s="99"/>
      <c r="H667" s="99"/>
      <c r="I667" s="99"/>
      <c r="J667" s="99"/>
      <c r="K667" s="99"/>
      <c r="L667" s="99"/>
      <c r="M667" s="99"/>
      <c r="N667" s="99"/>
      <c r="O667" s="99"/>
      <c r="P667" s="99"/>
      <c r="Q667" s="99"/>
      <c r="R667" s="99"/>
      <c r="S667" s="99"/>
      <c r="T667" s="99"/>
      <c r="U667" s="99"/>
      <c r="V667" s="102"/>
      <c r="W667" s="99"/>
      <c r="X667" s="422"/>
      <c r="Y667" s="103"/>
      <c r="Z667" s="99"/>
      <c r="AA667" s="99"/>
      <c r="AB667" s="99"/>
      <c r="AC667" s="99"/>
      <c r="AD667" s="99"/>
      <c r="AE667" s="103"/>
    </row>
    <row r="668" spans="1:31" ht="14.25" customHeight="1">
      <c r="A668" s="101"/>
      <c r="B668" s="99"/>
      <c r="C668" s="99"/>
      <c r="D668" s="99"/>
      <c r="E668" s="99"/>
      <c r="F668" s="99"/>
      <c r="G668" s="99"/>
      <c r="H668" s="99"/>
      <c r="I668" s="99"/>
      <c r="J668" s="99"/>
      <c r="K668" s="99"/>
      <c r="L668" s="99"/>
      <c r="M668" s="99"/>
      <c r="N668" s="99"/>
      <c r="O668" s="99"/>
      <c r="P668" s="99"/>
      <c r="Q668" s="99"/>
      <c r="R668" s="99"/>
      <c r="S668" s="99"/>
      <c r="T668" s="99"/>
      <c r="U668" s="99"/>
      <c r="V668" s="102"/>
      <c r="W668" s="99"/>
      <c r="X668" s="422"/>
      <c r="Y668" s="103"/>
      <c r="Z668" s="99"/>
      <c r="AA668" s="99"/>
      <c r="AB668" s="99"/>
      <c r="AC668" s="99"/>
      <c r="AD668" s="99"/>
      <c r="AE668" s="103"/>
    </row>
    <row r="669" spans="1:31" ht="14.25" customHeight="1">
      <c r="A669" s="101"/>
      <c r="B669" s="99"/>
      <c r="C669" s="99"/>
      <c r="D669" s="99"/>
      <c r="E669" s="99"/>
      <c r="F669" s="99"/>
      <c r="G669" s="99"/>
      <c r="H669" s="99"/>
      <c r="I669" s="99"/>
      <c r="J669" s="99"/>
      <c r="K669" s="99"/>
      <c r="L669" s="99"/>
      <c r="M669" s="99"/>
      <c r="N669" s="99"/>
      <c r="O669" s="99"/>
      <c r="P669" s="99"/>
      <c r="Q669" s="99"/>
      <c r="R669" s="99"/>
      <c r="S669" s="99"/>
      <c r="T669" s="99"/>
      <c r="U669" s="99"/>
      <c r="V669" s="102"/>
      <c r="W669" s="99"/>
      <c r="X669" s="422"/>
      <c r="Y669" s="103"/>
      <c r="Z669" s="99"/>
      <c r="AA669" s="99"/>
      <c r="AB669" s="99"/>
      <c r="AC669" s="99"/>
      <c r="AD669" s="99"/>
      <c r="AE669" s="103"/>
    </row>
    <row r="670" spans="1:31" ht="14.25" customHeight="1">
      <c r="A670" s="101"/>
      <c r="B670" s="99"/>
      <c r="C670" s="99"/>
      <c r="D670" s="99"/>
      <c r="E670" s="99"/>
      <c r="F670" s="99"/>
      <c r="G670" s="99"/>
      <c r="H670" s="99"/>
      <c r="I670" s="99"/>
      <c r="J670" s="99"/>
      <c r="K670" s="99"/>
      <c r="L670" s="99"/>
      <c r="M670" s="99"/>
      <c r="N670" s="99"/>
      <c r="O670" s="99"/>
      <c r="P670" s="99"/>
      <c r="Q670" s="99"/>
      <c r="R670" s="99"/>
      <c r="S670" s="99"/>
      <c r="T670" s="99"/>
      <c r="U670" s="99"/>
      <c r="V670" s="102"/>
      <c r="W670" s="99"/>
      <c r="X670" s="422"/>
      <c r="Y670" s="103"/>
      <c r="Z670" s="99"/>
      <c r="AA670" s="99"/>
      <c r="AB670" s="99"/>
      <c r="AC670" s="99"/>
      <c r="AD670" s="99"/>
      <c r="AE670" s="103"/>
    </row>
    <row r="671" spans="1:31" ht="14.25" customHeight="1">
      <c r="A671" s="101"/>
      <c r="B671" s="99"/>
      <c r="C671" s="99"/>
      <c r="D671" s="99"/>
      <c r="E671" s="99"/>
      <c r="F671" s="99"/>
      <c r="G671" s="99"/>
      <c r="H671" s="99"/>
      <c r="I671" s="99"/>
      <c r="J671" s="99"/>
      <c r="K671" s="99"/>
      <c r="L671" s="99"/>
      <c r="M671" s="99"/>
      <c r="N671" s="99"/>
      <c r="O671" s="99"/>
      <c r="P671" s="99"/>
      <c r="Q671" s="99"/>
      <c r="R671" s="99"/>
      <c r="S671" s="99"/>
      <c r="T671" s="99"/>
      <c r="U671" s="99"/>
      <c r="V671" s="102"/>
      <c r="W671" s="99"/>
      <c r="X671" s="422"/>
      <c r="Y671" s="103"/>
      <c r="Z671" s="99"/>
      <c r="AA671" s="99"/>
      <c r="AB671" s="99"/>
      <c r="AC671" s="99"/>
      <c r="AD671" s="99"/>
      <c r="AE671" s="103"/>
    </row>
    <row r="672" spans="1:31" ht="14.25" customHeight="1">
      <c r="A672" s="101"/>
      <c r="B672" s="99"/>
      <c r="C672" s="99"/>
      <c r="D672" s="99"/>
      <c r="E672" s="99"/>
      <c r="F672" s="99"/>
      <c r="G672" s="99"/>
      <c r="H672" s="99"/>
      <c r="I672" s="99"/>
      <c r="J672" s="99"/>
      <c r="K672" s="99"/>
      <c r="L672" s="99"/>
      <c r="M672" s="99"/>
      <c r="N672" s="99"/>
      <c r="O672" s="99"/>
      <c r="P672" s="99"/>
      <c r="Q672" s="99"/>
      <c r="R672" s="99"/>
      <c r="S672" s="99"/>
      <c r="T672" s="99"/>
      <c r="U672" s="99"/>
      <c r="V672" s="102"/>
      <c r="W672" s="99"/>
      <c r="X672" s="422"/>
      <c r="Y672" s="103"/>
      <c r="Z672" s="99"/>
      <c r="AA672" s="99"/>
      <c r="AB672" s="99"/>
      <c r="AC672" s="99"/>
      <c r="AD672" s="99"/>
      <c r="AE672" s="103"/>
    </row>
    <row r="673" spans="1:31" ht="14.25" customHeight="1">
      <c r="A673" s="101"/>
      <c r="B673" s="99"/>
      <c r="C673" s="99"/>
      <c r="D673" s="99"/>
      <c r="E673" s="99"/>
      <c r="F673" s="99"/>
      <c r="G673" s="99"/>
      <c r="H673" s="99"/>
      <c r="I673" s="99"/>
      <c r="J673" s="99"/>
      <c r="K673" s="99"/>
      <c r="L673" s="99"/>
      <c r="M673" s="99"/>
      <c r="N673" s="99"/>
      <c r="O673" s="99"/>
      <c r="P673" s="99"/>
      <c r="Q673" s="99"/>
      <c r="R673" s="99"/>
      <c r="S673" s="99"/>
      <c r="T673" s="99"/>
      <c r="U673" s="99"/>
      <c r="V673" s="102"/>
      <c r="W673" s="99"/>
      <c r="X673" s="422"/>
      <c r="Y673" s="103"/>
      <c r="Z673" s="99"/>
      <c r="AA673" s="99"/>
      <c r="AB673" s="99"/>
      <c r="AC673" s="99"/>
      <c r="AD673" s="99"/>
      <c r="AE673" s="103"/>
    </row>
    <row r="674" spans="1:31" ht="14.25" customHeight="1">
      <c r="A674" s="101"/>
      <c r="B674" s="99"/>
      <c r="C674" s="99"/>
      <c r="D674" s="99"/>
      <c r="E674" s="99"/>
      <c r="F674" s="99"/>
      <c r="G674" s="99"/>
      <c r="H674" s="99"/>
      <c r="I674" s="99"/>
      <c r="J674" s="99"/>
      <c r="K674" s="99"/>
      <c r="L674" s="99"/>
      <c r="M674" s="99"/>
      <c r="N674" s="99"/>
      <c r="O674" s="99"/>
      <c r="P674" s="99"/>
      <c r="Q674" s="99"/>
      <c r="R674" s="99"/>
      <c r="S674" s="99"/>
      <c r="T674" s="99"/>
      <c r="U674" s="99"/>
      <c r="V674" s="102"/>
      <c r="W674" s="99"/>
      <c r="X674" s="422"/>
      <c r="Y674" s="103"/>
      <c r="Z674" s="99"/>
      <c r="AA674" s="99"/>
      <c r="AB674" s="99"/>
      <c r="AC674" s="99"/>
      <c r="AD674" s="99"/>
      <c r="AE674" s="103"/>
    </row>
    <row r="675" spans="1:31" ht="14.25" customHeight="1">
      <c r="A675" s="101"/>
      <c r="B675" s="99"/>
      <c r="C675" s="99"/>
      <c r="D675" s="99"/>
      <c r="E675" s="99"/>
      <c r="F675" s="99"/>
      <c r="G675" s="99"/>
      <c r="H675" s="99"/>
      <c r="I675" s="99"/>
      <c r="J675" s="99"/>
      <c r="K675" s="99"/>
      <c r="L675" s="99"/>
      <c r="M675" s="99"/>
      <c r="N675" s="99"/>
      <c r="O675" s="99"/>
      <c r="P675" s="99"/>
      <c r="Q675" s="99"/>
      <c r="R675" s="99"/>
      <c r="S675" s="99"/>
      <c r="T675" s="99"/>
      <c r="U675" s="99"/>
      <c r="V675" s="102"/>
      <c r="W675" s="99"/>
      <c r="X675" s="422"/>
      <c r="Y675" s="103"/>
      <c r="Z675" s="99"/>
      <c r="AA675" s="99"/>
      <c r="AB675" s="99"/>
      <c r="AC675" s="99"/>
      <c r="AD675" s="99"/>
      <c r="AE675" s="103"/>
    </row>
    <row r="676" spans="1:31" ht="14.25" customHeight="1">
      <c r="A676" s="101"/>
      <c r="B676" s="99"/>
      <c r="C676" s="99"/>
      <c r="D676" s="99"/>
      <c r="E676" s="99"/>
      <c r="F676" s="99"/>
      <c r="G676" s="99"/>
      <c r="H676" s="99"/>
      <c r="I676" s="99"/>
      <c r="J676" s="99"/>
      <c r="K676" s="99"/>
      <c r="L676" s="99"/>
      <c r="M676" s="99"/>
      <c r="N676" s="99"/>
      <c r="O676" s="99"/>
      <c r="P676" s="99"/>
      <c r="Q676" s="99"/>
      <c r="R676" s="99"/>
      <c r="S676" s="99"/>
      <c r="T676" s="99"/>
      <c r="U676" s="99"/>
      <c r="V676" s="102"/>
      <c r="W676" s="99"/>
      <c r="X676" s="422"/>
      <c r="Y676" s="103"/>
      <c r="Z676" s="99"/>
      <c r="AA676" s="99"/>
      <c r="AB676" s="99"/>
      <c r="AC676" s="99"/>
      <c r="AD676" s="99"/>
      <c r="AE676" s="103"/>
    </row>
    <row r="677" spans="1:31" ht="14.25" customHeight="1">
      <c r="A677" s="101"/>
      <c r="B677" s="99"/>
      <c r="C677" s="99"/>
      <c r="D677" s="99"/>
      <c r="E677" s="99"/>
      <c r="F677" s="99"/>
      <c r="G677" s="99"/>
      <c r="H677" s="99"/>
      <c r="I677" s="99"/>
      <c r="J677" s="99"/>
      <c r="K677" s="99"/>
      <c r="L677" s="99"/>
      <c r="M677" s="99"/>
      <c r="N677" s="99"/>
      <c r="O677" s="99"/>
      <c r="P677" s="99"/>
      <c r="Q677" s="99"/>
      <c r="R677" s="99"/>
      <c r="S677" s="99"/>
      <c r="T677" s="99"/>
      <c r="U677" s="99"/>
      <c r="V677" s="102"/>
      <c r="W677" s="99"/>
      <c r="X677" s="422"/>
      <c r="Y677" s="103"/>
      <c r="Z677" s="99"/>
      <c r="AA677" s="99"/>
      <c r="AB677" s="99"/>
      <c r="AC677" s="99"/>
      <c r="AD677" s="99"/>
      <c r="AE677" s="103"/>
    </row>
    <row r="678" spans="1:31" ht="14.25" customHeight="1">
      <c r="A678" s="101"/>
      <c r="B678" s="99"/>
      <c r="C678" s="99"/>
      <c r="D678" s="99"/>
      <c r="E678" s="99"/>
      <c r="F678" s="99"/>
      <c r="G678" s="99"/>
      <c r="H678" s="99"/>
      <c r="I678" s="99"/>
      <c r="J678" s="99"/>
      <c r="K678" s="99"/>
      <c r="L678" s="99"/>
      <c r="M678" s="99"/>
      <c r="N678" s="99"/>
      <c r="O678" s="99"/>
      <c r="P678" s="99"/>
      <c r="Q678" s="99"/>
      <c r="R678" s="99"/>
      <c r="S678" s="99"/>
      <c r="T678" s="99"/>
      <c r="U678" s="99"/>
      <c r="V678" s="102"/>
      <c r="W678" s="99"/>
      <c r="X678" s="422"/>
      <c r="Y678" s="103"/>
      <c r="Z678" s="99"/>
      <c r="AA678" s="99"/>
      <c r="AB678" s="99"/>
      <c r="AC678" s="99"/>
      <c r="AD678" s="99"/>
      <c r="AE678" s="103"/>
    </row>
    <row r="679" spans="1:31" ht="14.25" customHeight="1">
      <c r="A679" s="101"/>
      <c r="B679" s="99"/>
      <c r="C679" s="99"/>
      <c r="D679" s="99"/>
      <c r="E679" s="99"/>
      <c r="F679" s="99"/>
      <c r="G679" s="99"/>
      <c r="H679" s="99"/>
      <c r="I679" s="99"/>
      <c r="J679" s="99"/>
      <c r="K679" s="99"/>
      <c r="L679" s="99"/>
      <c r="M679" s="99"/>
      <c r="N679" s="99"/>
      <c r="O679" s="99"/>
      <c r="P679" s="99"/>
      <c r="Q679" s="99"/>
      <c r="R679" s="99"/>
      <c r="S679" s="99"/>
      <c r="T679" s="99"/>
      <c r="U679" s="99"/>
      <c r="V679" s="102"/>
      <c r="W679" s="99"/>
      <c r="X679" s="422"/>
      <c r="Y679" s="103"/>
      <c r="Z679" s="99"/>
      <c r="AA679" s="99"/>
      <c r="AB679" s="99"/>
      <c r="AC679" s="99"/>
      <c r="AD679" s="99"/>
      <c r="AE679" s="103"/>
    </row>
    <row r="680" spans="1:31" ht="14.25" customHeight="1">
      <c r="A680" s="101"/>
      <c r="B680" s="99"/>
      <c r="C680" s="99"/>
      <c r="D680" s="99"/>
      <c r="E680" s="99"/>
      <c r="F680" s="99"/>
      <c r="G680" s="99"/>
      <c r="H680" s="99"/>
      <c r="I680" s="99"/>
      <c r="J680" s="99"/>
      <c r="K680" s="99"/>
      <c r="L680" s="99"/>
      <c r="M680" s="99"/>
      <c r="N680" s="99"/>
      <c r="O680" s="99"/>
      <c r="P680" s="99"/>
      <c r="Q680" s="99"/>
      <c r="R680" s="99"/>
      <c r="S680" s="99"/>
      <c r="T680" s="99"/>
      <c r="U680" s="99"/>
      <c r="V680" s="102"/>
      <c r="W680" s="99"/>
      <c r="X680" s="422"/>
      <c r="Y680" s="103"/>
      <c r="Z680" s="99"/>
      <c r="AA680" s="99"/>
      <c r="AB680" s="99"/>
      <c r="AC680" s="99"/>
      <c r="AD680" s="99"/>
      <c r="AE680" s="103"/>
    </row>
    <row r="681" spans="1:31" ht="14.25" customHeight="1">
      <c r="A681" s="101"/>
      <c r="B681" s="99"/>
      <c r="C681" s="99"/>
      <c r="D681" s="99"/>
      <c r="E681" s="99"/>
      <c r="F681" s="99"/>
      <c r="G681" s="99"/>
      <c r="H681" s="99"/>
      <c r="I681" s="99"/>
      <c r="J681" s="99"/>
      <c r="K681" s="99"/>
      <c r="L681" s="99"/>
      <c r="M681" s="99"/>
      <c r="N681" s="99"/>
      <c r="O681" s="99"/>
      <c r="P681" s="99"/>
      <c r="Q681" s="99"/>
      <c r="R681" s="99"/>
      <c r="S681" s="99"/>
      <c r="T681" s="99"/>
      <c r="U681" s="99"/>
      <c r="V681" s="102"/>
      <c r="W681" s="99"/>
      <c r="X681" s="422"/>
      <c r="Y681" s="103"/>
      <c r="Z681" s="99"/>
      <c r="AA681" s="99"/>
      <c r="AB681" s="99"/>
      <c r="AC681" s="99"/>
      <c r="AD681" s="99"/>
      <c r="AE681" s="103"/>
    </row>
    <row r="682" spans="1:31" ht="14.25" customHeight="1">
      <c r="A682" s="101"/>
      <c r="B682" s="99"/>
      <c r="C682" s="99"/>
      <c r="D682" s="99"/>
      <c r="E682" s="99"/>
      <c r="F682" s="99"/>
      <c r="G682" s="99"/>
      <c r="H682" s="99"/>
      <c r="I682" s="99"/>
      <c r="J682" s="99"/>
      <c r="K682" s="99"/>
      <c r="L682" s="99"/>
      <c r="M682" s="99"/>
      <c r="N682" s="99"/>
      <c r="O682" s="99"/>
      <c r="P682" s="99"/>
      <c r="Q682" s="99"/>
      <c r="R682" s="99"/>
      <c r="S682" s="99"/>
      <c r="T682" s="99"/>
      <c r="U682" s="99"/>
      <c r="V682" s="102"/>
      <c r="W682" s="99"/>
      <c r="X682" s="422"/>
      <c r="Y682" s="103"/>
      <c r="Z682" s="99"/>
      <c r="AA682" s="99"/>
      <c r="AB682" s="99"/>
      <c r="AC682" s="99"/>
      <c r="AD682" s="99"/>
      <c r="AE682" s="103"/>
    </row>
    <row r="683" spans="1:31" ht="14.25" customHeight="1">
      <c r="A683" s="101"/>
      <c r="B683" s="99"/>
      <c r="C683" s="99"/>
      <c r="D683" s="99"/>
      <c r="E683" s="99"/>
      <c r="F683" s="99"/>
      <c r="G683" s="99"/>
      <c r="H683" s="99"/>
      <c r="I683" s="99"/>
      <c r="J683" s="99"/>
      <c r="K683" s="99"/>
      <c r="L683" s="99"/>
      <c r="M683" s="99"/>
      <c r="N683" s="99"/>
      <c r="O683" s="99"/>
      <c r="P683" s="99"/>
      <c r="Q683" s="99"/>
      <c r="R683" s="99"/>
      <c r="S683" s="99"/>
      <c r="T683" s="99"/>
      <c r="U683" s="99"/>
      <c r="V683" s="102"/>
      <c r="W683" s="99"/>
      <c r="X683" s="422"/>
      <c r="Y683" s="103"/>
      <c r="Z683" s="99"/>
      <c r="AA683" s="99"/>
      <c r="AB683" s="99"/>
      <c r="AC683" s="99"/>
      <c r="AD683" s="99"/>
      <c r="AE683" s="103"/>
    </row>
    <row r="684" spans="1:31" ht="14.25" customHeight="1">
      <c r="A684" s="101"/>
      <c r="B684" s="99"/>
      <c r="C684" s="99"/>
      <c r="D684" s="99"/>
      <c r="E684" s="99"/>
      <c r="F684" s="99"/>
      <c r="G684" s="99"/>
      <c r="H684" s="99"/>
      <c r="I684" s="99"/>
      <c r="J684" s="99"/>
      <c r="K684" s="99"/>
      <c r="L684" s="99"/>
      <c r="M684" s="99"/>
      <c r="N684" s="99"/>
      <c r="O684" s="99"/>
      <c r="P684" s="99"/>
      <c r="Q684" s="99"/>
      <c r="R684" s="99"/>
      <c r="S684" s="99"/>
      <c r="T684" s="99"/>
      <c r="U684" s="99"/>
      <c r="V684" s="102"/>
      <c r="W684" s="99"/>
      <c r="X684" s="422"/>
      <c r="Y684" s="103"/>
      <c r="Z684" s="99"/>
      <c r="AA684" s="99"/>
      <c r="AB684" s="99"/>
      <c r="AC684" s="99"/>
      <c r="AD684" s="99"/>
      <c r="AE684" s="103"/>
    </row>
    <row r="685" spans="1:31" ht="14.25" customHeight="1">
      <c r="A685" s="101"/>
      <c r="B685" s="99"/>
      <c r="C685" s="99"/>
      <c r="D685" s="99"/>
      <c r="E685" s="99"/>
      <c r="F685" s="99"/>
      <c r="G685" s="99"/>
      <c r="H685" s="99"/>
      <c r="I685" s="99"/>
      <c r="J685" s="99"/>
      <c r="K685" s="99"/>
      <c r="L685" s="99"/>
      <c r="M685" s="99"/>
      <c r="N685" s="99"/>
      <c r="O685" s="99"/>
      <c r="P685" s="99"/>
      <c r="Q685" s="99"/>
      <c r="R685" s="99"/>
      <c r="S685" s="99"/>
      <c r="T685" s="99"/>
      <c r="U685" s="99"/>
      <c r="V685" s="102"/>
      <c r="W685" s="99"/>
      <c r="X685" s="422"/>
      <c r="Y685" s="103"/>
      <c r="Z685" s="99"/>
      <c r="AA685" s="99"/>
      <c r="AB685" s="99"/>
      <c r="AC685" s="99"/>
      <c r="AD685" s="99"/>
      <c r="AE685" s="103"/>
    </row>
    <row r="686" spans="1:31" ht="14.25" customHeight="1">
      <c r="A686" s="101"/>
      <c r="B686" s="99"/>
      <c r="C686" s="99"/>
      <c r="D686" s="99"/>
      <c r="E686" s="99"/>
      <c r="F686" s="99"/>
      <c r="G686" s="99"/>
      <c r="H686" s="99"/>
      <c r="I686" s="99"/>
      <c r="J686" s="99"/>
      <c r="K686" s="99"/>
      <c r="L686" s="99"/>
      <c r="M686" s="99"/>
      <c r="N686" s="99"/>
      <c r="O686" s="99"/>
      <c r="P686" s="99"/>
      <c r="Q686" s="99"/>
      <c r="R686" s="99"/>
      <c r="S686" s="99"/>
      <c r="T686" s="99"/>
      <c r="U686" s="99"/>
      <c r="V686" s="102"/>
      <c r="W686" s="99"/>
      <c r="X686" s="422"/>
      <c r="Y686" s="103"/>
      <c r="Z686" s="99"/>
      <c r="AA686" s="99"/>
      <c r="AB686" s="99"/>
      <c r="AC686" s="99"/>
      <c r="AD686" s="99"/>
      <c r="AE686" s="103"/>
    </row>
    <row r="687" spans="1:31" ht="14.25" customHeight="1">
      <c r="A687" s="101"/>
      <c r="B687" s="99"/>
      <c r="C687" s="99"/>
      <c r="D687" s="99"/>
      <c r="E687" s="99"/>
      <c r="F687" s="99"/>
      <c r="G687" s="99"/>
      <c r="H687" s="99"/>
      <c r="I687" s="99"/>
      <c r="J687" s="99"/>
      <c r="K687" s="99"/>
      <c r="L687" s="99"/>
      <c r="M687" s="99"/>
      <c r="N687" s="99"/>
      <c r="O687" s="99"/>
      <c r="P687" s="99"/>
      <c r="Q687" s="99"/>
      <c r="R687" s="99"/>
      <c r="S687" s="99"/>
      <c r="T687" s="99"/>
      <c r="U687" s="99"/>
      <c r="V687" s="102"/>
      <c r="W687" s="99"/>
      <c r="X687" s="422"/>
      <c r="Y687" s="103"/>
      <c r="Z687" s="99"/>
      <c r="AA687" s="99"/>
      <c r="AB687" s="99"/>
      <c r="AC687" s="99"/>
      <c r="AD687" s="99"/>
      <c r="AE687" s="103"/>
    </row>
    <row r="688" spans="1:31" ht="14.25" customHeight="1">
      <c r="A688" s="101"/>
      <c r="B688" s="99"/>
      <c r="C688" s="99"/>
      <c r="D688" s="99"/>
      <c r="E688" s="99"/>
      <c r="F688" s="99"/>
      <c r="G688" s="99"/>
      <c r="H688" s="99"/>
      <c r="I688" s="99"/>
      <c r="J688" s="99"/>
      <c r="K688" s="99"/>
      <c r="L688" s="99"/>
      <c r="M688" s="99"/>
      <c r="N688" s="99"/>
      <c r="O688" s="99"/>
      <c r="P688" s="99"/>
      <c r="Q688" s="99"/>
      <c r="R688" s="99"/>
      <c r="S688" s="99"/>
      <c r="T688" s="99"/>
      <c r="U688" s="99"/>
      <c r="V688" s="102"/>
      <c r="W688" s="99"/>
      <c r="X688" s="422"/>
      <c r="Y688" s="103"/>
      <c r="Z688" s="99"/>
      <c r="AA688" s="99"/>
      <c r="AB688" s="99"/>
      <c r="AC688" s="99"/>
      <c r="AD688" s="99"/>
      <c r="AE688" s="103"/>
    </row>
    <row r="689" spans="1:31" ht="14.25" customHeight="1">
      <c r="A689" s="101"/>
      <c r="B689" s="99"/>
      <c r="C689" s="99"/>
      <c r="D689" s="99"/>
      <c r="E689" s="99"/>
      <c r="F689" s="99"/>
      <c r="G689" s="99"/>
      <c r="H689" s="99"/>
      <c r="I689" s="99"/>
      <c r="J689" s="99"/>
      <c r="K689" s="99"/>
      <c r="L689" s="99"/>
      <c r="M689" s="99"/>
      <c r="N689" s="99"/>
      <c r="O689" s="99"/>
      <c r="P689" s="99"/>
      <c r="Q689" s="99"/>
      <c r="R689" s="99"/>
      <c r="S689" s="99"/>
      <c r="T689" s="99"/>
      <c r="U689" s="99"/>
      <c r="V689" s="102"/>
      <c r="W689" s="99"/>
      <c r="X689" s="422"/>
      <c r="Y689" s="103"/>
      <c r="Z689" s="99"/>
      <c r="AA689" s="99"/>
      <c r="AB689" s="99"/>
      <c r="AC689" s="99"/>
      <c r="AD689" s="99"/>
      <c r="AE689" s="103"/>
    </row>
    <row r="690" spans="1:31" ht="14.25" customHeight="1">
      <c r="A690" s="101"/>
      <c r="B690" s="99"/>
      <c r="C690" s="99"/>
      <c r="D690" s="99"/>
      <c r="E690" s="99"/>
      <c r="F690" s="99"/>
      <c r="G690" s="99"/>
      <c r="H690" s="99"/>
      <c r="I690" s="99"/>
      <c r="J690" s="99"/>
      <c r="K690" s="99"/>
      <c r="L690" s="99"/>
      <c r="M690" s="99"/>
      <c r="N690" s="99"/>
      <c r="O690" s="99"/>
      <c r="P690" s="99"/>
      <c r="Q690" s="99"/>
      <c r="R690" s="99"/>
      <c r="S690" s="99"/>
      <c r="T690" s="99"/>
      <c r="U690" s="99"/>
      <c r="V690" s="102"/>
      <c r="W690" s="99"/>
      <c r="X690" s="422"/>
      <c r="Y690" s="103"/>
      <c r="Z690" s="99"/>
      <c r="AA690" s="99"/>
      <c r="AB690" s="99"/>
      <c r="AC690" s="99"/>
      <c r="AD690" s="99"/>
      <c r="AE690" s="103"/>
    </row>
    <row r="691" spans="1:31" ht="14.25" customHeight="1">
      <c r="A691" s="101"/>
      <c r="B691" s="99"/>
      <c r="C691" s="99"/>
      <c r="D691" s="99"/>
      <c r="E691" s="99"/>
      <c r="F691" s="99"/>
      <c r="G691" s="99"/>
      <c r="H691" s="99"/>
      <c r="I691" s="99"/>
      <c r="J691" s="99"/>
      <c r="K691" s="99"/>
      <c r="L691" s="99"/>
      <c r="M691" s="99"/>
      <c r="N691" s="99"/>
      <c r="O691" s="99"/>
      <c r="P691" s="99"/>
      <c r="Q691" s="99"/>
      <c r="R691" s="99"/>
      <c r="S691" s="99"/>
      <c r="T691" s="99"/>
      <c r="U691" s="99"/>
      <c r="V691" s="102"/>
      <c r="W691" s="99"/>
      <c r="X691" s="422"/>
      <c r="Y691" s="103"/>
      <c r="Z691" s="99"/>
      <c r="AA691" s="99"/>
      <c r="AB691" s="99"/>
      <c r="AC691" s="99"/>
      <c r="AD691" s="99"/>
      <c r="AE691" s="103"/>
    </row>
    <row r="692" spans="1:31" ht="14.25" customHeight="1">
      <c r="A692" s="101"/>
      <c r="B692" s="99"/>
      <c r="C692" s="99"/>
      <c r="D692" s="99"/>
      <c r="E692" s="99"/>
      <c r="F692" s="99"/>
      <c r="G692" s="99"/>
      <c r="H692" s="99"/>
      <c r="I692" s="99"/>
      <c r="J692" s="99"/>
      <c r="K692" s="99"/>
      <c r="L692" s="99"/>
      <c r="M692" s="99"/>
      <c r="N692" s="99"/>
      <c r="O692" s="99"/>
      <c r="P692" s="99"/>
      <c r="Q692" s="99"/>
      <c r="R692" s="99"/>
      <c r="S692" s="99"/>
      <c r="T692" s="99"/>
      <c r="U692" s="99"/>
      <c r="V692" s="102"/>
      <c r="W692" s="99"/>
      <c r="X692" s="422"/>
      <c r="Y692" s="103"/>
      <c r="Z692" s="99"/>
      <c r="AA692" s="99"/>
      <c r="AB692" s="99"/>
      <c r="AC692" s="99"/>
      <c r="AD692" s="99"/>
      <c r="AE692" s="103"/>
    </row>
    <row r="693" spans="1:31" ht="14.25" customHeight="1">
      <c r="A693" s="101"/>
      <c r="B693" s="99"/>
      <c r="C693" s="99"/>
      <c r="D693" s="99"/>
      <c r="E693" s="99"/>
      <c r="F693" s="99"/>
      <c r="G693" s="99"/>
      <c r="H693" s="99"/>
      <c r="I693" s="99"/>
      <c r="J693" s="99"/>
      <c r="K693" s="99"/>
      <c r="L693" s="99"/>
      <c r="M693" s="99"/>
      <c r="N693" s="99"/>
      <c r="O693" s="99"/>
      <c r="P693" s="99"/>
      <c r="Q693" s="99"/>
      <c r="R693" s="99"/>
      <c r="S693" s="99"/>
      <c r="T693" s="99"/>
      <c r="U693" s="99"/>
      <c r="V693" s="102"/>
      <c r="W693" s="99"/>
      <c r="X693" s="422"/>
      <c r="Y693" s="103"/>
      <c r="Z693" s="99"/>
      <c r="AA693" s="99"/>
      <c r="AB693" s="99"/>
      <c r="AC693" s="99"/>
      <c r="AD693" s="99"/>
      <c r="AE693" s="103"/>
    </row>
    <row r="694" spans="1:31" ht="14.25" customHeight="1">
      <c r="A694" s="101"/>
      <c r="B694" s="99"/>
      <c r="C694" s="99"/>
      <c r="D694" s="99"/>
      <c r="E694" s="99"/>
      <c r="F694" s="99"/>
      <c r="G694" s="99"/>
      <c r="H694" s="99"/>
      <c r="I694" s="99"/>
      <c r="J694" s="99"/>
      <c r="K694" s="99"/>
      <c r="L694" s="99"/>
      <c r="M694" s="99"/>
      <c r="N694" s="99"/>
      <c r="O694" s="99"/>
      <c r="P694" s="99"/>
      <c r="Q694" s="99"/>
      <c r="R694" s="99"/>
      <c r="S694" s="99"/>
      <c r="T694" s="99"/>
      <c r="U694" s="99"/>
      <c r="V694" s="102"/>
      <c r="W694" s="99"/>
      <c r="X694" s="422"/>
      <c r="Y694" s="103"/>
      <c r="Z694" s="99"/>
      <c r="AA694" s="99"/>
      <c r="AB694" s="99"/>
      <c r="AC694" s="99"/>
      <c r="AD694" s="99"/>
      <c r="AE694" s="103"/>
    </row>
    <row r="695" spans="1:31" ht="14.25" customHeight="1">
      <c r="A695" s="101"/>
      <c r="B695" s="99"/>
      <c r="C695" s="99"/>
      <c r="D695" s="99"/>
      <c r="E695" s="99"/>
      <c r="F695" s="99"/>
      <c r="G695" s="99"/>
      <c r="H695" s="99"/>
      <c r="I695" s="99"/>
      <c r="J695" s="99"/>
      <c r="K695" s="99"/>
      <c r="L695" s="99"/>
      <c r="M695" s="99"/>
      <c r="N695" s="99"/>
      <c r="O695" s="99"/>
      <c r="P695" s="99"/>
      <c r="Q695" s="99"/>
      <c r="R695" s="99"/>
      <c r="S695" s="99"/>
      <c r="T695" s="99"/>
      <c r="U695" s="99"/>
      <c r="V695" s="102"/>
      <c r="W695" s="99"/>
      <c r="X695" s="422"/>
      <c r="Y695" s="103"/>
      <c r="Z695" s="99"/>
      <c r="AA695" s="99"/>
      <c r="AB695" s="99"/>
      <c r="AC695" s="99"/>
      <c r="AD695" s="99"/>
      <c r="AE695" s="103"/>
    </row>
    <row r="696" spans="1:31" ht="14.25" customHeight="1">
      <c r="A696" s="101"/>
      <c r="B696" s="99"/>
      <c r="C696" s="99"/>
      <c r="D696" s="99"/>
      <c r="E696" s="99"/>
      <c r="F696" s="99"/>
      <c r="G696" s="99"/>
      <c r="H696" s="99"/>
      <c r="I696" s="99"/>
      <c r="J696" s="99"/>
      <c r="K696" s="99"/>
      <c r="L696" s="99"/>
      <c r="M696" s="99"/>
      <c r="N696" s="99"/>
      <c r="O696" s="99"/>
      <c r="P696" s="99"/>
      <c r="Q696" s="99"/>
      <c r="R696" s="99"/>
      <c r="S696" s="99"/>
      <c r="T696" s="99"/>
      <c r="U696" s="99"/>
      <c r="V696" s="102"/>
      <c r="W696" s="99"/>
      <c r="X696" s="422"/>
      <c r="Y696" s="103"/>
      <c r="Z696" s="99"/>
      <c r="AA696" s="99"/>
      <c r="AB696" s="99"/>
      <c r="AC696" s="99"/>
      <c r="AD696" s="99"/>
      <c r="AE696" s="103"/>
    </row>
    <row r="697" spans="1:31" ht="14.25" customHeight="1">
      <c r="A697" s="101"/>
      <c r="B697" s="99"/>
      <c r="C697" s="99"/>
      <c r="D697" s="99"/>
      <c r="E697" s="99"/>
      <c r="F697" s="99"/>
      <c r="G697" s="99"/>
      <c r="H697" s="99"/>
      <c r="I697" s="99"/>
      <c r="J697" s="99"/>
      <c r="K697" s="99"/>
      <c r="L697" s="99"/>
      <c r="M697" s="99"/>
      <c r="N697" s="99"/>
      <c r="O697" s="99"/>
      <c r="P697" s="99"/>
      <c r="Q697" s="99"/>
      <c r="R697" s="99"/>
      <c r="S697" s="99"/>
      <c r="T697" s="99"/>
      <c r="U697" s="99"/>
      <c r="V697" s="102"/>
      <c r="W697" s="99"/>
      <c r="X697" s="422"/>
      <c r="Y697" s="103"/>
      <c r="Z697" s="99"/>
      <c r="AA697" s="99"/>
      <c r="AB697" s="99"/>
      <c r="AC697" s="99"/>
      <c r="AD697" s="99"/>
      <c r="AE697" s="103"/>
    </row>
    <row r="698" spans="1:31" ht="14.25" customHeight="1">
      <c r="A698" s="101"/>
      <c r="B698" s="99"/>
      <c r="C698" s="99"/>
      <c r="D698" s="99"/>
      <c r="E698" s="99"/>
      <c r="F698" s="99"/>
      <c r="G698" s="99"/>
      <c r="H698" s="99"/>
      <c r="I698" s="99"/>
      <c r="J698" s="99"/>
      <c r="K698" s="99"/>
      <c r="L698" s="99"/>
      <c r="M698" s="99"/>
      <c r="N698" s="99"/>
      <c r="O698" s="99"/>
      <c r="P698" s="99"/>
      <c r="Q698" s="99"/>
      <c r="R698" s="99"/>
      <c r="S698" s="99"/>
      <c r="T698" s="99"/>
      <c r="U698" s="99"/>
      <c r="V698" s="102"/>
      <c r="W698" s="99"/>
      <c r="X698" s="422"/>
      <c r="Y698" s="103"/>
      <c r="Z698" s="99"/>
      <c r="AA698" s="99"/>
      <c r="AB698" s="99"/>
      <c r="AC698" s="99"/>
      <c r="AD698" s="99"/>
      <c r="AE698" s="103"/>
    </row>
    <row r="699" spans="1:31" ht="14.25" customHeight="1">
      <c r="A699" s="101"/>
      <c r="B699" s="99"/>
      <c r="C699" s="99"/>
      <c r="D699" s="99"/>
      <c r="E699" s="99"/>
      <c r="F699" s="99"/>
      <c r="G699" s="99"/>
      <c r="H699" s="99"/>
      <c r="I699" s="99"/>
      <c r="J699" s="99"/>
      <c r="K699" s="99"/>
      <c r="L699" s="99"/>
      <c r="M699" s="99"/>
      <c r="N699" s="99"/>
      <c r="O699" s="99"/>
      <c r="P699" s="99"/>
      <c r="Q699" s="99"/>
      <c r="R699" s="99"/>
      <c r="S699" s="99"/>
      <c r="T699" s="99"/>
      <c r="U699" s="99"/>
      <c r="V699" s="102"/>
      <c r="W699" s="99"/>
      <c r="X699" s="422"/>
      <c r="Y699" s="103"/>
      <c r="Z699" s="99"/>
      <c r="AA699" s="99"/>
      <c r="AB699" s="99"/>
      <c r="AC699" s="99"/>
      <c r="AD699" s="99"/>
      <c r="AE699" s="103"/>
    </row>
    <row r="700" spans="1:31" ht="14.25" customHeight="1">
      <c r="A700" s="101"/>
      <c r="B700" s="99"/>
      <c r="C700" s="99"/>
      <c r="D700" s="99"/>
      <c r="E700" s="99"/>
      <c r="F700" s="99"/>
      <c r="G700" s="99"/>
      <c r="H700" s="99"/>
      <c r="I700" s="99"/>
      <c r="J700" s="99"/>
      <c r="K700" s="99"/>
      <c r="L700" s="99"/>
      <c r="M700" s="99"/>
      <c r="N700" s="99"/>
      <c r="O700" s="99"/>
      <c r="P700" s="99"/>
      <c r="Q700" s="99"/>
      <c r="R700" s="99"/>
      <c r="S700" s="99"/>
      <c r="T700" s="99"/>
      <c r="U700" s="99"/>
      <c r="V700" s="102"/>
      <c r="W700" s="99"/>
      <c r="X700" s="422"/>
      <c r="Y700" s="103"/>
      <c r="Z700" s="99"/>
      <c r="AA700" s="99"/>
      <c r="AB700" s="99"/>
      <c r="AC700" s="99"/>
      <c r="AD700" s="99"/>
      <c r="AE700" s="103"/>
    </row>
    <row r="701" spans="1:31" ht="14.25" customHeight="1">
      <c r="A701" s="101"/>
      <c r="B701" s="99"/>
      <c r="C701" s="99"/>
      <c r="D701" s="99"/>
      <c r="E701" s="99"/>
      <c r="F701" s="99"/>
      <c r="G701" s="99"/>
      <c r="H701" s="99"/>
      <c r="I701" s="99"/>
      <c r="J701" s="99"/>
      <c r="K701" s="99"/>
      <c r="L701" s="99"/>
      <c r="M701" s="99"/>
      <c r="N701" s="99"/>
      <c r="O701" s="99"/>
      <c r="P701" s="99"/>
      <c r="Q701" s="99"/>
      <c r="R701" s="99"/>
      <c r="S701" s="99"/>
      <c r="T701" s="99"/>
      <c r="U701" s="99"/>
      <c r="V701" s="102"/>
      <c r="W701" s="99"/>
      <c r="X701" s="422"/>
      <c r="Y701" s="103"/>
      <c r="Z701" s="99"/>
      <c r="AA701" s="99"/>
      <c r="AB701" s="99"/>
      <c r="AC701" s="99"/>
      <c r="AD701" s="99"/>
      <c r="AE701" s="103"/>
    </row>
    <row r="702" spans="1:31" ht="14.25" customHeight="1">
      <c r="A702" s="101"/>
      <c r="B702" s="99"/>
      <c r="C702" s="99"/>
      <c r="D702" s="99"/>
      <c r="E702" s="99"/>
      <c r="F702" s="99"/>
      <c r="G702" s="99"/>
      <c r="H702" s="99"/>
      <c r="I702" s="99"/>
      <c r="J702" s="99"/>
      <c r="K702" s="99"/>
      <c r="L702" s="99"/>
      <c r="M702" s="99"/>
      <c r="N702" s="99"/>
      <c r="O702" s="99"/>
      <c r="P702" s="99"/>
      <c r="Q702" s="99"/>
      <c r="R702" s="99"/>
      <c r="S702" s="99"/>
      <c r="T702" s="99"/>
      <c r="U702" s="99"/>
      <c r="V702" s="102"/>
      <c r="W702" s="99"/>
      <c r="X702" s="422"/>
      <c r="Y702" s="103"/>
      <c r="Z702" s="99"/>
      <c r="AA702" s="99"/>
      <c r="AB702" s="99"/>
      <c r="AC702" s="99"/>
      <c r="AD702" s="99"/>
      <c r="AE702" s="103"/>
    </row>
    <row r="703" spans="1:31" ht="14.25" customHeight="1">
      <c r="A703" s="101"/>
      <c r="B703" s="99"/>
      <c r="C703" s="99"/>
      <c r="D703" s="99"/>
      <c r="E703" s="99"/>
      <c r="F703" s="99"/>
      <c r="G703" s="99"/>
      <c r="H703" s="99"/>
      <c r="I703" s="99"/>
      <c r="J703" s="99"/>
      <c r="K703" s="99"/>
      <c r="L703" s="99"/>
      <c r="M703" s="99"/>
      <c r="N703" s="99"/>
      <c r="O703" s="99"/>
      <c r="P703" s="99"/>
      <c r="Q703" s="99"/>
      <c r="R703" s="99"/>
      <c r="S703" s="99"/>
      <c r="T703" s="99"/>
      <c r="U703" s="99"/>
      <c r="V703" s="102"/>
      <c r="W703" s="99"/>
      <c r="X703" s="422"/>
      <c r="Y703" s="103"/>
      <c r="Z703" s="99"/>
      <c r="AA703" s="99"/>
      <c r="AB703" s="99"/>
      <c r="AC703" s="99"/>
      <c r="AD703" s="99"/>
      <c r="AE703" s="103"/>
    </row>
    <row r="704" spans="1:31" ht="14.25" customHeight="1">
      <c r="A704" s="101"/>
      <c r="B704" s="99"/>
      <c r="C704" s="99"/>
      <c r="D704" s="99"/>
      <c r="E704" s="99"/>
      <c r="F704" s="99"/>
      <c r="G704" s="99"/>
      <c r="H704" s="99"/>
      <c r="I704" s="99"/>
      <c r="J704" s="99"/>
      <c r="K704" s="99"/>
      <c r="L704" s="99"/>
      <c r="M704" s="99"/>
      <c r="N704" s="99"/>
      <c r="O704" s="99"/>
      <c r="P704" s="99"/>
      <c r="Q704" s="99"/>
      <c r="R704" s="99"/>
      <c r="S704" s="99"/>
      <c r="T704" s="99"/>
      <c r="U704" s="99"/>
      <c r="V704" s="102"/>
      <c r="W704" s="99"/>
      <c r="X704" s="422"/>
      <c r="Y704" s="103"/>
      <c r="Z704" s="99"/>
      <c r="AA704" s="99"/>
      <c r="AB704" s="99"/>
      <c r="AC704" s="99"/>
      <c r="AD704" s="99"/>
      <c r="AE704" s="103"/>
    </row>
    <row r="705" spans="1:31" ht="14.25" customHeight="1">
      <c r="A705" s="101"/>
      <c r="B705" s="99"/>
      <c r="C705" s="99"/>
      <c r="D705" s="99"/>
      <c r="E705" s="99"/>
      <c r="F705" s="99"/>
      <c r="G705" s="99"/>
      <c r="H705" s="99"/>
      <c r="I705" s="99"/>
      <c r="J705" s="99"/>
      <c r="K705" s="99"/>
      <c r="L705" s="99"/>
      <c r="M705" s="99"/>
      <c r="N705" s="99"/>
      <c r="O705" s="99"/>
      <c r="P705" s="99"/>
      <c r="Q705" s="99"/>
      <c r="R705" s="99"/>
      <c r="S705" s="99"/>
      <c r="T705" s="99"/>
      <c r="U705" s="99"/>
      <c r="V705" s="102"/>
      <c r="W705" s="99"/>
      <c r="X705" s="422"/>
      <c r="Y705" s="103"/>
      <c r="Z705" s="99"/>
      <c r="AA705" s="99"/>
      <c r="AB705" s="99"/>
      <c r="AC705" s="99"/>
      <c r="AD705" s="99"/>
      <c r="AE705" s="103"/>
    </row>
    <row r="706" spans="1:31" ht="14.25" customHeight="1">
      <c r="A706" s="101"/>
      <c r="B706" s="99"/>
      <c r="C706" s="99"/>
      <c r="D706" s="99"/>
      <c r="E706" s="99"/>
      <c r="F706" s="99"/>
      <c r="G706" s="99"/>
      <c r="H706" s="99"/>
      <c r="I706" s="99"/>
      <c r="J706" s="99"/>
      <c r="K706" s="99"/>
      <c r="L706" s="99"/>
      <c r="M706" s="99"/>
      <c r="N706" s="99"/>
      <c r="O706" s="99"/>
      <c r="P706" s="99"/>
      <c r="Q706" s="99"/>
      <c r="R706" s="99"/>
      <c r="S706" s="99"/>
      <c r="T706" s="99"/>
      <c r="U706" s="99"/>
      <c r="V706" s="102"/>
      <c r="W706" s="99"/>
      <c r="X706" s="422"/>
      <c r="Y706" s="103"/>
      <c r="Z706" s="99"/>
      <c r="AA706" s="99"/>
      <c r="AB706" s="99"/>
      <c r="AC706" s="99"/>
      <c r="AD706" s="99"/>
      <c r="AE706" s="103"/>
    </row>
    <row r="707" spans="1:31" ht="14.25" customHeight="1">
      <c r="A707" s="101"/>
      <c r="B707" s="99"/>
      <c r="C707" s="99"/>
      <c r="D707" s="99"/>
      <c r="E707" s="99"/>
      <c r="F707" s="99"/>
      <c r="G707" s="99"/>
      <c r="H707" s="99"/>
      <c r="I707" s="99"/>
      <c r="J707" s="99"/>
      <c r="K707" s="99"/>
      <c r="L707" s="99"/>
      <c r="M707" s="99"/>
      <c r="N707" s="99"/>
      <c r="O707" s="99"/>
      <c r="P707" s="99"/>
      <c r="Q707" s="99"/>
      <c r="R707" s="99"/>
      <c r="S707" s="99"/>
      <c r="T707" s="99"/>
      <c r="U707" s="99"/>
      <c r="V707" s="102"/>
      <c r="W707" s="99"/>
      <c r="X707" s="422"/>
      <c r="Y707" s="103"/>
      <c r="Z707" s="99"/>
      <c r="AA707" s="99"/>
      <c r="AB707" s="99"/>
      <c r="AC707" s="99"/>
      <c r="AD707" s="99"/>
      <c r="AE707" s="103"/>
    </row>
    <row r="708" spans="1:31" ht="14.25" customHeight="1">
      <c r="A708" s="101"/>
      <c r="B708" s="99"/>
      <c r="C708" s="99"/>
      <c r="D708" s="99"/>
      <c r="E708" s="99"/>
      <c r="F708" s="99"/>
      <c r="G708" s="99"/>
      <c r="H708" s="99"/>
      <c r="I708" s="99"/>
      <c r="J708" s="99"/>
      <c r="K708" s="99"/>
      <c r="L708" s="99"/>
      <c r="M708" s="99"/>
      <c r="N708" s="99"/>
      <c r="O708" s="99"/>
      <c r="P708" s="99"/>
      <c r="Q708" s="99"/>
      <c r="R708" s="99"/>
      <c r="S708" s="99"/>
      <c r="T708" s="99"/>
      <c r="U708" s="99"/>
      <c r="V708" s="102"/>
      <c r="W708" s="99"/>
      <c r="X708" s="422"/>
      <c r="Y708" s="103"/>
      <c r="Z708" s="99"/>
      <c r="AA708" s="99"/>
      <c r="AB708" s="99"/>
      <c r="AC708" s="99"/>
      <c r="AD708" s="99"/>
      <c r="AE708" s="103"/>
    </row>
    <row r="709" spans="1:31" ht="14.25" customHeight="1">
      <c r="A709" s="101"/>
      <c r="B709" s="99"/>
      <c r="C709" s="99"/>
      <c r="D709" s="99"/>
      <c r="E709" s="99"/>
      <c r="F709" s="99"/>
      <c r="G709" s="99"/>
      <c r="H709" s="99"/>
      <c r="I709" s="99"/>
      <c r="J709" s="99"/>
      <c r="K709" s="99"/>
      <c r="L709" s="99"/>
      <c r="M709" s="99"/>
      <c r="N709" s="99"/>
      <c r="O709" s="99"/>
      <c r="P709" s="99"/>
      <c r="Q709" s="99"/>
      <c r="R709" s="99"/>
      <c r="S709" s="99"/>
      <c r="T709" s="99"/>
      <c r="U709" s="99"/>
      <c r="V709" s="102"/>
      <c r="W709" s="99"/>
      <c r="X709" s="422"/>
      <c r="Y709" s="103"/>
      <c r="Z709" s="99"/>
      <c r="AA709" s="99"/>
      <c r="AB709" s="99"/>
      <c r="AC709" s="99"/>
      <c r="AD709" s="99"/>
      <c r="AE709" s="103"/>
    </row>
    <row r="710" spans="1:31" ht="14.25" customHeight="1">
      <c r="A710" s="101"/>
      <c r="B710" s="99"/>
      <c r="C710" s="99"/>
      <c r="D710" s="99"/>
      <c r="E710" s="99"/>
      <c r="F710" s="99"/>
      <c r="G710" s="99"/>
      <c r="H710" s="99"/>
      <c r="I710" s="99"/>
      <c r="J710" s="99"/>
      <c r="K710" s="99"/>
      <c r="L710" s="99"/>
      <c r="M710" s="99"/>
      <c r="N710" s="99"/>
      <c r="O710" s="99"/>
      <c r="P710" s="99"/>
      <c r="Q710" s="99"/>
      <c r="R710" s="99"/>
      <c r="S710" s="99"/>
      <c r="T710" s="99"/>
      <c r="U710" s="99"/>
      <c r="V710" s="102"/>
      <c r="W710" s="99"/>
      <c r="X710" s="422"/>
      <c r="Y710" s="103"/>
      <c r="Z710" s="99"/>
      <c r="AA710" s="99"/>
      <c r="AB710" s="99"/>
      <c r="AC710" s="99"/>
      <c r="AD710" s="99"/>
      <c r="AE710" s="103"/>
    </row>
    <row r="711" spans="1:31" ht="14.25" customHeight="1">
      <c r="A711" s="101"/>
      <c r="B711" s="99"/>
      <c r="C711" s="99"/>
      <c r="D711" s="99"/>
      <c r="E711" s="99"/>
      <c r="F711" s="99"/>
      <c r="G711" s="99"/>
      <c r="H711" s="99"/>
      <c r="I711" s="99"/>
      <c r="J711" s="99"/>
      <c r="K711" s="99"/>
      <c r="L711" s="99"/>
      <c r="M711" s="99"/>
      <c r="N711" s="99"/>
      <c r="O711" s="99"/>
      <c r="P711" s="99"/>
      <c r="Q711" s="99"/>
      <c r="R711" s="99"/>
      <c r="S711" s="99"/>
      <c r="T711" s="99"/>
      <c r="U711" s="99"/>
      <c r="V711" s="102"/>
      <c r="W711" s="99"/>
      <c r="X711" s="422"/>
      <c r="Y711" s="103"/>
      <c r="Z711" s="99"/>
      <c r="AA711" s="99"/>
      <c r="AB711" s="99"/>
      <c r="AC711" s="99"/>
      <c r="AD711" s="99"/>
      <c r="AE711" s="103"/>
    </row>
    <row r="712" spans="1:31" ht="14.25" customHeight="1">
      <c r="A712" s="101"/>
      <c r="B712" s="99"/>
      <c r="C712" s="99"/>
      <c r="D712" s="99"/>
      <c r="E712" s="99"/>
      <c r="F712" s="99"/>
      <c r="G712" s="99"/>
      <c r="H712" s="99"/>
      <c r="I712" s="99"/>
      <c r="J712" s="99"/>
      <c r="K712" s="99"/>
      <c r="L712" s="99"/>
      <c r="M712" s="99"/>
      <c r="N712" s="99"/>
      <c r="O712" s="99"/>
      <c r="P712" s="99"/>
      <c r="Q712" s="99"/>
      <c r="R712" s="99"/>
      <c r="S712" s="99"/>
      <c r="T712" s="99"/>
      <c r="U712" s="99"/>
      <c r="V712" s="102"/>
      <c r="W712" s="99"/>
      <c r="X712" s="422"/>
      <c r="Y712" s="103"/>
      <c r="Z712" s="99"/>
      <c r="AA712" s="99"/>
      <c r="AB712" s="99"/>
      <c r="AC712" s="99"/>
      <c r="AD712" s="99"/>
      <c r="AE712" s="103"/>
    </row>
    <row r="713" spans="1:31" ht="14.25" customHeight="1">
      <c r="A713" s="101"/>
      <c r="B713" s="99"/>
      <c r="C713" s="99"/>
      <c r="D713" s="99"/>
      <c r="E713" s="99"/>
      <c r="F713" s="99"/>
      <c r="G713" s="99"/>
      <c r="H713" s="99"/>
      <c r="I713" s="99"/>
      <c r="J713" s="99"/>
      <c r="K713" s="99"/>
      <c r="L713" s="99"/>
      <c r="M713" s="99"/>
      <c r="N713" s="99"/>
      <c r="O713" s="99"/>
      <c r="P713" s="99"/>
      <c r="Q713" s="99"/>
      <c r="R713" s="99"/>
      <c r="S713" s="99"/>
      <c r="T713" s="99"/>
      <c r="U713" s="99"/>
      <c r="V713" s="102"/>
      <c r="W713" s="99"/>
      <c r="X713" s="422"/>
      <c r="Y713" s="103"/>
      <c r="Z713" s="99"/>
      <c r="AA713" s="99"/>
      <c r="AB713" s="99"/>
      <c r="AC713" s="99"/>
      <c r="AD713" s="99"/>
      <c r="AE713" s="103"/>
    </row>
    <row r="714" spans="1:31" ht="14.25" customHeight="1">
      <c r="A714" s="101"/>
      <c r="B714" s="99"/>
      <c r="C714" s="99"/>
      <c r="D714" s="99"/>
      <c r="E714" s="99"/>
      <c r="F714" s="99"/>
      <c r="G714" s="99"/>
      <c r="H714" s="99"/>
      <c r="I714" s="99"/>
      <c r="J714" s="99"/>
      <c r="K714" s="99"/>
      <c r="L714" s="99"/>
      <c r="M714" s="99"/>
      <c r="N714" s="99"/>
      <c r="O714" s="99"/>
      <c r="P714" s="99"/>
      <c r="Q714" s="99"/>
      <c r="R714" s="99"/>
      <c r="S714" s="99"/>
      <c r="T714" s="99"/>
      <c r="U714" s="99"/>
      <c r="V714" s="102"/>
      <c r="W714" s="99"/>
      <c r="X714" s="422"/>
      <c r="Y714" s="103"/>
      <c r="Z714" s="99"/>
      <c r="AA714" s="99"/>
      <c r="AB714" s="99"/>
      <c r="AC714" s="99"/>
      <c r="AD714" s="99"/>
      <c r="AE714" s="103"/>
    </row>
    <row r="715" spans="1:31" ht="14.25" customHeight="1">
      <c r="A715" s="101"/>
      <c r="B715" s="99"/>
      <c r="C715" s="99"/>
      <c r="D715" s="99"/>
      <c r="E715" s="99"/>
      <c r="F715" s="99"/>
      <c r="G715" s="99"/>
      <c r="H715" s="99"/>
      <c r="I715" s="99"/>
      <c r="J715" s="99"/>
      <c r="K715" s="99"/>
      <c r="L715" s="99"/>
      <c r="M715" s="99"/>
      <c r="N715" s="99"/>
      <c r="O715" s="99"/>
      <c r="P715" s="99"/>
      <c r="Q715" s="99"/>
      <c r="R715" s="99"/>
      <c r="S715" s="99"/>
      <c r="T715" s="99"/>
      <c r="U715" s="99"/>
      <c r="V715" s="102"/>
      <c r="W715" s="99"/>
      <c r="X715" s="422"/>
      <c r="Y715" s="103"/>
      <c r="Z715" s="99"/>
      <c r="AA715" s="99"/>
      <c r="AB715" s="99"/>
      <c r="AC715" s="99"/>
      <c r="AD715" s="99"/>
      <c r="AE715" s="103"/>
    </row>
    <row r="716" spans="1:31" ht="14.25" customHeight="1">
      <c r="A716" s="101"/>
      <c r="B716" s="99"/>
      <c r="C716" s="99"/>
      <c r="D716" s="99"/>
      <c r="E716" s="99"/>
      <c r="F716" s="99"/>
      <c r="G716" s="99"/>
      <c r="H716" s="99"/>
      <c r="I716" s="99"/>
      <c r="J716" s="99"/>
      <c r="K716" s="99"/>
      <c r="L716" s="99"/>
      <c r="M716" s="99"/>
      <c r="N716" s="99"/>
      <c r="O716" s="99"/>
      <c r="P716" s="99"/>
      <c r="Q716" s="99"/>
      <c r="R716" s="99"/>
      <c r="S716" s="99"/>
      <c r="T716" s="99"/>
      <c r="U716" s="99"/>
      <c r="V716" s="102"/>
      <c r="W716" s="99"/>
      <c r="X716" s="422"/>
      <c r="Y716" s="103"/>
      <c r="Z716" s="99"/>
      <c r="AA716" s="99"/>
      <c r="AB716" s="99"/>
      <c r="AC716" s="99"/>
      <c r="AD716" s="99"/>
      <c r="AE716" s="103"/>
    </row>
    <row r="717" spans="1:31" ht="14.25" customHeight="1">
      <c r="A717" s="101"/>
      <c r="B717" s="99"/>
      <c r="C717" s="99"/>
      <c r="D717" s="99"/>
      <c r="E717" s="99"/>
      <c r="F717" s="99"/>
      <c r="G717" s="99"/>
      <c r="H717" s="99"/>
      <c r="I717" s="99"/>
      <c r="J717" s="99"/>
      <c r="K717" s="99"/>
      <c r="L717" s="99"/>
      <c r="M717" s="99"/>
      <c r="N717" s="99"/>
      <c r="O717" s="99"/>
      <c r="P717" s="99"/>
      <c r="Q717" s="99"/>
      <c r="R717" s="99"/>
      <c r="S717" s="99"/>
      <c r="T717" s="99"/>
      <c r="U717" s="99"/>
      <c r="V717" s="102"/>
      <c r="W717" s="99"/>
      <c r="X717" s="422"/>
      <c r="Y717" s="103"/>
      <c r="Z717" s="99"/>
      <c r="AA717" s="99"/>
      <c r="AB717" s="99"/>
      <c r="AC717" s="99"/>
      <c r="AD717" s="99"/>
      <c r="AE717" s="103"/>
    </row>
    <row r="718" spans="1:31" ht="14.25" customHeight="1">
      <c r="A718" s="101"/>
      <c r="B718" s="99"/>
      <c r="C718" s="99"/>
      <c r="D718" s="99"/>
      <c r="E718" s="99"/>
      <c r="F718" s="99"/>
      <c r="G718" s="99"/>
      <c r="H718" s="99"/>
      <c r="I718" s="99"/>
      <c r="J718" s="99"/>
      <c r="K718" s="99"/>
      <c r="L718" s="99"/>
      <c r="M718" s="99"/>
      <c r="N718" s="99"/>
      <c r="O718" s="99"/>
      <c r="P718" s="99"/>
      <c r="Q718" s="99"/>
      <c r="R718" s="99"/>
      <c r="S718" s="99"/>
      <c r="T718" s="99"/>
      <c r="U718" s="99"/>
      <c r="V718" s="102"/>
      <c r="W718" s="99"/>
      <c r="X718" s="422"/>
      <c r="Y718" s="103"/>
      <c r="Z718" s="99"/>
      <c r="AA718" s="99"/>
      <c r="AB718" s="99"/>
      <c r="AC718" s="99"/>
      <c r="AD718" s="99"/>
      <c r="AE718" s="103"/>
    </row>
    <row r="719" spans="1:31" ht="14.25" customHeight="1">
      <c r="A719" s="101"/>
      <c r="B719" s="99"/>
      <c r="C719" s="99"/>
      <c r="D719" s="99"/>
      <c r="E719" s="99"/>
      <c r="F719" s="99"/>
      <c r="G719" s="99"/>
      <c r="H719" s="99"/>
      <c r="I719" s="99"/>
      <c r="J719" s="99"/>
      <c r="K719" s="99"/>
      <c r="L719" s="99"/>
      <c r="M719" s="99"/>
      <c r="N719" s="99"/>
      <c r="O719" s="99"/>
      <c r="P719" s="99"/>
      <c r="Q719" s="99"/>
      <c r="R719" s="99"/>
      <c r="S719" s="99"/>
      <c r="T719" s="99"/>
      <c r="U719" s="99"/>
      <c r="V719" s="102"/>
      <c r="W719" s="99"/>
      <c r="X719" s="422"/>
      <c r="Y719" s="103"/>
      <c r="Z719" s="99"/>
      <c r="AA719" s="99"/>
      <c r="AB719" s="99"/>
      <c r="AC719" s="99"/>
      <c r="AD719" s="99"/>
      <c r="AE719" s="103"/>
    </row>
    <row r="720" spans="1:31" ht="14.25" customHeight="1">
      <c r="A720" s="101"/>
      <c r="B720" s="99"/>
      <c r="C720" s="99"/>
      <c r="D720" s="99"/>
      <c r="E720" s="99"/>
      <c r="F720" s="99"/>
      <c r="G720" s="99"/>
      <c r="H720" s="99"/>
      <c r="I720" s="99"/>
      <c r="J720" s="99"/>
      <c r="K720" s="99"/>
      <c r="L720" s="99"/>
      <c r="M720" s="99"/>
      <c r="N720" s="99"/>
      <c r="O720" s="99"/>
      <c r="P720" s="99"/>
      <c r="Q720" s="99"/>
      <c r="R720" s="99"/>
      <c r="S720" s="99"/>
      <c r="T720" s="99"/>
      <c r="U720" s="99"/>
      <c r="V720" s="102"/>
      <c r="W720" s="99"/>
      <c r="X720" s="422"/>
      <c r="Y720" s="103"/>
      <c r="Z720" s="99"/>
      <c r="AA720" s="99"/>
      <c r="AB720" s="99"/>
      <c r="AC720" s="99"/>
      <c r="AD720" s="99"/>
      <c r="AE720" s="103"/>
    </row>
    <row r="721" spans="1:31" ht="14.25" customHeight="1">
      <c r="A721" s="101"/>
      <c r="B721" s="99"/>
      <c r="C721" s="99"/>
      <c r="D721" s="99"/>
      <c r="E721" s="99"/>
      <c r="F721" s="99"/>
      <c r="G721" s="99"/>
      <c r="H721" s="99"/>
      <c r="I721" s="99"/>
      <c r="J721" s="99"/>
      <c r="K721" s="99"/>
      <c r="L721" s="99"/>
      <c r="M721" s="99"/>
      <c r="N721" s="99"/>
      <c r="O721" s="99"/>
      <c r="P721" s="99"/>
      <c r="Q721" s="99"/>
      <c r="R721" s="99"/>
      <c r="S721" s="99"/>
      <c r="T721" s="99"/>
      <c r="U721" s="99"/>
      <c r="V721" s="102"/>
      <c r="W721" s="99"/>
      <c r="X721" s="422"/>
      <c r="Y721" s="103"/>
      <c r="Z721" s="99"/>
      <c r="AA721" s="99"/>
      <c r="AB721" s="99"/>
      <c r="AC721" s="99"/>
      <c r="AD721" s="99"/>
      <c r="AE721" s="103"/>
    </row>
    <row r="722" spans="1:31" ht="14.25" customHeight="1">
      <c r="A722" s="101"/>
      <c r="B722" s="99"/>
      <c r="C722" s="99"/>
      <c r="D722" s="99"/>
      <c r="E722" s="99"/>
      <c r="F722" s="99"/>
      <c r="G722" s="99"/>
      <c r="H722" s="99"/>
      <c r="I722" s="99"/>
      <c r="J722" s="99"/>
      <c r="K722" s="99"/>
      <c r="L722" s="99"/>
      <c r="M722" s="99"/>
      <c r="N722" s="99"/>
      <c r="O722" s="99"/>
      <c r="P722" s="99"/>
      <c r="Q722" s="99"/>
      <c r="R722" s="99"/>
      <c r="S722" s="99"/>
      <c r="T722" s="99"/>
      <c r="U722" s="99"/>
      <c r="V722" s="102"/>
      <c r="W722" s="99"/>
      <c r="X722" s="422"/>
      <c r="Y722" s="103"/>
      <c r="Z722" s="99"/>
      <c r="AA722" s="99"/>
      <c r="AB722" s="99"/>
      <c r="AC722" s="99"/>
      <c r="AD722" s="99"/>
      <c r="AE722" s="103"/>
    </row>
    <row r="723" spans="1:31" ht="14.25" customHeight="1">
      <c r="A723" s="101"/>
      <c r="B723" s="99"/>
      <c r="C723" s="99"/>
      <c r="D723" s="99"/>
      <c r="E723" s="99"/>
      <c r="F723" s="99"/>
      <c r="G723" s="99"/>
      <c r="H723" s="99"/>
      <c r="I723" s="99"/>
      <c r="J723" s="99"/>
      <c r="K723" s="99"/>
      <c r="L723" s="99"/>
      <c r="M723" s="99"/>
      <c r="N723" s="99"/>
      <c r="O723" s="99"/>
      <c r="P723" s="99"/>
      <c r="Q723" s="99"/>
      <c r="R723" s="99"/>
      <c r="S723" s="99"/>
      <c r="T723" s="99"/>
      <c r="U723" s="99"/>
      <c r="V723" s="102"/>
      <c r="W723" s="99"/>
      <c r="X723" s="422"/>
      <c r="Y723" s="103"/>
      <c r="Z723" s="99"/>
      <c r="AA723" s="99"/>
      <c r="AB723" s="99"/>
      <c r="AC723" s="99"/>
      <c r="AD723" s="99"/>
      <c r="AE723" s="103"/>
    </row>
    <row r="724" spans="1:31" ht="14.25" customHeight="1">
      <c r="A724" s="101"/>
      <c r="B724" s="99"/>
      <c r="C724" s="99"/>
      <c r="D724" s="99"/>
      <c r="E724" s="99"/>
      <c r="F724" s="99"/>
      <c r="G724" s="99"/>
      <c r="H724" s="99"/>
      <c r="I724" s="99"/>
      <c r="J724" s="99"/>
      <c r="K724" s="99"/>
      <c r="L724" s="99"/>
      <c r="M724" s="99"/>
      <c r="N724" s="99"/>
      <c r="O724" s="99"/>
      <c r="P724" s="99"/>
      <c r="Q724" s="99"/>
      <c r="R724" s="99"/>
      <c r="S724" s="99"/>
      <c r="T724" s="99"/>
      <c r="U724" s="99"/>
      <c r="V724" s="102"/>
      <c r="W724" s="99"/>
      <c r="X724" s="422"/>
      <c r="Y724" s="103"/>
      <c r="Z724" s="99"/>
      <c r="AA724" s="99"/>
      <c r="AB724" s="99"/>
      <c r="AC724" s="99"/>
      <c r="AD724" s="99"/>
      <c r="AE724" s="103"/>
    </row>
    <row r="725" spans="1:31" ht="14.25" customHeight="1">
      <c r="A725" s="101"/>
      <c r="B725" s="99"/>
      <c r="C725" s="99"/>
      <c r="D725" s="99"/>
      <c r="E725" s="99"/>
      <c r="F725" s="99"/>
      <c r="G725" s="99"/>
      <c r="H725" s="99"/>
      <c r="I725" s="99"/>
      <c r="J725" s="99"/>
      <c r="K725" s="99"/>
      <c r="L725" s="99"/>
      <c r="M725" s="99"/>
      <c r="N725" s="99"/>
      <c r="O725" s="99"/>
      <c r="P725" s="99"/>
      <c r="Q725" s="99"/>
      <c r="R725" s="99"/>
      <c r="S725" s="99"/>
      <c r="T725" s="99"/>
      <c r="U725" s="99"/>
      <c r="V725" s="102"/>
      <c r="W725" s="99"/>
      <c r="X725" s="422"/>
      <c r="Y725" s="103"/>
      <c r="Z725" s="99"/>
      <c r="AA725" s="99"/>
      <c r="AB725" s="99"/>
      <c r="AC725" s="99"/>
      <c r="AD725" s="99"/>
      <c r="AE725" s="103"/>
    </row>
    <row r="726" spans="1:31" ht="14.25" customHeight="1">
      <c r="A726" s="101"/>
      <c r="B726" s="99"/>
      <c r="C726" s="99"/>
      <c r="D726" s="99"/>
      <c r="E726" s="99"/>
      <c r="F726" s="99"/>
      <c r="G726" s="99"/>
      <c r="H726" s="99"/>
      <c r="I726" s="99"/>
      <c r="J726" s="99"/>
      <c r="K726" s="99"/>
      <c r="L726" s="99"/>
      <c r="M726" s="99"/>
      <c r="N726" s="99"/>
      <c r="O726" s="99"/>
      <c r="P726" s="99"/>
      <c r="Q726" s="99"/>
      <c r="R726" s="99"/>
      <c r="S726" s="99"/>
      <c r="T726" s="99"/>
      <c r="U726" s="99"/>
      <c r="V726" s="102"/>
      <c r="W726" s="99"/>
      <c r="X726" s="422"/>
      <c r="Y726" s="103"/>
      <c r="Z726" s="99"/>
      <c r="AA726" s="99"/>
      <c r="AB726" s="99"/>
      <c r="AC726" s="99"/>
      <c r="AD726" s="99"/>
      <c r="AE726" s="103"/>
    </row>
    <row r="727" spans="1:31" ht="14.25" customHeight="1">
      <c r="A727" s="101"/>
      <c r="B727" s="99"/>
      <c r="C727" s="99"/>
      <c r="D727" s="99"/>
      <c r="E727" s="99"/>
      <c r="F727" s="99"/>
      <c r="G727" s="99"/>
      <c r="H727" s="99"/>
      <c r="I727" s="99"/>
      <c r="J727" s="99"/>
      <c r="K727" s="99"/>
      <c r="L727" s="99"/>
      <c r="M727" s="99"/>
      <c r="N727" s="99"/>
      <c r="O727" s="99"/>
      <c r="P727" s="99"/>
      <c r="Q727" s="99"/>
      <c r="R727" s="99"/>
      <c r="S727" s="99"/>
      <c r="T727" s="99"/>
      <c r="U727" s="99"/>
      <c r="V727" s="102"/>
      <c r="W727" s="99"/>
      <c r="X727" s="422"/>
      <c r="Y727" s="103"/>
      <c r="Z727" s="99"/>
      <c r="AA727" s="99"/>
      <c r="AB727" s="99"/>
      <c r="AC727" s="99"/>
      <c r="AD727" s="99"/>
      <c r="AE727" s="103"/>
    </row>
    <row r="728" spans="1:31" ht="14.25" customHeight="1">
      <c r="A728" s="101"/>
      <c r="B728" s="99"/>
      <c r="C728" s="99"/>
      <c r="D728" s="99"/>
      <c r="E728" s="99"/>
      <c r="F728" s="99"/>
      <c r="G728" s="99"/>
      <c r="H728" s="99"/>
      <c r="I728" s="99"/>
      <c r="J728" s="99"/>
      <c r="K728" s="99"/>
      <c r="L728" s="99"/>
      <c r="M728" s="99"/>
      <c r="N728" s="99"/>
      <c r="O728" s="99"/>
      <c r="P728" s="99"/>
      <c r="Q728" s="99"/>
      <c r="R728" s="99"/>
      <c r="S728" s="99"/>
      <c r="T728" s="99"/>
      <c r="U728" s="99"/>
      <c r="V728" s="102"/>
      <c r="W728" s="99"/>
      <c r="X728" s="422"/>
      <c r="Y728" s="103"/>
      <c r="Z728" s="99"/>
      <c r="AA728" s="99"/>
      <c r="AB728" s="99"/>
      <c r="AC728" s="99"/>
      <c r="AD728" s="99"/>
      <c r="AE728" s="103"/>
    </row>
    <row r="729" spans="1:31" ht="14.25" customHeight="1">
      <c r="A729" s="101"/>
      <c r="B729" s="99"/>
      <c r="C729" s="99"/>
      <c r="D729" s="99"/>
      <c r="E729" s="99"/>
      <c r="F729" s="99"/>
      <c r="G729" s="99"/>
      <c r="H729" s="99"/>
      <c r="I729" s="99"/>
      <c r="J729" s="99"/>
      <c r="K729" s="99"/>
      <c r="L729" s="99"/>
      <c r="M729" s="99"/>
      <c r="N729" s="99"/>
      <c r="O729" s="99"/>
      <c r="P729" s="99"/>
      <c r="Q729" s="99"/>
      <c r="R729" s="99"/>
      <c r="S729" s="99"/>
      <c r="T729" s="99"/>
      <c r="U729" s="99"/>
      <c r="V729" s="102"/>
      <c r="W729" s="99"/>
      <c r="X729" s="422"/>
      <c r="Y729" s="103"/>
      <c r="Z729" s="99"/>
      <c r="AA729" s="99"/>
      <c r="AB729" s="99"/>
      <c r="AC729" s="99"/>
      <c r="AD729" s="99"/>
      <c r="AE729" s="103"/>
    </row>
    <row r="730" spans="1:31" ht="14.25" customHeight="1">
      <c r="A730" s="101"/>
      <c r="B730" s="99"/>
      <c r="C730" s="99"/>
      <c r="D730" s="99"/>
      <c r="E730" s="99"/>
      <c r="F730" s="99"/>
      <c r="G730" s="99"/>
      <c r="H730" s="99"/>
      <c r="I730" s="99"/>
      <c r="J730" s="99"/>
      <c r="K730" s="99"/>
      <c r="L730" s="99"/>
      <c r="M730" s="99"/>
      <c r="N730" s="99"/>
      <c r="O730" s="99"/>
      <c r="P730" s="99"/>
      <c r="Q730" s="99"/>
      <c r="R730" s="99"/>
      <c r="S730" s="99"/>
      <c r="T730" s="99"/>
      <c r="U730" s="99"/>
      <c r="V730" s="102"/>
      <c r="W730" s="99"/>
      <c r="X730" s="422"/>
      <c r="Y730" s="103"/>
      <c r="Z730" s="99"/>
      <c r="AA730" s="99"/>
      <c r="AB730" s="99"/>
      <c r="AC730" s="99"/>
      <c r="AD730" s="99"/>
      <c r="AE730" s="103"/>
    </row>
    <row r="731" spans="1:31" ht="14.25" customHeight="1">
      <c r="A731" s="101"/>
      <c r="B731" s="99"/>
      <c r="C731" s="99"/>
      <c r="D731" s="99"/>
      <c r="E731" s="99"/>
      <c r="F731" s="99"/>
      <c r="G731" s="99"/>
      <c r="H731" s="99"/>
      <c r="I731" s="99"/>
      <c r="J731" s="99"/>
      <c r="K731" s="99"/>
      <c r="L731" s="99"/>
      <c r="M731" s="99"/>
      <c r="N731" s="99"/>
      <c r="O731" s="99"/>
      <c r="P731" s="99"/>
      <c r="Q731" s="99"/>
      <c r="R731" s="99"/>
      <c r="S731" s="99"/>
      <c r="T731" s="99"/>
      <c r="U731" s="99"/>
      <c r="V731" s="102"/>
      <c r="W731" s="99"/>
      <c r="X731" s="422"/>
      <c r="Y731" s="103"/>
      <c r="Z731" s="99"/>
      <c r="AA731" s="99"/>
      <c r="AB731" s="99"/>
      <c r="AC731" s="99"/>
      <c r="AD731" s="99"/>
      <c r="AE731" s="103"/>
    </row>
    <row r="732" spans="1:31" ht="14.25" customHeight="1">
      <c r="A732" s="101"/>
      <c r="B732" s="99"/>
      <c r="C732" s="99"/>
      <c r="D732" s="99"/>
      <c r="E732" s="99"/>
      <c r="F732" s="99"/>
      <c r="G732" s="99"/>
      <c r="H732" s="99"/>
      <c r="I732" s="99"/>
      <c r="J732" s="99"/>
      <c r="K732" s="99"/>
      <c r="L732" s="99"/>
      <c r="M732" s="99"/>
      <c r="N732" s="99"/>
      <c r="O732" s="99"/>
      <c r="P732" s="99"/>
      <c r="Q732" s="99"/>
      <c r="R732" s="99"/>
      <c r="S732" s="99"/>
      <c r="T732" s="99"/>
      <c r="U732" s="99"/>
      <c r="V732" s="102"/>
      <c r="W732" s="99"/>
      <c r="X732" s="422"/>
      <c r="Y732" s="103"/>
      <c r="Z732" s="99"/>
      <c r="AA732" s="99"/>
      <c r="AB732" s="99"/>
      <c r="AC732" s="99"/>
      <c r="AD732" s="99"/>
      <c r="AE732" s="103"/>
    </row>
    <row r="733" spans="1:31" ht="14.25" customHeight="1">
      <c r="A733" s="101"/>
      <c r="B733" s="99"/>
      <c r="C733" s="99"/>
      <c r="D733" s="99"/>
      <c r="E733" s="99"/>
      <c r="F733" s="99"/>
      <c r="G733" s="99"/>
      <c r="H733" s="99"/>
      <c r="I733" s="99"/>
      <c r="J733" s="99"/>
      <c r="K733" s="99"/>
      <c r="L733" s="99"/>
      <c r="M733" s="99"/>
      <c r="N733" s="99"/>
      <c r="O733" s="99"/>
      <c r="P733" s="99"/>
      <c r="Q733" s="99"/>
      <c r="R733" s="99"/>
      <c r="S733" s="99"/>
      <c r="T733" s="99"/>
      <c r="U733" s="99"/>
      <c r="V733" s="102"/>
      <c r="W733" s="99"/>
      <c r="X733" s="422"/>
      <c r="Y733" s="103"/>
      <c r="Z733" s="99"/>
      <c r="AA733" s="99"/>
      <c r="AB733" s="99"/>
      <c r="AC733" s="99"/>
      <c r="AD733" s="99"/>
      <c r="AE733" s="103"/>
    </row>
    <row r="734" spans="1:31" ht="14.25" customHeight="1">
      <c r="A734" s="101"/>
      <c r="B734" s="99"/>
      <c r="C734" s="99"/>
      <c r="D734" s="99"/>
      <c r="E734" s="99"/>
      <c r="F734" s="99"/>
      <c r="G734" s="99"/>
      <c r="H734" s="99"/>
      <c r="I734" s="99"/>
      <c r="J734" s="99"/>
      <c r="K734" s="99"/>
      <c r="L734" s="99"/>
      <c r="M734" s="99"/>
      <c r="N734" s="99"/>
      <c r="O734" s="99"/>
      <c r="P734" s="99"/>
      <c r="Q734" s="99"/>
      <c r="R734" s="99"/>
      <c r="S734" s="99"/>
      <c r="T734" s="99"/>
      <c r="U734" s="99"/>
      <c r="V734" s="102"/>
      <c r="W734" s="99"/>
      <c r="X734" s="422"/>
      <c r="Y734" s="103"/>
      <c r="Z734" s="99"/>
      <c r="AA734" s="99"/>
      <c r="AB734" s="99"/>
      <c r="AC734" s="99"/>
      <c r="AD734" s="99"/>
      <c r="AE734" s="103"/>
    </row>
    <row r="735" spans="1:31" ht="14.25" customHeight="1">
      <c r="A735" s="101"/>
      <c r="B735" s="99"/>
      <c r="C735" s="99"/>
      <c r="D735" s="99"/>
      <c r="E735" s="99"/>
      <c r="F735" s="99"/>
      <c r="G735" s="99"/>
      <c r="H735" s="99"/>
      <c r="I735" s="99"/>
      <c r="J735" s="99"/>
      <c r="K735" s="99"/>
      <c r="L735" s="99"/>
      <c r="M735" s="99"/>
      <c r="N735" s="99"/>
      <c r="O735" s="99"/>
      <c r="P735" s="99"/>
      <c r="Q735" s="99"/>
      <c r="R735" s="99"/>
      <c r="S735" s="99"/>
      <c r="T735" s="99"/>
      <c r="U735" s="99"/>
      <c r="V735" s="102"/>
      <c r="W735" s="99"/>
      <c r="X735" s="422"/>
      <c r="Y735" s="103"/>
      <c r="Z735" s="99"/>
      <c r="AA735" s="99"/>
      <c r="AB735" s="99"/>
      <c r="AC735" s="99"/>
      <c r="AD735" s="99"/>
      <c r="AE735" s="103"/>
    </row>
    <row r="736" spans="1:31" ht="14.25" customHeight="1">
      <c r="A736" s="101"/>
      <c r="B736" s="99"/>
      <c r="C736" s="99"/>
      <c r="D736" s="99"/>
      <c r="E736" s="99"/>
      <c r="F736" s="99"/>
      <c r="G736" s="99"/>
      <c r="H736" s="99"/>
      <c r="I736" s="99"/>
      <c r="J736" s="99"/>
      <c r="K736" s="99"/>
      <c r="L736" s="99"/>
      <c r="M736" s="99"/>
      <c r="N736" s="99"/>
      <c r="O736" s="99"/>
      <c r="P736" s="99"/>
      <c r="Q736" s="99"/>
      <c r="R736" s="99"/>
      <c r="S736" s="99"/>
      <c r="T736" s="99"/>
      <c r="U736" s="99"/>
      <c r="V736" s="102"/>
      <c r="W736" s="99"/>
      <c r="X736" s="422"/>
      <c r="Y736" s="103"/>
      <c r="Z736" s="99"/>
      <c r="AA736" s="99"/>
      <c r="AB736" s="99"/>
      <c r="AC736" s="99"/>
      <c r="AD736" s="99"/>
      <c r="AE736" s="103"/>
    </row>
    <row r="737" spans="1:31" ht="14.25" customHeight="1">
      <c r="A737" s="101"/>
      <c r="B737" s="99"/>
      <c r="C737" s="99"/>
      <c r="D737" s="99"/>
      <c r="E737" s="99"/>
      <c r="F737" s="99"/>
      <c r="G737" s="99"/>
      <c r="H737" s="99"/>
      <c r="I737" s="99"/>
      <c r="J737" s="99"/>
      <c r="K737" s="99"/>
      <c r="L737" s="99"/>
      <c r="M737" s="99"/>
      <c r="N737" s="99"/>
      <c r="O737" s="99"/>
      <c r="P737" s="99"/>
      <c r="Q737" s="99"/>
      <c r="R737" s="99"/>
      <c r="S737" s="99"/>
      <c r="T737" s="99"/>
      <c r="U737" s="99"/>
      <c r="V737" s="102"/>
      <c r="W737" s="99"/>
      <c r="X737" s="422"/>
      <c r="Y737" s="103"/>
      <c r="Z737" s="99"/>
      <c r="AA737" s="99"/>
      <c r="AB737" s="99"/>
      <c r="AC737" s="99"/>
      <c r="AD737" s="99"/>
      <c r="AE737" s="103"/>
    </row>
    <row r="738" spans="1:31" ht="14.25" customHeight="1">
      <c r="A738" s="101"/>
      <c r="B738" s="99"/>
      <c r="C738" s="99"/>
      <c r="D738" s="99"/>
      <c r="E738" s="99"/>
      <c r="F738" s="99"/>
      <c r="G738" s="99"/>
      <c r="H738" s="99"/>
      <c r="I738" s="99"/>
      <c r="J738" s="99"/>
      <c r="K738" s="99"/>
      <c r="L738" s="99"/>
      <c r="M738" s="99"/>
      <c r="N738" s="99"/>
      <c r="O738" s="99"/>
      <c r="P738" s="99"/>
      <c r="Q738" s="99"/>
      <c r="R738" s="99"/>
      <c r="S738" s="99"/>
      <c r="T738" s="99"/>
      <c r="U738" s="99"/>
      <c r="V738" s="102"/>
      <c r="W738" s="99"/>
      <c r="X738" s="422"/>
      <c r="Y738" s="103"/>
      <c r="Z738" s="99"/>
      <c r="AA738" s="99"/>
      <c r="AB738" s="99"/>
      <c r="AC738" s="99"/>
      <c r="AD738" s="99"/>
      <c r="AE738" s="103"/>
    </row>
    <row r="739" spans="1:31" ht="14.25" customHeight="1">
      <c r="A739" s="101"/>
      <c r="B739" s="99"/>
      <c r="C739" s="99"/>
      <c r="D739" s="99"/>
      <c r="E739" s="99"/>
      <c r="F739" s="99"/>
      <c r="G739" s="99"/>
      <c r="H739" s="99"/>
      <c r="I739" s="99"/>
      <c r="J739" s="99"/>
      <c r="K739" s="99"/>
      <c r="L739" s="99"/>
      <c r="M739" s="99"/>
      <c r="N739" s="99"/>
      <c r="O739" s="99"/>
      <c r="P739" s="99"/>
      <c r="Q739" s="99"/>
      <c r="R739" s="99"/>
      <c r="S739" s="99"/>
      <c r="T739" s="99"/>
      <c r="U739" s="99"/>
      <c r="V739" s="102"/>
      <c r="W739" s="99"/>
      <c r="X739" s="422"/>
      <c r="Y739" s="103"/>
      <c r="Z739" s="99"/>
      <c r="AA739" s="99"/>
      <c r="AB739" s="99"/>
      <c r="AC739" s="99"/>
      <c r="AD739" s="99"/>
      <c r="AE739" s="103"/>
    </row>
    <row r="740" spans="1:31" ht="14.25" customHeight="1">
      <c r="A740" s="101"/>
      <c r="B740" s="99"/>
      <c r="C740" s="99"/>
      <c r="D740" s="99"/>
      <c r="E740" s="99"/>
      <c r="F740" s="99"/>
      <c r="G740" s="99"/>
      <c r="H740" s="99"/>
      <c r="I740" s="99"/>
      <c r="J740" s="99"/>
      <c r="K740" s="99"/>
      <c r="L740" s="99"/>
      <c r="M740" s="99"/>
      <c r="N740" s="99"/>
      <c r="O740" s="99"/>
      <c r="P740" s="99"/>
      <c r="Q740" s="99"/>
      <c r="R740" s="99"/>
      <c r="S740" s="99"/>
      <c r="T740" s="99"/>
      <c r="U740" s="99"/>
      <c r="V740" s="102"/>
      <c r="W740" s="99"/>
      <c r="X740" s="422"/>
      <c r="Y740" s="103"/>
      <c r="Z740" s="99"/>
      <c r="AA740" s="99"/>
      <c r="AB740" s="99"/>
      <c r="AC740" s="99"/>
      <c r="AD740" s="99"/>
      <c r="AE740" s="103"/>
    </row>
    <row r="741" spans="1:31" ht="14.25" customHeight="1">
      <c r="A741" s="101"/>
      <c r="B741" s="99"/>
      <c r="C741" s="99"/>
      <c r="D741" s="99"/>
      <c r="E741" s="99"/>
      <c r="F741" s="99"/>
      <c r="G741" s="99"/>
      <c r="H741" s="99"/>
      <c r="I741" s="99"/>
      <c r="J741" s="99"/>
      <c r="K741" s="99"/>
      <c r="L741" s="99"/>
      <c r="M741" s="99"/>
      <c r="N741" s="99"/>
      <c r="O741" s="99"/>
      <c r="P741" s="99"/>
      <c r="Q741" s="99"/>
      <c r="R741" s="99"/>
      <c r="S741" s="99"/>
      <c r="T741" s="99"/>
      <c r="U741" s="99"/>
      <c r="V741" s="102"/>
      <c r="W741" s="99"/>
      <c r="X741" s="422"/>
      <c r="Y741" s="103"/>
      <c r="Z741" s="99"/>
      <c r="AA741" s="99"/>
      <c r="AB741" s="99"/>
      <c r="AC741" s="99"/>
      <c r="AD741" s="99"/>
      <c r="AE741" s="103"/>
    </row>
    <row r="742" spans="1:31" ht="14.25" customHeight="1">
      <c r="A742" s="101"/>
      <c r="B742" s="99"/>
      <c r="C742" s="99"/>
      <c r="D742" s="99"/>
      <c r="E742" s="99"/>
      <c r="F742" s="99"/>
      <c r="G742" s="99"/>
      <c r="H742" s="99"/>
      <c r="I742" s="99"/>
      <c r="J742" s="99"/>
      <c r="K742" s="99"/>
      <c r="L742" s="99"/>
      <c r="M742" s="99"/>
      <c r="N742" s="99"/>
      <c r="O742" s="99"/>
      <c r="P742" s="99"/>
      <c r="Q742" s="99"/>
      <c r="R742" s="99"/>
      <c r="S742" s="99"/>
      <c r="T742" s="99"/>
      <c r="U742" s="99"/>
      <c r="V742" s="102"/>
      <c r="W742" s="99"/>
      <c r="X742" s="422"/>
      <c r="Y742" s="103"/>
      <c r="Z742" s="99"/>
      <c r="AA742" s="99"/>
      <c r="AB742" s="99"/>
      <c r="AC742" s="99"/>
      <c r="AD742" s="99"/>
      <c r="AE742" s="103"/>
    </row>
    <row r="743" spans="1:31" ht="14.25" customHeight="1">
      <c r="A743" s="101"/>
      <c r="B743" s="99"/>
      <c r="C743" s="99"/>
      <c r="D743" s="99"/>
      <c r="E743" s="99"/>
      <c r="F743" s="99"/>
      <c r="G743" s="99"/>
      <c r="H743" s="99"/>
      <c r="I743" s="99"/>
      <c r="J743" s="99"/>
      <c r="K743" s="99"/>
      <c r="L743" s="99"/>
      <c r="M743" s="99"/>
      <c r="N743" s="99"/>
      <c r="O743" s="99"/>
      <c r="P743" s="99"/>
      <c r="Q743" s="99"/>
      <c r="R743" s="99"/>
      <c r="S743" s="99"/>
      <c r="T743" s="99"/>
      <c r="U743" s="99"/>
      <c r="V743" s="102"/>
      <c r="W743" s="99"/>
      <c r="X743" s="422"/>
      <c r="Y743" s="103"/>
      <c r="Z743" s="99"/>
      <c r="AA743" s="99"/>
      <c r="AB743" s="99"/>
      <c r="AC743" s="99"/>
      <c r="AD743" s="99"/>
      <c r="AE743" s="103"/>
    </row>
    <row r="744" spans="1:31" ht="14.25" customHeight="1">
      <c r="A744" s="101"/>
      <c r="B744" s="99"/>
      <c r="C744" s="99"/>
      <c r="D744" s="99"/>
      <c r="E744" s="99"/>
      <c r="F744" s="99"/>
      <c r="G744" s="99"/>
      <c r="H744" s="99"/>
      <c r="I744" s="99"/>
      <c r="J744" s="99"/>
      <c r="K744" s="99"/>
      <c r="L744" s="99"/>
      <c r="M744" s="99"/>
      <c r="N744" s="99"/>
      <c r="O744" s="99"/>
      <c r="P744" s="99"/>
      <c r="Q744" s="99"/>
      <c r="R744" s="99"/>
      <c r="S744" s="99"/>
      <c r="T744" s="99"/>
      <c r="U744" s="99"/>
      <c r="V744" s="102"/>
      <c r="W744" s="99"/>
      <c r="X744" s="422"/>
      <c r="Y744" s="103"/>
      <c r="Z744" s="99"/>
      <c r="AA744" s="99"/>
      <c r="AB744" s="99"/>
      <c r="AC744" s="99"/>
      <c r="AD744" s="99"/>
      <c r="AE744" s="103"/>
    </row>
    <row r="745" spans="1:31" ht="14.25" customHeight="1">
      <c r="A745" s="101"/>
      <c r="B745" s="99"/>
      <c r="C745" s="99"/>
      <c r="D745" s="99"/>
      <c r="E745" s="99"/>
      <c r="F745" s="99"/>
      <c r="G745" s="99"/>
      <c r="H745" s="99"/>
      <c r="I745" s="99"/>
      <c r="J745" s="99"/>
      <c r="K745" s="99"/>
      <c r="L745" s="99"/>
      <c r="M745" s="99"/>
      <c r="N745" s="99"/>
      <c r="O745" s="99"/>
      <c r="P745" s="99"/>
      <c r="Q745" s="99"/>
      <c r="R745" s="99"/>
      <c r="S745" s="99"/>
      <c r="T745" s="99"/>
      <c r="U745" s="99"/>
      <c r="V745" s="102"/>
      <c r="W745" s="99"/>
      <c r="X745" s="422"/>
      <c r="Y745" s="103"/>
      <c r="Z745" s="99"/>
      <c r="AA745" s="99"/>
      <c r="AB745" s="99"/>
      <c r="AC745" s="99"/>
      <c r="AD745" s="99"/>
      <c r="AE745" s="103"/>
    </row>
    <row r="746" spans="1:31" ht="14.25" customHeight="1">
      <c r="A746" s="101"/>
      <c r="B746" s="99"/>
      <c r="C746" s="99"/>
      <c r="D746" s="99"/>
      <c r="E746" s="99"/>
      <c r="F746" s="99"/>
      <c r="G746" s="99"/>
      <c r="H746" s="99"/>
      <c r="I746" s="99"/>
      <c r="J746" s="99"/>
      <c r="K746" s="99"/>
      <c r="L746" s="99"/>
      <c r="M746" s="99"/>
      <c r="N746" s="99"/>
      <c r="O746" s="99"/>
      <c r="P746" s="99"/>
      <c r="Q746" s="99"/>
      <c r="R746" s="99"/>
      <c r="S746" s="99"/>
      <c r="T746" s="99"/>
      <c r="U746" s="99"/>
      <c r="V746" s="102"/>
      <c r="W746" s="99"/>
      <c r="X746" s="422"/>
      <c r="Y746" s="103"/>
      <c r="Z746" s="99"/>
      <c r="AA746" s="99"/>
      <c r="AB746" s="99"/>
      <c r="AC746" s="99"/>
      <c r="AD746" s="99"/>
      <c r="AE746" s="103"/>
    </row>
    <row r="747" spans="1:31" ht="14.25" customHeight="1">
      <c r="A747" s="101"/>
      <c r="B747" s="99"/>
      <c r="C747" s="99"/>
      <c r="D747" s="99"/>
      <c r="E747" s="99"/>
      <c r="F747" s="99"/>
      <c r="G747" s="99"/>
      <c r="H747" s="99"/>
      <c r="I747" s="99"/>
      <c r="J747" s="99"/>
      <c r="K747" s="99"/>
      <c r="L747" s="99"/>
      <c r="M747" s="99"/>
      <c r="N747" s="99"/>
      <c r="O747" s="99"/>
      <c r="P747" s="99"/>
      <c r="Q747" s="99"/>
      <c r="R747" s="99"/>
      <c r="S747" s="99"/>
      <c r="T747" s="99"/>
      <c r="U747" s="99"/>
      <c r="V747" s="102"/>
      <c r="W747" s="99"/>
      <c r="X747" s="422"/>
      <c r="Y747" s="103"/>
      <c r="Z747" s="99"/>
      <c r="AA747" s="99"/>
      <c r="AB747" s="99"/>
      <c r="AC747" s="99"/>
      <c r="AD747" s="99"/>
      <c r="AE747" s="103"/>
    </row>
    <row r="748" spans="1:31" ht="14.25" customHeight="1">
      <c r="A748" s="101"/>
      <c r="B748" s="99"/>
      <c r="C748" s="99"/>
      <c r="D748" s="99"/>
      <c r="E748" s="99"/>
      <c r="F748" s="99"/>
      <c r="G748" s="99"/>
      <c r="H748" s="99"/>
      <c r="I748" s="99"/>
      <c r="J748" s="99"/>
      <c r="K748" s="99"/>
      <c r="L748" s="99"/>
      <c r="M748" s="99"/>
      <c r="N748" s="99"/>
      <c r="O748" s="99"/>
      <c r="P748" s="99"/>
      <c r="Q748" s="99"/>
      <c r="R748" s="99"/>
      <c r="S748" s="99"/>
      <c r="T748" s="99"/>
      <c r="U748" s="99"/>
      <c r="V748" s="102"/>
      <c r="W748" s="99"/>
      <c r="X748" s="422"/>
      <c r="Y748" s="103"/>
      <c r="Z748" s="99"/>
      <c r="AA748" s="99"/>
      <c r="AB748" s="99"/>
      <c r="AC748" s="99"/>
      <c r="AD748" s="99"/>
      <c r="AE748" s="103"/>
    </row>
    <row r="749" spans="1:31" ht="14.25" customHeight="1">
      <c r="A749" s="101"/>
      <c r="B749" s="99"/>
      <c r="C749" s="99"/>
      <c r="D749" s="99"/>
      <c r="E749" s="99"/>
      <c r="F749" s="99"/>
      <c r="G749" s="99"/>
      <c r="H749" s="99"/>
      <c r="I749" s="99"/>
      <c r="J749" s="99"/>
      <c r="K749" s="99"/>
      <c r="L749" s="99"/>
      <c r="M749" s="99"/>
      <c r="N749" s="99"/>
      <c r="O749" s="99"/>
      <c r="P749" s="99"/>
      <c r="Q749" s="99"/>
      <c r="R749" s="99"/>
      <c r="S749" s="99"/>
      <c r="T749" s="99"/>
      <c r="U749" s="99"/>
      <c r="V749" s="102"/>
      <c r="W749" s="99"/>
      <c r="X749" s="422"/>
      <c r="Y749" s="103"/>
      <c r="Z749" s="99"/>
      <c r="AA749" s="99"/>
      <c r="AB749" s="99"/>
      <c r="AC749" s="99"/>
      <c r="AD749" s="99"/>
      <c r="AE749" s="103"/>
    </row>
    <row r="750" spans="1:31" ht="14.25" customHeight="1">
      <c r="A750" s="101"/>
      <c r="B750" s="99"/>
      <c r="C750" s="99"/>
      <c r="D750" s="99"/>
      <c r="E750" s="99"/>
      <c r="F750" s="99"/>
      <c r="G750" s="99"/>
      <c r="H750" s="99"/>
      <c r="I750" s="99"/>
      <c r="J750" s="99"/>
      <c r="K750" s="99"/>
      <c r="L750" s="99"/>
      <c r="M750" s="99"/>
      <c r="N750" s="99"/>
      <c r="O750" s="99"/>
      <c r="P750" s="99"/>
      <c r="Q750" s="99"/>
      <c r="R750" s="99"/>
      <c r="S750" s="99"/>
      <c r="T750" s="99"/>
      <c r="U750" s="99"/>
      <c r="V750" s="102"/>
      <c r="W750" s="99"/>
      <c r="X750" s="422"/>
      <c r="Y750" s="103"/>
      <c r="Z750" s="99"/>
      <c r="AA750" s="99"/>
      <c r="AB750" s="99"/>
      <c r="AC750" s="99"/>
      <c r="AD750" s="99"/>
      <c r="AE750" s="103"/>
    </row>
    <row r="751" spans="1:31" ht="14.25" customHeight="1">
      <c r="A751" s="101"/>
      <c r="B751" s="99"/>
      <c r="C751" s="99"/>
      <c r="D751" s="99"/>
      <c r="E751" s="99"/>
      <c r="F751" s="99"/>
      <c r="G751" s="99"/>
      <c r="H751" s="99"/>
      <c r="I751" s="99"/>
      <c r="J751" s="99"/>
      <c r="K751" s="99"/>
      <c r="L751" s="99"/>
      <c r="M751" s="99"/>
      <c r="N751" s="99"/>
      <c r="O751" s="99"/>
      <c r="P751" s="99"/>
      <c r="Q751" s="99"/>
      <c r="R751" s="99"/>
      <c r="S751" s="99"/>
      <c r="T751" s="99"/>
      <c r="U751" s="99"/>
      <c r="V751" s="102"/>
      <c r="W751" s="99"/>
      <c r="X751" s="422"/>
      <c r="Y751" s="103"/>
      <c r="Z751" s="99"/>
      <c r="AA751" s="99"/>
      <c r="AB751" s="99"/>
      <c r="AC751" s="99"/>
      <c r="AD751" s="99"/>
      <c r="AE751" s="103"/>
    </row>
    <row r="752" spans="1:31" ht="14.25" customHeight="1">
      <c r="A752" s="101"/>
      <c r="B752" s="99"/>
      <c r="C752" s="99"/>
      <c r="D752" s="99"/>
      <c r="E752" s="99"/>
      <c r="F752" s="99"/>
      <c r="G752" s="99"/>
      <c r="H752" s="99"/>
      <c r="I752" s="99"/>
      <c r="J752" s="99"/>
      <c r="K752" s="99"/>
      <c r="L752" s="99"/>
      <c r="M752" s="99"/>
      <c r="N752" s="99"/>
      <c r="O752" s="99"/>
      <c r="P752" s="99"/>
      <c r="Q752" s="99"/>
      <c r="R752" s="99"/>
      <c r="S752" s="99"/>
      <c r="T752" s="99"/>
      <c r="U752" s="99"/>
      <c r="V752" s="102"/>
      <c r="W752" s="99"/>
      <c r="X752" s="422"/>
      <c r="Y752" s="103"/>
      <c r="Z752" s="99"/>
      <c r="AA752" s="99"/>
      <c r="AB752" s="99"/>
      <c r="AC752" s="99"/>
      <c r="AD752" s="99"/>
      <c r="AE752" s="103"/>
    </row>
    <row r="753" spans="1:31" ht="14.25" customHeight="1">
      <c r="A753" s="101"/>
      <c r="B753" s="99"/>
      <c r="C753" s="99"/>
      <c r="D753" s="99"/>
      <c r="E753" s="99"/>
      <c r="F753" s="99"/>
      <c r="G753" s="99"/>
      <c r="H753" s="99"/>
      <c r="I753" s="99"/>
      <c r="J753" s="99"/>
      <c r="K753" s="99"/>
      <c r="L753" s="99"/>
      <c r="M753" s="99"/>
      <c r="N753" s="99"/>
      <c r="O753" s="99"/>
      <c r="P753" s="99"/>
      <c r="Q753" s="99"/>
      <c r="R753" s="99"/>
      <c r="S753" s="99"/>
      <c r="T753" s="99"/>
      <c r="U753" s="99"/>
      <c r="V753" s="102"/>
      <c r="W753" s="99"/>
      <c r="X753" s="422"/>
      <c r="Y753" s="103"/>
      <c r="Z753" s="99"/>
      <c r="AA753" s="99"/>
      <c r="AB753" s="99"/>
      <c r="AC753" s="99"/>
      <c r="AD753" s="99"/>
      <c r="AE753" s="103"/>
    </row>
    <row r="754" spans="1:31" ht="14.25" customHeight="1">
      <c r="A754" s="101"/>
      <c r="B754" s="99"/>
      <c r="C754" s="99"/>
      <c r="D754" s="99"/>
      <c r="E754" s="99"/>
      <c r="F754" s="99"/>
      <c r="G754" s="99"/>
      <c r="H754" s="99"/>
      <c r="I754" s="99"/>
      <c r="J754" s="99"/>
      <c r="K754" s="99"/>
      <c r="L754" s="99"/>
      <c r="M754" s="99"/>
      <c r="N754" s="99"/>
      <c r="O754" s="99"/>
      <c r="P754" s="99"/>
      <c r="Q754" s="99"/>
      <c r="R754" s="99"/>
      <c r="S754" s="99"/>
      <c r="T754" s="99"/>
      <c r="U754" s="99"/>
      <c r="V754" s="102"/>
      <c r="W754" s="99"/>
      <c r="X754" s="422"/>
      <c r="Y754" s="103"/>
      <c r="Z754" s="99"/>
      <c r="AA754" s="99"/>
      <c r="AB754" s="99"/>
      <c r="AC754" s="99"/>
      <c r="AD754" s="99"/>
      <c r="AE754" s="103"/>
    </row>
    <row r="755" spans="1:31" ht="14.25" customHeight="1">
      <c r="A755" s="101"/>
      <c r="B755" s="99"/>
      <c r="C755" s="99"/>
      <c r="D755" s="99"/>
      <c r="E755" s="99"/>
      <c r="F755" s="99"/>
      <c r="G755" s="99"/>
      <c r="H755" s="99"/>
      <c r="I755" s="99"/>
      <c r="J755" s="99"/>
      <c r="K755" s="99"/>
      <c r="L755" s="99"/>
      <c r="M755" s="99"/>
      <c r="N755" s="99"/>
      <c r="O755" s="99"/>
      <c r="P755" s="99"/>
      <c r="Q755" s="99"/>
      <c r="R755" s="99"/>
      <c r="S755" s="99"/>
      <c r="T755" s="99"/>
      <c r="U755" s="99"/>
      <c r="V755" s="102"/>
      <c r="W755" s="99"/>
      <c r="X755" s="422"/>
      <c r="Y755" s="103"/>
      <c r="Z755" s="99"/>
      <c r="AA755" s="99"/>
      <c r="AB755" s="99"/>
      <c r="AC755" s="99"/>
      <c r="AD755" s="99"/>
      <c r="AE755" s="103"/>
    </row>
    <row r="756" spans="1:31" ht="14.25" customHeight="1">
      <c r="A756" s="101"/>
      <c r="B756" s="99"/>
      <c r="C756" s="99"/>
      <c r="D756" s="99"/>
      <c r="E756" s="99"/>
      <c r="F756" s="99"/>
      <c r="G756" s="99"/>
      <c r="H756" s="99"/>
      <c r="I756" s="99"/>
      <c r="J756" s="99"/>
      <c r="K756" s="99"/>
      <c r="L756" s="99"/>
      <c r="M756" s="99"/>
      <c r="N756" s="99"/>
      <c r="O756" s="99"/>
      <c r="P756" s="99"/>
      <c r="Q756" s="99"/>
      <c r="R756" s="99"/>
      <c r="S756" s="99"/>
      <c r="T756" s="99"/>
      <c r="U756" s="99"/>
      <c r="V756" s="102"/>
      <c r="W756" s="99"/>
      <c r="X756" s="422"/>
      <c r="Y756" s="103"/>
      <c r="Z756" s="99"/>
      <c r="AA756" s="99"/>
      <c r="AB756" s="99"/>
      <c r="AC756" s="99"/>
      <c r="AD756" s="99"/>
      <c r="AE756" s="103"/>
    </row>
    <row r="757" spans="1:31" ht="14.25" customHeight="1">
      <c r="A757" s="101"/>
      <c r="B757" s="99"/>
      <c r="C757" s="99"/>
      <c r="D757" s="99"/>
      <c r="E757" s="99"/>
      <c r="F757" s="99"/>
      <c r="G757" s="99"/>
      <c r="H757" s="99"/>
      <c r="I757" s="99"/>
      <c r="J757" s="99"/>
      <c r="K757" s="99"/>
      <c r="L757" s="99"/>
      <c r="M757" s="99"/>
      <c r="N757" s="99"/>
      <c r="O757" s="99"/>
      <c r="P757" s="99"/>
      <c r="Q757" s="99"/>
      <c r="R757" s="99"/>
      <c r="S757" s="99"/>
      <c r="T757" s="99"/>
      <c r="U757" s="99"/>
      <c r="V757" s="102"/>
      <c r="W757" s="99"/>
      <c r="X757" s="422"/>
      <c r="Y757" s="103"/>
      <c r="Z757" s="99"/>
      <c r="AA757" s="99"/>
      <c r="AB757" s="99"/>
      <c r="AC757" s="99"/>
      <c r="AD757" s="99"/>
      <c r="AE757" s="103"/>
    </row>
    <row r="758" spans="1:31" ht="14.25" customHeight="1">
      <c r="A758" s="101"/>
      <c r="B758" s="99"/>
      <c r="C758" s="99"/>
      <c r="D758" s="99"/>
      <c r="E758" s="99"/>
      <c r="F758" s="99"/>
      <c r="G758" s="99"/>
      <c r="H758" s="99"/>
      <c r="I758" s="99"/>
      <c r="J758" s="99"/>
      <c r="K758" s="99"/>
      <c r="L758" s="99"/>
      <c r="M758" s="99"/>
      <c r="N758" s="99"/>
      <c r="O758" s="99"/>
      <c r="P758" s="99"/>
      <c r="Q758" s="99"/>
      <c r="R758" s="99"/>
      <c r="S758" s="99"/>
      <c r="T758" s="99"/>
      <c r="U758" s="99"/>
      <c r="V758" s="102"/>
      <c r="W758" s="99"/>
      <c r="X758" s="422"/>
      <c r="Y758" s="103"/>
      <c r="Z758" s="99"/>
      <c r="AA758" s="99"/>
      <c r="AB758" s="99"/>
      <c r="AC758" s="99"/>
      <c r="AD758" s="99"/>
      <c r="AE758" s="103"/>
    </row>
    <row r="759" spans="1:31" ht="14.25" customHeight="1">
      <c r="A759" s="101"/>
      <c r="B759" s="99"/>
      <c r="C759" s="99"/>
      <c r="D759" s="99"/>
      <c r="E759" s="99"/>
      <c r="F759" s="99"/>
      <c r="G759" s="99"/>
      <c r="H759" s="99"/>
      <c r="I759" s="99"/>
      <c r="J759" s="99"/>
      <c r="K759" s="99"/>
      <c r="L759" s="99"/>
      <c r="M759" s="99"/>
      <c r="N759" s="99"/>
      <c r="O759" s="99"/>
      <c r="P759" s="99"/>
      <c r="Q759" s="99"/>
      <c r="R759" s="99"/>
      <c r="S759" s="99"/>
      <c r="T759" s="99"/>
      <c r="U759" s="99"/>
      <c r="V759" s="102"/>
      <c r="W759" s="99"/>
      <c r="X759" s="422"/>
      <c r="Y759" s="103"/>
      <c r="Z759" s="99"/>
      <c r="AA759" s="99"/>
      <c r="AB759" s="99"/>
      <c r="AC759" s="99"/>
      <c r="AD759" s="99"/>
      <c r="AE759" s="103"/>
    </row>
    <row r="760" spans="1:31" ht="14.25" customHeight="1">
      <c r="A760" s="101"/>
      <c r="B760" s="99"/>
      <c r="C760" s="99"/>
      <c r="D760" s="99"/>
      <c r="E760" s="99"/>
      <c r="F760" s="99"/>
      <c r="G760" s="99"/>
      <c r="H760" s="99"/>
      <c r="I760" s="99"/>
      <c r="J760" s="99"/>
      <c r="K760" s="99"/>
      <c r="L760" s="99"/>
      <c r="M760" s="99"/>
      <c r="N760" s="99"/>
      <c r="O760" s="99"/>
      <c r="P760" s="99"/>
      <c r="Q760" s="99"/>
      <c r="R760" s="99"/>
      <c r="S760" s="99"/>
      <c r="T760" s="99"/>
      <c r="U760" s="99"/>
      <c r="V760" s="102"/>
      <c r="W760" s="99"/>
      <c r="X760" s="422"/>
      <c r="Y760" s="103"/>
      <c r="Z760" s="99"/>
      <c r="AA760" s="99"/>
      <c r="AB760" s="99"/>
      <c r="AC760" s="99"/>
      <c r="AD760" s="99"/>
      <c r="AE760" s="103"/>
    </row>
    <row r="761" spans="1:31" ht="14.25" customHeight="1">
      <c r="A761" s="101"/>
      <c r="B761" s="99"/>
      <c r="C761" s="99"/>
      <c r="D761" s="99"/>
      <c r="E761" s="99"/>
      <c r="F761" s="99"/>
      <c r="G761" s="99"/>
      <c r="H761" s="99"/>
      <c r="I761" s="99"/>
      <c r="J761" s="99"/>
      <c r="K761" s="99"/>
      <c r="L761" s="99"/>
      <c r="M761" s="99"/>
      <c r="N761" s="99"/>
      <c r="O761" s="99"/>
      <c r="P761" s="99"/>
      <c r="Q761" s="99"/>
      <c r="R761" s="99"/>
      <c r="S761" s="99"/>
      <c r="T761" s="99"/>
      <c r="U761" s="99"/>
      <c r="V761" s="102"/>
      <c r="W761" s="99"/>
      <c r="X761" s="422"/>
      <c r="Y761" s="103"/>
      <c r="Z761" s="99"/>
      <c r="AA761" s="99"/>
      <c r="AB761" s="99"/>
      <c r="AC761" s="99"/>
      <c r="AD761" s="99"/>
      <c r="AE761" s="103"/>
    </row>
    <row r="762" spans="1:31" ht="14.25" customHeight="1">
      <c r="A762" s="101"/>
      <c r="B762" s="99"/>
      <c r="C762" s="99"/>
      <c r="D762" s="99"/>
      <c r="E762" s="99"/>
      <c r="F762" s="99"/>
      <c r="G762" s="99"/>
      <c r="H762" s="99"/>
      <c r="I762" s="99"/>
      <c r="J762" s="99"/>
      <c r="K762" s="99"/>
      <c r="L762" s="99"/>
      <c r="M762" s="99"/>
      <c r="N762" s="99"/>
      <c r="O762" s="99"/>
      <c r="P762" s="99"/>
      <c r="Q762" s="99"/>
      <c r="R762" s="99"/>
      <c r="S762" s="99"/>
      <c r="T762" s="99"/>
      <c r="U762" s="99"/>
      <c r="V762" s="102"/>
      <c r="W762" s="99"/>
      <c r="X762" s="422"/>
      <c r="Y762" s="103"/>
      <c r="Z762" s="99"/>
      <c r="AA762" s="99"/>
      <c r="AB762" s="99"/>
      <c r="AC762" s="99"/>
      <c r="AD762" s="99"/>
      <c r="AE762" s="103"/>
    </row>
    <row r="763" spans="1:31" ht="14.25" customHeight="1">
      <c r="A763" s="101"/>
      <c r="B763" s="99"/>
      <c r="C763" s="99"/>
      <c r="D763" s="99"/>
      <c r="E763" s="99"/>
      <c r="F763" s="99"/>
      <c r="G763" s="99"/>
      <c r="H763" s="99"/>
      <c r="I763" s="99"/>
      <c r="J763" s="99"/>
      <c r="K763" s="99"/>
      <c r="L763" s="99"/>
      <c r="M763" s="99"/>
      <c r="N763" s="99"/>
      <c r="O763" s="99"/>
      <c r="P763" s="99"/>
      <c r="Q763" s="99"/>
      <c r="R763" s="99"/>
      <c r="S763" s="99"/>
      <c r="T763" s="99"/>
      <c r="U763" s="99"/>
      <c r="V763" s="102"/>
      <c r="W763" s="99"/>
      <c r="X763" s="422"/>
      <c r="Y763" s="103"/>
      <c r="Z763" s="99"/>
      <c r="AA763" s="99"/>
      <c r="AB763" s="99"/>
      <c r="AC763" s="99"/>
      <c r="AD763" s="99"/>
      <c r="AE763" s="103"/>
    </row>
    <row r="764" spans="1:31" ht="14.25" customHeight="1">
      <c r="A764" s="101"/>
      <c r="B764" s="99"/>
      <c r="C764" s="99"/>
      <c r="D764" s="99"/>
      <c r="E764" s="99"/>
      <c r="F764" s="99"/>
      <c r="G764" s="99"/>
      <c r="H764" s="99"/>
      <c r="I764" s="99"/>
      <c r="J764" s="99"/>
      <c r="K764" s="99"/>
      <c r="L764" s="99"/>
      <c r="M764" s="99"/>
      <c r="N764" s="99"/>
      <c r="O764" s="99"/>
      <c r="P764" s="99"/>
      <c r="Q764" s="99"/>
      <c r="R764" s="99"/>
      <c r="S764" s="99"/>
      <c r="T764" s="99"/>
      <c r="U764" s="99"/>
      <c r="V764" s="102"/>
      <c r="W764" s="99"/>
      <c r="X764" s="422"/>
      <c r="Y764" s="103"/>
      <c r="Z764" s="99"/>
      <c r="AA764" s="99"/>
      <c r="AB764" s="99"/>
      <c r="AC764" s="99"/>
      <c r="AD764" s="99"/>
      <c r="AE764" s="103"/>
    </row>
    <row r="765" spans="1:31" ht="14.25" customHeight="1">
      <c r="A765" s="101"/>
      <c r="B765" s="99"/>
      <c r="C765" s="99"/>
      <c r="D765" s="99"/>
      <c r="E765" s="99"/>
      <c r="F765" s="99"/>
      <c r="G765" s="99"/>
      <c r="H765" s="99"/>
      <c r="I765" s="99"/>
      <c r="J765" s="99"/>
      <c r="K765" s="99"/>
      <c r="L765" s="99"/>
      <c r="M765" s="99"/>
      <c r="N765" s="99"/>
      <c r="O765" s="99"/>
      <c r="P765" s="99"/>
      <c r="Q765" s="99"/>
      <c r="R765" s="99"/>
      <c r="S765" s="99"/>
      <c r="T765" s="99"/>
      <c r="U765" s="99"/>
      <c r="V765" s="102"/>
      <c r="W765" s="99"/>
      <c r="X765" s="422"/>
      <c r="Y765" s="103"/>
      <c r="Z765" s="99"/>
      <c r="AA765" s="99"/>
      <c r="AB765" s="99"/>
      <c r="AC765" s="99"/>
      <c r="AD765" s="99"/>
      <c r="AE765" s="103"/>
    </row>
    <row r="766" spans="1:31" ht="14.25" customHeight="1">
      <c r="A766" s="101"/>
      <c r="B766" s="99"/>
      <c r="C766" s="99"/>
      <c r="D766" s="99"/>
      <c r="E766" s="99"/>
      <c r="F766" s="99"/>
      <c r="G766" s="99"/>
      <c r="H766" s="99"/>
      <c r="I766" s="99"/>
      <c r="J766" s="99"/>
      <c r="K766" s="99"/>
      <c r="L766" s="99"/>
      <c r="M766" s="99"/>
      <c r="N766" s="99"/>
      <c r="O766" s="99"/>
      <c r="P766" s="99"/>
      <c r="Q766" s="99"/>
      <c r="R766" s="99"/>
      <c r="S766" s="99"/>
      <c r="T766" s="99"/>
      <c r="U766" s="99"/>
      <c r="V766" s="102"/>
      <c r="W766" s="99"/>
      <c r="X766" s="422"/>
      <c r="Y766" s="103"/>
      <c r="Z766" s="99"/>
      <c r="AA766" s="99"/>
      <c r="AB766" s="99"/>
      <c r="AC766" s="99"/>
      <c r="AD766" s="99"/>
      <c r="AE766" s="103"/>
    </row>
    <row r="767" spans="1:31" ht="14.25" customHeight="1">
      <c r="A767" s="101"/>
      <c r="B767" s="99"/>
      <c r="C767" s="99"/>
      <c r="D767" s="99"/>
      <c r="E767" s="99"/>
      <c r="F767" s="99"/>
      <c r="G767" s="99"/>
      <c r="H767" s="99"/>
      <c r="I767" s="99"/>
      <c r="J767" s="99"/>
      <c r="K767" s="99"/>
      <c r="L767" s="99"/>
      <c r="M767" s="99"/>
      <c r="N767" s="99"/>
      <c r="O767" s="99"/>
      <c r="P767" s="99"/>
      <c r="Q767" s="99"/>
      <c r="R767" s="99"/>
      <c r="S767" s="99"/>
      <c r="T767" s="99"/>
      <c r="U767" s="99"/>
      <c r="V767" s="102"/>
      <c r="W767" s="99"/>
      <c r="X767" s="422"/>
      <c r="Y767" s="103"/>
      <c r="Z767" s="99"/>
      <c r="AA767" s="99"/>
      <c r="AB767" s="99"/>
      <c r="AC767" s="99"/>
      <c r="AD767" s="99"/>
      <c r="AE767" s="103"/>
    </row>
    <row r="768" spans="1:31" ht="14.25" customHeight="1">
      <c r="A768" s="101"/>
      <c r="B768" s="99"/>
      <c r="C768" s="99"/>
      <c r="D768" s="99"/>
      <c r="E768" s="99"/>
      <c r="F768" s="99"/>
      <c r="G768" s="99"/>
      <c r="H768" s="99"/>
      <c r="I768" s="99"/>
      <c r="J768" s="99"/>
      <c r="K768" s="99"/>
      <c r="L768" s="99"/>
      <c r="M768" s="99"/>
      <c r="N768" s="99"/>
      <c r="O768" s="99"/>
      <c r="P768" s="99"/>
      <c r="Q768" s="99"/>
      <c r="R768" s="99"/>
      <c r="S768" s="99"/>
      <c r="T768" s="99"/>
      <c r="U768" s="99"/>
      <c r="V768" s="102"/>
      <c r="W768" s="99"/>
      <c r="X768" s="422"/>
      <c r="Y768" s="103"/>
      <c r="Z768" s="99"/>
      <c r="AA768" s="99"/>
      <c r="AB768" s="99"/>
      <c r="AC768" s="99"/>
      <c r="AD768" s="99"/>
      <c r="AE768" s="103"/>
    </row>
    <row r="769" spans="1:31" ht="14.25" customHeight="1">
      <c r="A769" s="101"/>
      <c r="B769" s="99"/>
      <c r="C769" s="99"/>
      <c r="D769" s="99"/>
      <c r="E769" s="99"/>
      <c r="F769" s="99"/>
      <c r="G769" s="99"/>
      <c r="H769" s="99"/>
      <c r="I769" s="99"/>
      <c r="J769" s="99"/>
      <c r="K769" s="99"/>
      <c r="L769" s="99"/>
      <c r="M769" s="99"/>
      <c r="N769" s="99"/>
      <c r="O769" s="99"/>
      <c r="P769" s="99"/>
      <c r="Q769" s="99"/>
      <c r="R769" s="99"/>
      <c r="S769" s="99"/>
      <c r="T769" s="99"/>
      <c r="U769" s="99"/>
      <c r="V769" s="102"/>
      <c r="W769" s="99"/>
      <c r="X769" s="422"/>
      <c r="Y769" s="103"/>
      <c r="Z769" s="99"/>
      <c r="AA769" s="99"/>
      <c r="AB769" s="99"/>
      <c r="AC769" s="99"/>
      <c r="AD769" s="99"/>
      <c r="AE769" s="103"/>
    </row>
    <row r="770" spans="1:31" ht="14.25" customHeight="1">
      <c r="A770" s="101"/>
      <c r="B770" s="99"/>
      <c r="C770" s="99"/>
      <c r="D770" s="99"/>
      <c r="E770" s="99"/>
      <c r="F770" s="99"/>
      <c r="G770" s="99"/>
      <c r="H770" s="99"/>
      <c r="I770" s="99"/>
      <c r="J770" s="99"/>
      <c r="K770" s="99"/>
      <c r="L770" s="99"/>
      <c r="M770" s="99"/>
      <c r="N770" s="99"/>
      <c r="O770" s="99"/>
      <c r="P770" s="99"/>
      <c r="Q770" s="99"/>
      <c r="R770" s="99"/>
      <c r="S770" s="99"/>
      <c r="T770" s="99"/>
      <c r="U770" s="99"/>
      <c r="V770" s="102"/>
      <c r="W770" s="99"/>
      <c r="X770" s="422"/>
      <c r="Y770" s="103"/>
      <c r="Z770" s="99"/>
      <c r="AA770" s="99"/>
      <c r="AB770" s="99"/>
      <c r="AC770" s="99"/>
      <c r="AD770" s="99"/>
      <c r="AE770" s="103"/>
    </row>
    <row r="771" spans="1:31" ht="14.25" customHeight="1">
      <c r="A771" s="101"/>
      <c r="B771" s="99"/>
      <c r="C771" s="99"/>
      <c r="D771" s="99"/>
      <c r="E771" s="99"/>
      <c r="F771" s="99"/>
      <c r="G771" s="99"/>
      <c r="H771" s="99"/>
      <c r="I771" s="99"/>
      <c r="J771" s="99"/>
      <c r="K771" s="99"/>
      <c r="L771" s="99"/>
      <c r="M771" s="99"/>
      <c r="N771" s="99"/>
      <c r="O771" s="99"/>
      <c r="P771" s="99"/>
      <c r="Q771" s="99"/>
      <c r="R771" s="99"/>
      <c r="S771" s="99"/>
      <c r="T771" s="99"/>
      <c r="U771" s="99"/>
      <c r="V771" s="102"/>
      <c r="W771" s="99"/>
      <c r="X771" s="422"/>
      <c r="Y771" s="103"/>
      <c r="Z771" s="99"/>
      <c r="AA771" s="99"/>
      <c r="AB771" s="99"/>
      <c r="AC771" s="99"/>
      <c r="AD771" s="99"/>
      <c r="AE771" s="103"/>
    </row>
    <row r="772" spans="1:31" ht="14.25" customHeight="1">
      <c r="A772" s="101"/>
      <c r="B772" s="99"/>
      <c r="C772" s="99"/>
      <c r="D772" s="99"/>
      <c r="E772" s="99"/>
      <c r="F772" s="99"/>
      <c r="G772" s="99"/>
      <c r="H772" s="99"/>
      <c r="I772" s="99"/>
      <c r="J772" s="99"/>
      <c r="K772" s="99"/>
      <c r="L772" s="99"/>
      <c r="M772" s="99"/>
      <c r="N772" s="99"/>
      <c r="O772" s="99"/>
      <c r="P772" s="99"/>
      <c r="Q772" s="99"/>
      <c r="R772" s="99"/>
      <c r="S772" s="99"/>
      <c r="T772" s="99"/>
      <c r="U772" s="99"/>
      <c r="V772" s="102"/>
      <c r="W772" s="99"/>
      <c r="X772" s="422"/>
      <c r="Y772" s="103"/>
      <c r="Z772" s="99"/>
      <c r="AA772" s="99"/>
      <c r="AB772" s="99"/>
      <c r="AC772" s="99"/>
      <c r="AD772" s="99"/>
      <c r="AE772" s="103"/>
    </row>
    <row r="773" spans="1:31" ht="14.25" customHeight="1">
      <c r="A773" s="101"/>
      <c r="B773" s="99"/>
      <c r="C773" s="99"/>
      <c r="D773" s="99"/>
      <c r="E773" s="99"/>
      <c r="F773" s="99"/>
      <c r="G773" s="99"/>
      <c r="H773" s="99"/>
      <c r="I773" s="99"/>
      <c r="J773" s="99"/>
      <c r="K773" s="99"/>
      <c r="L773" s="99"/>
      <c r="M773" s="99"/>
      <c r="N773" s="99"/>
      <c r="O773" s="99"/>
      <c r="P773" s="99"/>
      <c r="Q773" s="99"/>
      <c r="R773" s="99"/>
      <c r="S773" s="99"/>
      <c r="T773" s="99"/>
      <c r="U773" s="99"/>
      <c r="V773" s="102"/>
      <c r="W773" s="99"/>
      <c r="X773" s="422"/>
      <c r="Y773" s="103"/>
      <c r="Z773" s="99"/>
      <c r="AA773" s="99"/>
      <c r="AB773" s="99"/>
      <c r="AC773" s="99"/>
      <c r="AD773" s="99"/>
      <c r="AE773" s="103"/>
    </row>
    <row r="774" spans="1:31" ht="14.25" customHeight="1">
      <c r="A774" s="101"/>
      <c r="B774" s="99"/>
      <c r="C774" s="99"/>
      <c r="D774" s="99"/>
      <c r="E774" s="99"/>
      <c r="F774" s="99"/>
      <c r="G774" s="99"/>
      <c r="H774" s="99"/>
      <c r="I774" s="99"/>
      <c r="J774" s="99"/>
      <c r="K774" s="99"/>
      <c r="L774" s="99"/>
      <c r="M774" s="99"/>
      <c r="N774" s="99"/>
      <c r="O774" s="99"/>
      <c r="P774" s="99"/>
      <c r="Q774" s="99"/>
      <c r="R774" s="99"/>
      <c r="S774" s="99"/>
      <c r="T774" s="99"/>
      <c r="U774" s="99"/>
      <c r="V774" s="102"/>
      <c r="W774" s="99"/>
      <c r="X774" s="422"/>
      <c r="Y774" s="103"/>
      <c r="Z774" s="99"/>
      <c r="AA774" s="99"/>
      <c r="AB774" s="99"/>
      <c r="AC774" s="99"/>
      <c r="AD774" s="99"/>
      <c r="AE774" s="103"/>
    </row>
    <row r="775" spans="1:31" ht="14.25" customHeight="1">
      <c r="A775" s="101"/>
      <c r="B775" s="99"/>
      <c r="C775" s="99"/>
      <c r="D775" s="99"/>
      <c r="E775" s="99"/>
      <c r="F775" s="99"/>
      <c r="G775" s="99"/>
      <c r="H775" s="99"/>
      <c r="I775" s="99"/>
      <c r="J775" s="99"/>
      <c r="K775" s="99"/>
      <c r="L775" s="99"/>
      <c r="M775" s="99"/>
      <c r="N775" s="99"/>
      <c r="O775" s="99"/>
      <c r="P775" s="99"/>
      <c r="Q775" s="99"/>
      <c r="R775" s="99"/>
      <c r="S775" s="99"/>
      <c r="T775" s="99"/>
      <c r="U775" s="99"/>
      <c r="V775" s="102"/>
      <c r="W775" s="99"/>
      <c r="X775" s="422"/>
      <c r="Y775" s="103"/>
      <c r="Z775" s="99"/>
      <c r="AA775" s="99"/>
      <c r="AB775" s="99"/>
      <c r="AC775" s="99"/>
      <c r="AD775" s="99"/>
      <c r="AE775" s="103"/>
    </row>
    <row r="776" spans="1:31" ht="14.25" customHeight="1">
      <c r="A776" s="101"/>
      <c r="B776" s="99"/>
      <c r="C776" s="99"/>
      <c r="D776" s="99"/>
      <c r="E776" s="99"/>
      <c r="F776" s="99"/>
      <c r="G776" s="99"/>
      <c r="H776" s="99"/>
      <c r="I776" s="99"/>
      <c r="J776" s="99"/>
      <c r="K776" s="99"/>
      <c r="L776" s="99"/>
      <c r="M776" s="99"/>
      <c r="N776" s="99"/>
      <c r="O776" s="99"/>
      <c r="P776" s="99"/>
      <c r="Q776" s="99"/>
      <c r="R776" s="99"/>
      <c r="S776" s="99"/>
      <c r="T776" s="99"/>
      <c r="U776" s="99"/>
      <c r="V776" s="102"/>
      <c r="W776" s="99"/>
      <c r="X776" s="422"/>
      <c r="Y776" s="103"/>
      <c r="Z776" s="99"/>
      <c r="AA776" s="99"/>
      <c r="AB776" s="99"/>
      <c r="AC776" s="99"/>
      <c r="AD776" s="99"/>
      <c r="AE776" s="103"/>
    </row>
    <row r="777" spans="1:31" ht="14.25" customHeight="1">
      <c r="A777" s="101"/>
      <c r="B777" s="99"/>
      <c r="C777" s="99"/>
      <c r="D777" s="99"/>
      <c r="E777" s="99"/>
      <c r="F777" s="99"/>
      <c r="G777" s="99"/>
      <c r="H777" s="99"/>
      <c r="I777" s="99"/>
      <c r="J777" s="99"/>
      <c r="K777" s="99"/>
      <c r="L777" s="99"/>
      <c r="M777" s="99"/>
      <c r="N777" s="99"/>
      <c r="O777" s="99"/>
      <c r="P777" s="99"/>
      <c r="Q777" s="99"/>
      <c r="R777" s="99"/>
      <c r="S777" s="99"/>
      <c r="T777" s="99"/>
      <c r="U777" s="99"/>
      <c r="V777" s="102"/>
      <c r="W777" s="99"/>
      <c r="X777" s="422"/>
      <c r="Y777" s="103"/>
      <c r="Z777" s="99"/>
      <c r="AA777" s="99"/>
      <c r="AB777" s="99"/>
      <c r="AC777" s="99"/>
      <c r="AD777" s="99"/>
      <c r="AE777" s="103"/>
    </row>
    <row r="778" spans="1:31" ht="14.25" customHeight="1">
      <c r="A778" s="101"/>
      <c r="B778" s="99"/>
      <c r="C778" s="99"/>
      <c r="D778" s="99"/>
      <c r="E778" s="99"/>
      <c r="F778" s="99"/>
      <c r="G778" s="99"/>
      <c r="H778" s="99"/>
      <c r="I778" s="99"/>
      <c r="J778" s="99"/>
      <c r="K778" s="99"/>
      <c r="L778" s="99"/>
      <c r="M778" s="99"/>
      <c r="N778" s="99"/>
      <c r="O778" s="99"/>
      <c r="P778" s="99"/>
      <c r="Q778" s="99"/>
      <c r="R778" s="99"/>
      <c r="S778" s="99"/>
      <c r="T778" s="99"/>
      <c r="U778" s="99"/>
      <c r="V778" s="102"/>
      <c r="W778" s="99"/>
      <c r="X778" s="422"/>
      <c r="Y778" s="103"/>
      <c r="Z778" s="99"/>
      <c r="AA778" s="99"/>
      <c r="AB778" s="99"/>
      <c r="AC778" s="99"/>
      <c r="AD778" s="99"/>
      <c r="AE778" s="103"/>
    </row>
    <row r="779" spans="1:31" ht="14.25" customHeight="1">
      <c r="A779" s="101"/>
      <c r="B779" s="99"/>
      <c r="C779" s="99"/>
      <c r="D779" s="99"/>
      <c r="E779" s="99"/>
      <c r="F779" s="99"/>
      <c r="G779" s="99"/>
      <c r="H779" s="99"/>
      <c r="I779" s="99"/>
      <c r="J779" s="99"/>
      <c r="K779" s="99"/>
      <c r="L779" s="99"/>
      <c r="M779" s="99"/>
      <c r="N779" s="99"/>
      <c r="O779" s="99"/>
      <c r="P779" s="99"/>
      <c r="Q779" s="99"/>
      <c r="R779" s="99"/>
      <c r="S779" s="99"/>
      <c r="T779" s="99"/>
      <c r="U779" s="99"/>
      <c r="V779" s="102"/>
      <c r="W779" s="99"/>
      <c r="X779" s="422"/>
      <c r="Y779" s="103"/>
      <c r="Z779" s="99"/>
      <c r="AA779" s="99"/>
      <c r="AB779" s="99"/>
      <c r="AC779" s="99"/>
      <c r="AD779" s="99"/>
      <c r="AE779" s="103"/>
    </row>
    <row r="780" spans="1:31" ht="14.25" customHeight="1">
      <c r="A780" s="101"/>
      <c r="B780" s="99"/>
      <c r="C780" s="99"/>
      <c r="D780" s="99"/>
      <c r="E780" s="99"/>
      <c r="F780" s="99"/>
      <c r="G780" s="99"/>
      <c r="H780" s="99"/>
      <c r="I780" s="99"/>
      <c r="J780" s="99"/>
      <c r="K780" s="99"/>
      <c r="L780" s="99"/>
      <c r="M780" s="99"/>
      <c r="N780" s="99"/>
      <c r="O780" s="99"/>
      <c r="P780" s="99"/>
      <c r="Q780" s="99"/>
      <c r="R780" s="99"/>
      <c r="S780" s="99"/>
      <c r="T780" s="99"/>
      <c r="U780" s="99"/>
      <c r="V780" s="102"/>
      <c r="W780" s="99"/>
      <c r="X780" s="422"/>
      <c r="Y780" s="103"/>
      <c r="Z780" s="99"/>
      <c r="AA780" s="99"/>
      <c r="AB780" s="99"/>
      <c r="AC780" s="99"/>
      <c r="AD780" s="99"/>
      <c r="AE780" s="103"/>
    </row>
    <row r="781" spans="1:31" ht="14.25" customHeight="1">
      <c r="A781" s="101"/>
      <c r="B781" s="99"/>
      <c r="C781" s="99"/>
      <c r="D781" s="99"/>
      <c r="E781" s="99"/>
      <c r="F781" s="99"/>
      <c r="G781" s="99"/>
      <c r="H781" s="99"/>
      <c r="I781" s="99"/>
      <c r="J781" s="99"/>
      <c r="K781" s="99"/>
      <c r="L781" s="99"/>
      <c r="M781" s="99"/>
      <c r="N781" s="99"/>
      <c r="O781" s="99"/>
      <c r="P781" s="99"/>
      <c r="Q781" s="99"/>
      <c r="R781" s="99"/>
      <c r="S781" s="99"/>
      <c r="T781" s="99"/>
      <c r="U781" s="99"/>
      <c r="V781" s="102"/>
      <c r="W781" s="99"/>
      <c r="X781" s="422"/>
      <c r="Y781" s="103"/>
      <c r="Z781" s="99"/>
      <c r="AA781" s="99"/>
      <c r="AB781" s="99"/>
      <c r="AC781" s="99"/>
      <c r="AD781" s="99"/>
      <c r="AE781" s="103"/>
    </row>
    <row r="782" spans="1:31" ht="14.25" customHeight="1">
      <c r="A782" s="101"/>
      <c r="B782" s="99"/>
      <c r="C782" s="99"/>
      <c r="D782" s="99"/>
      <c r="E782" s="99"/>
      <c r="F782" s="99"/>
      <c r="G782" s="99"/>
      <c r="H782" s="99"/>
      <c r="I782" s="99"/>
      <c r="J782" s="99"/>
      <c r="K782" s="99"/>
      <c r="L782" s="99"/>
      <c r="M782" s="99"/>
      <c r="N782" s="99"/>
      <c r="O782" s="99"/>
      <c r="P782" s="99"/>
      <c r="Q782" s="99"/>
      <c r="R782" s="99"/>
      <c r="S782" s="99"/>
      <c r="T782" s="99"/>
      <c r="U782" s="99"/>
      <c r="V782" s="102"/>
      <c r="W782" s="99"/>
      <c r="X782" s="422"/>
      <c r="Y782" s="103"/>
      <c r="Z782" s="99"/>
      <c r="AA782" s="99"/>
      <c r="AB782" s="99"/>
      <c r="AC782" s="99"/>
      <c r="AD782" s="99"/>
      <c r="AE782" s="103"/>
    </row>
    <row r="783" spans="1:31" ht="14.25" customHeight="1">
      <c r="A783" s="101"/>
      <c r="B783" s="99"/>
      <c r="C783" s="99"/>
      <c r="D783" s="99"/>
      <c r="E783" s="99"/>
      <c r="F783" s="99"/>
      <c r="G783" s="99"/>
      <c r="H783" s="99"/>
      <c r="I783" s="99"/>
      <c r="J783" s="99"/>
      <c r="K783" s="99"/>
      <c r="L783" s="99"/>
      <c r="M783" s="99"/>
      <c r="N783" s="99"/>
      <c r="O783" s="99"/>
      <c r="P783" s="99"/>
      <c r="Q783" s="99"/>
      <c r="R783" s="99"/>
      <c r="S783" s="99"/>
      <c r="T783" s="99"/>
      <c r="U783" s="99"/>
      <c r="V783" s="102"/>
      <c r="W783" s="99"/>
      <c r="X783" s="422"/>
      <c r="Y783" s="103"/>
      <c r="Z783" s="99"/>
      <c r="AA783" s="99"/>
      <c r="AB783" s="99"/>
      <c r="AC783" s="99"/>
      <c r="AD783" s="99"/>
      <c r="AE783" s="103"/>
    </row>
    <row r="784" spans="1:31" ht="14.25" customHeight="1">
      <c r="A784" s="101"/>
      <c r="B784" s="99"/>
      <c r="C784" s="99"/>
      <c r="D784" s="99"/>
      <c r="E784" s="99"/>
      <c r="F784" s="99"/>
      <c r="G784" s="99"/>
      <c r="H784" s="99"/>
      <c r="I784" s="99"/>
      <c r="J784" s="99"/>
      <c r="K784" s="99"/>
      <c r="L784" s="99"/>
      <c r="M784" s="99"/>
      <c r="N784" s="99"/>
      <c r="O784" s="99"/>
      <c r="P784" s="99"/>
      <c r="Q784" s="99"/>
      <c r="R784" s="99"/>
      <c r="S784" s="99"/>
      <c r="T784" s="99"/>
      <c r="U784" s="99"/>
      <c r="V784" s="102"/>
      <c r="W784" s="99"/>
      <c r="X784" s="422"/>
      <c r="Y784" s="103"/>
      <c r="Z784" s="99"/>
      <c r="AA784" s="99"/>
      <c r="AB784" s="99"/>
      <c r="AC784" s="99"/>
      <c r="AD784" s="99"/>
      <c r="AE784" s="103"/>
    </row>
    <row r="785" spans="1:31" ht="14.25" customHeight="1">
      <c r="A785" s="101"/>
      <c r="B785" s="99"/>
      <c r="C785" s="99"/>
      <c r="D785" s="99"/>
      <c r="E785" s="99"/>
      <c r="F785" s="99"/>
      <c r="G785" s="99"/>
      <c r="H785" s="99"/>
      <c r="I785" s="99"/>
      <c r="J785" s="99"/>
      <c r="K785" s="99"/>
      <c r="L785" s="99"/>
      <c r="M785" s="99"/>
      <c r="N785" s="99"/>
      <c r="O785" s="99"/>
      <c r="P785" s="99"/>
      <c r="Q785" s="99"/>
      <c r="R785" s="99"/>
      <c r="S785" s="99"/>
      <c r="T785" s="99"/>
      <c r="U785" s="99"/>
      <c r="V785" s="102"/>
      <c r="W785" s="99"/>
      <c r="X785" s="422"/>
      <c r="Y785" s="103"/>
      <c r="Z785" s="99"/>
      <c r="AA785" s="99"/>
      <c r="AB785" s="99"/>
      <c r="AC785" s="99"/>
      <c r="AD785" s="99"/>
      <c r="AE785" s="103"/>
    </row>
    <row r="786" spans="1:31" ht="14.25" customHeight="1">
      <c r="A786" s="101"/>
      <c r="B786" s="99"/>
      <c r="C786" s="99"/>
      <c r="D786" s="99"/>
      <c r="E786" s="99"/>
      <c r="F786" s="99"/>
      <c r="G786" s="99"/>
      <c r="H786" s="99"/>
      <c r="I786" s="99"/>
      <c r="J786" s="99"/>
      <c r="K786" s="99"/>
      <c r="L786" s="99"/>
      <c r="M786" s="99"/>
      <c r="N786" s="99"/>
      <c r="O786" s="99"/>
      <c r="P786" s="99"/>
      <c r="Q786" s="99"/>
      <c r="R786" s="99"/>
      <c r="S786" s="99"/>
      <c r="T786" s="99"/>
      <c r="U786" s="99"/>
      <c r="V786" s="102"/>
      <c r="W786" s="99"/>
      <c r="X786" s="422"/>
      <c r="Y786" s="103"/>
      <c r="Z786" s="99"/>
      <c r="AA786" s="99"/>
      <c r="AB786" s="99"/>
      <c r="AC786" s="99"/>
      <c r="AD786" s="99"/>
      <c r="AE786" s="103"/>
    </row>
    <row r="787" spans="1:31" ht="14.25" customHeight="1">
      <c r="A787" s="101"/>
      <c r="B787" s="99"/>
      <c r="C787" s="99"/>
      <c r="D787" s="99"/>
      <c r="E787" s="99"/>
      <c r="F787" s="99"/>
      <c r="G787" s="99"/>
      <c r="H787" s="99"/>
      <c r="I787" s="99"/>
      <c r="J787" s="99"/>
      <c r="K787" s="99"/>
      <c r="L787" s="99"/>
      <c r="M787" s="99"/>
      <c r="N787" s="99"/>
      <c r="O787" s="99"/>
      <c r="P787" s="99"/>
      <c r="Q787" s="99"/>
      <c r="R787" s="99"/>
      <c r="S787" s="99"/>
      <c r="T787" s="99"/>
      <c r="U787" s="99"/>
      <c r="V787" s="102"/>
      <c r="W787" s="99"/>
      <c r="X787" s="422"/>
      <c r="Y787" s="103"/>
      <c r="Z787" s="99"/>
      <c r="AA787" s="99"/>
      <c r="AB787" s="99"/>
      <c r="AC787" s="99"/>
      <c r="AD787" s="99"/>
      <c r="AE787" s="103"/>
    </row>
    <row r="788" spans="1:31" ht="14.25" customHeight="1">
      <c r="A788" s="101"/>
      <c r="B788" s="99"/>
      <c r="C788" s="99"/>
      <c r="D788" s="99"/>
      <c r="E788" s="99"/>
      <c r="F788" s="99"/>
      <c r="G788" s="99"/>
      <c r="H788" s="99"/>
      <c r="I788" s="99"/>
      <c r="J788" s="99"/>
      <c r="K788" s="99"/>
      <c r="L788" s="99"/>
      <c r="M788" s="99"/>
      <c r="N788" s="99"/>
      <c r="O788" s="99"/>
      <c r="P788" s="99"/>
      <c r="Q788" s="99"/>
      <c r="R788" s="99"/>
      <c r="S788" s="99"/>
      <c r="T788" s="99"/>
      <c r="U788" s="99"/>
      <c r="V788" s="102"/>
      <c r="W788" s="99"/>
      <c r="X788" s="422"/>
      <c r="Y788" s="103"/>
      <c r="Z788" s="99"/>
      <c r="AA788" s="99"/>
      <c r="AB788" s="99"/>
      <c r="AC788" s="99"/>
      <c r="AD788" s="99"/>
      <c r="AE788" s="103"/>
    </row>
    <row r="789" spans="1:31" ht="14.25" customHeight="1">
      <c r="A789" s="101"/>
      <c r="B789" s="99"/>
      <c r="C789" s="99"/>
      <c r="D789" s="99"/>
      <c r="E789" s="99"/>
      <c r="F789" s="99"/>
      <c r="G789" s="99"/>
      <c r="H789" s="99"/>
      <c r="I789" s="99"/>
      <c r="J789" s="99"/>
      <c r="K789" s="99"/>
      <c r="L789" s="99"/>
      <c r="M789" s="99"/>
      <c r="N789" s="99"/>
      <c r="O789" s="99"/>
      <c r="P789" s="99"/>
      <c r="Q789" s="99"/>
      <c r="R789" s="99"/>
      <c r="S789" s="99"/>
      <c r="T789" s="99"/>
      <c r="U789" s="99"/>
      <c r="V789" s="102"/>
      <c r="W789" s="99"/>
      <c r="X789" s="422"/>
      <c r="Y789" s="103"/>
      <c r="Z789" s="99"/>
      <c r="AA789" s="99"/>
      <c r="AB789" s="99"/>
      <c r="AC789" s="99"/>
      <c r="AD789" s="99"/>
      <c r="AE789" s="103"/>
    </row>
    <row r="790" spans="1:31" ht="14.25" customHeight="1">
      <c r="A790" s="101"/>
      <c r="B790" s="99"/>
      <c r="C790" s="99"/>
      <c r="D790" s="99"/>
      <c r="E790" s="99"/>
      <c r="F790" s="99"/>
      <c r="G790" s="99"/>
      <c r="H790" s="99"/>
      <c r="I790" s="99"/>
      <c r="J790" s="99"/>
      <c r="K790" s="99"/>
      <c r="L790" s="99"/>
      <c r="M790" s="99"/>
      <c r="N790" s="99"/>
      <c r="O790" s="99"/>
      <c r="P790" s="99"/>
      <c r="Q790" s="99"/>
      <c r="R790" s="99"/>
      <c r="S790" s="99"/>
      <c r="T790" s="99"/>
      <c r="U790" s="99"/>
      <c r="V790" s="102"/>
      <c r="W790" s="99"/>
      <c r="X790" s="422"/>
      <c r="Y790" s="103"/>
      <c r="Z790" s="99"/>
      <c r="AA790" s="99"/>
      <c r="AB790" s="99"/>
      <c r="AC790" s="99"/>
      <c r="AD790" s="99"/>
      <c r="AE790" s="103"/>
    </row>
    <row r="791" spans="1:31" ht="14.25" customHeight="1">
      <c r="A791" s="101"/>
      <c r="B791" s="99"/>
      <c r="C791" s="99"/>
      <c r="D791" s="99"/>
      <c r="E791" s="99"/>
      <c r="F791" s="99"/>
      <c r="G791" s="99"/>
      <c r="H791" s="99"/>
      <c r="I791" s="99"/>
      <c r="J791" s="99"/>
      <c r="K791" s="99"/>
      <c r="L791" s="99"/>
      <c r="M791" s="99"/>
      <c r="N791" s="99"/>
      <c r="O791" s="99"/>
      <c r="P791" s="99"/>
      <c r="Q791" s="99"/>
      <c r="R791" s="99"/>
      <c r="S791" s="99"/>
      <c r="T791" s="99"/>
      <c r="U791" s="99"/>
      <c r="V791" s="102"/>
      <c r="W791" s="99"/>
      <c r="X791" s="422"/>
      <c r="Y791" s="103"/>
      <c r="Z791" s="99"/>
      <c r="AA791" s="99"/>
      <c r="AB791" s="99"/>
      <c r="AC791" s="99"/>
      <c r="AD791" s="99"/>
      <c r="AE791" s="103"/>
    </row>
    <row r="792" spans="1:31" ht="14.25" customHeight="1">
      <c r="A792" s="101"/>
      <c r="B792" s="99"/>
      <c r="C792" s="99"/>
      <c r="D792" s="99"/>
      <c r="E792" s="99"/>
      <c r="F792" s="99"/>
      <c r="G792" s="99"/>
      <c r="H792" s="99"/>
      <c r="I792" s="99"/>
      <c r="J792" s="99"/>
      <c r="K792" s="99"/>
      <c r="L792" s="99"/>
      <c r="M792" s="99"/>
      <c r="N792" s="99"/>
      <c r="O792" s="99"/>
      <c r="P792" s="99"/>
      <c r="Q792" s="99"/>
      <c r="R792" s="99"/>
      <c r="S792" s="99"/>
      <c r="T792" s="99"/>
      <c r="U792" s="99"/>
      <c r="V792" s="102"/>
      <c r="W792" s="99"/>
      <c r="X792" s="422"/>
      <c r="Y792" s="103"/>
      <c r="Z792" s="99"/>
      <c r="AA792" s="99"/>
      <c r="AB792" s="99"/>
      <c r="AC792" s="99"/>
      <c r="AD792" s="99"/>
      <c r="AE792" s="103"/>
    </row>
    <row r="793" spans="1:31" ht="14.25" customHeight="1">
      <c r="A793" s="101"/>
      <c r="B793" s="99"/>
      <c r="C793" s="99"/>
      <c r="D793" s="99"/>
      <c r="E793" s="99"/>
      <c r="F793" s="99"/>
      <c r="G793" s="99"/>
      <c r="H793" s="99"/>
      <c r="I793" s="99"/>
      <c r="J793" s="99"/>
      <c r="K793" s="99"/>
      <c r="L793" s="99"/>
      <c r="M793" s="99"/>
      <c r="N793" s="99"/>
      <c r="O793" s="99"/>
      <c r="P793" s="99"/>
      <c r="Q793" s="99"/>
      <c r="R793" s="99"/>
      <c r="S793" s="99"/>
      <c r="T793" s="99"/>
      <c r="U793" s="99"/>
      <c r="V793" s="102"/>
      <c r="W793" s="99"/>
      <c r="X793" s="422"/>
      <c r="Y793" s="103"/>
      <c r="Z793" s="99"/>
      <c r="AA793" s="99"/>
      <c r="AB793" s="99"/>
      <c r="AC793" s="99"/>
      <c r="AD793" s="99"/>
      <c r="AE793" s="103"/>
    </row>
    <row r="794" spans="1:31" ht="14.25" customHeight="1">
      <c r="A794" s="101"/>
      <c r="B794" s="99"/>
      <c r="C794" s="99"/>
      <c r="D794" s="99"/>
      <c r="E794" s="99"/>
      <c r="F794" s="99"/>
      <c r="G794" s="99"/>
      <c r="H794" s="99"/>
      <c r="I794" s="99"/>
      <c r="J794" s="99"/>
      <c r="K794" s="99"/>
      <c r="L794" s="99"/>
      <c r="M794" s="99"/>
      <c r="N794" s="99"/>
      <c r="O794" s="99"/>
      <c r="P794" s="99"/>
      <c r="Q794" s="99"/>
      <c r="R794" s="99"/>
      <c r="S794" s="99"/>
      <c r="T794" s="99"/>
      <c r="U794" s="99"/>
      <c r="V794" s="102"/>
      <c r="W794" s="99"/>
      <c r="X794" s="422"/>
      <c r="Y794" s="103"/>
      <c r="Z794" s="99"/>
      <c r="AA794" s="99"/>
      <c r="AB794" s="99"/>
      <c r="AC794" s="99"/>
      <c r="AD794" s="99"/>
      <c r="AE794" s="103"/>
    </row>
    <row r="795" spans="1:31" ht="14.25" customHeight="1">
      <c r="A795" s="101"/>
      <c r="B795" s="99"/>
      <c r="C795" s="99"/>
      <c r="D795" s="99"/>
      <c r="E795" s="99"/>
      <c r="F795" s="99"/>
      <c r="G795" s="99"/>
      <c r="H795" s="99"/>
      <c r="I795" s="99"/>
      <c r="J795" s="99"/>
      <c r="K795" s="99"/>
      <c r="L795" s="99"/>
      <c r="M795" s="99"/>
      <c r="N795" s="99"/>
      <c r="O795" s="99"/>
      <c r="P795" s="99"/>
      <c r="Q795" s="99"/>
      <c r="R795" s="99"/>
      <c r="S795" s="99"/>
      <c r="T795" s="99"/>
      <c r="U795" s="99"/>
      <c r="V795" s="102"/>
      <c r="W795" s="99"/>
      <c r="X795" s="422"/>
      <c r="Y795" s="103"/>
      <c r="Z795" s="99"/>
      <c r="AA795" s="99"/>
      <c r="AB795" s="99"/>
      <c r="AC795" s="99"/>
      <c r="AD795" s="99"/>
      <c r="AE795" s="103"/>
    </row>
    <row r="796" spans="1:31" ht="14.25" customHeight="1">
      <c r="A796" s="101"/>
      <c r="B796" s="99"/>
      <c r="C796" s="99"/>
      <c r="D796" s="99"/>
      <c r="E796" s="99"/>
      <c r="F796" s="99"/>
      <c r="G796" s="99"/>
      <c r="H796" s="99"/>
      <c r="I796" s="99"/>
      <c r="J796" s="99"/>
      <c r="K796" s="99"/>
      <c r="L796" s="99"/>
      <c r="M796" s="99"/>
      <c r="N796" s="99"/>
      <c r="O796" s="99"/>
      <c r="P796" s="99"/>
      <c r="Q796" s="99"/>
      <c r="R796" s="99"/>
      <c r="S796" s="99"/>
      <c r="T796" s="99"/>
      <c r="U796" s="99"/>
      <c r="V796" s="102"/>
      <c r="W796" s="99"/>
      <c r="X796" s="422"/>
      <c r="Y796" s="103"/>
      <c r="Z796" s="99"/>
      <c r="AA796" s="99"/>
      <c r="AB796" s="99"/>
      <c r="AC796" s="99"/>
      <c r="AD796" s="99"/>
      <c r="AE796" s="103"/>
    </row>
    <row r="797" spans="1:31" ht="14.25" customHeight="1">
      <c r="A797" s="101"/>
      <c r="B797" s="99"/>
      <c r="C797" s="99"/>
      <c r="D797" s="99"/>
      <c r="E797" s="99"/>
      <c r="F797" s="99"/>
      <c r="G797" s="99"/>
      <c r="H797" s="99"/>
      <c r="I797" s="99"/>
      <c r="J797" s="99"/>
      <c r="K797" s="99"/>
      <c r="L797" s="99"/>
      <c r="M797" s="99"/>
      <c r="N797" s="99"/>
      <c r="O797" s="99"/>
      <c r="P797" s="99"/>
      <c r="Q797" s="99"/>
      <c r="R797" s="99"/>
      <c r="S797" s="99"/>
      <c r="T797" s="99"/>
      <c r="U797" s="99"/>
      <c r="V797" s="102"/>
      <c r="W797" s="99"/>
      <c r="X797" s="422"/>
      <c r="Y797" s="103"/>
      <c r="Z797" s="99"/>
      <c r="AA797" s="99"/>
      <c r="AB797" s="99"/>
      <c r="AC797" s="99"/>
      <c r="AD797" s="99"/>
      <c r="AE797" s="103"/>
    </row>
    <row r="798" spans="1:31" ht="14.25" customHeight="1">
      <c r="A798" s="101"/>
      <c r="B798" s="99"/>
      <c r="C798" s="99"/>
      <c r="D798" s="99"/>
      <c r="E798" s="99"/>
      <c r="F798" s="99"/>
      <c r="G798" s="99"/>
      <c r="H798" s="99"/>
      <c r="I798" s="99"/>
      <c r="J798" s="99"/>
      <c r="K798" s="99"/>
      <c r="L798" s="99"/>
      <c r="M798" s="99"/>
      <c r="N798" s="99"/>
      <c r="O798" s="99"/>
      <c r="P798" s="99"/>
      <c r="Q798" s="99"/>
      <c r="R798" s="99"/>
      <c r="S798" s="99"/>
      <c r="T798" s="99"/>
      <c r="U798" s="99"/>
      <c r="V798" s="102"/>
      <c r="W798" s="99"/>
      <c r="X798" s="422"/>
      <c r="Y798" s="103"/>
      <c r="Z798" s="99"/>
      <c r="AA798" s="99"/>
      <c r="AB798" s="99"/>
      <c r="AC798" s="99"/>
      <c r="AD798" s="99"/>
      <c r="AE798" s="103"/>
    </row>
    <row r="799" spans="1:31" ht="14.25" customHeight="1">
      <c r="A799" s="101"/>
      <c r="B799" s="99"/>
      <c r="C799" s="99"/>
      <c r="D799" s="99"/>
      <c r="E799" s="99"/>
      <c r="F799" s="99"/>
      <c r="G799" s="99"/>
      <c r="H799" s="99"/>
      <c r="I799" s="99"/>
      <c r="J799" s="99"/>
      <c r="K799" s="99"/>
      <c r="L799" s="99"/>
      <c r="M799" s="99"/>
      <c r="N799" s="99"/>
      <c r="O799" s="99"/>
      <c r="P799" s="99"/>
      <c r="Q799" s="99"/>
      <c r="R799" s="99"/>
      <c r="S799" s="99"/>
      <c r="T799" s="99"/>
      <c r="U799" s="99"/>
      <c r="V799" s="102"/>
      <c r="W799" s="99"/>
      <c r="X799" s="422"/>
      <c r="Y799" s="103"/>
      <c r="Z799" s="99"/>
      <c r="AA799" s="99"/>
      <c r="AB799" s="99"/>
      <c r="AC799" s="99"/>
      <c r="AD799" s="99"/>
      <c r="AE799" s="103"/>
    </row>
    <row r="800" spans="1:31" ht="14.25" customHeight="1">
      <c r="A800" s="101"/>
      <c r="B800" s="99"/>
      <c r="C800" s="99"/>
      <c r="D800" s="99"/>
      <c r="E800" s="99"/>
      <c r="F800" s="99"/>
      <c r="G800" s="99"/>
      <c r="H800" s="99"/>
      <c r="I800" s="99"/>
      <c r="J800" s="99"/>
      <c r="K800" s="99"/>
      <c r="L800" s="99"/>
      <c r="M800" s="99"/>
      <c r="N800" s="99"/>
      <c r="O800" s="99"/>
      <c r="P800" s="99"/>
      <c r="Q800" s="99"/>
      <c r="R800" s="99"/>
      <c r="S800" s="99"/>
      <c r="T800" s="99"/>
      <c r="U800" s="99"/>
      <c r="V800" s="102"/>
      <c r="W800" s="99"/>
      <c r="X800" s="422"/>
      <c r="Y800" s="103"/>
      <c r="Z800" s="99"/>
      <c r="AA800" s="99"/>
      <c r="AB800" s="99"/>
      <c r="AC800" s="99"/>
      <c r="AD800" s="99"/>
      <c r="AE800" s="103"/>
    </row>
    <row r="801" spans="1:31" ht="14.25" customHeight="1">
      <c r="A801" s="101"/>
      <c r="B801" s="99"/>
      <c r="C801" s="99"/>
      <c r="D801" s="99"/>
      <c r="E801" s="99"/>
      <c r="F801" s="99"/>
      <c r="G801" s="99"/>
      <c r="H801" s="99"/>
      <c r="I801" s="99"/>
      <c r="J801" s="99"/>
      <c r="K801" s="99"/>
      <c r="L801" s="99"/>
      <c r="M801" s="99"/>
      <c r="N801" s="99"/>
      <c r="O801" s="99"/>
      <c r="P801" s="99"/>
      <c r="Q801" s="99"/>
      <c r="R801" s="99"/>
      <c r="S801" s="99"/>
      <c r="T801" s="99"/>
      <c r="U801" s="99"/>
      <c r="V801" s="102"/>
      <c r="W801" s="99"/>
      <c r="X801" s="422"/>
      <c r="Y801" s="103"/>
      <c r="Z801" s="99"/>
      <c r="AA801" s="99"/>
      <c r="AB801" s="99"/>
      <c r="AC801" s="99"/>
      <c r="AD801" s="99"/>
      <c r="AE801" s="103"/>
    </row>
    <row r="802" spans="1:31" ht="14.25" customHeight="1">
      <c r="A802" s="101"/>
      <c r="B802" s="99"/>
      <c r="C802" s="99"/>
      <c r="D802" s="99"/>
      <c r="E802" s="99"/>
      <c r="F802" s="99"/>
      <c r="G802" s="99"/>
      <c r="H802" s="99"/>
      <c r="I802" s="99"/>
      <c r="J802" s="99"/>
      <c r="K802" s="99"/>
      <c r="L802" s="99"/>
      <c r="M802" s="99"/>
      <c r="N802" s="99"/>
      <c r="O802" s="99"/>
      <c r="P802" s="99"/>
      <c r="Q802" s="99"/>
      <c r="R802" s="99"/>
      <c r="S802" s="99"/>
      <c r="T802" s="99"/>
      <c r="U802" s="99"/>
      <c r="V802" s="102"/>
      <c r="W802" s="99"/>
      <c r="X802" s="422"/>
      <c r="Y802" s="103"/>
      <c r="Z802" s="99"/>
      <c r="AA802" s="99"/>
      <c r="AB802" s="99"/>
      <c r="AC802" s="99"/>
      <c r="AD802" s="99"/>
      <c r="AE802" s="103"/>
    </row>
    <row r="803" spans="1:31" ht="14.25" customHeight="1">
      <c r="A803" s="101"/>
      <c r="B803" s="99"/>
      <c r="C803" s="99"/>
      <c r="D803" s="99"/>
      <c r="E803" s="99"/>
      <c r="F803" s="99"/>
      <c r="G803" s="99"/>
      <c r="H803" s="99"/>
      <c r="I803" s="99"/>
      <c r="J803" s="99"/>
      <c r="K803" s="99"/>
      <c r="L803" s="99"/>
      <c r="M803" s="99"/>
      <c r="N803" s="99"/>
      <c r="O803" s="99"/>
      <c r="P803" s="99"/>
      <c r="Q803" s="99"/>
      <c r="R803" s="99"/>
      <c r="S803" s="99"/>
      <c r="T803" s="99"/>
      <c r="U803" s="99"/>
      <c r="V803" s="102"/>
      <c r="W803" s="99"/>
      <c r="X803" s="422"/>
      <c r="Y803" s="103"/>
      <c r="Z803" s="99"/>
      <c r="AA803" s="99"/>
      <c r="AB803" s="99"/>
      <c r="AC803" s="99"/>
      <c r="AD803" s="99"/>
      <c r="AE803" s="103"/>
    </row>
    <row r="804" spans="1:31" ht="14.25" customHeight="1">
      <c r="A804" s="101"/>
      <c r="B804" s="99"/>
      <c r="C804" s="99"/>
      <c r="D804" s="99"/>
      <c r="E804" s="99"/>
      <c r="F804" s="99"/>
      <c r="G804" s="99"/>
      <c r="H804" s="99"/>
      <c r="I804" s="99"/>
      <c r="J804" s="99"/>
      <c r="K804" s="99"/>
      <c r="L804" s="99"/>
      <c r="M804" s="99"/>
      <c r="N804" s="99"/>
      <c r="O804" s="99"/>
      <c r="P804" s="99"/>
      <c r="Q804" s="99"/>
      <c r="R804" s="99"/>
      <c r="S804" s="99"/>
      <c r="T804" s="99"/>
      <c r="U804" s="99"/>
      <c r="V804" s="102"/>
      <c r="W804" s="99"/>
      <c r="X804" s="422"/>
      <c r="Y804" s="103"/>
      <c r="Z804" s="99"/>
      <c r="AA804" s="99"/>
      <c r="AB804" s="99"/>
      <c r="AC804" s="99"/>
      <c r="AD804" s="99"/>
      <c r="AE804" s="103"/>
    </row>
    <row r="805" spans="1:31" ht="14.25" customHeight="1">
      <c r="A805" s="101"/>
      <c r="B805" s="99"/>
      <c r="C805" s="99"/>
      <c r="D805" s="99"/>
      <c r="E805" s="99"/>
      <c r="F805" s="99"/>
      <c r="G805" s="99"/>
      <c r="H805" s="99"/>
      <c r="I805" s="99"/>
      <c r="J805" s="99"/>
      <c r="K805" s="99"/>
      <c r="L805" s="99"/>
      <c r="M805" s="99"/>
      <c r="N805" s="99"/>
      <c r="O805" s="99"/>
      <c r="P805" s="99"/>
      <c r="Q805" s="99"/>
      <c r="R805" s="99"/>
      <c r="S805" s="99"/>
      <c r="T805" s="99"/>
      <c r="U805" s="99"/>
      <c r="V805" s="102"/>
      <c r="W805" s="99"/>
      <c r="X805" s="422"/>
      <c r="Y805" s="103"/>
      <c r="Z805" s="99"/>
      <c r="AA805" s="99"/>
      <c r="AB805" s="99"/>
      <c r="AC805" s="99"/>
      <c r="AD805" s="99"/>
      <c r="AE805" s="103"/>
    </row>
    <row r="806" spans="1:31" ht="14.25" customHeight="1">
      <c r="A806" s="101"/>
      <c r="B806" s="99"/>
      <c r="C806" s="99"/>
      <c r="D806" s="99"/>
      <c r="E806" s="99"/>
      <c r="F806" s="99"/>
      <c r="G806" s="99"/>
      <c r="H806" s="99"/>
      <c r="I806" s="99"/>
      <c r="J806" s="99"/>
      <c r="K806" s="99"/>
      <c r="L806" s="99"/>
      <c r="M806" s="99"/>
      <c r="N806" s="99"/>
      <c r="O806" s="99"/>
      <c r="P806" s="99"/>
      <c r="Q806" s="99"/>
      <c r="R806" s="99"/>
      <c r="S806" s="99"/>
      <c r="T806" s="99"/>
      <c r="U806" s="99"/>
      <c r="V806" s="102"/>
      <c r="W806" s="99"/>
      <c r="X806" s="422"/>
      <c r="Y806" s="103"/>
      <c r="Z806" s="99"/>
      <c r="AA806" s="99"/>
      <c r="AB806" s="99"/>
      <c r="AC806" s="99"/>
      <c r="AD806" s="99"/>
      <c r="AE806" s="103"/>
    </row>
    <row r="807" spans="1:31" ht="14.25" customHeight="1">
      <c r="A807" s="101"/>
      <c r="B807" s="99"/>
      <c r="C807" s="99"/>
      <c r="D807" s="99"/>
      <c r="E807" s="99"/>
      <c r="F807" s="99"/>
      <c r="G807" s="99"/>
      <c r="H807" s="99"/>
      <c r="I807" s="99"/>
      <c r="J807" s="99"/>
      <c r="K807" s="99"/>
      <c r="L807" s="99"/>
      <c r="M807" s="99"/>
      <c r="N807" s="99"/>
      <c r="O807" s="99"/>
      <c r="P807" s="99"/>
      <c r="Q807" s="99"/>
      <c r="R807" s="99"/>
      <c r="S807" s="99"/>
      <c r="T807" s="99"/>
      <c r="U807" s="99"/>
      <c r="V807" s="102"/>
      <c r="W807" s="99"/>
      <c r="X807" s="422"/>
      <c r="Y807" s="103"/>
      <c r="Z807" s="99"/>
      <c r="AA807" s="99"/>
      <c r="AB807" s="99"/>
      <c r="AC807" s="99"/>
      <c r="AD807" s="99"/>
      <c r="AE807" s="103"/>
    </row>
    <row r="808" spans="1:31" ht="14.25" customHeight="1">
      <c r="A808" s="101"/>
      <c r="B808" s="99"/>
      <c r="C808" s="99"/>
      <c r="D808" s="99"/>
      <c r="E808" s="99"/>
      <c r="F808" s="99"/>
      <c r="G808" s="99"/>
      <c r="H808" s="99"/>
      <c r="I808" s="99"/>
      <c r="J808" s="99"/>
      <c r="K808" s="99"/>
      <c r="L808" s="99"/>
      <c r="M808" s="99"/>
      <c r="N808" s="99"/>
      <c r="O808" s="99"/>
      <c r="P808" s="99"/>
      <c r="Q808" s="99"/>
      <c r="R808" s="99"/>
      <c r="S808" s="99"/>
      <c r="T808" s="99"/>
      <c r="U808" s="99"/>
      <c r="V808" s="102"/>
      <c r="W808" s="99"/>
      <c r="X808" s="422"/>
      <c r="Y808" s="103"/>
      <c r="Z808" s="99"/>
      <c r="AA808" s="99"/>
      <c r="AB808" s="99"/>
      <c r="AC808" s="99"/>
      <c r="AD808" s="99"/>
      <c r="AE808" s="103"/>
    </row>
    <row r="809" spans="1:31" ht="14.25" customHeight="1">
      <c r="A809" s="101"/>
      <c r="B809" s="99"/>
      <c r="C809" s="99"/>
      <c r="D809" s="99"/>
      <c r="E809" s="99"/>
      <c r="F809" s="99"/>
      <c r="G809" s="99"/>
      <c r="H809" s="99"/>
      <c r="I809" s="99"/>
      <c r="J809" s="99"/>
      <c r="K809" s="99"/>
      <c r="L809" s="99"/>
      <c r="M809" s="99"/>
      <c r="N809" s="99"/>
      <c r="O809" s="99"/>
      <c r="P809" s="99"/>
      <c r="Q809" s="99"/>
      <c r="R809" s="99"/>
      <c r="S809" s="99"/>
      <c r="T809" s="99"/>
      <c r="U809" s="99"/>
      <c r="V809" s="102"/>
      <c r="W809" s="99"/>
      <c r="X809" s="422"/>
      <c r="Y809" s="103"/>
      <c r="Z809" s="99"/>
      <c r="AA809" s="99"/>
      <c r="AB809" s="99"/>
      <c r="AC809" s="99"/>
      <c r="AD809" s="99"/>
      <c r="AE809" s="103"/>
    </row>
    <row r="810" spans="1:31" ht="14.25" customHeight="1">
      <c r="A810" s="101"/>
      <c r="B810" s="99"/>
      <c r="C810" s="99"/>
      <c r="D810" s="99"/>
      <c r="E810" s="99"/>
      <c r="F810" s="99"/>
      <c r="G810" s="99"/>
      <c r="H810" s="99"/>
      <c r="I810" s="99"/>
      <c r="J810" s="99"/>
      <c r="K810" s="99"/>
      <c r="L810" s="99"/>
      <c r="M810" s="99"/>
      <c r="N810" s="99"/>
      <c r="O810" s="99"/>
      <c r="P810" s="99"/>
      <c r="Q810" s="99"/>
      <c r="R810" s="99"/>
      <c r="S810" s="99"/>
      <c r="T810" s="99"/>
      <c r="U810" s="99"/>
      <c r="V810" s="102"/>
      <c r="W810" s="99"/>
      <c r="X810" s="422"/>
      <c r="Y810" s="103"/>
      <c r="Z810" s="99"/>
      <c r="AA810" s="99"/>
      <c r="AB810" s="99"/>
      <c r="AC810" s="99"/>
      <c r="AD810" s="99"/>
      <c r="AE810" s="103"/>
    </row>
    <row r="811" spans="1:31" ht="14.25" customHeight="1">
      <c r="A811" s="101"/>
      <c r="B811" s="99"/>
      <c r="C811" s="99"/>
      <c r="D811" s="99"/>
      <c r="E811" s="99"/>
      <c r="F811" s="99"/>
      <c r="G811" s="99"/>
      <c r="H811" s="99"/>
      <c r="I811" s="99"/>
      <c r="J811" s="99"/>
      <c r="K811" s="99"/>
      <c r="L811" s="99"/>
      <c r="M811" s="99"/>
      <c r="N811" s="99"/>
      <c r="O811" s="99"/>
      <c r="P811" s="99"/>
      <c r="Q811" s="99"/>
      <c r="R811" s="99"/>
      <c r="S811" s="99"/>
      <c r="T811" s="99"/>
      <c r="U811" s="99"/>
      <c r="V811" s="102"/>
      <c r="W811" s="99"/>
      <c r="X811" s="422"/>
      <c r="Y811" s="103"/>
      <c r="Z811" s="99"/>
      <c r="AA811" s="99"/>
      <c r="AB811" s="99"/>
      <c r="AC811" s="99"/>
      <c r="AD811" s="99"/>
      <c r="AE811" s="103"/>
    </row>
    <row r="812" spans="1:31" ht="14.25" customHeight="1">
      <c r="A812" s="101"/>
      <c r="B812" s="99"/>
      <c r="C812" s="99"/>
      <c r="D812" s="99"/>
      <c r="E812" s="99"/>
      <c r="F812" s="99"/>
      <c r="G812" s="99"/>
      <c r="H812" s="99"/>
      <c r="I812" s="99"/>
      <c r="J812" s="99"/>
      <c r="K812" s="99"/>
      <c r="L812" s="99"/>
      <c r="M812" s="99"/>
      <c r="N812" s="99"/>
      <c r="O812" s="99"/>
      <c r="P812" s="99"/>
      <c r="Q812" s="99"/>
      <c r="R812" s="99"/>
      <c r="S812" s="99"/>
      <c r="T812" s="99"/>
      <c r="U812" s="99"/>
      <c r="V812" s="102"/>
      <c r="W812" s="99"/>
      <c r="X812" s="422"/>
      <c r="Y812" s="103"/>
      <c r="Z812" s="99"/>
      <c r="AA812" s="99"/>
      <c r="AB812" s="99"/>
      <c r="AC812" s="99"/>
      <c r="AD812" s="99"/>
      <c r="AE812" s="103"/>
    </row>
    <row r="813" spans="1:31" ht="14.25" customHeight="1">
      <c r="A813" s="101"/>
      <c r="B813" s="99"/>
      <c r="C813" s="99"/>
      <c r="D813" s="99"/>
      <c r="E813" s="99"/>
      <c r="F813" s="99"/>
      <c r="G813" s="99"/>
      <c r="H813" s="99"/>
      <c r="I813" s="99"/>
      <c r="J813" s="99"/>
      <c r="K813" s="99"/>
      <c r="L813" s="99"/>
      <c r="M813" s="99"/>
      <c r="N813" s="99"/>
      <c r="O813" s="99"/>
      <c r="P813" s="99"/>
      <c r="Q813" s="99"/>
      <c r="R813" s="99"/>
      <c r="S813" s="99"/>
      <c r="T813" s="99"/>
      <c r="U813" s="99"/>
      <c r="V813" s="102"/>
      <c r="W813" s="99"/>
      <c r="X813" s="422"/>
      <c r="Y813" s="103"/>
      <c r="Z813" s="99"/>
      <c r="AA813" s="99"/>
      <c r="AB813" s="99"/>
      <c r="AC813" s="99"/>
      <c r="AD813" s="99"/>
      <c r="AE813" s="103"/>
    </row>
    <row r="814" spans="1:31" ht="14.25" customHeight="1">
      <c r="A814" s="101"/>
      <c r="B814" s="99"/>
      <c r="C814" s="99"/>
      <c r="D814" s="99"/>
      <c r="E814" s="99"/>
      <c r="F814" s="99"/>
      <c r="G814" s="99"/>
      <c r="H814" s="99"/>
      <c r="I814" s="99"/>
      <c r="J814" s="99"/>
      <c r="K814" s="99"/>
      <c r="L814" s="99"/>
      <c r="M814" s="99"/>
      <c r="N814" s="99"/>
      <c r="O814" s="99"/>
      <c r="P814" s="99"/>
      <c r="Q814" s="99"/>
      <c r="R814" s="99"/>
      <c r="S814" s="99"/>
      <c r="T814" s="99"/>
      <c r="U814" s="99"/>
      <c r="V814" s="102"/>
      <c r="W814" s="99"/>
      <c r="X814" s="422"/>
      <c r="Y814" s="103"/>
      <c r="Z814" s="99"/>
      <c r="AA814" s="99"/>
      <c r="AB814" s="99"/>
      <c r="AC814" s="99"/>
      <c r="AD814" s="99"/>
      <c r="AE814" s="103"/>
    </row>
    <row r="815" spans="1:31" ht="14.25" customHeight="1">
      <c r="A815" s="101"/>
      <c r="B815" s="99"/>
      <c r="C815" s="99"/>
      <c r="D815" s="99"/>
      <c r="E815" s="99"/>
      <c r="F815" s="99"/>
      <c r="G815" s="99"/>
      <c r="H815" s="99"/>
      <c r="I815" s="99"/>
      <c r="J815" s="99"/>
      <c r="K815" s="99"/>
      <c r="L815" s="99"/>
      <c r="M815" s="99"/>
      <c r="N815" s="99"/>
      <c r="O815" s="99"/>
      <c r="P815" s="99"/>
      <c r="Q815" s="99"/>
      <c r="R815" s="99"/>
      <c r="S815" s="99"/>
      <c r="T815" s="99"/>
      <c r="U815" s="99"/>
      <c r="V815" s="102"/>
      <c r="W815" s="99"/>
      <c r="X815" s="422"/>
      <c r="Y815" s="103"/>
      <c r="Z815" s="99"/>
      <c r="AA815" s="99"/>
      <c r="AB815" s="99"/>
      <c r="AC815" s="99"/>
      <c r="AD815" s="99"/>
      <c r="AE815" s="103"/>
    </row>
    <row r="816" spans="1:31" ht="14.25" customHeight="1">
      <c r="A816" s="101"/>
      <c r="B816" s="99"/>
      <c r="C816" s="99"/>
      <c r="D816" s="99"/>
      <c r="E816" s="99"/>
      <c r="F816" s="99"/>
      <c r="G816" s="99"/>
      <c r="H816" s="99"/>
      <c r="I816" s="99"/>
      <c r="J816" s="99"/>
      <c r="K816" s="99"/>
      <c r="L816" s="99"/>
      <c r="M816" s="99"/>
      <c r="N816" s="99"/>
      <c r="O816" s="99"/>
      <c r="P816" s="99"/>
      <c r="Q816" s="99"/>
      <c r="R816" s="99"/>
      <c r="S816" s="99"/>
      <c r="T816" s="99"/>
      <c r="U816" s="99"/>
      <c r="V816" s="102"/>
      <c r="W816" s="99"/>
      <c r="X816" s="422"/>
      <c r="Y816" s="103"/>
      <c r="Z816" s="99"/>
      <c r="AA816" s="99"/>
      <c r="AB816" s="99"/>
      <c r="AC816" s="99"/>
      <c r="AD816" s="99"/>
      <c r="AE816" s="103"/>
    </row>
    <row r="817" spans="1:31" ht="14.25" customHeight="1">
      <c r="A817" s="101"/>
      <c r="B817" s="99"/>
      <c r="C817" s="99"/>
      <c r="D817" s="99"/>
      <c r="E817" s="99"/>
      <c r="F817" s="99"/>
      <c r="G817" s="99"/>
      <c r="H817" s="99"/>
      <c r="I817" s="99"/>
      <c r="J817" s="99"/>
      <c r="K817" s="99"/>
      <c r="L817" s="99"/>
      <c r="M817" s="99"/>
      <c r="N817" s="99"/>
      <c r="O817" s="99"/>
      <c r="P817" s="99"/>
      <c r="Q817" s="99"/>
      <c r="R817" s="99"/>
      <c r="S817" s="99"/>
      <c r="T817" s="99"/>
      <c r="U817" s="99"/>
      <c r="V817" s="102"/>
      <c r="W817" s="99"/>
      <c r="X817" s="422"/>
      <c r="Y817" s="103"/>
      <c r="Z817" s="99"/>
      <c r="AA817" s="99"/>
      <c r="AB817" s="99"/>
      <c r="AC817" s="99"/>
      <c r="AD817" s="99"/>
      <c r="AE817" s="103"/>
    </row>
    <row r="818" spans="1:31" ht="14.25" customHeight="1">
      <c r="A818" s="101"/>
      <c r="B818" s="99"/>
      <c r="C818" s="99"/>
      <c r="D818" s="99"/>
      <c r="E818" s="99"/>
      <c r="F818" s="99"/>
      <c r="G818" s="99"/>
      <c r="H818" s="99"/>
      <c r="I818" s="99"/>
      <c r="J818" s="99"/>
      <c r="K818" s="99"/>
      <c r="L818" s="99"/>
      <c r="M818" s="99"/>
      <c r="N818" s="99"/>
      <c r="O818" s="99"/>
      <c r="P818" s="99"/>
      <c r="Q818" s="99"/>
      <c r="R818" s="99"/>
      <c r="S818" s="99"/>
      <c r="T818" s="99"/>
      <c r="U818" s="99"/>
      <c r="V818" s="102"/>
      <c r="W818" s="99"/>
      <c r="X818" s="422"/>
      <c r="Y818" s="103"/>
      <c r="Z818" s="99"/>
      <c r="AA818" s="99"/>
      <c r="AB818" s="99"/>
      <c r="AC818" s="99"/>
      <c r="AD818" s="99"/>
      <c r="AE818" s="103"/>
    </row>
    <row r="819" spans="1:31" ht="14.25" customHeight="1">
      <c r="A819" s="101"/>
      <c r="B819" s="99"/>
      <c r="C819" s="99"/>
      <c r="D819" s="99"/>
      <c r="E819" s="99"/>
      <c r="F819" s="99"/>
      <c r="G819" s="99"/>
      <c r="H819" s="99"/>
      <c r="I819" s="99"/>
      <c r="J819" s="99"/>
      <c r="K819" s="99"/>
      <c r="L819" s="99"/>
      <c r="M819" s="99"/>
      <c r="N819" s="99"/>
      <c r="O819" s="99"/>
      <c r="P819" s="99"/>
      <c r="Q819" s="99"/>
      <c r="R819" s="99"/>
      <c r="S819" s="99"/>
      <c r="T819" s="99"/>
      <c r="U819" s="99"/>
      <c r="V819" s="102"/>
      <c r="W819" s="99"/>
      <c r="X819" s="422"/>
      <c r="Y819" s="103"/>
      <c r="Z819" s="99"/>
      <c r="AA819" s="99"/>
      <c r="AB819" s="99"/>
      <c r="AC819" s="99"/>
      <c r="AD819" s="99"/>
      <c r="AE819" s="103"/>
    </row>
    <row r="820" spans="1:31" ht="14.25" customHeight="1">
      <c r="A820" s="101"/>
      <c r="B820" s="99"/>
      <c r="C820" s="99"/>
      <c r="D820" s="99"/>
      <c r="E820" s="99"/>
      <c r="F820" s="99"/>
      <c r="G820" s="99"/>
      <c r="H820" s="99"/>
      <c r="I820" s="99"/>
      <c r="J820" s="99"/>
      <c r="K820" s="99"/>
      <c r="L820" s="99"/>
      <c r="M820" s="99"/>
      <c r="N820" s="99"/>
      <c r="O820" s="99"/>
      <c r="P820" s="99"/>
      <c r="Q820" s="99"/>
      <c r="R820" s="99"/>
      <c r="S820" s="99"/>
      <c r="T820" s="99"/>
      <c r="U820" s="99"/>
      <c r="V820" s="102"/>
      <c r="W820" s="99"/>
      <c r="X820" s="422"/>
      <c r="Y820" s="103"/>
      <c r="Z820" s="99"/>
      <c r="AA820" s="99"/>
      <c r="AB820" s="99"/>
      <c r="AC820" s="99"/>
      <c r="AD820" s="99"/>
      <c r="AE820" s="103"/>
    </row>
    <row r="821" spans="1:31" ht="14.25" customHeight="1">
      <c r="A821" s="101"/>
      <c r="B821" s="99"/>
      <c r="C821" s="99"/>
      <c r="D821" s="99"/>
      <c r="E821" s="99"/>
      <c r="F821" s="99"/>
      <c r="G821" s="99"/>
      <c r="H821" s="99"/>
      <c r="I821" s="99"/>
      <c r="J821" s="99"/>
      <c r="K821" s="99"/>
      <c r="L821" s="99"/>
      <c r="M821" s="99"/>
      <c r="N821" s="99"/>
      <c r="O821" s="99"/>
      <c r="P821" s="99"/>
      <c r="Q821" s="99"/>
      <c r="R821" s="99"/>
      <c r="S821" s="99"/>
      <c r="T821" s="99"/>
      <c r="U821" s="99"/>
      <c r="V821" s="102"/>
      <c r="W821" s="99"/>
      <c r="X821" s="422"/>
      <c r="Y821" s="103"/>
      <c r="Z821" s="99"/>
      <c r="AA821" s="99"/>
      <c r="AB821" s="99"/>
      <c r="AC821" s="99"/>
      <c r="AD821" s="99"/>
      <c r="AE821" s="103"/>
    </row>
    <row r="822" spans="1:31" ht="14.25" customHeight="1">
      <c r="A822" s="101"/>
      <c r="B822" s="99"/>
      <c r="C822" s="99"/>
      <c r="D822" s="99"/>
      <c r="E822" s="99"/>
      <c r="F822" s="99"/>
      <c r="G822" s="99"/>
      <c r="H822" s="99"/>
      <c r="I822" s="99"/>
      <c r="J822" s="99"/>
      <c r="K822" s="99"/>
      <c r="L822" s="99"/>
      <c r="M822" s="99"/>
      <c r="N822" s="99"/>
      <c r="O822" s="99"/>
      <c r="P822" s="99"/>
      <c r="Q822" s="99"/>
      <c r="R822" s="99"/>
      <c r="S822" s="99"/>
      <c r="T822" s="99"/>
      <c r="U822" s="99"/>
      <c r="V822" s="102"/>
      <c r="W822" s="99"/>
      <c r="X822" s="422"/>
      <c r="Y822" s="103"/>
      <c r="Z822" s="99"/>
      <c r="AA822" s="99"/>
      <c r="AB822" s="99"/>
      <c r="AC822" s="99"/>
      <c r="AD822" s="99"/>
      <c r="AE822" s="103"/>
    </row>
    <row r="823" spans="1:31" ht="14.25" customHeight="1">
      <c r="A823" s="101"/>
      <c r="B823" s="99"/>
      <c r="C823" s="99"/>
      <c r="D823" s="99"/>
      <c r="E823" s="99"/>
      <c r="F823" s="99"/>
      <c r="G823" s="99"/>
      <c r="H823" s="99"/>
      <c r="I823" s="99"/>
      <c r="J823" s="99"/>
      <c r="K823" s="99"/>
      <c r="L823" s="99"/>
      <c r="M823" s="99"/>
      <c r="N823" s="99"/>
      <c r="O823" s="99"/>
      <c r="P823" s="99"/>
      <c r="Q823" s="99"/>
      <c r="R823" s="99"/>
      <c r="S823" s="99"/>
      <c r="T823" s="99"/>
      <c r="U823" s="99"/>
      <c r="V823" s="102"/>
      <c r="W823" s="99"/>
      <c r="X823" s="422"/>
      <c r="Y823" s="103"/>
      <c r="Z823" s="99"/>
      <c r="AA823" s="99"/>
      <c r="AB823" s="99"/>
      <c r="AC823" s="99"/>
      <c r="AD823" s="99"/>
      <c r="AE823" s="103"/>
    </row>
    <row r="824" spans="1:31" ht="14.25" customHeight="1">
      <c r="A824" s="101"/>
      <c r="B824" s="99"/>
      <c r="C824" s="99"/>
      <c r="D824" s="99"/>
      <c r="E824" s="99"/>
      <c r="F824" s="99"/>
      <c r="G824" s="99"/>
      <c r="H824" s="99"/>
      <c r="I824" s="99"/>
      <c r="J824" s="99"/>
      <c r="K824" s="99"/>
      <c r="L824" s="99"/>
      <c r="M824" s="99"/>
      <c r="N824" s="99"/>
      <c r="O824" s="99"/>
      <c r="P824" s="99"/>
      <c r="Q824" s="99"/>
      <c r="R824" s="99"/>
      <c r="S824" s="99"/>
      <c r="T824" s="99"/>
      <c r="U824" s="99"/>
      <c r="V824" s="102"/>
      <c r="W824" s="99"/>
      <c r="X824" s="422"/>
      <c r="Y824" s="103"/>
      <c r="Z824" s="99"/>
      <c r="AA824" s="99"/>
      <c r="AB824" s="99"/>
      <c r="AC824" s="99"/>
      <c r="AD824" s="99"/>
      <c r="AE824" s="103"/>
    </row>
    <row r="825" spans="1:31" ht="14.25" customHeight="1">
      <c r="A825" s="101"/>
      <c r="B825" s="99"/>
      <c r="C825" s="99"/>
      <c r="D825" s="99"/>
      <c r="E825" s="99"/>
      <c r="F825" s="99"/>
      <c r="G825" s="99"/>
      <c r="H825" s="99"/>
      <c r="I825" s="99"/>
      <c r="J825" s="99"/>
      <c r="K825" s="99"/>
      <c r="L825" s="99"/>
      <c r="M825" s="99"/>
      <c r="N825" s="99"/>
      <c r="O825" s="99"/>
      <c r="P825" s="99"/>
      <c r="Q825" s="99"/>
      <c r="R825" s="99"/>
      <c r="S825" s="99"/>
      <c r="T825" s="99"/>
      <c r="U825" s="99"/>
      <c r="V825" s="102"/>
      <c r="W825" s="99"/>
      <c r="X825" s="422"/>
      <c r="Y825" s="103"/>
      <c r="Z825" s="99"/>
      <c r="AA825" s="99"/>
      <c r="AB825" s="99"/>
      <c r="AC825" s="99"/>
      <c r="AD825" s="99"/>
      <c r="AE825" s="103"/>
    </row>
    <row r="826" spans="1:31" ht="14.25" customHeight="1">
      <c r="A826" s="101"/>
      <c r="B826" s="99"/>
      <c r="C826" s="99"/>
      <c r="D826" s="99"/>
      <c r="E826" s="99"/>
      <c r="F826" s="99"/>
      <c r="G826" s="99"/>
      <c r="H826" s="99"/>
      <c r="I826" s="99"/>
      <c r="J826" s="99"/>
      <c r="K826" s="99"/>
      <c r="L826" s="99"/>
      <c r="M826" s="99"/>
      <c r="N826" s="99"/>
      <c r="O826" s="99"/>
      <c r="P826" s="99"/>
      <c r="Q826" s="99"/>
      <c r="R826" s="99"/>
      <c r="S826" s="99"/>
      <c r="T826" s="99"/>
      <c r="U826" s="99"/>
      <c r="V826" s="102"/>
      <c r="W826" s="99"/>
      <c r="X826" s="422"/>
      <c r="Y826" s="103"/>
      <c r="Z826" s="99"/>
      <c r="AA826" s="99"/>
      <c r="AB826" s="99"/>
      <c r="AC826" s="99"/>
      <c r="AD826" s="99"/>
      <c r="AE826" s="103"/>
    </row>
    <row r="827" spans="1:31" ht="14.25" customHeight="1">
      <c r="A827" s="101"/>
      <c r="B827" s="99"/>
      <c r="C827" s="99"/>
      <c r="D827" s="99"/>
      <c r="E827" s="99"/>
      <c r="F827" s="99"/>
      <c r="G827" s="99"/>
      <c r="H827" s="99"/>
      <c r="I827" s="99"/>
      <c r="J827" s="99"/>
      <c r="K827" s="99"/>
      <c r="L827" s="99"/>
      <c r="M827" s="99"/>
      <c r="N827" s="99"/>
      <c r="O827" s="99"/>
      <c r="P827" s="99"/>
      <c r="Q827" s="99"/>
      <c r="R827" s="99"/>
      <c r="S827" s="99"/>
      <c r="T827" s="99"/>
      <c r="U827" s="99"/>
      <c r="V827" s="102"/>
      <c r="W827" s="99"/>
      <c r="X827" s="422"/>
      <c r="Y827" s="103"/>
      <c r="Z827" s="99"/>
      <c r="AA827" s="99"/>
      <c r="AB827" s="99"/>
      <c r="AC827" s="99"/>
      <c r="AD827" s="99"/>
      <c r="AE827" s="103"/>
    </row>
    <row r="828" spans="1:31" ht="14.25" customHeight="1">
      <c r="A828" s="101"/>
      <c r="B828" s="99"/>
      <c r="C828" s="99"/>
      <c r="D828" s="99"/>
      <c r="E828" s="99"/>
      <c r="F828" s="99"/>
      <c r="G828" s="99"/>
      <c r="H828" s="99"/>
      <c r="I828" s="99"/>
      <c r="J828" s="99"/>
      <c r="K828" s="99"/>
      <c r="L828" s="99"/>
      <c r="M828" s="99"/>
      <c r="N828" s="99"/>
      <c r="O828" s="99"/>
      <c r="P828" s="99"/>
      <c r="Q828" s="99"/>
      <c r="R828" s="99"/>
      <c r="S828" s="99"/>
      <c r="T828" s="99"/>
      <c r="U828" s="99"/>
      <c r="V828" s="102"/>
      <c r="W828" s="99"/>
      <c r="X828" s="422"/>
      <c r="Y828" s="103"/>
      <c r="Z828" s="99"/>
      <c r="AA828" s="99"/>
      <c r="AB828" s="99"/>
      <c r="AC828" s="99"/>
      <c r="AD828" s="99"/>
      <c r="AE828" s="103"/>
    </row>
    <row r="829" spans="1:31" ht="14.25" customHeight="1">
      <c r="A829" s="101"/>
      <c r="B829" s="99"/>
      <c r="C829" s="99"/>
      <c r="D829" s="99"/>
      <c r="E829" s="99"/>
      <c r="F829" s="99"/>
      <c r="G829" s="99"/>
      <c r="H829" s="99"/>
      <c r="I829" s="99"/>
      <c r="J829" s="99"/>
      <c r="K829" s="99"/>
      <c r="L829" s="99"/>
      <c r="M829" s="99"/>
      <c r="N829" s="99"/>
      <c r="O829" s="99"/>
      <c r="P829" s="99"/>
      <c r="Q829" s="99"/>
      <c r="R829" s="99"/>
      <c r="S829" s="99"/>
      <c r="T829" s="99"/>
      <c r="U829" s="99"/>
      <c r="V829" s="102"/>
      <c r="W829" s="99"/>
      <c r="X829" s="422"/>
      <c r="Y829" s="103"/>
      <c r="Z829" s="99"/>
      <c r="AA829" s="99"/>
      <c r="AB829" s="99"/>
      <c r="AC829" s="99"/>
      <c r="AD829" s="99"/>
      <c r="AE829" s="103"/>
    </row>
    <row r="830" spans="1:31" ht="14.25" customHeight="1">
      <c r="A830" s="101"/>
      <c r="B830" s="99"/>
      <c r="C830" s="99"/>
      <c r="D830" s="99"/>
      <c r="E830" s="99"/>
      <c r="F830" s="99"/>
      <c r="G830" s="99"/>
      <c r="H830" s="99"/>
      <c r="I830" s="99"/>
      <c r="J830" s="99"/>
      <c r="K830" s="99"/>
      <c r="L830" s="99"/>
      <c r="M830" s="99"/>
      <c r="N830" s="99"/>
      <c r="O830" s="99"/>
      <c r="P830" s="99"/>
      <c r="Q830" s="99"/>
      <c r="R830" s="99"/>
      <c r="S830" s="99"/>
      <c r="T830" s="99"/>
      <c r="U830" s="99"/>
      <c r="V830" s="102"/>
      <c r="W830" s="99"/>
      <c r="X830" s="422"/>
      <c r="Y830" s="103"/>
      <c r="Z830" s="99"/>
      <c r="AA830" s="99"/>
      <c r="AB830" s="99"/>
      <c r="AC830" s="99"/>
      <c r="AD830" s="99"/>
      <c r="AE830" s="103"/>
    </row>
    <row r="831" spans="1:31" ht="14.25" customHeight="1">
      <c r="A831" s="101"/>
      <c r="B831" s="99"/>
      <c r="C831" s="99"/>
      <c r="D831" s="99"/>
      <c r="E831" s="99"/>
      <c r="F831" s="99"/>
      <c r="G831" s="99"/>
      <c r="H831" s="99"/>
      <c r="I831" s="99"/>
      <c r="J831" s="99"/>
      <c r="K831" s="99"/>
      <c r="L831" s="99"/>
      <c r="M831" s="99"/>
      <c r="N831" s="99"/>
      <c r="O831" s="99"/>
      <c r="P831" s="99"/>
      <c r="Q831" s="99"/>
      <c r="R831" s="99"/>
      <c r="S831" s="99"/>
      <c r="T831" s="99"/>
      <c r="U831" s="99"/>
      <c r="V831" s="102"/>
      <c r="W831" s="99"/>
      <c r="X831" s="422"/>
      <c r="Y831" s="103"/>
      <c r="Z831" s="99"/>
      <c r="AA831" s="99"/>
      <c r="AB831" s="99"/>
      <c r="AC831" s="99"/>
      <c r="AD831" s="99"/>
      <c r="AE831" s="103"/>
    </row>
    <row r="832" spans="1:31" ht="14.25" customHeight="1">
      <c r="A832" s="101"/>
      <c r="B832" s="99"/>
      <c r="C832" s="99"/>
      <c r="D832" s="99"/>
      <c r="E832" s="99"/>
      <c r="F832" s="99"/>
      <c r="G832" s="99"/>
      <c r="H832" s="99"/>
      <c r="I832" s="99"/>
      <c r="J832" s="99"/>
      <c r="K832" s="99"/>
      <c r="L832" s="99"/>
      <c r="M832" s="99"/>
      <c r="N832" s="99"/>
      <c r="O832" s="99"/>
      <c r="P832" s="99"/>
      <c r="Q832" s="99"/>
      <c r="R832" s="99"/>
      <c r="S832" s="99"/>
      <c r="T832" s="99"/>
      <c r="U832" s="99"/>
      <c r="V832" s="102"/>
      <c r="W832" s="99"/>
      <c r="X832" s="422"/>
      <c r="Y832" s="103"/>
      <c r="Z832" s="99"/>
      <c r="AA832" s="99"/>
      <c r="AB832" s="99"/>
      <c r="AC832" s="99"/>
      <c r="AD832" s="99"/>
      <c r="AE832" s="103"/>
    </row>
    <row r="833" spans="1:31" ht="14.25" customHeight="1">
      <c r="A833" s="101"/>
      <c r="B833" s="99"/>
      <c r="C833" s="99"/>
      <c r="D833" s="99"/>
      <c r="E833" s="99"/>
      <c r="F833" s="99"/>
      <c r="G833" s="99"/>
      <c r="H833" s="99"/>
      <c r="I833" s="99"/>
      <c r="J833" s="99"/>
      <c r="K833" s="99"/>
      <c r="L833" s="99"/>
      <c r="M833" s="99"/>
      <c r="N833" s="99"/>
      <c r="O833" s="99"/>
      <c r="P833" s="99"/>
      <c r="Q833" s="99"/>
      <c r="R833" s="99"/>
      <c r="S833" s="99"/>
      <c r="T833" s="99"/>
      <c r="U833" s="99"/>
      <c r="V833" s="102"/>
      <c r="W833" s="99"/>
      <c r="X833" s="422"/>
      <c r="Y833" s="103"/>
      <c r="Z833" s="99"/>
      <c r="AA833" s="99"/>
      <c r="AB833" s="99"/>
      <c r="AC833" s="99"/>
      <c r="AD833" s="99"/>
      <c r="AE833" s="103"/>
    </row>
    <row r="834" spans="1:31" ht="14.25" customHeight="1">
      <c r="A834" s="101"/>
      <c r="B834" s="99"/>
      <c r="C834" s="99"/>
      <c r="D834" s="99"/>
      <c r="E834" s="99"/>
      <c r="F834" s="99"/>
      <c r="G834" s="99"/>
      <c r="H834" s="99"/>
      <c r="I834" s="99"/>
      <c r="J834" s="99"/>
      <c r="K834" s="99"/>
      <c r="L834" s="99"/>
      <c r="M834" s="99"/>
      <c r="N834" s="99"/>
      <c r="O834" s="99"/>
      <c r="P834" s="99"/>
      <c r="Q834" s="99"/>
      <c r="R834" s="99"/>
      <c r="S834" s="99"/>
      <c r="T834" s="99"/>
      <c r="U834" s="99"/>
      <c r="V834" s="102"/>
      <c r="W834" s="99"/>
      <c r="X834" s="422"/>
      <c r="Y834" s="103"/>
      <c r="Z834" s="99"/>
      <c r="AA834" s="99"/>
      <c r="AB834" s="99"/>
      <c r="AC834" s="99"/>
      <c r="AD834" s="99"/>
      <c r="AE834" s="103"/>
    </row>
    <row r="835" spans="1:31" ht="14.25" customHeight="1">
      <c r="A835" s="101"/>
      <c r="B835" s="99"/>
      <c r="C835" s="99"/>
      <c r="D835" s="99"/>
      <c r="E835" s="99"/>
      <c r="F835" s="99"/>
      <c r="G835" s="99"/>
      <c r="H835" s="99"/>
      <c r="I835" s="99"/>
      <c r="J835" s="99"/>
      <c r="K835" s="99"/>
      <c r="L835" s="99"/>
      <c r="M835" s="99"/>
      <c r="N835" s="99"/>
      <c r="O835" s="99"/>
      <c r="P835" s="99"/>
      <c r="Q835" s="99"/>
      <c r="R835" s="99"/>
      <c r="S835" s="99"/>
      <c r="T835" s="99"/>
      <c r="U835" s="99"/>
      <c r="V835" s="102"/>
      <c r="W835" s="99"/>
      <c r="X835" s="422"/>
      <c r="Y835" s="103"/>
      <c r="Z835" s="99"/>
      <c r="AA835" s="99"/>
      <c r="AB835" s="99"/>
      <c r="AC835" s="99"/>
      <c r="AD835" s="99"/>
      <c r="AE835" s="103"/>
    </row>
    <row r="836" spans="1:31" ht="14.25" customHeight="1">
      <c r="A836" s="101"/>
      <c r="B836" s="99"/>
      <c r="C836" s="99"/>
      <c r="D836" s="99"/>
      <c r="E836" s="99"/>
      <c r="F836" s="99"/>
      <c r="G836" s="99"/>
      <c r="H836" s="99"/>
      <c r="I836" s="99"/>
      <c r="J836" s="99"/>
      <c r="K836" s="99"/>
      <c r="L836" s="99"/>
      <c r="M836" s="99"/>
      <c r="N836" s="99"/>
      <c r="O836" s="99"/>
      <c r="P836" s="99"/>
      <c r="Q836" s="99"/>
      <c r="R836" s="99"/>
      <c r="S836" s="99"/>
      <c r="T836" s="99"/>
      <c r="U836" s="99"/>
      <c r="V836" s="102"/>
      <c r="W836" s="99"/>
      <c r="X836" s="422"/>
      <c r="Y836" s="103"/>
      <c r="Z836" s="99"/>
      <c r="AA836" s="99"/>
      <c r="AB836" s="99"/>
      <c r="AC836" s="99"/>
      <c r="AD836" s="99"/>
      <c r="AE836" s="103"/>
    </row>
    <row r="837" spans="1:31" ht="14.25" customHeight="1">
      <c r="A837" s="101"/>
      <c r="B837" s="99"/>
      <c r="C837" s="99"/>
      <c r="D837" s="99"/>
      <c r="E837" s="99"/>
      <c r="F837" s="99"/>
      <c r="G837" s="99"/>
      <c r="H837" s="99"/>
      <c r="I837" s="99"/>
      <c r="J837" s="99"/>
      <c r="K837" s="99"/>
      <c r="L837" s="99"/>
      <c r="M837" s="99"/>
      <c r="N837" s="99"/>
      <c r="O837" s="99"/>
      <c r="P837" s="99"/>
      <c r="Q837" s="99"/>
      <c r="R837" s="99"/>
      <c r="S837" s="99"/>
      <c r="T837" s="99"/>
      <c r="U837" s="99"/>
      <c r="V837" s="102"/>
      <c r="W837" s="99"/>
      <c r="X837" s="422"/>
      <c r="Y837" s="103"/>
      <c r="Z837" s="99"/>
      <c r="AA837" s="99"/>
      <c r="AB837" s="99"/>
      <c r="AC837" s="99"/>
      <c r="AD837" s="99"/>
      <c r="AE837" s="103"/>
    </row>
    <row r="838" spans="1:31" ht="14.25" customHeight="1">
      <c r="A838" s="101"/>
      <c r="B838" s="99"/>
      <c r="C838" s="99"/>
      <c r="D838" s="99"/>
      <c r="E838" s="99"/>
      <c r="F838" s="99"/>
      <c r="G838" s="99"/>
      <c r="H838" s="99"/>
      <c r="I838" s="99"/>
      <c r="J838" s="99"/>
      <c r="K838" s="99"/>
      <c r="L838" s="99"/>
      <c r="M838" s="99"/>
      <c r="N838" s="99"/>
      <c r="O838" s="99"/>
      <c r="P838" s="99"/>
      <c r="Q838" s="99"/>
      <c r="R838" s="99"/>
      <c r="S838" s="99"/>
      <c r="T838" s="99"/>
      <c r="U838" s="99"/>
      <c r="V838" s="102"/>
      <c r="W838" s="99"/>
      <c r="X838" s="422"/>
      <c r="Y838" s="103"/>
      <c r="Z838" s="99"/>
      <c r="AA838" s="99"/>
      <c r="AB838" s="99"/>
      <c r="AC838" s="99"/>
      <c r="AD838" s="99"/>
      <c r="AE838" s="103"/>
    </row>
    <row r="839" spans="1:31" ht="14.25" customHeight="1">
      <c r="A839" s="101"/>
      <c r="B839" s="99"/>
      <c r="C839" s="99"/>
      <c r="D839" s="99"/>
      <c r="E839" s="99"/>
      <c r="F839" s="99"/>
      <c r="G839" s="99"/>
      <c r="H839" s="99"/>
      <c r="I839" s="99"/>
      <c r="J839" s="99"/>
      <c r="K839" s="99"/>
      <c r="L839" s="99"/>
      <c r="M839" s="99"/>
      <c r="N839" s="99"/>
      <c r="O839" s="99"/>
      <c r="P839" s="99"/>
      <c r="Q839" s="99"/>
      <c r="R839" s="99"/>
      <c r="S839" s="99"/>
      <c r="T839" s="99"/>
      <c r="U839" s="99"/>
      <c r="V839" s="102"/>
      <c r="W839" s="99"/>
      <c r="X839" s="422"/>
      <c r="Y839" s="103"/>
      <c r="Z839" s="99"/>
      <c r="AA839" s="99"/>
      <c r="AB839" s="99"/>
      <c r="AC839" s="99"/>
      <c r="AD839" s="99"/>
      <c r="AE839" s="103"/>
    </row>
    <row r="840" spans="1:31" ht="14.25" customHeight="1">
      <c r="A840" s="101"/>
      <c r="B840" s="99"/>
      <c r="C840" s="99"/>
      <c r="D840" s="99"/>
      <c r="E840" s="99"/>
      <c r="F840" s="99"/>
      <c r="G840" s="99"/>
      <c r="H840" s="99"/>
      <c r="I840" s="99"/>
      <c r="J840" s="99"/>
      <c r="K840" s="99"/>
      <c r="L840" s="99"/>
      <c r="M840" s="99"/>
      <c r="N840" s="99"/>
      <c r="O840" s="99"/>
      <c r="P840" s="99"/>
      <c r="Q840" s="99"/>
      <c r="R840" s="99"/>
      <c r="S840" s="99"/>
      <c r="T840" s="99"/>
      <c r="U840" s="99"/>
      <c r="V840" s="102"/>
      <c r="W840" s="99"/>
      <c r="X840" s="422"/>
      <c r="Y840" s="103"/>
      <c r="Z840" s="99"/>
      <c r="AA840" s="99"/>
      <c r="AB840" s="99"/>
      <c r="AC840" s="99"/>
      <c r="AD840" s="99"/>
      <c r="AE840" s="103"/>
    </row>
    <row r="841" spans="1:31" ht="14.25" customHeight="1">
      <c r="A841" s="101"/>
      <c r="B841" s="99"/>
      <c r="C841" s="99"/>
      <c r="D841" s="99"/>
      <c r="E841" s="99"/>
      <c r="F841" s="99"/>
      <c r="G841" s="99"/>
      <c r="H841" s="99"/>
      <c r="I841" s="99"/>
      <c r="J841" s="99"/>
      <c r="K841" s="99"/>
      <c r="L841" s="99"/>
      <c r="M841" s="99"/>
      <c r="N841" s="99"/>
      <c r="O841" s="99"/>
      <c r="P841" s="99"/>
      <c r="Q841" s="99"/>
      <c r="R841" s="99"/>
      <c r="S841" s="99"/>
      <c r="T841" s="99"/>
      <c r="U841" s="99"/>
      <c r="V841" s="102"/>
      <c r="W841" s="99"/>
      <c r="X841" s="422"/>
      <c r="Y841" s="103"/>
      <c r="Z841" s="99"/>
      <c r="AA841" s="99"/>
      <c r="AB841" s="99"/>
      <c r="AC841" s="99"/>
      <c r="AD841" s="99"/>
      <c r="AE841" s="103"/>
    </row>
    <row r="842" spans="1:31" ht="14.25" customHeight="1">
      <c r="A842" s="101"/>
      <c r="B842" s="99"/>
      <c r="C842" s="99"/>
      <c r="D842" s="99"/>
      <c r="E842" s="99"/>
      <c r="F842" s="99"/>
      <c r="G842" s="99"/>
      <c r="H842" s="99"/>
      <c r="I842" s="99"/>
      <c r="J842" s="99"/>
      <c r="K842" s="99"/>
      <c r="L842" s="99"/>
      <c r="M842" s="99"/>
      <c r="N842" s="99"/>
      <c r="O842" s="99"/>
      <c r="P842" s="99"/>
      <c r="Q842" s="99"/>
      <c r="R842" s="99"/>
      <c r="S842" s="99"/>
      <c r="T842" s="99"/>
      <c r="U842" s="99"/>
      <c r="V842" s="102"/>
      <c r="W842" s="99"/>
      <c r="X842" s="422"/>
      <c r="Y842" s="103"/>
      <c r="Z842" s="99"/>
      <c r="AA842" s="99"/>
      <c r="AB842" s="99"/>
      <c r="AC842" s="99"/>
      <c r="AD842" s="99"/>
      <c r="AE842" s="103"/>
    </row>
    <row r="843" spans="1:31" ht="14.25" customHeight="1">
      <c r="A843" s="101"/>
      <c r="B843" s="99"/>
      <c r="C843" s="99"/>
      <c r="D843" s="99"/>
      <c r="E843" s="99"/>
      <c r="F843" s="99"/>
      <c r="G843" s="99"/>
      <c r="H843" s="99"/>
      <c r="I843" s="99"/>
      <c r="J843" s="99"/>
      <c r="K843" s="99"/>
      <c r="L843" s="99"/>
      <c r="M843" s="99"/>
      <c r="N843" s="99"/>
      <c r="O843" s="99"/>
      <c r="P843" s="99"/>
      <c r="Q843" s="99"/>
      <c r="R843" s="99"/>
      <c r="S843" s="99"/>
      <c r="T843" s="99"/>
      <c r="U843" s="99"/>
      <c r="V843" s="102"/>
      <c r="W843" s="99"/>
      <c r="X843" s="422"/>
      <c r="Y843" s="103"/>
      <c r="Z843" s="99"/>
      <c r="AA843" s="99"/>
      <c r="AB843" s="99"/>
      <c r="AC843" s="99"/>
      <c r="AD843" s="99"/>
      <c r="AE843" s="103"/>
    </row>
    <row r="844" spans="1:31" ht="14.25" customHeight="1">
      <c r="A844" s="101"/>
      <c r="B844" s="99"/>
      <c r="C844" s="99"/>
      <c r="D844" s="99"/>
      <c r="E844" s="99"/>
      <c r="F844" s="99"/>
      <c r="G844" s="99"/>
      <c r="H844" s="99"/>
      <c r="I844" s="99"/>
      <c r="J844" s="99"/>
      <c r="K844" s="99"/>
      <c r="L844" s="99"/>
      <c r="M844" s="99"/>
      <c r="N844" s="99"/>
      <c r="O844" s="99"/>
      <c r="P844" s="99"/>
      <c r="Q844" s="99"/>
      <c r="R844" s="99"/>
      <c r="S844" s="99"/>
      <c r="T844" s="99"/>
      <c r="U844" s="99"/>
      <c r="V844" s="102"/>
      <c r="W844" s="99"/>
      <c r="X844" s="422"/>
      <c r="Y844" s="103"/>
      <c r="Z844" s="99"/>
      <c r="AA844" s="99"/>
      <c r="AB844" s="99"/>
      <c r="AC844" s="99"/>
      <c r="AD844" s="99"/>
      <c r="AE844" s="103"/>
    </row>
    <row r="845" spans="1:31" ht="14.25" customHeight="1">
      <c r="A845" s="101"/>
      <c r="B845" s="99"/>
      <c r="C845" s="99"/>
      <c r="D845" s="99"/>
      <c r="E845" s="99"/>
      <c r="F845" s="99"/>
      <c r="G845" s="99"/>
      <c r="H845" s="99"/>
      <c r="I845" s="99"/>
      <c r="J845" s="99"/>
      <c r="K845" s="99"/>
      <c r="L845" s="99"/>
      <c r="M845" s="99"/>
      <c r="N845" s="99"/>
      <c r="O845" s="99"/>
      <c r="P845" s="99"/>
      <c r="Q845" s="99"/>
      <c r="R845" s="99"/>
      <c r="S845" s="99"/>
      <c r="T845" s="99"/>
      <c r="U845" s="99"/>
      <c r="V845" s="102"/>
      <c r="W845" s="99"/>
      <c r="X845" s="422"/>
      <c r="Y845" s="103"/>
      <c r="Z845" s="99"/>
      <c r="AA845" s="99"/>
      <c r="AB845" s="99"/>
      <c r="AC845" s="99"/>
      <c r="AD845" s="99"/>
      <c r="AE845" s="103"/>
    </row>
    <row r="846" spans="1:31" ht="14.25" customHeight="1">
      <c r="A846" s="101"/>
      <c r="B846" s="99"/>
      <c r="C846" s="99"/>
      <c r="D846" s="99"/>
      <c r="E846" s="99"/>
      <c r="F846" s="99"/>
      <c r="G846" s="99"/>
      <c r="H846" s="99"/>
      <c r="I846" s="99"/>
      <c r="J846" s="99"/>
      <c r="K846" s="99"/>
      <c r="L846" s="99"/>
      <c r="M846" s="99"/>
      <c r="N846" s="99"/>
      <c r="O846" s="99"/>
      <c r="P846" s="99"/>
      <c r="Q846" s="99"/>
      <c r="R846" s="99"/>
      <c r="S846" s="99"/>
      <c r="T846" s="99"/>
      <c r="U846" s="99"/>
      <c r="V846" s="102"/>
      <c r="W846" s="99"/>
      <c r="X846" s="422"/>
      <c r="Y846" s="103"/>
      <c r="Z846" s="99"/>
      <c r="AA846" s="99"/>
      <c r="AB846" s="99"/>
      <c r="AC846" s="99"/>
      <c r="AD846" s="99"/>
      <c r="AE846" s="103"/>
    </row>
    <row r="847" spans="1:31" ht="14.25" customHeight="1">
      <c r="A847" s="101"/>
      <c r="B847" s="99"/>
      <c r="C847" s="99"/>
      <c r="D847" s="99"/>
      <c r="E847" s="99"/>
      <c r="F847" s="99"/>
      <c r="G847" s="99"/>
      <c r="H847" s="99"/>
      <c r="I847" s="99"/>
      <c r="J847" s="99"/>
      <c r="K847" s="99"/>
      <c r="L847" s="99"/>
      <c r="M847" s="99"/>
      <c r="N847" s="99"/>
      <c r="O847" s="99"/>
      <c r="P847" s="99"/>
      <c r="Q847" s="99"/>
      <c r="R847" s="99"/>
      <c r="S847" s="99"/>
      <c r="T847" s="99"/>
      <c r="U847" s="99"/>
      <c r="V847" s="102"/>
      <c r="W847" s="99"/>
      <c r="X847" s="422"/>
      <c r="Y847" s="103"/>
      <c r="Z847" s="99"/>
      <c r="AA847" s="99"/>
      <c r="AB847" s="99"/>
      <c r="AC847" s="99"/>
      <c r="AD847" s="99"/>
      <c r="AE847" s="103"/>
    </row>
    <row r="848" spans="1:31" ht="14.25" customHeight="1">
      <c r="A848" s="101"/>
      <c r="B848" s="99"/>
      <c r="C848" s="99"/>
      <c r="D848" s="99"/>
      <c r="E848" s="99"/>
      <c r="F848" s="99"/>
      <c r="G848" s="99"/>
      <c r="H848" s="99"/>
      <c r="I848" s="99"/>
      <c r="J848" s="99"/>
      <c r="K848" s="99"/>
      <c r="L848" s="99"/>
      <c r="M848" s="99"/>
      <c r="N848" s="99"/>
      <c r="O848" s="99"/>
      <c r="P848" s="99"/>
      <c r="Q848" s="99"/>
      <c r="R848" s="99"/>
      <c r="S848" s="99"/>
      <c r="T848" s="99"/>
      <c r="U848" s="99"/>
      <c r="V848" s="102"/>
      <c r="W848" s="99"/>
      <c r="X848" s="422"/>
      <c r="Y848" s="103"/>
      <c r="Z848" s="99"/>
      <c r="AA848" s="99"/>
      <c r="AB848" s="99"/>
      <c r="AC848" s="99"/>
      <c r="AD848" s="99"/>
      <c r="AE848" s="103"/>
    </row>
    <row r="849" spans="1:31" ht="14.25" customHeight="1">
      <c r="A849" s="101"/>
      <c r="B849" s="99"/>
      <c r="C849" s="99"/>
      <c r="D849" s="99"/>
      <c r="E849" s="99"/>
      <c r="F849" s="99"/>
      <c r="G849" s="99"/>
      <c r="H849" s="99"/>
      <c r="I849" s="99"/>
      <c r="J849" s="99"/>
      <c r="K849" s="99"/>
      <c r="L849" s="99"/>
      <c r="M849" s="99"/>
      <c r="N849" s="99"/>
      <c r="O849" s="99"/>
      <c r="P849" s="99"/>
      <c r="Q849" s="99"/>
      <c r="R849" s="99"/>
      <c r="S849" s="99"/>
      <c r="T849" s="99"/>
      <c r="U849" s="99"/>
      <c r="V849" s="102"/>
      <c r="W849" s="99"/>
      <c r="X849" s="422"/>
      <c r="Y849" s="103"/>
      <c r="Z849" s="99"/>
      <c r="AA849" s="99"/>
      <c r="AB849" s="99"/>
      <c r="AC849" s="99"/>
      <c r="AD849" s="99"/>
      <c r="AE849" s="103"/>
    </row>
    <row r="850" spans="1:31" ht="14.25" customHeight="1">
      <c r="A850" s="101"/>
      <c r="B850" s="99"/>
      <c r="C850" s="99"/>
      <c r="D850" s="99"/>
      <c r="E850" s="99"/>
      <c r="F850" s="99"/>
      <c r="G850" s="99"/>
      <c r="H850" s="99"/>
      <c r="I850" s="99"/>
      <c r="J850" s="99"/>
      <c r="K850" s="99"/>
      <c r="L850" s="99"/>
      <c r="M850" s="99"/>
      <c r="N850" s="99"/>
      <c r="O850" s="99"/>
      <c r="P850" s="99"/>
      <c r="Q850" s="99"/>
      <c r="R850" s="99"/>
      <c r="S850" s="99"/>
      <c r="T850" s="99"/>
      <c r="U850" s="99"/>
      <c r="V850" s="102"/>
      <c r="W850" s="99"/>
      <c r="X850" s="422"/>
      <c r="Y850" s="103"/>
      <c r="Z850" s="99"/>
      <c r="AA850" s="99"/>
      <c r="AB850" s="99"/>
      <c r="AC850" s="99"/>
      <c r="AD850" s="99"/>
      <c r="AE850" s="103"/>
    </row>
    <row r="851" spans="1:31" ht="14.25" customHeight="1">
      <c r="A851" s="101"/>
      <c r="B851" s="99"/>
      <c r="C851" s="99"/>
      <c r="D851" s="99"/>
      <c r="E851" s="99"/>
      <c r="F851" s="99"/>
      <c r="G851" s="99"/>
      <c r="H851" s="99"/>
      <c r="I851" s="99"/>
      <c r="J851" s="99"/>
      <c r="K851" s="99"/>
      <c r="L851" s="99"/>
      <c r="M851" s="99"/>
      <c r="N851" s="99"/>
      <c r="O851" s="99"/>
      <c r="P851" s="99"/>
      <c r="Q851" s="99"/>
      <c r="R851" s="99"/>
      <c r="S851" s="99"/>
      <c r="T851" s="99"/>
      <c r="U851" s="99"/>
      <c r="V851" s="102"/>
      <c r="W851" s="99"/>
      <c r="X851" s="422"/>
      <c r="Y851" s="103"/>
      <c r="Z851" s="99"/>
      <c r="AA851" s="99"/>
      <c r="AB851" s="99"/>
      <c r="AC851" s="99"/>
      <c r="AD851" s="99"/>
      <c r="AE851" s="103"/>
    </row>
    <row r="852" spans="1:31" ht="14.25" customHeight="1">
      <c r="A852" s="101"/>
      <c r="B852" s="99"/>
      <c r="C852" s="99"/>
      <c r="D852" s="99"/>
      <c r="E852" s="99"/>
      <c r="F852" s="99"/>
      <c r="G852" s="99"/>
      <c r="H852" s="99"/>
      <c r="I852" s="99"/>
      <c r="J852" s="99"/>
      <c r="K852" s="99"/>
      <c r="L852" s="99"/>
      <c r="M852" s="99"/>
      <c r="N852" s="99"/>
      <c r="O852" s="99"/>
      <c r="P852" s="99"/>
      <c r="Q852" s="99"/>
      <c r="R852" s="99"/>
      <c r="S852" s="99"/>
      <c r="T852" s="99"/>
      <c r="U852" s="99"/>
      <c r="V852" s="102"/>
      <c r="W852" s="99"/>
      <c r="X852" s="422"/>
      <c r="Y852" s="103"/>
      <c r="Z852" s="99"/>
      <c r="AA852" s="99"/>
      <c r="AB852" s="99"/>
      <c r="AC852" s="99"/>
      <c r="AD852" s="99"/>
      <c r="AE852" s="103"/>
    </row>
    <row r="853" spans="1:31" ht="14.25" customHeight="1">
      <c r="A853" s="101"/>
      <c r="B853" s="99"/>
      <c r="C853" s="99"/>
      <c r="D853" s="99"/>
      <c r="E853" s="99"/>
      <c r="F853" s="99"/>
      <c r="G853" s="99"/>
      <c r="H853" s="99"/>
      <c r="I853" s="99"/>
      <c r="J853" s="99"/>
      <c r="K853" s="99"/>
      <c r="L853" s="99"/>
      <c r="M853" s="99"/>
      <c r="N853" s="99"/>
      <c r="O853" s="99"/>
      <c r="P853" s="99"/>
      <c r="Q853" s="99"/>
      <c r="R853" s="99"/>
      <c r="S853" s="99"/>
      <c r="T853" s="99"/>
      <c r="U853" s="99"/>
      <c r="V853" s="102"/>
      <c r="W853" s="99"/>
      <c r="X853" s="422"/>
      <c r="Y853" s="103"/>
      <c r="Z853" s="99"/>
      <c r="AA853" s="99"/>
      <c r="AB853" s="99"/>
      <c r="AC853" s="99"/>
      <c r="AD853" s="99"/>
      <c r="AE853" s="103"/>
    </row>
    <row r="854" spans="1:31" ht="14.25" customHeight="1">
      <c r="A854" s="101"/>
      <c r="B854" s="99"/>
      <c r="C854" s="99"/>
      <c r="D854" s="99"/>
      <c r="E854" s="99"/>
      <c r="F854" s="99"/>
      <c r="G854" s="99"/>
      <c r="H854" s="99"/>
      <c r="I854" s="99"/>
      <c r="J854" s="99"/>
      <c r="K854" s="99"/>
      <c r="L854" s="99"/>
      <c r="M854" s="99"/>
      <c r="N854" s="99"/>
      <c r="O854" s="99"/>
      <c r="P854" s="99"/>
      <c r="Q854" s="99"/>
      <c r="R854" s="99"/>
      <c r="S854" s="99"/>
      <c r="T854" s="99"/>
      <c r="U854" s="99"/>
      <c r="V854" s="102"/>
      <c r="W854" s="99"/>
      <c r="X854" s="422"/>
      <c r="Y854" s="103"/>
      <c r="Z854" s="99"/>
      <c r="AA854" s="99"/>
      <c r="AB854" s="99"/>
      <c r="AC854" s="99"/>
      <c r="AD854" s="99"/>
      <c r="AE854" s="103"/>
    </row>
    <row r="855" spans="1:31" ht="14.25" customHeight="1">
      <c r="A855" s="101"/>
      <c r="B855" s="99"/>
      <c r="C855" s="99"/>
      <c r="D855" s="99"/>
      <c r="E855" s="99"/>
      <c r="F855" s="99"/>
      <c r="G855" s="99"/>
      <c r="H855" s="99"/>
      <c r="I855" s="99"/>
      <c r="J855" s="99"/>
      <c r="K855" s="99"/>
      <c r="L855" s="99"/>
      <c r="M855" s="99"/>
      <c r="N855" s="99"/>
      <c r="O855" s="99"/>
      <c r="P855" s="99"/>
      <c r="Q855" s="99"/>
      <c r="R855" s="99"/>
      <c r="S855" s="99"/>
      <c r="T855" s="99"/>
      <c r="U855" s="99"/>
      <c r="V855" s="102"/>
      <c r="W855" s="99"/>
      <c r="X855" s="422"/>
      <c r="Y855" s="103"/>
      <c r="Z855" s="99"/>
      <c r="AA855" s="99"/>
      <c r="AB855" s="99"/>
      <c r="AC855" s="99"/>
      <c r="AD855" s="99"/>
      <c r="AE855" s="103"/>
    </row>
    <row r="856" spans="1:31" ht="14.25" customHeight="1">
      <c r="A856" s="101"/>
      <c r="B856" s="99"/>
      <c r="C856" s="99"/>
      <c r="D856" s="99"/>
      <c r="E856" s="99"/>
      <c r="F856" s="99"/>
      <c r="G856" s="99"/>
      <c r="H856" s="99"/>
      <c r="I856" s="99"/>
      <c r="J856" s="99"/>
      <c r="K856" s="99"/>
      <c r="L856" s="99"/>
      <c r="M856" s="99"/>
      <c r="N856" s="99"/>
      <c r="O856" s="99"/>
      <c r="P856" s="99"/>
      <c r="Q856" s="99"/>
      <c r="R856" s="99"/>
      <c r="S856" s="99"/>
      <c r="T856" s="99"/>
      <c r="U856" s="99"/>
      <c r="V856" s="102"/>
      <c r="W856" s="99"/>
      <c r="X856" s="422"/>
      <c r="Y856" s="103"/>
      <c r="Z856" s="99"/>
      <c r="AA856" s="99"/>
      <c r="AB856" s="99"/>
      <c r="AC856" s="99"/>
      <c r="AD856" s="99"/>
      <c r="AE856" s="103"/>
    </row>
    <row r="857" spans="1:31" ht="14.25" customHeight="1">
      <c r="A857" s="101"/>
      <c r="B857" s="99"/>
      <c r="C857" s="99"/>
      <c r="D857" s="99"/>
      <c r="E857" s="99"/>
      <c r="F857" s="99"/>
      <c r="G857" s="99"/>
      <c r="H857" s="99"/>
      <c r="I857" s="99"/>
      <c r="J857" s="99"/>
      <c r="K857" s="99"/>
      <c r="L857" s="99"/>
      <c r="M857" s="99"/>
      <c r="N857" s="99"/>
      <c r="O857" s="99"/>
      <c r="P857" s="99"/>
      <c r="Q857" s="99"/>
      <c r="R857" s="99"/>
      <c r="S857" s="99"/>
      <c r="T857" s="99"/>
      <c r="U857" s="99"/>
      <c r="V857" s="102"/>
      <c r="W857" s="99"/>
      <c r="X857" s="422"/>
      <c r="Y857" s="103"/>
      <c r="Z857" s="99"/>
      <c r="AA857" s="99"/>
      <c r="AB857" s="99"/>
      <c r="AC857" s="99"/>
      <c r="AD857" s="99"/>
      <c r="AE857" s="103"/>
    </row>
    <row r="858" spans="1:31" ht="14.25" customHeight="1">
      <c r="A858" s="101"/>
      <c r="B858" s="99"/>
      <c r="C858" s="99"/>
      <c r="D858" s="99"/>
      <c r="E858" s="99"/>
      <c r="F858" s="99"/>
      <c r="G858" s="99"/>
      <c r="H858" s="99"/>
      <c r="I858" s="99"/>
      <c r="J858" s="99"/>
      <c r="K858" s="99"/>
      <c r="L858" s="99"/>
      <c r="M858" s="99"/>
      <c r="N858" s="99"/>
      <c r="O858" s="99"/>
      <c r="P858" s="99"/>
      <c r="Q858" s="99"/>
      <c r="R858" s="99"/>
      <c r="S858" s="99"/>
      <c r="T858" s="99"/>
      <c r="U858" s="99"/>
      <c r="V858" s="102"/>
      <c r="W858" s="99"/>
      <c r="X858" s="422"/>
      <c r="Y858" s="103"/>
      <c r="Z858" s="99"/>
      <c r="AA858" s="99"/>
      <c r="AB858" s="99"/>
      <c r="AC858" s="99"/>
      <c r="AD858" s="99"/>
      <c r="AE858" s="103"/>
    </row>
    <row r="859" spans="1:31" ht="14.25" customHeight="1">
      <c r="A859" s="101"/>
      <c r="B859" s="99"/>
      <c r="C859" s="99"/>
      <c r="D859" s="99"/>
      <c r="E859" s="99"/>
      <c r="F859" s="99"/>
      <c r="G859" s="99"/>
      <c r="H859" s="99"/>
      <c r="I859" s="99"/>
      <c r="J859" s="99"/>
      <c r="K859" s="99"/>
      <c r="L859" s="99"/>
      <c r="M859" s="99"/>
      <c r="N859" s="99"/>
      <c r="O859" s="99"/>
      <c r="P859" s="99"/>
      <c r="Q859" s="99"/>
      <c r="R859" s="99"/>
      <c r="S859" s="99"/>
      <c r="T859" s="99"/>
      <c r="U859" s="99"/>
      <c r="V859" s="102"/>
      <c r="W859" s="99"/>
      <c r="X859" s="422"/>
      <c r="Y859" s="103"/>
      <c r="Z859" s="99"/>
      <c r="AA859" s="99"/>
      <c r="AB859" s="99"/>
      <c r="AC859" s="99"/>
      <c r="AD859" s="99"/>
      <c r="AE859" s="103"/>
    </row>
    <row r="860" spans="1:31" ht="14.25" customHeight="1">
      <c r="A860" s="101"/>
      <c r="B860" s="99"/>
      <c r="C860" s="99"/>
      <c r="D860" s="99"/>
      <c r="E860" s="99"/>
      <c r="F860" s="99"/>
      <c r="G860" s="99"/>
      <c r="H860" s="99"/>
      <c r="I860" s="99"/>
      <c r="J860" s="99"/>
      <c r="K860" s="99"/>
      <c r="L860" s="99"/>
      <c r="M860" s="99"/>
      <c r="N860" s="99"/>
      <c r="O860" s="99"/>
      <c r="P860" s="99"/>
      <c r="Q860" s="99"/>
      <c r="R860" s="99"/>
      <c r="S860" s="99"/>
      <c r="T860" s="99"/>
      <c r="U860" s="99"/>
      <c r="V860" s="102"/>
      <c r="W860" s="99"/>
      <c r="X860" s="422"/>
      <c r="Y860" s="103"/>
      <c r="Z860" s="99"/>
      <c r="AA860" s="99"/>
      <c r="AB860" s="99"/>
      <c r="AC860" s="99"/>
      <c r="AD860" s="99"/>
      <c r="AE860" s="103"/>
    </row>
    <row r="861" spans="1:31" ht="14.25" customHeight="1">
      <c r="A861" s="101"/>
      <c r="B861" s="99"/>
      <c r="C861" s="99"/>
      <c r="D861" s="99"/>
      <c r="E861" s="99"/>
      <c r="F861" s="99"/>
      <c r="G861" s="99"/>
      <c r="H861" s="99"/>
      <c r="I861" s="99"/>
      <c r="J861" s="99"/>
      <c r="K861" s="99"/>
      <c r="L861" s="99"/>
      <c r="M861" s="99"/>
      <c r="N861" s="99"/>
      <c r="O861" s="99"/>
      <c r="P861" s="99"/>
      <c r="Q861" s="99"/>
      <c r="R861" s="99"/>
      <c r="S861" s="99"/>
      <c r="T861" s="99"/>
      <c r="U861" s="99"/>
      <c r="V861" s="102"/>
      <c r="W861" s="99"/>
      <c r="X861" s="422"/>
      <c r="Y861" s="103"/>
      <c r="Z861" s="99"/>
      <c r="AA861" s="99"/>
      <c r="AB861" s="99"/>
      <c r="AC861" s="99"/>
      <c r="AD861" s="99"/>
      <c r="AE861" s="103"/>
    </row>
    <row r="862" spans="1:31" ht="14.25" customHeight="1">
      <c r="A862" s="101"/>
      <c r="B862" s="99"/>
      <c r="C862" s="99"/>
      <c r="D862" s="99"/>
      <c r="E862" s="99"/>
      <c r="F862" s="99"/>
      <c r="G862" s="99"/>
      <c r="H862" s="99"/>
      <c r="I862" s="99"/>
      <c r="J862" s="99"/>
      <c r="K862" s="99"/>
      <c r="L862" s="99"/>
      <c r="M862" s="99"/>
      <c r="N862" s="99"/>
      <c r="O862" s="99"/>
      <c r="P862" s="99"/>
      <c r="Q862" s="99"/>
      <c r="R862" s="99"/>
      <c r="S862" s="99"/>
      <c r="T862" s="99"/>
      <c r="U862" s="99"/>
      <c r="V862" s="102"/>
      <c r="W862" s="99"/>
      <c r="X862" s="422"/>
      <c r="Y862" s="103"/>
      <c r="Z862" s="99"/>
      <c r="AA862" s="99"/>
      <c r="AB862" s="99"/>
      <c r="AC862" s="99"/>
      <c r="AD862" s="99"/>
      <c r="AE862" s="103"/>
    </row>
    <row r="863" spans="1:31" ht="14.25" customHeight="1">
      <c r="A863" s="101"/>
      <c r="B863" s="99"/>
      <c r="C863" s="99"/>
      <c r="D863" s="99"/>
      <c r="E863" s="99"/>
      <c r="F863" s="99"/>
      <c r="G863" s="99"/>
      <c r="H863" s="99"/>
      <c r="I863" s="99"/>
      <c r="J863" s="99"/>
      <c r="K863" s="99"/>
      <c r="L863" s="99"/>
      <c r="M863" s="99"/>
      <c r="N863" s="99"/>
      <c r="O863" s="99"/>
      <c r="P863" s="99"/>
      <c r="Q863" s="99"/>
      <c r="R863" s="99"/>
      <c r="S863" s="99"/>
      <c r="T863" s="99"/>
      <c r="U863" s="99"/>
      <c r="V863" s="102"/>
      <c r="W863" s="99"/>
      <c r="X863" s="422"/>
      <c r="Y863" s="103"/>
      <c r="Z863" s="99"/>
      <c r="AA863" s="99"/>
      <c r="AB863" s="99"/>
      <c r="AC863" s="99"/>
      <c r="AD863" s="99"/>
      <c r="AE863" s="103"/>
    </row>
    <row r="864" spans="1:31" ht="14.25" customHeight="1">
      <c r="A864" s="101"/>
      <c r="B864" s="99"/>
      <c r="C864" s="99"/>
      <c r="D864" s="99"/>
      <c r="E864" s="99"/>
      <c r="F864" s="99"/>
      <c r="G864" s="99"/>
      <c r="H864" s="99"/>
      <c r="I864" s="99"/>
      <c r="J864" s="99"/>
      <c r="K864" s="99"/>
      <c r="L864" s="99"/>
      <c r="M864" s="99"/>
      <c r="N864" s="99"/>
      <c r="O864" s="99"/>
      <c r="P864" s="99"/>
      <c r="Q864" s="99"/>
      <c r="R864" s="99"/>
      <c r="S864" s="99"/>
      <c r="T864" s="99"/>
      <c r="U864" s="99"/>
      <c r="V864" s="102"/>
      <c r="W864" s="99"/>
      <c r="X864" s="422"/>
      <c r="Y864" s="103"/>
      <c r="Z864" s="99"/>
      <c r="AA864" s="99"/>
      <c r="AB864" s="99"/>
      <c r="AC864" s="99"/>
      <c r="AD864" s="99"/>
      <c r="AE864" s="103"/>
    </row>
    <row r="865" spans="1:31" ht="14.25" customHeight="1">
      <c r="A865" s="101"/>
      <c r="B865" s="99"/>
      <c r="C865" s="99"/>
      <c r="D865" s="99"/>
      <c r="E865" s="99"/>
      <c r="F865" s="99"/>
      <c r="G865" s="99"/>
      <c r="H865" s="99"/>
      <c r="I865" s="99"/>
      <c r="J865" s="99"/>
      <c r="K865" s="99"/>
      <c r="L865" s="99"/>
      <c r="M865" s="99"/>
      <c r="N865" s="99"/>
      <c r="O865" s="99"/>
      <c r="P865" s="99"/>
      <c r="Q865" s="99"/>
      <c r="R865" s="99"/>
      <c r="S865" s="99"/>
      <c r="T865" s="99"/>
      <c r="U865" s="99"/>
      <c r="V865" s="102"/>
      <c r="W865" s="99"/>
      <c r="X865" s="422"/>
      <c r="Y865" s="103"/>
      <c r="Z865" s="99"/>
      <c r="AA865" s="99"/>
      <c r="AB865" s="99"/>
      <c r="AC865" s="99"/>
      <c r="AD865" s="99"/>
      <c r="AE865" s="103"/>
    </row>
    <row r="866" spans="1:31" ht="14.25" customHeight="1">
      <c r="A866" s="101"/>
      <c r="B866" s="99"/>
      <c r="C866" s="99"/>
      <c r="D866" s="99"/>
      <c r="E866" s="99"/>
      <c r="F866" s="99"/>
      <c r="G866" s="99"/>
      <c r="H866" s="99"/>
      <c r="I866" s="99"/>
      <c r="J866" s="99"/>
      <c r="K866" s="99"/>
      <c r="L866" s="99"/>
      <c r="M866" s="99"/>
      <c r="N866" s="99"/>
      <c r="O866" s="99"/>
      <c r="P866" s="99"/>
      <c r="Q866" s="99"/>
      <c r="R866" s="99"/>
      <c r="S866" s="99"/>
      <c r="T866" s="99"/>
      <c r="U866" s="99"/>
      <c r="V866" s="102"/>
      <c r="W866" s="99"/>
      <c r="X866" s="422"/>
      <c r="Y866" s="103"/>
      <c r="Z866" s="99"/>
      <c r="AA866" s="99"/>
      <c r="AB866" s="99"/>
      <c r="AC866" s="99"/>
      <c r="AD866" s="99"/>
      <c r="AE866" s="103"/>
    </row>
    <row r="867" spans="1:31" ht="14.25" customHeight="1">
      <c r="A867" s="101"/>
      <c r="B867" s="99"/>
      <c r="C867" s="99"/>
      <c r="D867" s="99"/>
      <c r="E867" s="99"/>
      <c r="F867" s="99"/>
      <c r="G867" s="99"/>
      <c r="H867" s="99"/>
      <c r="I867" s="99"/>
      <c r="J867" s="99"/>
      <c r="K867" s="99"/>
      <c r="L867" s="99"/>
      <c r="M867" s="99"/>
      <c r="N867" s="99"/>
      <c r="O867" s="99"/>
      <c r="P867" s="99"/>
      <c r="Q867" s="99"/>
      <c r="R867" s="99"/>
      <c r="S867" s="99"/>
      <c r="T867" s="99"/>
      <c r="U867" s="99"/>
      <c r="V867" s="102"/>
      <c r="W867" s="99"/>
      <c r="X867" s="422"/>
      <c r="Y867" s="103"/>
      <c r="Z867" s="99"/>
      <c r="AA867" s="99"/>
      <c r="AB867" s="99"/>
      <c r="AC867" s="99"/>
      <c r="AD867" s="99"/>
      <c r="AE867" s="103"/>
    </row>
    <row r="868" spans="1:31" ht="14.25" customHeight="1">
      <c r="A868" s="101"/>
      <c r="B868" s="99"/>
      <c r="C868" s="99"/>
      <c r="D868" s="99"/>
      <c r="E868" s="99"/>
      <c r="F868" s="99"/>
      <c r="G868" s="99"/>
      <c r="H868" s="99"/>
      <c r="I868" s="99"/>
      <c r="J868" s="99"/>
      <c r="K868" s="99"/>
      <c r="L868" s="99"/>
      <c r="M868" s="99"/>
      <c r="N868" s="99"/>
      <c r="O868" s="99"/>
      <c r="P868" s="99"/>
      <c r="Q868" s="99"/>
      <c r="R868" s="99"/>
      <c r="S868" s="99"/>
      <c r="T868" s="99"/>
      <c r="U868" s="99"/>
      <c r="V868" s="102"/>
      <c r="W868" s="99"/>
      <c r="X868" s="422"/>
      <c r="Y868" s="103"/>
      <c r="Z868" s="99"/>
      <c r="AA868" s="99"/>
      <c r="AB868" s="99"/>
      <c r="AC868" s="99"/>
      <c r="AD868" s="99"/>
      <c r="AE868" s="103"/>
    </row>
    <row r="869" spans="1:31" ht="14.25" customHeight="1">
      <c r="A869" s="101"/>
      <c r="B869" s="99"/>
      <c r="C869" s="99"/>
      <c r="D869" s="99"/>
      <c r="E869" s="99"/>
      <c r="F869" s="99"/>
      <c r="G869" s="99"/>
      <c r="H869" s="99"/>
      <c r="I869" s="99"/>
      <c r="J869" s="99"/>
      <c r="K869" s="99"/>
      <c r="L869" s="99"/>
      <c r="M869" s="99"/>
      <c r="N869" s="99"/>
      <c r="O869" s="99"/>
      <c r="P869" s="99"/>
      <c r="Q869" s="99"/>
      <c r="R869" s="99"/>
      <c r="S869" s="99"/>
      <c r="T869" s="99"/>
      <c r="U869" s="99"/>
      <c r="V869" s="102"/>
      <c r="W869" s="99"/>
      <c r="X869" s="422"/>
      <c r="Y869" s="103"/>
      <c r="Z869" s="99"/>
      <c r="AA869" s="99"/>
      <c r="AB869" s="99"/>
      <c r="AC869" s="99"/>
      <c r="AD869" s="99"/>
      <c r="AE869" s="103"/>
    </row>
    <row r="870" spans="1:31" ht="14.25" customHeight="1">
      <c r="A870" s="101"/>
      <c r="B870" s="99"/>
      <c r="C870" s="99"/>
      <c r="D870" s="99"/>
      <c r="E870" s="99"/>
      <c r="F870" s="99"/>
      <c r="G870" s="99"/>
      <c r="H870" s="99"/>
      <c r="I870" s="99"/>
      <c r="J870" s="99"/>
      <c r="K870" s="99"/>
      <c r="L870" s="99"/>
      <c r="M870" s="99"/>
      <c r="N870" s="99"/>
      <c r="O870" s="99"/>
      <c r="P870" s="99"/>
      <c r="Q870" s="99"/>
      <c r="R870" s="99"/>
      <c r="S870" s="99"/>
      <c r="T870" s="99"/>
      <c r="U870" s="99"/>
      <c r="V870" s="102"/>
      <c r="W870" s="99"/>
      <c r="X870" s="422"/>
      <c r="Y870" s="103"/>
      <c r="Z870" s="99"/>
      <c r="AA870" s="99"/>
      <c r="AB870" s="99"/>
      <c r="AC870" s="99"/>
      <c r="AD870" s="99"/>
      <c r="AE870" s="103"/>
    </row>
    <row r="871" spans="1:31" ht="14.25" customHeight="1">
      <c r="A871" s="101"/>
      <c r="B871" s="99"/>
      <c r="C871" s="99"/>
      <c r="D871" s="99"/>
      <c r="E871" s="99"/>
      <c r="F871" s="99"/>
      <c r="G871" s="99"/>
      <c r="H871" s="99"/>
      <c r="I871" s="99"/>
      <c r="J871" s="99"/>
      <c r="K871" s="99"/>
      <c r="L871" s="99"/>
      <c r="M871" s="99"/>
      <c r="N871" s="99"/>
      <c r="O871" s="99"/>
      <c r="P871" s="99"/>
      <c r="Q871" s="99"/>
      <c r="R871" s="99"/>
      <c r="S871" s="99"/>
      <c r="T871" s="99"/>
      <c r="U871" s="99"/>
      <c r="V871" s="102"/>
      <c r="W871" s="99"/>
      <c r="X871" s="422"/>
      <c r="Y871" s="103"/>
      <c r="Z871" s="99"/>
      <c r="AA871" s="99"/>
      <c r="AB871" s="99"/>
      <c r="AC871" s="99"/>
      <c r="AD871" s="99"/>
      <c r="AE871" s="103"/>
    </row>
    <row r="872" spans="1:31" ht="14.25" customHeight="1">
      <c r="A872" s="101"/>
      <c r="B872" s="99"/>
      <c r="C872" s="99"/>
      <c r="D872" s="99"/>
      <c r="E872" s="99"/>
      <c r="F872" s="99"/>
      <c r="G872" s="99"/>
      <c r="H872" s="99"/>
      <c r="I872" s="99"/>
      <c r="J872" s="99"/>
      <c r="K872" s="99"/>
      <c r="L872" s="99"/>
      <c r="M872" s="99"/>
      <c r="N872" s="99"/>
      <c r="O872" s="99"/>
      <c r="P872" s="99"/>
      <c r="Q872" s="99"/>
      <c r="R872" s="99"/>
      <c r="S872" s="99"/>
      <c r="T872" s="99"/>
      <c r="U872" s="99"/>
      <c r="V872" s="102"/>
      <c r="W872" s="99"/>
      <c r="X872" s="422"/>
      <c r="Y872" s="103"/>
      <c r="Z872" s="99"/>
      <c r="AA872" s="99"/>
      <c r="AB872" s="99"/>
      <c r="AC872" s="99"/>
      <c r="AD872" s="99"/>
      <c r="AE872" s="103"/>
    </row>
    <row r="873" spans="1:31" ht="14.25" customHeight="1">
      <c r="A873" s="101"/>
      <c r="B873" s="99"/>
      <c r="C873" s="99"/>
      <c r="D873" s="99"/>
      <c r="E873" s="99"/>
      <c r="F873" s="99"/>
      <c r="G873" s="99"/>
      <c r="H873" s="99"/>
      <c r="I873" s="99"/>
      <c r="J873" s="99"/>
      <c r="K873" s="99"/>
      <c r="L873" s="99"/>
      <c r="M873" s="99"/>
      <c r="N873" s="99"/>
      <c r="O873" s="99"/>
      <c r="P873" s="99"/>
      <c r="Q873" s="99"/>
      <c r="R873" s="99"/>
      <c r="S873" s="99"/>
      <c r="T873" s="99"/>
      <c r="U873" s="99"/>
      <c r="V873" s="102"/>
      <c r="W873" s="99"/>
      <c r="X873" s="422"/>
      <c r="Y873" s="103"/>
      <c r="Z873" s="99"/>
      <c r="AA873" s="99"/>
      <c r="AB873" s="99"/>
      <c r="AC873" s="99"/>
      <c r="AD873" s="99"/>
      <c r="AE873" s="103"/>
    </row>
    <row r="874" spans="1:31" ht="14.25" customHeight="1">
      <c r="A874" s="101"/>
      <c r="B874" s="99"/>
      <c r="C874" s="99"/>
      <c r="D874" s="99"/>
      <c r="E874" s="99"/>
      <c r="F874" s="99"/>
      <c r="G874" s="99"/>
      <c r="H874" s="99"/>
      <c r="I874" s="99"/>
      <c r="J874" s="99"/>
      <c r="K874" s="99"/>
      <c r="L874" s="99"/>
      <c r="M874" s="99"/>
      <c r="N874" s="99"/>
      <c r="O874" s="99"/>
      <c r="P874" s="99"/>
      <c r="Q874" s="99"/>
      <c r="R874" s="99"/>
      <c r="S874" s="99"/>
      <c r="T874" s="99"/>
      <c r="U874" s="99"/>
      <c r="V874" s="102"/>
      <c r="W874" s="99"/>
      <c r="X874" s="422"/>
      <c r="Y874" s="103"/>
      <c r="Z874" s="99"/>
      <c r="AA874" s="99"/>
      <c r="AB874" s="99"/>
      <c r="AC874" s="99"/>
      <c r="AD874" s="99"/>
      <c r="AE874" s="103"/>
    </row>
    <row r="875" spans="1:31" ht="14.25" customHeight="1">
      <c r="A875" s="101"/>
      <c r="B875" s="99"/>
      <c r="C875" s="99"/>
      <c r="D875" s="99"/>
      <c r="E875" s="99"/>
      <c r="F875" s="99"/>
      <c r="G875" s="99"/>
      <c r="H875" s="99"/>
      <c r="I875" s="99"/>
      <c r="J875" s="99"/>
      <c r="K875" s="99"/>
      <c r="L875" s="99"/>
      <c r="M875" s="99"/>
      <c r="N875" s="99"/>
      <c r="O875" s="99"/>
      <c r="P875" s="99"/>
      <c r="Q875" s="99"/>
      <c r="R875" s="99"/>
      <c r="S875" s="99"/>
      <c r="T875" s="99"/>
      <c r="U875" s="99"/>
      <c r="V875" s="102"/>
      <c r="W875" s="99"/>
      <c r="X875" s="422"/>
      <c r="Y875" s="103"/>
      <c r="Z875" s="99"/>
      <c r="AA875" s="99"/>
      <c r="AB875" s="99"/>
      <c r="AC875" s="99"/>
      <c r="AD875" s="99"/>
      <c r="AE875" s="103"/>
    </row>
    <row r="876" spans="1:31" ht="14.25" customHeight="1">
      <c r="A876" s="101"/>
      <c r="B876" s="99"/>
      <c r="C876" s="99"/>
      <c r="D876" s="99"/>
      <c r="E876" s="99"/>
      <c r="F876" s="99"/>
      <c r="G876" s="99"/>
      <c r="H876" s="99"/>
      <c r="I876" s="99"/>
      <c r="J876" s="99"/>
      <c r="K876" s="99"/>
      <c r="L876" s="99"/>
      <c r="M876" s="99"/>
      <c r="N876" s="99"/>
      <c r="O876" s="99"/>
      <c r="P876" s="99"/>
      <c r="Q876" s="99"/>
      <c r="R876" s="99"/>
      <c r="S876" s="99"/>
      <c r="T876" s="99"/>
      <c r="U876" s="99"/>
      <c r="V876" s="102"/>
      <c r="W876" s="99"/>
      <c r="X876" s="422"/>
      <c r="Y876" s="103"/>
      <c r="Z876" s="99"/>
      <c r="AA876" s="99"/>
      <c r="AB876" s="99"/>
      <c r="AC876" s="99"/>
      <c r="AD876" s="99"/>
      <c r="AE876" s="103"/>
    </row>
    <row r="877" spans="1:31" ht="14.25" customHeight="1">
      <c r="A877" s="101"/>
      <c r="B877" s="99"/>
      <c r="C877" s="99"/>
      <c r="D877" s="99"/>
      <c r="E877" s="99"/>
      <c r="F877" s="99"/>
      <c r="G877" s="99"/>
      <c r="H877" s="99"/>
      <c r="I877" s="99"/>
      <c r="J877" s="99"/>
      <c r="K877" s="99"/>
      <c r="L877" s="99"/>
      <c r="M877" s="99"/>
      <c r="N877" s="99"/>
      <c r="O877" s="99"/>
      <c r="P877" s="99"/>
      <c r="Q877" s="99"/>
      <c r="R877" s="99"/>
      <c r="S877" s="99"/>
      <c r="T877" s="99"/>
      <c r="U877" s="99"/>
      <c r="V877" s="102"/>
      <c r="W877" s="99"/>
      <c r="X877" s="422"/>
      <c r="Y877" s="103"/>
      <c r="Z877" s="99"/>
      <c r="AA877" s="99"/>
      <c r="AB877" s="99"/>
      <c r="AC877" s="99"/>
      <c r="AD877" s="99"/>
      <c r="AE877" s="103"/>
    </row>
    <row r="878" spans="1:31" ht="14.25" customHeight="1">
      <c r="A878" s="101"/>
      <c r="B878" s="99"/>
      <c r="C878" s="99"/>
      <c r="D878" s="99"/>
      <c r="E878" s="99"/>
      <c r="F878" s="99"/>
      <c r="G878" s="99"/>
      <c r="H878" s="99"/>
      <c r="I878" s="99"/>
      <c r="J878" s="99"/>
      <c r="K878" s="99"/>
      <c r="L878" s="99"/>
      <c r="M878" s="99"/>
      <c r="N878" s="99"/>
      <c r="O878" s="99"/>
      <c r="P878" s="99"/>
      <c r="Q878" s="99"/>
      <c r="R878" s="99"/>
      <c r="S878" s="99"/>
      <c r="T878" s="99"/>
      <c r="U878" s="99"/>
      <c r="V878" s="102"/>
      <c r="W878" s="99"/>
      <c r="X878" s="422"/>
      <c r="Y878" s="103"/>
      <c r="Z878" s="99"/>
      <c r="AA878" s="99"/>
      <c r="AB878" s="99"/>
      <c r="AC878" s="99"/>
      <c r="AD878" s="99"/>
      <c r="AE878" s="103"/>
    </row>
    <row r="879" spans="1:31" ht="14.25" customHeight="1">
      <c r="A879" s="101"/>
      <c r="B879" s="99"/>
      <c r="C879" s="99"/>
      <c r="D879" s="99"/>
      <c r="E879" s="99"/>
      <c r="F879" s="99"/>
      <c r="G879" s="99"/>
      <c r="H879" s="99"/>
      <c r="I879" s="99"/>
      <c r="J879" s="99"/>
      <c r="K879" s="99"/>
      <c r="L879" s="99"/>
      <c r="M879" s="99"/>
      <c r="N879" s="99"/>
      <c r="O879" s="99"/>
      <c r="P879" s="99"/>
      <c r="Q879" s="99"/>
      <c r="R879" s="99"/>
      <c r="S879" s="99"/>
      <c r="T879" s="99"/>
      <c r="U879" s="99"/>
      <c r="V879" s="102"/>
      <c r="W879" s="99"/>
      <c r="X879" s="422"/>
      <c r="Y879" s="103"/>
      <c r="Z879" s="99"/>
      <c r="AA879" s="99"/>
      <c r="AB879" s="99"/>
      <c r="AC879" s="99"/>
      <c r="AD879" s="99"/>
      <c r="AE879" s="103"/>
    </row>
    <row r="880" spans="1:31" ht="14.25" customHeight="1">
      <c r="A880" s="101"/>
      <c r="B880" s="99"/>
      <c r="C880" s="99"/>
      <c r="D880" s="99"/>
      <c r="E880" s="99"/>
      <c r="F880" s="99"/>
      <c r="G880" s="99"/>
      <c r="H880" s="99"/>
      <c r="I880" s="99"/>
      <c r="J880" s="99"/>
      <c r="K880" s="99"/>
      <c r="L880" s="99"/>
      <c r="M880" s="99"/>
      <c r="N880" s="99"/>
      <c r="O880" s="99"/>
      <c r="P880" s="99"/>
      <c r="Q880" s="99"/>
      <c r="R880" s="99"/>
      <c r="S880" s="99"/>
      <c r="T880" s="99"/>
      <c r="U880" s="99"/>
      <c r="V880" s="102"/>
      <c r="W880" s="99"/>
      <c r="X880" s="422"/>
      <c r="Y880" s="103"/>
      <c r="Z880" s="99"/>
      <c r="AA880" s="99"/>
      <c r="AB880" s="99"/>
      <c r="AC880" s="99"/>
      <c r="AD880" s="99"/>
      <c r="AE880" s="103"/>
    </row>
    <row r="881" spans="1:31" ht="14.25" customHeight="1">
      <c r="A881" s="101"/>
      <c r="B881" s="99"/>
      <c r="C881" s="99"/>
      <c r="D881" s="99"/>
      <c r="E881" s="99"/>
      <c r="F881" s="99"/>
      <c r="G881" s="99"/>
      <c r="H881" s="99"/>
      <c r="I881" s="99"/>
      <c r="J881" s="99"/>
      <c r="K881" s="99"/>
      <c r="L881" s="99"/>
      <c r="M881" s="99"/>
      <c r="N881" s="99"/>
      <c r="O881" s="99"/>
      <c r="P881" s="99"/>
      <c r="Q881" s="99"/>
      <c r="R881" s="99"/>
      <c r="S881" s="99"/>
      <c r="T881" s="99"/>
      <c r="U881" s="99"/>
      <c r="V881" s="102"/>
      <c r="W881" s="99"/>
      <c r="X881" s="422"/>
      <c r="Y881" s="103"/>
      <c r="Z881" s="99"/>
      <c r="AA881" s="99"/>
      <c r="AB881" s="99"/>
      <c r="AC881" s="99"/>
      <c r="AD881" s="99"/>
      <c r="AE881" s="103"/>
    </row>
    <row r="882" spans="1:31" ht="14.25" customHeight="1">
      <c r="A882" s="101"/>
      <c r="B882" s="99"/>
      <c r="C882" s="99"/>
      <c r="D882" s="99"/>
      <c r="E882" s="99"/>
      <c r="F882" s="99"/>
      <c r="G882" s="99"/>
      <c r="H882" s="99"/>
      <c r="I882" s="99"/>
      <c r="J882" s="99"/>
      <c r="K882" s="99"/>
      <c r="L882" s="99"/>
      <c r="M882" s="99"/>
      <c r="N882" s="99"/>
      <c r="O882" s="99"/>
      <c r="P882" s="99"/>
      <c r="Q882" s="99"/>
      <c r="R882" s="99"/>
      <c r="S882" s="99"/>
      <c r="T882" s="99"/>
      <c r="U882" s="99"/>
      <c r="V882" s="102"/>
      <c r="W882" s="99"/>
      <c r="X882" s="422"/>
      <c r="Y882" s="103"/>
      <c r="Z882" s="99"/>
      <c r="AA882" s="99"/>
      <c r="AB882" s="99"/>
      <c r="AC882" s="99"/>
      <c r="AD882" s="99"/>
      <c r="AE882" s="103"/>
    </row>
    <row r="883" spans="1:31" ht="14.25" customHeight="1">
      <c r="A883" s="101"/>
      <c r="B883" s="99"/>
      <c r="C883" s="99"/>
      <c r="D883" s="99"/>
      <c r="E883" s="99"/>
      <c r="F883" s="99"/>
      <c r="G883" s="99"/>
      <c r="H883" s="99"/>
      <c r="I883" s="99"/>
      <c r="J883" s="99"/>
      <c r="K883" s="99"/>
      <c r="L883" s="99"/>
      <c r="M883" s="99"/>
      <c r="N883" s="99"/>
      <c r="O883" s="99"/>
      <c r="P883" s="99"/>
      <c r="Q883" s="99"/>
      <c r="R883" s="99"/>
      <c r="S883" s="99"/>
      <c r="T883" s="99"/>
      <c r="U883" s="99"/>
      <c r="V883" s="102"/>
      <c r="W883" s="99"/>
      <c r="X883" s="422"/>
      <c r="Y883" s="103"/>
      <c r="Z883" s="99"/>
      <c r="AA883" s="99"/>
      <c r="AB883" s="99"/>
      <c r="AC883" s="99"/>
      <c r="AD883" s="99"/>
      <c r="AE883" s="103"/>
    </row>
    <row r="884" spans="1:31" ht="14.25" customHeight="1">
      <c r="A884" s="101"/>
      <c r="B884" s="99"/>
      <c r="C884" s="99"/>
      <c r="D884" s="99"/>
      <c r="E884" s="99"/>
      <c r="F884" s="99"/>
      <c r="G884" s="99"/>
      <c r="H884" s="99"/>
      <c r="I884" s="99"/>
      <c r="J884" s="99"/>
      <c r="K884" s="99"/>
      <c r="L884" s="99"/>
      <c r="M884" s="99"/>
      <c r="N884" s="99"/>
      <c r="O884" s="99"/>
      <c r="P884" s="99"/>
      <c r="Q884" s="99"/>
      <c r="R884" s="99"/>
      <c r="S884" s="99"/>
      <c r="T884" s="99"/>
      <c r="U884" s="99"/>
      <c r="V884" s="102"/>
      <c r="W884" s="99"/>
      <c r="X884" s="422"/>
      <c r="Y884" s="103"/>
      <c r="Z884" s="99"/>
      <c r="AA884" s="99"/>
      <c r="AB884" s="99"/>
      <c r="AC884" s="99"/>
      <c r="AD884" s="99"/>
      <c r="AE884" s="103"/>
    </row>
    <row r="885" spans="1:31" ht="14.25" customHeight="1">
      <c r="A885" s="101"/>
      <c r="B885" s="99"/>
      <c r="C885" s="99"/>
      <c r="D885" s="99"/>
      <c r="E885" s="99"/>
      <c r="F885" s="99"/>
      <c r="G885" s="99"/>
      <c r="H885" s="99"/>
      <c r="I885" s="99"/>
      <c r="J885" s="99"/>
      <c r="K885" s="99"/>
      <c r="L885" s="99"/>
      <c r="M885" s="99"/>
      <c r="N885" s="99"/>
      <c r="O885" s="99"/>
      <c r="P885" s="99"/>
      <c r="Q885" s="99"/>
      <c r="R885" s="99"/>
      <c r="S885" s="99"/>
      <c r="T885" s="99"/>
      <c r="U885" s="99"/>
      <c r="V885" s="102"/>
      <c r="W885" s="99"/>
      <c r="X885" s="422"/>
      <c r="Y885" s="103"/>
      <c r="Z885" s="99"/>
      <c r="AA885" s="99"/>
      <c r="AB885" s="99"/>
      <c r="AC885" s="99"/>
      <c r="AD885" s="99"/>
      <c r="AE885" s="103"/>
    </row>
    <row r="886" spans="1:31" ht="14.25" customHeight="1">
      <c r="A886" s="101"/>
      <c r="B886" s="99"/>
      <c r="C886" s="99"/>
      <c r="D886" s="99"/>
      <c r="E886" s="99"/>
      <c r="F886" s="99"/>
      <c r="G886" s="99"/>
      <c r="H886" s="99"/>
      <c r="I886" s="99"/>
      <c r="J886" s="99"/>
      <c r="K886" s="99"/>
      <c r="L886" s="99"/>
      <c r="M886" s="99"/>
      <c r="N886" s="99"/>
      <c r="O886" s="99"/>
      <c r="P886" s="99"/>
      <c r="Q886" s="99"/>
      <c r="R886" s="99"/>
      <c r="S886" s="99"/>
      <c r="T886" s="99"/>
      <c r="U886" s="99"/>
      <c r="V886" s="102"/>
      <c r="W886" s="99"/>
      <c r="X886" s="422"/>
      <c r="Y886" s="103"/>
      <c r="Z886" s="99"/>
      <c r="AA886" s="99"/>
      <c r="AB886" s="99"/>
      <c r="AC886" s="99"/>
      <c r="AD886" s="99"/>
      <c r="AE886" s="103"/>
    </row>
    <row r="887" spans="1:31" ht="14.25" customHeight="1">
      <c r="A887" s="101"/>
      <c r="B887" s="99"/>
      <c r="C887" s="99"/>
      <c r="D887" s="99"/>
      <c r="E887" s="99"/>
      <c r="F887" s="99"/>
      <c r="G887" s="99"/>
      <c r="H887" s="99"/>
      <c r="I887" s="99"/>
      <c r="J887" s="99"/>
      <c r="K887" s="99"/>
      <c r="L887" s="99"/>
      <c r="M887" s="99"/>
      <c r="N887" s="99"/>
      <c r="O887" s="99"/>
      <c r="P887" s="99"/>
      <c r="Q887" s="99"/>
      <c r="R887" s="99"/>
      <c r="S887" s="99"/>
      <c r="T887" s="99"/>
      <c r="U887" s="99"/>
      <c r="V887" s="102"/>
      <c r="W887" s="99"/>
      <c r="X887" s="422"/>
      <c r="Y887" s="103"/>
      <c r="Z887" s="99"/>
      <c r="AA887" s="99"/>
      <c r="AB887" s="99"/>
      <c r="AC887" s="99"/>
      <c r="AD887" s="99"/>
      <c r="AE887" s="103"/>
    </row>
    <row r="888" spans="1:31" ht="14.25" customHeight="1">
      <c r="A888" s="101"/>
      <c r="B888" s="99"/>
      <c r="C888" s="99"/>
      <c r="D888" s="99"/>
      <c r="E888" s="99"/>
      <c r="F888" s="99"/>
      <c r="G888" s="99"/>
      <c r="H888" s="99"/>
      <c r="I888" s="99"/>
      <c r="J888" s="99"/>
      <c r="K888" s="99"/>
      <c r="L888" s="99"/>
      <c r="M888" s="99"/>
      <c r="N888" s="99"/>
      <c r="O888" s="99"/>
      <c r="P888" s="99"/>
      <c r="Q888" s="99"/>
      <c r="R888" s="99"/>
      <c r="S888" s="99"/>
      <c r="T888" s="99"/>
      <c r="U888" s="99"/>
      <c r="V888" s="102"/>
      <c r="W888" s="99"/>
      <c r="X888" s="422"/>
      <c r="Y888" s="103"/>
      <c r="Z888" s="99"/>
      <c r="AA888" s="99"/>
      <c r="AB888" s="99"/>
      <c r="AC888" s="99"/>
      <c r="AD888" s="99"/>
      <c r="AE888" s="103"/>
    </row>
    <row r="889" spans="1:31" ht="14.25" customHeight="1">
      <c r="A889" s="101"/>
      <c r="B889" s="99"/>
      <c r="C889" s="99"/>
      <c r="D889" s="99"/>
      <c r="E889" s="99"/>
      <c r="F889" s="99"/>
      <c r="G889" s="99"/>
      <c r="H889" s="99"/>
      <c r="I889" s="99"/>
      <c r="J889" s="99"/>
      <c r="K889" s="99"/>
      <c r="L889" s="99"/>
      <c r="M889" s="99"/>
      <c r="N889" s="99"/>
      <c r="O889" s="99"/>
      <c r="P889" s="99"/>
      <c r="Q889" s="99"/>
      <c r="R889" s="99"/>
      <c r="S889" s="99"/>
      <c r="T889" s="99"/>
      <c r="U889" s="99"/>
      <c r="V889" s="102"/>
      <c r="W889" s="99"/>
      <c r="X889" s="422"/>
      <c r="Y889" s="103"/>
      <c r="Z889" s="99"/>
      <c r="AA889" s="99"/>
      <c r="AB889" s="99"/>
      <c r="AC889" s="99"/>
      <c r="AD889" s="99"/>
      <c r="AE889" s="103"/>
    </row>
    <row r="890" spans="1:31" ht="14.25" customHeight="1">
      <c r="A890" s="101"/>
      <c r="B890" s="99"/>
      <c r="C890" s="99"/>
      <c r="D890" s="99"/>
      <c r="E890" s="99"/>
      <c r="F890" s="99"/>
      <c r="G890" s="99"/>
      <c r="H890" s="99"/>
      <c r="I890" s="99"/>
      <c r="J890" s="99"/>
      <c r="K890" s="99"/>
      <c r="L890" s="99"/>
      <c r="M890" s="99"/>
      <c r="N890" s="99"/>
      <c r="O890" s="99"/>
      <c r="P890" s="99"/>
      <c r="Q890" s="99"/>
      <c r="R890" s="99"/>
      <c r="S890" s="99"/>
      <c r="T890" s="99"/>
      <c r="U890" s="99"/>
      <c r="V890" s="102"/>
      <c r="W890" s="99"/>
      <c r="X890" s="422"/>
      <c r="Y890" s="103"/>
      <c r="Z890" s="99"/>
      <c r="AA890" s="99"/>
      <c r="AB890" s="99"/>
      <c r="AC890" s="99"/>
      <c r="AD890" s="99"/>
      <c r="AE890" s="103"/>
    </row>
    <row r="891" spans="1:31" ht="14.25" customHeight="1">
      <c r="A891" s="101"/>
      <c r="B891" s="99"/>
      <c r="C891" s="99"/>
      <c r="D891" s="99"/>
      <c r="E891" s="99"/>
      <c r="F891" s="99"/>
      <c r="G891" s="99"/>
      <c r="H891" s="99"/>
      <c r="I891" s="99"/>
      <c r="J891" s="99"/>
      <c r="K891" s="99"/>
      <c r="L891" s="99"/>
      <c r="M891" s="99"/>
      <c r="N891" s="99"/>
      <c r="O891" s="99"/>
      <c r="P891" s="99"/>
      <c r="Q891" s="99"/>
      <c r="R891" s="99"/>
      <c r="S891" s="99"/>
      <c r="T891" s="99"/>
      <c r="U891" s="99"/>
      <c r="V891" s="102"/>
      <c r="W891" s="99"/>
      <c r="X891" s="422"/>
      <c r="Y891" s="103"/>
      <c r="Z891" s="99"/>
      <c r="AA891" s="99"/>
      <c r="AB891" s="99"/>
      <c r="AC891" s="99"/>
      <c r="AD891" s="99"/>
      <c r="AE891" s="103"/>
    </row>
    <row r="892" spans="1:31" ht="14.25" customHeight="1">
      <c r="A892" s="101"/>
      <c r="B892" s="99"/>
      <c r="C892" s="99"/>
      <c r="D892" s="99"/>
      <c r="E892" s="99"/>
      <c r="F892" s="99"/>
      <c r="G892" s="99"/>
      <c r="H892" s="99"/>
      <c r="I892" s="99"/>
      <c r="J892" s="99"/>
      <c r="K892" s="99"/>
      <c r="L892" s="99"/>
      <c r="M892" s="99"/>
      <c r="N892" s="99"/>
      <c r="O892" s="99"/>
      <c r="P892" s="99"/>
      <c r="Q892" s="99"/>
      <c r="R892" s="99"/>
      <c r="S892" s="99"/>
      <c r="T892" s="99"/>
      <c r="U892" s="99"/>
      <c r="V892" s="102"/>
      <c r="W892" s="99"/>
      <c r="X892" s="422"/>
      <c r="Y892" s="103"/>
      <c r="Z892" s="99"/>
      <c r="AA892" s="99"/>
      <c r="AB892" s="99"/>
      <c r="AC892" s="99"/>
      <c r="AD892" s="99"/>
      <c r="AE892" s="103"/>
    </row>
    <row r="893" spans="1:31" ht="14.25" customHeight="1">
      <c r="A893" s="101"/>
      <c r="B893" s="99"/>
      <c r="C893" s="99"/>
      <c r="D893" s="99"/>
      <c r="E893" s="99"/>
      <c r="F893" s="99"/>
      <c r="G893" s="99"/>
      <c r="H893" s="99"/>
      <c r="I893" s="99"/>
      <c r="J893" s="99"/>
      <c r="K893" s="99"/>
      <c r="L893" s="99"/>
      <c r="M893" s="99"/>
      <c r="N893" s="99"/>
      <c r="O893" s="99"/>
      <c r="P893" s="99"/>
      <c r="Q893" s="99"/>
      <c r="R893" s="99"/>
      <c r="S893" s="99"/>
      <c r="T893" s="99"/>
      <c r="U893" s="99"/>
      <c r="V893" s="102"/>
      <c r="W893" s="99"/>
      <c r="X893" s="422"/>
      <c r="Y893" s="103"/>
      <c r="Z893" s="99"/>
      <c r="AA893" s="99"/>
      <c r="AB893" s="99"/>
      <c r="AC893" s="99"/>
      <c r="AD893" s="99"/>
      <c r="AE893" s="103"/>
    </row>
    <row r="894" spans="1:31" ht="14.25" customHeight="1">
      <c r="A894" s="101"/>
      <c r="B894" s="99"/>
      <c r="C894" s="99"/>
      <c r="D894" s="99"/>
      <c r="E894" s="99"/>
      <c r="F894" s="99"/>
      <c r="G894" s="99"/>
      <c r="H894" s="99"/>
      <c r="I894" s="99"/>
      <c r="J894" s="99"/>
      <c r="K894" s="99"/>
      <c r="L894" s="99"/>
      <c r="M894" s="99"/>
      <c r="N894" s="99"/>
      <c r="O894" s="99"/>
      <c r="P894" s="99"/>
      <c r="Q894" s="99"/>
      <c r="R894" s="99"/>
      <c r="S894" s="99"/>
      <c r="T894" s="99"/>
      <c r="U894" s="99"/>
      <c r="V894" s="102"/>
      <c r="W894" s="99"/>
      <c r="X894" s="422"/>
      <c r="Y894" s="103"/>
      <c r="Z894" s="99"/>
      <c r="AA894" s="99"/>
      <c r="AB894" s="99"/>
      <c r="AC894" s="99"/>
      <c r="AD894" s="99"/>
      <c r="AE894" s="103"/>
    </row>
    <row r="895" spans="1:31" ht="14.25" customHeight="1">
      <c r="A895" s="101"/>
      <c r="B895" s="99"/>
      <c r="C895" s="99"/>
      <c r="D895" s="99"/>
      <c r="E895" s="99"/>
      <c r="F895" s="99"/>
      <c r="G895" s="99"/>
      <c r="H895" s="99"/>
      <c r="I895" s="99"/>
      <c r="J895" s="99"/>
      <c r="K895" s="99"/>
      <c r="L895" s="99"/>
      <c r="M895" s="99"/>
      <c r="N895" s="99"/>
      <c r="O895" s="99"/>
      <c r="P895" s="99"/>
      <c r="Q895" s="99"/>
      <c r="R895" s="99"/>
      <c r="S895" s="99"/>
      <c r="T895" s="99"/>
      <c r="U895" s="99"/>
      <c r="V895" s="102"/>
      <c r="W895" s="99"/>
      <c r="X895" s="422"/>
      <c r="Y895" s="103"/>
      <c r="Z895" s="99"/>
      <c r="AA895" s="99"/>
      <c r="AB895" s="99"/>
      <c r="AC895" s="99"/>
      <c r="AD895" s="99"/>
      <c r="AE895" s="103"/>
    </row>
    <row r="896" spans="1:31" ht="14.25" customHeight="1">
      <c r="A896" s="101"/>
      <c r="B896" s="99"/>
      <c r="C896" s="99"/>
      <c r="D896" s="99"/>
      <c r="E896" s="99"/>
      <c r="F896" s="99"/>
      <c r="G896" s="99"/>
      <c r="H896" s="99"/>
      <c r="I896" s="99"/>
      <c r="J896" s="99"/>
      <c r="K896" s="99"/>
      <c r="L896" s="99"/>
      <c r="M896" s="99"/>
      <c r="N896" s="99"/>
      <c r="O896" s="99"/>
      <c r="P896" s="99"/>
      <c r="Q896" s="99"/>
      <c r="R896" s="99"/>
      <c r="S896" s="99"/>
      <c r="T896" s="99"/>
      <c r="U896" s="99"/>
      <c r="V896" s="102"/>
      <c r="W896" s="99"/>
      <c r="X896" s="422"/>
      <c r="Y896" s="103"/>
      <c r="Z896" s="99"/>
      <c r="AA896" s="99"/>
      <c r="AB896" s="99"/>
      <c r="AC896" s="99"/>
      <c r="AD896" s="99"/>
      <c r="AE896" s="103"/>
    </row>
    <row r="897" spans="1:31" ht="14.25" customHeight="1">
      <c r="A897" s="101"/>
      <c r="B897" s="99"/>
      <c r="C897" s="99"/>
      <c r="D897" s="99"/>
      <c r="E897" s="99"/>
      <c r="F897" s="99"/>
      <c r="G897" s="99"/>
      <c r="H897" s="99"/>
      <c r="I897" s="99"/>
      <c r="J897" s="99"/>
      <c r="K897" s="99"/>
      <c r="L897" s="99"/>
      <c r="M897" s="99"/>
      <c r="N897" s="99"/>
      <c r="O897" s="99"/>
      <c r="P897" s="99"/>
      <c r="Q897" s="99"/>
      <c r="R897" s="99"/>
      <c r="S897" s="99"/>
      <c r="T897" s="99"/>
      <c r="U897" s="99"/>
      <c r="V897" s="102"/>
      <c r="W897" s="99"/>
      <c r="X897" s="422"/>
      <c r="Y897" s="103"/>
      <c r="Z897" s="99"/>
      <c r="AA897" s="99"/>
      <c r="AB897" s="99"/>
      <c r="AC897" s="99"/>
      <c r="AD897" s="99"/>
      <c r="AE897" s="103"/>
    </row>
    <row r="898" spans="1:31" ht="14.25" customHeight="1">
      <c r="A898" s="101"/>
      <c r="B898" s="99"/>
      <c r="C898" s="99"/>
      <c r="D898" s="99"/>
      <c r="E898" s="99"/>
      <c r="F898" s="99"/>
      <c r="G898" s="99"/>
      <c r="H898" s="99"/>
      <c r="I898" s="99"/>
      <c r="J898" s="99"/>
      <c r="K898" s="99"/>
      <c r="L898" s="99"/>
      <c r="M898" s="99"/>
      <c r="N898" s="99"/>
      <c r="O898" s="99"/>
      <c r="P898" s="99"/>
      <c r="Q898" s="99"/>
      <c r="R898" s="99"/>
      <c r="S898" s="99"/>
      <c r="T898" s="99"/>
      <c r="U898" s="99"/>
      <c r="V898" s="102"/>
      <c r="W898" s="99"/>
      <c r="X898" s="422"/>
      <c r="Y898" s="103"/>
      <c r="Z898" s="99"/>
      <c r="AA898" s="99"/>
      <c r="AB898" s="99"/>
      <c r="AC898" s="99"/>
      <c r="AD898" s="99"/>
      <c r="AE898" s="103"/>
    </row>
    <row r="899" spans="1:31" ht="14.25" customHeight="1">
      <c r="A899" s="101"/>
      <c r="B899" s="99"/>
      <c r="C899" s="99"/>
      <c r="D899" s="99"/>
      <c r="E899" s="99"/>
      <c r="F899" s="99"/>
      <c r="G899" s="99"/>
      <c r="H899" s="99"/>
      <c r="I899" s="99"/>
      <c r="J899" s="99"/>
      <c r="K899" s="99"/>
      <c r="L899" s="99"/>
      <c r="M899" s="99"/>
      <c r="N899" s="99"/>
      <c r="O899" s="99"/>
      <c r="P899" s="99"/>
      <c r="Q899" s="99"/>
      <c r="R899" s="99"/>
      <c r="S899" s="99"/>
      <c r="T899" s="99"/>
      <c r="U899" s="99"/>
      <c r="V899" s="102"/>
      <c r="W899" s="99"/>
      <c r="X899" s="422"/>
      <c r="Y899" s="103"/>
      <c r="Z899" s="99"/>
      <c r="AA899" s="99"/>
      <c r="AB899" s="99"/>
      <c r="AC899" s="99"/>
      <c r="AD899" s="99"/>
      <c r="AE899" s="103"/>
    </row>
    <row r="900" spans="1:31" ht="14.25" customHeight="1">
      <c r="A900" s="101"/>
      <c r="B900" s="99"/>
      <c r="C900" s="99"/>
      <c r="D900" s="99"/>
      <c r="E900" s="99"/>
      <c r="F900" s="99"/>
      <c r="G900" s="99"/>
      <c r="H900" s="99"/>
      <c r="I900" s="99"/>
      <c r="J900" s="99"/>
      <c r="K900" s="99"/>
      <c r="L900" s="99"/>
      <c r="M900" s="99"/>
      <c r="N900" s="99"/>
      <c r="O900" s="99"/>
      <c r="P900" s="99"/>
      <c r="Q900" s="99"/>
      <c r="R900" s="99"/>
      <c r="S900" s="99"/>
      <c r="T900" s="99"/>
      <c r="U900" s="99"/>
      <c r="V900" s="102"/>
      <c r="W900" s="99"/>
      <c r="X900" s="422"/>
      <c r="Y900" s="103"/>
      <c r="Z900" s="99"/>
      <c r="AA900" s="99"/>
      <c r="AB900" s="99"/>
      <c r="AC900" s="99"/>
      <c r="AD900" s="99"/>
      <c r="AE900" s="103"/>
    </row>
    <row r="901" spans="1:31" ht="14.25" customHeight="1">
      <c r="A901" s="101"/>
      <c r="B901" s="99"/>
      <c r="C901" s="99"/>
      <c r="D901" s="99"/>
      <c r="E901" s="99"/>
      <c r="F901" s="99"/>
      <c r="G901" s="99"/>
      <c r="H901" s="99"/>
      <c r="I901" s="99"/>
      <c r="J901" s="99"/>
      <c r="K901" s="99"/>
      <c r="L901" s="99"/>
      <c r="M901" s="99"/>
      <c r="N901" s="99"/>
      <c r="O901" s="99"/>
      <c r="P901" s="99"/>
      <c r="Q901" s="99"/>
      <c r="R901" s="99"/>
      <c r="S901" s="99"/>
      <c r="T901" s="99"/>
      <c r="U901" s="99"/>
      <c r="V901" s="102"/>
      <c r="W901" s="99"/>
      <c r="X901" s="422"/>
      <c r="Y901" s="103"/>
      <c r="Z901" s="99"/>
      <c r="AA901" s="99"/>
      <c r="AB901" s="99"/>
      <c r="AC901" s="99"/>
      <c r="AD901" s="99"/>
      <c r="AE901" s="103"/>
    </row>
    <row r="902" spans="1:31" ht="14.25" customHeight="1">
      <c r="A902" s="101"/>
      <c r="B902" s="99"/>
      <c r="C902" s="99"/>
      <c r="D902" s="99"/>
      <c r="E902" s="99"/>
      <c r="F902" s="99"/>
      <c r="G902" s="99"/>
      <c r="H902" s="99"/>
      <c r="I902" s="99"/>
      <c r="J902" s="99"/>
      <c r="K902" s="99"/>
      <c r="L902" s="99"/>
      <c r="M902" s="99"/>
      <c r="N902" s="99"/>
      <c r="O902" s="99"/>
      <c r="P902" s="99"/>
      <c r="Q902" s="99"/>
      <c r="R902" s="99"/>
      <c r="S902" s="99"/>
      <c r="T902" s="99"/>
      <c r="U902" s="99"/>
      <c r="V902" s="102"/>
      <c r="W902" s="99"/>
      <c r="X902" s="422"/>
      <c r="Y902" s="103"/>
      <c r="Z902" s="99"/>
      <c r="AA902" s="99"/>
      <c r="AB902" s="99"/>
      <c r="AC902" s="99"/>
      <c r="AD902" s="99"/>
      <c r="AE902" s="103"/>
    </row>
    <row r="903" spans="1:31" ht="14.25" customHeight="1">
      <c r="A903" s="101"/>
      <c r="B903" s="99"/>
      <c r="C903" s="99"/>
      <c r="D903" s="99"/>
      <c r="E903" s="99"/>
      <c r="F903" s="99"/>
      <c r="G903" s="99"/>
      <c r="H903" s="99"/>
      <c r="I903" s="99"/>
      <c r="J903" s="99"/>
      <c r="K903" s="99"/>
      <c r="L903" s="99"/>
      <c r="M903" s="99"/>
      <c r="N903" s="99"/>
      <c r="O903" s="99"/>
      <c r="P903" s="99"/>
      <c r="Q903" s="99"/>
      <c r="R903" s="99"/>
      <c r="S903" s="99"/>
      <c r="T903" s="99"/>
      <c r="U903" s="99"/>
      <c r="V903" s="102"/>
      <c r="W903" s="99"/>
      <c r="X903" s="422"/>
      <c r="Y903" s="103"/>
      <c r="Z903" s="99"/>
      <c r="AA903" s="99"/>
      <c r="AB903" s="99"/>
      <c r="AC903" s="99"/>
      <c r="AD903" s="99"/>
      <c r="AE903" s="103"/>
    </row>
    <row r="904" spans="1:31" ht="14.25" customHeight="1">
      <c r="A904" s="101"/>
      <c r="B904" s="99"/>
      <c r="C904" s="99"/>
      <c r="D904" s="99"/>
      <c r="E904" s="99"/>
      <c r="F904" s="99"/>
      <c r="G904" s="99"/>
      <c r="H904" s="99"/>
      <c r="I904" s="99"/>
      <c r="J904" s="99"/>
      <c r="K904" s="99"/>
      <c r="L904" s="99"/>
      <c r="M904" s="99"/>
      <c r="N904" s="99"/>
      <c r="O904" s="99"/>
      <c r="P904" s="99"/>
      <c r="Q904" s="99"/>
      <c r="R904" s="99"/>
      <c r="S904" s="99"/>
      <c r="T904" s="99"/>
      <c r="U904" s="99"/>
      <c r="V904" s="102"/>
      <c r="W904" s="99"/>
      <c r="X904" s="422"/>
      <c r="Y904" s="103"/>
      <c r="Z904" s="99"/>
      <c r="AA904" s="99"/>
      <c r="AB904" s="99"/>
      <c r="AC904" s="99"/>
      <c r="AD904" s="99"/>
      <c r="AE904" s="103"/>
    </row>
    <row r="905" spans="1:31" ht="14.25" customHeight="1">
      <c r="A905" s="101"/>
      <c r="B905" s="99"/>
      <c r="C905" s="99"/>
      <c r="D905" s="99"/>
      <c r="E905" s="99"/>
      <c r="F905" s="99"/>
      <c r="G905" s="99"/>
      <c r="H905" s="99"/>
      <c r="I905" s="99"/>
      <c r="J905" s="99"/>
      <c r="K905" s="99"/>
      <c r="L905" s="99"/>
      <c r="M905" s="99"/>
      <c r="N905" s="99"/>
      <c r="O905" s="99"/>
      <c r="P905" s="99"/>
      <c r="Q905" s="99"/>
      <c r="R905" s="99"/>
      <c r="S905" s="99"/>
      <c r="T905" s="99"/>
      <c r="U905" s="99"/>
      <c r="V905" s="102"/>
      <c r="W905" s="99"/>
      <c r="X905" s="422"/>
      <c r="Y905" s="103"/>
      <c r="Z905" s="99"/>
      <c r="AA905" s="99"/>
      <c r="AB905" s="99"/>
      <c r="AC905" s="99"/>
      <c r="AD905" s="99"/>
      <c r="AE905" s="103"/>
    </row>
    <row r="906" spans="1:31" ht="14.25" customHeight="1">
      <c r="A906" s="101"/>
      <c r="B906" s="99"/>
      <c r="C906" s="99"/>
      <c r="D906" s="99"/>
      <c r="E906" s="99"/>
      <c r="F906" s="99"/>
      <c r="G906" s="99"/>
      <c r="H906" s="99"/>
      <c r="I906" s="99"/>
      <c r="J906" s="99"/>
      <c r="K906" s="99"/>
      <c r="L906" s="99"/>
      <c r="M906" s="99"/>
      <c r="N906" s="99"/>
      <c r="O906" s="99"/>
      <c r="P906" s="99"/>
      <c r="Q906" s="99"/>
      <c r="R906" s="99"/>
      <c r="S906" s="99"/>
      <c r="T906" s="99"/>
      <c r="U906" s="99"/>
      <c r="V906" s="102"/>
      <c r="W906" s="99"/>
      <c r="X906" s="422"/>
      <c r="Y906" s="103"/>
      <c r="Z906" s="99"/>
      <c r="AA906" s="99"/>
      <c r="AB906" s="99"/>
      <c r="AC906" s="99"/>
      <c r="AD906" s="99"/>
      <c r="AE906" s="103"/>
    </row>
    <row r="907" spans="1:31" ht="14.25" customHeight="1">
      <c r="A907" s="101"/>
      <c r="B907" s="99"/>
      <c r="C907" s="99"/>
      <c r="D907" s="99"/>
      <c r="E907" s="99"/>
      <c r="F907" s="99"/>
      <c r="G907" s="99"/>
      <c r="H907" s="99"/>
      <c r="I907" s="99"/>
      <c r="J907" s="99"/>
      <c r="K907" s="99"/>
      <c r="L907" s="99"/>
      <c r="M907" s="99"/>
      <c r="N907" s="99"/>
      <c r="O907" s="99"/>
      <c r="P907" s="99"/>
      <c r="Q907" s="99"/>
      <c r="R907" s="99"/>
      <c r="S907" s="99"/>
      <c r="T907" s="99"/>
      <c r="U907" s="99"/>
      <c r="V907" s="102"/>
      <c r="W907" s="99"/>
      <c r="X907" s="422"/>
      <c r="Y907" s="103"/>
      <c r="Z907" s="99"/>
      <c r="AA907" s="99"/>
      <c r="AB907" s="99"/>
      <c r="AC907" s="99"/>
      <c r="AD907" s="99"/>
      <c r="AE907" s="103"/>
    </row>
    <row r="908" spans="1:31" ht="14.25" customHeight="1">
      <c r="A908" s="101"/>
      <c r="B908" s="99"/>
      <c r="C908" s="99"/>
      <c r="D908" s="99"/>
      <c r="E908" s="99"/>
      <c r="F908" s="99"/>
      <c r="G908" s="99"/>
      <c r="H908" s="99"/>
      <c r="I908" s="99"/>
      <c r="J908" s="99"/>
      <c r="K908" s="99"/>
      <c r="L908" s="99"/>
      <c r="M908" s="99"/>
      <c r="N908" s="99"/>
      <c r="O908" s="99"/>
      <c r="P908" s="99"/>
      <c r="Q908" s="99"/>
      <c r="R908" s="99"/>
      <c r="S908" s="99"/>
      <c r="T908" s="99"/>
      <c r="U908" s="99"/>
      <c r="V908" s="102"/>
      <c r="W908" s="99"/>
      <c r="X908" s="422"/>
      <c r="Y908" s="103"/>
      <c r="Z908" s="99"/>
      <c r="AA908" s="99"/>
      <c r="AB908" s="99"/>
      <c r="AC908" s="99"/>
      <c r="AD908" s="99"/>
      <c r="AE908" s="103"/>
    </row>
    <row r="909" spans="1:31" ht="14.25" customHeight="1">
      <c r="A909" s="101"/>
      <c r="B909" s="99"/>
      <c r="C909" s="99"/>
      <c r="D909" s="99"/>
      <c r="E909" s="99"/>
      <c r="F909" s="99"/>
      <c r="G909" s="99"/>
      <c r="H909" s="99"/>
      <c r="I909" s="99"/>
      <c r="J909" s="99"/>
      <c r="K909" s="99"/>
      <c r="L909" s="99"/>
      <c r="M909" s="99"/>
      <c r="N909" s="99"/>
      <c r="O909" s="99"/>
      <c r="P909" s="99"/>
      <c r="Q909" s="99"/>
      <c r="R909" s="99"/>
      <c r="S909" s="99"/>
      <c r="T909" s="99"/>
      <c r="U909" s="99"/>
      <c r="V909" s="102"/>
      <c r="W909" s="99"/>
      <c r="X909" s="422"/>
      <c r="Y909" s="103"/>
      <c r="Z909" s="99"/>
      <c r="AA909" s="99"/>
      <c r="AB909" s="99"/>
      <c r="AC909" s="99"/>
      <c r="AD909" s="99"/>
      <c r="AE909" s="103"/>
    </row>
    <row r="910" spans="1:31" ht="14.25" customHeight="1">
      <c r="A910" s="101"/>
      <c r="B910" s="99"/>
      <c r="C910" s="99"/>
      <c r="D910" s="99"/>
      <c r="E910" s="99"/>
      <c r="F910" s="99"/>
      <c r="G910" s="99"/>
      <c r="H910" s="99"/>
      <c r="I910" s="99"/>
      <c r="J910" s="99"/>
      <c r="K910" s="99"/>
      <c r="L910" s="99"/>
      <c r="M910" s="99"/>
      <c r="N910" s="99"/>
      <c r="O910" s="99"/>
      <c r="P910" s="99"/>
      <c r="Q910" s="99"/>
      <c r="R910" s="99"/>
      <c r="S910" s="99"/>
      <c r="T910" s="99"/>
      <c r="U910" s="99"/>
      <c r="V910" s="102"/>
      <c r="W910" s="99"/>
      <c r="X910" s="422"/>
      <c r="Y910" s="103"/>
      <c r="Z910" s="99"/>
      <c r="AA910" s="99"/>
      <c r="AB910" s="99"/>
      <c r="AC910" s="99"/>
      <c r="AD910" s="99"/>
      <c r="AE910" s="103"/>
    </row>
    <row r="911" spans="1:31" ht="14.25" customHeight="1">
      <c r="A911" s="101"/>
      <c r="B911" s="99"/>
      <c r="C911" s="99"/>
      <c r="D911" s="99"/>
      <c r="E911" s="99"/>
      <c r="F911" s="99"/>
      <c r="G911" s="99"/>
      <c r="H911" s="99"/>
      <c r="I911" s="99"/>
      <c r="J911" s="99"/>
      <c r="K911" s="99"/>
      <c r="L911" s="99"/>
      <c r="M911" s="99"/>
      <c r="N911" s="99"/>
      <c r="O911" s="99"/>
      <c r="P911" s="99"/>
      <c r="Q911" s="99"/>
      <c r="R911" s="99"/>
      <c r="S911" s="99"/>
      <c r="T911" s="99"/>
      <c r="U911" s="99"/>
      <c r="V911" s="102"/>
      <c r="W911" s="99"/>
      <c r="X911" s="422"/>
      <c r="Y911" s="103"/>
      <c r="Z911" s="99"/>
      <c r="AA911" s="99"/>
      <c r="AB911" s="99"/>
      <c r="AC911" s="99"/>
      <c r="AD911" s="99"/>
      <c r="AE911" s="103"/>
    </row>
    <row r="912" spans="1:31" ht="14.25" customHeight="1">
      <c r="A912" s="101"/>
      <c r="B912" s="99"/>
      <c r="C912" s="99"/>
      <c r="D912" s="99"/>
      <c r="E912" s="99"/>
      <c r="F912" s="99"/>
      <c r="G912" s="99"/>
      <c r="H912" s="99"/>
      <c r="I912" s="99"/>
      <c r="J912" s="99"/>
      <c r="K912" s="99"/>
      <c r="L912" s="99"/>
      <c r="M912" s="99"/>
      <c r="N912" s="99"/>
      <c r="O912" s="99"/>
      <c r="P912" s="99"/>
      <c r="Q912" s="99"/>
      <c r="R912" s="99"/>
      <c r="S912" s="99"/>
      <c r="T912" s="99"/>
      <c r="U912" s="99"/>
      <c r="V912" s="102"/>
      <c r="W912" s="99"/>
      <c r="X912" s="422"/>
      <c r="Y912" s="103"/>
      <c r="Z912" s="99"/>
      <c r="AA912" s="99"/>
      <c r="AB912" s="99"/>
      <c r="AC912" s="99"/>
      <c r="AD912" s="99"/>
      <c r="AE912" s="103"/>
    </row>
    <row r="913" spans="1:31" ht="14.25" customHeight="1">
      <c r="A913" s="101"/>
      <c r="B913" s="99"/>
      <c r="C913" s="99"/>
      <c r="D913" s="99"/>
      <c r="E913" s="99"/>
      <c r="F913" s="99"/>
      <c r="G913" s="99"/>
      <c r="H913" s="99"/>
      <c r="I913" s="99"/>
      <c r="J913" s="99"/>
      <c r="K913" s="99"/>
      <c r="L913" s="99"/>
      <c r="M913" s="99"/>
      <c r="N913" s="99"/>
      <c r="O913" s="99"/>
      <c r="P913" s="99"/>
      <c r="Q913" s="99"/>
      <c r="R913" s="99"/>
      <c r="S913" s="99"/>
      <c r="T913" s="99"/>
      <c r="U913" s="99"/>
      <c r="V913" s="102"/>
      <c r="W913" s="99"/>
      <c r="X913" s="422"/>
      <c r="Y913" s="103"/>
      <c r="Z913" s="99"/>
      <c r="AA913" s="99"/>
      <c r="AB913" s="99"/>
      <c r="AC913" s="99"/>
      <c r="AD913" s="99"/>
      <c r="AE913" s="103"/>
    </row>
    <row r="914" spans="1:31" ht="14.25" customHeight="1">
      <c r="A914" s="101"/>
      <c r="B914" s="99"/>
      <c r="C914" s="99"/>
      <c r="D914" s="99"/>
      <c r="E914" s="99"/>
      <c r="F914" s="99"/>
      <c r="G914" s="99"/>
      <c r="H914" s="99"/>
      <c r="I914" s="99"/>
      <c r="J914" s="99"/>
      <c r="K914" s="99"/>
      <c r="L914" s="99"/>
      <c r="M914" s="99"/>
      <c r="N914" s="99"/>
      <c r="O914" s="99"/>
      <c r="P914" s="99"/>
      <c r="Q914" s="99"/>
      <c r="R914" s="99"/>
      <c r="S914" s="99"/>
      <c r="T914" s="99"/>
      <c r="U914" s="99"/>
      <c r="V914" s="102"/>
      <c r="W914" s="99"/>
      <c r="X914" s="422"/>
      <c r="Y914" s="103"/>
      <c r="Z914" s="99"/>
      <c r="AA914" s="99"/>
      <c r="AB914" s="99"/>
      <c r="AC914" s="99"/>
      <c r="AD914" s="99"/>
      <c r="AE914" s="103"/>
    </row>
    <row r="915" spans="1:31" ht="14.25" customHeight="1">
      <c r="A915" s="101"/>
      <c r="B915" s="99"/>
      <c r="C915" s="99"/>
      <c r="D915" s="99"/>
      <c r="E915" s="99"/>
      <c r="F915" s="99"/>
      <c r="G915" s="99"/>
      <c r="H915" s="99"/>
      <c r="I915" s="99"/>
      <c r="J915" s="99"/>
      <c r="K915" s="99"/>
      <c r="L915" s="99"/>
      <c r="M915" s="99"/>
      <c r="N915" s="99"/>
      <c r="O915" s="99"/>
      <c r="P915" s="99"/>
      <c r="Q915" s="99"/>
      <c r="R915" s="99"/>
      <c r="S915" s="99"/>
      <c r="T915" s="99"/>
      <c r="U915" s="99"/>
      <c r="V915" s="102"/>
      <c r="W915" s="99"/>
      <c r="X915" s="422"/>
      <c r="Y915" s="103"/>
      <c r="Z915" s="99"/>
      <c r="AA915" s="99"/>
      <c r="AB915" s="99"/>
      <c r="AC915" s="99"/>
      <c r="AD915" s="99"/>
      <c r="AE915" s="103"/>
    </row>
    <row r="916" spans="1:31" ht="14.25" customHeight="1">
      <c r="A916" s="101"/>
      <c r="B916" s="99"/>
      <c r="C916" s="99"/>
      <c r="D916" s="99"/>
      <c r="E916" s="99"/>
      <c r="F916" s="99"/>
      <c r="G916" s="99"/>
      <c r="H916" s="99"/>
      <c r="I916" s="99"/>
      <c r="J916" s="99"/>
      <c r="K916" s="99"/>
      <c r="L916" s="99"/>
      <c r="M916" s="99"/>
      <c r="N916" s="99"/>
      <c r="O916" s="99"/>
      <c r="P916" s="99"/>
      <c r="Q916" s="99"/>
      <c r="R916" s="99"/>
      <c r="S916" s="99"/>
      <c r="T916" s="99"/>
      <c r="U916" s="99"/>
      <c r="V916" s="102"/>
      <c r="W916" s="99"/>
      <c r="X916" s="422"/>
      <c r="Y916" s="103"/>
      <c r="Z916" s="99"/>
      <c r="AA916" s="99"/>
      <c r="AB916" s="99"/>
      <c r="AC916" s="99"/>
      <c r="AD916" s="99"/>
      <c r="AE916" s="103"/>
    </row>
    <row r="917" spans="1:31" ht="14.25" customHeight="1">
      <c r="A917" s="101"/>
      <c r="B917" s="99"/>
      <c r="C917" s="99"/>
      <c r="D917" s="99"/>
      <c r="E917" s="99"/>
      <c r="F917" s="99"/>
      <c r="G917" s="99"/>
      <c r="H917" s="99"/>
      <c r="I917" s="99"/>
      <c r="J917" s="99"/>
      <c r="K917" s="99"/>
      <c r="L917" s="99"/>
      <c r="M917" s="99"/>
      <c r="N917" s="99"/>
      <c r="O917" s="99"/>
      <c r="P917" s="99"/>
      <c r="Q917" s="99"/>
      <c r="R917" s="99"/>
      <c r="S917" s="99"/>
      <c r="T917" s="99"/>
      <c r="U917" s="99"/>
      <c r="V917" s="102"/>
      <c r="W917" s="99"/>
      <c r="X917" s="422"/>
      <c r="Y917" s="103"/>
      <c r="Z917" s="99"/>
      <c r="AA917" s="99"/>
      <c r="AB917" s="99"/>
      <c r="AC917" s="99"/>
      <c r="AD917" s="99"/>
      <c r="AE917" s="103"/>
    </row>
    <row r="918" spans="1:31" ht="14.25" customHeight="1">
      <c r="A918" s="101"/>
      <c r="B918" s="99"/>
      <c r="C918" s="99"/>
      <c r="D918" s="99"/>
      <c r="E918" s="99"/>
      <c r="F918" s="99"/>
      <c r="G918" s="99"/>
      <c r="H918" s="99"/>
      <c r="I918" s="99"/>
      <c r="J918" s="99"/>
      <c r="K918" s="99"/>
      <c r="L918" s="99"/>
      <c r="M918" s="99"/>
      <c r="N918" s="99"/>
      <c r="O918" s="99"/>
      <c r="P918" s="99"/>
      <c r="Q918" s="99"/>
      <c r="R918" s="99"/>
      <c r="S918" s="99"/>
      <c r="T918" s="99"/>
      <c r="U918" s="99"/>
      <c r="V918" s="102"/>
      <c r="W918" s="99"/>
      <c r="X918" s="422"/>
      <c r="Y918" s="103"/>
      <c r="Z918" s="99"/>
      <c r="AA918" s="99"/>
      <c r="AB918" s="99"/>
      <c r="AC918" s="99"/>
      <c r="AD918" s="99"/>
      <c r="AE918" s="103"/>
    </row>
    <row r="919" spans="1:31" ht="14.25" customHeight="1">
      <c r="A919" s="101"/>
      <c r="B919" s="99"/>
      <c r="C919" s="99"/>
      <c r="D919" s="99"/>
      <c r="E919" s="99"/>
      <c r="F919" s="99"/>
      <c r="G919" s="99"/>
      <c r="H919" s="99"/>
      <c r="I919" s="99"/>
      <c r="J919" s="99"/>
      <c r="K919" s="99"/>
      <c r="L919" s="99"/>
      <c r="M919" s="99"/>
      <c r="N919" s="99"/>
      <c r="O919" s="99"/>
      <c r="P919" s="99"/>
      <c r="Q919" s="99"/>
      <c r="R919" s="99"/>
      <c r="S919" s="99"/>
      <c r="T919" s="99"/>
      <c r="U919" s="99"/>
      <c r="V919" s="102"/>
      <c r="W919" s="99"/>
      <c r="X919" s="422"/>
      <c r="Y919" s="103"/>
      <c r="Z919" s="99"/>
      <c r="AA919" s="99"/>
      <c r="AB919" s="99"/>
      <c r="AC919" s="99"/>
      <c r="AD919" s="99"/>
      <c r="AE919" s="103"/>
    </row>
    <row r="920" spans="1:31" ht="14.25" customHeight="1">
      <c r="A920" s="101"/>
      <c r="B920" s="99"/>
      <c r="C920" s="99"/>
      <c r="D920" s="99"/>
      <c r="E920" s="99"/>
      <c r="F920" s="99"/>
      <c r="G920" s="99"/>
      <c r="H920" s="99"/>
      <c r="I920" s="99"/>
      <c r="J920" s="99"/>
      <c r="K920" s="99"/>
      <c r="L920" s="99"/>
      <c r="M920" s="99"/>
      <c r="N920" s="99"/>
      <c r="O920" s="99"/>
      <c r="P920" s="99"/>
      <c r="Q920" s="99"/>
      <c r="R920" s="99"/>
      <c r="S920" s="99"/>
      <c r="T920" s="99"/>
      <c r="U920" s="99"/>
      <c r="V920" s="102"/>
      <c r="W920" s="99"/>
      <c r="X920" s="422"/>
      <c r="Y920" s="103"/>
      <c r="Z920" s="99"/>
      <c r="AA920" s="99"/>
      <c r="AB920" s="99"/>
      <c r="AC920" s="99"/>
      <c r="AD920" s="99"/>
      <c r="AE920" s="103"/>
    </row>
    <row r="921" spans="1:31" ht="14.25" customHeight="1">
      <c r="A921" s="101"/>
      <c r="B921" s="99"/>
      <c r="C921" s="99"/>
      <c r="D921" s="99"/>
      <c r="E921" s="99"/>
      <c r="F921" s="99"/>
      <c r="G921" s="99"/>
      <c r="H921" s="99"/>
      <c r="I921" s="99"/>
      <c r="J921" s="99"/>
      <c r="K921" s="99"/>
      <c r="L921" s="99"/>
      <c r="M921" s="99"/>
      <c r="N921" s="99"/>
      <c r="O921" s="99"/>
      <c r="P921" s="99"/>
      <c r="Q921" s="99"/>
      <c r="R921" s="99"/>
      <c r="S921" s="99"/>
      <c r="T921" s="99"/>
      <c r="U921" s="99"/>
      <c r="V921" s="102"/>
      <c r="W921" s="99"/>
      <c r="X921" s="422"/>
      <c r="Y921" s="103"/>
      <c r="Z921" s="99"/>
      <c r="AA921" s="99"/>
      <c r="AB921" s="99"/>
      <c r="AC921" s="99"/>
      <c r="AD921" s="99"/>
      <c r="AE921" s="103"/>
    </row>
    <row r="922" spans="1:31" ht="14.25" customHeight="1">
      <c r="A922" s="101"/>
      <c r="B922" s="99"/>
      <c r="C922" s="99"/>
      <c r="D922" s="99"/>
      <c r="E922" s="99"/>
      <c r="F922" s="99"/>
      <c r="G922" s="99"/>
      <c r="H922" s="99"/>
      <c r="I922" s="99"/>
      <c r="J922" s="99"/>
      <c r="K922" s="99"/>
      <c r="L922" s="99"/>
      <c r="M922" s="99"/>
      <c r="N922" s="99"/>
      <c r="O922" s="99"/>
      <c r="P922" s="99"/>
      <c r="Q922" s="99"/>
      <c r="R922" s="99"/>
      <c r="S922" s="99"/>
      <c r="T922" s="99"/>
      <c r="U922" s="99"/>
      <c r="V922" s="102"/>
      <c r="W922" s="99"/>
      <c r="X922" s="422"/>
      <c r="Y922" s="103"/>
      <c r="Z922" s="99"/>
      <c r="AA922" s="99"/>
      <c r="AB922" s="99"/>
      <c r="AC922" s="99"/>
      <c r="AD922" s="99"/>
      <c r="AE922" s="103"/>
    </row>
    <row r="923" spans="1:31" ht="14.25" customHeight="1">
      <c r="A923" s="101"/>
      <c r="B923" s="99"/>
      <c r="C923" s="99"/>
      <c r="D923" s="99"/>
      <c r="E923" s="99"/>
      <c r="F923" s="99"/>
      <c r="G923" s="99"/>
      <c r="H923" s="99"/>
      <c r="I923" s="99"/>
      <c r="J923" s="99"/>
      <c r="K923" s="99"/>
      <c r="L923" s="99"/>
      <c r="M923" s="99"/>
      <c r="N923" s="99"/>
      <c r="O923" s="99"/>
      <c r="P923" s="99"/>
      <c r="Q923" s="99"/>
      <c r="R923" s="99"/>
      <c r="S923" s="99"/>
      <c r="T923" s="99"/>
      <c r="U923" s="99"/>
      <c r="V923" s="102"/>
      <c r="W923" s="99"/>
      <c r="X923" s="422"/>
      <c r="Y923" s="103"/>
      <c r="Z923" s="99"/>
      <c r="AA923" s="99"/>
      <c r="AB923" s="99"/>
      <c r="AC923" s="99"/>
      <c r="AD923" s="99"/>
      <c r="AE923" s="103"/>
    </row>
    <row r="924" spans="1:31" ht="14.25" customHeight="1">
      <c r="A924" s="101"/>
      <c r="B924" s="99"/>
      <c r="C924" s="99"/>
      <c r="D924" s="99"/>
      <c r="E924" s="99"/>
      <c r="F924" s="99"/>
      <c r="G924" s="99"/>
      <c r="H924" s="99"/>
      <c r="I924" s="99"/>
      <c r="J924" s="99"/>
      <c r="K924" s="99"/>
      <c r="L924" s="99"/>
      <c r="M924" s="99"/>
      <c r="N924" s="99"/>
      <c r="O924" s="99"/>
      <c r="P924" s="99"/>
      <c r="Q924" s="99"/>
      <c r="R924" s="99"/>
      <c r="S924" s="99"/>
      <c r="T924" s="99"/>
      <c r="U924" s="99"/>
      <c r="V924" s="102"/>
      <c r="W924" s="99"/>
      <c r="X924" s="422"/>
      <c r="Y924" s="103"/>
      <c r="Z924" s="99"/>
      <c r="AA924" s="99"/>
      <c r="AB924" s="99"/>
      <c r="AC924" s="99"/>
      <c r="AD924" s="99"/>
      <c r="AE924" s="103"/>
    </row>
    <row r="925" spans="1:31" ht="14.25" customHeight="1">
      <c r="A925" s="101"/>
      <c r="B925" s="99"/>
      <c r="C925" s="99"/>
      <c r="D925" s="99"/>
      <c r="E925" s="99"/>
      <c r="F925" s="99"/>
      <c r="G925" s="99"/>
      <c r="H925" s="99"/>
      <c r="I925" s="99"/>
      <c r="J925" s="99"/>
      <c r="K925" s="99"/>
      <c r="L925" s="99"/>
      <c r="M925" s="99"/>
      <c r="N925" s="99"/>
      <c r="O925" s="99"/>
      <c r="P925" s="99"/>
      <c r="Q925" s="99"/>
      <c r="R925" s="99"/>
      <c r="S925" s="99"/>
      <c r="T925" s="99"/>
      <c r="U925" s="99"/>
      <c r="V925" s="102"/>
      <c r="W925" s="99"/>
      <c r="X925" s="422"/>
      <c r="Y925" s="103"/>
      <c r="Z925" s="99"/>
      <c r="AA925" s="99"/>
      <c r="AB925" s="99"/>
      <c r="AC925" s="99"/>
      <c r="AD925" s="99"/>
      <c r="AE925" s="103"/>
    </row>
    <row r="926" spans="1:31" ht="14.25" customHeight="1">
      <c r="A926" s="101"/>
      <c r="B926" s="99"/>
      <c r="C926" s="99"/>
      <c r="D926" s="99"/>
      <c r="E926" s="99"/>
      <c r="F926" s="99"/>
      <c r="G926" s="99"/>
      <c r="H926" s="99"/>
      <c r="I926" s="99"/>
      <c r="J926" s="99"/>
      <c r="K926" s="99"/>
      <c r="L926" s="99"/>
      <c r="M926" s="99"/>
      <c r="N926" s="99"/>
      <c r="O926" s="99"/>
      <c r="P926" s="99"/>
      <c r="Q926" s="99"/>
      <c r="R926" s="99"/>
      <c r="S926" s="99"/>
      <c r="T926" s="99"/>
      <c r="U926" s="99"/>
      <c r="V926" s="102"/>
      <c r="W926" s="99"/>
      <c r="X926" s="422"/>
      <c r="Y926" s="103"/>
      <c r="Z926" s="99"/>
      <c r="AA926" s="99"/>
      <c r="AB926" s="99"/>
      <c r="AC926" s="99"/>
      <c r="AD926" s="99"/>
      <c r="AE926" s="103"/>
    </row>
    <row r="927" spans="1:31" ht="14.25" customHeight="1">
      <c r="A927" s="101"/>
      <c r="B927" s="99"/>
      <c r="C927" s="99"/>
      <c r="D927" s="99"/>
      <c r="E927" s="99"/>
      <c r="F927" s="99"/>
      <c r="G927" s="99"/>
      <c r="H927" s="99"/>
      <c r="I927" s="99"/>
      <c r="J927" s="99"/>
      <c r="K927" s="99"/>
      <c r="L927" s="99"/>
      <c r="M927" s="99"/>
      <c r="N927" s="99"/>
      <c r="O927" s="99"/>
      <c r="P927" s="99"/>
      <c r="Q927" s="99"/>
      <c r="R927" s="99"/>
      <c r="S927" s="99"/>
      <c r="T927" s="99"/>
      <c r="U927" s="99"/>
      <c r="V927" s="102"/>
      <c r="W927" s="99"/>
      <c r="X927" s="422"/>
      <c r="Y927" s="103"/>
      <c r="Z927" s="99"/>
      <c r="AA927" s="99"/>
      <c r="AB927" s="99"/>
      <c r="AC927" s="99"/>
      <c r="AD927" s="99"/>
      <c r="AE927" s="103"/>
    </row>
    <row r="928" spans="1:31" ht="14.25" customHeight="1">
      <c r="A928" s="101"/>
      <c r="B928" s="99"/>
      <c r="C928" s="99"/>
      <c r="D928" s="99"/>
      <c r="E928" s="99"/>
      <c r="F928" s="99"/>
      <c r="G928" s="99"/>
      <c r="H928" s="99"/>
      <c r="I928" s="99"/>
      <c r="J928" s="99"/>
      <c r="K928" s="99"/>
      <c r="L928" s="99"/>
      <c r="M928" s="99"/>
      <c r="N928" s="99"/>
      <c r="O928" s="99"/>
      <c r="P928" s="99"/>
      <c r="Q928" s="99"/>
      <c r="R928" s="99"/>
      <c r="S928" s="99"/>
      <c r="T928" s="99"/>
      <c r="U928" s="99"/>
      <c r="V928" s="102"/>
      <c r="W928" s="99"/>
      <c r="X928" s="422"/>
      <c r="Y928" s="103"/>
      <c r="Z928" s="99"/>
      <c r="AA928" s="99"/>
      <c r="AB928" s="99"/>
      <c r="AC928" s="99"/>
      <c r="AD928" s="99"/>
      <c r="AE928" s="103"/>
    </row>
    <row r="929" spans="1:31" ht="14.25" customHeight="1">
      <c r="A929" s="101"/>
      <c r="B929" s="99"/>
      <c r="C929" s="99"/>
      <c r="D929" s="99"/>
      <c r="E929" s="99"/>
      <c r="F929" s="99"/>
      <c r="G929" s="99"/>
      <c r="H929" s="99"/>
      <c r="I929" s="99"/>
      <c r="J929" s="99"/>
      <c r="K929" s="99"/>
      <c r="L929" s="99"/>
      <c r="M929" s="99"/>
      <c r="N929" s="99"/>
      <c r="O929" s="99"/>
      <c r="P929" s="99"/>
      <c r="Q929" s="99"/>
      <c r="R929" s="99"/>
      <c r="S929" s="99"/>
      <c r="T929" s="99"/>
      <c r="U929" s="99"/>
      <c r="V929" s="102"/>
      <c r="W929" s="99"/>
      <c r="X929" s="422"/>
      <c r="Y929" s="103"/>
      <c r="Z929" s="99"/>
      <c r="AA929" s="99"/>
      <c r="AB929" s="99"/>
      <c r="AC929" s="99"/>
      <c r="AD929" s="99"/>
      <c r="AE929" s="103"/>
    </row>
    <row r="930" spans="1:31" ht="14.25" customHeight="1">
      <c r="A930" s="101"/>
      <c r="B930" s="99"/>
      <c r="C930" s="99"/>
      <c r="D930" s="99"/>
      <c r="E930" s="99"/>
      <c r="F930" s="99"/>
      <c r="G930" s="99"/>
      <c r="H930" s="99"/>
      <c r="I930" s="99"/>
      <c r="J930" s="99"/>
      <c r="K930" s="99"/>
      <c r="L930" s="99"/>
      <c r="M930" s="99"/>
      <c r="N930" s="99"/>
      <c r="O930" s="99"/>
      <c r="P930" s="99"/>
      <c r="Q930" s="99"/>
      <c r="R930" s="99"/>
      <c r="S930" s="99"/>
      <c r="T930" s="99"/>
      <c r="U930" s="99"/>
      <c r="V930" s="102"/>
      <c r="W930" s="99"/>
      <c r="X930" s="422"/>
      <c r="Y930" s="103"/>
      <c r="Z930" s="99"/>
      <c r="AA930" s="99"/>
      <c r="AB930" s="99"/>
      <c r="AC930" s="99"/>
      <c r="AD930" s="99"/>
      <c r="AE930" s="103"/>
    </row>
    <row r="931" spans="1:31" ht="14.25" customHeight="1">
      <c r="A931" s="101"/>
      <c r="B931" s="99"/>
      <c r="C931" s="99"/>
      <c r="D931" s="99"/>
      <c r="E931" s="99"/>
      <c r="F931" s="99"/>
      <c r="G931" s="99"/>
      <c r="H931" s="99"/>
      <c r="I931" s="99"/>
      <c r="J931" s="99"/>
      <c r="K931" s="99"/>
      <c r="L931" s="99"/>
      <c r="M931" s="99"/>
      <c r="N931" s="99"/>
      <c r="O931" s="99"/>
      <c r="P931" s="99"/>
      <c r="Q931" s="99"/>
      <c r="R931" s="99"/>
      <c r="S931" s="99"/>
      <c r="T931" s="99"/>
      <c r="U931" s="99"/>
      <c r="V931" s="102"/>
      <c r="W931" s="99"/>
      <c r="X931" s="422"/>
      <c r="Y931" s="103"/>
      <c r="Z931" s="99"/>
      <c r="AA931" s="99"/>
      <c r="AB931" s="99"/>
      <c r="AC931" s="99"/>
      <c r="AD931" s="99"/>
      <c r="AE931" s="103"/>
    </row>
    <row r="932" spans="1:31" ht="14.25" customHeight="1">
      <c r="A932" s="101"/>
      <c r="B932" s="99"/>
      <c r="C932" s="99"/>
      <c r="D932" s="99"/>
      <c r="E932" s="99"/>
      <c r="F932" s="99"/>
      <c r="G932" s="99"/>
      <c r="H932" s="99"/>
      <c r="I932" s="99"/>
      <c r="J932" s="99"/>
      <c r="K932" s="99"/>
      <c r="L932" s="99"/>
      <c r="M932" s="99"/>
      <c r="N932" s="99"/>
      <c r="O932" s="99"/>
      <c r="P932" s="99"/>
      <c r="Q932" s="99"/>
      <c r="R932" s="99"/>
      <c r="S932" s="99"/>
      <c r="T932" s="99"/>
      <c r="U932" s="99"/>
      <c r="V932" s="102"/>
      <c r="W932" s="99"/>
      <c r="X932" s="422"/>
      <c r="Y932" s="103"/>
      <c r="Z932" s="99"/>
      <c r="AA932" s="99"/>
      <c r="AB932" s="99"/>
      <c r="AC932" s="99"/>
      <c r="AD932" s="99"/>
      <c r="AE932" s="103"/>
    </row>
    <row r="933" spans="1:31" ht="14.25" customHeight="1">
      <c r="A933" s="101"/>
      <c r="B933" s="99"/>
      <c r="C933" s="99"/>
      <c r="D933" s="99"/>
      <c r="E933" s="99"/>
      <c r="F933" s="99"/>
      <c r="G933" s="99"/>
      <c r="H933" s="99"/>
      <c r="I933" s="99"/>
      <c r="J933" s="99"/>
      <c r="K933" s="99"/>
      <c r="L933" s="99"/>
      <c r="M933" s="99"/>
      <c r="N933" s="99"/>
      <c r="O933" s="99"/>
      <c r="P933" s="99"/>
      <c r="Q933" s="99"/>
      <c r="R933" s="99"/>
      <c r="S933" s="99"/>
      <c r="T933" s="99"/>
      <c r="U933" s="99"/>
      <c r="V933" s="102"/>
      <c r="W933" s="99"/>
      <c r="X933" s="422"/>
      <c r="Y933" s="103"/>
      <c r="Z933" s="99"/>
      <c r="AA933" s="99"/>
      <c r="AB933" s="99"/>
      <c r="AC933" s="99"/>
      <c r="AD933" s="99"/>
      <c r="AE933" s="103"/>
    </row>
    <row r="934" spans="1:31" ht="14.25" customHeight="1">
      <c r="A934" s="101"/>
      <c r="B934" s="99"/>
      <c r="C934" s="99"/>
      <c r="D934" s="99"/>
      <c r="E934" s="99"/>
      <c r="F934" s="99"/>
      <c r="G934" s="99"/>
      <c r="H934" s="99"/>
      <c r="I934" s="99"/>
      <c r="J934" s="99"/>
      <c r="K934" s="99"/>
      <c r="L934" s="99"/>
      <c r="M934" s="99"/>
      <c r="N934" s="99"/>
      <c r="O934" s="99"/>
      <c r="P934" s="99"/>
      <c r="Q934" s="99"/>
      <c r="R934" s="99"/>
      <c r="S934" s="99"/>
      <c r="T934" s="99"/>
      <c r="U934" s="99"/>
      <c r="V934" s="102"/>
      <c r="W934" s="99"/>
      <c r="X934" s="422"/>
      <c r="Y934" s="103"/>
      <c r="Z934" s="99"/>
      <c r="AA934" s="99"/>
      <c r="AB934" s="99"/>
      <c r="AC934" s="99"/>
      <c r="AD934" s="99"/>
      <c r="AE934" s="103"/>
    </row>
    <row r="935" spans="1:31" ht="14.25" customHeight="1">
      <c r="A935" s="101"/>
      <c r="B935" s="99"/>
      <c r="C935" s="99"/>
      <c r="D935" s="99"/>
      <c r="E935" s="99"/>
      <c r="F935" s="99"/>
      <c r="G935" s="99"/>
      <c r="H935" s="99"/>
      <c r="I935" s="99"/>
      <c r="J935" s="99"/>
      <c r="K935" s="99"/>
      <c r="L935" s="99"/>
      <c r="M935" s="99"/>
      <c r="N935" s="99"/>
      <c r="O935" s="99"/>
      <c r="P935" s="99"/>
      <c r="Q935" s="99"/>
      <c r="R935" s="99"/>
      <c r="S935" s="99"/>
      <c r="T935" s="99"/>
      <c r="U935" s="99"/>
      <c r="V935" s="102"/>
      <c r="W935" s="99"/>
      <c r="X935" s="422"/>
      <c r="Y935" s="103"/>
      <c r="Z935" s="99"/>
      <c r="AA935" s="99"/>
      <c r="AB935" s="99"/>
      <c r="AC935" s="99"/>
      <c r="AD935" s="99"/>
      <c r="AE935" s="103"/>
    </row>
    <row r="936" spans="1:31" ht="14.25" customHeight="1">
      <c r="A936" s="101"/>
      <c r="B936" s="99"/>
      <c r="C936" s="99"/>
      <c r="D936" s="99"/>
      <c r="E936" s="99"/>
      <c r="F936" s="99"/>
      <c r="G936" s="99"/>
      <c r="H936" s="99"/>
      <c r="I936" s="99"/>
      <c r="J936" s="99"/>
      <c r="K936" s="99"/>
      <c r="L936" s="99"/>
      <c r="M936" s="99"/>
      <c r="N936" s="99"/>
      <c r="O936" s="99"/>
      <c r="P936" s="99"/>
      <c r="Q936" s="99"/>
      <c r="R936" s="99"/>
      <c r="S936" s="99"/>
      <c r="T936" s="99"/>
      <c r="U936" s="99"/>
      <c r="V936" s="102"/>
      <c r="W936" s="99"/>
      <c r="X936" s="422"/>
      <c r="Y936" s="103"/>
      <c r="Z936" s="99"/>
      <c r="AA936" s="99"/>
      <c r="AB936" s="99"/>
      <c r="AC936" s="99"/>
      <c r="AD936" s="99"/>
      <c r="AE936" s="103"/>
    </row>
    <row r="937" spans="1:31" ht="14.25" customHeight="1">
      <c r="A937" s="101"/>
      <c r="B937" s="99"/>
      <c r="C937" s="99"/>
      <c r="D937" s="99"/>
      <c r="E937" s="99"/>
      <c r="F937" s="99"/>
      <c r="G937" s="99"/>
      <c r="H937" s="99"/>
      <c r="I937" s="99"/>
      <c r="J937" s="99"/>
      <c r="K937" s="99"/>
      <c r="L937" s="99"/>
      <c r="M937" s="99"/>
      <c r="N937" s="99"/>
      <c r="O937" s="99"/>
      <c r="P937" s="99"/>
      <c r="Q937" s="99"/>
      <c r="R937" s="99"/>
      <c r="S937" s="99"/>
      <c r="T937" s="99"/>
      <c r="U937" s="99"/>
      <c r="V937" s="102"/>
      <c r="W937" s="99"/>
      <c r="X937" s="422"/>
      <c r="Y937" s="103"/>
      <c r="Z937" s="99"/>
      <c r="AA937" s="99"/>
      <c r="AB937" s="99"/>
      <c r="AC937" s="99"/>
      <c r="AD937" s="99"/>
      <c r="AE937" s="103"/>
    </row>
    <row r="938" spans="1:31" ht="14.25" customHeight="1">
      <c r="A938" s="101"/>
      <c r="B938" s="99"/>
      <c r="C938" s="99"/>
      <c r="D938" s="99"/>
      <c r="E938" s="99"/>
      <c r="F938" s="99"/>
      <c r="G938" s="99"/>
      <c r="H938" s="99"/>
      <c r="I938" s="99"/>
      <c r="J938" s="99"/>
      <c r="K938" s="99"/>
      <c r="L938" s="99"/>
      <c r="M938" s="99"/>
      <c r="N938" s="99"/>
      <c r="O938" s="99"/>
      <c r="P938" s="99"/>
      <c r="Q938" s="99"/>
      <c r="R938" s="99"/>
      <c r="S938" s="99"/>
      <c r="T938" s="99"/>
      <c r="U938" s="99"/>
      <c r="V938" s="102"/>
      <c r="W938" s="99"/>
      <c r="X938" s="422"/>
      <c r="Y938" s="103"/>
      <c r="Z938" s="99"/>
      <c r="AA938" s="99"/>
      <c r="AB938" s="99"/>
      <c r="AC938" s="99"/>
      <c r="AD938" s="99"/>
      <c r="AE938" s="103"/>
    </row>
    <row r="939" spans="1:31" ht="14.25" customHeight="1">
      <c r="A939" s="101"/>
      <c r="B939" s="99"/>
      <c r="C939" s="99"/>
      <c r="D939" s="99"/>
      <c r="E939" s="99"/>
      <c r="F939" s="99"/>
      <c r="G939" s="99"/>
      <c r="H939" s="99"/>
      <c r="I939" s="99"/>
      <c r="J939" s="99"/>
      <c r="K939" s="99"/>
      <c r="L939" s="99"/>
      <c r="M939" s="99"/>
      <c r="N939" s="99"/>
      <c r="O939" s="99"/>
      <c r="P939" s="99"/>
      <c r="Q939" s="99"/>
      <c r="R939" s="99"/>
      <c r="S939" s="99"/>
      <c r="T939" s="99"/>
      <c r="U939" s="99"/>
      <c r="V939" s="102"/>
      <c r="W939" s="99"/>
      <c r="X939" s="422"/>
      <c r="Y939" s="103"/>
      <c r="Z939" s="99"/>
      <c r="AA939" s="99"/>
      <c r="AB939" s="99"/>
      <c r="AC939" s="99"/>
      <c r="AD939" s="99"/>
      <c r="AE939" s="103"/>
    </row>
    <row r="940" spans="1:31" ht="14.25" customHeight="1">
      <c r="A940" s="101"/>
      <c r="B940" s="99"/>
      <c r="C940" s="99"/>
      <c r="D940" s="99"/>
      <c r="E940" s="99"/>
      <c r="F940" s="99"/>
      <c r="G940" s="99"/>
      <c r="H940" s="99"/>
      <c r="I940" s="99"/>
      <c r="J940" s="99"/>
      <c r="K940" s="99"/>
      <c r="L940" s="99"/>
      <c r="M940" s="99"/>
      <c r="N940" s="99"/>
      <c r="O940" s="99"/>
      <c r="P940" s="99"/>
      <c r="Q940" s="99"/>
      <c r="R940" s="99"/>
      <c r="S940" s="99"/>
      <c r="T940" s="99"/>
      <c r="U940" s="99"/>
      <c r="V940" s="102"/>
      <c r="W940" s="99"/>
      <c r="X940" s="422"/>
      <c r="Y940" s="103"/>
      <c r="Z940" s="99"/>
      <c r="AA940" s="99"/>
      <c r="AB940" s="99"/>
      <c r="AC940" s="99"/>
      <c r="AD940" s="99"/>
      <c r="AE940" s="103"/>
    </row>
    <row r="941" spans="1:31" ht="14.25" customHeight="1">
      <c r="A941" s="101"/>
      <c r="B941" s="99"/>
      <c r="C941" s="99"/>
      <c r="D941" s="99"/>
      <c r="E941" s="99"/>
      <c r="F941" s="99"/>
      <c r="G941" s="99"/>
      <c r="H941" s="99"/>
      <c r="I941" s="99"/>
      <c r="J941" s="99"/>
      <c r="K941" s="99"/>
      <c r="L941" s="99"/>
      <c r="M941" s="99"/>
      <c r="N941" s="99"/>
      <c r="O941" s="99"/>
      <c r="P941" s="99"/>
      <c r="Q941" s="99"/>
      <c r="R941" s="99"/>
      <c r="S941" s="99"/>
      <c r="T941" s="99"/>
      <c r="U941" s="99"/>
      <c r="V941" s="102"/>
      <c r="W941" s="99"/>
      <c r="X941" s="422"/>
      <c r="Y941" s="103"/>
      <c r="Z941" s="99"/>
      <c r="AA941" s="99"/>
      <c r="AB941" s="99"/>
      <c r="AC941" s="99"/>
      <c r="AD941" s="99"/>
      <c r="AE941" s="103"/>
    </row>
    <row r="942" spans="1:31" ht="14.25" customHeight="1">
      <c r="A942" s="101"/>
      <c r="B942" s="99"/>
      <c r="C942" s="99"/>
      <c r="D942" s="99"/>
      <c r="E942" s="99"/>
      <c r="F942" s="99"/>
      <c r="G942" s="99"/>
      <c r="H942" s="99"/>
      <c r="I942" s="99"/>
      <c r="J942" s="99"/>
      <c r="K942" s="99"/>
      <c r="L942" s="99"/>
      <c r="M942" s="99"/>
      <c r="N942" s="99"/>
      <c r="O942" s="99"/>
      <c r="P942" s="99"/>
      <c r="Q942" s="99"/>
      <c r="R942" s="99"/>
      <c r="S942" s="99"/>
      <c r="T942" s="99"/>
      <c r="U942" s="99"/>
      <c r="V942" s="102"/>
      <c r="W942" s="99"/>
      <c r="X942" s="422"/>
      <c r="Y942" s="103"/>
      <c r="Z942" s="99"/>
      <c r="AA942" s="99"/>
      <c r="AB942" s="99"/>
      <c r="AC942" s="99"/>
      <c r="AD942" s="99"/>
      <c r="AE942" s="103"/>
    </row>
    <row r="943" spans="1:31" ht="14.25" customHeight="1">
      <c r="A943" s="101"/>
      <c r="B943" s="99"/>
      <c r="C943" s="99"/>
      <c r="D943" s="99"/>
      <c r="E943" s="99"/>
      <c r="F943" s="99"/>
      <c r="G943" s="99"/>
      <c r="H943" s="99"/>
      <c r="I943" s="99"/>
      <c r="J943" s="99"/>
      <c r="K943" s="99"/>
      <c r="L943" s="99"/>
      <c r="M943" s="99"/>
      <c r="N943" s="99"/>
      <c r="O943" s="99"/>
      <c r="P943" s="99"/>
      <c r="Q943" s="99"/>
      <c r="R943" s="99"/>
      <c r="S943" s="99"/>
      <c r="T943" s="99"/>
      <c r="U943" s="99"/>
      <c r="V943" s="102"/>
      <c r="W943" s="99"/>
      <c r="X943" s="422"/>
      <c r="Y943" s="103"/>
      <c r="Z943" s="99"/>
      <c r="AA943" s="99"/>
      <c r="AB943" s="99"/>
      <c r="AC943" s="99"/>
      <c r="AD943" s="99"/>
      <c r="AE943" s="103"/>
    </row>
    <row r="944" spans="1:31" ht="14.25" customHeight="1">
      <c r="A944" s="101"/>
      <c r="B944" s="99"/>
      <c r="C944" s="99"/>
      <c r="D944" s="99"/>
      <c r="E944" s="99"/>
      <c r="F944" s="99"/>
      <c r="G944" s="99"/>
      <c r="H944" s="99"/>
      <c r="I944" s="99"/>
      <c r="J944" s="99"/>
      <c r="K944" s="99"/>
      <c r="L944" s="99"/>
      <c r="M944" s="99"/>
      <c r="N944" s="99"/>
      <c r="O944" s="99"/>
      <c r="P944" s="99"/>
      <c r="Q944" s="99"/>
      <c r="R944" s="99"/>
      <c r="S944" s="99"/>
      <c r="T944" s="99"/>
      <c r="U944" s="99"/>
      <c r="V944" s="102"/>
      <c r="W944" s="99"/>
      <c r="X944" s="422"/>
      <c r="Y944" s="103"/>
      <c r="Z944" s="99"/>
      <c r="AA944" s="99"/>
      <c r="AB944" s="99"/>
      <c r="AC944" s="99"/>
      <c r="AD944" s="99"/>
      <c r="AE944" s="103"/>
    </row>
    <row r="945" spans="1:31" ht="14.25" customHeight="1">
      <c r="A945" s="101"/>
      <c r="B945" s="99"/>
      <c r="C945" s="99"/>
      <c r="D945" s="99"/>
      <c r="E945" s="99"/>
      <c r="F945" s="99"/>
      <c r="G945" s="99"/>
      <c r="H945" s="99"/>
      <c r="I945" s="99"/>
      <c r="J945" s="99"/>
      <c r="K945" s="99"/>
      <c r="L945" s="99"/>
      <c r="M945" s="99"/>
      <c r="N945" s="99"/>
      <c r="O945" s="99"/>
      <c r="P945" s="99"/>
      <c r="Q945" s="99"/>
      <c r="R945" s="99"/>
      <c r="S945" s="99"/>
      <c r="T945" s="99"/>
      <c r="U945" s="99"/>
      <c r="V945" s="102"/>
      <c r="W945" s="99"/>
      <c r="X945" s="422"/>
      <c r="Y945" s="103"/>
      <c r="Z945" s="99"/>
      <c r="AA945" s="99"/>
      <c r="AB945" s="99"/>
      <c r="AC945" s="99"/>
      <c r="AD945" s="99"/>
      <c r="AE945" s="103"/>
    </row>
    <row r="946" spans="1:31" ht="14.25" customHeight="1">
      <c r="A946" s="101"/>
      <c r="B946" s="99"/>
      <c r="C946" s="99"/>
      <c r="D946" s="99"/>
      <c r="E946" s="99"/>
      <c r="F946" s="99"/>
      <c r="G946" s="99"/>
      <c r="H946" s="99"/>
      <c r="I946" s="99"/>
      <c r="J946" s="99"/>
      <c r="K946" s="99"/>
      <c r="L946" s="99"/>
      <c r="M946" s="99"/>
      <c r="N946" s="99"/>
      <c r="O946" s="99"/>
      <c r="P946" s="99"/>
      <c r="Q946" s="99"/>
      <c r="R946" s="99"/>
      <c r="S946" s="99"/>
      <c r="T946" s="99"/>
      <c r="U946" s="99"/>
      <c r="V946" s="102"/>
      <c r="W946" s="99"/>
      <c r="X946" s="422"/>
      <c r="Y946" s="103"/>
      <c r="Z946" s="99"/>
      <c r="AA946" s="99"/>
      <c r="AB946" s="99"/>
      <c r="AC946" s="99"/>
      <c r="AD946" s="99"/>
      <c r="AE946" s="103"/>
    </row>
    <row r="947" spans="1:31" ht="14.25" customHeight="1">
      <c r="A947" s="101"/>
      <c r="B947" s="99"/>
      <c r="C947" s="99"/>
      <c r="D947" s="99"/>
      <c r="E947" s="99"/>
      <c r="F947" s="99"/>
      <c r="G947" s="99"/>
      <c r="H947" s="99"/>
      <c r="I947" s="99"/>
      <c r="J947" s="99"/>
      <c r="K947" s="99"/>
      <c r="L947" s="99"/>
      <c r="M947" s="99"/>
      <c r="N947" s="99"/>
      <c r="O947" s="99"/>
      <c r="P947" s="99"/>
      <c r="Q947" s="99"/>
      <c r="R947" s="99"/>
      <c r="S947" s="99"/>
      <c r="T947" s="99"/>
      <c r="U947" s="99"/>
      <c r="V947" s="102"/>
      <c r="W947" s="99"/>
      <c r="X947" s="422"/>
      <c r="Y947" s="103"/>
      <c r="Z947" s="99"/>
      <c r="AA947" s="99"/>
      <c r="AB947" s="99"/>
      <c r="AC947" s="99"/>
      <c r="AD947" s="99"/>
      <c r="AE947" s="103"/>
    </row>
    <row r="948" spans="1:31" ht="14.25" customHeight="1">
      <c r="A948" s="101"/>
      <c r="B948" s="99"/>
      <c r="C948" s="99"/>
      <c r="D948" s="99"/>
      <c r="E948" s="99"/>
      <c r="F948" s="99"/>
      <c r="G948" s="99"/>
      <c r="H948" s="99"/>
      <c r="I948" s="99"/>
      <c r="J948" s="99"/>
      <c r="K948" s="99"/>
      <c r="L948" s="99"/>
      <c r="M948" s="99"/>
      <c r="N948" s="99"/>
      <c r="O948" s="99"/>
      <c r="P948" s="99"/>
      <c r="Q948" s="99"/>
      <c r="R948" s="99"/>
      <c r="S948" s="99"/>
      <c r="T948" s="99"/>
      <c r="U948" s="99"/>
      <c r="V948" s="102"/>
      <c r="W948" s="99"/>
      <c r="X948" s="422"/>
      <c r="Y948" s="103"/>
      <c r="Z948" s="99"/>
      <c r="AA948" s="99"/>
      <c r="AB948" s="99"/>
      <c r="AC948" s="99"/>
      <c r="AD948" s="99"/>
      <c r="AE948" s="103"/>
    </row>
    <row r="949" spans="1:31" ht="14.25" customHeight="1">
      <c r="A949" s="101"/>
      <c r="B949" s="99"/>
      <c r="C949" s="99"/>
      <c r="D949" s="99"/>
      <c r="E949" s="99"/>
      <c r="F949" s="99"/>
      <c r="G949" s="99"/>
      <c r="H949" s="99"/>
      <c r="I949" s="99"/>
      <c r="J949" s="99"/>
      <c r="K949" s="99"/>
      <c r="L949" s="99"/>
      <c r="M949" s="99"/>
      <c r="N949" s="99"/>
      <c r="O949" s="99"/>
      <c r="P949" s="99"/>
      <c r="Q949" s="99"/>
      <c r="R949" s="99"/>
      <c r="S949" s="99"/>
      <c r="T949" s="99"/>
      <c r="U949" s="99"/>
      <c r="V949" s="102"/>
      <c r="W949" s="99"/>
      <c r="X949" s="422"/>
      <c r="Y949" s="103"/>
      <c r="Z949" s="99"/>
      <c r="AA949" s="99"/>
      <c r="AB949" s="99"/>
      <c r="AC949" s="99"/>
      <c r="AD949" s="99"/>
      <c r="AE949" s="103"/>
    </row>
    <row r="950" spans="1:31" ht="14.25" customHeight="1">
      <c r="A950" s="101"/>
      <c r="B950" s="99"/>
      <c r="C950" s="99"/>
      <c r="D950" s="99"/>
      <c r="E950" s="99"/>
      <c r="F950" s="99"/>
      <c r="G950" s="99"/>
      <c r="H950" s="99"/>
      <c r="I950" s="99"/>
      <c r="J950" s="99"/>
      <c r="K950" s="99"/>
      <c r="L950" s="99"/>
      <c r="M950" s="99"/>
      <c r="N950" s="99"/>
      <c r="O950" s="99"/>
      <c r="P950" s="99"/>
      <c r="Q950" s="99"/>
      <c r="R950" s="99"/>
      <c r="S950" s="99"/>
      <c r="T950" s="99"/>
      <c r="U950" s="99"/>
      <c r="V950" s="102"/>
      <c r="W950" s="99"/>
      <c r="X950" s="422"/>
      <c r="Y950" s="103"/>
      <c r="Z950" s="99"/>
      <c r="AA950" s="99"/>
      <c r="AB950" s="99"/>
      <c r="AC950" s="99"/>
      <c r="AD950" s="99"/>
      <c r="AE950" s="103"/>
    </row>
    <row r="951" spans="1:31" ht="14.25" customHeight="1">
      <c r="A951" s="101"/>
      <c r="B951" s="99"/>
      <c r="C951" s="99"/>
      <c r="D951" s="99"/>
      <c r="E951" s="99"/>
      <c r="F951" s="99"/>
      <c r="G951" s="99"/>
      <c r="H951" s="99"/>
      <c r="I951" s="99"/>
      <c r="J951" s="99"/>
      <c r="K951" s="99"/>
      <c r="L951" s="99"/>
      <c r="M951" s="99"/>
      <c r="N951" s="99"/>
      <c r="O951" s="99"/>
      <c r="P951" s="99"/>
      <c r="Q951" s="99"/>
      <c r="R951" s="99"/>
      <c r="S951" s="99"/>
      <c r="T951" s="99"/>
      <c r="U951" s="99"/>
      <c r="V951" s="102"/>
      <c r="W951" s="99"/>
      <c r="X951" s="422"/>
      <c r="Y951" s="103"/>
      <c r="Z951" s="99"/>
      <c r="AA951" s="99"/>
      <c r="AB951" s="99"/>
      <c r="AC951" s="99"/>
      <c r="AD951" s="99"/>
      <c r="AE951" s="103"/>
    </row>
    <row r="952" spans="1:31" ht="14.25" customHeight="1">
      <c r="A952" s="101"/>
      <c r="B952" s="99"/>
      <c r="C952" s="99"/>
      <c r="D952" s="99"/>
      <c r="E952" s="99"/>
      <c r="F952" s="99"/>
      <c r="G952" s="99"/>
      <c r="H952" s="99"/>
      <c r="I952" s="99"/>
      <c r="J952" s="99"/>
      <c r="K952" s="99"/>
      <c r="L952" s="99"/>
      <c r="M952" s="99"/>
      <c r="N952" s="99"/>
      <c r="O952" s="99"/>
      <c r="P952" s="99"/>
      <c r="Q952" s="99"/>
      <c r="R952" s="99"/>
      <c r="S952" s="99"/>
      <c r="T952" s="99"/>
      <c r="U952" s="99"/>
      <c r="V952" s="102"/>
      <c r="W952" s="99"/>
      <c r="X952" s="422"/>
      <c r="Y952" s="103"/>
      <c r="Z952" s="99"/>
      <c r="AA952" s="99"/>
      <c r="AB952" s="99"/>
      <c r="AC952" s="99"/>
      <c r="AD952" s="99"/>
      <c r="AE952" s="103"/>
    </row>
    <row r="953" spans="1:31" ht="14.25" customHeight="1">
      <c r="A953" s="101"/>
      <c r="B953" s="99"/>
      <c r="C953" s="99"/>
      <c r="D953" s="99"/>
      <c r="E953" s="99"/>
      <c r="F953" s="99"/>
      <c r="G953" s="99"/>
      <c r="H953" s="99"/>
      <c r="I953" s="99"/>
      <c r="J953" s="99"/>
      <c r="K953" s="99"/>
      <c r="L953" s="99"/>
      <c r="M953" s="99"/>
      <c r="N953" s="99"/>
      <c r="O953" s="99"/>
      <c r="P953" s="99"/>
      <c r="Q953" s="99"/>
      <c r="R953" s="99"/>
      <c r="S953" s="99"/>
      <c r="T953" s="99"/>
      <c r="U953" s="99"/>
      <c r="V953" s="102"/>
      <c r="W953" s="99"/>
      <c r="X953" s="422"/>
      <c r="Y953" s="103"/>
      <c r="Z953" s="99"/>
      <c r="AA953" s="99"/>
      <c r="AB953" s="99"/>
      <c r="AC953" s="99"/>
      <c r="AD953" s="99"/>
      <c r="AE953" s="103"/>
    </row>
    <row r="954" spans="1:31" ht="14.25" customHeight="1">
      <c r="A954" s="101"/>
      <c r="B954" s="99"/>
      <c r="C954" s="99"/>
      <c r="D954" s="99"/>
      <c r="E954" s="99"/>
      <c r="F954" s="99"/>
      <c r="G954" s="99"/>
      <c r="H954" s="99"/>
      <c r="I954" s="99"/>
      <c r="J954" s="99"/>
      <c r="K954" s="99"/>
      <c r="L954" s="99"/>
      <c r="M954" s="99"/>
      <c r="N954" s="99"/>
      <c r="O954" s="99"/>
      <c r="P954" s="99"/>
      <c r="Q954" s="99"/>
      <c r="R954" s="99"/>
      <c r="S954" s="99"/>
      <c r="T954" s="99"/>
      <c r="U954" s="99"/>
      <c r="V954" s="102"/>
      <c r="W954" s="99"/>
      <c r="X954" s="422"/>
      <c r="Y954" s="103"/>
      <c r="Z954" s="99"/>
      <c r="AA954" s="99"/>
      <c r="AB954" s="99"/>
      <c r="AC954" s="99"/>
      <c r="AD954" s="99"/>
      <c r="AE954" s="103"/>
    </row>
    <row r="955" spans="1:31" ht="14.25" customHeight="1">
      <c r="A955" s="101"/>
      <c r="B955" s="99"/>
      <c r="C955" s="99"/>
      <c r="D955" s="99"/>
      <c r="E955" s="99"/>
      <c r="F955" s="99"/>
      <c r="G955" s="99"/>
      <c r="H955" s="99"/>
      <c r="I955" s="99"/>
      <c r="J955" s="99"/>
      <c r="K955" s="99"/>
      <c r="L955" s="99"/>
      <c r="M955" s="99"/>
      <c r="N955" s="99"/>
      <c r="O955" s="99"/>
      <c r="P955" s="99"/>
      <c r="Q955" s="99"/>
      <c r="R955" s="99"/>
      <c r="S955" s="99"/>
      <c r="T955" s="99"/>
      <c r="U955" s="99"/>
      <c r="V955" s="102"/>
      <c r="W955" s="99"/>
      <c r="X955" s="422"/>
      <c r="Y955" s="103"/>
      <c r="Z955" s="99"/>
      <c r="AA955" s="99"/>
      <c r="AB955" s="99"/>
      <c r="AC955" s="99"/>
      <c r="AD955" s="99"/>
      <c r="AE955" s="103"/>
    </row>
    <row r="956" spans="1:31" ht="14.25" customHeight="1">
      <c r="A956" s="101"/>
      <c r="B956" s="99"/>
      <c r="C956" s="99"/>
      <c r="D956" s="99"/>
      <c r="E956" s="99"/>
      <c r="F956" s="99"/>
      <c r="G956" s="99"/>
      <c r="H956" s="99"/>
      <c r="I956" s="99"/>
      <c r="J956" s="99"/>
      <c r="K956" s="99"/>
      <c r="L956" s="99"/>
      <c r="M956" s="99"/>
      <c r="N956" s="99"/>
      <c r="O956" s="99"/>
      <c r="P956" s="99"/>
      <c r="Q956" s="99"/>
      <c r="R956" s="99"/>
      <c r="S956" s="99"/>
      <c r="T956" s="99"/>
      <c r="U956" s="99"/>
      <c r="V956" s="102"/>
      <c r="W956" s="99"/>
      <c r="X956" s="422"/>
      <c r="Y956" s="103"/>
      <c r="Z956" s="99"/>
      <c r="AA956" s="99"/>
      <c r="AB956" s="99"/>
      <c r="AC956" s="99"/>
      <c r="AD956" s="99"/>
      <c r="AE956" s="103"/>
    </row>
    <row r="957" spans="1:31" ht="14.25" customHeight="1">
      <c r="A957" s="101"/>
      <c r="B957" s="99"/>
      <c r="C957" s="99"/>
      <c r="D957" s="99"/>
      <c r="E957" s="99"/>
      <c r="F957" s="99"/>
      <c r="G957" s="99"/>
      <c r="H957" s="99"/>
      <c r="I957" s="99"/>
      <c r="J957" s="99"/>
      <c r="K957" s="99"/>
      <c r="L957" s="99"/>
      <c r="M957" s="99"/>
      <c r="N957" s="99"/>
      <c r="O957" s="99"/>
      <c r="P957" s="99"/>
      <c r="Q957" s="99"/>
      <c r="R957" s="99"/>
      <c r="S957" s="99"/>
      <c r="T957" s="99"/>
      <c r="U957" s="99"/>
      <c r="V957" s="102"/>
      <c r="W957" s="99"/>
      <c r="X957" s="422"/>
      <c r="Y957" s="103"/>
      <c r="Z957" s="99"/>
      <c r="AA957" s="99"/>
      <c r="AB957" s="99"/>
      <c r="AC957" s="99"/>
      <c r="AD957" s="99"/>
      <c r="AE957" s="103"/>
    </row>
    <row r="958" spans="1:31" ht="14.25" customHeight="1">
      <c r="A958" s="101"/>
      <c r="B958" s="99"/>
      <c r="C958" s="99"/>
      <c r="D958" s="99"/>
      <c r="E958" s="99"/>
      <c r="F958" s="99"/>
      <c r="G958" s="99"/>
      <c r="H958" s="99"/>
      <c r="I958" s="99"/>
      <c r="J958" s="99"/>
      <c r="K958" s="99"/>
      <c r="L958" s="99"/>
      <c r="M958" s="99"/>
      <c r="N958" s="99"/>
      <c r="O958" s="99"/>
      <c r="P958" s="99"/>
      <c r="Q958" s="99"/>
      <c r="R958" s="99"/>
      <c r="S958" s="99"/>
      <c r="T958" s="99"/>
      <c r="U958" s="99"/>
      <c r="V958" s="102"/>
      <c r="W958" s="99"/>
      <c r="X958" s="422"/>
      <c r="Y958" s="103"/>
      <c r="Z958" s="99"/>
      <c r="AA958" s="99"/>
      <c r="AB958" s="99"/>
      <c r="AC958" s="99"/>
      <c r="AD958" s="99"/>
      <c r="AE958" s="103"/>
    </row>
    <row r="959" spans="1:31" ht="14.25" customHeight="1">
      <c r="A959" s="101"/>
      <c r="B959" s="99"/>
      <c r="C959" s="99"/>
      <c r="D959" s="99"/>
      <c r="E959" s="99"/>
      <c r="F959" s="99"/>
      <c r="G959" s="99"/>
      <c r="H959" s="99"/>
      <c r="I959" s="99"/>
      <c r="J959" s="99"/>
      <c r="K959" s="99"/>
      <c r="L959" s="99"/>
      <c r="M959" s="99"/>
      <c r="N959" s="99"/>
      <c r="O959" s="99"/>
      <c r="P959" s="99"/>
      <c r="Q959" s="99"/>
      <c r="R959" s="99"/>
      <c r="S959" s="99"/>
      <c r="T959" s="99"/>
      <c r="U959" s="99"/>
      <c r="V959" s="102"/>
      <c r="W959" s="99"/>
      <c r="X959" s="422"/>
      <c r="Y959" s="103"/>
      <c r="Z959" s="99"/>
      <c r="AA959" s="99"/>
      <c r="AB959" s="99"/>
      <c r="AC959" s="99"/>
      <c r="AD959" s="99"/>
      <c r="AE959" s="103"/>
    </row>
    <row r="960" spans="1:31" ht="14.25" customHeight="1">
      <c r="A960" s="101"/>
      <c r="B960" s="99"/>
      <c r="C960" s="99"/>
      <c r="D960" s="99"/>
      <c r="E960" s="99"/>
      <c r="F960" s="99"/>
      <c r="G960" s="99"/>
      <c r="H960" s="99"/>
      <c r="I960" s="99"/>
      <c r="J960" s="99"/>
      <c r="K960" s="99"/>
      <c r="L960" s="99"/>
      <c r="M960" s="99"/>
      <c r="N960" s="99"/>
      <c r="O960" s="99"/>
      <c r="P960" s="99"/>
      <c r="Q960" s="99"/>
      <c r="R960" s="99"/>
      <c r="S960" s="99"/>
      <c r="T960" s="99"/>
      <c r="U960" s="99"/>
      <c r="V960" s="102"/>
      <c r="W960" s="99"/>
      <c r="X960" s="422"/>
      <c r="Y960" s="103"/>
      <c r="Z960" s="99"/>
      <c r="AA960" s="99"/>
      <c r="AB960" s="99"/>
      <c r="AC960" s="99"/>
      <c r="AD960" s="99"/>
      <c r="AE960" s="103"/>
    </row>
    <row r="961" spans="1:31" ht="14.25" customHeight="1">
      <c r="A961" s="101"/>
      <c r="B961" s="99"/>
      <c r="C961" s="99"/>
      <c r="D961" s="99"/>
      <c r="E961" s="99"/>
      <c r="F961" s="99"/>
      <c r="G961" s="99"/>
      <c r="H961" s="99"/>
      <c r="I961" s="99"/>
      <c r="J961" s="99"/>
      <c r="K961" s="99"/>
      <c r="L961" s="99"/>
      <c r="M961" s="99"/>
      <c r="N961" s="99"/>
      <c r="O961" s="99"/>
      <c r="P961" s="99"/>
      <c r="Q961" s="99"/>
      <c r="R961" s="99"/>
      <c r="S961" s="99"/>
      <c r="T961" s="99"/>
      <c r="U961" s="99"/>
      <c r="V961" s="102"/>
      <c r="W961" s="99"/>
      <c r="X961" s="422"/>
      <c r="Y961" s="103"/>
      <c r="Z961" s="99"/>
      <c r="AA961" s="99"/>
      <c r="AB961" s="99"/>
      <c r="AC961" s="99"/>
      <c r="AD961" s="99"/>
      <c r="AE961" s="103"/>
    </row>
    <row r="962" spans="1:31" ht="14.25" customHeight="1">
      <c r="A962" s="101"/>
      <c r="B962" s="99"/>
      <c r="C962" s="99"/>
      <c r="D962" s="99"/>
      <c r="E962" s="99"/>
      <c r="F962" s="99"/>
      <c r="G962" s="99"/>
      <c r="H962" s="99"/>
      <c r="I962" s="99"/>
      <c r="J962" s="99"/>
      <c r="K962" s="99"/>
      <c r="L962" s="99"/>
      <c r="M962" s="99"/>
      <c r="N962" s="99"/>
      <c r="O962" s="99"/>
      <c r="P962" s="99"/>
      <c r="Q962" s="99"/>
      <c r="R962" s="99"/>
      <c r="S962" s="99"/>
      <c r="T962" s="99"/>
      <c r="U962" s="99"/>
      <c r="V962" s="102"/>
      <c r="W962" s="99"/>
      <c r="X962" s="422"/>
      <c r="Y962" s="103"/>
      <c r="Z962" s="99"/>
      <c r="AA962" s="99"/>
      <c r="AB962" s="99"/>
      <c r="AC962" s="99"/>
      <c r="AD962" s="99"/>
      <c r="AE962" s="103"/>
    </row>
    <row r="963" spans="1:31" ht="14.25" customHeight="1">
      <c r="A963" s="101"/>
      <c r="B963" s="99"/>
      <c r="C963" s="99"/>
      <c r="D963" s="99"/>
      <c r="E963" s="99"/>
      <c r="F963" s="99"/>
      <c r="G963" s="99"/>
      <c r="H963" s="99"/>
      <c r="I963" s="99"/>
      <c r="J963" s="99"/>
      <c r="K963" s="99"/>
      <c r="L963" s="99"/>
      <c r="M963" s="99"/>
      <c r="N963" s="99"/>
      <c r="O963" s="99"/>
      <c r="P963" s="99"/>
      <c r="Q963" s="99"/>
      <c r="R963" s="99"/>
      <c r="S963" s="99"/>
      <c r="T963" s="99"/>
      <c r="U963" s="99"/>
      <c r="V963" s="102"/>
      <c r="W963" s="99"/>
      <c r="X963" s="422"/>
      <c r="Y963" s="103"/>
      <c r="Z963" s="99"/>
      <c r="AA963" s="99"/>
      <c r="AB963" s="99"/>
      <c r="AC963" s="99"/>
      <c r="AD963" s="99"/>
      <c r="AE963" s="103"/>
    </row>
    <row r="964" spans="1:31" ht="14.25" customHeight="1">
      <c r="A964" s="101"/>
      <c r="B964" s="99"/>
      <c r="C964" s="99"/>
      <c r="D964" s="99"/>
      <c r="E964" s="99"/>
      <c r="F964" s="99"/>
      <c r="G964" s="99"/>
      <c r="H964" s="99"/>
      <c r="I964" s="99"/>
      <c r="J964" s="99"/>
      <c r="K964" s="99"/>
      <c r="L964" s="99"/>
      <c r="M964" s="99"/>
      <c r="N964" s="99"/>
      <c r="O964" s="99"/>
      <c r="P964" s="99"/>
      <c r="Q964" s="99"/>
      <c r="R964" s="99"/>
      <c r="S964" s="99"/>
      <c r="T964" s="99"/>
      <c r="U964" s="99"/>
      <c r="V964" s="102"/>
      <c r="W964" s="99"/>
      <c r="X964" s="422"/>
      <c r="Y964" s="103"/>
      <c r="Z964" s="99"/>
      <c r="AA964" s="99"/>
      <c r="AB964" s="99"/>
      <c r="AC964" s="99"/>
      <c r="AD964" s="99"/>
      <c r="AE964" s="103"/>
    </row>
    <row r="965" spans="1:31" ht="14.25" customHeight="1">
      <c r="A965" s="101"/>
      <c r="B965" s="99"/>
      <c r="C965" s="99"/>
      <c r="D965" s="99"/>
      <c r="E965" s="99"/>
      <c r="F965" s="99"/>
      <c r="G965" s="99"/>
      <c r="H965" s="99"/>
      <c r="I965" s="99"/>
      <c r="J965" s="99"/>
      <c r="K965" s="99"/>
      <c r="L965" s="99"/>
      <c r="M965" s="99"/>
      <c r="N965" s="99"/>
      <c r="O965" s="99"/>
      <c r="P965" s="99"/>
      <c r="Q965" s="99"/>
      <c r="R965" s="99"/>
      <c r="S965" s="99"/>
      <c r="T965" s="99"/>
      <c r="U965" s="99"/>
      <c r="V965" s="102"/>
      <c r="W965" s="99"/>
      <c r="X965" s="422"/>
      <c r="Y965" s="103"/>
      <c r="Z965" s="99"/>
      <c r="AA965" s="99"/>
      <c r="AB965" s="99"/>
      <c r="AC965" s="99"/>
      <c r="AD965" s="99"/>
      <c r="AE965" s="103"/>
    </row>
    <row r="966" spans="1:31" ht="14.25" customHeight="1">
      <c r="A966" s="101"/>
      <c r="B966" s="99"/>
      <c r="C966" s="99"/>
      <c r="D966" s="99"/>
      <c r="E966" s="99"/>
      <c r="F966" s="99"/>
      <c r="G966" s="99"/>
      <c r="H966" s="99"/>
      <c r="I966" s="99"/>
      <c r="J966" s="99"/>
      <c r="K966" s="99"/>
      <c r="L966" s="99"/>
      <c r="M966" s="99"/>
      <c r="N966" s="99"/>
      <c r="O966" s="99"/>
      <c r="P966" s="99"/>
      <c r="Q966" s="99"/>
      <c r="R966" s="99"/>
      <c r="S966" s="99"/>
      <c r="T966" s="99"/>
      <c r="U966" s="99"/>
      <c r="V966" s="102"/>
      <c r="W966" s="99"/>
      <c r="X966" s="422"/>
      <c r="Y966" s="103"/>
      <c r="Z966" s="99"/>
      <c r="AA966" s="99"/>
      <c r="AB966" s="99"/>
      <c r="AC966" s="99"/>
      <c r="AD966" s="99"/>
      <c r="AE966" s="103"/>
    </row>
    <row r="967" spans="1:31" ht="14.25" customHeight="1">
      <c r="A967" s="101"/>
      <c r="B967" s="99"/>
      <c r="C967" s="99"/>
      <c r="D967" s="99"/>
      <c r="E967" s="99"/>
      <c r="F967" s="99"/>
      <c r="G967" s="99"/>
      <c r="H967" s="99"/>
      <c r="I967" s="99"/>
      <c r="J967" s="99"/>
      <c r="K967" s="99"/>
      <c r="L967" s="99"/>
      <c r="M967" s="99"/>
      <c r="N967" s="99"/>
      <c r="O967" s="99"/>
      <c r="P967" s="99"/>
      <c r="Q967" s="99"/>
      <c r="R967" s="99"/>
      <c r="S967" s="99"/>
      <c r="T967" s="99"/>
      <c r="U967" s="99"/>
      <c r="V967" s="102"/>
      <c r="W967" s="99"/>
      <c r="X967" s="422"/>
      <c r="Y967" s="103"/>
      <c r="Z967" s="99"/>
      <c r="AA967" s="99"/>
      <c r="AB967" s="99"/>
      <c r="AC967" s="99"/>
      <c r="AD967" s="99"/>
      <c r="AE967" s="103"/>
    </row>
    <row r="968" spans="1:31" ht="14.25" customHeight="1">
      <c r="A968" s="101"/>
      <c r="B968" s="99"/>
      <c r="C968" s="99"/>
      <c r="D968" s="99"/>
      <c r="E968" s="99"/>
      <c r="F968" s="99"/>
      <c r="G968" s="99"/>
      <c r="H968" s="99"/>
      <c r="I968" s="99"/>
      <c r="J968" s="99"/>
      <c r="K968" s="99"/>
      <c r="L968" s="99"/>
      <c r="M968" s="99"/>
      <c r="N968" s="99"/>
      <c r="O968" s="99"/>
      <c r="P968" s="99"/>
      <c r="Q968" s="99"/>
      <c r="R968" s="99"/>
      <c r="S968" s="99"/>
      <c r="T968" s="99"/>
      <c r="U968" s="99"/>
      <c r="V968" s="102"/>
      <c r="W968" s="99"/>
      <c r="X968" s="422"/>
      <c r="Y968" s="103"/>
      <c r="Z968" s="99"/>
      <c r="AA968" s="99"/>
      <c r="AB968" s="99"/>
      <c r="AC968" s="99"/>
      <c r="AD968" s="99"/>
      <c r="AE968" s="103"/>
    </row>
    <row r="969" spans="1:31" ht="14.25" customHeight="1">
      <c r="A969" s="101"/>
      <c r="B969" s="99"/>
      <c r="C969" s="99"/>
      <c r="D969" s="99"/>
      <c r="E969" s="99"/>
      <c r="F969" s="99"/>
      <c r="G969" s="99"/>
      <c r="H969" s="99"/>
      <c r="I969" s="99"/>
      <c r="J969" s="99"/>
      <c r="K969" s="99"/>
      <c r="L969" s="99"/>
      <c r="M969" s="99"/>
      <c r="N969" s="99"/>
      <c r="O969" s="99"/>
      <c r="P969" s="99"/>
      <c r="Q969" s="99"/>
      <c r="R969" s="99"/>
      <c r="S969" s="99"/>
      <c r="T969" s="99"/>
      <c r="U969" s="99"/>
      <c r="V969" s="102"/>
      <c r="W969" s="99"/>
      <c r="X969" s="422"/>
      <c r="Y969" s="103"/>
      <c r="Z969" s="99"/>
      <c r="AA969" s="99"/>
      <c r="AB969" s="99"/>
      <c r="AC969" s="99"/>
      <c r="AD969" s="99"/>
      <c r="AE969" s="103"/>
    </row>
    <row r="970" spans="1:31" ht="14.25" customHeight="1">
      <c r="A970" s="101"/>
      <c r="B970" s="99"/>
      <c r="C970" s="99"/>
      <c r="D970" s="99"/>
      <c r="E970" s="99"/>
      <c r="F970" s="99"/>
      <c r="G970" s="99"/>
      <c r="H970" s="99"/>
      <c r="I970" s="99"/>
      <c r="J970" s="99"/>
      <c r="K970" s="99"/>
      <c r="L970" s="99"/>
      <c r="M970" s="99"/>
      <c r="N970" s="99"/>
      <c r="O970" s="99"/>
      <c r="P970" s="99"/>
      <c r="Q970" s="99"/>
      <c r="R970" s="99"/>
      <c r="S970" s="99"/>
      <c r="T970" s="99"/>
      <c r="U970" s="99"/>
      <c r="V970" s="102"/>
      <c r="W970" s="99"/>
      <c r="X970" s="422"/>
      <c r="Y970" s="103"/>
      <c r="Z970" s="99"/>
      <c r="AA970" s="99"/>
      <c r="AB970" s="99"/>
      <c r="AC970" s="99"/>
      <c r="AD970" s="99"/>
      <c r="AE970" s="103"/>
    </row>
    <row r="971" spans="1:31" ht="14.25" customHeight="1">
      <c r="A971" s="101"/>
      <c r="B971" s="99"/>
      <c r="C971" s="99"/>
      <c r="D971" s="99"/>
      <c r="E971" s="99"/>
      <c r="F971" s="99"/>
      <c r="G971" s="99"/>
      <c r="H971" s="99"/>
      <c r="I971" s="99"/>
      <c r="J971" s="99"/>
      <c r="K971" s="99"/>
      <c r="L971" s="99"/>
      <c r="M971" s="99"/>
      <c r="N971" s="99"/>
      <c r="O971" s="99"/>
      <c r="P971" s="99"/>
      <c r="Q971" s="99"/>
      <c r="R971" s="99"/>
      <c r="S971" s="99"/>
      <c r="T971" s="99"/>
      <c r="U971" s="99"/>
      <c r="V971" s="102"/>
      <c r="W971" s="99"/>
      <c r="X971" s="422"/>
      <c r="Y971" s="103"/>
      <c r="Z971" s="99"/>
      <c r="AA971" s="99"/>
      <c r="AB971" s="99"/>
      <c r="AC971" s="99"/>
      <c r="AD971" s="99"/>
      <c r="AE971" s="103"/>
    </row>
    <row r="972" spans="1:31" ht="14.25" customHeight="1">
      <c r="A972" s="101"/>
      <c r="B972" s="99"/>
      <c r="C972" s="99"/>
      <c r="D972" s="99"/>
      <c r="E972" s="99"/>
      <c r="F972" s="99"/>
      <c r="G972" s="99"/>
      <c r="H972" s="99"/>
      <c r="I972" s="99"/>
      <c r="J972" s="99"/>
      <c r="K972" s="99"/>
      <c r="L972" s="99"/>
      <c r="M972" s="99"/>
      <c r="N972" s="99"/>
      <c r="O972" s="99"/>
      <c r="P972" s="99"/>
      <c r="Q972" s="99"/>
      <c r="R972" s="99"/>
      <c r="S972" s="99"/>
      <c r="T972" s="99"/>
      <c r="U972" s="99"/>
      <c r="V972" s="102"/>
      <c r="W972" s="99"/>
      <c r="X972" s="422"/>
      <c r="Y972" s="103"/>
      <c r="Z972" s="99"/>
      <c r="AA972" s="99"/>
      <c r="AB972" s="99"/>
      <c r="AC972" s="99"/>
      <c r="AD972" s="99"/>
      <c r="AE972" s="103"/>
    </row>
    <row r="973" spans="1:31" ht="14.25" customHeight="1">
      <c r="A973" s="101"/>
      <c r="B973" s="99"/>
      <c r="C973" s="99"/>
      <c r="D973" s="99"/>
      <c r="E973" s="99"/>
      <c r="F973" s="99"/>
      <c r="G973" s="99"/>
      <c r="H973" s="99"/>
      <c r="I973" s="99"/>
      <c r="J973" s="99"/>
      <c r="K973" s="99"/>
      <c r="L973" s="99"/>
      <c r="M973" s="99"/>
      <c r="N973" s="99"/>
      <c r="O973" s="99"/>
      <c r="P973" s="99"/>
      <c r="Q973" s="99"/>
      <c r="R973" s="99"/>
      <c r="S973" s="99"/>
      <c r="T973" s="99"/>
      <c r="U973" s="99"/>
      <c r="V973" s="102"/>
      <c r="W973" s="99"/>
      <c r="X973" s="422"/>
      <c r="Y973" s="103"/>
      <c r="Z973" s="99"/>
      <c r="AA973" s="99"/>
      <c r="AB973" s="99"/>
      <c r="AC973" s="99"/>
      <c r="AD973" s="99"/>
      <c r="AE973" s="103"/>
    </row>
    <row r="974" spans="1:31" ht="14.25" customHeight="1">
      <c r="A974" s="101"/>
      <c r="B974" s="99"/>
      <c r="C974" s="99"/>
      <c r="D974" s="99"/>
      <c r="E974" s="99"/>
      <c r="F974" s="99"/>
      <c r="G974" s="99"/>
      <c r="H974" s="99"/>
      <c r="I974" s="99"/>
      <c r="J974" s="99"/>
      <c r="K974" s="99"/>
      <c r="L974" s="99"/>
      <c r="M974" s="99"/>
      <c r="N974" s="99"/>
      <c r="O974" s="99"/>
      <c r="P974" s="99"/>
      <c r="Q974" s="99"/>
      <c r="R974" s="99"/>
      <c r="S974" s="99"/>
      <c r="T974" s="99"/>
      <c r="U974" s="99"/>
      <c r="V974" s="102"/>
      <c r="W974" s="99"/>
      <c r="X974" s="422"/>
      <c r="Y974" s="103"/>
      <c r="Z974" s="99"/>
      <c r="AA974" s="99"/>
      <c r="AB974" s="99"/>
      <c r="AC974" s="99"/>
      <c r="AD974" s="99"/>
      <c r="AE974" s="103"/>
    </row>
    <row r="975" spans="1:31" ht="14.25" customHeight="1">
      <c r="A975" s="101"/>
      <c r="B975" s="99"/>
      <c r="C975" s="99"/>
      <c r="D975" s="99"/>
      <c r="E975" s="99"/>
      <c r="F975" s="99"/>
      <c r="G975" s="99"/>
      <c r="H975" s="99"/>
      <c r="I975" s="99"/>
      <c r="J975" s="99"/>
      <c r="K975" s="99"/>
      <c r="L975" s="99"/>
      <c r="M975" s="99"/>
      <c r="N975" s="99"/>
      <c r="O975" s="99"/>
      <c r="P975" s="99"/>
      <c r="Q975" s="99"/>
      <c r="R975" s="99"/>
      <c r="S975" s="99"/>
      <c r="T975" s="99"/>
      <c r="U975" s="99"/>
      <c r="V975" s="102"/>
      <c r="W975" s="99"/>
      <c r="X975" s="422"/>
      <c r="Y975" s="103"/>
      <c r="Z975" s="99"/>
      <c r="AA975" s="99"/>
      <c r="AB975" s="99"/>
      <c r="AC975" s="99"/>
      <c r="AD975" s="99"/>
      <c r="AE975" s="103"/>
    </row>
    <row r="976" spans="1:31" ht="14.25" customHeight="1">
      <c r="A976" s="101"/>
      <c r="B976" s="99"/>
      <c r="C976" s="99"/>
      <c r="D976" s="99"/>
      <c r="E976" s="99"/>
      <c r="F976" s="99"/>
      <c r="G976" s="99"/>
      <c r="H976" s="99"/>
      <c r="I976" s="99"/>
      <c r="J976" s="99"/>
      <c r="K976" s="99"/>
      <c r="L976" s="99"/>
      <c r="M976" s="99"/>
      <c r="N976" s="99"/>
      <c r="O976" s="99"/>
      <c r="P976" s="99"/>
      <c r="Q976" s="99"/>
      <c r="R976" s="99"/>
      <c r="S976" s="99"/>
      <c r="T976" s="99"/>
      <c r="U976" s="99"/>
      <c r="V976" s="102"/>
      <c r="W976" s="99"/>
      <c r="X976" s="422"/>
      <c r="Y976" s="103"/>
      <c r="Z976" s="99"/>
      <c r="AA976" s="99"/>
      <c r="AB976" s="99"/>
      <c r="AC976" s="99"/>
      <c r="AD976" s="99"/>
      <c r="AE976" s="103"/>
    </row>
    <row r="977" spans="1:31" ht="14.25" customHeight="1">
      <c r="A977" s="101"/>
      <c r="B977" s="99"/>
      <c r="C977" s="99"/>
      <c r="D977" s="99"/>
      <c r="E977" s="99"/>
      <c r="F977" s="99"/>
      <c r="G977" s="99"/>
      <c r="H977" s="99"/>
      <c r="I977" s="99"/>
      <c r="J977" s="99"/>
      <c r="K977" s="99"/>
      <c r="L977" s="99"/>
      <c r="M977" s="99"/>
      <c r="N977" s="99"/>
      <c r="O977" s="99"/>
      <c r="P977" s="99"/>
      <c r="Q977" s="99"/>
      <c r="R977" s="99"/>
      <c r="S977" s="99"/>
      <c r="T977" s="99"/>
      <c r="U977" s="99"/>
      <c r="V977" s="102"/>
      <c r="W977" s="99"/>
      <c r="X977" s="422"/>
      <c r="Y977" s="103"/>
      <c r="Z977" s="99"/>
      <c r="AA977" s="99"/>
      <c r="AB977" s="99"/>
      <c r="AC977" s="99"/>
      <c r="AD977" s="99"/>
      <c r="AE977" s="103"/>
    </row>
    <row r="978" spans="1:31" ht="14.25" customHeight="1">
      <c r="A978" s="101"/>
      <c r="B978" s="99"/>
      <c r="C978" s="99"/>
      <c r="D978" s="99"/>
      <c r="E978" s="99"/>
      <c r="F978" s="99"/>
      <c r="G978" s="99"/>
      <c r="H978" s="99"/>
      <c r="I978" s="99"/>
      <c r="J978" s="99"/>
      <c r="K978" s="99"/>
      <c r="L978" s="99"/>
      <c r="M978" s="99"/>
      <c r="N978" s="99"/>
      <c r="O978" s="99"/>
      <c r="P978" s="99"/>
      <c r="Q978" s="99"/>
      <c r="R978" s="99"/>
      <c r="S978" s="99"/>
      <c r="T978" s="99"/>
      <c r="U978" s="99"/>
      <c r="V978" s="102"/>
      <c r="W978" s="99"/>
      <c r="X978" s="422"/>
      <c r="Y978" s="103"/>
      <c r="Z978" s="99"/>
      <c r="AA978" s="99"/>
      <c r="AB978" s="99"/>
      <c r="AC978" s="99"/>
      <c r="AD978" s="99"/>
      <c r="AE978" s="103"/>
    </row>
    <row r="979" spans="1:31" ht="14.25" customHeight="1">
      <c r="A979" s="101"/>
      <c r="B979" s="99"/>
      <c r="C979" s="99"/>
      <c r="D979" s="99"/>
      <c r="E979" s="99"/>
      <c r="F979" s="99"/>
      <c r="G979" s="99"/>
      <c r="H979" s="99"/>
      <c r="I979" s="99"/>
      <c r="J979" s="99"/>
      <c r="K979" s="99"/>
      <c r="L979" s="99"/>
      <c r="M979" s="99"/>
      <c r="N979" s="99"/>
      <c r="O979" s="99"/>
      <c r="P979" s="99"/>
      <c r="Q979" s="99"/>
      <c r="R979" s="99"/>
      <c r="S979" s="99"/>
      <c r="T979" s="99"/>
      <c r="U979" s="99"/>
      <c r="V979" s="102"/>
      <c r="W979" s="99"/>
      <c r="X979" s="422"/>
      <c r="Y979" s="103"/>
      <c r="Z979" s="99"/>
      <c r="AA979" s="99"/>
      <c r="AB979" s="99"/>
      <c r="AC979" s="99"/>
      <c r="AD979" s="99"/>
      <c r="AE979" s="103"/>
    </row>
    <row r="980" spans="1:31" ht="14.25" customHeight="1">
      <c r="A980" s="101"/>
      <c r="B980" s="99"/>
      <c r="C980" s="99"/>
      <c r="D980" s="99"/>
      <c r="E980" s="99"/>
      <c r="F980" s="99"/>
      <c r="G980" s="99"/>
      <c r="H980" s="99"/>
      <c r="I980" s="99"/>
      <c r="J980" s="99"/>
      <c r="K980" s="99"/>
      <c r="L980" s="99"/>
      <c r="M980" s="99"/>
      <c r="N980" s="99"/>
      <c r="O980" s="99"/>
      <c r="P980" s="99"/>
      <c r="Q980" s="99"/>
      <c r="R980" s="99"/>
      <c r="S980" s="99"/>
      <c r="T980" s="99"/>
      <c r="U980" s="99"/>
      <c r="V980" s="102"/>
      <c r="W980" s="99"/>
      <c r="X980" s="422"/>
      <c r="Y980" s="103"/>
      <c r="Z980" s="99"/>
      <c r="AA980" s="99"/>
      <c r="AB980" s="99"/>
      <c r="AC980" s="99"/>
      <c r="AD980" s="99"/>
      <c r="AE980" s="103"/>
    </row>
    <row r="981" spans="1:31" ht="14.25" customHeight="1">
      <c r="A981" s="101"/>
      <c r="B981" s="99"/>
      <c r="C981" s="99"/>
      <c r="D981" s="99"/>
      <c r="E981" s="99"/>
      <c r="F981" s="99"/>
      <c r="G981" s="99"/>
      <c r="H981" s="99"/>
      <c r="I981" s="99"/>
      <c r="J981" s="99"/>
      <c r="K981" s="99"/>
      <c r="L981" s="99"/>
      <c r="M981" s="99"/>
      <c r="N981" s="99"/>
      <c r="O981" s="99"/>
      <c r="P981" s="99"/>
      <c r="Q981" s="99"/>
      <c r="R981" s="99"/>
      <c r="S981" s="99"/>
      <c r="T981" s="99"/>
      <c r="U981" s="99"/>
      <c r="V981" s="102"/>
      <c r="W981" s="99"/>
      <c r="X981" s="422"/>
      <c r="Y981" s="103"/>
      <c r="Z981" s="99"/>
      <c r="AA981" s="99"/>
      <c r="AB981" s="99"/>
      <c r="AC981" s="99"/>
      <c r="AD981" s="99"/>
      <c r="AE981" s="103"/>
    </row>
    <row r="982" spans="1:31" ht="14.25" customHeight="1">
      <c r="A982" s="101"/>
      <c r="B982" s="99"/>
      <c r="C982" s="99"/>
      <c r="D982" s="99"/>
      <c r="E982" s="99"/>
      <c r="F982" s="99"/>
      <c r="G982" s="99"/>
      <c r="H982" s="99"/>
      <c r="I982" s="99"/>
      <c r="J982" s="99"/>
      <c r="K982" s="99"/>
      <c r="L982" s="99"/>
      <c r="M982" s="99"/>
      <c r="N982" s="99"/>
      <c r="O982" s="99"/>
      <c r="P982" s="99"/>
      <c r="Q982" s="99"/>
      <c r="R982" s="99"/>
      <c r="S982" s="99"/>
      <c r="T982" s="99"/>
      <c r="U982" s="99"/>
      <c r="V982" s="102"/>
      <c r="W982" s="99"/>
      <c r="X982" s="422"/>
      <c r="Y982" s="103"/>
      <c r="Z982" s="99"/>
      <c r="AA982" s="99"/>
      <c r="AB982" s="99"/>
      <c r="AC982" s="99"/>
      <c r="AD982" s="99"/>
      <c r="AE982" s="103"/>
    </row>
    <row r="983" spans="1:31" ht="14.25" customHeight="1">
      <c r="A983" s="101"/>
      <c r="B983" s="99"/>
      <c r="C983" s="99"/>
      <c r="D983" s="99"/>
      <c r="E983" s="99"/>
      <c r="F983" s="99"/>
      <c r="G983" s="99"/>
      <c r="H983" s="99"/>
      <c r="I983" s="99"/>
      <c r="J983" s="99"/>
      <c r="K983" s="99"/>
      <c r="L983" s="99"/>
      <c r="M983" s="99"/>
      <c r="N983" s="99"/>
      <c r="O983" s="99"/>
      <c r="P983" s="99"/>
      <c r="Q983" s="99"/>
      <c r="R983" s="99"/>
      <c r="S983" s="99"/>
      <c r="T983" s="99"/>
      <c r="U983" s="99"/>
      <c r="V983" s="102"/>
      <c r="W983" s="99"/>
      <c r="X983" s="422"/>
      <c r="Y983" s="103"/>
      <c r="Z983" s="99"/>
      <c r="AA983" s="99"/>
      <c r="AB983" s="99"/>
      <c r="AC983" s="99"/>
      <c r="AD983" s="99"/>
      <c r="AE983" s="103"/>
    </row>
    <row r="984" spans="1:31" ht="14.25" customHeight="1">
      <c r="A984" s="101"/>
      <c r="B984" s="99"/>
      <c r="C984" s="99"/>
      <c r="D984" s="99"/>
      <c r="E984" s="99"/>
      <c r="F984" s="99"/>
      <c r="G984" s="99"/>
      <c r="H984" s="99"/>
      <c r="I984" s="99"/>
      <c r="J984" s="99"/>
      <c r="K984" s="99"/>
      <c r="L984" s="99"/>
      <c r="M984" s="99"/>
      <c r="N984" s="99"/>
      <c r="O984" s="99"/>
      <c r="P984" s="99"/>
      <c r="Q984" s="99"/>
      <c r="R984" s="99"/>
      <c r="S984" s="99"/>
      <c r="T984" s="99"/>
      <c r="U984" s="99"/>
      <c r="V984" s="102"/>
      <c r="W984" s="99"/>
      <c r="X984" s="422"/>
      <c r="Y984" s="103"/>
      <c r="Z984" s="99"/>
      <c r="AA984" s="99"/>
      <c r="AB984" s="99"/>
      <c r="AC984" s="99"/>
      <c r="AD984" s="99"/>
      <c r="AE984" s="103"/>
    </row>
    <row r="985" spans="1:31" ht="14.25" customHeight="1">
      <c r="A985" s="101"/>
      <c r="B985" s="99"/>
      <c r="C985" s="99"/>
      <c r="D985" s="99"/>
      <c r="E985" s="99"/>
      <c r="F985" s="99"/>
      <c r="G985" s="99"/>
      <c r="H985" s="99"/>
      <c r="I985" s="99"/>
      <c r="J985" s="99"/>
      <c r="K985" s="99"/>
      <c r="L985" s="99"/>
      <c r="M985" s="99"/>
      <c r="N985" s="99"/>
      <c r="O985" s="99"/>
      <c r="P985" s="99"/>
      <c r="Q985" s="99"/>
      <c r="R985" s="99"/>
      <c r="S985" s="99"/>
      <c r="T985" s="99"/>
      <c r="U985" s="99"/>
      <c r="V985" s="102"/>
      <c r="W985" s="99"/>
      <c r="X985" s="422"/>
      <c r="Y985" s="103"/>
      <c r="Z985" s="99"/>
      <c r="AA985" s="99"/>
      <c r="AB985" s="99"/>
      <c r="AC985" s="99"/>
      <c r="AD985" s="99"/>
      <c r="AE985" s="103"/>
    </row>
    <row r="986" spans="1:31" ht="14.25" customHeight="1">
      <c r="A986" s="101"/>
      <c r="B986" s="99"/>
      <c r="C986" s="99"/>
      <c r="D986" s="99"/>
      <c r="E986" s="99"/>
      <c r="F986" s="99"/>
      <c r="G986" s="99"/>
      <c r="H986" s="99"/>
      <c r="I986" s="99"/>
      <c r="J986" s="99"/>
      <c r="K986" s="99"/>
      <c r="L986" s="99"/>
      <c r="M986" s="99"/>
      <c r="N986" s="99"/>
      <c r="O986" s="99"/>
      <c r="P986" s="99"/>
      <c r="Q986" s="99"/>
      <c r="R986" s="99"/>
      <c r="S986" s="99"/>
      <c r="T986" s="99"/>
      <c r="U986" s="99"/>
      <c r="V986" s="102"/>
      <c r="W986" s="99"/>
      <c r="X986" s="422"/>
      <c r="Y986" s="103"/>
      <c r="Z986" s="99"/>
      <c r="AA986" s="99"/>
      <c r="AB986" s="99"/>
      <c r="AC986" s="99"/>
      <c r="AD986" s="99"/>
      <c r="AE986" s="103"/>
    </row>
    <row r="987" spans="1:31" ht="14.25" customHeight="1">
      <c r="A987" s="101"/>
      <c r="B987" s="99"/>
      <c r="C987" s="99"/>
      <c r="D987" s="99"/>
      <c r="E987" s="99"/>
      <c r="F987" s="99"/>
      <c r="G987" s="99"/>
      <c r="H987" s="99"/>
      <c r="I987" s="99"/>
      <c r="J987" s="99"/>
      <c r="K987" s="99"/>
      <c r="L987" s="99"/>
      <c r="M987" s="99"/>
      <c r="N987" s="99"/>
      <c r="O987" s="99"/>
      <c r="P987" s="99"/>
      <c r="Q987" s="99"/>
      <c r="R987" s="99"/>
      <c r="S987" s="99"/>
      <c r="T987" s="99"/>
      <c r="U987" s="99"/>
      <c r="V987" s="102"/>
      <c r="W987" s="99"/>
      <c r="X987" s="422"/>
      <c r="Y987" s="103"/>
      <c r="Z987" s="99"/>
      <c r="AA987" s="99"/>
      <c r="AB987" s="99"/>
      <c r="AC987" s="99"/>
      <c r="AD987" s="99"/>
      <c r="AE987" s="103"/>
    </row>
    <row r="988" spans="1:31" ht="14.25" customHeight="1">
      <c r="A988" s="101"/>
      <c r="B988" s="99"/>
      <c r="C988" s="99"/>
      <c r="D988" s="99"/>
      <c r="E988" s="99"/>
      <c r="F988" s="99"/>
      <c r="G988" s="99"/>
      <c r="H988" s="99"/>
      <c r="I988" s="99"/>
      <c r="J988" s="99"/>
      <c r="K988" s="99"/>
      <c r="L988" s="99"/>
      <c r="M988" s="99"/>
      <c r="N988" s="99"/>
      <c r="O988" s="99"/>
      <c r="P988" s="99"/>
      <c r="Q988" s="99"/>
      <c r="R988" s="99"/>
      <c r="S988" s="99"/>
      <c r="T988" s="99"/>
      <c r="U988" s="99"/>
      <c r="V988" s="102"/>
      <c r="W988" s="99"/>
      <c r="X988" s="422"/>
      <c r="Y988" s="103"/>
      <c r="Z988" s="99"/>
      <c r="AA988" s="99"/>
      <c r="AB988" s="99"/>
      <c r="AC988" s="99"/>
      <c r="AD988" s="99"/>
      <c r="AE988" s="103"/>
    </row>
    <row r="989" spans="1:31" ht="14.25" customHeight="1">
      <c r="A989" s="101"/>
      <c r="B989" s="99"/>
      <c r="C989" s="99"/>
      <c r="D989" s="99"/>
      <c r="E989" s="99"/>
      <c r="F989" s="99"/>
      <c r="G989" s="99"/>
      <c r="H989" s="99"/>
      <c r="I989" s="99"/>
      <c r="J989" s="99"/>
      <c r="K989" s="99"/>
      <c r="L989" s="99"/>
      <c r="M989" s="99"/>
      <c r="N989" s="99"/>
      <c r="O989" s="99"/>
      <c r="P989" s="99"/>
      <c r="Q989" s="99"/>
      <c r="R989" s="99"/>
      <c r="S989" s="99"/>
      <c r="T989" s="99"/>
      <c r="U989" s="99"/>
      <c r="V989" s="102"/>
      <c r="W989" s="99"/>
      <c r="X989" s="422"/>
      <c r="Y989" s="103"/>
      <c r="Z989" s="99"/>
      <c r="AA989" s="99"/>
      <c r="AB989" s="99"/>
      <c r="AC989" s="99"/>
      <c r="AD989" s="99"/>
      <c r="AE989" s="103"/>
    </row>
    <row r="990" spans="1:31" ht="14.25" customHeight="1">
      <c r="A990" s="101"/>
      <c r="B990" s="99"/>
      <c r="C990" s="99"/>
      <c r="D990" s="99"/>
      <c r="E990" s="99"/>
      <c r="F990" s="99"/>
      <c r="G990" s="99"/>
      <c r="H990" s="99"/>
      <c r="I990" s="99"/>
      <c r="J990" s="99"/>
      <c r="K990" s="99"/>
      <c r="L990" s="99"/>
      <c r="M990" s="99"/>
      <c r="N990" s="99"/>
      <c r="O990" s="99"/>
      <c r="P990" s="99"/>
      <c r="Q990" s="99"/>
      <c r="R990" s="99"/>
      <c r="S990" s="99"/>
      <c r="T990" s="99"/>
      <c r="U990" s="99"/>
      <c r="V990" s="102"/>
      <c r="W990" s="99"/>
      <c r="X990" s="422"/>
      <c r="Y990" s="103"/>
      <c r="Z990" s="99"/>
      <c r="AA990" s="99"/>
      <c r="AB990" s="99"/>
      <c r="AC990" s="99"/>
      <c r="AD990" s="99"/>
      <c r="AE990" s="103"/>
    </row>
    <row r="991" spans="1:31" ht="14.25" customHeight="1">
      <c r="A991" s="101"/>
      <c r="B991" s="99"/>
      <c r="C991" s="99"/>
      <c r="D991" s="99"/>
      <c r="E991" s="99"/>
      <c r="F991" s="99"/>
      <c r="G991" s="99"/>
      <c r="H991" s="99"/>
      <c r="I991" s="99"/>
      <c r="J991" s="99"/>
      <c r="K991" s="99"/>
      <c r="L991" s="99"/>
      <c r="M991" s="99"/>
      <c r="N991" s="99"/>
      <c r="O991" s="99"/>
      <c r="P991" s="99"/>
      <c r="Q991" s="99"/>
      <c r="R991" s="99"/>
      <c r="S991" s="99"/>
      <c r="T991" s="99"/>
      <c r="U991" s="99"/>
      <c r="V991" s="102"/>
      <c r="W991" s="99"/>
      <c r="X991" s="422"/>
      <c r="Y991" s="103"/>
      <c r="Z991" s="99"/>
      <c r="AA991" s="99"/>
      <c r="AB991" s="99"/>
      <c r="AC991" s="99"/>
      <c r="AD991" s="99"/>
      <c r="AE991" s="103"/>
    </row>
    <row r="992" spans="1:31" ht="14.25" customHeight="1">
      <c r="A992" s="101"/>
      <c r="B992" s="99"/>
      <c r="C992" s="99"/>
      <c r="D992" s="99"/>
      <c r="E992" s="99"/>
      <c r="F992" s="99"/>
      <c r="G992" s="99"/>
      <c r="H992" s="99"/>
      <c r="I992" s="99"/>
      <c r="J992" s="99"/>
      <c r="K992" s="99"/>
      <c r="L992" s="99"/>
      <c r="M992" s="99"/>
      <c r="N992" s="99"/>
      <c r="O992" s="99"/>
      <c r="P992" s="99"/>
      <c r="Q992" s="99"/>
      <c r="R992" s="99"/>
      <c r="S992" s="99"/>
      <c r="T992" s="99"/>
      <c r="U992" s="99"/>
      <c r="V992" s="102"/>
      <c r="W992" s="99"/>
      <c r="X992" s="422"/>
      <c r="Y992" s="103"/>
      <c r="Z992" s="99"/>
      <c r="AA992" s="99"/>
      <c r="AB992" s="99"/>
      <c r="AC992" s="99"/>
      <c r="AD992" s="99"/>
      <c r="AE992" s="103"/>
    </row>
    <row r="993" spans="1:31" ht="14.25" customHeight="1">
      <c r="A993" s="101"/>
      <c r="B993" s="99"/>
      <c r="C993" s="99"/>
      <c r="D993" s="99"/>
      <c r="E993" s="99"/>
      <c r="F993" s="99"/>
      <c r="G993" s="99"/>
      <c r="H993" s="99"/>
      <c r="I993" s="99"/>
      <c r="J993" s="99"/>
      <c r="K993" s="99"/>
      <c r="L993" s="99"/>
      <c r="M993" s="99"/>
      <c r="N993" s="99"/>
      <c r="O993" s="99"/>
      <c r="P993" s="99"/>
      <c r="Q993" s="99"/>
      <c r="R993" s="99"/>
      <c r="S993" s="99"/>
      <c r="T993" s="99"/>
      <c r="U993" s="99"/>
      <c r="V993" s="102"/>
      <c r="W993" s="99"/>
      <c r="X993" s="422"/>
      <c r="Y993" s="103"/>
      <c r="Z993" s="99"/>
      <c r="AA993" s="99"/>
      <c r="AB993" s="99"/>
      <c r="AC993" s="99"/>
      <c r="AD993" s="99"/>
      <c r="AE993" s="103"/>
    </row>
    <row r="994" spans="1:31" ht="14.25" customHeight="1">
      <c r="A994" s="101"/>
      <c r="B994" s="99"/>
      <c r="C994" s="99"/>
      <c r="D994" s="99"/>
      <c r="E994" s="99"/>
      <c r="F994" s="99"/>
      <c r="G994" s="99"/>
      <c r="H994" s="99"/>
      <c r="I994" s="99"/>
      <c r="J994" s="99"/>
      <c r="K994" s="99"/>
      <c r="L994" s="99"/>
      <c r="M994" s="99"/>
      <c r="N994" s="99"/>
      <c r="O994" s="99"/>
      <c r="P994" s="99"/>
      <c r="Q994" s="99"/>
      <c r="R994" s="99"/>
      <c r="S994" s="99"/>
      <c r="T994" s="99"/>
      <c r="U994" s="99"/>
      <c r="V994" s="102"/>
      <c r="W994" s="99"/>
      <c r="X994" s="422"/>
      <c r="Y994" s="103"/>
      <c r="Z994" s="99"/>
      <c r="AA994" s="99"/>
      <c r="AB994" s="99"/>
      <c r="AC994" s="99"/>
      <c r="AD994" s="99"/>
      <c r="AE994" s="103"/>
    </row>
    <row r="995" spans="1:31" ht="14.25" customHeight="1">
      <c r="A995" s="101"/>
      <c r="B995" s="99"/>
      <c r="C995" s="99"/>
      <c r="D995" s="99"/>
      <c r="E995" s="99"/>
      <c r="F995" s="99"/>
      <c r="G995" s="99"/>
      <c r="H995" s="99"/>
      <c r="I995" s="99"/>
      <c r="J995" s="99"/>
      <c r="K995" s="99"/>
      <c r="L995" s="99"/>
      <c r="M995" s="99"/>
      <c r="N995" s="99"/>
      <c r="O995" s="99"/>
      <c r="P995" s="99"/>
      <c r="Q995" s="99"/>
      <c r="R995" s="99"/>
      <c r="S995" s="99"/>
      <c r="T995" s="99"/>
      <c r="U995" s="99"/>
      <c r="V995" s="102"/>
      <c r="W995" s="99"/>
      <c r="X995" s="422"/>
      <c r="Y995" s="103"/>
      <c r="Z995" s="99"/>
      <c r="AA995" s="99"/>
      <c r="AB995" s="99"/>
      <c r="AC995" s="99"/>
      <c r="AD995" s="99"/>
      <c r="AE995" s="103"/>
    </row>
    <row r="996" spans="1:31" ht="14.25" customHeight="1">
      <c r="A996" s="101"/>
      <c r="B996" s="99"/>
      <c r="C996" s="99"/>
      <c r="D996" s="99"/>
      <c r="E996" s="99"/>
      <c r="F996" s="99"/>
      <c r="G996" s="99"/>
      <c r="H996" s="99"/>
      <c r="I996" s="99"/>
      <c r="J996" s="99"/>
      <c r="K996" s="99"/>
      <c r="L996" s="99"/>
      <c r="M996" s="99"/>
      <c r="N996" s="99"/>
      <c r="O996" s="99"/>
      <c r="P996" s="99"/>
      <c r="Q996" s="99"/>
      <c r="R996" s="99"/>
      <c r="S996" s="99"/>
      <c r="T996" s="99"/>
      <c r="U996" s="99"/>
      <c r="V996" s="102"/>
      <c r="W996" s="99"/>
      <c r="X996" s="422"/>
      <c r="Y996" s="103"/>
      <c r="Z996" s="99"/>
      <c r="AA996" s="99"/>
      <c r="AB996" s="99"/>
      <c r="AC996" s="99"/>
      <c r="AD996" s="99"/>
      <c r="AE996" s="103"/>
    </row>
    <row r="997" spans="1:31" ht="14.25" customHeight="1">
      <c r="A997" s="101"/>
      <c r="B997" s="99"/>
      <c r="C997" s="99"/>
      <c r="D997" s="99"/>
      <c r="E997" s="99"/>
      <c r="F997" s="99"/>
      <c r="G997" s="99"/>
      <c r="H997" s="99"/>
      <c r="I997" s="99"/>
      <c r="J997" s="99"/>
      <c r="K997" s="99"/>
      <c r="L997" s="99"/>
      <c r="M997" s="99"/>
      <c r="N997" s="99"/>
      <c r="O997" s="99"/>
      <c r="P997" s="99"/>
      <c r="Q997" s="99"/>
      <c r="R997" s="99"/>
      <c r="S997" s="99"/>
      <c r="T997" s="99"/>
      <c r="U997" s="99"/>
      <c r="V997" s="102"/>
      <c r="W997" s="99"/>
      <c r="X997" s="422"/>
      <c r="Y997" s="103"/>
      <c r="Z997" s="99"/>
      <c r="AA997" s="99"/>
      <c r="AB997" s="99"/>
      <c r="AC997" s="99"/>
      <c r="AD997" s="99"/>
      <c r="AE997" s="103"/>
    </row>
    <row r="998" spans="1:31" ht="14.25" customHeight="1">
      <c r="A998" s="101"/>
      <c r="B998" s="99"/>
      <c r="C998" s="99"/>
      <c r="D998" s="99"/>
      <c r="E998" s="99"/>
      <c r="F998" s="99"/>
      <c r="G998" s="99"/>
      <c r="H998" s="99"/>
      <c r="I998" s="99"/>
      <c r="J998" s="99"/>
      <c r="K998" s="99"/>
      <c r="L998" s="99"/>
      <c r="M998" s="99"/>
      <c r="N998" s="99"/>
      <c r="O998" s="99"/>
      <c r="P998" s="99"/>
      <c r="Q998" s="99"/>
      <c r="R998" s="99"/>
      <c r="S998" s="99"/>
      <c r="T998" s="99"/>
      <c r="U998" s="99"/>
      <c r="V998" s="102"/>
      <c r="W998" s="99"/>
      <c r="X998" s="422"/>
      <c r="Y998" s="103"/>
      <c r="Z998" s="99"/>
      <c r="AA998" s="99"/>
      <c r="AB998" s="99"/>
      <c r="AC998" s="99"/>
      <c r="AD998" s="99"/>
      <c r="AE998" s="103"/>
    </row>
    <row r="999" spans="1:31" ht="14.25" customHeight="1">
      <c r="A999" s="101"/>
      <c r="B999" s="99"/>
      <c r="C999" s="99"/>
      <c r="D999" s="99"/>
      <c r="E999" s="99"/>
      <c r="F999" s="99"/>
      <c r="G999" s="99"/>
      <c r="H999" s="99"/>
      <c r="I999" s="99"/>
      <c r="J999" s="99"/>
      <c r="K999" s="99"/>
      <c r="L999" s="99"/>
      <c r="M999" s="99"/>
      <c r="N999" s="99"/>
      <c r="O999" s="99"/>
      <c r="P999" s="99"/>
      <c r="Q999" s="99"/>
      <c r="R999" s="99"/>
      <c r="S999" s="99"/>
      <c r="T999" s="99"/>
      <c r="U999" s="99"/>
      <c r="V999" s="102"/>
      <c r="W999" s="99"/>
      <c r="X999" s="422"/>
      <c r="Y999" s="103"/>
      <c r="Z999" s="99"/>
      <c r="AA999" s="99"/>
      <c r="AB999" s="99"/>
      <c r="AC999" s="99"/>
      <c r="AD999" s="99"/>
      <c r="AE999" s="103"/>
    </row>
    <row r="1000" spans="1:31" ht="14.25" customHeight="1">
      <c r="A1000" s="101"/>
      <c r="B1000" s="99"/>
      <c r="C1000" s="99"/>
      <c r="D1000" s="99"/>
      <c r="E1000" s="99"/>
      <c r="F1000" s="99"/>
      <c r="G1000" s="99"/>
      <c r="H1000" s="99"/>
      <c r="I1000" s="99"/>
      <c r="J1000" s="99"/>
      <c r="K1000" s="99"/>
      <c r="L1000" s="99"/>
      <c r="M1000" s="99"/>
      <c r="N1000" s="99"/>
      <c r="O1000" s="99"/>
      <c r="P1000" s="99"/>
      <c r="Q1000" s="99"/>
      <c r="R1000" s="99"/>
      <c r="S1000" s="99"/>
      <c r="T1000" s="99"/>
      <c r="U1000" s="99"/>
      <c r="V1000" s="102"/>
      <c r="W1000" s="99"/>
      <c r="X1000" s="422"/>
      <c r="Y1000" s="103"/>
      <c r="Z1000" s="99"/>
      <c r="AA1000" s="99"/>
      <c r="AB1000" s="99"/>
      <c r="AC1000" s="99"/>
      <c r="AD1000" s="99"/>
      <c r="AE1000" s="103"/>
    </row>
    <row r="1001" spans="1:31" ht="14.25" customHeight="1">
      <c r="A1001" s="101"/>
      <c r="B1001" s="99"/>
      <c r="C1001" s="99"/>
      <c r="D1001" s="99"/>
      <c r="E1001" s="99"/>
      <c r="F1001" s="99"/>
      <c r="G1001" s="99"/>
      <c r="H1001" s="99"/>
      <c r="I1001" s="99"/>
      <c r="J1001" s="99"/>
      <c r="K1001" s="99"/>
      <c r="L1001" s="99"/>
      <c r="M1001" s="99"/>
      <c r="N1001" s="99"/>
      <c r="O1001" s="99"/>
      <c r="P1001" s="99"/>
      <c r="Q1001" s="99"/>
      <c r="R1001" s="99"/>
      <c r="S1001" s="99"/>
      <c r="T1001" s="99"/>
      <c r="U1001" s="99"/>
      <c r="V1001" s="102"/>
      <c r="W1001" s="99"/>
      <c r="X1001" s="422"/>
      <c r="Y1001" s="103"/>
      <c r="Z1001" s="99"/>
      <c r="AA1001" s="99"/>
      <c r="AB1001" s="99"/>
      <c r="AC1001" s="99"/>
      <c r="AD1001" s="99"/>
      <c r="AE1001" s="103"/>
    </row>
    <row r="1002" spans="1:31" ht="14.25" customHeight="1">
      <c r="A1002" s="101"/>
      <c r="B1002" s="99"/>
      <c r="C1002" s="99"/>
      <c r="D1002" s="99"/>
      <c r="E1002" s="99"/>
      <c r="F1002" s="99"/>
      <c r="G1002" s="99"/>
      <c r="H1002" s="99"/>
      <c r="I1002" s="99"/>
      <c r="J1002" s="99"/>
      <c r="K1002" s="99"/>
      <c r="L1002" s="99"/>
      <c r="M1002" s="99"/>
      <c r="N1002" s="99"/>
      <c r="O1002" s="99"/>
      <c r="P1002" s="99"/>
      <c r="Q1002" s="99"/>
      <c r="R1002" s="99"/>
      <c r="S1002" s="99"/>
      <c r="T1002" s="99"/>
      <c r="U1002" s="99"/>
      <c r="V1002" s="102"/>
      <c r="W1002" s="99"/>
      <c r="X1002" s="422"/>
      <c r="Y1002" s="103"/>
      <c r="Z1002" s="99"/>
      <c r="AA1002" s="99"/>
      <c r="AB1002" s="99"/>
      <c r="AC1002" s="99"/>
      <c r="AD1002" s="99"/>
      <c r="AE1002" s="103"/>
    </row>
    <row r="1003" spans="1:31" ht="14.25" customHeight="1">
      <c r="A1003" s="101"/>
      <c r="B1003" s="99"/>
      <c r="C1003" s="99"/>
      <c r="D1003" s="99"/>
      <c r="E1003" s="99"/>
      <c r="F1003" s="99"/>
      <c r="G1003" s="99"/>
      <c r="H1003" s="99"/>
      <c r="I1003" s="99"/>
      <c r="J1003" s="99"/>
      <c r="K1003" s="99"/>
      <c r="L1003" s="99"/>
      <c r="M1003" s="99"/>
      <c r="N1003" s="99"/>
      <c r="O1003" s="99"/>
      <c r="P1003" s="99"/>
      <c r="Q1003" s="99"/>
      <c r="R1003" s="99"/>
      <c r="S1003" s="99"/>
      <c r="T1003" s="99"/>
      <c r="U1003" s="99"/>
      <c r="V1003" s="102"/>
      <c r="W1003" s="99"/>
      <c r="X1003" s="422"/>
      <c r="Y1003" s="103"/>
      <c r="Z1003" s="99"/>
      <c r="AA1003" s="99"/>
      <c r="AB1003" s="99"/>
      <c r="AC1003" s="99"/>
      <c r="AD1003" s="99"/>
      <c r="AE1003" s="103"/>
    </row>
    <row r="1004" spans="1:31" ht="14.25" customHeight="1">
      <c r="A1004" s="101"/>
      <c r="B1004" s="99"/>
      <c r="C1004" s="99"/>
      <c r="D1004" s="99"/>
      <c r="E1004" s="99"/>
      <c r="F1004" s="99"/>
      <c r="G1004" s="99"/>
      <c r="H1004" s="99"/>
      <c r="I1004" s="99"/>
      <c r="J1004" s="99"/>
      <c r="K1004" s="99"/>
      <c r="L1004" s="99"/>
      <c r="M1004" s="99"/>
      <c r="N1004" s="99"/>
      <c r="O1004" s="99"/>
      <c r="P1004" s="99"/>
      <c r="Q1004" s="99"/>
      <c r="R1004" s="99"/>
      <c r="S1004" s="99"/>
      <c r="T1004" s="99"/>
      <c r="U1004" s="99"/>
      <c r="V1004" s="102"/>
      <c r="W1004" s="99"/>
      <c r="X1004" s="422"/>
      <c r="Y1004" s="103"/>
      <c r="Z1004" s="99"/>
      <c r="AA1004" s="99"/>
      <c r="AB1004" s="99"/>
      <c r="AC1004" s="99"/>
      <c r="AD1004" s="99"/>
      <c r="AE1004" s="103"/>
    </row>
    <row r="1005" spans="1:31" ht="14.25" customHeight="1">
      <c r="A1005" s="101"/>
      <c r="B1005" s="99"/>
      <c r="C1005" s="99"/>
      <c r="D1005" s="99"/>
      <c r="E1005" s="99"/>
      <c r="F1005" s="99"/>
      <c r="G1005" s="99"/>
      <c r="H1005" s="99"/>
      <c r="I1005" s="99"/>
      <c r="J1005" s="99"/>
      <c r="K1005" s="99"/>
      <c r="L1005" s="99"/>
      <c r="M1005" s="99"/>
      <c r="N1005" s="99"/>
      <c r="O1005" s="99"/>
      <c r="P1005" s="99"/>
      <c r="Q1005" s="99"/>
      <c r="R1005" s="99"/>
      <c r="S1005" s="99"/>
      <c r="T1005" s="99"/>
      <c r="U1005" s="99"/>
      <c r="V1005" s="102"/>
      <c r="W1005" s="99"/>
      <c r="X1005" s="422"/>
      <c r="Y1005" s="103"/>
      <c r="Z1005" s="99"/>
      <c r="AA1005" s="99"/>
      <c r="AB1005" s="99"/>
      <c r="AC1005" s="99"/>
      <c r="AD1005" s="99"/>
      <c r="AE1005" s="103"/>
    </row>
    <row r="1006" spans="1:31" ht="14.25" customHeight="1">
      <c r="A1006" s="101"/>
      <c r="B1006" s="99"/>
      <c r="C1006" s="99"/>
      <c r="D1006" s="99"/>
      <c r="E1006" s="99"/>
      <c r="F1006" s="99"/>
      <c r="G1006" s="99"/>
      <c r="H1006" s="99"/>
      <c r="I1006" s="99"/>
      <c r="J1006" s="99"/>
      <c r="K1006" s="99"/>
      <c r="L1006" s="99"/>
      <c r="M1006" s="99"/>
      <c r="N1006" s="99"/>
      <c r="O1006" s="99"/>
      <c r="P1006" s="99"/>
      <c r="Q1006" s="99"/>
      <c r="R1006" s="99"/>
      <c r="S1006" s="99"/>
      <c r="T1006" s="99"/>
      <c r="U1006" s="99"/>
      <c r="V1006" s="102"/>
      <c r="W1006" s="99"/>
      <c r="X1006" s="422"/>
      <c r="Y1006" s="103"/>
      <c r="Z1006" s="99"/>
      <c r="AA1006" s="99"/>
      <c r="AB1006" s="99"/>
      <c r="AC1006" s="99"/>
      <c r="AD1006" s="99"/>
      <c r="AE1006" s="103"/>
    </row>
    <row r="1007" spans="1:31" ht="14.25" customHeight="1">
      <c r="A1007" s="101"/>
      <c r="B1007" s="99"/>
      <c r="C1007" s="99"/>
      <c r="D1007" s="99"/>
      <c r="E1007" s="99"/>
      <c r="F1007" s="99"/>
      <c r="G1007" s="99"/>
      <c r="H1007" s="99"/>
      <c r="I1007" s="99"/>
      <c r="J1007" s="99"/>
      <c r="K1007" s="99"/>
      <c r="L1007" s="99"/>
      <c r="M1007" s="99"/>
      <c r="N1007" s="99"/>
      <c r="O1007" s="99"/>
      <c r="P1007" s="99"/>
      <c r="Q1007" s="99"/>
      <c r="R1007" s="99"/>
      <c r="S1007" s="99"/>
      <c r="T1007" s="99"/>
      <c r="U1007" s="99"/>
      <c r="V1007" s="102"/>
      <c r="W1007" s="99"/>
      <c r="X1007" s="422"/>
      <c r="Y1007" s="103"/>
      <c r="Z1007" s="99"/>
      <c r="AA1007" s="99"/>
      <c r="AB1007" s="99"/>
      <c r="AC1007" s="99"/>
      <c r="AD1007" s="99"/>
      <c r="AE1007" s="103"/>
    </row>
    <row r="1008" spans="1:31" ht="14.25" customHeight="1">
      <c r="A1008" s="101"/>
      <c r="B1008" s="99"/>
      <c r="C1008" s="99"/>
      <c r="D1008" s="99"/>
      <c r="E1008" s="99"/>
      <c r="F1008" s="99"/>
      <c r="G1008" s="99"/>
      <c r="H1008" s="99"/>
      <c r="I1008" s="99"/>
      <c r="J1008" s="99"/>
      <c r="K1008" s="99"/>
      <c r="L1008" s="99"/>
      <c r="M1008" s="99"/>
      <c r="N1008" s="99"/>
      <c r="O1008" s="99"/>
      <c r="P1008" s="99"/>
      <c r="Q1008" s="99"/>
      <c r="R1008" s="99"/>
      <c r="S1008" s="99"/>
      <c r="T1008" s="99"/>
      <c r="U1008" s="99"/>
      <c r="V1008" s="102"/>
      <c r="W1008" s="99"/>
      <c r="X1008" s="422"/>
      <c r="Y1008" s="103"/>
      <c r="Z1008" s="99"/>
      <c r="AA1008" s="99"/>
      <c r="AB1008" s="99"/>
      <c r="AC1008" s="99"/>
      <c r="AD1008" s="99"/>
      <c r="AE1008" s="103"/>
    </row>
    <row r="1009" spans="1:31" ht="14.25" customHeight="1">
      <c r="A1009" s="101"/>
      <c r="B1009" s="99"/>
      <c r="C1009" s="99"/>
      <c r="D1009" s="99"/>
      <c r="E1009" s="99"/>
      <c r="F1009" s="99"/>
      <c r="G1009" s="99"/>
      <c r="H1009" s="99"/>
      <c r="I1009" s="99"/>
      <c r="J1009" s="99"/>
      <c r="K1009" s="99"/>
      <c r="L1009" s="99"/>
      <c r="M1009" s="99"/>
      <c r="N1009" s="99"/>
      <c r="O1009" s="99"/>
      <c r="P1009" s="99"/>
      <c r="Q1009" s="99"/>
      <c r="R1009" s="99"/>
      <c r="S1009" s="99"/>
      <c r="T1009" s="99"/>
      <c r="U1009" s="99"/>
      <c r="V1009" s="102"/>
      <c r="W1009" s="99"/>
      <c r="X1009" s="422"/>
      <c r="Y1009" s="103"/>
      <c r="Z1009" s="99"/>
      <c r="AA1009" s="99"/>
      <c r="AB1009" s="99"/>
      <c r="AC1009" s="99"/>
      <c r="AD1009" s="99"/>
      <c r="AE1009" s="103"/>
    </row>
  </sheetData>
  <mergeCells count="155">
    <mergeCell ref="A42:AE42"/>
    <mergeCell ref="AB36:AB38"/>
    <mergeCell ref="AC36:AC38"/>
    <mergeCell ref="AD36:AD38"/>
    <mergeCell ref="AE36:AE38"/>
    <mergeCell ref="A40:AE40"/>
    <mergeCell ref="A41:AE41"/>
    <mergeCell ref="S36:S38"/>
    <mergeCell ref="U36:U38"/>
    <mergeCell ref="V36:V38"/>
    <mergeCell ref="W36:W38"/>
    <mergeCell ref="Z36:Z38"/>
    <mergeCell ref="AA36:AA38"/>
    <mergeCell ref="M36:M38"/>
    <mergeCell ref="N36:N38"/>
    <mergeCell ref="O36:O38"/>
    <mergeCell ref="P36:P38"/>
    <mergeCell ref="Q36:Q38"/>
    <mergeCell ref="R36:R38"/>
    <mergeCell ref="G36:G38"/>
    <mergeCell ref="H36:H38"/>
    <mergeCell ref="I36:I38"/>
    <mergeCell ref="J36:J38"/>
    <mergeCell ref="K36:K38"/>
    <mergeCell ref="L36:L38"/>
    <mergeCell ref="AB34:AB35"/>
    <mergeCell ref="AC34:AC35"/>
    <mergeCell ref="AD34:AD35"/>
    <mergeCell ref="AE34:AE35"/>
    <mergeCell ref="A36:A38"/>
    <mergeCell ref="B36:B38"/>
    <mergeCell ref="C36:C38"/>
    <mergeCell ref="D36:D38"/>
    <mergeCell ref="E36:E38"/>
    <mergeCell ref="F36:F38"/>
    <mergeCell ref="S34:S35"/>
    <mergeCell ref="U34:U35"/>
    <mergeCell ref="V34:V35"/>
    <mergeCell ref="W34:W35"/>
    <mergeCell ref="Z34:Z35"/>
    <mergeCell ref="AA34:AA35"/>
    <mergeCell ref="M34:M35"/>
    <mergeCell ref="N34:N35"/>
    <mergeCell ref="O34:O35"/>
    <mergeCell ref="P34:P35"/>
    <mergeCell ref="Q34:Q35"/>
    <mergeCell ref="R34:R35"/>
    <mergeCell ref="G34:G35"/>
    <mergeCell ref="H34:H35"/>
    <mergeCell ref="I34:I35"/>
    <mergeCell ref="J34:J35"/>
    <mergeCell ref="K34:K35"/>
    <mergeCell ref="L34:L35"/>
    <mergeCell ref="V32:V33"/>
    <mergeCell ref="W32:W33"/>
    <mergeCell ref="AD32:AD33"/>
    <mergeCell ref="AE32:AE33"/>
    <mergeCell ref="A34:A35"/>
    <mergeCell ref="B34:B35"/>
    <mergeCell ref="C34:C35"/>
    <mergeCell ref="D34:D35"/>
    <mergeCell ref="E34:E35"/>
    <mergeCell ref="F34:F35"/>
    <mergeCell ref="O32:O33"/>
    <mergeCell ref="P32:P33"/>
    <mergeCell ref="Q32:Q33"/>
    <mergeCell ref="R32:R33"/>
    <mergeCell ref="S32:S33"/>
    <mergeCell ref="U32:U33"/>
    <mergeCell ref="I32:I33"/>
    <mergeCell ref="J32:J33"/>
    <mergeCell ref="K32:K33"/>
    <mergeCell ref="L32:L33"/>
    <mergeCell ref="M32:M33"/>
    <mergeCell ref="N32:N33"/>
    <mergeCell ref="AD23:AD27"/>
    <mergeCell ref="AE23:AE27"/>
    <mergeCell ref="A32:A33"/>
    <mergeCell ref="B32:B33"/>
    <mergeCell ref="C32:C33"/>
    <mergeCell ref="D32:D33"/>
    <mergeCell ref="E32:E33"/>
    <mergeCell ref="F32:F33"/>
    <mergeCell ref="G32:G33"/>
    <mergeCell ref="H32:H33"/>
    <mergeCell ref="V23:V27"/>
    <mergeCell ref="W23:W27"/>
    <mergeCell ref="Z23:Z27"/>
    <mergeCell ref="AA23:AA27"/>
    <mergeCell ref="AB23:AB27"/>
    <mergeCell ref="AC23:AC27"/>
    <mergeCell ref="AD18:AD22"/>
    <mergeCell ref="AE18:AE22"/>
    <mergeCell ref="A23:A27"/>
    <mergeCell ref="B23:B27"/>
    <mergeCell ref="C23:C27"/>
    <mergeCell ref="D23:D27"/>
    <mergeCell ref="E23:E27"/>
    <mergeCell ref="F23:F27"/>
    <mergeCell ref="S23:S27"/>
    <mergeCell ref="U23:U27"/>
    <mergeCell ref="V18:V22"/>
    <mergeCell ref="W18:W22"/>
    <mergeCell ref="Z18:Z22"/>
    <mergeCell ref="AA18:AA22"/>
    <mergeCell ref="AB18:AB22"/>
    <mergeCell ref="AC18:AC22"/>
    <mergeCell ref="O18:O22"/>
    <mergeCell ref="P18:P22"/>
    <mergeCell ref="Q18:Q22"/>
    <mergeCell ref="R18:R22"/>
    <mergeCell ref="S18:S22"/>
    <mergeCell ref="U18:U22"/>
    <mergeCell ref="I18:I22"/>
    <mergeCell ref="J18:J22"/>
    <mergeCell ref="K18:K22"/>
    <mergeCell ref="L18:L22"/>
    <mergeCell ref="M18:M22"/>
    <mergeCell ref="N18:N22"/>
    <mergeCell ref="AD16:AD17"/>
    <mergeCell ref="AE16:AE17"/>
    <mergeCell ref="A18:A22"/>
    <mergeCell ref="B18:B22"/>
    <mergeCell ref="C18:C22"/>
    <mergeCell ref="D18:D22"/>
    <mergeCell ref="E18:E22"/>
    <mergeCell ref="F18:F22"/>
    <mergeCell ref="G18:G22"/>
    <mergeCell ref="H18:H22"/>
    <mergeCell ref="Z15:AC15"/>
    <mergeCell ref="AD15:AE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09"/>
  <sheetViews>
    <sheetView workbookViewId="0">
      <selection activeCell="C59" sqref="C59"/>
    </sheetView>
  </sheetViews>
  <sheetFormatPr baseColWidth="10" defaultColWidth="12.6328125" defaultRowHeight="15.75" customHeight="1"/>
  <cols>
    <col min="1" max="1" width="24" style="1400" customWidth="1"/>
    <col min="2" max="2" width="35.6328125" style="1400" customWidth="1"/>
    <col min="3" max="3" width="15.26953125" style="1400" customWidth="1"/>
    <col min="4" max="4" width="19.54296875" style="1400" customWidth="1"/>
    <col min="5" max="5" width="14" style="1400" customWidth="1"/>
    <col min="6" max="6" width="9" style="1400" customWidth="1"/>
    <col min="7" max="7" width="4.36328125" style="1400" hidden="1" customWidth="1"/>
    <col min="8" max="8" width="3.7265625" style="1400" hidden="1" customWidth="1"/>
    <col min="9" max="9" width="4" style="1400" hidden="1" customWidth="1"/>
    <col min="10" max="10" width="3.7265625" style="1400" hidden="1" customWidth="1"/>
    <col min="11" max="12" width="4" style="1400" hidden="1" customWidth="1"/>
    <col min="13" max="13" width="3.7265625" style="1400" hidden="1" customWidth="1"/>
    <col min="14" max="15" width="4" style="1400" hidden="1" customWidth="1"/>
    <col min="16" max="16" width="4.08984375" style="1400" hidden="1" customWidth="1"/>
    <col min="17" max="17" width="4" style="1400" hidden="1" customWidth="1"/>
    <col min="18" max="18" width="4.36328125" style="1400" hidden="1" customWidth="1"/>
    <col min="19" max="19" width="27.36328125" style="1476" customWidth="1"/>
    <col min="20" max="20" width="20" style="1476" hidden="1" customWidth="1"/>
    <col min="21" max="21" width="23.26953125" style="1400" customWidth="1"/>
    <col min="22" max="22" width="33" style="1400" customWidth="1"/>
    <col min="23" max="23" width="39.54296875" style="1400" hidden="1" customWidth="1"/>
    <col min="24" max="24" width="17.453125" style="1400" hidden="1" customWidth="1"/>
    <col min="25" max="25" width="16.90625" style="1400" hidden="1" customWidth="1"/>
    <col min="26" max="26" width="21.08984375" style="1400" hidden="1" customWidth="1"/>
    <col min="27" max="27" width="15.6328125" style="1400" hidden="1" customWidth="1"/>
    <col min="28" max="28" width="13.08984375" style="1400" hidden="1" customWidth="1"/>
    <col min="29" max="29" width="19.453125" style="1400" hidden="1" customWidth="1"/>
    <col min="30" max="30" width="20.90625" style="1400" customWidth="1"/>
    <col min="31" max="31" width="16.6328125" style="1400" customWidth="1"/>
    <col min="32" max="16384" width="12.6328125" style="1400"/>
  </cols>
  <sheetData>
    <row r="1" spans="1:32" ht="24" customHeight="1">
      <c r="A1" s="1399" t="s">
        <v>133</v>
      </c>
      <c r="B1" s="1399"/>
      <c r="C1" s="1399"/>
      <c r="D1" s="1399"/>
      <c r="E1" s="1399"/>
      <c r="F1" s="1399"/>
      <c r="G1" s="1399"/>
      <c r="H1" s="1399"/>
      <c r="I1" s="1399"/>
      <c r="J1" s="1399"/>
      <c r="K1" s="1399"/>
      <c r="L1" s="1399"/>
      <c r="M1" s="1399"/>
      <c r="N1" s="1399"/>
      <c r="O1" s="1399"/>
      <c r="P1" s="1399"/>
      <c r="Q1" s="1399"/>
      <c r="R1" s="1399"/>
      <c r="S1" s="1399"/>
      <c r="T1" s="1399"/>
      <c r="U1" s="1399"/>
      <c r="V1" s="1399"/>
      <c r="W1" s="1399"/>
      <c r="X1" s="1399"/>
      <c r="Y1" s="1399"/>
      <c r="Z1" s="1399"/>
      <c r="AA1" s="1399"/>
      <c r="AB1" s="1399"/>
      <c r="AC1" s="1399"/>
      <c r="AD1" s="1399"/>
      <c r="AE1" s="1399"/>
    </row>
    <row r="2" spans="1:32" ht="19" customHeight="1">
      <c r="A2" s="1401" t="s">
        <v>1</v>
      </c>
      <c r="B2" s="1401"/>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row>
    <row r="3" spans="1:32" ht="14.5">
      <c r="A3" s="1402"/>
      <c r="B3" s="1402"/>
      <c r="C3" s="1403"/>
      <c r="D3" s="1404"/>
      <c r="E3" s="1405"/>
      <c r="F3" s="1403"/>
      <c r="G3" s="1406"/>
      <c r="H3" s="1406"/>
      <c r="I3" s="1406"/>
      <c r="J3" s="1406"/>
      <c r="K3" s="1406"/>
      <c r="L3" s="1406"/>
      <c r="M3" s="1406"/>
      <c r="N3" s="1406"/>
      <c r="O3" s="1406"/>
      <c r="P3" s="1406"/>
      <c r="Q3" s="1406"/>
      <c r="R3" s="1406"/>
      <c r="S3" s="1404"/>
      <c r="T3" s="1407"/>
      <c r="U3" s="1408"/>
      <c r="V3" s="1409"/>
      <c r="W3" s="1409"/>
      <c r="X3" s="1410"/>
      <c r="Y3" s="1411"/>
      <c r="Z3" s="1409"/>
      <c r="AA3" s="1409"/>
      <c r="AB3" s="1409"/>
      <c r="AC3" s="1409"/>
      <c r="AD3" s="1409"/>
      <c r="AE3" s="1409"/>
    </row>
    <row r="4" spans="1:32" ht="21.5" customHeight="1">
      <c r="A4" s="1412" t="s">
        <v>240</v>
      </c>
      <c r="B4" s="1412"/>
      <c r="C4" s="1412"/>
      <c r="D4" s="1412"/>
      <c r="E4" s="1412"/>
      <c r="F4" s="1412"/>
      <c r="G4" s="1412"/>
      <c r="H4" s="1412"/>
      <c r="I4" s="1412"/>
      <c r="J4" s="1412"/>
      <c r="K4" s="1412"/>
      <c r="L4" s="1412"/>
      <c r="M4" s="1412"/>
      <c r="N4" s="1412"/>
      <c r="O4" s="1412"/>
      <c r="P4" s="1412"/>
      <c r="Q4" s="1412"/>
      <c r="R4" s="1412"/>
      <c r="S4" s="1412"/>
      <c r="T4" s="1412"/>
      <c r="U4" s="1412"/>
      <c r="V4" s="1412"/>
      <c r="W4" s="1412"/>
      <c r="X4" s="1412"/>
      <c r="Y4" s="1412"/>
      <c r="Z4" s="1412"/>
      <c r="AA4" s="1412"/>
      <c r="AB4" s="1412"/>
      <c r="AC4" s="1412"/>
      <c r="AD4" s="1412"/>
      <c r="AE4" s="1412"/>
    </row>
    <row r="5" spans="1:32" ht="21" customHeight="1">
      <c r="A5" s="1412" t="s">
        <v>3</v>
      </c>
      <c r="B5" s="1412"/>
      <c r="C5" s="1412"/>
      <c r="D5" s="1412"/>
      <c r="E5" s="1412"/>
      <c r="F5" s="1412"/>
      <c r="G5" s="1412"/>
      <c r="H5" s="1412"/>
      <c r="I5" s="1412"/>
      <c r="J5" s="1412"/>
      <c r="K5" s="1412"/>
      <c r="L5" s="1412"/>
      <c r="M5" s="1412"/>
      <c r="N5" s="1412"/>
      <c r="O5" s="1412"/>
      <c r="P5" s="1412"/>
      <c r="Q5" s="1412"/>
      <c r="R5" s="1412"/>
      <c r="S5" s="1412"/>
      <c r="T5" s="1412"/>
      <c r="U5" s="1412"/>
      <c r="V5" s="1412"/>
      <c r="W5" s="1412"/>
      <c r="X5" s="1412"/>
      <c r="Y5" s="1412"/>
      <c r="Z5" s="1412"/>
      <c r="AA5" s="1412"/>
      <c r="AB5" s="1412"/>
      <c r="AC5" s="1412"/>
      <c r="AD5" s="1412"/>
      <c r="AE5" s="1412"/>
    </row>
    <row r="6" spans="1:32" ht="15.5">
      <c r="A6" s="1413" t="s">
        <v>134</v>
      </c>
      <c r="B6" s="1414" t="s">
        <v>2139</v>
      </c>
      <c r="C6" s="1415"/>
      <c r="D6" s="1415"/>
      <c r="E6" s="1415"/>
      <c r="F6" s="1415"/>
      <c r="G6" s="1415"/>
      <c r="H6" s="1415"/>
      <c r="I6" s="1409"/>
      <c r="J6" s="1409"/>
      <c r="K6" s="1409"/>
      <c r="L6" s="1409"/>
      <c r="M6" s="1409"/>
      <c r="N6" s="1409"/>
      <c r="O6" s="1409"/>
      <c r="P6" s="1409"/>
      <c r="Q6" s="1409"/>
      <c r="R6" s="1409"/>
      <c r="S6" s="1416"/>
      <c r="T6" s="1417"/>
      <c r="U6" s="1418"/>
      <c r="V6" s="1409"/>
      <c r="W6" s="1409"/>
      <c r="X6" s="1410"/>
      <c r="Y6" s="1411"/>
      <c r="Z6" s="1409"/>
      <c r="AA6" s="1409"/>
      <c r="AB6" s="1409"/>
      <c r="AC6" s="1409"/>
      <c r="AD6" s="1409"/>
      <c r="AE6" s="1409"/>
    </row>
    <row r="7" spans="1:32" ht="13">
      <c r="A7" s="1419"/>
      <c r="B7" s="1416"/>
      <c r="C7" s="1409"/>
      <c r="D7" s="1416"/>
      <c r="E7" s="1420"/>
      <c r="F7" s="1409"/>
      <c r="G7" s="1409"/>
      <c r="H7" s="1409"/>
      <c r="I7" s="1409"/>
      <c r="J7" s="1409"/>
      <c r="K7" s="1409"/>
      <c r="L7" s="1409"/>
      <c r="M7" s="1409"/>
      <c r="N7" s="1409"/>
      <c r="O7" s="1409"/>
      <c r="P7" s="1409"/>
      <c r="Q7" s="1409"/>
      <c r="R7" s="1409"/>
      <c r="S7" s="1416"/>
      <c r="T7" s="1417"/>
      <c r="U7" s="1418"/>
      <c r="V7" s="1409"/>
      <c r="W7" s="1409"/>
      <c r="X7" s="1410"/>
      <c r="Y7" s="1411"/>
      <c r="Z7" s="1409"/>
      <c r="AA7" s="1409"/>
      <c r="AB7" s="1409"/>
      <c r="AC7" s="1409"/>
      <c r="AD7" s="1409"/>
      <c r="AE7" s="1409"/>
    </row>
    <row r="8" spans="1:32" ht="17" customHeight="1">
      <c r="A8" s="1413" t="s">
        <v>136</v>
      </c>
      <c r="B8" s="1405" t="s">
        <v>7</v>
      </c>
      <c r="C8" s="1421"/>
      <c r="D8" s="1404"/>
      <c r="E8" s="1405"/>
      <c r="F8" s="1421"/>
      <c r="G8" s="1421"/>
      <c r="H8" s="1421"/>
      <c r="I8" s="1409"/>
      <c r="J8" s="1409"/>
      <c r="K8" s="1409"/>
      <c r="L8" s="1409"/>
      <c r="M8" s="1409"/>
      <c r="N8" s="1409"/>
      <c r="O8" s="1409"/>
      <c r="P8" s="1409"/>
      <c r="Q8" s="1409"/>
      <c r="R8" s="1409"/>
      <c r="S8" s="1416"/>
      <c r="T8" s="1417"/>
      <c r="U8" s="1418"/>
      <c r="V8" s="1409"/>
      <c r="W8" s="1409"/>
      <c r="X8" s="1410"/>
      <c r="Y8" s="1411"/>
      <c r="Z8" s="1409"/>
      <c r="AA8" s="1409"/>
      <c r="AB8" s="1409"/>
      <c r="AC8" s="1409"/>
      <c r="AD8" s="1409"/>
      <c r="AE8" s="1409"/>
    </row>
    <row r="9" spans="1:32" ht="17" customHeight="1">
      <c r="A9" s="1413" t="s">
        <v>137</v>
      </c>
      <c r="B9" s="1408" t="s">
        <v>9</v>
      </c>
      <c r="C9" s="1422"/>
      <c r="D9" s="1422"/>
      <c r="E9" s="1422"/>
      <c r="F9" s="1422"/>
      <c r="G9" s="1422"/>
      <c r="H9" s="1422"/>
      <c r="I9" s="1409"/>
      <c r="J9" s="1409"/>
      <c r="K9" s="1409"/>
      <c r="L9" s="1409"/>
      <c r="M9" s="1409"/>
      <c r="N9" s="1409"/>
      <c r="O9" s="1409"/>
      <c r="P9" s="1409"/>
      <c r="Q9" s="1409"/>
      <c r="R9" s="1409"/>
      <c r="S9" s="1416"/>
      <c r="T9" s="1417"/>
      <c r="U9" s="1418"/>
      <c r="V9" s="1409"/>
      <c r="W9" s="1409"/>
      <c r="X9" s="1410"/>
      <c r="Y9" s="1411"/>
      <c r="Z9" s="1409"/>
      <c r="AA9" s="1409"/>
      <c r="AB9" s="1409"/>
      <c r="AC9" s="1409"/>
      <c r="AD9" s="1409"/>
      <c r="AE9" s="1409"/>
    </row>
    <row r="10" spans="1:32" ht="17.5" customHeight="1">
      <c r="A10" s="1413" t="s">
        <v>138</v>
      </c>
      <c r="B10" s="1423" t="s">
        <v>11</v>
      </c>
      <c r="C10" s="1423"/>
      <c r="D10" s="1423"/>
      <c r="E10" s="1423"/>
      <c r="F10" s="1423"/>
      <c r="G10" s="1423"/>
      <c r="H10" s="1423"/>
      <c r="I10" s="1409"/>
      <c r="J10" s="1409"/>
      <c r="K10" s="1409"/>
      <c r="L10" s="1409"/>
      <c r="M10" s="1409"/>
      <c r="N10" s="1409"/>
      <c r="O10" s="1409"/>
      <c r="P10" s="1409"/>
      <c r="Q10" s="1409"/>
      <c r="R10" s="1409"/>
      <c r="S10" s="1416"/>
      <c r="T10" s="1417"/>
      <c r="U10" s="1418"/>
      <c r="V10" s="1409"/>
      <c r="W10" s="1409"/>
      <c r="X10" s="1410"/>
      <c r="Y10" s="1411"/>
      <c r="Z10" s="1409"/>
      <c r="AA10" s="1409"/>
      <c r="AB10" s="1409"/>
      <c r="AC10" s="1409"/>
      <c r="AD10" s="1409"/>
      <c r="AE10" s="1409"/>
    </row>
    <row r="11" spans="1:32" ht="11" customHeight="1">
      <c r="A11" s="1413"/>
      <c r="B11" s="1424"/>
      <c r="C11" s="1421"/>
      <c r="D11" s="1404"/>
      <c r="E11" s="1405"/>
      <c r="F11" s="1421"/>
      <c r="G11" s="1421"/>
      <c r="H11" s="1421"/>
      <c r="I11" s="1409"/>
      <c r="J11" s="1409"/>
      <c r="K11" s="1409"/>
      <c r="L11" s="1409"/>
      <c r="M11" s="1409"/>
      <c r="N11" s="1409"/>
      <c r="O11" s="1409"/>
      <c r="P11" s="1409"/>
      <c r="Q11" s="1409"/>
      <c r="R11" s="1409"/>
      <c r="S11" s="1416"/>
      <c r="T11" s="1417"/>
      <c r="U11" s="1418"/>
      <c r="V11" s="1409"/>
      <c r="W11" s="1409"/>
      <c r="X11" s="1410"/>
      <c r="Y11" s="1411"/>
      <c r="Z11" s="1409"/>
      <c r="AA11" s="1409"/>
      <c r="AB11" s="1409"/>
      <c r="AC11" s="1409"/>
      <c r="AD11" s="1409"/>
      <c r="AE11" s="1409"/>
    </row>
    <row r="12" spans="1:32" ht="18.5" customHeight="1">
      <c r="A12" s="1413" t="s">
        <v>139</v>
      </c>
      <c r="B12" s="1425" t="s">
        <v>13</v>
      </c>
      <c r="C12" s="1425"/>
      <c r="D12" s="1425"/>
      <c r="E12" s="1425"/>
      <c r="F12" s="1425"/>
      <c r="G12" s="1425"/>
      <c r="H12" s="1425"/>
      <c r="I12" s="1426"/>
      <c r="J12" s="1427"/>
      <c r="K12" s="1427"/>
      <c r="L12" s="1427"/>
      <c r="M12" s="1427"/>
      <c r="N12" s="1427"/>
      <c r="O12" s="1428"/>
      <c r="P12" s="1428"/>
      <c r="Q12" s="1428"/>
      <c r="R12" s="1428"/>
      <c r="S12" s="1429"/>
      <c r="T12" s="1417"/>
      <c r="U12" s="1418"/>
      <c r="V12" s="1409"/>
      <c r="W12" s="1409"/>
      <c r="X12" s="1410"/>
      <c r="Y12" s="1411"/>
      <c r="Z12" s="1409"/>
      <c r="AA12" s="1409"/>
      <c r="AB12" s="1409"/>
      <c r="AC12" s="1409"/>
      <c r="AD12" s="1409"/>
      <c r="AE12" s="1409"/>
    </row>
    <row r="13" spans="1:32" ht="18.5" customHeight="1">
      <c r="A13" s="1413" t="s">
        <v>140</v>
      </c>
      <c r="B13" s="1425" t="s">
        <v>141</v>
      </c>
      <c r="C13" s="1425"/>
      <c r="D13" s="1425"/>
      <c r="E13" s="1425"/>
      <c r="F13" s="1425"/>
      <c r="G13" s="1425"/>
      <c r="H13" s="1425"/>
      <c r="I13" s="1426"/>
      <c r="J13" s="1427"/>
      <c r="K13" s="1427"/>
      <c r="L13" s="1427"/>
      <c r="M13" s="1427"/>
      <c r="N13" s="1427"/>
      <c r="O13" s="1428"/>
      <c r="P13" s="1428"/>
      <c r="Q13" s="1428"/>
      <c r="R13" s="1428"/>
      <c r="S13" s="1429"/>
      <c r="T13" s="1417"/>
      <c r="U13" s="1418"/>
      <c r="V13" s="1409"/>
      <c r="W13" s="1409"/>
      <c r="X13" s="1410"/>
      <c r="Y13" s="1411"/>
      <c r="Z13" s="1409"/>
      <c r="AA13" s="1409"/>
      <c r="AB13" s="1409"/>
      <c r="AC13" s="1409"/>
      <c r="AD13" s="1409"/>
      <c r="AE13" s="1409"/>
    </row>
    <row r="14" spans="1:32" ht="12.5" customHeight="1">
      <c r="A14" s="1419"/>
      <c r="B14" s="1416"/>
      <c r="C14" s="1409"/>
      <c r="D14" s="1416"/>
      <c r="E14" s="1420"/>
      <c r="F14" s="1409"/>
      <c r="G14" s="1409"/>
      <c r="H14" s="1409"/>
      <c r="I14" s="1409"/>
      <c r="J14" s="1409"/>
      <c r="K14" s="1409"/>
      <c r="L14" s="1409"/>
      <c r="M14" s="1409"/>
      <c r="N14" s="1409"/>
      <c r="O14" s="1409"/>
      <c r="P14" s="1409"/>
      <c r="Q14" s="1409"/>
      <c r="R14" s="1409"/>
      <c r="S14" s="1416"/>
      <c r="T14" s="1417"/>
      <c r="U14" s="1418"/>
      <c r="V14" s="1409"/>
      <c r="W14" s="1409"/>
      <c r="X14" s="1410"/>
      <c r="Y14" s="1411"/>
      <c r="Z14" s="1409"/>
      <c r="AA14" s="1409"/>
      <c r="AB14" s="1409"/>
      <c r="AC14" s="1409"/>
      <c r="AD14" s="1409"/>
      <c r="AE14" s="1409"/>
    </row>
    <row r="15" spans="1:32" ht="13">
      <c r="A15" s="1430" t="s">
        <v>142</v>
      </c>
      <c r="B15" s="1430" t="s">
        <v>16</v>
      </c>
      <c r="C15" s="1431" t="s">
        <v>17</v>
      </c>
      <c r="D15" s="1432" t="s">
        <v>242</v>
      </c>
      <c r="E15" s="1431" t="s">
        <v>18</v>
      </c>
      <c r="F15" s="1431" t="s">
        <v>19</v>
      </c>
      <c r="G15" s="1431" t="s">
        <v>20</v>
      </c>
      <c r="H15" s="1433"/>
      <c r="I15" s="1433"/>
      <c r="J15" s="1433"/>
      <c r="K15" s="1433"/>
      <c r="L15" s="1433"/>
      <c r="M15" s="1433"/>
      <c r="N15" s="1433"/>
      <c r="O15" s="1433"/>
      <c r="P15" s="1433"/>
      <c r="Q15" s="1433"/>
      <c r="R15" s="1433"/>
      <c r="S15" s="1430" t="s">
        <v>21</v>
      </c>
      <c r="T15" s="1431" t="s">
        <v>22</v>
      </c>
      <c r="U15" s="1431" t="s">
        <v>23</v>
      </c>
      <c r="V15" s="1431" t="s">
        <v>24</v>
      </c>
      <c r="W15" s="1431" t="s">
        <v>25</v>
      </c>
      <c r="X15" s="1433"/>
      <c r="Y15" s="1433"/>
      <c r="Z15" s="1431" t="s">
        <v>243</v>
      </c>
      <c r="AA15" s="1433"/>
      <c r="AB15" s="1433"/>
      <c r="AC15" s="1433"/>
      <c r="AD15" s="1431" t="s">
        <v>144</v>
      </c>
      <c r="AE15" s="1431"/>
      <c r="AF15" s="1434"/>
    </row>
    <row r="16" spans="1:32" ht="13">
      <c r="A16" s="1433"/>
      <c r="B16" s="1433"/>
      <c r="C16" s="1433"/>
      <c r="D16" s="1433"/>
      <c r="E16" s="1433"/>
      <c r="F16" s="1433"/>
      <c r="G16" s="1431" t="s">
        <v>2140</v>
      </c>
      <c r="H16" s="1433"/>
      <c r="I16" s="1433"/>
      <c r="J16" s="1431" t="s">
        <v>28</v>
      </c>
      <c r="K16" s="1433"/>
      <c r="L16" s="1433"/>
      <c r="M16" s="1431" t="s">
        <v>29</v>
      </c>
      <c r="N16" s="1433"/>
      <c r="O16" s="1433"/>
      <c r="P16" s="1431" t="s">
        <v>30</v>
      </c>
      <c r="Q16" s="1433"/>
      <c r="R16" s="1433"/>
      <c r="S16" s="1435"/>
      <c r="T16" s="1435"/>
      <c r="U16" s="1433"/>
      <c r="V16" s="1433"/>
      <c r="W16" s="1431" t="s">
        <v>244</v>
      </c>
      <c r="X16" s="1430" t="s">
        <v>146</v>
      </c>
      <c r="Y16" s="1436" t="s">
        <v>147</v>
      </c>
      <c r="Z16" s="1431" t="s">
        <v>245</v>
      </c>
      <c r="AA16" s="1431" t="s">
        <v>31</v>
      </c>
      <c r="AB16" s="1433"/>
      <c r="AC16" s="1431" t="s">
        <v>32</v>
      </c>
      <c r="AD16" s="1430" t="s">
        <v>146</v>
      </c>
      <c r="AE16" s="1436" t="s">
        <v>147</v>
      </c>
    </row>
    <row r="17" spans="1:31" ht="13">
      <c r="A17" s="1433"/>
      <c r="B17" s="1433"/>
      <c r="C17" s="1433"/>
      <c r="D17" s="1433"/>
      <c r="E17" s="1433"/>
      <c r="F17" s="1433"/>
      <c r="G17" s="1437" t="s">
        <v>33</v>
      </c>
      <c r="H17" s="1437" t="s">
        <v>34</v>
      </c>
      <c r="I17" s="1437" t="s">
        <v>35</v>
      </c>
      <c r="J17" s="1437" t="s">
        <v>36</v>
      </c>
      <c r="K17" s="1437" t="s">
        <v>35</v>
      </c>
      <c r="L17" s="1437" t="s">
        <v>37</v>
      </c>
      <c r="M17" s="1437" t="s">
        <v>37</v>
      </c>
      <c r="N17" s="1437" t="s">
        <v>36</v>
      </c>
      <c r="O17" s="1437" t="s">
        <v>38</v>
      </c>
      <c r="P17" s="1437" t="s">
        <v>39</v>
      </c>
      <c r="Q17" s="1437" t="s">
        <v>40</v>
      </c>
      <c r="R17" s="1437" t="s">
        <v>41</v>
      </c>
      <c r="S17" s="1435"/>
      <c r="T17" s="1435"/>
      <c r="U17" s="1433"/>
      <c r="V17" s="1433"/>
      <c r="W17" s="1433"/>
      <c r="X17" s="1433"/>
      <c r="Y17" s="1433"/>
      <c r="Z17" s="1433"/>
      <c r="AA17" s="1437" t="s">
        <v>247</v>
      </c>
      <c r="AB17" s="1437" t="s">
        <v>43</v>
      </c>
      <c r="AC17" s="1433"/>
      <c r="AD17" s="1438"/>
      <c r="AE17" s="1433"/>
    </row>
    <row r="18" spans="1:31" s="1444" customFormat="1" ht="14.5" customHeight="1">
      <c r="A18" s="782" t="s">
        <v>2141</v>
      </c>
      <c r="B18" s="782" t="s">
        <v>2142</v>
      </c>
      <c r="C18" s="358" t="s">
        <v>1461</v>
      </c>
      <c r="D18" s="358" t="s">
        <v>2143</v>
      </c>
      <c r="E18" s="657">
        <v>0.15</v>
      </c>
      <c r="F18" s="657">
        <v>0.35</v>
      </c>
      <c r="G18" s="1439"/>
      <c r="H18" s="1439">
        <v>0.02</v>
      </c>
      <c r="I18" s="1439">
        <v>0.03</v>
      </c>
      <c r="J18" s="1439">
        <v>0.03</v>
      </c>
      <c r="K18" s="1439"/>
      <c r="L18" s="1439"/>
      <c r="M18" s="1439"/>
      <c r="N18" s="1439">
        <v>0.03</v>
      </c>
      <c r="O18" s="1439">
        <v>0.03</v>
      </c>
      <c r="P18" s="1439">
        <v>0.03</v>
      </c>
      <c r="Q18" s="1439">
        <v>0.03</v>
      </c>
      <c r="R18" s="1440"/>
      <c r="S18" s="358" t="s">
        <v>2144</v>
      </c>
      <c r="T18" s="358" t="s">
        <v>2145</v>
      </c>
      <c r="U18" s="782" t="s">
        <v>2146</v>
      </c>
      <c r="V18" s="782" t="s">
        <v>2147</v>
      </c>
      <c r="W18" s="358" t="s">
        <v>2148</v>
      </c>
      <c r="X18" s="801" t="s">
        <v>1188</v>
      </c>
      <c r="Y18" s="1441">
        <v>2250439695.0999999</v>
      </c>
      <c r="Z18" s="1002" t="s">
        <v>2149</v>
      </c>
      <c r="AA18" s="393" t="s">
        <v>72</v>
      </c>
      <c r="AB18" s="393" t="s">
        <v>52</v>
      </c>
      <c r="AC18" s="1002" t="s">
        <v>2150</v>
      </c>
      <c r="AD18" s="1442" t="s">
        <v>1188</v>
      </c>
      <c r="AE18" s="1443">
        <v>14000000</v>
      </c>
    </row>
    <row r="19" spans="1:31" s="1444" customFormat="1" ht="94" customHeight="1">
      <c r="A19" s="295"/>
      <c r="B19" s="295"/>
      <c r="C19" s="295"/>
      <c r="D19" s="295"/>
      <c r="E19" s="295"/>
      <c r="F19" s="295"/>
      <c r="G19" s="295"/>
      <c r="H19" s="295"/>
      <c r="I19" s="295"/>
      <c r="J19" s="295"/>
      <c r="K19" s="295"/>
      <c r="L19" s="295"/>
      <c r="M19" s="295"/>
      <c r="N19" s="295"/>
      <c r="O19" s="295"/>
      <c r="P19" s="295"/>
      <c r="Q19" s="295"/>
      <c r="R19" s="295"/>
      <c r="S19" s="780"/>
      <c r="T19" s="780"/>
      <c r="U19" s="295"/>
      <c r="V19" s="295"/>
      <c r="W19" s="358"/>
      <c r="X19" s="801" t="s">
        <v>1917</v>
      </c>
      <c r="Y19" s="1441"/>
      <c r="Z19" s="295"/>
      <c r="AA19" s="295"/>
      <c r="AB19" s="295"/>
      <c r="AC19" s="295"/>
      <c r="AD19" s="1442"/>
      <c r="AE19" s="1443"/>
    </row>
    <row r="20" spans="1:31" s="1444" customFormat="1" ht="43.5">
      <c r="A20" s="782" t="s">
        <v>2151</v>
      </c>
      <c r="B20" s="782" t="s">
        <v>2152</v>
      </c>
      <c r="C20" s="358" t="s">
        <v>1461</v>
      </c>
      <c r="D20" s="358" t="s">
        <v>2153</v>
      </c>
      <c r="E20" s="657">
        <v>0.15</v>
      </c>
      <c r="F20" s="657">
        <v>0.35</v>
      </c>
      <c r="G20" s="1440"/>
      <c r="H20" s="1440">
        <v>0.02</v>
      </c>
      <c r="I20" s="1440">
        <v>0.03</v>
      </c>
      <c r="J20" s="1440"/>
      <c r="K20" s="1440"/>
      <c r="L20" s="1440">
        <v>0.02</v>
      </c>
      <c r="M20" s="1440"/>
      <c r="N20" s="1440">
        <v>0.03</v>
      </c>
      <c r="O20" s="1440">
        <v>0.03</v>
      </c>
      <c r="P20" s="1440">
        <v>0.03</v>
      </c>
      <c r="Q20" s="1440">
        <v>0.02</v>
      </c>
      <c r="R20" s="1440">
        <v>0.02</v>
      </c>
      <c r="S20" s="358" t="s">
        <v>2154</v>
      </c>
      <c r="T20" s="358" t="s">
        <v>2155</v>
      </c>
      <c r="U20" s="782" t="s">
        <v>2156</v>
      </c>
      <c r="V20" s="782" t="s">
        <v>2157</v>
      </c>
      <c r="W20" s="358"/>
      <c r="X20" s="801" t="s">
        <v>1280</v>
      </c>
      <c r="Y20" s="1445">
        <v>230084820</v>
      </c>
      <c r="Z20" s="295"/>
      <c r="AA20" s="295"/>
      <c r="AB20" s="295"/>
      <c r="AC20" s="295"/>
      <c r="AD20" s="1442"/>
      <c r="AE20" s="1443"/>
    </row>
    <row r="21" spans="1:31" s="1444" customFormat="1" ht="60" customHeight="1">
      <c r="A21" s="295"/>
      <c r="B21" s="295"/>
      <c r="C21" s="295"/>
      <c r="D21" s="295"/>
      <c r="E21" s="295"/>
      <c r="F21" s="295"/>
      <c r="G21" s="295"/>
      <c r="H21" s="295"/>
      <c r="I21" s="295"/>
      <c r="J21" s="295"/>
      <c r="K21" s="295"/>
      <c r="L21" s="295"/>
      <c r="M21" s="295"/>
      <c r="N21" s="295"/>
      <c r="O21" s="295"/>
      <c r="P21" s="295"/>
      <c r="Q21" s="295"/>
      <c r="R21" s="295"/>
      <c r="S21" s="780"/>
      <c r="T21" s="780"/>
      <c r="U21" s="295"/>
      <c r="V21" s="295"/>
      <c r="W21" s="358"/>
      <c r="X21" s="801" t="s">
        <v>1917</v>
      </c>
      <c r="Y21" s="1445"/>
      <c r="Z21" s="295"/>
      <c r="AA21" s="295"/>
      <c r="AB21" s="295"/>
      <c r="AC21" s="295"/>
      <c r="AD21" s="1442"/>
      <c r="AE21" s="1443"/>
    </row>
    <row r="22" spans="1:31" s="1444" customFormat="1" ht="14.5">
      <c r="A22" s="782" t="s">
        <v>2158</v>
      </c>
      <c r="B22" s="782" t="s">
        <v>2159</v>
      </c>
      <c r="C22" s="358" t="s">
        <v>1461</v>
      </c>
      <c r="D22" s="358" t="s">
        <v>2160</v>
      </c>
      <c r="E22" s="657">
        <v>0.25</v>
      </c>
      <c r="F22" s="657">
        <v>0.45</v>
      </c>
      <c r="G22" s="1440"/>
      <c r="H22" s="1440"/>
      <c r="I22" s="1440">
        <v>0.02</v>
      </c>
      <c r="J22" s="1440">
        <v>0.02</v>
      </c>
      <c r="K22" s="1440"/>
      <c r="L22" s="1440"/>
      <c r="M22" s="1440">
        <v>0.02</v>
      </c>
      <c r="N22" s="1440"/>
      <c r="O22" s="1440">
        <v>0.03</v>
      </c>
      <c r="P22" s="1440">
        <v>0.03</v>
      </c>
      <c r="Q22" s="1440">
        <v>0.04</v>
      </c>
      <c r="R22" s="1440">
        <v>0.04</v>
      </c>
      <c r="S22" s="358" t="s">
        <v>2161</v>
      </c>
      <c r="T22" s="358" t="s">
        <v>2162</v>
      </c>
      <c r="U22" s="782" t="s">
        <v>2163</v>
      </c>
      <c r="V22" s="782" t="s">
        <v>2157</v>
      </c>
      <c r="W22" s="358"/>
      <c r="X22" s="801" t="s">
        <v>1112</v>
      </c>
      <c r="Y22" s="1445"/>
      <c r="Z22" s="295"/>
      <c r="AA22" s="295"/>
      <c r="AB22" s="295"/>
      <c r="AC22" s="295"/>
      <c r="AD22" s="1442"/>
      <c r="AE22" s="1443"/>
    </row>
    <row r="23" spans="1:31" s="1444" customFormat="1" ht="85.5" customHeight="1">
      <c r="A23" s="295"/>
      <c r="B23" s="295"/>
      <c r="C23" s="295"/>
      <c r="D23" s="295"/>
      <c r="E23" s="295"/>
      <c r="F23" s="295"/>
      <c r="G23" s="295"/>
      <c r="H23" s="295"/>
      <c r="I23" s="295"/>
      <c r="J23" s="295"/>
      <c r="K23" s="295"/>
      <c r="L23" s="295"/>
      <c r="M23" s="295"/>
      <c r="N23" s="295"/>
      <c r="O23" s="295"/>
      <c r="P23" s="295"/>
      <c r="Q23" s="295"/>
      <c r="R23" s="295"/>
      <c r="S23" s="780"/>
      <c r="T23" s="780"/>
      <c r="U23" s="295"/>
      <c r="V23" s="295"/>
      <c r="W23" s="358"/>
      <c r="X23" s="801" t="s">
        <v>2164</v>
      </c>
      <c r="Y23" s="1445">
        <v>2000000</v>
      </c>
      <c r="Z23" s="295"/>
      <c r="AA23" s="295"/>
      <c r="AB23" s="295"/>
      <c r="AC23" s="295"/>
      <c r="AD23" s="1442"/>
      <c r="AE23" s="1443"/>
    </row>
    <row r="24" spans="1:31" s="1444" customFormat="1" ht="14.5">
      <c r="A24" s="782" t="s">
        <v>2165</v>
      </c>
      <c r="B24" s="782" t="s">
        <v>2166</v>
      </c>
      <c r="C24" s="358" t="s">
        <v>1461</v>
      </c>
      <c r="D24" s="358" t="s">
        <v>2167</v>
      </c>
      <c r="E24" s="657">
        <v>0</v>
      </c>
      <c r="F24" s="657">
        <v>0.55000000000000004</v>
      </c>
      <c r="G24" s="1439"/>
      <c r="H24" s="1439">
        <v>0.1</v>
      </c>
      <c r="I24" s="1439">
        <v>0.1</v>
      </c>
      <c r="J24" s="1439"/>
      <c r="K24" s="1439">
        <v>0.05</v>
      </c>
      <c r="L24" s="1439"/>
      <c r="M24" s="1439">
        <v>0.05</v>
      </c>
      <c r="N24" s="1439">
        <v>0.05</v>
      </c>
      <c r="O24" s="1439">
        <v>0.05</v>
      </c>
      <c r="P24" s="1439">
        <v>0.05</v>
      </c>
      <c r="Q24" s="1439">
        <v>0.05</v>
      </c>
      <c r="R24" s="1439">
        <v>0.05</v>
      </c>
      <c r="S24" s="358" t="s">
        <v>2154</v>
      </c>
      <c r="T24" s="358" t="s">
        <v>2168</v>
      </c>
      <c r="U24" s="782" t="s">
        <v>2163</v>
      </c>
      <c r="V24" s="782" t="s">
        <v>2157</v>
      </c>
      <c r="W24" s="358"/>
      <c r="X24" s="801" t="s">
        <v>1112</v>
      </c>
      <c r="Y24" s="1446"/>
      <c r="Z24" s="295"/>
      <c r="AA24" s="295"/>
      <c r="AB24" s="295"/>
      <c r="AC24" s="295"/>
      <c r="AD24" s="1442"/>
      <c r="AE24" s="1443"/>
    </row>
    <row r="25" spans="1:31" s="1444" customFormat="1" ht="45" customHeight="1">
      <c r="A25" s="295"/>
      <c r="B25" s="295"/>
      <c r="C25" s="358"/>
      <c r="D25" s="295"/>
      <c r="E25" s="295"/>
      <c r="F25" s="295"/>
      <c r="G25" s="295"/>
      <c r="H25" s="295"/>
      <c r="I25" s="295"/>
      <c r="J25" s="295"/>
      <c r="K25" s="295"/>
      <c r="L25" s="295"/>
      <c r="M25" s="295"/>
      <c r="N25" s="295"/>
      <c r="O25" s="295"/>
      <c r="P25" s="295"/>
      <c r="Q25" s="295"/>
      <c r="R25" s="295"/>
      <c r="S25" s="780"/>
      <c r="T25" s="780"/>
      <c r="U25" s="295"/>
      <c r="V25" s="295"/>
      <c r="W25" s="358"/>
      <c r="X25" s="801" t="s">
        <v>2169</v>
      </c>
      <c r="Y25" s="1446">
        <v>250000</v>
      </c>
      <c r="Z25" s="295"/>
      <c r="AA25" s="295"/>
      <c r="AB25" s="295"/>
      <c r="AC25" s="295"/>
      <c r="AD25" s="1442"/>
      <c r="AE25" s="1443"/>
    </row>
    <row r="26" spans="1:31" s="1444" customFormat="1" ht="33" customHeight="1">
      <c r="A26" s="295"/>
      <c r="B26" s="295"/>
      <c r="C26" s="358"/>
      <c r="D26" s="295"/>
      <c r="E26" s="295"/>
      <c r="F26" s="295"/>
      <c r="G26" s="295"/>
      <c r="H26" s="295"/>
      <c r="I26" s="295"/>
      <c r="J26" s="295"/>
      <c r="K26" s="295"/>
      <c r="L26" s="295"/>
      <c r="M26" s="295"/>
      <c r="N26" s="295"/>
      <c r="O26" s="295"/>
      <c r="P26" s="295"/>
      <c r="Q26" s="295"/>
      <c r="R26" s="295"/>
      <c r="S26" s="780"/>
      <c r="T26" s="780"/>
      <c r="U26" s="295"/>
      <c r="V26" s="295"/>
      <c r="W26" s="358"/>
      <c r="X26" s="801" t="s">
        <v>162</v>
      </c>
      <c r="Y26" s="1446">
        <v>600000</v>
      </c>
      <c r="Z26" s="295"/>
      <c r="AA26" s="295"/>
      <c r="AB26" s="295"/>
      <c r="AC26" s="295"/>
      <c r="AD26" s="1442"/>
      <c r="AE26" s="1443"/>
    </row>
    <row r="27" spans="1:31" s="1444" customFormat="1" ht="45" customHeight="1">
      <c r="A27" s="295"/>
      <c r="B27" s="295"/>
      <c r="C27" s="358"/>
      <c r="D27" s="295"/>
      <c r="E27" s="295"/>
      <c r="F27" s="295"/>
      <c r="G27" s="295"/>
      <c r="H27" s="295"/>
      <c r="I27" s="295"/>
      <c r="J27" s="295"/>
      <c r="K27" s="295"/>
      <c r="L27" s="295"/>
      <c r="M27" s="295"/>
      <c r="N27" s="295"/>
      <c r="O27" s="295"/>
      <c r="P27" s="295"/>
      <c r="Q27" s="295"/>
      <c r="R27" s="295"/>
      <c r="S27" s="780"/>
      <c r="T27" s="780"/>
      <c r="U27" s="295"/>
      <c r="V27" s="295"/>
      <c r="W27" s="358"/>
      <c r="X27" s="801" t="s">
        <v>2164</v>
      </c>
      <c r="Y27" s="1446"/>
      <c r="Z27" s="295"/>
      <c r="AA27" s="295"/>
      <c r="AB27" s="295"/>
      <c r="AC27" s="295"/>
      <c r="AD27" s="1442"/>
      <c r="AE27" s="1443"/>
    </row>
    <row r="28" spans="1:31" s="1444" customFormat="1" ht="116">
      <c r="A28" s="652" t="s">
        <v>2170</v>
      </c>
      <c r="B28" s="652" t="s">
        <v>2171</v>
      </c>
      <c r="C28" s="318" t="s">
        <v>1461</v>
      </c>
      <c r="D28" s="377" t="s">
        <v>2172</v>
      </c>
      <c r="E28" s="632">
        <v>0.4</v>
      </c>
      <c r="F28" s="632">
        <v>0.55000000000000004</v>
      </c>
      <c r="G28" s="1447"/>
      <c r="H28" s="1447"/>
      <c r="I28" s="1447">
        <v>0.01</v>
      </c>
      <c r="J28" s="1447">
        <v>0.01</v>
      </c>
      <c r="K28" s="1447"/>
      <c r="L28" s="1447"/>
      <c r="M28" s="1447">
        <v>0.03</v>
      </c>
      <c r="N28" s="1447">
        <v>0.02</v>
      </c>
      <c r="O28" s="1447">
        <v>0.02</v>
      </c>
      <c r="P28" s="1447">
        <v>0.02</v>
      </c>
      <c r="Q28" s="1447">
        <v>0.02</v>
      </c>
      <c r="R28" s="1447">
        <v>0.02</v>
      </c>
      <c r="S28" s="377" t="s">
        <v>2173</v>
      </c>
      <c r="T28" s="377" t="s">
        <v>2174</v>
      </c>
      <c r="U28" s="652" t="s">
        <v>2175</v>
      </c>
      <c r="V28" s="652" t="s">
        <v>2176</v>
      </c>
      <c r="W28" s="1448" t="s">
        <v>2148</v>
      </c>
      <c r="X28" s="801" t="s">
        <v>2164</v>
      </c>
      <c r="Y28" s="1445"/>
      <c r="Z28" s="295"/>
      <c r="AA28" s="295"/>
      <c r="AB28" s="295"/>
      <c r="AC28" s="295"/>
      <c r="AD28" s="1442"/>
      <c r="AE28" s="1443"/>
    </row>
    <row r="29" spans="1:31" s="1444" customFormat="1" ht="32.5" customHeight="1">
      <c r="A29" s="782" t="s">
        <v>2177</v>
      </c>
      <c r="B29" s="782" t="s">
        <v>2178</v>
      </c>
      <c r="C29" s="641" t="s">
        <v>1461</v>
      </c>
      <c r="D29" s="358" t="s">
        <v>2179</v>
      </c>
      <c r="E29" s="657">
        <v>0.4</v>
      </c>
      <c r="F29" s="657">
        <v>0.6</v>
      </c>
      <c r="G29" s="1440"/>
      <c r="H29" s="1440"/>
      <c r="I29" s="1440">
        <v>0.05</v>
      </c>
      <c r="J29" s="1440">
        <v>0.05</v>
      </c>
      <c r="K29" s="1440"/>
      <c r="L29" s="1440">
        <v>0.02</v>
      </c>
      <c r="M29" s="1440"/>
      <c r="N29" s="1440">
        <v>0.02</v>
      </c>
      <c r="O29" s="1440">
        <v>0.02</v>
      </c>
      <c r="P29" s="1440">
        <v>0.02</v>
      </c>
      <c r="Q29" s="1440">
        <v>0.02</v>
      </c>
      <c r="R29" s="1440"/>
      <c r="S29" s="358" t="s">
        <v>2161</v>
      </c>
      <c r="T29" s="358" t="s">
        <v>2155</v>
      </c>
      <c r="U29" s="1449" t="s">
        <v>2180</v>
      </c>
      <c r="V29" s="782" t="s">
        <v>2147</v>
      </c>
      <c r="W29" s="1448"/>
      <c r="X29" s="801" t="s">
        <v>1112</v>
      </c>
      <c r="Y29" s="1445"/>
      <c r="Z29" s="295"/>
      <c r="AA29" s="295"/>
      <c r="AB29" s="295"/>
      <c r="AC29" s="1450"/>
      <c r="AD29" s="1451" t="s">
        <v>2181</v>
      </c>
      <c r="AE29" s="1452">
        <v>5100000</v>
      </c>
    </row>
    <row r="30" spans="1:31" s="1444" customFormat="1" ht="29" customHeight="1">
      <c r="A30" s="295"/>
      <c r="B30" s="295"/>
      <c r="C30" s="641"/>
      <c r="D30" s="295"/>
      <c r="E30" s="295"/>
      <c r="F30" s="295"/>
      <c r="G30" s="295"/>
      <c r="H30" s="295"/>
      <c r="I30" s="295"/>
      <c r="J30" s="295"/>
      <c r="K30" s="295"/>
      <c r="L30" s="295"/>
      <c r="M30" s="295"/>
      <c r="N30" s="295"/>
      <c r="O30" s="295"/>
      <c r="P30" s="295"/>
      <c r="Q30" s="295"/>
      <c r="R30" s="295"/>
      <c r="S30" s="780"/>
      <c r="T30" s="780"/>
      <c r="U30" s="295"/>
      <c r="V30" s="295"/>
      <c r="W30" s="1448"/>
      <c r="X30" s="1002" t="s">
        <v>2181</v>
      </c>
      <c r="Y30" s="1453">
        <v>859902216.45000005</v>
      </c>
      <c r="Z30" s="295"/>
      <c r="AA30" s="295"/>
      <c r="AB30" s="295"/>
      <c r="AC30" s="1450"/>
      <c r="AD30" s="1454" t="s">
        <v>2182</v>
      </c>
      <c r="AE30" s="1455">
        <v>16204680</v>
      </c>
    </row>
    <row r="31" spans="1:31" s="1444" customFormat="1" ht="69.5" customHeight="1">
      <c r="A31" s="295"/>
      <c r="B31" s="295"/>
      <c r="C31" s="641"/>
      <c r="D31" s="295"/>
      <c r="E31" s="295"/>
      <c r="F31" s="295"/>
      <c r="G31" s="295"/>
      <c r="H31" s="295"/>
      <c r="I31" s="295"/>
      <c r="J31" s="295"/>
      <c r="K31" s="295"/>
      <c r="L31" s="295"/>
      <c r="M31" s="295"/>
      <c r="N31" s="295"/>
      <c r="O31" s="295"/>
      <c r="P31" s="295"/>
      <c r="Q31" s="295"/>
      <c r="R31" s="295"/>
      <c r="S31" s="780"/>
      <c r="T31" s="780"/>
      <c r="U31" s="295"/>
      <c r="V31" s="295"/>
      <c r="W31" s="1448"/>
      <c r="X31" s="295"/>
      <c r="Y31" s="295"/>
      <c r="Z31" s="295"/>
      <c r="AA31" s="295"/>
      <c r="AB31" s="295"/>
      <c r="AC31" s="1450"/>
      <c r="AD31" s="1456"/>
      <c r="AE31" s="1455"/>
    </row>
    <row r="32" spans="1:31" s="1444" customFormat="1" ht="29">
      <c r="A32" s="782" t="s">
        <v>2183</v>
      </c>
      <c r="B32" s="782" t="s">
        <v>2184</v>
      </c>
      <c r="C32" s="641" t="s">
        <v>1461</v>
      </c>
      <c r="D32" s="358" t="s">
        <v>2185</v>
      </c>
      <c r="E32" s="657">
        <v>0.15</v>
      </c>
      <c r="F32" s="657">
        <v>0.5</v>
      </c>
      <c r="G32" s="1440"/>
      <c r="H32" s="1440"/>
      <c r="I32" s="1440">
        <v>0.05</v>
      </c>
      <c r="J32" s="1440">
        <v>0.05</v>
      </c>
      <c r="K32" s="1440"/>
      <c r="L32" s="1440">
        <v>0.05</v>
      </c>
      <c r="M32" s="1440"/>
      <c r="N32" s="1440">
        <v>0.05</v>
      </c>
      <c r="O32" s="1440">
        <v>0.05</v>
      </c>
      <c r="P32" s="1440">
        <v>0.05</v>
      </c>
      <c r="Q32" s="1440">
        <v>0.05</v>
      </c>
      <c r="R32" s="1440"/>
      <c r="S32" s="358" t="s">
        <v>2186</v>
      </c>
      <c r="T32" s="358" t="s">
        <v>2187</v>
      </c>
      <c r="U32" s="1241" t="s">
        <v>840</v>
      </c>
      <c r="V32" s="782" t="s">
        <v>2147</v>
      </c>
      <c r="W32" s="1448"/>
      <c r="X32" s="801" t="s">
        <v>605</v>
      </c>
      <c r="Y32" s="1445">
        <v>280000</v>
      </c>
      <c r="Z32" s="295"/>
      <c r="AA32" s="295"/>
      <c r="AB32" s="295"/>
      <c r="AC32" s="1450"/>
      <c r="AD32" s="1457"/>
      <c r="AE32" s="1458"/>
    </row>
    <row r="33" spans="1:31" s="1444" customFormat="1" ht="74.5" customHeight="1">
      <c r="A33" s="295"/>
      <c r="B33" s="295"/>
      <c r="C33" s="295"/>
      <c r="D33" s="295"/>
      <c r="E33" s="295"/>
      <c r="F33" s="295"/>
      <c r="G33" s="295"/>
      <c r="H33" s="295"/>
      <c r="I33" s="295"/>
      <c r="J33" s="295"/>
      <c r="K33" s="295"/>
      <c r="L33" s="295"/>
      <c r="M33" s="295"/>
      <c r="N33" s="295"/>
      <c r="O33" s="295"/>
      <c r="P33" s="295"/>
      <c r="Q33" s="295"/>
      <c r="R33" s="295"/>
      <c r="S33" s="780"/>
      <c r="T33" s="780"/>
      <c r="U33" s="295"/>
      <c r="V33" s="295"/>
      <c r="W33" s="1448"/>
      <c r="X33" s="1459" t="s">
        <v>1188</v>
      </c>
      <c r="Y33" s="1460"/>
      <c r="Z33" s="295"/>
      <c r="AA33" s="295"/>
      <c r="AB33" s="295"/>
      <c r="AC33" s="1450"/>
      <c r="AD33" s="1457"/>
      <c r="AE33" s="1458"/>
    </row>
    <row r="34" spans="1:31" s="1444" customFormat="1" ht="36" customHeight="1">
      <c r="A34" s="644" t="s">
        <v>2188</v>
      </c>
      <c r="B34" s="644" t="s">
        <v>2189</v>
      </c>
      <c r="C34" s="641" t="s">
        <v>1461</v>
      </c>
      <c r="D34" s="640" t="s">
        <v>2190</v>
      </c>
      <c r="E34" s="1461">
        <v>0.1</v>
      </c>
      <c r="F34" s="1461">
        <v>0.6</v>
      </c>
      <c r="G34" s="1439">
        <v>0.02</v>
      </c>
      <c r="H34" s="1439">
        <v>0.03</v>
      </c>
      <c r="I34" s="1439">
        <v>0.05</v>
      </c>
      <c r="J34" s="1439">
        <v>0.05</v>
      </c>
      <c r="K34" s="1439">
        <v>0.05</v>
      </c>
      <c r="L34" s="1439"/>
      <c r="M34" s="1439">
        <v>0.05</v>
      </c>
      <c r="N34" s="1439">
        <v>7.0000000000000007E-2</v>
      </c>
      <c r="O34" s="1439">
        <v>0.05</v>
      </c>
      <c r="P34" s="1439"/>
      <c r="Q34" s="1439">
        <v>0.08</v>
      </c>
      <c r="R34" s="1439">
        <v>0.05</v>
      </c>
      <c r="S34" s="640" t="s">
        <v>2161</v>
      </c>
      <c r="T34" s="640" t="s">
        <v>2162</v>
      </c>
      <c r="U34" s="644" t="s">
        <v>2191</v>
      </c>
      <c r="V34" s="644" t="s">
        <v>2157</v>
      </c>
      <c r="W34" s="1448"/>
      <c r="X34" s="1462" t="s">
        <v>2181</v>
      </c>
      <c r="Y34" s="1463"/>
      <c r="Z34" s="295"/>
      <c r="AA34" s="295"/>
      <c r="AB34" s="295"/>
      <c r="AC34" s="1450"/>
      <c r="AD34" s="1457"/>
      <c r="AE34" s="1458"/>
    </row>
    <row r="35" spans="1:31" s="1444" customFormat="1" ht="98.5" customHeight="1">
      <c r="A35" s="295"/>
      <c r="B35" s="295"/>
      <c r="C35" s="295"/>
      <c r="D35" s="295"/>
      <c r="E35" s="295"/>
      <c r="F35" s="295"/>
      <c r="G35" s="295"/>
      <c r="H35" s="295"/>
      <c r="I35" s="295"/>
      <c r="J35" s="295"/>
      <c r="K35" s="295"/>
      <c r="L35" s="295"/>
      <c r="M35" s="295"/>
      <c r="N35" s="295"/>
      <c r="O35" s="295"/>
      <c r="P35" s="295"/>
      <c r="Q35" s="295"/>
      <c r="R35" s="295"/>
      <c r="S35" s="780"/>
      <c r="T35" s="780"/>
      <c r="U35" s="295"/>
      <c r="V35" s="295"/>
      <c r="W35" s="1448"/>
      <c r="X35" s="398"/>
      <c r="Y35" s="398"/>
      <c r="Z35" s="295"/>
      <c r="AA35" s="295"/>
      <c r="AB35" s="295"/>
      <c r="AC35" s="1450"/>
      <c r="AD35" s="1464"/>
      <c r="AE35" s="1465"/>
    </row>
    <row r="36" spans="1:31" ht="15.5">
      <c r="A36" s="1416"/>
      <c r="B36" s="1416"/>
      <c r="C36" s="1409"/>
      <c r="D36" s="1416"/>
      <c r="E36" s="1420"/>
      <c r="F36" s="1409"/>
      <c r="G36" s="1409"/>
      <c r="H36" s="1409"/>
      <c r="I36" s="1409"/>
      <c r="J36" s="1409"/>
      <c r="K36" s="1409"/>
      <c r="L36" s="1409"/>
      <c r="M36" s="1409"/>
      <c r="N36" s="1409"/>
      <c r="O36" s="1409"/>
      <c r="P36" s="1409"/>
      <c r="Q36" s="1409"/>
      <c r="R36" s="1409"/>
      <c r="S36" s="1416"/>
      <c r="T36" s="1417"/>
      <c r="U36" s="1418"/>
      <c r="V36" s="1409"/>
      <c r="W36" s="1466"/>
      <c r="X36" s="1467" t="s">
        <v>2192</v>
      </c>
      <c r="Y36" s="1468">
        <f>SUM(Y18:Y35)</f>
        <v>3343556731.5500002</v>
      </c>
      <c r="AD36" s="1469" t="s">
        <v>238</v>
      </c>
      <c r="AE36" s="1470">
        <f>SUM(AE18:AE35)</f>
        <v>35304680</v>
      </c>
    </row>
    <row r="37" spans="1:31" ht="68.5" customHeight="1">
      <c r="A37" s="1471" t="s">
        <v>1025</v>
      </c>
      <c r="B37" s="1471"/>
      <c r="C37" s="1471"/>
      <c r="D37" s="1471"/>
      <c r="E37" s="1471"/>
      <c r="F37" s="1471"/>
      <c r="G37" s="1471"/>
      <c r="H37" s="1471"/>
      <c r="I37" s="1471"/>
      <c r="J37" s="1471"/>
      <c r="K37" s="1471"/>
      <c r="L37" s="1471"/>
      <c r="M37" s="1471"/>
      <c r="N37" s="1471"/>
      <c r="O37" s="1471"/>
      <c r="P37" s="1471"/>
      <c r="Q37" s="1471"/>
      <c r="R37" s="1471"/>
      <c r="S37" s="1471"/>
      <c r="T37" s="1471"/>
      <c r="U37" s="1471"/>
      <c r="V37" s="1471"/>
      <c r="W37" s="1471"/>
      <c r="X37" s="1471"/>
      <c r="Y37" s="1471"/>
      <c r="Z37" s="1471"/>
      <c r="AA37" s="1471"/>
      <c r="AB37" s="1471"/>
      <c r="AC37" s="1471"/>
      <c r="AD37" s="1471"/>
      <c r="AE37" s="1471"/>
    </row>
    <row r="38" spans="1:31" ht="13">
      <c r="A38" s="1472" t="s">
        <v>131</v>
      </c>
      <c r="B38" s="1472"/>
      <c r="C38" s="1472"/>
      <c r="D38" s="1472"/>
      <c r="E38" s="1472"/>
      <c r="F38" s="1472"/>
      <c r="G38" s="1472"/>
      <c r="H38" s="1472"/>
      <c r="I38" s="1472"/>
      <c r="J38" s="1472"/>
      <c r="K38" s="1472"/>
      <c r="L38" s="1472"/>
      <c r="M38" s="1472"/>
      <c r="N38" s="1472"/>
      <c r="O38" s="1472"/>
      <c r="P38" s="1472"/>
      <c r="Q38" s="1472"/>
      <c r="R38" s="1472"/>
      <c r="S38" s="1472"/>
      <c r="T38" s="1472"/>
      <c r="U38" s="1472"/>
      <c r="V38" s="1472"/>
      <c r="W38" s="1472"/>
      <c r="X38" s="1472"/>
      <c r="Y38" s="1472"/>
      <c r="Z38" s="1472"/>
      <c r="AA38" s="1472"/>
      <c r="AB38" s="1472"/>
      <c r="AC38" s="1472"/>
      <c r="AD38" s="1472"/>
      <c r="AE38" s="1472"/>
    </row>
    <row r="39" spans="1:31" ht="13">
      <c r="A39" s="1473" t="s">
        <v>132</v>
      </c>
      <c r="B39" s="1473"/>
      <c r="C39" s="1473"/>
      <c r="D39" s="1473"/>
      <c r="E39" s="1473"/>
      <c r="F39" s="1473"/>
      <c r="G39" s="1473"/>
      <c r="H39" s="1473"/>
      <c r="I39" s="1473"/>
      <c r="J39" s="1473"/>
      <c r="K39" s="1473"/>
      <c r="L39" s="1473"/>
      <c r="M39" s="1473"/>
      <c r="N39" s="1473"/>
      <c r="O39" s="1473"/>
      <c r="P39" s="1473"/>
      <c r="Q39" s="1473"/>
      <c r="R39" s="1473"/>
      <c r="S39" s="1473"/>
      <c r="T39" s="1473"/>
      <c r="U39" s="1473"/>
      <c r="V39" s="1473"/>
      <c r="W39" s="1473"/>
      <c r="X39" s="1473"/>
      <c r="Y39" s="1473"/>
      <c r="Z39" s="1473"/>
      <c r="AA39" s="1473"/>
      <c r="AB39" s="1473"/>
      <c r="AC39" s="1473"/>
      <c r="AD39" s="1473"/>
      <c r="AE39" s="1473"/>
    </row>
    <row r="40" spans="1:31" ht="13">
      <c r="A40" s="1474"/>
      <c r="B40" s="1474"/>
      <c r="D40" s="1474"/>
      <c r="E40" s="1475"/>
      <c r="S40" s="1474"/>
      <c r="U40" s="1477"/>
      <c r="X40" s="1478"/>
      <c r="Y40" s="1479"/>
    </row>
    <row r="41" spans="1:31" ht="13">
      <c r="A41" s="1474"/>
      <c r="B41" s="1474"/>
      <c r="D41" s="1474"/>
      <c r="E41" s="1475"/>
      <c r="S41" s="1474"/>
      <c r="U41" s="1477"/>
      <c r="X41" s="1478"/>
      <c r="Y41" s="1479"/>
    </row>
    <row r="42" spans="1:31" ht="13">
      <c r="A42" s="1474"/>
      <c r="B42" s="1474"/>
      <c r="D42" s="1474"/>
      <c r="E42" s="1475"/>
      <c r="S42" s="1474"/>
      <c r="U42" s="1477"/>
      <c r="X42" s="1478"/>
      <c r="Y42" s="1479"/>
    </row>
    <row r="43" spans="1:31" ht="13">
      <c r="A43" s="1474"/>
      <c r="B43" s="1474"/>
      <c r="D43" s="1474"/>
      <c r="E43" s="1475"/>
      <c r="S43" s="1474"/>
      <c r="U43" s="1477"/>
      <c r="X43" s="1478"/>
      <c r="Y43" s="1479"/>
    </row>
    <row r="44" spans="1:31" ht="13">
      <c r="A44" s="1474"/>
      <c r="B44" s="1474"/>
      <c r="D44" s="1474"/>
      <c r="E44" s="1475"/>
      <c r="S44" s="1474"/>
      <c r="U44" s="1477"/>
      <c r="X44" s="1478"/>
      <c r="Y44" s="1479"/>
    </row>
    <row r="45" spans="1:31" ht="13">
      <c r="A45" s="1474"/>
      <c r="B45" s="1474"/>
      <c r="D45" s="1474"/>
      <c r="E45" s="1475"/>
      <c r="S45" s="1474"/>
      <c r="X45" s="1478"/>
      <c r="Y45" s="1479"/>
    </row>
    <row r="46" spans="1:31" ht="13">
      <c r="A46" s="1474"/>
      <c r="B46" s="1474"/>
      <c r="D46" s="1474"/>
      <c r="E46" s="1475"/>
      <c r="S46" s="1474"/>
      <c r="U46" s="1477"/>
      <c r="X46" s="1478"/>
      <c r="Y46" s="1479"/>
    </row>
    <row r="47" spans="1:31" ht="13">
      <c r="A47" s="1474"/>
      <c r="B47" s="1474"/>
      <c r="D47" s="1474"/>
      <c r="E47" s="1475"/>
      <c r="S47" s="1474"/>
      <c r="U47" s="1477"/>
      <c r="X47" s="1478"/>
      <c r="Y47" s="1479"/>
    </row>
    <row r="48" spans="1:31" ht="13">
      <c r="A48" s="1474"/>
      <c r="B48" s="1474"/>
      <c r="D48" s="1474"/>
      <c r="E48" s="1475"/>
      <c r="S48" s="1474"/>
      <c r="U48" s="1477"/>
      <c r="X48" s="1478"/>
      <c r="Y48" s="1479"/>
    </row>
    <row r="49" spans="1:25" ht="13">
      <c r="A49" s="1474"/>
      <c r="B49" s="1474"/>
      <c r="D49" s="1474"/>
      <c r="E49" s="1475"/>
      <c r="S49" s="1474"/>
      <c r="U49" s="1477"/>
      <c r="X49" s="1478"/>
      <c r="Y49" s="1479"/>
    </row>
    <row r="50" spans="1:25" ht="13">
      <c r="A50" s="1474"/>
      <c r="B50" s="1474"/>
      <c r="D50" s="1474"/>
      <c r="E50" s="1475"/>
      <c r="S50" s="1474"/>
      <c r="U50" s="1477"/>
      <c r="X50" s="1478"/>
      <c r="Y50" s="1479"/>
    </row>
    <row r="51" spans="1:25" ht="13">
      <c r="A51" s="1474"/>
      <c r="B51" s="1474"/>
      <c r="D51" s="1474"/>
      <c r="E51" s="1475"/>
      <c r="S51" s="1474"/>
      <c r="U51" s="1477"/>
      <c r="X51" s="1478"/>
      <c r="Y51" s="1479"/>
    </row>
    <row r="52" spans="1:25" ht="13">
      <c r="A52" s="1474"/>
      <c r="B52" s="1474"/>
      <c r="D52" s="1474"/>
      <c r="E52" s="1475"/>
      <c r="S52" s="1474"/>
      <c r="U52" s="1477"/>
      <c r="X52" s="1478"/>
      <c r="Y52" s="1479"/>
    </row>
    <row r="53" spans="1:25" ht="13">
      <c r="A53" s="1474"/>
      <c r="B53" s="1474"/>
      <c r="D53" s="1474"/>
      <c r="E53" s="1475"/>
      <c r="S53" s="1474"/>
      <c r="U53" s="1477"/>
      <c r="X53" s="1478"/>
      <c r="Y53" s="1479"/>
    </row>
    <row r="54" spans="1:25" ht="13">
      <c r="A54" s="1474"/>
      <c r="B54" s="1474"/>
      <c r="D54" s="1474"/>
      <c r="E54" s="1475"/>
      <c r="S54" s="1474"/>
      <c r="U54" s="1477"/>
      <c r="X54" s="1478"/>
      <c r="Y54" s="1479"/>
    </row>
    <row r="55" spans="1:25" ht="13">
      <c r="A55" s="1474"/>
      <c r="B55" s="1474"/>
      <c r="D55" s="1474"/>
      <c r="E55" s="1475"/>
      <c r="S55" s="1474"/>
      <c r="U55" s="1477"/>
      <c r="X55" s="1478"/>
      <c r="Y55" s="1479"/>
    </row>
    <row r="56" spans="1:25" ht="13">
      <c r="A56" s="1474"/>
      <c r="B56" s="1474"/>
      <c r="D56" s="1474"/>
      <c r="E56" s="1475"/>
      <c r="S56" s="1474"/>
      <c r="U56" s="1477"/>
      <c r="X56" s="1478"/>
      <c r="Y56" s="1479"/>
    </row>
    <row r="57" spans="1:25" ht="13">
      <c r="A57" s="1474"/>
      <c r="B57" s="1474"/>
      <c r="D57" s="1474"/>
      <c r="E57" s="1475"/>
      <c r="S57" s="1474"/>
      <c r="U57" s="1477"/>
      <c r="X57" s="1478"/>
      <c r="Y57" s="1479"/>
    </row>
    <row r="58" spans="1:25" ht="13">
      <c r="A58" s="1474"/>
      <c r="B58" s="1474"/>
      <c r="D58" s="1474"/>
      <c r="E58" s="1475"/>
      <c r="S58" s="1474"/>
      <c r="U58" s="1477"/>
      <c r="X58" s="1478"/>
      <c r="Y58" s="1479"/>
    </row>
    <row r="59" spans="1:25" ht="13">
      <c r="A59" s="1474"/>
      <c r="B59" s="1474"/>
      <c r="D59" s="1474"/>
      <c r="E59" s="1475"/>
      <c r="S59" s="1474"/>
      <c r="U59" s="1477"/>
      <c r="X59" s="1478"/>
      <c r="Y59" s="1479"/>
    </row>
    <row r="60" spans="1:25" ht="13">
      <c r="A60" s="1474"/>
      <c r="B60" s="1474"/>
      <c r="D60" s="1474"/>
      <c r="E60" s="1475"/>
      <c r="S60" s="1474"/>
      <c r="U60" s="1477"/>
      <c r="X60" s="1478"/>
      <c r="Y60" s="1479"/>
    </row>
    <row r="61" spans="1:25" ht="13">
      <c r="A61" s="1474"/>
      <c r="B61" s="1474"/>
      <c r="D61" s="1474"/>
      <c r="E61" s="1475"/>
      <c r="S61" s="1474"/>
      <c r="U61" s="1477"/>
      <c r="X61" s="1478"/>
      <c r="Y61" s="1479"/>
    </row>
    <row r="62" spans="1:25" ht="13">
      <c r="A62" s="1474"/>
      <c r="B62" s="1474"/>
      <c r="D62" s="1474"/>
      <c r="E62" s="1475"/>
      <c r="S62" s="1474"/>
      <c r="U62" s="1477"/>
      <c r="X62" s="1478"/>
      <c r="Y62" s="1479"/>
    </row>
    <row r="63" spans="1:25" ht="13">
      <c r="A63" s="1474"/>
      <c r="B63" s="1474"/>
      <c r="D63" s="1474"/>
      <c r="E63" s="1475"/>
      <c r="S63" s="1474"/>
      <c r="U63" s="1477"/>
      <c r="X63" s="1478"/>
      <c r="Y63" s="1479"/>
    </row>
    <row r="64" spans="1:25" ht="13">
      <c r="A64" s="1474"/>
      <c r="B64" s="1474"/>
      <c r="D64" s="1474"/>
      <c r="E64" s="1475"/>
      <c r="S64" s="1474"/>
      <c r="U64" s="1477"/>
      <c r="X64" s="1478"/>
      <c r="Y64" s="1479"/>
    </row>
    <row r="65" spans="1:25" ht="13">
      <c r="A65" s="1474"/>
      <c r="B65" s="1474"/>
      <c r="D65" s="1474"/>
      <c r="E65" s="1475"/>
      <c r="S65" s="1474"/>
      <c r="U65" s="1477"/>
      <c r="X65" s="1478"/>
      <c r="Y65" s="1479"/>
    </row>
    <row r="66" spans="1:25" ht="13">
      <c r="A66" s="1474"/>
      <c r="B66" s="1474"/>
      <c r="D66" s="1474"/>
      <c r="E66" s="1475"/>
      <c r="S66" s="1474"/>
      <c r="U66" s="1477"/>
      <c r="X66" s="1478"/>
      <c r="Y66" s="1479"/>
    </row>
    <row r="67" spans="1:25" ht="13">
      <c r="A67" s="1474"/>
      <c r="B67" s="1474"/>
      <c r="D67" s="1474"/>
      <c r="E67" s="1475"/>
      <c r="S67" s="1474"/>
      <c r="U67" s="1477"/>
      <c r="X67" s="1478"/>
      <c r="Y67" s="1479"/>
    </row>
    <row r="68" spans="1:25" ht="13">
      <c r="A68" s="1474"/>
      <c r="B68" s="1474"/>
      <c r="D68" s="1474"/>
      <c r="E68" s="1475"/>
      <c r="S68" s="1474"/>
      <c r="U68" s="1477"/>
      <c r="X68" s="1478"/>
      <c r="Y68" s="1479"/>
    </row>
    <row r="69" spans="1:25" ht="13">
      <c r="A69" s="1474"/>
      <c r="B69" s="1474"/>
      <c r="D69" s="1474"/>
      <c r="E69" s="1475"/>
      <c r="S69" s="1474"/>
      <c r="U69" s="1477"/>
      <c r="X69" s="1478"/>
      <c r="Y69" s="1479"/>
    </row>
    <row r="70" spans="1:25" ht="13">
      <c r="A70" s="1474"/>
      <c r="B70" s="1474"/>
      <c r="D70" s="1474"/>
      <c r="E70" s="1475"/>
      <c r="S70" s="1474"/>
      <c r="U70" s="1477"/>
      <c r="X70" s="1478"/>
      <c r="Y70" s="1479"/>
    </row>
    <row r="71" spans="1:25" ht="13">
      <c r="A71" s="1474"/>
      <c r="B71" s="1474"/>
      <c r="D71" s="1474"/>
      <c r="E71" s="1475"/>
      <c r="S71" s="1474"/>
      <c r="U71" s="1477"/>
      <c r="X71" s="1478"/>
      <c r="Y71" s="1479"/>
    </row>
    <row r="72" spans="1:25" ht="13">
      <c r="A72" s="1474"/>
      <c r="B72" s="1474"/>
      <c r="D72" s="1474"/>
      <c r="E72" s="1475"/>
      <c r="S72" s="1474"/>
      <c r="U72" s="1477"/>
      <c r="X72" s="1478"/>
      <c r="Y72" s="1479"/>
    </row>
    <row r="73" spans="1:25" ht="13">
      <c r="A73" s="1474"/>
      <c r="B73" s="1474"/>
      <c r="D73" s="1474"/>
      <c r="E73" s="1475"/>
      <c r="S73" s="1474"/>
      <c r="U73" s="1477"/>
      <c r="X73" s="1478"/>
      <c r="Y73" s="1479"/>
    </row>
    <row r="74" spans="1:25" ht="13">
      <c r="A74" s="1474"/>
      <c r="B74" s="1474"/>
      <c r="D74" s="1474"/>
      <c r="E74" s="1475"/>
      <c r="S74" s="1474"/>
      <c r="U74" s="1477"/>
      <c r="X74" s="1478"/>
      <c r="Y74" s="1479"/>
    </row>
    <row r="75" spans="1:25" ht="13">
      <c r="A75" s="1474"/>
      <c r="B75" s="1474"/>
      <c r="D75" s="1474"/>
      <c r="E75" s="1475"/>
      <c r="S75" s="1474"/>
      <c r="U75" s="1477"/>
      <c r="X75" s="1478"/>
      <c r="Y75" s="1479"/>
    </row>
    <row r="76" spans="1:25" ht="13">
      <c r="A76" s="1474"/>
      <c r="B76" s="1474"/>
      <c r="D76" s="1474"/>
      <c r="E76" s="1475"/>
      <c r="S76" s="1474"/>
      <c r="U76" s="1477"/>
      <c r="X76" s="1478"/>
      <c r="Y76" s="1479"/>
    </row>
    <row r="77" spans="1:25" ht="13">
      <c r="A77" s="1474"/>
      <c r="B77" s="1474"/>
      <c r="D77" s="1474"/>
      <c r="E77" s="1475"/>
      <c r="S77" s="1474"/>
      <c r="U77" s="1477"/>
      <c r="X77" s="1478"/>
      <c r="Y77" s="1479"/>
    </row>
    <row r="78" spans="1:25" ht="13">
      <c r="A78" s="1474"/>
      <c r="B78" s="1474"/>
      <c r="D78" s="1474"/>
      <c r="E78" s="1475"/>
      <c r="S78" s="1474"/>
      <c r="U78" s="1477"/>
      <c r="X78" s="1478"/>
      <c r="Y78" s="1479"/>
    </row>
    <row r="79" spans="1:25" ht="13">
      <c r="A79" s="1474"/>
      <c r="B79" s="1474"/>
      <c r="D79" s="1474"/>
      <c r="E79" s="1475"/>
      <c r="S79" s="1474"/>
      <c r="U79" s="1477"/>
      <c r="X79" s="1478"/>
      <c r="Y79" s="1479"/>
    </row>
    <row r="80" spans="1:25" ht="13">
      <c r="A80" s="1474"/>
      <c r="B80" s="1474"/>
      <c r="D80" s="1474"/>
      <c r="E80" s="1475"/>
      <c r="S80" s="1474"/>
      <c r="U80" s="1477"/>
      <c r="X80" s="1478"/>
      <c r="Y80" s="1479"/>
    </row>
    <row r="81" spans="1:25" ht="13">
      <c r="A81" s="1474"/>
      <c r="B81" s="1474"/>
      <c r="D81" s="1474"/>
      <c r="E81" s="1475"/>
      <c r="S81" s="1474"/>
      <c r="U81" s="1477"/>
      <c r="X81" s="1478"/>
      <c r="Y81" s="1479"/>
    </row>
    <row r="82" spans="1:25" ht="13">
      <c r="A82" s="1474"/>
      <c r="B82" s="1474"/>
      <c r="D82" s="1474"/>
      <c r="E82" s="1475"/>
      <c r="S82" s="1474"/>
      <c r="U82" s="1477"/>
      <c r="X82" s="1478"/>
      <c r="Y82" s="1479"/>
    </row>
    <row r="83" spans="1:25" ht="13">
      <c r="A83" s="1474"/>
      <c r="B83" s="1474"/>
      <c r="D83" s="1474"/>
      <c r="E83" s="1475"/>
      <c r="S83" s="1474"/>
      <c r="U83" s="1477"/>
      <c r="X83" s="1478"/>
      <c r="Y83" s="1479"/>
    </row>
    <row r="84" spans="1:25" ht="13">
      <c r="A84" s="1474"/>
      <c r="B84" s="1474"/>
      <c r="D84" s="1474"/>
      <c r="E84" s="1475"/>
      <c r="S84" s="1474"/>
      <c r="U84" s="1477"/>
      <c r="X84" s="1478"/>
      <c r="Y84" s="1479"/>
    </row>
    <row r="85" spans="1:25" ht="13">
      <c r="A85" s="1474"/>
      <c r="B85" s="1474"/>
      <c r="D85" s="1474"/>
      <c r="E85" s="1475"/>
      <c r="S85" s="1474"/>
      <c r="U85" s="1477"/>
      <c r="X85" s="1478"/>
      <c r="Y85" s="1479"/>
    </row>
    <row r="86" spans="1:25" ht="13">
      <c r="A86" s="1474"/>
      <c r="B86" s="1474"/>
      <c r="D86" s="1474"/>
      <c r="E86" s="1475"/>
      <c r="S86" s="1474"/>
      <c r="U86" s="1477"/>
      <c r="X86" s="1478"/>
      <c r="Y86" s="1479"/>
    </row>
    <row r="87" spans="1:25" ht="13">
      <c r="A87" s="1474"/>
      <c r="B87" s="1474"/>
      <c r="D87" s="1474"/>
      <c r="E87" s="1475"/>
      <c r="S87" s="1474"/>
      <c r="U87" s="1477"/>
      <c r="X87" s="1478"/>
      <c r="Y87" s="1479"/>
    </row>
    <row r="88" spans="1:25" ht="13">
      <c r="A88" s="1474"/>
      <c r="B88" s="1474"/>
      <c r="D88" s="1474"/>
      <c r="E88" s="1475"/>
      <c r="S88" s="1474"/>
      <c r="U88" s="1477"/>
      <c r="X88" s="1478"/>
      <c r="Y88" s="1479"/>
    </row>
    <row r="89" spans="1:25" ht="13">
      <c r="A89" s="1474"/>
      <c r="B89" s="1474"/>
      <c r="D89" s="1474"/>
      <c r="E89" s="1475"/>
      <c r="S89" s="1474"/>
      <c r="U89" s="1477"/>
      <c r="X89" s="1478"/>
      <c r="Y89" s="1479"/>
    </row>
    <row r="90" spans="1:25" ht="13">
      <c r="A90" s="1474"/>
      <c r="B90" s="1474"/>
      <c r="D90" s="1474"/>
      <c r="E90" s="1475"/>
      <c r="S90" s="1474"/>
      <c r="U90" s="1477"/>
      <c r="X90" s="1478"/>
      <c r="Y90" s="1479"/>
    </row>
    <row r="91" spans="1:25" ht="13">
      <c r="A91" s="1474"/>
      <c r="B91" s="1474"/>
      <c r="D91" s="1474"/>
      <c r="E91" s="1475"/>
      <c r="S91" s="1474"/>
      <c r="U91" s="1477"/>
      <c r="X91" s="1478"/>
      <c r="Y91" s="1479"/>
    </row>
    <row r="92" spans="1:25" ht="13">
      <c r="A92" s="1474"/>
      <c r="B92" s="1474"/>
      <c r="D92" s="1474"/>
      <c r="E92" s="1475"/>
      <c r="S92" s="1474"/>
      <c r="U92" s="1477"/>
      <c r="X92" s="1478"/>
      <c r="Y92" s="1479"/>
    </row>
    <row r="93" spans="1:25" ht="13">
      <c r="A93" s="1474"/>
      <c r="B93" s="1474"/>
      <c r="D93" s="1474"/>
      <c r="E93" s="1475"/>
      <c r="S93" s="1474"/>
      <c r="U93" s="1477"/>
      <c r="X93" s="1478"/>
      <c r="Y93" s="1479"/>
    </row>
    <row r="94" spans="1:25" ht="13">
      <c r="A94" s="1474"/>
      <c r="B94" s="1474"/>
      <c r="D94" s="1474"/>
      <c r="E94" s="1475"/>
      <c r="S94" s="1474"/>
      <c r="U94" s="1477"/>
      <c r="X94" s="1478"/>
      <c r="Y94" s="1479"/>
    </row>
    <row r="95" spans="1:25" ht="13">
      <c r="A95" s="1474"/>
      <c r="B95" s="1474"/>
      <c r="D95" s="1474"/>
      <c r="E95" s="1475"/>
      <c r="S95" s="1474"/>
      <c r="U95" s="1477"/>
      <c r="X95" s="1478"/>
      <c r="Y95" s="1479"/>
    </row>
    <row r="96" spans="1:25" ht="13">
      <c r="A96" s="1474"/>
      <c r="B96" s="1474"/>
      <c r="D96" s="1474"/>
      <c r="E96" s="1475"/>
      <c r="S96" s="1474"/>
      <c r="U96" s="1477"/>
      <c r="X96" s="1478"/>
      <c r="Y96" s="1479"/>
    </row>
    <row r="97" spans="1:25" ht="13">
      <c r="A97" s="1474"/>
      <c r="B97" s="1474"/>
      <c r="D97" s="1474"/>
      <c r="E97" s="1475"/>
      <c r="S97" s="1474"/>
      <c r="U97" s="1477"/>
      <c r="X97" s="1478"/>
      <c r="Y97" s="1479"/>
    </row>
    <row r="98" spans="1:25" ht="13">
      <c r="A98" s="1474"/>
      <c r="B98" s="1474"/>
      <c r="D98" s="1474"/>
      <c r="E98" s="1475"/>
      <c r="S98" s="1474"/>
      <c r="U98" s="1477"/>
      <c r="X98" s="1478"/>
      <c r="Y98" s="1479"/>
    </row>
    <row r="99" spans="1:25" ht="13">
      <c r="A99" s="1474"/>
      <c r="B99" s="1474"/>
      <c r="D99" s="1474"/>
      <c r="E99" s="1475"/>
      <c r="S99" s="1474"/>
      <c r="U99" s="1477"/>
      <c r="X99" s="1478"/>
      <c r="Y99" s="1479"/>
    </row>
    <row r="100" spans="1:25" ht="13">
      <c r="A100" s="1474"/>
      <c r="B100" s="1474"/>
      <c r="D100" s="1474"/>
      <c r="E100" s="1475"/>
      <c r="S100" s="1474"/>
      <c r="U100" s="1477"/>
      <c r="X100" s="1478"/>
      <c r="Y100" s="1479"/>
    </row>
    <row r="101" spans="1:25" ht="13">
      <c r="A101" s="1474"/>
      <c r="B101" s="1474"/>
      <c r="D101" s="1474"/>
      <c r="E101" s="1475"/>
      <c r="S101" s="1474"/>
      <c r="U101" s="1477"/>
      <c r="X101" s="1478"/>
      <c r="Y101" s="1479"/>
    </row>
    <row r="102" spans="1:25" ht="13">
      <c r="A102" s="1474"/>
      <c r="B102" s="1474"/>
      <c r="D102" s="1474"/>
      <c r="E102" s="1475"/>
      <c r="S102" s="1474"/>
      <c r="U102" s="1477"/>
      <c r="X102" s="1478"/>
      <c r="Y102" s="1479"/>
    </row>
    <row r="103" spans="1:25" ht="13">
      <c r="A103" s="1474"/>
      <c r="B103" s="1474"/>
      <c r="D103" s="1474"/>
      <c r="E103" s="1475"/>
      <c r="S103" s="1474"/>
      <c r="U103" s="1477"/>
      <c r="X103" s="1478"/>
      <c r="Y103" s="1479"/>
    </row>
    <row r="104" spans="1:25" ht="13">
      <c r="A104" s="1474"/>
      <c r="B104" s="1474"/>
      <c r="D104" s="1474"/>
      <c r="E104" s="1475"/>
      <c r="S104" s="1474"/>
      <c r="U104" s="1477"/>
      <c r="X104" s="1478"/>
      <c r="Y104" s="1479"/>
    </row>
    <row r="105" spans="1:25" ht="13">
      <c r="A105" s="1474"/>
      <c r="B105" s="1474"/>
      <c r="D105" s="1474"/>
      <c r="E105" s="1475"/>
      <c r="S105" s="1474"/>
      <c r="U105" s="1477"/>
      <c r="X105" s="1478"/>
      <c r="Y105" s="1479"/>
    </row>
    <row r="106" spans="1:25" ht="13">
      <c r="A106" s="1474"/>
      <c r="B106" s="1474"/>
      <c r="D106" s="1474"/>
      <c r="E106" s="1475"/>
      <c r="S106" s="1474"/>
      <c r="U106" s="1477"/>
      <c r="X106" s="1478"/>
      <c r="Y106" s="1479"/>
    </row>
    <row r="107" spans="1:25" ht="13">
      <c r="A107" s="1474"/>
      <c r="B107" s="1474"/>
      <c r="D107" s="1474"/>
      <c r="E107" s="1475"/>
      <c r="S107" s="1474"/>
      <c r="U107" s="1477"/>
      <c r="X107" s="1478"/>
      <c r="Y107" s="1479"/>
    </row>
    <row r="108" spans="1:25" ht="13">
      <c r="A108" s="1474"/>
      <c r="B108" s="1474"/>
      <c r="D108" s="1474"/>
      <c r="E108" s="1475"/>
      <c r="S108" s="1474"/>
      <c r="U108" s="1477"/>
      <c r="X108" s="1478"/>
      <c r="Y108" s="1479"/>
    </row>
    <row r="109" spans="1:25" ht="13">
      <c r="A109" s="1474"/>
      <c r="B109" s="1474"/>
      <c r="D109" s="1474"/>
      <c r="E109" s="1475"/>
      <c r="S109" s="1474"/>
      <c r="U109" s="1477"/>
      <c r="X109" s="1478"/>
      <c r="Y109" s="1479"/>
    </row>
    <row r="110" spans="1:25" ht="13">
      <c r="A110" s="1474"/>
      <c r="B110" s="1474"/>
      <c r="D110" s="1474"/>
      <c r="E110" s="1475"/>
      <c r="S110" s="1474"/>
      <c r="U110" s="1477"/>
      <c r="X110" s="1478"/>
      <c r="Y110" s="1479"/>
    </row>
    <row r="111" spans="1:25" ht="13">
      <c r="A111" s="1474"/>
      <c r="B111" s="1474"/>
      <c r="D111" s="1474"/>
      <c r="E111" s="1475"/>
      <c r="S111" s="1474"/>
      <c r="U111" s="1477"/>
      <c r="X111" s="1478"/>
      <c r="Y111" s="1479"/>
    </row>
    <row r="112" spans="1:25" ht="13">
      <c r="A112" s="1474"/>
      <c r="B112" s="1474"/>
      <c r="D112" s="1474"/>
      <c r="E112" s="1475"/>
      <c r="S112" s="1474"/>
      <c r="U112" s="1477"/>
      <c r="X112" s="1478"/>
      <c r="Y112" s="1479"/>
    </row>
    <row r="113" spans="1:25" ht="13">
      <c r="A113" s="1474"/>
      <c r="B113" s="1474"/>
      <c r="D113" s="1474"/>
      <c r="E113" s="1475"/>
      <c r="S113" s="1474"/>
      <c r="U113" s="1477"/>
      <c r="X113" s="1478"/>
      <c r="Y113" s="1479"/>
    </row>
    <row r="114" spans="1:25" ht="13">
      <c r="A114" s="1474"/>
      <c r="B114" s="1474"/>
      <c r="D114" s="1474"/>
      <c r="E114" s="1475"/>
      <c r="S114" s="1474"/>
      <c r="U114" s="1477"/>
      <c r="X114" s="1478"/>
      <c r="Y114" s="1479"/>
    </row>
    <row r="115" spans="1:25" ht="13">
      <c r="A115" s="1474"/>
      <c r="B115" s="1474"/>
      <c r="D115" s="1474"/>
      <c r="E115" s="1475"/>
      <c r="S115" s="1474"/>
      <c r="U115" s="1477"/>
      <c r="X115" s="1478"/>
      <c r="Y115" s="1479"/>
    </row>
    <row r="116" spans="1:25" ht="13">
      <c r="A116" s="1474"/>
      <c r="B116" s="1474"/>
      <c r="D116" s="1474"/>
      <c r="E116" s="1475"/>
      <c r="S116" s="1474"/>
      <c r="U116" s="1477"/>
      <c r="X116" s="1478"/>
      <c r="Y116" s="1479"/>
    </row>
    <row r="117" spans="1:25" ht="13">
      <c r="A117" s="1474"/>
      <c r="B117" s="1474"/>
      <c r="D117" s="1474"/>
      <c r="E117" s="1475"/>
      <c r="S117" s="1474"/>
      <c r="U117" s="1477"/>
      <c r="X117" s="1478"/>
      <c r="Y117" s="1479"/>
    </row>
    <row r="118" spans="1:25" ht="13">
      <c r="A118" s="1474"/>
      <c r="B118" s="1474"/>
      <c r="D118" s="1474"/>
      <c r="E118" s="1475"/>
      <c r="S118" s="1474"/>
      <c r="U118" s="1477"/>
      <c r="X118" s="1478"/>
      <c r="Y118" s="1479"/>
    </row>
    <row r="119" spans="1:25" ht="13">
      <c r="A119" s="1474"/>
      <c r="B119" s="1474"/>
      <c r="D119" s="1474"/>
      <c r="E119" s="1475"/>
      <c r="S119" s="1474"/>
      <c r="U119" s="1477"/>
      <c r="X119" s="1478"/>
      <c r="Y119" s="1479"/>
    </row>
    <row r="120" spans="1:25" ht="13">
      <c r="A120" s="1474"/>
      <c r="B120" s="1474"/>
      <c r="D120" s="1474"/>
      <c r="E120" s="1475"/>
      <c r="S120" s="1474"/>
      <c r="U120" s="1477"/>
      <c r="X120" s="1478"/>
      <c r="Y120" s="1479"/>
    </row>
    <row r="121" spans="1:25" ht="13">
      <c r="A121" s="1474"/>
      <c r="B121" s="1474"/>
      <c r="D121" s="1474"/>
      <c r="E121" s="1475"/>
      <c r="S121" s="1474"/>
      <c r="U121" s="1477"/>
      <c r="X121" s="1478"/>
      <c r="Y121" s="1479"/>
    </row>
    <row r="122" spans="1:25" ht="13">
      <c r="A122" s="1474"/>
      <c r="B122" s="1474"/>
      <c r="D122" s="1474"/>
      <c r="E122" s="1475"/>
      <c r="S122" s="1474"/>
      <c r="U122" s="1477"/>
      <c r="X122" s="1478"/>
      <c r="Y122" s="1479"/>
    </row>
    <row r="123" spans="1:25" ht="13">
      <c r="A123" s="1474"/>
      <c r="B123" s="1474"/>
      <c r="D123" s="1474"/>
      <c r="E123" s="1475"/>
      <c r="S123" s="1474"/>
      <c r="U123" s="1477"/>
      <c r="X123" s="1478"/>
      <c r="Y123" s="1479"/>
    </row>
    <row r="124" spans="1:25" ht="13">
      <c r="A124" s="1474"/>
      <c r="B124" s="1474"/>
      <c r="D124" s="1474"/>
      <c r="E124" s="1475"/>
      <c r="S124" s="1474"/>
      <c r="U124" s="1477"/>
      <c r="X124" s="1478"/>
      <c r="Y124" s="1479"/>
    </row>
    <row r="125" spans="1:25" ht="13">
      <c r="A125" s="1474"/>
      <c r="B125" s="1474"/>
      <c r="D125" s="1474"/>
      <c r="E125" s="1475"/>
      <c r="S125" s="1474"/>
      <c r="U125" s="1477"/>
      <c r="X125" s="1478"/>
      <c r="Y125" s="1479"/>
    </row>
    <row r="126" spans="1:25" ht="13">
      <c r="A126" s="1474"/>
      <c r="B126" s="1474"/>
      <c r="D126" s="1474"/>
      <c r="E126" s="1475"/>
      <c r="S126" s="1474"/>
      <c r="U126" s="1477"/>
      <c r="X126" s="1478"/>
      <c r="Y126" s="1479"/>
    </row>
    <row r="127" spans="1:25" ht="13">
      <c r="A127" s="1474"/>
      <c r="B127" s="1474"/>
      <c r="D127" s="1474"/>
      <c r="E127" s="1475"/>
      <c r="S127" s="1474"/>
      <c r="U127" s="1477"/>
      <c r="X127" s="1478"/>
      <c r="Y127" s="1479"/>
    </row>
    <row r="128" spans="1:25" ht="13">
      <c r="A128" s="1474"/>
      <c r="B128" s="1474"/>
      <c r="D128" s="1474"/>
      <c r="E128" s="1475"/>
      <c r="S128" s="1474"/>
      <c r="U128" s="1477"/>
      <c r="X128" s="1478"/>
      <c r="Y128" s="1479"/>
    </row>
    <row r="129" spans="1:25" ht="13">
      <c r="A129" s="1474"/>
      <c r="B129" s="1474"/>
      <c r="D129" s="1474"/>
      <c r="E129" s="1475"/>
      <c r="S129" s="1474"/>
      <c r="U129" s="1477"/>
      <c r="X129" s="1478"/>
      <c r="Y129" s="1479"/>
    </row>
    <row r="130" spans="1:25" ht="13">
      <c r="A130" s="1474"/>
      <c r="B130" s="1474"/>
      <c r="D130" s="1474"/>
      <c r="E130" s="1475"/>
      <c r="S130" s="1474"/>
      <c r="U130" s="1477"/>
      <c r="X130" s="1478"/>
      <c r="Y130" s="1479"/>
    </row>
    <row r="131" spans="1:25" ht="13">
      <c r="A131" s="1474"/>
      <c r="B131" s="1474"/>
      <c r="D131" s="1474"/>
      <c r="E131" s="1475"/>
      <c r="S131" s="1474"/>
      <c r="U131" s="1477"/>
      <c r="X131" s="1478"/>
      <c r="Y131" s="1479"/>
    </row>
    <row r="132" spans="1:25" ht="13">
      <c r="A132" s="1474"/>
      <c r="B132" s="1474"/>
      <c r="D132" s="1474"/>
      <c r="E132" s="1475"/>
      <c r="S132" s="1474"/>
      <c r="U132" s="1477"/>
      <c r="X132" s="1478"/>
      <c r="Y132" s="1479"/>
    </row>
    <row r="133" spans="1:25" ht="13">
      <c r="A133" s="1474"/>
      <c r="B133" s="1474"/>
      <c r="D133" s="1474"/>
      <c r="E133" s="1475"/>
      <c r="S133" s="1474"/>
      <c r="U133" s="1477"/>
      <c r="X133" s="1478"/>
      <c r="Y133" s="1479"/>
    </row>
    <row r="134" spans="1:25" ht="13">
      <c r="A134" s="1474"/>
      <c r="B134" s="1474"/>
      <c r="D134" s="1474"/>
      <c r="E134" s="1475"/>
      <c r="S134" s="1474"/>
      <c r="U134" s="1477"/>
      <c r="X134" s="1478"/>
      <c r="Y134" s="1479"/>
    </row>
    <row r="135" spans="1:25" ht="13">
      <c r="A135" s="1474"/>
      <c r="B135" s="1474"/>
      <c r="D135" s="1474"/>
      <c r="E135" s="1475"/>
      <c r="S135" s="1474"/>
      <c r="U135" s="1477"/>
      <c r="X135" s="1478"/>
      <c r="Y135" s="1479"/>
    </row>
    <row r="136" spans="1:25" ht="13">
      <c r="A136" s="1474"/>
      <c r="B136" s="1474"/>
      <c r="D136" s="1474"/>
      <c r="E136" s="1475"/>
      <c r="S136" s="1474"/>
      <c r="U136" s="1477"/>
      <c r="X136" s="1478"/>
      <c r="Y136" s="1479"/>
    </row>
    <row r="137" spans="1:25" ht="13">
      <c r="A137" s="1474"/>
      <c r="B137" s="1474"/>
      <c r="D137" s="1474"/>
      <c r="E137" s="1475"/>
      <c r="S137" s="1474"/>
      <c r="U137" s="1477"/>
      <c r="X137" s="1478"/>
      <c r="Y137" s="1479"/>
    </row>
    <row r="138" spans="1:25" ht="13">
      <c r="A138" s="1474"/>
      <c r="B138" s="1474"/>
      <c r="D138" s="1474"/>
      <c r="E138" s="1475"/>
      <c r="S138" s="1474"/>
      <c r="U138" s="1477"/>
      <c r="X138" s="1478"/>
      <c r="Y138" s="1479"/>
    </row>
    <row r="139" spans="1:25" ht="13">
      <c r="A139" s="1474"/>
      <c r="B139" s="1474"/>
      <c r="D139" s="1474"/>
      <c r="E139" s="1475"/>
      <c r="S139" s="1474"/>
      <c r="U139" s="1477"/>
      <c r="X139" s="1478"/>
      <c r="Y139" s="1479"/>
    </row>
    <row r="140" spans="1:25" ht="13">
      <c r="A140" s="1474"/>
      <c r="B140" s="1474"/>
      <c r="D140" s="1474"/>
      <c r="E140" s="1475"/>
      <c r="S140" s="1474"/>
      <c r="U140" s="1477"/>
      <c r="X140" s="1478"/>
      <c r="Y140" s="1479"/>
    </row>
    <row r="141" spans="1:25" ht="13">
      <c r="A141" s="1474"/>
      <c r="B141" s="1474"/>
      <c r="D141" s="1474"/>
      <c r="E141" s="1475"/>
      <c r="S141" s="1474"/>
      <c r="U141" s="1477"/>
      <c r="X141" s="1478"/>
      <c r="Y141" s="1479"/>
    </row>
    <row r="142" spans="1:25" ht="13">
      <c r="A142" s="1474"/>
      <c r="B142" s="1474"/>
      <c r="D142" s="1474"/>
      <c r="E142" s="1475"/>
      <c r="S142" s="1474"/>
      <c r="U142" s="1477"/>
      <c r="X142" s="1478"/>
      <c r="Y142" s="1479"/>
    </row>
    <row r="143" spans="1:25" ht="13">
      <c r="A143" s="1474"/>
      <c r="B143" s="1474"/>
      <c r="D143" s="1474"/>
      <c r="E143" s="1475"/>
      <c r="S143" s="1474"/>
      <c r="U143" s="1477"/>
      <c r="X143" s="1478"/>
      <c r="Y143" s="1479"/>
    </row>
    <row r="144" spans="1:25" ht="13">
      <c r="A144" s="1474"/>
      <c r="B144" s="1474"/>
      <c r="D144" s="1474"/>
      <c r="E144" s="1475"/>
      <c r="S144" s="1474"/>
      <c r="U144" s="1477"/>
      <c r="X144" s="1478"/>
      <c r="Y144" s="1479"/>
    </row>
    <row r="145" spans="1:25" ht="13">
      <c r="A145" s="1474"/>
      <c r="B145" s="1474"/>
      <c r="D145" s="1474"/>
      <c r="E145" s="1475"/>
      <c r="S145" s="1474"/>
      <c r="U145" s="1477"/>
      <c r="X145" s="1478"/>
      <c r="Y145" s="1479"/>
    </row>
    <row r="146" spans="1:25" ht="13">
      <c r="A146" s="1474"/>
      <c r="B146" s="1474"/>
      <c r="D146" s="1474"/>
      <c r="E146" s="1475"/>
      <c r="S146" s="1474"/>
      <c r="U146" s="1477"/>
      <c r="X146" s="1478"/>
      <c r="Y146" s="1479"/>
    </row>
    <row r="147" spans="1:25" ht="13">
      <c r="A147" s="1474"/>
      <c r="B147" s="1474"/>
      <c r="D147" s="1474"/>
      <c r="E147" s="1475"/>
      <c r="S147" s="1474"/>
      <c r="U147" s="1477"/>
      <c r="X147" s="1478"/>
      <c r="Y147" s="1479"/>
    </row>
    <row r="148" spans="1:25" ht="13">
      <c r="A148" s="1474"/>
      <c r="B148" s="1474"/>
      <c r="D148" s="1474"/>
      <c r="E148" s="1475"/>
      <c r="S148" s="1474"/>
      <c r="U148" s="1477"/>
      <c r="X148" s="1478"/>
      <c r="Y148" s="1479"/>
    </row>
    <row r="149" spans="1:25" ht="13">
      <c r="A149" s="1474"/>
      <c r="B149" s="1474"/>
      <c r="D149" s="1474"/>
      <c r="E149" s="1475"/>
      <c r="S149" s="1474"/>
      <c r="U149" s="1477"/>
      <c r="X149" s="1478"/>
      <c r="Y149" s="1479"/>
    </row>
    <row r="150" spans="1:25" ht="13">
      <c r="A150" s="1474"/>
      <c r="B150" s="1474"/>
      <c r="D150" s="1474"/>
      <c r="E150" s="1475"/>
      <c r="S150" s="1474"/>
      <c r="U150" s="1477"/>
      <c r="X150" s="1478"/>
      <c r="Y150" s="1479"/>
    </row>
    <row r="151" spans="1:25" ht="13">
      <c r="A151" s="1474"/>
      <c r="B151" s="1474"/>
      <c r="D151" s="1474"/>
      <c r="E151" s="1475"/>
      <c r="S151" s="1474"/>
      <c r="U151" s="1477"/>
      <c r="X151" s="1478"/>
      <c r="Y151" s="1479"/>
    </row>
    <row r="152" spans="1:25" ht="13">
      <c r="A152" s="1474"/>
      <c r="B152" s="1474"/>
      <c r="D152" s="1474"/>
      <c r="E152" s="1475"/>
      <c r="S152" s="1474"/>
      <c r="U152" s="1477"/>
      <c r="X152" s="1478"/>
      <c r="Y152" s="1479"/>
    </row>
    <row r="153" spans="1:25" ht="13">
      <c r="A153" s="1474"/>
      <c r="B153" s="1474"/>
      <c r="D153" s="1474"/>
      <c r="E153" s="1475"/>
      <c r="S153" s="1474"/>
      <c r="U153" s="1477"/>
      <c r="X153" s="1478"/>
      <c r="Y153" s="1479"/>
    </row>
    <row r="154" spans="1:25" ht="13">
      <c r="A154" s="1474"/>
      <c r="B154" s="1474"/>
      <c r="D154" s="1474"/>
      <c r="E154" s="1475"/>
      <c r="S154" s="1474"/>
      <c r="U154" s="1477"/>
      <c r="X154" s="1478"/>
      <c r="Y154" s="1479"/>
    </row>
    <row r="155" spans="1:25" ht="13">
      <c r="A155" s="1474"/>
      <c r="B155" s="1474"/>
      <c r="D155" s="1474"/>
      <c r="E155" s="1475"/>
      <c r="S155" s="1474"/>
      <c r="U155" s="1477"/>
      <c r="X155" s="1478"/>
      <c r="Y155" s="1479"/>
    </row>
    <row r="156" spans="1:25" ht="13">
      <c r="A156" s="1474"/>
      <c r="B156" s="1474"/>
      <c r="D156" s="1474"/>
      <c r="E156" s="1475"/>
      <c r="S156" s="1474"/>
      <c r="U156" s="1477"/>
      <c r="X156" s="1478"/>
      <c r="Y156" s="1479"/>
    </row>
    <row r="157" spans="1:25" ht="13">
      <c r="A157" s="1474"/>
      <c r="B157" s="1474"/>
      <c r="D157" s="1474"/>
      <c r="E157" s="1475"/>
      <c r="S157" s="1474"/>
      <c r="U157" s="1477"/>
      <c r="X157" s="1478"/>
      <c r="Y157" s="1479"/>
    </row>
    <row r="158" spans="1:25" ht="13">
      <c r="A158" s="1474"/>
      <c r="B158" s="1474"/>
      <c r="D158" s="1474"/>
      <c r="E158" s="1475"/>
      <c r="S158" s="1474"/>
      <c r="U158" s="1477"/>
      <c r="X158" s="1478"/>
      <c r="Y158" s="1479"/>
    </row>
    <row r="159" spans="1:25" ht="13">
      <c r="A159" s="1474"/>
      <c r="B159" s="1474"/>
      <c r="D159" s="1474"/>
      <c r="E159" s="1475"/>
      <c r="S159" s="1474"/>
      <c r="U159" s="1477"/>
      <c r="X159" s="1478"/>
      <c r="Y159" s="1479"/>
    </row>
    <row r="160" spans="1:25" ht="13">
      <c r="A160" s="1474"/>
      <c r="B160" s="1474"/>
      <c r="D160" s="1474"/>
      <c r="E160" s="1475"/>
      <c r="S160" s="1474"/>
      <c r="U160" s="1477"/>
      <c r="X160" s="1478"/>
      <c r="Y160" s="1479"/>
    </row>
    <row r="161" spans="1:25" ht="13">
      <c r="A161" s="1474"/>
      <c r="B161" s="1474"/>
      <c r="D161" s="1474"/>
      <c r="E161" s="1475"/>
      <c r="S161" s="1474"/>
      <c r="U161" s="1477"/>
      <c r="X161" s="1478"/>
      <c r="Y161" s="1479"/>
    </row>
    <row r="162" spans="1:25" ht="13">
      <c r="A162" s="1474"/>
      <c r="B162" s="1474"/>
      <c r="D162" s="1474"/>
      <c r="E162" s="1475"/>
      <c r="S162" s="1474"/>
      <c r="U162" s="1477"/>
      <c r="X162" s="1478"/>
      <c r="Y162" s="1479"/>
    </row>
    <row r="163" spans="1:25" ht="13">
      <c r="A163" s="1474"/>
      <c r="B163" s="1474"/>
      <c r="D163" s="1474"/>
      <c r="E163" s="1475"/>
      <c r="S163" s="1474"/>
      <c r="U163" s="1477"/>
      <c r="X163" s="1478"/>
      <c r="Y163" s="1479"/>
    </row>
    <row r="164" spans="1:25" ht="13">
      <c r="A164" s="1474"/>
      <c r="B164" s="1474"/>
      <c r="D164" s="1474"/>
      <c r="E164" s="1475"/>
      <c r="S164" s="1474"/>
      <c r="U164" s="1477"/>
      <c r="X164" s="1478"/>
      <c r="Y164" s="1479"/>
    </row>
    <row r="165" spans="1:25" ht="13">
      <c r="A165" s="1474"/>
      <c r="B165" s="1474"/>
      <c r="D165" s="1474"/>
      <c r="E165" s="1475"/>
      <c r="S165" s="1474"/>
      <c r="U165" s="1477"/>
      <c r="X165" s="1478"/>
      <c r="Y165" s="1479"/>
    </row>
    <row r="166" spans="1:25" ht="13">
      <c r="A166" s="1474"/>
      <c r="B166" s="1474"/>
      <c r="D166" s="1474"/>
      <c r="E166" s="1475"/>
      <c r="S166" s="1474"/>
      <c r="U166" s="1477"/>
      <c r="X166" s="1478"/>
      <c r="Y166" s="1479"/>
    </row>
    <row r="167" spans="1:25" ht="13">
      <c r="A167" s="1474"/>
      <c r="B167" s="1474"/>
      <c r="D167" s="1474"/>
      <c r="E167" s="1475"/>
      <c r="S167" s="1474"/>
      <c r="U167" s="1477"/>
      <c r="X167" s="1478"/>
      <c r="Y167" s="1479"/>
    </row>
    <row r="168" spans="1:25" ht="13">
      <c r="A168" s="1474"/>
      <c r="B168" s="1474"/>
      <c r="D168" s="1474"/>
      <c r="E168" s="1475"/>
      <c r="S168" s="1474"/>
      <c r="U168" s="1477"/>
      <c r="X168" s="1478"/>
      <c r="Y168" s="1479"/>
    </row>
    <row r="169" spans="1:25" ht="13">
      <c r="A169" s="1474"/>
      <c r="B169" s="1474"/>
      <c r="D169" s="1474"/>
      <c r="E169" s="1475"/>
      <c r="S169" s="1474"/>
      <c r="U169" s="1477"/>
      <c r="X169" s="1478"/>
      <c r="Y169" s="1479"/>
    </row>
    <row r="170" spans="1:25" ht="13">
      <c r="A170" s="1474"/>
      <c r="B170" s="1474"/>
      <c r="D170" s="1474"/>
      <c r="E170" s="1475"/>
      <c r="S170" s="1474"/>
      <c r="U170" s="1477"/>
      <c r="X170" s="1478"/>
      <c r="Y170" s="1479"/>
    </row>
    <row r="171" spans="1:25" ht="13">
      <c r="A171" s="1474"/>
      <c r="B171" s="1474"/>
      <c r="D171" s="1474"/>
      <c r="E171" s="1475"/>
      <c r="S171" s="1474"/>
      <c r="U171" s="1477"/>
      <c r="X171" s="1478"/>
      <c r="Y171" s="1479"/>
    </row>
    <row r="172" spans="1:25" ht="13">
      <c r="A172" s="1474"/>
      <c r="B172" s="1474"/>
      <c r="D172" s="1474"/>
      <c r="E172" s="1475"/>
      <c r="S172" s="1474"/>
      <c r="U172" s="1477"/>
      <c r="X172" s="1478"/>
      <c r="Y172" s="1479"/>
    </row>
    <row r="173" spans="1:25" ht="13">
      <c r="A173" s="1474"/>
      <c r="B173" s="1474"/>
      <c r="D173" s="1474"/>
      <c r="E173" s="1475"/>
      <c r="S173" s="1474"/>
      <c r="U173" s="1477"/>
      <c r="X173" s="1478"/>
      <c r="Y173" s="1479"/>
    </row>
    <row r="174" spans="1:25" ht="13">
      <c r="A174" s="1474"/>
      <c r="B174" s="1474"/>
      <c r="D174" s="1474"/>
      <c r="E174" s="1475"/>
      <c r="S174" s="1474"/>
      <c r="U174" s="1477"/>
      <c r="X174" s="1478"/>
      <c r="Y174" s="1479"/>
    </row>
    <row r="175" spans="1:25" ht="13">
      <c r="A175" s="1474"/>
      <c r="B175" s="1474"/>
      <c r="D175" s="1474"/>
      <c r="E175" s="1475"/>
      <c r="S175" s="1474"/>
      <c r="U175" s="1477"/>
      <c r="X175" s="1478"/>
      <c r="Y175" s="1479"/>
    </row>
    <row r="176" spans="1:25" ht="13">
      <c r="A176" s="1474"/>
      <c r="B176" s="1474"/>
      <c r="D176" s="1474"/>
      <c r="E176" s="1475"/>
      <c r="S176" s="1474"/>
      <c r="U176" s="1477"/>
      <c r="X176" s="1478"/>
      <c r="Y176" s="1479"/>
    </row>
    <row r="177" spans="1:25" ht="13">
      <c r="A177" s="1474"/>
      <c r="B177" s="1474"/>
      <c r="D177" s="1474"/>
      <c r="E177" s="1475"/>
      <c r="S177" s="1474"/>
      <c r="U177" s="1477"/>
      <c r="X177" s="1478"/>
      <c r="Y177" s="1479"/>
    </row>
    <row r="178" spans="1:25" ht="13">
      <c r="A178" s="1474"/>
      <c r="B178" s="1474"/>
      <c r="D178" s="1474"/>
      <c r="E178" s="1475"/>
      <c r="S178" s="1474"/>
      <c r="U178" s="1477"/>
      <c r="X178" s="1478"/>
      <c r="Y178" s="1479"/>
    </row>
    <row r="179" spans="1:25" ht="13">
      <c r="A179" s="1474"/>
      <c r="B179" s="1474"/>
      <c r="D179" s="1474"/>
      <c r="E179" s="1475"/>
      <c r="S179" s="1474"/>
      <c r="U179" s="1477"/>
      <c r="X179" s="1478"/>
      <c r="Y179" s="1479"/>
    </row>
    <row r="180" spans="1:25" ht="13">
      <c r="A180" s="1474"/>
      <c r="B180" s="1474"/>
      <c r="D180" s="1474"/>
      <c r="E180" s="1475"/>
      <c r="S180" s="1474"/>
      <c r="U180" s="1477"/>
      <c r="X180" s="1478"/>
      <c r="Y180" s="1479"/>
    </row>
    <row r="181" spans="1:25" ht="13">
      <c r="A181" s="1474"/>
      <c r="B181" s="1474"/>
      <c r="D181" s="1474"/>
      <c r="E181" s="1475"/>
      <c r="S181" s="1474"/>
      <c r="U181" s="1477"/>
      <c r="X181" s="1478"/>
      <c r="Y181" s="1479"/>
    </row>
    <row r="182" spans="1:25" ht="13">
      <c r="A182" s="1474"/>
      <c r="B182" s="1474"/>
      <c r="D182" s="1474"/>
      <c r="E182" s="1475"/>
      <c r="S182" s="1474"/>
      <c r="U182" s="1477"/>
      <c r="X182" s="1478"/>
      <c r="Y182" s="1479"/>
    </row>
    <row r="183" spans="1:25" ht="13">
      <c r="A183" s="1474"/>
      <c r="B183" s="1474"/>
      <c r="D183" s="1474"/>
      <c r="E183" s="1475"/>
      <c r="S183" s="1474"/>
      <c r="U183" s="1477"/>
      <c r="X183" s="1478"/>
      <c r="Y183" s="1479"/>
    </row>
    <row r="184" spans="1:25" ht="13">
      <c r="A184" s="1474"/>
      <c r="B184" s="1474"/>
      <c r="D184" s="1474"/>
      <c r="E184" s="1475"/>
      <c r="S184" s="1474"/>
      <c r="U184" s="1477"/>
      <c r="X184" s="1478"/>
      <c r="Y184" s="1479"/>
    </row>
    <row r="185" spans="1:25" ht="13">
      <c r="A185" s="1474"/>
      <c r="B185" s="1474"/>
      <c r="D185" s="1474"/>
      <c r="E185" s="1475"/>
      <c r="S185" s="1474"/>
      <c r="U185" s="1477"/>
      <c r="X185" s="1478"/>
      <c r="Y185" s="1479"/>
    </row>
    <row r="186" spans="1:25" ht="13">
      <c r="A186" s="1474"/>
      <c r="B186" s="1474"/>
      <c r="D186" s="1474"/>
      <c r="E186" s="1475"/>
      <c r="S186" s="1474"/>
      <c r="U186" s="1477"/>
      <c r="X186" s="1478"/>
      <c r="Y186" s="1479"/>
    </row>
    <row r="187" spans="1:25" ht="13">
      <c r="A187" s="1474"/>
      <c r="B187" s="1474"/>
      <c r="D187" s="1474"/>
      <c r="E187" s="1475"/>
      <c r="S187" s="1474"/>
      <c r="U187" s="1477"/>
      <c r="X187" s="1478"/>
      <c r="Y187" s="1479"/>
    </row>
    <row r="188" spans="1:25" ht="13">
      <c r="A188" s="1474"/>
      <c r="B188" s="1474"/>
      <c r="D188" s="1474"/>
      <c r="E188" s="1475"/>
      <c r="S188" s="1474"/>
      <c r="U188" s="1477"/>
      <c r="X188" s="1478"/>
      <c r="Y188" s="1479"/>
    </row>
    <row r="189" spans="1:25" ht="13">
      <c r="A189" s="1474"/>
      <c r="B189" s="1474"/>
      <c r="D189" s="1474"/>
      <c r="E189" s="1475"/>
      <c r="S189" s="1474"/>
      <c r="U189" s="1477"/>
      <c r="X189" s="1478"/>
      <c r="Y189" s="1479"/>
    </row>
    <row r="190" spans="1:25" ht="13">
      <c r="A190" s="1474"/>
      <c r="B190" s="1474"/>
      <c r="D190" s="1474"/>
      <c r="E190" s="1475"/>
      <c r="S190" s="1474"/>
      <c r="U190" s="1477"/>
      <c r="X190" s="1478"/>
      <c r="Y190" s="1479"/>
    </row>
    <row r="191" spans="1:25" ht="13">
      <c r="A191" s="1474"/>
      <c r="B191" s="1474"/>
      <c r="D191" s="1474"/>
      <c r="E191" s="1475"/>
      <c r="S191" s="1474"/>
      <c r="U191" s="1477"/>
      <c r="X191" s="1478"/>
      <c r="Y191" s="1479"/>
    </row>
    <row r="192" spans="1:25" ht="13">
      <c r="A192" s="1474"/>
      <c r="B192" s="1474"/>
      <c r="D192" s="1474"/>
      <c r="E192" s="1475"/>
      <c r="S192" s="1474"/>
      <c r="U192" s="1477"/>
      <c r="X192" s="1478"/>
      <c r="Y192" s="1479"/>
    </row>
    <row r="193" spans="1:25" ht="13">
      <c r="A193" s="1474"/>
      <c r="B193" s="1474"/>
      <c r="D193" s="1474"/>
      <c r="E193" s="1475"/>
      <c r="S193" s="1474"/>
      <c r="U193" s="1477"/>
      <c r="X193" s="1478"/>
      <c r="Y193" s="1479"/>
    </row>
    <row r="194" spans="1:25" ht="13">
      <c r="A194" s="1474"/>
      <c r="B194" s="1474"/>
      <c r="D194" s="1474"/>
      <c r="E194" s="1475"/>
      <c r="S194" s="1474"/>
      <c r="U194" s="1477"/>
      <c r="X194" s="1478"/>
      <c r="Y194" s="1479"/>
    </row>
    <row r="195" spans="1:25" ht="13">
      <c r="A195" s="1474"/>
      <c r="B195" s="1474"/>
      <c r="D195" s="1474"/>
      <c r="E195" s="1475"/>
      <c r="S195" s="1474"/>
      <c r="U195" s="1477"/>
      <c r="X195" s="1478"/>
      <c r="Y195" s="1479"/>
    </row>
    <row r="196" spans="1:25" ht="13">
      <c r="A196" s="1474"/>
      <c r="B196" s="1474"/>
      <c r="D196" s="1474"/>
      <c r="E196" s="1475"/>
      <c r="S196" s="1474"/>
      <c r="U196" s="1477"/>
      <c r="X196" s="1478"/>
      <c r="Y196" s="1479"/>
    </row>
    <row r="197" spans="1:25" ht="13">
      <c r="A197" s="1474"/>
      <c r="B197" s="1474"/>
      <c r="D197" s="1474"/>
      <c r="E197" s="1475"/>
      <c r="S197" s="1474"/>
      <c r="U197" s="1477"/>
      <c r="X197" s="1478"/>
      <c r="Y197" s="1479"/>
    </row>
    <row r="198" spans="1:25" ht="13">
      <c r="A198" s="1474"/>
      <c r="B198" s="1474"/>
      <c r="D198" s="1474"/>
      <c r="E198" s="1475"/>
      <c r="S198" s="1474"/>
      <c r="U198" s="1477"/>
      <c r="X198" s="1478"/>
      <c r="Y198" s="1479"/>
    </row>
    <row r="199" spans="1:25" ht="13">
      <c r="A199" s="1474"/>
      <c r="B199" s="1474"/>
      <c r="D199" s="1474"/>
      <c r="E199" s="1475"/>
      <c r="S199" s="1474"/>
      <c r="U199" s="1477"/>
      <c r="X199" s="1478"/>
      <c r="Y199" s="1479"/>
    </row>
    <row r="200" spans="1:25" ht="13">
      <c r="A200" s="1474"/>
      <c r="B200" s="1474"/>
      <c r="D200" s="1474"/>
      <c r="E200" s="1475"/>
      <c r="S200" s="1474"/>
      <c r="U200" s="1477"/>
      <c r="X200" s="1478"/>
      <c r="Y200" s="1479"/>
    </row>
    <row r="201" spans="1:25" ht="13">
      <c r="A201" s="1474"/>
      <c r="B201" s="1474"/>
      <c r="D201" s="1474"/>
      <c r="E201" s="1475"/>
      <c r="S201" s="1474"/>
      <c r="U201" s="1477"/>
      <c r="X201" s="1478"/>
      <c r="Y201" s="1479"/>
    </row>
    <row r="202" spans="1:25" ht="13">
      <c r="A202" s="1474"/>
      <c r="B202" s="1474"/>
      <c r="D202" s="1474"/>
      <c r="E202" s="1475"/>
      <c r="S202" s="1474"/>
      <c r="U202" s="1477"/>
      <c r="X202" s="1478"/>
      <c r="Y202" s="1479"/>
    </row>
    <row r="203" spans="1:25" ht="13">
      <c r="A203" s="1474"/>
      <c r="B203" s="1474"/>
      <c r="D203" s="1474"/>
      <c r="E203" s="1475"/>
      <c r="S203" s="1474"/>
      <c r="U203" s="1477"/>
      <c r="X203" s="1478"/>
      <c r="Y203" s="1479"/>
    </row>
    <row r="204" spans="1:25" ht="13">
      <c r="A204" s="1474"/>
      <c r="B204" s="1474"/>
      <c r="D204" s="1474"/>
      <c r="E204" s="1475"/>
      <c r="S204" s="1474"/>
      <c r="U204" s="1477"/>
      <c r="X204" s="1478"/>
      <c r="Y204" s="1479"/>
    </row>
    <row r="205" spans="1:25" ht="13">
      <c r="A205" s="1474"/>
      <c r="B205" s="1474"/>
      <c r="D205" s="1474"/>
      <c r="E205" s="1475"/>
      <c r="S205" s="1474"/>
      <c r="U205" s="1477"/>
      <c r="X205" s="1478"/>
      <c r="Y205" s="1479"/>
    </row>
    <row r="206" spans="1:25" ht="13">
      <c r="A206" s="1474"/>
      <c r="B206" s="1474"/>
      <c r="D206" s="1474"/>
      <c r="E206" s="1475"/>
      <c r="S206" s="1474"/>
      <c r="U206" s="1477"/>
      <c r="X206" s="1478"/>
      <c r="Y206" s="1479"/>
    </row>
    <row r="207" spans="1:25" ht="13">
      <c r="A207" s="1474"/>
      <c r="B207" s="1474"/>
      <c r="D207" s="1474"/>
      <c r="E207" s="1475"/>
      <c r="S207" s="1474"/>
      <c r="U207" s="1477"/>
      <c r="X207" s="1478"/>
      <c r="Y207" s="1479"/>
    </row>
    <row r="208" spans="1:25" ht="13">
      <c r="A208" s="1474"/>
      <c r="B208" s="1474"/>
      <c r="D208" s="1474"/>
      <c r="E208" s="1475"/>
      <c r="S208" s="1474"/>
      <c r="U208" s="1477"/>
      <c r="X208" s="1478"/>
      <c r="Y208" s="1479"/>
    </row>
    <row r="209" spans="1:25" ht="13">
      <c r="A209" s="1474"/>
      <c r="B209" s="1474"/>
      <c r="D209" s="1474"/>
      <c r="E209" s="1475"/>
      <c r="S209" s="1474"/>
      <c r="U209" s="1477"/>
      <c r="X209" s="1478"/>
      <c r="Y209" s="1479"/>
    </row>
    <row r="210" spans="1:25" ht="13">
      <c r="A210" s="1474"/>
      <c r="B210" s="1474"/>
      <c r="D210" s="1474"/>
      <c r="E210" s="1475"/>
      <c r="S210" s="1474"/>
      <c r="U210" s="1477"/>
      <c r="X210" s="1478"/>
      <c r="Y210" s="1479"/>
    </row>
    <row r="211" spans="1:25" ht="13">
      <c r="A211" s="1474"/>
      <c r="B211" s="1474"/>
      <c r="D211" s="1474"/>
      <c r="E211" s="1475"/>
      <c r="S211" s="1474"/>
      <c r="U211" s="1477"/>
      <c r="X211" s="1478"/>
      <c r="Y211" s="1479"/>
    </row>
    <row r="212" spans="1:25" ht="13">
      <c r="A212" s="1474"/>
      <c r="B212" s="1474"/>
      <c r="D212" s="1474"/>
      <c r="E212" s="1475"/>
      <c r="S212" s="1474"/>
      <c r="U212" s="1477"/>
      <c r="X212" s="1478"/>
      <c r="Y212" s="1479"/>
    </row>
    <row r="213" spans="1:25" ht="13">
      <c r="A213" s="1474"/>
      <c r="B213" s="1474"/>
      <c r="D213" s="1474"/>
      <c r="E213" s="1475"/>
      <c r="S213" s="1474"/>
      <c r="U213" s="1477"/>
      <c r="X213" s="1478"/>
      <c r="Y213" s="1479"/>
    </row>
    <row r="214" spans="1:25" ht="13">
      <c r="A214" s="1474"/>
      <c r="B214" s="1474"/>
      <c r="D214" s="1474"/>
      <c r="E214" s="1475"/>
      <c r="S214" s="1474"/>
      <c r="U214" s="1477"/>
      <c r="X214" s="1478"/>
      <c r="Y214" s="1479"/>
    </row>
    <row r="215" spans="1:25" ht="13">
      <c r="A215" s="1474"/>
      <c r="B215" s="1474"/>
      <c r="D215" s="1474"/>
      <c r="E215" s="1475"/>
      <c r="S215" s="1474"/>
      <c r="U215" s="1477"/>
      <c r="X215" s="1478"/>
      <c r="Y215" s="1479"/>
    </row>
    <row r="216" spans="1:25" ht="13">
      <c r="A216" s="1474"/>
      <c r="B216" s="1474"/>
      <c r="D216" s="1474"/>
      <c r="E216" s="1475"/>
      <c r="S216" s="1474"/>
      <c r="U216" s="1477"/>
      <c r="X216" s="1478"/>
      <c r="Y216" s="1479"/>
    </row>
    <row r="217" spans="1:25" ht="13">
      <c r="A217" s="1474"/>
      <c r="B217" s="1474"/>
      <c r="D217" s="1474"/>
      <c r="E217" s="1475"/>
      <c r="S217" s="1474"/>
      <c r="U217" s="1477"/>
      <c r="X217" s="1478"/>
      <c r="Y217" s="1479"/>
    </row>
    <row r="218" spans="1:25" ht="13">
      <c r="A218" s="1474"/>
      <c r="B218" s="1474"/>
      <c r="D218" s="1474"/>
      <c r="E218" s="1475"/>
      <c r="S218" s="1474"/>
      <c r="U218" s="1477"/>
      <c r="X218" s="1478"/>
      <c r="Y218" s="1479"/>
    </row>
    <row r="219" spans="1:25" ht="13">
      <c r="A219" s="1474"/>
      <c r="B219" s="1474"/>
      <c r="D219" s="1474"/>
      <c r="E219" s="1475"/>
      <c r="S219" s="1474"/>
      <c r="U219" s="1477"/>
      <c r="X219" s="1478"/>
      <c r="Y219" s="1479"/>
    </row>
    <row r="220" spans="1:25" ht="13">
      <c r="A220" s="1474"/>
      <c r="B220" s="1474"/>
      <c r="D220" s="1474"/>
      <c r="E220" s="1475"/>
      <c r="S220" s="1474"/>
      <c r="U220" s="1477"/>
      <c r="X220" s="1478"/>
      <c r="Y220" s="1479"/>
    </row>
    <row r="221" spans="1:25" ht="13">
      <c r="A221" s="1474"/>
      <c r="B221" s="1474"/>
      <c r="D221" s="1474"/>
      <c r="E221" s="1475"/>
      <c r="S221" s="1474"/>
      <c r="U221" s="1477"/>
      <c r="X221" s="1478"/>
      <c r="Y221" s="1479"/>
    </row>
    <row r="222" spans="1:25" ht="13">
      <c r="A222" s="1474"/>
      <c r="B222" s="1474"/>
      <c r="D222" s="1474"/>
      <c r="E222" s="1475"/>
      <c r="S222" s="1474"/>
      <c r="U222" s="1477"/>
      <c r="X222" s="1478"/>
      <c r="Y222" s="1479"/>
    </row>
    <row r="223" spans="1:25" ht="13">
      <c r="A223" s="1474"/>
      <c r="B223" s="1474"/>
      <c r="D223" s="1474"/>
      <c r="E223" s="1475"/>
      <c r="S223" s="1474"/>
      <c r="U223" s="1477"/>
      <c r="X223" s="1478"/>
      <c r="Y223" s="1479"/>
    </row>
    <row r="224" spans="1:25" ht="13">
      <c r="A224" s="1474"/>
      <c r="B224" s="1474"/>
      <c r="D224" s="1474"/>
      <c r="E224" s="1475"/>
      <c r="S224" s="1474"/>
      <c r="U224" s="1477"/>
      <c r="X224" s="1478"/>
      <c r="Y224" s="1479"/>
    </row>
    <row r="225" spans="1:25" ht="13">
      <c r="A225" s="1474"/>
      <c r="B225" s="1474"/>
      <c r="D225" s="1474"/>
      <c r="E225" s="1475"/>
      <c r="S225" s="1474"/>
      <c r="U225" s="1477"/>
      <c r="X225" s="1478"/>
      <c r="Y225" s="1479"/>
    </row>
    <row r="226" spans="1:25" ht="13">
      <c r="A226" s="1474"/>
      <c r="B226" s="1474"/>
      <c r="D226" s="1474"/>
      <c r="E226" s="1475"/>
      <c r="S226" s="1474"/>
      <c r="U226" s="1477"/>
      <c r="X226" s="1478"/>
      <c r="Y226" s="1479"/>
    </row>
    <row r="227" spans="1:25" ht="13">
      <c r="A227" s="1474"/>
      <c r="B227" s="1474"/>
      <c r="D227" s="1474"/>
      <c r="E227" s="1475"/>
      <c r="S227" s="1474"/>
      <c r="U227" s="1477"/>
      <c r="X227" s="1478"/>
      <c r="Y227" s="1479"/>
    </row>
    <row r="228" spans="1:25" ht="13">
      <c r="A228" s="1474"/>
      <c r="B228" s="1474"/>
      <c r="D228" s="1474"/>
      <c r="E228" s="1475"/>
      <c r="S228" s="1474"/>
      <c r="U228" s="1477"/>
      <c r="X228" s="1478"/>
      <c r="Y228" s="1479"/>
    </row>
    <row r="229" spans="1:25" ht="13">
      <c r="A229" s="1474"/>
      <c r="B229" s="1474"/>
      <c r="D229" s="1474"/>
      <c r="E229" s="1475"/>
      <c r="S229" s="1474"/>
      <c r="U229" s="1477"/>
      <c r="X229" s="1478"/>
      <c r="Y229" s="1479"/>
    </row>
    <row r="230" spans="1:25" ht="13">
      <c r="A230" s="1474"/>
      <c r="B230" s="1474"/>
      <c r="D230" s="1474"/>
      <c r="E230" s="1475"/>
      <c r="S230" s="1474"/>
      <c r="U230" s="1477"/>
      <c r="X230" s="1478"/>
      <c r="Y230" s="1479"/>
    </row>
    <row r="231" spans="1:25" ht="13">
      <c r="A231" s="1474"/>
      <c r="B231" s="1474"/>
      <c r="D231" s="1474"/>
      <c r="E231" s="1475"/>
      <c r="S231" s="1474"/>
      <c r="U231" s="1477"/>
      <c r="X231" s="1478"/>
      <c r="Y231" s="1479"/>
    </row>
    <row r="232" spans="1:25" ht="13">
      <c r="A232" s="1474"/>
      <c r="B232" s="1474"/>
      <c r="D232" s="1474"/>
      <c r="E232" s="1475"/>
      <c r="S232" s="1474"/>
      <c r="U232" s="1477"/>
      <c r="X232" s="1478"/>
      <c r="Y232" s="1479"/>
    </row>
    <row r="233" spans="1:25" ht="13">
      <c r="A233" s="1474"/>
      <c r="B233" s="1474"/>
      <c r="D233" s="1474"/>
      <c r="E233" s="1475"/>
      <c r="S233" s="1474"/>
      <c r="U233" s="1477"/>
      <c r="X233" s="1478"/>
      <c r="Y233" s="1479"/>
    </row>
    <row r="234" spans="1:25" ht="13">
      <c r="A234" s="1474"/>
      <c r="B234" s="1474"/>
      <c r="D234" s="1474"/>
      <c r="E234" s="1475"/>
      <c r="S234" s="1474"/>
      <c r="U234" s="1477"/>
      <c r="X234" s="1478"/>
      <c r="Y234" s="1479"/>
    </row>
    <row r="235" spans="1:25" ht="13">
      <c r="A235" s="1474"/>
      <c r="B235" s="1474"/>
      <c r="D235" s="1474"/>
      <c r="E235" s="1475"/>
      <c r="S235" s="1474"/>
      <c r="U235" s="1477"/>
      <c r="X235" s="1478"/>
      <c r="Y235" s="1479"/>
    </row>
    <row r="236" spans="1:25" ht="13">
      <c r="A236" s="1474"/>
      <c r="B236" s="1474"/>
      <c r="D236" s="1474"/>
      <c r="E236" s="1475"/>
      <c r="S236" s="1474"/>
      <c r="U236" s="1477"/>
      <c r="X236" s="1478"/>
      <c r="Y236" s="1479"/>
    </row>
    <row r="237" spans="1:25" ht="13">
      <c r="A237" s="1474"/>
      <c r="B237" s="1474"/>
      <c r="D237" s="1474"/>
      <c r="E237" s="1475"/>
      <c r="S237" s="1474"/>
      <c r="U237" s="1477"/>
      <c r="X237" s="1478"/>
      <c r="Y237" s="1479"/>
    </row>
    <row r="238" spans="1:25" ht="13">
      <c r="A238" s="1474"/>
      <c r="B238" s="1474"/>
      <c r="D238" s="1474"/>
      <c r="E238" s="1475"/>
      <c r="S238" s="1474"/>
      <c r="U238" s="1477"/>
      <c r="X238" s="1478"/>
      <c r="Y238" s="1479"/>
    </row>
    <row r="239" spans="1:25" ht="13">
      <c r="A239" s="1474"/>
      <c r="B239" s="1474"/>
      <c r="D239" s="1474"/>
      <c r="E239" s="1475"/>
      <c r="S239" s="1474"/>
      <c r="U239" s="1477"/>
      <c r="X239" s="1478"/>
      <c r="Y239" s="1479"/>
    </row>
    <row r="240" spans="1:25" ht="13">
      <c r="A240" s="1474"/>
      <c r="B240" s="1474"/>
      <c r="D240" s="1474"/>
      <c r="E240" s="1475"/>
      <c r="S240" s="1474"/>
      <c r="U240" s="1477"/>
      <c r="X240" s="1478"/>
      <c r="Y240" s="1479"/>
    </row>
    <row r="241" spans="1:25" ht="13">
      <c r="A241" s="1474"/>
      <c r="B241" s="1474"/>
      <c r="D241" s="1474"/>
      <c r="E241" s="1475"/>
      <c r="S241" s="1474"/>
      <c r="U241" s="1477"/>
      <c r="X241" s="1478"/>
      <c r="Y241" s="1479"/>
    </row>
    <row r="242" spans="1:25" ht="13">
      <c r="A242" s="1474"/>
      <c r="B242" s="1474"/>
      <c r="D242" s="1474"/>
      <c r="E242" s="1475"/>
      <c r="S242" s="1474"/>
      <c r="U242" s="1477"/>
      <c r="X242" s="1478"/>
      <c r="Y242" s="1479"/>
    </row>
    <row r="243" spans="1:25" ht="13">
      <c r="A243" s="1474"/>
      <c r="B243" s="1474"/>
      <c r="D243" s="1474"/>
      <c r="E243" s="1475"/>
      <c r="S243" s="1474"/>
      <c r="U243" s="1477"/>
      <c r="X243" s="1478"/>
      <c r="Y243" s="1479"/>
    </row>
    <row r="244" spans="1:25" ht="13">
      <c r="A244" s="1474"/>
      <c r="B244" s="1474"/>
      <c r="D244" s="1474"/>
      <c r="E244" s="1475"/>
      <c r="S244" s="1474"/>
      <c r="U244" s="1477"/>
      <c r="X244" s="1478"/>
      <c r="Y244" s="1479"/>
    </row>
    <row r="245" spans="1:25" ht="13">
      <c r="A245" s="1474"/>
      <c r="B245" s="1474"/>
      <c r="D245" s="1474"/>
      <c r="E245" s="1475"/>
      <c r="S245" s="1474"/>
      <c r="U245" s="1477"/>
      <c r="X245" s="1478"/>
      <c r="Y245" s="1479"/>
    </row>
    <row r="246" spans="1:25" ht="13">
      <c r="A246" s="1474"/>
      <c r="B246" s="1474"/>
      <c r="D246" s="1474"/>
      <c r="E246" s="1475"/>
      <c r="S246" s="1474"/>
      <c r="U246" s="1477"/>
      <c r="X246" s="1478"/>
      <c r="Y246" s="1479"/>
    </row>
    <row r="247" spans="1:25" ht="13">
      <c r="A247" s="1474"/>
      <c r="B247" s="1474"/>
      <c r="D247" s="1474"/>
      <c r="E247" s="1475"/>
      <c r="S247" s="1474"/>
      <c r="U247" s="1477"/>
      <c r="X247" s="1478"/>
      <c r="Y247" s="1479"/>
    </row>
    <row r="248" spans="1:25" ht="13">
      <c r="A248" s="1474"/>
      <c r="B248" s="1474"/>
      <c r="D248" s="1474"/>
      <c r="E248" s="1475"/>
      <c r="S248" s="1474"/>
      <c r="U248" s="1477"/>
      <c r="X248" s="1478"/>
      <c r="Y248" s="1479"/>
    </row>
    <row r="249" spans="1:25" ht="13">
      <c r="A249" s="1474"/>
      <c r="B249" s="1474"/>
      <c r="D249" s="1474"/>
      <c r="E249" s="1475"/>
      <c r="S249" s="1474"/>
      <c r="U249" s="1477"/>
      <c r="X249" s="1478"/>
      <c r="Y249" s="1479"/>
    </row>
    <row r="250" spans="1:25" ht="13">
      <c r="A250" s="1474"/>
      <c r="B250" s="1474"/>
      <c r="D250" s="1474"/>
      <c r="E250" s="1475"/>
      <c r="S250" s="1474"/>
      <c r="U250" s="1477"/>
      <c r="X250" s="1478"/>
      <c r="Y250" s="1479"/>
    </row>
    <row r="251" spans="1:25" ht="13">
      <c r="A251" s="1474"/>
      <c r="B251" s="1474"/>
      <c r="D251" s="1474"/>
      <c r="E251" s="1475"/>
      <c r="S251" s="1474"/>
      <c r="U251" s="1477"/>
      <c r="X251" s="1478"/>
      <c r="Y251" s="1479"/>
    </row>
    <row r="252" spans="1:25" ht="13">
      <c r="A252" s="1474"/>
      <c r="B252" s="1474"/>
      <c r="D252" s="1474"/>
      <c r="E252" s="1475"/>
      <c r="S252" s="1474"/>
      <c r="U252" s="1477"/>
      <c r="X252" s="1478"/>
      <c r="Y252" s="1479"/>
    </row>
    <row r="253" spans="1:25" ht="13">
      <c r="A253" s="1474"/>
      <c r="B253" s="1474"/>
      <c r="D253" s="1474"/>
      <c r="E253" s="1475"/>
      <c r="S253" s="1474"/>
      <c r="U253" s="1477"/>
      <c r="X253" s="1478"/>
      <c r="Y253" s="1479"/>
    </row>
    <row r="254" spans="1:25" ht="13">
      <c r="A254" s="1474"/>
      <c r="B254" s="1474"/>
      <c r="D254" s="1474"/>
      <c r="E254" s="1475"/>
      <c r="S254" s="1474"/>
      <c r="U254" s="1477"/>
      <c r="X254" s="1478"/>
      <c r="Y254" s="1479"/>
    </row>
    <row r="255" spans="1:25" ht="13">
      <c r="A255" s="1474"/>
      <c r="B255" s="1474"/>
      <c r="D255" s="1474"/>
      <c r="E255" s="1475"/>
      <c r="S255" s="1474"/>
      <c r="U255" s="1477"/>
      <c r="X255" s="1478"/>
      <c r="Y255" s="1479"/>
    </row>
    <row r="256" spans="1:25" ht="13">
      <c r="A256" s="1474"/>
      <c r="B256" s="1474"/>
      <c r="D256" s="1474"/>
      <c r="E256" s="1475"/>
      <c r="S256" s="1474"/>
      <c r="U256" s="1477"/>
      <c r="X256" s="1478"/>
      <c r="Y256" s="1479"/>
    </row>
    <row r="257" spans="1:25" ht="13">
      <c r="A257" s="1474"/>
      <c r="B257" s="1474"/>
      <c r="D257" s="1474"/>
      <c r="E257" s="1475"/>
      <c r="S257" s="1474"/>
      <c r="U257" s="1477"/>
      <c r="X257" s="1478"/>
      <c r="Y257" s="1479"/>
    </row>
    <row r="258" spans="1:25" ht="13">
      <c r="A258" s="1474"/>
      <c r="B258" s="1474"/>
      <c r="D258" s="1474"/>
      <c r="E258" s="1475"/>
      <c r="S258" s="1474"/>
      <c r="U258" s="1477"/>
      <c r="X258" s="1478"/>
      <c r="Y258" s="1479"/>
    </row>
    <row r="259" spans="1:25" ht="13">
      <c r="A259" s="1474"/>
      <c r="B259" s="1474"/>
      <c r="D259" s="1474"/>
      <c r="E259" s="1475"/>
      <c r="S259" s="1474"/>
      <c r="U259" s="1477"/>
      <c r="X259" s="1478"/>
      <c r="Y259" s="1479"/>
    </row>
    <row r="260" spans="1:25" ht="13">
      <c r="A260" s="1474"/>
      <c r="B260" s="1474"/>
      <c r="D260" s="1474"/>
      <c r="E260" s="1475"/>
      <c r="S260" s="1474"/>
      <c r="U260" s="1477"/>
      <c r="X260" s="1478"/>
      <c r="Y260" s="1479"/>
    </row>
    <row r="261" spans="1:25" ht="13">
      <c r="A261" s="1474"/>
      <c r="B261" s="1474"/>
      <c r="D261" s="1474"/>
      <c r="E261" s="1475"/>
      <c r="S261" s="1474"/>
      <c r="U261" s="1477"/>
      <c r="X261" s="1478"/>
      <c r="Y261" s="1479"/>
    </row>
    <row r="262" spans="1:25" ht="13">
      <c r="A262" s="1474"/>
      <c r="B262" s="1474"/>
      <c r="D262" s="1474"/>
      <c r="E262" s="1475"/>
      <c r="S262" s="1474"/>
      <c r="U262" s="1477"/>
      <c r="X262" s="1478"/>
      <c r="Y262" s="1479"/>
    </row>
    <row r="263" spans="1:25" ht="13">
      <c r="A263" s="1474"/>
      <c r="B263" s="1474"/>
      <c r="D263" s="1474"/>
      <c r="E263" s="1475"/>
      <c r="S263" s="1474"/>
      <c r="U263" s="1477"/>
      <c r="X263" s="1478"/>
      <c r="Y263" s="1479"/>
    </row>
    <row r="264" spans="1:25" ht="13">
      <c r="A264" s="1474"/>
      <c r="B264" s="1474"/>
      <c r="D264" s="1474"/>
      <c r="E264" s="1475"/>
      <c r="S264" s="1474"/>
      <c r="U264" s="1477"/>
      <c r="X264" s="1478"/>
      <c r="Y264" s="1479"/>
    </row>
    <row r="265" spans="1:25" ht="13">
      <c r="A265" s="1474"/>
      <c r="B265" s="1474"/>
      <c r="D265" s="1474"/>
      <c r="E265" s="1475"/>
      <c r="S265" s="1474"/>
      <c r="U265" s="1477"/>
      <c r="X265" s="1478"/>
      <c r="Y265" s="1479"/>
    </row>
    <row r="266" spans="1:25" ht="13">
      <c r="A266" s="1474"/>
      <c r="B266" s="1474"/>
      <c r="D266" s="1474"/>
      <c r="E266" s="1475"/>
      <c r="S266" s="1474"/>
      <c r="U266" s="1477"/>
      <c r="X266" s="1478"/>
      <c r="Y266" s="1479"/>
    </row>
    <row r="267" spans="1:25" ht="13">
      <c r="A267" s="1474"/>
      <c r="B267" s="1474"/>
      <c r="D267" s="1474"/>
      <c r="E267" s="1475"/>
      <c r="S267" s="1474"/>
      <c r="U267" s="1477"/>
      <c r="X267" s="1478"/>
      <c r="Y267" s="1479"/>
    </row>
    <row r="268" spans="1:25" ht="13">
      <c r="A268" s="1474"/>
      <c r="B268" s="1474"/>
      <c r="D268" s="1474"/>
      <c r="E268" s="1475"/>
      <c r="S268" s="1474"/>
      <c r="U268" s="1477"/>
      <c r="X268" s="1478"/>
      <c r="Y268" s="1479"/>
    </row>
    <row r="269" spans="1:25" ht="13">
      <c r="A269" s="1474"/>
      <c r="B269" s="1474"/>
      <c r="D269" s="1474"/>
      <c r="E269" s="1475"/>
      <c r="S269" s="1474"/>
      <c r="U269" s="1477"/>
      <c r="X269" s="1478"/>
      <c r="Y269" s="1479"/>
    </row>
    <row r="270" spans="1:25" ht="13">
      <c r="A270" s="1474"/>
      <c r="B270" s="1474"/>
      <c r="D270" s="1474"/>
      <c r="E270" s="1475"/>
      <c r="S270" s="1474"/>
      <c r="U270" s="1477"/>
      <c r="X270" s="1478"/>
      <c r="Y270" s="1479"/>
    </row>
    <row r="271" spans="1:25" ht="13">
      <c r="A271" s="1474"/>
      <c r="B271" s="1474"/>
      <c r="D271" s="1474"/>
      <c r="E271" s="1475"/>
      <c r="S271" s="1474"/>
      <c r="U271" s="1477"/>
      <c r="X271" s="1478"/>
      <c r="Y271" s="1479"/>
    </row>
    <row r="272" spans="1:25" ht="13">
      <c r="A272" s="1474"/>
      <c r="B272" s="1474"/>
      <c r="D272" s="1474"/>
      <c r="E272" s="1475"/>
      <c r="S272" s="1474"/>
      <c r="U272" s="1477"/>
      <c r="X272" s="1478"/>
      <c r="Y272" s="1479"/>
    </row>
    <row r="273" spans="1:25" ht="13">
      <c r="A273" s="1474"/>
      <c r="B273" s="1474"/>
      <c r="D273" s="1474"/>
      <c r="E273" s="1475"/>
      <c r="S273" s="1474"/>
      <c r="U273" s="1477"/>
      <c r="X273" s="1478"/>
      <c r="Y273" s="1479"/>
    </row>
    <row r="274" spans="1:25" ht="13">
      <c r="A274" s="1474"/>
      <c r="B274" s="1474"/>
      <c r="D274" s="1474"/>
      <c r="E274" s="1475"/>
      <c r="S274" s="1474"/>
      <c r="U274" s="1477"/>
      <c r="X274" s="1478"/>
      <c r="Y274" s="1479"/>
    </row>
    <row r="275" spans="1:25" ht="13">
      <c r="A275" s="1474"/>
      <c r="B275" s="1474"/>
      <c r="D275" s="1474"/>
      <c r="E275" s="1475"/>
      <c r="S275" s="1474"/>
      <c r="U275" s="1477"/>
      <c r="X275" s="1478"/>
      <c r="Y275" s="1479"/>
    </row>
    <row r="276" spans="1:25" ht="13">
      <c r="A276" s="1474"/>
      <c r="B276" s="1474"/>
      <c r="D276" s="1474"/>
      <c r="E276" s="1475"/>
      <c r="S276" s="1474"/>
      <c r="U276" s="1477"/>
      <c r="X276" s="1478"/>
      <c r="Y276" s="1479"/>
    </row>
    <row r="277" spans="1:25" ht="13">
      <c r="A277" s="1474"/>
      <c r="B277" s="1474"/>
      <c r="D277" s="1474"/>
      <c r="E277" s="1475"/>
      <c r="S277" s="1474"/>
      <c r="U277" s="1477"/>
      <c r="X277" s="1478"/>
      <c r="Y277" s="1479"/>
    </row>
    <row r="278" spans="1:25" ht="13">
      <c r="A278" s="1474"/>
      <c r="B278" s="1474"/>
      <c r="D278" s="1474"/>
      <c r="E278" s="1475"/>
      <c r="S278" s="1474"/>
      <c r="U278" s="1477"/>
      <c r="X278" s="1478"/>
      <c r="Y278" s="1479"/>
    </row>
    <row r="279" spans="1:25" ht="13">
      <c r="A279" s="1474"/>
      <c r="B279" s="1474"/>
      <c r="D279" s="1474"/>
      <c r="E279" s="1475"/>
      <c r="S279" s="1474"/>
      <c r="U279" s="1477"/>
      <c r="X279" s="1478"/>
      <c r="Y279" s="1479"/>
    </row>
    <row r="280" spans="1:25" ht="13">
      <c r="A280" s="1474"/>
      <c r="B280" s="1474"/>
      <c r="D280" s="1474"/>
      <c r="E280" s="1475"/>
      <c r="S280" s="1474"/>
      <c r="U280" s="1477"/>
      <c r="X280" s="1478"/>
      <c r="Y280" s="1479"/>
    </row>
    <row r="281" spans="1:25" ht="13">
      <c r="A281" s="1474"/>
      <c r="B281" s="1474"/>
      <c r="D281" s="1474"/>
      <c r="E281" s="1475"/>
      <c r="S281" s="1474"/>
      <c r="U281" s="1477"/>
      <c r="X281" s="1478"/>
      <c r="Y281" s="1479"/>
    </row>
    <row r="282" spans="1:25" ht="13">
      <c r="A282" s="1474"/>
      <c r="B282" s="1474"/>
      <c r="D282" s="1474"/>
      <c r="E282" s="1475"/>
      <c r="S282" s="1474"/>
      <c r="U282" s="1477"/>
      <c r="X282" s="1478"/>
      <c r="Y282" s="1479"/>
    </row>
    <row r="283" spans="1:25" ht="13">
      <c r="A283" s="1474"/>
      <c r="B283" s="1474"/>
      <c r="D283" s="1474"/>
      <c r="E283" s="1475"/>
      <c r="S283" s="1474"/>
      <c r="U283" s="1477"/>
      <c r="X283" s="1478"/>
      <c r="Y283" s="1479"/>
    </row>
    <row r="284" spans="1:25" ht="13">
      <c r="A284" s="1474"/>
      <c r="B284" s="1474"/>
      <c r="D284" s="1474"/>
      <c r="E284" s="1475"/>
      <c r="S284" s="1474"/>
      <c r="U284" s="1477"/>
      <c r="X284" s="1478"/>
      <c r="Y284" s="1479"/>
    </row>
    <row r="285" spans="1:25" ht="13">
      <c r="A285" s="1474"/>
      <c r="B285" s="1474"/>
      <c r="D285" s="1474"/>
      <c r="E285" s="1475"/>
      <c r="S285" s="1474"/>
      <c r="U285" s="1477"/>
      <c r="X285" s="1478"/>
      <c r="Y285" s="1479"/>
    </row>
    <row r="286" spans="1:25" ht="13">
      <c r="A286" s="1474"/>
      <c r="B286" s="1474"/>
      <c r="D286" s="1474"/>
      <c r="E286" s="1475"/>
      <c r="S286" s="1474"/>
      <c r="U286" s="1477"/>
      <c r="X286" s="1478"/>
      <c r="Y286" s="1479"/>
    </row>
    <row r="287" spans="1:25" ht="13">
      <c r="A287" s="1474"/>
      <c r="B287" s="1474"/>
      <c r="D287" s="1474"/>
      <c r="E287" s="1475"/>
      <c r="S287" s="1474"/>
      <c r="U287" s="1477"/>
      <c r="X287" s="1478"/>
      <c r="Y287" s="1479"/>
    </row>
    <row r="288" spans="1:25" ht="13">
      <c r="A288" s="1474"/>
      <c r="B288" s="1474"/>
      <c r="D288" s="1474"/>
      <c r="E288" s="1475"/>
      <c r="S288" s="1474"/>
      <c r="U288" s="1477"/>
      <c r="X288" s="1478"/>
      <c r="Y288" s="1479"/>
    </row>
    <row r="289" spans="1:25" ht="13">
      <c r="A289" s="1474"/>
      <c r="B289" s="1474"/>
      <c r="D289" s="1474"/>
      <c r="E289" s="1475"/>
      <c r="S289" s="1474"/>
      <c r="U289" s="1477"/>
      <c r="X289" s="1478"/>
      <c r="Y289" s="1479"/>
    </row>
    <row r="290" spans="1:25" ht="13">
      <c r="A290" s="1474"/>
      <c r="B290" s="1474"/>
      <c r="D290" s="1474"/>
      <c r="E290" s="1475"/>
      <c r="S290" s="1474"/>
      <c r="U290" s="1477"/>
      <c r="X290" s="1478"/>
      <c r="Y290" s="1479"/>
    </row>
    <row r="291" spans="1:25" ht="13">
      <c r="A291" s="1474"/>
      <c r="B291" s="1474"/>
      <c r="D291" s="1474"/>
      <c r="E291" s="1475"/>
      <c r="S291" s="1474"/>
      <c r="U291" s="1477"/>
      <c r="X291" s="1478"/>
      <c r="Y291" s="1479"/>
    </row>
    <row r="292" spans="1:25" ht="13">
      <c r="A292" s="1474"/>
      <c r="B292" s="1474"/>
      <c r="D292" s="1474"/>
      <c r="E292" s="1475"/>
      <c r="S292" s="1474"/>
      <c r="U292" s="1477"/>
      <c r="X292" s="1478"/>
      <c r="Y292" s="1479"/>
    </row>
    <row r="293" spans="1:25" ht="13">
      <c r="A293" s="1474"/>
      <c r="B293" s="1474"/>
      <c r="D293" s="1474"/>
      <c r="E293" s="1475"/>
      <c r="S293" s="1474"/>
      <c r="U293" s="1477"/>
      <c r="X293" s="1478"/>
      <c r="Y293" s="1479"/>
    </row>
    <row r="294" spans="1:25" ht="13">
      <c r="A294" s="1474"/>
      <c r="B294" s="1474"/>
      <c r="D294" s="1474"/>
      <c r="E294" s="1475"/>
      <c r="S294" s="1474"/>
      <c r="U294" s="1477"/>
      <c r="X294" s="1478"/>
      <c r="Y294" s="1479"/>
    </row>
    <row r="295" spans="1:25" ht="13">
      <c r="A295" s="1474"/>
      <c r="B295" s="1474"/>
      <c r="D295" s="1474"/>
      <c r="E295" s="1475"/>
      <c r="S295" s="1474"/>
      <c r="U295" s="1477"/>
      <c r="X295" s="1478"/>
      <c r="Y295" s="1479"/>
    </row>
    <row r="296" spans="1:25" ht="13">
      <c r="A296" s="1474"/>
      <c r="B296" s="1474"/>
      <c r="D296" s="1474"/>
      <c r="E296" s="1475"/>
      <c r="S296" s="1474"/>
      <c r="U296" s="1477"/>
      <c r="X296" s="1478"/>
      <c r="Y296" s="1479"/>
    </row>
    <row r="297" spans="1:25" ht="13">
      <c r="A297" s="1474"/>
      <c r="B297" s="1474"/>
      <c r="D297" s="1474"/>
      <c r="E297" s="1475"/>
      <c r="S297" s="1474"/>
      <c r="U297" s="1477"/>
      <c r="X297" s="1478"/>
      <c r="Y297" s="1479"/>
    </row>
    <row r="298" spans="1:25" ht="13">
      <c r="A298" s="1474"/>
      <c r="B298" s="1474"/>
      <c r="D298" s="1474"/>
      <c r="E298" s="1475"/>
      <c r="S298" s="1474"/>
      <c r="U298" s="1477"/>
      <c r="X298" s="1478"/>
      <c r="Y298" s="1479"/>
    </row>
    <row r="299" spans="1:25" ht="13">
      <c r="A299" s="1474"/>
      <c r="B299" s="1474"/>
      <c r="D299" s="1474"/>
      <c r="E299" s="1475"/>
      <c r="S299" s="1474"/>
      <c r="U299" s="1477"/>
      <c r="X299" s="1478"/>
      <c r="Y299" s="1479"/>
    </row>
    <row r="300" spans="1:25" ht="13">
      <c r="A300" s="1474"/>
      <c r="B300" s="1474"/>
      <c r="D300" s="1474"/>
      <c r="E300" s="1475"/>
      <c r="S300" s="1474"/>
      <c r="U300" s="1477"/>
      <c r="X300" s="1478"/>
      <c r="Y300" s="1479"/>
    </row>
    <row r="301" spans="1:25" ht="13">
      <c r="A301" s="1474"/>
      <c r="B301" s="1474"/>
      <c r="D301" s="1474"/>
      <c r="E301" s="1475"/>
      <c r="S301" s="1474"/>
      <c r="U301" s="1477"/>
      <c r="X301" s="1478"/>
      <c r="Y301" s="1479"/>
    </row>
    <row r="302" spans="1:25" ht="13">
      <c r="A302" s="1474"/>
      <c r="B302" s="1474"/>
      <c r="D302" s="1474"/>
      <c r="E302" s="1475"/>
      <c r="S302" s="1474"/>
      <c r="U302" s="1477"/>
      <c r="X302" s="1478"/>
      <c r="Y302" s="1479"/>
    </row>
    <row r="303" spans="1:25" ht="13">
      <c r="A303" s="1474"/>
      <c r="B303" s="1474"/>
      <c r="D303" s="1474"/>
      <c r="E303" s="1475"/>
      <c r="S303" s="1474"/>
      <c r="U303" s="1477"/>
      <c r="X303" s="1478"/>
      <c r="Y303" s="1479"/>
    </row>
    <row r="304" spans="1:25" ht="13">
      <c r="A304" s="1474"/>
      <c r="B304" s="1474"/>
      <c r="D304" s="1474"/>
      <c r="E304" s="1475"/>
      <c r="S304" s="1474"/>
      <c r="U304" s="1477"/>
      <c r="X304" s="1478"/>
      <c r="Y304" s="1479"/>
    </row>
    <row r="305" spans="1:25" ht="13">
      <c r="A305" s="1474"/>
      <c r="B305" s="1474"/>
      <c r="D305" s="1474"/>
      <c r="E305" s="1475"/>
      <c r="S305" s="1474"/>
      <c r="U305" s="1477"/>
      <c r="X305" s="1478"/>
      <c r="Y305" s="1479"/>
    </row>
    <row r="306" spans="1:25" ht="13">
      <c r="A306" s="1474"/>
      <c r="B306" s="1474"/>
      <c r="D306" s="1474"/>
      <c r="E306" s="1475"/>
      <c r="S306" s="1474"/>
      <c r="U306" s="1477"/>
      <c r="X306" s="1478"/>
      <c r="Y306" s="1479"/>
    </row>
    <row r="307" spans="1:25" ht="13">
      <c r="A307" s="1474"/>
      <c r="B307" s="1474"/>
      <c r="D307" s="1474"/>
      <c r="E307" s="1475"/>
      <c r="S307" s="1474"/>
      <c r="U307" s="1477"/>
      <c r="X307" s="1478"/>
      <c r="Y307" s="1479"/>
    </row>
    <row r="308" spans="1:25" ht="13">
      <c r="A308" s="1474"/>
      <c r="B308" s="1474"/>
      <c r="D308" s="1474"/>
      <c r="E308" s="1475"/>
      <c r="S308" s="1474"/>
      <c r="U308" s="1477"/>
      <c r="X308" s="1478"/>
      <c r="Y308" s="1479"/>
    </row>
    <row r="309" spans="1:25" ht="13">
      <c r="A309" s="1474"/>
      <c r="B309" s="1474"/>
      <c r="D309" s="1474"/>
      <c r="E309" s="1475"/>
      <c r="S309" s="1474"/>
      <c r="U309" s="1477"/>
      <c r="X309" s="1478"/>
      <c r="Y309" s="1479"/>
    </row>
    <row r="310" spans="1:25" ht="13">
      <c r="A310" s="1474"/>
      <c r="B310" s="1474"/>
      <c r="D310" s="1474"/>
      <c r="E310" s="1475"/>
      <c r="S310" s="1474"/>
      <c r="U310" s="1477"/>
      <c r="X310" s="1478"/>
      <c r="Y310" s="1479"/>
    </row>
    <row r="311" spans="1:25" ht="13">
      <c r="A311" s="1474"/>
      <c r="B311" s="1474"/>
      <c r="D311" s="1474"/>
      <c r="E311" s="1475"/>
      <c r="S311" s="1474"/>
      <c r="U311" s="1477"/>
      <c r="X311" s="1478"/>
      <c r="Y311" s="1479"/>
    </row>
    <row r="312" spans="1:25" ht="13">
      <c r="A312" s="1474"/>
      <c r="B312" s="1474"/>
      <c r="D312" s="1474"/>
      <c r="E312" s="1475"/>
      <c r="S312" s="1474"/>
      <c r="U312" s="1477"/>
      <c r="X312" s="1478"/>
      <c r="Y312" s="1479"/>
    </row>
    <row r="313" spans="1:25" ht="13">
      <c r="A313" s="1474"/>
      <c r="B313" s="1474"/>
      <c r="D313" s="1474"/>
      <c r="E313" s="1475"/>
      <c r="S313" s="1474"/>
      <c r="U313" s="1477"/>
      <c r="X313" s="1478"/>
      <c r="Y313" s="1479"/>
    </row>
    <row r="314" spans="1:25" ht="13">
      <c r="A314" s="1474"/>
      <c r="B314" s="1474"/>
      <c r="D314" s="1474"/>
      <c r="E314" s="1475"/>
      <c r="S314" s="1474"/>
      <c r="U314" s="1477"/>
      <c r="X314" s="1478"/>
      <c r="Y314" s="1479"/>
    </row>
    <row r="315" spans="1:25" ht="13">
      <c r="A315" s="1474"/>
      <c r="B315" s="1474"/>
      <c r="D315" s="1474"/>
      <c r="E315" s="1475"/>
      <c r="S315" s="1474"/>
      <c r="U315" s="1477"/>
      <c r="X315" s="1478"/>
      <c r="Y315" s="1479"/>
    </row>
    <row r="316" spans="1:25" ht="13">
      <c r="A316" s="1474"/>
      <c r="B316" s="1474"/>
      <c r="D316" s="1474"/>
      <c r="E316" s="1475"/>
      <c r="S316" s="1474"/>
      <c r="U316" s="1477"/>
      <c r="X316" s="1478"/>
      <c r="Y316" s="1479"/>
    </row>
    <row r="317" spans="1:25" ht="13">
      <c r="A317" s="1474"/>
      <c r="B317" s="1474"/>
      <c r="D317" s="1474"/>
      <c r="E317" s="1475"/>
      <c r="S317" s="1474"/>
      <c r="U317" s="1477"/>
      <c r="X317" s="1478"/>
      <c r="Y317" s="1479"/>
    </row>
    <row r="318" spans="1:25" ht="13">
      <c r="A318" s="1474"/>
      <c r="B318" s="1474"/>
      <c r="D318" s="1474"/>
      <c r="E318" s="1475"/>
      <c r="S318" s="1474"/>
      <c r="U318" s="1477"/>
      <c r="X318" s="1478"/>
      <c r="Y318" s="1479"/>
    </row>
    <row r="319" spans="1:25" ht="13">
      <c r="A319" s="1474"/>
      <c r="B319" s="1474"/>
      <c r="D319" s="1474"/>
      <c r="E319" s="1475"/>
      <c r="S319" s="1474"/>
      <c r="U319" s="1477"/>
      <c r="X319" s="1478"/>
      <c r="Y319" s="1479"/>
    </row>
    <row r="320" spans="1:25" ht="13">
      <c r="A320" s="1474"/>
      <c r="B320" s="1474"/>
      <c r="D320" s="1474"/>
      <c r="E320" s="1475"/>
      <c r="S320" s="1474"/>
      <c r="U320" s="1477"/>
      <c r="X320" s="1478"/>
      <c r="Y320" s="1479"/>
    </row>
    <row r="321" spans="1:25" ht="13">
      <c r="A321" s="1474"/>
      <c r="B321" s="1474"/>
      <c r="D321" s="1474"/>
      <c r="E321" s="1475"/>
      <c r="S321" s="1474"/>
      <c r="U321" s="1477"/>
      <c r="X321" s="1478"/>
      <c r="Y321" s="1479"/>
    </row>
    <row r="322" spans="1:25" ht="13">
      <c r="A322" s="1474"/>
      <c r="B322" s="1474"/>
      <c r="D322" s="1474"/>
      <c r="E322" s="1475"/>
      <c r="S322" s="1474"/>
      <c r="U322" s="1477"/>
      <c r="X322" s="1478"/>
      <c r="Y322" s="1479"/>
    </row>
    <row r="323" spans="1:25" ht="13">
      <c r="A323" s="1474"/>
      <c r="B323" s="1474"/>
      <c r="D323" s="1474"/>
      <c r="E323" s="1475"/>
      <c r="S323" s="1474"/>
      <c r="U323" s="1477"/>
      <c r="X323" s="1478"/>
      <c r="Y323" s="1479"/>
    </row>
    <row r="324" spans="1:25" ht="13">
      <c r="A324" s="1474"/>
      <c r="B324" s="1474"/>
      <c r="D324" s="1474"/>
      <c r="E324" s="1475"/>
      <c r="S324" s="1474"/>
      <c r="U324" s="1477"/>
      <c r="X324" s="1478"/>
      <c r="Y324" s="1479"/>
    </row>
    <row r="325" spans="1:25" ht="13">
      <c r="A325" s="1474"/>
      <c r="B325" s="1474"/>
      <c r="D325" s="1474"/>
      <c r="E325" s="1475"/>
      <c r="S325" s="1474"/>
      <c r="U325" s="1477"/>
      <c r="X325" s="1478"/>
      <c r="Y325" s="1479"/>
    </row>
    <row r="326" spans="1:25" ht="13">
      <c r="A326" s="1474"/>
      <c r="B326" s="1474"/>
      <c r="D326" s="1474"/>
      <c r="E326" s="1475"/>
      <c r="S326" s="1474"/>
      <c r="U326" s="1477"/>
      <c r="X326" s="1478"/>
      <c r="Y326" s="1479"/>
    </row>
    <row r="327" spans="1:25" ht="13">
      <c r="A327" s="1474"/>
      <c r="B327" s="1474"/>
      <c r="D327" s="1474"/>
      <c r="E327" s="1475"/>
      <c r="S327" s="1474"/>
      <c r="U327" s="1477"/>
      <c r="X327" s="1478"/>
      <c r="Y327" s="1479"/>
    </row>
    <row r="328" spans="1:25" ht="13">
      <c r="A328" s="1474"/>
      <c r="B328" s="1474"/>
      <c r="D328" s="1474"/>
      <c r="E328" s="1475"/>
      <c r="S328" s="1474"/>
      <c r="U328" s="1477"/>
      <c r="X328" s="1478"/>
      <c r="Y328" s="1479"/>
    </row>
    <row r="329" spans="1:25" ht="13">
      <c r="A329" s="1474"/>
      <c r="B329" s="1474"/>
      <c r="D329" s="1474"/>
      <c r="E329" s="1475"/>
      <c r="S329" s="1474"/>
      <c r="U329" s="1477"/>
      <c r="X329" s="1478"/>
      <c r="Y329" s="1479"/>
    </row>
    <row r="330" spans="1:25" ht="13">
      <c r="A330" s="1474"/>
      <c r="B330" s="1474"/>
      <c r="D330" s="1474"/>
      <c r="E330" s="1475"/>
      <c r="S330" s="1474"/>
      <c r="U330" s="1477"/>
      <c r="X330" s="1478"/>
      <c r="Y330" s="1479"/>
    </row>
    <row r="331" spans="1:25" ht="13">
      <c r="A331" s="1474"/>
      <c r="B331" s="1474"/>
      <c r="D331" s="1474"/>
      <c r="E331" s="1475"/>
      <c r="S331" s="1474"/>
      <c r="U331" s="1477"/>
      <c r="X331" s="1478"/>
      <c r="Y331" s="1479"/>
    </row>
    <row r="332" spans="1:25" ht="13">
      <c r="A332" s="1474"/>
      <c r="B332" s="1474"/>
      <c r="D332" s="1474"/>
      <c r="E332" s="1475"/>
      <c r="S332" s="1474"/>
      <c r="U332" s="1477"/>
      <c r="X332" s="1478"/>
      <c r="Y332" s="1479"/>
    </row>
    <row r="333" spans="1:25" ht="13">
      <c r="A333" s="1474"/>
      <c r="B333" s="1474"/>
      <c r="D333" s="1474"/>
      <c r="E333" s="1475"/>
      <c r="S333" s="1474"/>
      <c r="U333" s="1477"/>
      <c r="X333" s="1478"/>
      <c r="Y333" s="1479"/>
    </row>
    <row r="334" spans="1:25" ht="13">
      <c r="A334" s="1474"/>
      <c r="B334" s="1474"/>
      <c r="D334" s="1474"/>
      <c r="E334" s="1475"/>
      <c r="S334" s="1474"/>
      <c r="U334" s="1477"/>
      <c r="X334" s="1478"/>
      <c r="Y334" s="1479"/>
    </row>
    <row r="335" spans="1:25" ht="13">
      <c r="A335" s="1474"/>
      <c r="B335" s="1474"/>
      <c r="D335" s="1474"/>
      <c r="E335" s="1475"/>
      <c r="S335" s="1474"/>
      <c r="U335" s="1477"/>
      <c r="X335" s="1478"/>
      <c r="Y335" s="1479"/>
    </row>
    <row r="336" spans="1:25" ht="13">
      <c r="A336" s="1474"/>
      <c r="B336" s="1474"/>
      <c r="D336" s="1474"/>
      <c r="E336" s="1475"/>
      <c r="S336" s="1474"/>
      <c r="U336" s="1477"/>
      <c r="X336" s="1478"/>
      <c r="Y336" s="1479"/>
    </row>
    <row r="337" spans="1:25" ht="13">
      <c r="A337" s="1474"/>
      <c r="B337" s="1474"/>
      <c r="D337" s="1474"/>
      <c r="E337" s="1475"/>
      <c r="S337" s="1474"/>
      <c r="U337" s="1477"/>
      <c r="X337" s="1478"/>
      <c r="Y337" s="1479"/>
    </row>
    <row r="338" spans="1:25" ht="13">
      <c r="A338" s="1474"/>
      <c r="B338" s="1474"/>
      <c r="D338" s="1474"/>
      <c r="E338" s="1475"/>
      <c r="S338" s="1474"/>
      <c r="U338" s="1477"/>
      <c r="X338" s="1478"/>
      <c r="Y338" s="1479"/>
    </row>
    <row r="339" spans="1:25" ht="13">
      <c r="A339" s="1474"/>
      <c r="B339" s="1474"/>
      <c r="D339" s="1474"/>
      <c r="E339" s="1475"/>
      <c r="S339" s="1474"/>
      <c r="U339" s="1477"/>
      <c r="X339" s="1478"/>
      <c r="Y339" s="1479"/>
    </row>
    <row r="340" spans="1:25" ht="13">
      <c r="A340" s="1474"/>
      <c r="B340" s="1474"/>
      <c r="D340" s="1474"/>
      <c r="E340" s="1475"/>
      <c r="S340" s="1474"/>
      <c r="U340" s="1477"/>
      <c r="X340" s="1478"/>
      <c r="Y340" s="1479"/>
    </row>
    <row r="341" spans="1:25" ht="13">
      <c r="A341" s="1474"/>
      <c r="B341" s="1474"/>
      <c r="D341" s="1474"/>
      <c r="E341" s="1475"/>
      <c r="S341" s="1474"/>
      <c r="U341" s="1477"/>
      <c r="X341" s="1478"/>
      <c r="Y341" s="1479"/>
    </row>
    <row r="342" spans="1:25" ht="13">
      <c r="A342" s="1474"/>
      <c r="B342" s="1474"/>
      <c r="D342" s="1474"/>
      <c r="E342" s="1475"/>
      <c r="S342" s="1474"/>
      <c r="U342" s="1477"/>
      <c r="X342" s="1478"/>
      <c r="Y342" s="1479"/>
    </row>
    <row r="343" spans="1:25" ht="13">
      <c r="A343" s="1474"/>
      <c r="B343" s="1474"/>
      <c r="D343" s="1474"/>
      <c r="E343" s="1475"/>
      <c r="S343" s="1474"/>
      <c r="U343" s="1477"/>
      <c r="X343" s="1478"/>
      <c r="Y343" s="1479"/>
    </row>
    <row r="344" spans="1:25" ht="13">
      <c r="A344" s="1474"/>
      <c r="B344" s="1474"/>
      <c r="D344" s="1474"/>
      <c r="E344" s="1475"/>
      <c r="S344" s="1474"/>
      <c r="U344" s="1477"/>
      <c r="X344" s="1478"/>
      <c r="Y344" s="1479"/>
    </row>
    <row r="345" spans="1:25" ht="13">
      <c r="A345" s="1474"/>
      <c r="B345" s="1474"/>
      <c r="D345" s="1474"/>
      <c r="E345" s="1475"/>
      <c r="S345" s="1474"/>
      <c r="U345" s="1477"/>
      <c r="X345" s="1478"/>
      <c r="Y345" s="1479"/>
    </row>
    <row r="346" spans="1:25" ht="13">
      <c r="A346" s="1474"/>
      <c r="B346" s="1474"/>
      <c r="D346" s="1474"/>
      <c r="E346" s="1475"/>
      <c r="S346" s="1474"/>
      <c r="U346" s="1477"/>
      <c r="X346" s="1478"/>
      <c r="Y346" s="1479"/>
    </row>
    <row r="347" spans="1:25" ht="13">
      <c r="A347" s="1474"/>
      <c r="B347" s="1474"/>
      <c r="D347" s="1474"/>
      <c r="E347" s="1475"/>
      <c r="S347" s="1474"/>
      <c r="U347" s="1477"/>
      <c r="X347" s="1478"/>
      <c r="Y347" s="1479"/>
    </row>
    <row r="348" spans="1:25" ht="13">
      <c r="A348" s="1474"/>
      <c r="B348" s="1474"/>
      <c r="D348" s="1474"/>
      <c r="E348" s="1475"/>
      <c r="S348" s="1474"/>
      <c r="U348" s="1477"/>
      <c r="X348" s="1478"/>
      <c r="Y348" s="1479"/>
    </row>
    <row r="349" spans="1:25" ht="13">
      <c r="A349" s="1474"/>
      <c r="B349" s="1474"/>
      <c r="D349" s="1474"/>
      <c r="E349" s="1475"/>
      <c r="S349" s="1474"/>
      <c r="U349" s="1477"/>
      <c r="X349" s="1478"/>
      <c r="Y349" s="1479"/>
    </row>
    <row r="350" spans="1:25" ht="13">
      <c r="A350" s="1474"/>
      <c r="B350" s="1474"/>
      <c r="D350" s="1474"/>
      <c r="E350" s="1475"/>
      <c r="S350" s="1474"/>
      <c r="U350" s="1477"/>
      <c r="X350" s="1478"/>
      <c r="Y350" s="1479"/>
    </row>
    <row r="351" spans="1:25" ht="13">
      <c r="A351" s="1474"/>
      <c r="B351" s="1474"/>
      <c r="D351" s="1474"/>
      <c r="E351" s="1475"/>
      <c r="S351" s="1474"/>
      <c r="U351" s="1477"/>
      <c r="X351" s="1478"/>
      <c r="Y351" s="1479"/>
    </row>
    <row r="352" spans="1:25" ht="13">
      <c r="A352" s="1474"/>
      <c r="B352" s="1474"/>
      <c r="D352" s="1474"/>
      <c r="E352" s="1475"/>
      <c r="S352" s="1474"/>
      <c r="U352" s="1477"/>
      <c r="X352" s="1478"/>
      <c r="Y352" s="1479"/>
    </row>
    <row r="353" spans="1:25" ht="13">
      <c r="A353" s="1474"/>
      <c r="B353" s="1474"/>
      <c r="D353" s="1474"/>
      <c r="E353" s="1475"/>
      <c r="S353" s="1474"/>
      <c r="U353" s="1477"/>
      <c r="X353" s="1478"/>
      <c r="Y353" s="1479"/>
    </row>
    <row r="354" spans="1:25" ht="13">
      <c r="A354" s="1474"/>
      <c r="B354" s="1474"/>
      <c r="D354" s="1474"/>
      <c r="E354" s="1475"/>
      <c r="S354" s="1474"/>
      <c r="U354" s="1477"/>
      <c r="X354" s="1478"/>
      <c r="Y354" s="1479"/>
    </row>
    <row r="355" spans="1:25" ht="13">
      <c r="A355" s="1474"/>
      <c r="B355" s="1474"/>
      <c r="D355" s="1474"/>
      <c r="E355" s="1475"/>
      <c r="S355" s="1474"/>
      <c r="U355" s="1477"/>
      <c r="X355" s="1478"/>
      <c r="Y355" s="1479"/>
    </row>
    <row r="356" spans="1:25" ht="13">
      <c r="A356" s="1474"/>
      <c r="B356" s="1474"/>
      <c r="D356" s="1474"/>
      <c r="E356" s="1475"/>
      <c r="S356" s="1474"/>
      <c r="U356" s="1477"/>
      <c r="X356" s="1478"/>
      <c r="Y356" s="1479"/>
    </row>
    <row r="357" spans="1:25" ht="13">
      <c r="A357" s="1474"/>
      <c r="B357" s="1474"/>
      <c r="D357" s="1474"/>
      <c r="E357" s="1475"/>
      <c r="S357" s="1474"/>
      <c r="U357" s="1477"/>
      <c r="X357" s="1478"/>
      <c r="Y357" s="1479"/>
    </row>
    <row r="358" spans="1:25" ht="13">
      <c r="A358" s="1474"/>
      <c r="B358" s="1474"/>
      <c r="D358" s="1474"/>
      <c r="E358" s="1475"/>
      <c r="S358" s="1474"/>
      <c r="U358" s="1477"/>
      <c r="X358" s="1478"/>
      <c r="Y358" s="1479"/>
    </row>
    <row r="359" spans="1:25" ht="13">
      <c r="A359" s="1474"/>
      <c r="B359" s="1474"/>
      <c r="D359" s="1474"/>
      <c r="E359" s="1475"/>
      <c r="S359" s="1474"/>
      <c r="U359" s="1477"/>
      <c r="X359" s="1478"/>
      <c r="Y359" s="1479"/>
    </row>
    <row r="360" spans="1:25" ht="13">
      <c r="A360" s="1474"/>
      <c r="B360" s="1474"/>
      <c r="D360" s="1474"/>
      <c r="E360" s="1475"/>
      <c r="S360" s="1474"/>
      <c r="U360" s="1477"/>
      <c r="X360" s="1478"/>
      <c r="Y360" s="1479"/>
    </row>
    <row r="361" spans="1:25" ht="13">
      <c r="A361" s="1474"/>
      <c r="B361" s="1474"/>
      <c r="D361" s="1474"/>
      <c r="E361" s="1475"/>
      <c r="S361" s="1474"/>
      <c r="U361" s="1477"/>
      <c r="X361" s="1478"/>
      <c r="Y361" s="1479"/>
    </row>
    <row r="362" spans="1:25" ht="13">
      <c r="A362" s="1474"/>
      <c r="B362" s="1474"/>
      <c r="D362" s="1474"/>
      <c r="E362" s="1475"/>
      <c r="S362" s="1474"/>
      <c r="U362" s="1477"/>
      <c r="X362" s="1478"/>
      <c r="Y362" s="1479"/>
    </row>
    <row r="363" spans="1:25" ht="13">
      <c r="A363" s="1474"/>
      <c r="B363" s="1474"/>
      <c r="D363" s="1474"/>
      <c r="E363" s="1475"/>
      <c r="S363" s="1474"/>
      <c r="U363" s="1477"/>
      <c r="X363" s="1478"/>
      <c r="Y363" s="1479"/>
    </row>
    <row r="364" spans="1:25" ht="13">
      <c r="A364" s="1474"/>
      <c r="B364" s="1474"/>
      <c r="D364" s="1474"/>
      <c r="E364" s="1475"/>
      <c r="S364" s="1474"/>
      <c r="U364" s="1477"/>
      <c r="X364" s="1478"/>
      <c r="Y364" s="1479"/>
    </row>
    <row r="365" spans="1:25" ht="13">
      <c r="A365" s="1474"/>
      <c r="B365" s="1474"/>
      <c r="D365" s="1474"/>
      <c r="E365" s="1475"/>
      <c r="S365" s="1474"/>
      <c r="U365" s="1477"/>
      <c r="X365" s="1478"/>
      <c r="Y365" s="1479"/>
    </row>
    <row r="366" spans="1:25" ht="13">
      <c r="A366" s="1474"/>
      <c r="B366" s="1474"/>
      <c r="D366" s="1474"/>
      <c r="E366" s="1475"/>
      <c r="S366" s="1474"/>
      <c r="U366" s="1477"/>
      <c r="X366" s="1478"/>
      <c r="Y366" s="1479"/>
    </row>
    <row r="367" spans="1:25" ht="13">
      <c r="A367" s="1474"/>
      <c r="B367" s="1474"/>
      <c r="D367" s="1474"/>
      <c r="E367" s="1475"/>
      <c r="S367" s="1474"/>
      <c r="U367" s="1477"/>
      <c r="X367" s="1478"/>
      <c r="Y367" s="1479"/>
    </row>
    <row r="368" spans="1:25" ht="13">
      <c r="A368" s="1474"/>
      <c r="B368" s="1474"/>
      <c r="D368" s="1474"/>
      <c r="E368" s="1475"/>
      <c r="S368" s="1474"/>
      <c r="U368" s="1477"/>
      <c r="X368" s="1478"/>
      <c r="Y368" s="1479"/>
    </row>
    <row r="369" spans="1:25" ht="13">
      <c r="A369" s="1474"/>
      <c r="B369" s="1474"/>
      <c r="D369" s="1474"/>
      <c r="E369" s="1475"/>
      <c r="S369" s="1474"/>
      <c r="U369" s="1477"/>
      <c r="X369" s="1478"/>
      <c r="Y369" s="1479"/>
    </row>
    <row r="370" spans="1:25" ht="13">
      <c r="A370" s="1474"/>
      <c r="B370" s="1474"/>
      <c r="D370" s="1474"/>
      <c r="E370" s="1475"/>
      <c r="S370" s="1474"/>
      <c r="U370" s="1477"/>
      <c r="X370" s="1478"/>
      <c r="Y370" s="1479"/>
    </row>
    <row r="371" spans="1:25" ht="13">
      <c r="A371" s="1474"/>
      <c r="B371" s="1474"/>
      <c r="D371" s="1474"/>
      <c r="E371" s="1475"/>
      <c r="S371" s="1474"/>
      <c r="U371" s="1477"/>
      <c r="X371" s="1478"/>
      <c r="Y371" s="1479"/>
    </row>
    <row r="372" spans="1:25" ht="13">
      <c r="A372" s="1474"/>
      <c r="B372" s="1474"/>
      <c r="D372" s="1474"/>
      <c r="E372" s="1475"/>
      <c r="S372" s="1474"/>
      <c r="U372" s="1477"/>
      <c r="X372" s="1478"/>
      <c r="Y372" s="1479"/>
    </row>
    <row r="373" spans="1:25" ht="13">
      <c r="A373" s="1474"/>
      <c r="B373" s="1474"/>
      <c r="D373" s="1474"/>
      <c r="E373" s="1475"/>
      <c r="S373" s="1474"/>
      <c r="U373" s="1477"/>
      <c r="X373" s="1478"/>
      <c r="Y373" s="1479"/>
    </row>
    <row r="374" spans="1:25" ht="13">
      <c r="A374" s="1474"/>
      <c r="B374" s="1474"/>
      <c r="D374" s="1474"/>
      <c r="E374" s="1475"/>
      <c r="S374" s="1474"/>
      <c r="U374" s="1477"/>
      <c r="X374" s="1478"/>
      <c r="Y374" s="1479"/>
    </row>
    <row r="375" spans="1:25" ht="13">
      <c r="A375" s="1474"/>
      <c r="B375" s="1474"/>
      <c r="D375" s="1474"/>
      <c r="E375" s="1475"/>
      <c r="S375" s="1474"/>
      <c r="U375" s="1477"/>
      <c r="X375" s="1478"/>
      <c r="Y375" s="1479"/>
    </row>
    <row r="376" spans="1:25" ht="13">
      <c r="A376" s="1474"/>
      <c r="B376" s="1474"/>
      <c r="D376" s="1474"/>
      <c r="E376" s="1475"/>
      <c r="S376" s="1474"/>
      <c r="U376" s="1477"/>
      <c r="X376" s="1478"/>
      <c r="Y376" s="1479"/>
    </row>
    <row r="377" spans="1:25" ht="13">
      <c r="A377" s="1474"/>
      <c r="B377" s="1474"/>
      <c r="D377" s="1474"/>
      <c r="E377" s="1475"/>
      <c r="S377" s="1474"/>
      <c r="U377" s="1477"/>
      <c r="X377" s="1478"/>
      <c r="Y377" s="1479"/>
    </row>
    <row r="378" spans="1:25" ht="13">
      <c r="A378" s="1474"/>
      <c r="B378" s="1474"/>
      <c r="D378" s="1474"/>
      <c r="E378" s="1475"/>
      <c r="S378" s="1474"/>
      <c r="U378" s="1477"/>
      <c r="X378" s="1478"/>
      <c r="Y378" s="1479"/>
    </row>
    <row r="379" spans="1:25" ht="13">
      <c r="A379" s="1474"/>
      <c r="B379" s="1474"/>
      <c r="D379" s="1474"/>
      <c r="E379" s="1475"/>
      <c r="S379" s="1474"/>
      <c r="U379" s="1477"/>
      <c r="X379" s="1478"/>
      <c r="Y379" s="1479"/>
    </row>
    <row r="380" spans="1:25" ht="13">
      <c r="A380" s="1474"/>
      <c r="B380" s="1474"/>
      <c r="D380" s="1474"/>
      <c r="E380" s="1475"/>
      <c r="S380" s="1474"/>
      <c r="U380" s="1477"/>
      <c r="X380" s="1478"/>
      <c r="Y380" s="1479"/>
    </row>
    <row r="381" spans="1:25" ht="13">
      <c r="A381" s="1474"/>
      <c r="B381" s="1474"/>
      <c r="D381" s="1474"/>
      <c r="E381" s="1475"/>
      <c r="S381" s="1474"/>
      <c r="U381" s="1477"/>
      <c r="X381" s="1478"/>
      <c r="Y381" s="1479"/>
    </row>
    <row r="382" spans="1:25" ht="13">
      <c r="A382" s="1474"/>
      <c r="B382" s="1474"/>
      <c r="D382" s="1474"/>
      <c r="E382" s="1475"/>
      <c r="S382" s="1474"/>
      <c r="U382" s="1477"/>
      <c r="X382" s="1478"/>
      <c r="Y382" s="1479"/>
    </row>
    <row r="383" spans="1:25" ht="13">
      <c r="A383" s="1474"/>
      <c r="B383" s="1474"/>
      <c r="D383" s="1474"/>
      <c r="E383" s="1475"/>
      <c r="S383" s="1474"/>
      <c r="U383" s="1477"/>
      <c r="X383" s="1478"/>
      <c r="Y383" s="1479"/>
    </row>
    <row r="384" spans="1:25" ht="13">
      <c r="A384" s="1474"/>
      <c r="B384" s="1474"/>
      <c r="D384" s="1474"/>
      <c r="E384" s="1475"/>
      <c r="S384" s="1474"/>
      <c r="U384" s="1477"/>
      <c r="X384" s="1478"/>
      <c r="Y384" s="1479"/>
    </row>
    <row r="385" spans="1:25" ht="13">
      <c r="A385" s="1474"/>
      <c r="B385" s="1474"/>
      <c r="D385" s="1474"/>
      <c r="E385" s="1475"/>
      <c r="S385" s="1474"/>
      <c r="U385" s="1477"/>
      <c r="X385" s="1478"/>
      <c r="Y385" s="1479"/>
    </row>
    <row r="386" spans="1:25" ht="13">
      <c r="A386" s="1474"/>
      <c r="B386" s="1474"/>
      <c r="D386" s="1474"/>
      <c r="E386" s="1475"/>
      <c r="S386" s="1474"/>
      <c r="U386" s="1477"/>
      <c r="X386" s="1478"/>
      <c r="Y386" s="1479"/>
    </row>
    <row r="387" spans="1:25" ht="13">
      <c r="A387" s="1474"/>
      <c r="B387" s="1474"/>
      <c r="D387" s="1474"/>
      <c r="E387" s="1475"/>
      <c r="S387" s="1474"/>
      <c r="U387" s="1477"/>
      <c r="X387" s="1478"/>
      <c r="Y387" s="1479"/>
    </row>
    <row r="388" spans="1:25" ht="13">
      <c r="A388" s="1474"/>
      <c r="B388" s="1474"/>
      <c r="D388" s="1474"/>
      <c r="E388" s="1475"/>
      <c r="S388" s="1474"/>
      <c r="U388" s="1477"/>
      <c r="X388" s="1478"/>
      <c r="Y388" s="1479"/>
    </row>
    <row r="389" spans="1:25" ht="13">
      <c r="A389" s="1474"/>
      <c r="B389" s="1474"/>
      <c r="D389" s="1474"/>
      <c r="E389" s="1475"/>
      <c r="S389" s="1474"/>
      <c r="U389" s="1477"/>
      <c r="X389" s="1478"/>
      <c r="Y389" s="1479"/>
    </row>
    <row r="390" spans="1:25" ht="13">
      <c r="A390" s="1474"/>
      <c r="B390" s="1474"/>
      <c r="D390" s="1474"/>
      <c r="E390" s="1475"/>
      <c r="S390" s="1474"/>
      <c r="U390" s="1477"/>
      <c r="X390" s="1478"/>
      <c r="Y390" s="1479"/>
    </row>
    <row r="391" spans="1:25" ht="13">
      <c r="A391" s="1474"/>
      <c r="B391" s="1474"/>
      <c r="D391" s="1474"/>
      <c r="E391" s="1475"/>
      <c r="S391" s="1474"/>
      <c r="U391" s="1477"/>
      <c r="X391" s="1478"/>
      <c r="Y391" s="1479"/>
    </row>
    <row r="392" spans="1:25" ht="13">
      <c r="A392" s="1474"/>
      <c r="B392" s="1474"/>
      <c r="D392" s="1474"/>
      <c r="E392" s="1475"/>
      <c r="S392" s="1474"/>
      <c r="U392" s="1477"/>
      <c r="X392" s="1478"/>
      <c r="Y392" s="1479"/>
    </row>
    <row r="393" spans="1:25" ht="13">
      <c r="A393" s="1474"/>
      <c r="B393" s="1474"/>
      <c r="D393" s="1474"/>
      <c r="E393" s="1475"/>
      <c r="S393" s="1474"/>
      <c r="U393" s="1477"/>
      <c r="X393" s="1478"/>
      <c r="Y393" s="1479"/>
    </row>
    <row r="394" spans="1:25" ht="13">
      <c r="A394" s="1474"/>
      <c r="B394" s="1474"/>
      <c r="D394" s="1474"/>
      <c r="E394" s="1475"/>
      <c r="S394" s="1474"/>
      <c r="U394" s="1477"/>
      <c r="X394" s="1478"/>
      <c r="Y394" s="1479"/>
    </row>
    <row r="395" spans="1:25" ht="13">
      <c r="A395" s="1474"/>
      <c r="B395" s="1474"/>
      <c r="D395" s="1474"/>
      <c r="E395" s="1475"/>
      <c r="S395" s="1474"/>
      <c r="U395" s="1477"/>
      <c r="X395" s="1478"/>
      <c r="Y395" s="1479"/>
    </row>
    <row r="396" spans="1:25" ht="13">
      <c r="A396" s="1474"/>
      <c r="B396" s="1474"/>
      <c r="D396" s="1474"/>
      <c r="E396" s="1475"/>
      <c r="S396" s="1474"/>
      <c r="U396" s="1477"/>
      <c r="X396" s="1478"/>
      <c r="Y396" s="1479"/>
    </row>
    <row r="397" spans="1:25" ht="13">
      <c r="A397" s="1474"/>
      <c r="B397" s="1474"/>
      <c r="D397" s="1474"/>
      <c r="E397" s="1475"/>
      <c r="S397" s="1474"/>
      <c r="U397" s="1477"/>
      <c r="X397" s="1478"/>
      <c r="Y397" s="1479"/>
    </row>
    <row r="398" spans="1:25" ht="13">
      <c r="A398" s="1474"/>
      <c r="B398" s="1474"/>
      <c r="D398" s="1474"/>
      <c r="E398" s="1475"/>
      <c r="S398" s="1474"/>
      <c r="U398" s="1477"/>
      <c r="X398" s="1478"/>
      <c r="Y398" s="1479"/>
    </row>
    <row r="399" spans="1:25" ht="13">
      <c r="A399" s="1474"/>
      <c r="B399" s="1474"/>
      <c r="D399" s="1474"/>
      <c r="E399" s="1475"/>
      <c r="S399" s="1474"/>
      <c r="U399" s="1477"/>
      <c r="X399" s="1478"/>
      <c r="Y399" s="1479"/>
    </row>
    <row r="400" spans="1:25" ht="13">
      <c r="A400" s="1474"/>
      <c r="B400" s="1474"/>
      <c r="D400" s="1474"/>
      <c r="E400" s="1475"/>
      <c r="S400" s="1474"/>
      <c r="U400" s="1477"/>
      <c r="X400" s="1478"/>
      <c r="Y400" s="1479"/>
    </row>
    <row r="401" spans="1:25" ht="13">
      <c r="A401" s="1474"/>
      <c r="B401" s="1474"/>
      <c r="D401" s="1474"/>
      <c r="E401" s="1475"/>
      <c r="S401" s="1474"/>
      <c r="U401" s="1477"/>
      <c r="X401" s="1478"/>
      <c r="Y401" s="1479"/>
    </row>
    <row r="402" spans="1:25" ht="13">
      <c r="A402" s="1474"/>
      <c r="B402" s="1474"/>
      <c r="D402" s="1474"/>
      <c r="E402" s="1475"/>
      <c r="S402" s="1474"/>
      <c r="U402" s="1477"/>
      <c r="X402" s="1478"/>
      <c r="Y402" s="1479"/>
    </row>
    <row r="403" spans="1:25" ht="13">
      <c r="A403" s="1474"/>
      <c r="B403" s="1474"/>
      <c r="D403" s="1474"/>
      <c r="E403" s="1475"/>
      <c r="S403" s="1474"/>
      <c r="U403" s="1477"/>
      <c r="X403" s="1478"/>
      <c r="Y403" s="1479"/>
    </row>
    <row r="404" spans="1:25" ht="13">
      <c r="A404" s="1474"/>
      <c r="B404" s="1474"/>
      <c r="D404" s="1474"/>
      <c r="E404" s="1475"/>
      <c r="S404" s="1474"/>
      <c r="U404" s="1477"/>
      <c r="X404" s="1478"/>
      <c r="Y404" s="1479"/>
    </row>
    <row r="405" spans="1:25" ht="13">
      <c r="A405" s="1474"/>
      <c r="B405" s="1474"/>
      <c r="D405" s="1474"/>
      <c r="E405" s="1475"/>
      <c r="S405" s="1474"/>
      <c r="U405" s="1477"/>
      <c r="X405" s="1478"/>
      <c r="Y405" s="1479"/>
    </row>
    <row r="406" spans="1:25" ht="13">
      <c r="A406" s="1474"/>
      <c r="B406" s="1474"/>
      <c r="D406" s="1474"/>
      <c r="E406" s="1475"/>
      <c r="S406" s="1474"/>
      <c r="U406" s="1477"/>
      <c r="X406" s="1478"/>
      <c r="Y406" s="1479"/>
    </row>
    <row r="407" spans="1:25" ht="13">
      <c r="A407" s="1474"/>
      <c r="B407" s="1474"/>
      <c r="D407" s="1474"/>
      <c r="E407" s="1475"/>
      <c r="S407" s="1474"/>
      <c r="U407" s="1477"/>
      <c r="X407" s="1478"/>
      <c r="Y407" s="1479"/>
    </row>
    <row r="408" spans="1:25" ht="13">
      <c r="A408" s="1474"/>
      <c r="B408" s="1474"/>
      <c r="D408" s="1474"/>
      <c r="E408" s="1475"/>
      <c r="S408" s="1474"/>
      <c r="U408" s="1477"/>
      <c r="X408" s="1478"/>
      <c r="Y408" s="1479"/>
    </row>
    <row r="409" spans="1:25" ht="13">
      <c r="A409" s="1474"/>
      <c r="B409" s="1474"/>
      <c r="D409" s="1474"/>
      <c r="E409" s="1475"/>
      <c r="S409" s="1474"/>
      <c r="U409" s="1477"/>
      <c r="X409" s="1478"/>
      <c r="Y409" s="1479"/>
    </row>
    <row r="410" spans="1:25" ht="13">
      <c r="A410" s="1474"/>
      <c r="B410" s="1474"/>
      <c r="D410" s="1474"/>
      <c r="E410" s="1475"/>
      <c r="S410" s="1474"/>
      <c r="U410" s="1477"/>
      <c r="X410" s="1478"/>
      <c r="Y410" s="1479"/>
    </row>
    <row r="411" spans="1:25" ht="13">
      <c r="A411" s="1474"/>
      <c r="B411" s="1474"/>
      <c r="D411" s="1474"/>
      <c r="E411" s="1475"/>
      <c r="S411" s="1474"/>
      <c r="U411" s="1477"/>
      <c r="X411" s="1478"/>
      <c r="Y411" s="1479"/>
    </row>
    <row r="412" spans="1:25" ht="13">
      <c r="A412" s="1474"/>
      <c r="B412" s="1474"/>
      <c r="D412" s="1474"/>
      <c r="E412" s="1475"/>
      <c r="S412" s="1474"/>
      <c r="U412" s="1477"/>
      <c r="X412" s="1478"/>
      <c r="Y412" s="1479"/>
    </row>
    <row r="413" spans="1:25" ht="13">
      <c r="A413" s="1474"/>
      <c r="B413" s="1474"/>
      <c r="D413" s="1474"/>
      <c r="E413" s="1475"/>
      <c r="S413" s="1474"/>
      <c r="U413" s="1477"/>
      <c r="X413" s="1478"/>
      <c r="Y413" s="1479"/>
    </row>
    <row r="414" spans="1:25" ht="13">
      <c r="A414" s="1474"/>
      <c r="B414" s="1474"/>
      <c r="D414" s="1474"/>
      <c r="E414" s="1475"/>
      <c r="S414" s="1474"/>
      <c r="U414" s="1477"/>
      <c r="X414" s="1478"/>
      <c r="Y414" s="1479"/>
    </row>
    <row r="415" spans="1:25" ht="13">
      <c r="A415" s="1474"/>
      <c r="B415" s="1474"/>
      <c r="D415" s="1474"/>
      <c r="E415" s="1475"/>
      <c r="S415" s="1474"/>
      <c r="U415" s="1477"/>
      <c r="X415" s="1478"/>
      <c r="Y415" s="1479"/>
    </row>
    <row r="416" spans="1:25" ht="13">
      <c r="A416" s="1474"/>
      <c r="B416" s="1474"/>
      <c r="D416" s="1474"/>
      <c r="E416" s="1475"/>
      <c r="S416" s="1474"/>
      <c r="U416" s="1477"/>
      <c r="X416" s="1478"/>
      <c r="Y416" s="1479"/>
    </row>
    <row r="417" spans="1:25" ht="13">
      <c r="A417" s="1474"/>
      <c r="B417" s="1474"/>
      <c r="D417" s="1474"/>
      <c r="E417" s="1475"/>
      <c r="S417" s="1474"/>
      <c r="U417" s="1477"/>
      <c r="X417" s="1478"/>
      <c r="Y417" s="1479"/>
    </row>
    <row r="418" spans="1:25" ht="13">
      <c r="A418" s="1474"/>
      <c r="B418" s="1474"/>
      <c r="D418" s="1474"/>
      <c r="E418" s="1475"/>
      <c r="S418" s="1474"/>
      <c r="U418" s="1477"/>
      <c r="X418" s="1478"/>
      <c r="Y418" s="1479"/>
    </row>
    <row r="419" spans="1:25" ht="13">
      <c r="A419" s="1474"/>
      <c r="B419" s="1474"/>
      <c r="D419" s="1474"/>
      <c r="E419" s="1475"/>
      <c r="S419" s="1474"/>
      <c r="U419" s="1477"/>
      <c r="X419" s="1478"/>
      <c r="Y419" s="1479"/>
    </row>
    <row r="420" spans="1:25" ht="13">
      <c r="A420" s="1474"/>
      <c r="B420" s="1474"/>
      <c r="D420" s="1474"/>
      <c r="E420" s="1475"/>
      <c r="S420" s="1474"/>
      <c r="U420" s="1477"/>
      <c r="X420" s="1478"/>
      <c r="Y420" s="1479"/>
    </row>
    <row r="421" spans="1:25" ht="13">
      <c r="A421" s="1474"/>
      <c r="B421" s="1474"/>
      <c r="D421" s="1474"/>
      <c r="E421" s="1475"/>
      <c r="S421" s="1474"/>
      <c r="U421" s="1477"/>
      <c r="X421" s="1478"/>
      <c r="Y421" s="1479"/>
    </row>
    <row r="422" spans="1:25" ht="13">
      <c r="A422" s="1474"/>
      <c r="B422" s="1474"/>
      <c r="D422" s="1474"/>
      <c r="E422" s="1475"/>
      <c r="S422" s="1474"/>
      <c r="U422" s="1477"/>
      <c r="X422" s="1478"/>
      <c r="Y422" s="1479"/>
    </row>
    <row r="423" spans="1:25" ht="13">
      <c r="A423" s="1474"/>
      <c r="B423" s="1474"/>
      <c r="D423" s="1474"/>
      <c r="E423" s="1475"/>
      <c r="S423" s="1474"/>
      <c r="U423" s="1477"/>
      <c r="X423" s="1478"/>
      <c r="Y423" s="1479"/>
    </row>
    <row r="424" spans="1:25" ht="13">
      <c r="A424" s="1474"/>
      <c r="B424" s="1474"/>
      <c r="D424" s="1474"/>
      <c r="E424" s="1475"/>
      <c r="S424" s="1474"/>
      <c r="U424" s="1477"/>
      <c r="X424" s="1478"/>
      <c r="Y424" s="1479"/>
    </row>
    <row r="425" spans="1:25" ht="13">
      <c r="A425" s="1474"/>
      <c r="B425" s="1474"/>
      <c r="D425" s="1474"/>
      <c r="E425" s="1475"/>
      <c r="S425" s="1474"/>
      <c r="U425" s="1477"/>
      <c r="X425" s="1478"/>
      <c r="Y425" s="1479"/>
    </row>
    <row r="426" spans="1:25" ht="13">
      <c r="A426" s="1474"/>
      <c r="B426" s="1474"/>
      <c r="D426" s="1474"/>
      <c r="E426" s="1475"/>
      <c r="S426" s="1474"/>
      <c r="U426" s="1477"/>
      <c r="X426" s="1478"/>
      <c r="Y426" s="1479"/>
    </row>
    <row r="427" spans="1:25" ht="13">
      <c r="A427" s="1474"/>
      <c r="B427" s="1474"/>
      <c r="D427" s="1474"/>
      <c r="E427" s="1475"/>
      <c r="S427" s="1474"/>
      <c r="U427" s="1477"/>
      <c r="X427" s="1478"/>
      <c r="Y427" s="1479"/>
    </row>
    <row r="428" spans="1:25" ht="13">
      <c r="A428" s="1474"/>
      <c r="B428" s="1474"/>
      <c r="D428" s="1474"/>
      <c r="E428" s="1475"/>
      <c r="S428" s="1474"/>
      <c r="U428" s="1477"/>
      <c r="X428" s="1478"/>
      <c r="Y428" s="1479"/>
    </row>
    <row r="429" spans="1:25" ht="13">
      <c r="A429" s="1474"/>
      <c r="B429" s="1474"/>
      <c r="D429" s="1474"/>
      <c r="E429" s="1475"/>
      <c r="S429" s="1474"/>
      <c r="U429" s="1477"/>
      <c r="X429" s="1478"/>
      <c r="Y429" s="1479"/>
    </row>
    <row r="430" spans="1:25" ht="13">
      <c r="A430" s="1474"/>
      <c r="B430" s="1474"/>
      <c r="D430" s="1474"/>
      <c r="E430" s="1475"/>
      <c r="S430" s="1474"/>
      <c r="U430" s="1477"/>
      <c r="X430" s="1478"/>
      <c r="Y430" s="1479"/>
    </row>
    <row r="431" spans="1:25" ht="13">
      <c r="A431" s="1474"/>
      <c r="B431" s="1474"/>
      <c r="D431" s="1474"/>
      <c r="E431" s="1475"/>
      <c r="S431" s="1474"/>
      <c r="U431" s="1477"/>
      <c r="X431" s="1478"/>
      <c r="Y431" s="1479"/>
    </row>
    <row r="432" spans="1:25" ht="13">
      <c r="A432" s="1474"/>
      <c r="B432" s="1474"/>
      <c r="D432" s="1474"/>
      <c r="E432" s="1475"/>
      <c r="S432" s="1474"/>
      <c r="U432" s="1477"/>
      <c r="X432" s="1478"/>
      <c r="Y432" s="1479"/>
    </row>
    <row r="433" spans="1:25" ht="13">
      <c r="A433" s="1474"/>
      <c r="B433" s="1474"/>
      <c r="D433" s="1474"/>
      <c r="E433" s="1475"/>
      <c r="S433" s="1474"/>
      <c r="U433" s="1477"/>
      <c r="X433" s="1478"/>
      <c r="Y433" s="1479"/>
    </row>
    <row r="434" spans="1:25" ht="13">
      <c r="A434" s="1474"/>
      <c r="B434" s="1474"/>
      <c r="D434" s="1474"/>
      <c r="E434" s="1475"/>
      <c r="S434" s="1474"/>
      <c r="U434" s="1477"/>
      <c r="X434" s="1478"/>
      <c r="Y434" s="1479"/>
    </row>
    <row r="435" spans="1:25" ht="13">
      <c r="A435" s="1474"/>
      <c r="B435" s="1474"/>
      <c r="D435" s="1474"/>
      <c r="E435" s="1475"/>
      <c r="S435" s="1474"/>
      <c r="U435" s="1477"/>
      <c r="X435" s="1478"/>
      <c r="Y435" s="1479"/>
    </row>
    <row r="436" spans="1:25" ht="13">
      <c r="A436" s="1474"/>
      <c r="B436" s="1474"/>
      <c r="D436" s="1474"/>
      <c r="E436" s="1475"/>
      <c r="S436" s="1474"/>
      <c r="U436" s="1477"/>
      <c r="X436" s="1478"/>
      <c r="Y436" s="1479"/>
    </row>
    <row r="437" spans="1:25" ht="13">
      <c r="A437" s="1474"/>
      <c r="B437" s="1474"/>
      <c r="D437" s="1474"/>
      <c r="E437" s="1475"/>
      <c r="S437" s="1474"/>
      <c r="U437" s="1477"/>
      <c r="X437" s="1478"/>
      <c r="Y437" s="1479"/>
    </row>
    <row r="438" spans="1:25" ht="13">
      <c r="A438" s="1474"/>
      <c r="B438" s="1474"/>
      <c r="D438" s="1474"/>
      <c r="E438" s="1475"/>
      <c r="S438" s="1474"/>
      <c r="U438" s="1477"/>
      <c r="X438" s="1478"/>
      <c r="Y438" s="1479"/>
    </row>
    <row r="439" spans="1:25" ht="13">
      <c r="A439" s="1474"/>
      <c r="B439" s="1474"/>
      <c r="D439" s="1474"/>
      <c r="E439" s="1475"/>
      <c r="S439" s="1474"/>
      <c r="U439" s="1477"/>
      <c r="X439" s="1478"/>
      <c r="Y439" s="1479"/>
    </row>
    <row r="440" spans="1:25" ht="13">
      <c r="A440" s="1474"/>
      <c r="B440" s="1474"/>
      <c r="D440" s="1474"/>
      <c r="E440" s="1475"/>
      <c r="S440" s="1474"/>
      <c r="U440" s="1477"/>
      <c r="X440" s="1478"/>
      <c r="Y440" s="1479"/>
    </row>
    <row r="441" spans="1:25" ht="13">
      <c r="A441" s="1474"/>
      <c r="B441" s="1474"/>
      <c r="D441" s="1474"/>
      <c r="E441" s="1475"/>
      <c r="S441" s="1474"/>
      <c r="U441" s="1477"/>
      <c r="X441" s="1478"/>
      <c r="Y441" s="1479"/>
    </row>
    <row r="442" spans="1:25" ht="13">
      <c r="A442" s="1474"/>
      <c r="B442" s="1474"/>
      <c r="D442" s="1474"/>
      <c r="E442" s="1475"/>
      <c r="S442" s="1474"/>
      <c r="U442" s="1477"/>
      <c r="X442" s="1478"/>
      <c r="Y442" s="1479"/>
    </row>
    <row r="443" spans="1:25" ht="13">
      <c r="A443" s="1474"/>
      <c r="B443" s="1474"/>
      <c r="D443" s="1474"/>
      <c r="E443" s="1475"/>
      <c r="S443" s="1474"/>
      <c r="U443" s="1477"/>
      <c r="X443" s="1478"/>
      <c r="Y443" s="1479"/>
    </row>
    <row r="444" spans="1:25" ht="13">
      <c r="A444" s="1474"/>
      <c r="B444" s="1474"/>
      <c r="D444" s="1474"/>
      <c r="E444" s="1475"/>
      <c r="S444" s="1474"/>
      <c r="U444" s="1477"/>
      <c r="X444" s="1478"/>
      <c r="Y444" s="1479"/>
    </row>
    <row r="445" spans="1:25" ht="13">
      <c r="A445" s="1474"/>
      <c r="B445" s="1474"/>
      <c r="D445" s="1474"/>
      <c r="E445" s="1475"/>
      <c r="S445" s="1474"/>
      <c r="U445" s="1477"/>
      <c r="X445" s="1478"/>
      <c r="Y445" s="1479"/>
    </row>
    <row r="446" spans="1:25" ht="13">
      <c r="A446" s="1474"/>
      <c r="B446" s="1474"/>
      <c r="D446" s="1474"/>
      <c r="E446" s="1475"/>
      <c r="S446" s="1474"/>
      <c r="U446" s="1477"/>
      <c r="X446" s="1478"/>
      <c r="Y446" s="1479"/>
    </row>
    <row r="447" spans="1:25" ht="13">
      <c r="A447" s="1474"/>
      <c r="B447" s="1474"/>
      <c r="D447" s="1474"/>
      <c r="E447" s="1475"/>
      <c r="S447" s="1474"/>
      <c r="U447" s="1477"/>
      <c r="X447" s="1478"/>
      <c r="Y447" s="1479"/>
    </row>
    <row r="448" spans="1:25" ht="13">
      <c r="A448" s="1474"/>
      <c r="B448" s="1474"/>
      <c r="D448" s="1474"/>
      <c r="E448" s="1475"/>
      <c r="S448" s="1474"/>
      <c r="U448" s="1477"/>
      <c r="X448" s="1478"/>
      <c r="Y448" s="1479"/>
    </row>
    <row r="449" spans="1:25" ht="13">
      <c r="A449" s="1474"/>
      <c r="B449" s="1474"/>
      <c r="D449" s="1474"/>
      <c r="E449" s="1475"/>
      <c r="S449" s="1474"/>
      <c r="U449" s="1477"/>
      <c r="X449" s="1478"/>
      <c r="Y449" s="1479"/>
    </row>
    <row r="450" spans="1:25" ht="13">
      <c r="A450" s="1474"/>
      <c r="B450" s="1474"/>
      <c r="D450" s="1474"/>
      <c r="E450" s="1475"/>
      <c r="S450" s="1474"/>
      <c r="U450" s="1477"/>
      <c r="X450" s="1478"/>
      <c r="Y450" s="1479"/>
    </row>
    <row r="451" spans="1:25" ht="13">
      <c r="A451" s="1474"/>
      <c r="B451" s="1474"/>
      <c r="D451" s="1474"/>
      <c r="E451" s="1475"/>
      <c r="S451" s="1474"/>
      <c r="U451" s="1477"/>
      <c r="X451" s="1478"/>
      <c r="Y451" s="1479"/>
    </row>
    <row r="452" spans="1:25" ht="13">
      <c r="A452" s="1474"/>
      <c r="B452" s="1474"/>
      <c r="D452" s="1474"/>
      <c r="E452" s="1475"/>
      <c r="S452" s="1474"/>
      <c r="U452" s="1477"/>
      <c r="X452" s="1478"/>
      <c r="Y452" s="1479"/>
    </row>
    <row r="453" spans="1:25" ht="13">
      <c r="A453" s="1474"/>
      <c r="B453" s="1474"/>
      <c r="D453" s="1474"/>
      <c r="E453" s="1475"/>
      <c r="S453" s="1474"/>
      <c r="U453" s="1477"/>
      <c r="X453" s="1478"/>
      <c r="Y453" s="1479"/>
    </row>
    <row r="454" spans="1:25" ht="13">
      <c r="A454" s="1474"/>
      <c r="B454" s="1474"/>
      <c r="D454" s="1474"/>
      <c r="E454" s="1475"/>
      <c r="S454" s="1474"/>
      <c r="U454" s="1477"/>
      <c r="X454" s="1478"/>
      <c r="Y454" s="1479"/>
    </row>
    <row r="455" spans="1:25" ht="13">
      <c r="A455" s="1474"/>
      <c r="B455" s="1474"/>
      <c r="D455" s="1474"/>
      <c r="E455" s="1475"/>
      <c r="S455" s="1474"/>
      <c r="U455" s="1477"/>
      <c r="X455" s="1478"/>
      <c r="Y455" s="1479"/>
    </row>
    <row r="456" spans="1:25" ht="13">
      <c r="A456" s="1474"/>
      <c r="B456" s="1474"/>
      <c r="D456" s="1474"/>
      <c r="E456" s="1475"/>
      <c r="S456" s="1474"/>
      <c r="U456" s="1477"/>
      <c r="X456" s="1478"/>
      <c r="Y456" s="1479"/>
    </row>
    <row r="457" spans="1:25" ht="13">
      <c r="A457" s="1474"/>
      <c r="B457" s="1474"/>
      <c r="D457" s="1474"/>
      <c r="E457" s="1475"/>
      <c r="S457" s="1474"/>
      <c r="U457" s="1477"/>
      <c r="X457" s="1478"/>
      <c r="Y457" s="1479"/>
    </row>
    <row r="458" spans="1:25" ht="13">
      <c r="A458" s="1474"/>
      <c r="B458" s="1474"/>
      <c r="D458" s="1474"/>
      <c r="E458" s="1475"/>
      <c r="S458" s="1474"/>
      <c r="U458" s="1477"/>
      <c r="X458" s="1478"/>
      <c r="Y458" s="1479"/>
    </row>
    <row r="459" spans="1:25" ht="13">
      <c r="A459" s="1474"/>
      <c r="B459" s="1474"/>
      <c r="D459" s="1474"/>
      <c r="E459" s="1475"/>
      <c r="S459" s="1474"/>
      <c r="U459" s="1477"/>
      <c r="X459" s="1478"/>
      <c r="Y459" s="1479"/>
    </row>
    <row r="460" spans="1:25" ht="13">
      <c r="A460" s="1474"/>
      <c r="B460" s="1474"/>
      <c r="D460" s="1474"/>
      <c r="E460" s="1475"/>
      <c r="S460" s="1474"/>
      <c r="U460" s="1477"/>
      <c r="X460" s="1478"/>
      <c r="Y460" s="1479"/>
    </row>
    <row r="461" spans="1:25" ht="13">
      <c r="A461" s="1474"/>
      <c r="B461" s="1474"/>
      <c r="D461" s="1474"/>
      <c r="E461" s="1475"/>
      <c r="S461" s="1474"/>
      <c r="U461" s="1477"/>
      <c r="X461" s="1478"/>
      <c r="Y461" s="1479"/>
    </row>
    <row r="462" spans="1:25" ht="13">
      <c r="A462" s="1474"/>
      <c r="B462" s="1474"/>
      <c r="D462" s="1474"/>
      <c r="E462" s="1475"/>
      <c r="S462" s="1474"/>
      <c r="U462" s="1477"/>
      <c r="X462" s="1478"/>
      <c r="Y462" s="1479"/>
    </row>
    <row r="463" spans="1:25" ht="13">
      <c r="A463" s="1474"/>
      <c r="B463" s="1474"/>
      <c r="D463" s="1474"/>
      <c r="E463" s="1475"/>
      <c r="S463" s="1474"/>
      <c r="U463" s="1477"/>
      <c r="X463" s="1478"/>
      <c r="Y463" s="1479"/>
    </row>
    <row r="464" spans="1:25" ht="13">
      <c r="A464" s="1474"/>
      <c r="B464" s="1474"/>
      <c r="D464" s="1474"/>
      <c r="E464" s="1475"/>
      <c r="S464" s="1474"/>
      <c r="U464" s="1477"/>
      <c r="X464" s="1478"/>
      <c r="Y464" s="1479"/>
    </row>
    <row r="465" spans="1:25" ht="13">
      <c r="A465" s="1474"/>
      <c r="B465" s="1474"/>
      <c r="D465" s="1474"/>
      <c r="E465" s="1475"/>
      <c r="S465" s="1474"/>
      <c r="U465" s="1477"/>
      <c r="X465" s="1478"/>
      <c r="Y465" s="1479"/>
    </row>
    <row r="466" spans="1:25" ht="13">
      <c r="A466" s="1474"/>
      <c r="B466" s="1474"/>
      <c r="D466" s="1474"/>
      <c r="E466" s="1475"/>
      <c r="S466" s="1474"/>
      <c r="U466" s="1477"/>
      <c r="X466" s="1478"/>
      <c r="Y466" s="1479"/>
    </row>
    <row r="467" spans="1:25" ht="13">
      <c r="A467" s="1474"/>
      <c r="B467" s="1474"/>
      <c r="D467" s="1474"/>
      <c r="E467" s="1475"/>
      <c r="S467" s="1474"/>
      <c r="U467" s="1477"/>
      <c r="X467" s="1478"/>
      <c r="Y467" s="1479"/>
    </row>
    <row r="468" spans="1:25" ht="13">
      <c r="A468" s="1474"/>
      <c r="B468" s="1474"/>
      <c r="D468" s="1474"/>
      <c r="E468" s="1475"/>
      <c r="S468" s="1474"/>
      <c r="U468" s="1477"/>
      <c r="X468" s="1478"/>
      <c r="Y468" s="1479"/>
    </row>
    <row r="469" spans="1:25" ht="13">
      <c r="A469" s="1474"/>
      <c r="B469" s="1474"/>
      <c r="D469" s="1474"/>
      <c r="E469" s="1475"/>
      <c r="S469" s="1474"/>
      <c r="U469" s="1477"/>
      <c r="X469" s="1478"/>
      <c r="Y469" s="1479"/>
    </row>
    <row r="470" spans="1:25" ht="13">
      <c r="A470" s="1474"/>
      <c r="B470" s="1474"/>
      <c r="D470" s="1474"/>
      <c r="E470" s="1475"/>
      <c r="S470" s="1474"/>
      <c r="U470" s="1477"/>
      <c r="X470" s="1478"/>
      <c r="Y470" s="1479"/>
    </row>
    <row r="471" spans="1:25" ht="13">
      <c r="A471" s="1474"/>
      <c r="B471" s="1474"/>
      <c r="D471" s="1474"/>
      <c r="E471" s="1475"/>
      <c r="S471" s="1474"/>
      <c r="U471" s="1477"/>
      <c r="X471" s="1478"/>
      <c r="Y471" s="1479"/>
    </row>
    <row r="472" spans="1:25" ht="13">
      <c r="A472" s="1474"/>
      <c r="B472" s="1474"/>
      <c r="D472" s="1474"/>
      <c r="E472" s="1475"/>
      <c r="S472" s="1474"/>
      <c r="U472" s="1477"/>
      <c r="X472" s="1478"/>
      <c r="Y472" s="1479"/>
    </row>
    <row r="473" spans="1:25" ht="13">
      <c r="A473" s="1474"/>
      <c r="B473" s="1474"/>
      <c r="D473" s="1474"/>
      <c r="E473" s="1475"/>
      <c r="S473" s="1474"/>
      <c r="U473" s="1477"/>
      <c r="X473" s="1478"/>
      <c r="Y473" s="1479"/>
    </row>
    <row r="474" spans="1:25" ht="13">
      <c r="A474" s="1474"/>
      <c r="B474" s="1474"/>
      <c r="D474" s="1474"/>
      <c r="E474" s="1475"/>
      <c r="S474" s="1474"/>
      <c r="U474" s="1477"/>
      <c r="X474" s="1478"/>
      <c r="Y474" s="1479"/>
    </row>
    <row r="475" spans="1:25" ht="13">
      <c r="A475" s="1474"/>
      <c r="B475" s="1474"/>
      <c r="D475" s="1474"/>
      <c r="E475" s="1475"/>
      <c r="S475" s="1474"/>
      <c r="U475" s="1477"/>
      <c r="X475" s="1478"/>
      <c r="Y475" s="1479"/>
    </row>
    <row r="476" spans="1:25" ht="13">
      <c r="A476" s="1474"/>
      <c r="B476" s="1474"/>
      <c r="D476" s="1474"/>
      <c r="E476" s="1475"/>
      <c r="S476" s="1474"/>
      <c r="U476" s="1477"/>
      <c r="X476" s="1478"/>
      <c r="Y476" s="1479"/>
    </row>
    <row r="477" spans="1:25" ht="13">
      <c r="A477" s="1474"/>
      <c r="B477" s="1474"/>
      <c r="D477" s="1474"/>
      <c r="E477" s="1475"/>
      <c r="S477" s="1474"/>
      <c r="U477" s="1477"/>
      <c r="X477" s="1478"/>
      <c r="Y477" s="1479"/>
    </row>
    <row r="478" spans="1:25" ht="13">
      <c r="A478" s="1474"/>
      <c r="B478" s="1474"/>
      <c r="D478" s="1474"/>
      <c r="E478" s="1475"/>
      <c r="S478" s="1474"/>
      <c r="U478" s="1477"/>
      <c r="X478" s="1478"/>
      <c r="Y478" s="1479"/>
    </row>
    <row r="479" spans="1:25" ht="13">
      <c r="A479" s="1474"/>
      <c r="B479" s="1474"/>
      <c r="D479" s="1474"/>
      <c r="E479" s="1475"/>
      <c r="S479" s="1474"/>
      <c r="U479" s="1477"/>
      <c r="X479" s="1478"/>
      <c r="Y479" s="1479"/>
    </row>
    <row r="480" spans="1:25" ht="13">
      <c r="A480" s="1474"/>
      <c r="B480" s="1474"/>
      <c r="D480" s="1474"/>
      <c r="E480" s="1475"/>
      <c r="S480" s="1474"/>
      <c r="U480" s="1477"/>
      <c r="X480" s="1478"/>
      <c r="Y480" s="1479"/>
    </row>
    <row r="481" spans="1:25" ht="13">
      <c r="A481" s="1474"/>
      <c r="B481" s="1474"/>
      <c r="D481" s="1474"/>
      <c r="E481" s="1475"/>
      <c r="S481" s="1474"/>
      <c r="U481" s="1477"/>
      <c r="X481" s="1478"/>
      <c r="Y481" s="1479"/>
    </row>
    <row r="482" spans="1:25" ht="13">
      <c r="A482" s="1474"/>
      <c r="B482" s="1474"/>
      <c r="D482" s="1474"/>
      <c r="E482" s="1475"/>
      <c r="S482" s="1474"/>
      <c r="U482" s="1477"/>
      <c r="X482" s="1478"/>
      <c r="Y482" s="1479"/>
    </row>
    <row r="483" spans="1:25" ht="13">
      <c r="A483" s="1474"/>
      <c r="B483" s="1474"/>
      <c r="D483" s="1474"/>
      <c r="E483" s="1475"/>
      <c r="S483" s="1474"/>
      <c r="U483" s="1477"/>
      <c r="X483" s="1478"/>
      <c r="Y483" s="1479"/>
    </row>
    <row r="484" spans="1:25" ht="13">
      <c r="A484" s="1474"/>
      <c r="B484" s="1474"/>
      <c r="D484" s="1474"/>
      <c r="E484" s="1475"/>
      <c r="S484" s="1474"/>
      <c r="U484" s="1477"/>
      <c r="X484" s="1478"/>
      <c r="Y484" s="1479"/>
    </row>
    <row r="485" spans="1:25" ht="13">
      <c r="A485" s="1474"/>
      <c r="B485" s="1474"/>
      <c r="D485" s="1474"/>
      <c r="E485" s="1475"/>
      <c r="S485" s="1474"/>
      <c r="U485" s="1477"/>
      <c r="X485" s="1478"/>
      <c r="Y485" s="1479"/>
    </row>
    <row r="486" spans="1:25" ht="13">
      <c r="A486" s="1474"/>
      <c r="B486" s="1474"/>
      <c r="D486" s="1474"/>
      <c r="E486" s="1475"/>
      <c r="S486" s="1474"/>
      <c r="U486" s="1477"/>
      <c r="X486" s="1478"/>
      <c r="Y486" s="1479"/>
    </row>
    <row r="487" spans="1:25" ht="13">
      <c r="A487" s="1474"/>
      <c r="B487" s="1474"/>
      <c r="D487" s="1474"/>
      <c r="E487" s="1475"/>
      <c r="S487" s="1474"/>
      <c r="U487" s="1477"/>
      <c r="X487" s="1478"/>
      <c r="Y487" s="1479"/>
    </row>
    <row r="488" spans="1:25" ht="13">
      <c r="A488" s="1474"/>
      <c r="B488" s="1474"/>
      <c r="D488" s="1474"/>
      <c r="E488" s="1475"/>
      <c r="S488" s="1474"/>
      <c r="U488" s="1477"/>
      <c r="X488" s="1478"/>
      <c r="Y488" s="1479"/>
    </row>
    <row r="489" spans="1:25" ht="13">
      <c r="A489" s="1474"/>
      <c r="B489" s="1474"/>
      <c r="D489" s="1474"/>
      <c r="E489" s="1475"/>
      <c r="S489" s="1474"/>
      <c r="U489" s="1477"/>
      <c r="X489" s="1478"/>
      <c r="Y489" s="1479"/>
    </row>
    <row r="490" spans="1:25" ht="13">
      <c r="A490" s="1474"/>
      <c r="B490" s="1474"/>
      <c r="D490" s="1474"/>
      <c r="E490" s="1475"/>
      <c r="S490" s="1474"/>
      <c r="U490" s="1477"/>
      <c r="X490" s="1478"/>
      <c r="Y490" s="1479"/>
    </row>
    <row r="491" spans="1:25" ht="13">
      <c r="A491" s="1474"/>
      <c r="B491" s="1474"/>
      <c r="D491" s="1474"/>
      <c r="E491" s="1475"/>
      <c r="S491" s="1474"/>
      <c r="U491" s="1477"/>
      <c r="X491" s="1478"/>
      <c r="Y491" s="1479"/>
    </row>
    <row r="492" spans="1:25" ht="13">
      <c r="A492" s="1474"/>
      <c r="B492" s="1474"/>
      <c r="D492" s="1474"/>
      <c r="E492" s="1475"/>
      <c r="S492" s="1474"/>
      <c r="U492" s="1477"/>
      <c r="X492" s="1478"/>
      <c r="Y492" s="1479"/>
    </row>
    <row r="493" spans="1:25" ht="13">
      <c r="A493" s="1474"/>
      <c r="B493" s="1474"/>
      <c r="D493" s="1474"/>
      <c r="E493" s="1475"/>
      <c r="S493" s="1474"/>
      <c r="U493" s="1477"/>
      <c r="X493" s="1478"/>
      <c r="Y493" s="1479"/>
    </row>
    <row r="494" spans="1:25" ht="13">
      <c r="A494" s="1474"/>
      <c r="B494" s="1474"/>
      <c r="D494" s="1474"/>
      <c r="E494" s="1475"/>
      <c r="S494" s="1474"/>
      <c r="U494" s="1477"/>
      <c r="X494" s="1478"/>
      <c r="Y494" s="1479"/>
    </row>
    <row r="495" spans="1:25" ht="13">
      <c r="A495" s="1474"/>
      <c r="B495" s="1474"/>
      <c r="D495" s="1474"/>
      <c r="E495" s="1475"/>
      <c r="S495" s="1474"/>
      <c r="U495" s="1477"/>
      <c r="X495" s="1478"/>
      <c r="Y495" s="1479"/>
    </row>
    <row r="496" spans="1:25" ht="13">
      <c r="A496" s="1474"/>
      <c r="B496" s="1474"/>
      <c r="D496" s="1474"/>
      <c r="E496" s="1475"/>
      <c r="S496" s="1474"/>
      <c r="U496" s="1477"/>
      <c r="X496" s="1478"/>
      <c r="Y496" s="1479"/>
    </row>
    <row r="497" spans="1:25" ht="13">
      <c r="A497" s="1474"/>
      <c r="B497" s="1474"/>
      <c r="D497" s="1474"/>
      <c r="E497" s="1475"/>
      <c r="S497" s="1474"/>
      <c r="U497" s="1477"/>
      <c r="X497" s="1478"/>
      <c r="Y497" s="1479"/>
    </row>
    <row r="498" spans="1:25" ht="13">
      <c r="A498" s="1474"/>
      <c r="B498" s="1474"/>
      <c r="D498" s="1474"/>
      <c r="E498" s="1475"/>
      <c r="S498" s="1474"/>
      <c r="U498" s="1477"/>
      <c r="X498" s="1478"/>
      <c r="Y498" s="1479"/>
    </row>
    <row r="499" spans="1:25" ht="13">
      <c r="A499" s="1474"/>
      <c r="B499" s="1474"/>
      <c r="D499" s="1474"/>
      <c r="E499" s="1475"/>
      <c r="S499" s="1474"/>
      <c r="U499" s="1477"/>
      <c r="X499" s="1478"/>
      <c r="Y499" s="1479"/>
    </row>
    <row r="500" spans="1:25" ht="13">
      <c r="A500" s="1474"/>
      <c r="B500" s="1474"/>
      <c r="D500" s="1474"/>
      <c r="E500" s="1475"/>
      <c r="S500" s="1474"/>
      <c r="U500" s="1477"/>
      <c r="X500" s="1478"/>
      <c r="Y500" s="1479"/>
    </row>
    <row r="501" spans="1:25" ht="13">
      <c r="A501" s="1474"/>
      <c r="B501" s="1474"/>
      <c r="D501" s="1474"/>
      <c r="E501" s="1475"/>
      <c r="S501" s="1474"/>
      <c r="U501" s="1477"/>
      <c r="X501" s="1478"/>
      <c r="Y501" s="1479"/>
    </row>
    <row r="502" spans="1:25" ht="13">
      <c r="A502" s="1474"/>
      <c r="B502" s="1474"/>
      <c r="D502" s="1474"/>
      <c r="E502" s="1475"/>
      <c r="S502" s="1474"/>
      <c r="U502" s="1477"/>
      <c r="X502" s="1478"/>
      <c r="Y502" s="1479"/>
    </row>
    <row r="503" spans="1:25" ht="13">
      <c r="A503" s="1474"/>
      <c r="B503" s="1474"/>
      <c r="D503" s="1474"/>
      <c r="E503" s="1475"/>
      <c r="S503" s="1474"/>
      <c r="U503" s="1477"/>
      <c r="X503" s="1478"/>
      <c r="Y503" s="1479"/>
    </row>
    <row r="504" spans="1:25" ht="13">
      <c r="A504" s="1474"/>
      <c r="B504" s="1474"/>
      <c r="D504" s="1474"/>
      <c r="E504" s="1475"/>
      <c r="S504" s="1474"/>
      <c r="U504" s="1477"/>
      <c r="X504" s="1478"/>
      <c r="Y504" s="1479"/>
    </row>
    <row r="505" spans="1:25" ht="13">
      <c r="A505" s="1474"/>
      <c r="B505" s="1474"/>
      <c r="D505" s="1474"/>
      <c r="E505" s="1475"/>
      <c r="S505" s="1474"/>
      <c r="U505" s="1477"/>
      <c r="X505" s="1478"/>
      <c r="Y505" s="1479"/>
    </row>
    <row r="506" spans="1:25" ht="13">
      <c r="A506" s="1474"/>
      <c r="B506" s="1474"/>
      <c r="D506" s="1474"/>
      <c r="E506" s="1475"/>
      <c r="S506" s="1474"/>
      <c r="U506" s="1477"/>
      <c r="X506" s="1478"/>
      <c r="Y506" s="1479"/>
    </row>
    <row r="507" spans="1:25" ht="13">
      <c r="A507" s="1474"/>
      <c r="B507" s="1474"/>
      <c r="D507" s="1474"/>
      <c r="E507" s="1475"/>
      <c r="S507" s="1474"/>
      <c r="U507" s="1477"/>
      <c r="X507" s="1478"/>
      <c r="Y507" s="1479"/>
    </row>
    <row r="508" spans="1:25" ht="13">
      <c r="A508" s="1474"/>
      <c r="B508" s="1474"/>
      <c r="D508" s="1474"/>
      <c r="E508" s="1475"/>
      <c r="S508" s="1474"/>
      <c r="U508" s="1477"/>
      <c r="X508" s="1478"/>
      <c r="Y508" s="1479"/>
    </row>
    <row r="509" spans="1:25" ht="13">
      <c r="A509" s="1474"/>
      <c r="B509" s="1474"/>
      <c r="D509" s="1474"/>
      <c r="E509" s="1475"/>
      <c r="S509" s="1474"/>
      <c r="U509" s="1477"/>
      <c r="X509" s="1478"/>
      <c r="Y509" s="1479"/>
    </row>
    <row r="510" spans="1:25" ht="13">
      <c r="A510" s="1474"/>
      <c r="B510" s="1474"/>
      <c r="D510" s="1474"/>
      <c r="E510" s="1475"/>
      <c r="S510" s="1474"/>
      <c r="U510" s="1477"/>
      <c r="X510" s="1478"/>
      <c r="Y510" s="1479"/>
    </row>
    <row r="511" spans="1:25" ht="13">
      <c r="A511" s="1474"/>
      <c r="B511" s="1474"/>
      <c r="D511" s="1474"/>
      <c r="E511" s="1475"/>
      <c r="S511" s="1474"/>
      <c r="U511" s="1477"/>
      <c r="X511" s="1478"/>
      <c r="Y511" s="1479"/>
    </row>
    <row r="512" spans="1:25" ht="13">
      <c r="A512" s="1474"/>
      <c r="B512" s="1474"/>
      <c r="D512" s="1474"/>
      <c r="E512" s="1475"/>
      <c r="S512" s="1474"/>
      <c r="U512" s="1477"/>
      <c r="X512" s="1478"/>
      <c r="Y512" s="1479"/>
    </row>
    <row r="513" spans="1:25" ht="13">
      <c r="A513" s="1474"/>
      <c r="B513" s="1474"/>
      <c r="D513" s="1474"/>
      <c r="E513" s="1475"/>
      <c r="S513" s="1474"/>
      <c r="U513" s="1477"/>
      <c r="X513" s="1478"/>
      <c r="Y513" s="1479"/>
    </row>
    <row r="514" spans="1:25" ht="13">
      <c r="A514" s="1474"/>
      <c r="B514" s="1474"/>
      <c r="D514" s="1474"/>
      <c r="E514" s="1475"/>
      <c r="S514" s="1474"/>
      <c r="U514" s="1477"/>
      <c r="X514" s="1478"/>
      <c r="Y514" s="1479"/>
    </row>
    <row r="515" spans="1:25" ht="13">
      <c r="A515" s="1474"/>
      <c r="B515" s="1474"/>
      <c r="D515" s="1474"/>
      <c r="E515" s="1475"/>
      <c r="S515" s="1474"/>
      <c r="U515" s="1477"/>
      <c r="X515" s="1478"/>
      <c r="Y515" s="1479"/>
    </row>
    <row r="516" spans="1:25" ht="13">
      <c r="A516" s="1474"/>
      <c r="B516" s="1474"/>
      <c r="D516" s="1474"/>
      <c r="E516" s="1475"/>
      <c r="S516" s="1474"/>
      <c r="U516" s="1477"/>
      <c r="X516" s="1478"/>
      <c r="Y516" s="1479"/>
    </row>
    <row r="517" spans="1:25" ht="13">
      <c r="A517" s="1474"/>
      <c r="B517" s="1474"/>
      <c r="D517" s="1474"/>
      <c r="E517" s="1475"/>
      <c r="S517" s="1474"/>
      <c r="U517" s="1477"/>
      <c r="X517" s="1478"/>
      <c r="Y517" s="1479"/>
    </row>
    <row r="518" spans="1:25" ht="13">
      <c r="A518" s="1474"/>
      <c r="B518" s="1474"/>
      <c r="D518" s="1474"/>
      <c r="E518" s="1475"/>
      <c r="S518" s="1474"/>
      <c r="U518" s="1477"/>
      <c r="X518" s="1478"/>
      <c r="Y518" s="1479"/>
    </row>
    <row r="519" spans="1:25" ht="13">
      <c r="A519" s="1474"/>
      <c r="B519" s="1474"/>
      <c r="D519" s="1474"/>
      <c r="E519" s="1475"/>
      <c r="S519" s="1474"/>
      <c r="U519" s="1477"/>
      <c r="X519" s="1478"/>
      <c r="Y519" s="1479"/>
    </row>
    <row r="520" spans="1:25" ht="13">
      <c r="A520" s="1474"/>
      <c r="B520" s="1474"/>
      <c r="D520" s="1474"/>
      <c r="E520" s="1475"/>
      <c r="S520" s="1474"/>
      <c r="U520" s="1477"/>
      <c r="X520" s="1478"/>
      <c r="Y520" s="1479"/>
    </row>
    <row r="521" spans="1:25" ht="13">
      <c r="A521" s="1474"/>
      <c r="B521" s="1474"/>
      <c r="D521" s="1474"/>
      <c r="E521" s="1475"/>
      <c r="S521" s="1474"/>
      <c r="U521" s="1477"/>
      <c r="X521" s="1478"/>
      <c r="Y521" s="1479"/>
    </row>
    <row r="522" spans="1:25" ht="13">
      <c r="A522" s="1474"/>
      <c r="B522" s="1474"/>
      <c r="D522" s="1474"/>
      <c r="E522" s="1475"/>
      <c r="S522" s="1474"/>
      <c r="U522" s="1477"/>
      <c r="X522" s="1478"/>
      <c r="Y522" s="1479"/>
    </row>
    <row r="523" spans="1:25" ht="13">
      <c r="A523" s="1474"/>
      <c r="B523" s="1474"/>
      <c r="D523" s="1474"/>
      <c r="E523" s="1475"/>
      <c r="S523" s="1474"/>
      <c r="U523" s="1477"/>
      <c r="X523" s="1478"/>
      <c r="Y523" s="1479"/>
    </row>
    <row r="524" spans="1:25" ht="13">
      <c r="A524" s="1474"/>
      <c r="B524" s="1474"/>
      <c r="D524" s="1474"/>
      <c r="E524" s="1475"/>
      <c r="S524" s="1474"/>
      <c r="U524" s="1477"/>
      <c r="X524" s="1478"/>
      <c r="Y524" s="1479"/>
    </row>
    <row r="525" spans="1:25" ht="13">
      <c r="A525" s="1474"/>
      <c r="B525" s="1474"/>
      <c r="D525" s="1474"/>
      <c r="E525" s="1475"/>
      <c r="S525" s="1474"/>
      <c r="U525" s="1477"/>
      <c r="X525" s="1478"/>
      <c r="Y525" s="1479"/>
    </row>
    <row r="526" spans="1:25" ht="13">
      <c r="A526" s="1474"/>
      <c r="B526" s="1474"/>
      <c r="D526" s="1474"/>
      <c r="E526" s="1475"/>
      <c r="S526" s="1474"/>
      <c r="U526" s="1477"/>
      <c r="X526" s="1478"/>
      <c r="Y526" s="1479"/>
    </row>
    <row r="527" spans="1:25" ht="13">
      <c r="A527" s="1474"/>
      <c r="B527" s="1474"/>
      <c r="D527" s="1474"/>
      <c r="E527" s="1475"/>
      <c r="S527" s="1474"/>
      <c r="U527" s="1477"/>
      <c r="X527" s="1478"/>
      <c r="Y527" s="1479"/>
    </row>
    <row r="528" spans="1:25" ht="13">
      <c r="A528" s="1474"/>
      <c r="B528" s="1474"/>
      <c r="D528" s="1474"/>
      <c r="E528" s="1475"/>
      <c r="S528" s="1474"/>
      <c r="U528" s="1477"/>
      <c r="X528" s="1478"/>
      <c r="Y528" s="1479"/>
    </row>
    <row r="529" spans="1:25" ht="13">
      <c r="A529" s="1474"/>
      <c r="B529" s="1474"/>
      <c r="D529" s="1474"/>
      <c r="E529" s="1475"/>
      <c r="S529" s="1474"/>
      <c r="U529" s="1477"/>
      <c r="X529" s="1478"/>
      <c r="Y529" s="1479"/>
    </row>
    <row r="530" spans="1:25" ht="13">
      <c r="A530" s="1474"/>
      <c r="B530" s="1474"/>
      <c r="D530" s="1474"/>
      <c r="E530" s="1475"/>
      <c r="S530" s="1474"/>
      <c r="U530" s="1477"/>
      <c r="X530" s="1478"/>
      <c r="Y530" s="1479"/>
    </row>
    <row r="531" spans="1:25" ht="13">
      <c r="A531" s="1474"/>
      <c r="B531" s="1474"/>
      <c r="D531" s="1474"/>
      <c r="E531" s="1475"/>
      <c r="S531" s="1474"/>
      <c r="U531" s="1477"/>
      <c r="X531" s="1478"/>
      <c r="Y531" s="1479"/>
    </row>
    <row r="532" spans="1:25" ht="13">
      <c r="A532" s="1474"/>
      <c r="B532" s="1474"/>
      <c r="D532" s="1474"/>
      <c r="E532" s="1475"/>
      <c r="S532" s="1474"/>
      <c r="U532" s="1477"/>
      <c r="X532" s="1478"/>
      <c r="Y532" s="1479"/>
    </row>
    <row r="533" spans="1:25" ht="13">
      <c r="A533" s="1474"/>
      <c r="B533" s="1474"/>
      <c r="D533" s="1474"/>
      <c r="E533" s="1475"/>
      <c r="S533" s="1474"/>
      <c r="U533" s="1477"/>
      <c r="X533" s="1478"/>
      <c r="Y533" s="1479"/>
    </row>
    <row r="534" spans="1:25" ht="13">
      <c r="A534" s="1474"/>
      <c r="B534" s="1474"/>
      <c r="D534" s="1474"/>
      <c r="E534" s="1475"/>
      <c r="S534" s="1474"/>
      <c r="U534" s="1477"/>
      <c r="X534" s="1478"/>
      <c r="Y534" s="1479"/>
    </row>
    <row r="535" spans="1:25" ht="13">
      <c r="A535" s="1474"/>
      <c r="B535" s="1474"/>
      <c r="D535" s="1474"/>
      <c r="E535" s="1475"/>
      <c r="S535" s="1474"/>
      <c r="U535" s="1477"/>
      <c r="X535" s="1478"/>
      <c r="Y535" s="1479"/>
    </row>
    <row r="536" spans="1:25" ht="13">
      <c r="A536" s="1474"/>
      <c r="B536" s="1474"/>
      <c r="D536" s="1474"/>
      <c r="E536" s="1475"/>
      <c r="S536" s="1474"/>
      <c r="U536" s="1477"/>
      <c r="X536" s="1478"/>
      <c r="Y536" s="1479"/>
    </row>
    <row r="537" spans="1:25" ht="13">
      <c r="A537" s="1474"/>
      <c r="B537" s="1474"/>
      <c r="D537" s="1474"/>
      <c r="E537" s="1475"/>
      <c r="S537" s="1474"/>
      <c r="U537" s="1477"/>
      <c r="X537" s="1478"/>
      <c r="Y537" s="1479"/>
    </row>
    <row r="538" spans="1:25" ht="13">
      <c r="A538" s="1474"/>
      <c r="B538" s="1474"/>
      <c r="D538" s="1474"/>
      <c r="E538" s="1475"/>
      <c r="S538" s="1474"/>
      <c r="U538" s="1477"/>
      <c r="X538" s="1478"/>
      <c r="Y538" s="1479"/>
    </row>
    <row r="539" spans="1:25" ht="13">
      <c r="A539" s="1474"/>
      <c r="B539" s="1474"/>
      <c r="D539" s="1474"/>
      <c r="E539" s="1475"/>
      <c r="S539" s="1474"/>
      <c r="U539" s="1477"/>
      <c r="X539" s="1478"/>
      <c r="Y539" s="1479"/>
    </row>
    <row r="540" spans="1:25" ht="13">
      <c r="A540" s="1474"/>
      <c r="B540" s="1474"/>
      <c r="D540" s="1474"/>
      <c r="E540" s="1475"/>
      <c r="S540" s="1474"/>
      <c r="U540" s="1477"/>
      <c r="X540" s="1478"/>
      <c r="Y540" s="1479"/>
    </row>
    <row r="541" spans="1:25" ht="13">
      <c r="A541" s="1474"/>
      <c r="B541" s="1474"/>
      <c r="D541" s="1474"/>
      <c r="E541" s="1475"/>
      <c r="S541" s="1474"/>
      <c r="U541" s="1477"/>
      <c r="X541" s="1478"/>
      <c r="Y541" s="1479"/>
    </row>
    <row r="542" spans="1:25" ht="13">
      <c r="A542" s="1474"/>
      <c r="B542" s="1474"/>
      <c r="D542" s="1474"/>
      <c r="E542" s="1475"/>
      <c r="S542" s="1474"/>
      <c r="U542" s="1477"/>
      <c r="X542" s="1478"/>
      <c r="Y542" s="1479"/>
    </row>
    <row r="543" spans="1:25" ht="13">
      <c r="A543" s="1474"/>
      <c r="B543" s="1474"/>
      <c r="D543" s="1474"/>
      <c r="E543" s="1475"/>
      <c r="S543" s="1474"/>
      <c r="U543" s="1477"/>
      <c r="X543" s="1478"/>
      <c r="Y543" s="1479"/>
    </row>
    <row r="544" spans="1:25" ht="13">
      <c r="A544" s="1474"/>
      <c r="B544" s="1474"/>
      <c r="D544" s="1474"/>
      <c r="E544" s="1475"/>
      <c r="S544" s="1474"/>
      <c r="U544" s="1477"/>
      <c r="X544" s="1478"/>
      <c r="Y544" s="1479"/>
    </row>
    <row r="545" spans="1:25" ht="13">
      <c r="A545" s="1474"/>
      <c r="B545" s="1474"/>
      <c r="D545" s="1474"/>
      <c r="E545" s="1475"/>
      <c r="S545" s="1474"/>
      <c r="U545" s="1477"/>
      <c r="X545" s="1478"/>
      <c r="Y545" s="1479"/>
    </row>
    <row r="546" spans="1:25" ht="13">
      <c r="A546" s="1474"/>
      <c r="B546" s="1474"/>
      <c r="D546" s="1474"/>
      <c r="E546" s="1475"/>
      <c r="S546" s="1474"/>
      <c r="U546" s="1477"/>
      <c r="X546" s="1478"/>
      <c r="Y546" s="1479"/>
    </row>
    <row r="547" spans="1:25" ht="13">
      <c r="A547" s="1474"/>
      <c r="B547" s="1474"/>
      <c r="D547" s="1474"/>
      <c r="E547" s="1475"/>
      <c r="S547" s="1474"/>
      <c r="U547" s="1477"/>
      <c r="X547" s="1478"/>
      <c r="Y547" s="1479"/>
    </row>
    <row r="548" spans="1:25" ht="13">
      <c r="A548" s="1474"/>
      <c r="B548" s="1474"/>
      <c r="D548" s="1474"/>
      <c r="E548" s="1475"/>
      <c r="S548" s="1474"/>
      <c r="U548" s="1477"/>
      <c r="X548" s="1478"/>
      <c r="Y548" s="1479"/>
    </row>
    <row r="549" spans="1:25" ht="13">
      <c r="A549" s="1474"/>
      <c r="B549" s="1474"/>
      <c r="D549" s="1474"/>
      <c r="E549" s="1475"/>
      <c r="S549" s="1474"/>
      <c r="U549" s="1477"/>
      <c r="X549" s="1478"/>
      <c r="Y549" s="1479"/>
    </row>
    <row r="550" spans="1:25" ht="13">
      <c r="A550" s="1474"/>
      <c r="B550" s="1474"/>
      <c r="D550" s="1474"/>
      <c r="E550" s="1475"/>
      <c r="S550" s="1474"/>
      <c r="U550" s="1477"/>
      <c r="X550" s="1478"/>
      <c r="Y550" s="1479"/>
    </row>
    <row r="551" spans="1:25" ht="13">
      <c r="A551" s="1474"/>
      <c r="B551" s="1474"/>
      <c r="D551" s="1474"/>
      <c r="E551" s="1475"/>
      <c r="S551" s="1474"/>
      <c r="U551" s="1477"/>
      <c r="X551" s="1478"/>
      <c r="Y551" s="1479"/>
    </row>
    <row r="552" spans="1:25" ht="13">
      <c r="A552" s="1474"/>
      <c r="B552" s="1474"/>
      <c r="D552" s="1474"/>
      <c r="E552" s="1475"/>
      <c r="S552" s="1474"/>
      <c r="U552" s="1477"/>
      <c r="X552" s="1478"/>
      <c r="Y552" s="1479"/>
    </row>
    <row r="553" spans="1:25" ht="13">
      <c r="A553" s="1474"/>
      <c r="B553" s="1474"/>
      <c r="D553" s="1474"/>
      <c r="E553" s="1475"/>
      <c r="S553" s="1474"/>
      <c r="U553" s="1477"/>
      <c r="X553" s="1478"/>
      <c r="Y553" s="1479"/>
    </row>
    <row r="554" spans="1:25" ht="13">
      <c r="A554" s="1474"/>
      <c r="B554" s="1474"/>
      <c r="D554" s="1474"/>
      <c r="E554" s="1475"/>
      <c r="S554" s="1474"/>
      <c r="U554" s="1477"/>
      <c r="X554" s="1478"/>
      <c r="Y554" s="1479"/>
    </row>
    <row r="555" spans="1:25" ht="13">
      <c r="A555" s="1474"/>
      <c r="B555" s="1474"/>
      <c r="D555" s="1474"/>
      <c r="E555" s="1475"/>
      <c r="S555" s="1474"/>
      <c r="U555" s="1477"/>
      <c r="X555" s="1478"/>
      <c r="Y555" s="1479"/>
    </row>
    <row r="556" spans="1:25" ht="13">
      <c r="A556" s="1474"/>
      <c r="B556" s="1474"/>
      <c r="D556" s="1474"/>
      <c r="E556" s="1475"/>
      <c r="S556" s="1474"/>
      <c r="U556" s="1477"/>
      <c r="X556" s="1478"/>
      <c r="Y556" s="1479"/>
    </row>
    <row r="557" spans="1:25" ht="13">
      <c r="A557" s="1474"/>
      <c r="B557" s="1474"/>
      <c r="D557" s="1474"/>
      <c r="E557" s="1475"/>
      <c r="S557" s="1474"/>
      <c r="U557" s="1477"/>
      <c r="X557" s="1478"/>
      <c r="Y557" s="1479"/>
    </row>
    <row r="558" spans="1:25" ht="13">
      <c r="A558" s="1474"/>
      <c r="B558" s="1474"/>
      <c r="D558" s="1474"/>
      <c r="E558" s="1475"/>
      <c r="S558" s="1474"/>
      <c r="U558" s="1477"/>
      <c r="X558" s="1478"/>
      <c r="Y558" s="1479"/>
    </row>
    <row r="559" spans="1:25" ht="13">
      <c r="A559" s="1474"/>
      <c r="B559" s="1474"/>
      <c r="D559" s="1474"/>
      <c r="E559" s="1475"/>
      <c r="S559" s="1474"/>
      <c r="U559" s="1477"/>
      <c r="X559" s="1478"/>
      <c r="Y559" s="1479"/>
    </row>
    <row r="560" spans="1:25" ht="13">
      <c r="A560" s="1474"/>
      <c r="B560" s="1474"/>
      <c r="D560" s="1474"/>
      <c r="E560" s="1475"/>
      <c r="S560" s="1474"/>
      <c r="U560" s="1477"/>
      <c r="X560" s="1478"/>
      <c r="Y560" s="1479"/>
    </row>
    <row r="561" spans="1:25" ht="13">
      <c r="A561" s="1474"/>
      <c r="B561" s="1474"/>
      <c r="D561" s="1474"/>
      <c r="E561" s="1475"/>
      <c r="S561" s="1474"/>
      <c r="U561" s="1477"/>
      <c r="X561" s="1478"/>
      <c r="Y561" s="1479"/>
    </row>
    <row r="562" spans="1:25" ht="13">
      <c r="A562" s="1474"/>
      <c r="B562" s="1474"/>
      <c r="D562" s="1474"/>
      <c r="E562" s="1475"/>
      <c r="S562" s="1474"/>
      <c r="U562" s="1477"/>
      <c r="X562" s="1478"/>
      <c r="Y562" s="1479"/>
    </row>
    <row r="563" spans="1:25" ht="13">
      <c r="A563" s="1474"/>
      <c r="B563" s="1474"/>
      <c r="D563" s="1474"/>
      <c r="E563" s="1475"/>
      <c r="S563" s="1474"/>
      <c r="U563" s="1477"/>
      <c r="X563" s="1478"/>
      <c r="Y563" s="1479"/>
    </row>
    <row r="564" spans="1:25" ht="13">
      <c r="A564" s="1474"/>
      <c r="B564" s="1474"/>
      <c r="D564" s="1474"/>
      <c r="E564" s="1475"/>
      <c r="S564" s="1474"/>
      <c r="U564" s="1477"/>
      <c r="X564" s="1478"/>
      <c r="Y564" s="1479"/>
    </row>
    <row r="565" spans="1:25" ht="13">
      <c r="A565" s="1474"/>
      <c r="B565" s="1474"/>
      <c r="D565" s="1474"/>
      <c r="E565" s="1475"/>
      <c r="S565" s="1474"/>
      <c r="U565" s="1477"/>
      <c r="X565" s="1478"/>
      <c r="Y565" s="1479"/>
    </row>
    <row r="566" spans="1:25" ht="13">
      <c r="A566" s="1474"/>
      <c r="B566" s="1474"/>
      <c r="D566" s="1474"/>
      <c r="E566" s="1475"/>
      <c r="S566" s="1474"/>
      <c r="U566" s="1477"/>
      <c r="X566" s="1478"/>
      <c r="Y566" s="1479"/>
    </row>
    <row r="567" spans="1:25" ht="13">
      <c r="A567" s="1474"/>
      <c r="B567" s="1474"/>
      <c r="D567" s="1474"/>
      <c r="E567" s="1475"/>
      <c r="S567" s="1474"/>
      <c r="U567" s="1477"/>
      <c r="X567" s="1478"/>
      <c r="Y567" s="1479"/>
    </row>
    <row r="568" spans="1:25" ht="13">
      <c r="A568" s="1474"/>
      <c r="B568" s="1474"/>
      <c r="D568" s="1474"/>
      <c r="E568" s="1475"/>
      <c r="S568" s="1474"/>
      <c r="U568" s="1477"/>
      <c r="X568" s="1478"/>
      <c r="Y568" s="1479"/>
    </row>
    <row r="569" spans="1:25" ht="13">
      <c r="A569" s="1474"/>
      <c r="B569" s="1474"/>
      <c r="D569" s="1474"/>
      <c r="E569" s="1475"/>
      <c r="S569" s="1474"/>
      <c r="U569" s="1477"/>
      <c r="X569" s="1478"/>
      <c r="Y569" s="1479"/>
    </row>
    <row r="570" spans="1:25" ht="13">
      <c r="A570" s="1474"/>
      <c r="B570" s="1474"/>
      <c r="D570" s="1474"/>
      <c r="E570" s="1475"/>
      <c r="S570" s="1474"/>
      <c r="U570" s="1477"/>
      <c r="X570" s="1478"/>
      <c r="Y570" s="1479"/>
    </row>
    <row r="571" spans="1:25" ht="13">
      <c r="A571" s="1474"/>
      <c r="B571" s="1474"/>
      <c r="D571" s="1474"/>
      <c r="E571" s="1475"/>
      <c r="S571" s="1474"/>
      <c r="U571" s="1477"/>
      <c r="X571" s="1478"/>
      <c r="Y571" s="1479"/>
    </row>
    <row r="572" spans="1:25" ht="13">
      <c r="A572" s="1474"/>
      <c r="B572" s="1474"/>
      <c r="D572" s="1474"/>
      <c r="E572" s="1475"/>
      <c r="S572" s="1474"/>
      <c r="U572" s="1477"/>
      <c r="X572" s="1478"/>
      <c r="Y572" s="1479"/>
    </row>
    <row r="573" spans="1:25" ht="13">
      <c r="A573" s="1474"/>
      <c r="B573" s="1474"/>
      <c r="D573" s="1474"/>
      <c r="E573" s="1475"/>
      <c r="S573" s="1474"/>
      <c r="U573" s="1477"/>
      <c r="X573" s="1478"/>
      <c r="Y573" s="1479"/>
    </row>
    <row r="574" spans="1:25" ht="13">
      <c r="A574" s="1474"/>
      <c r="B574" s="1474"/>
      <c r="D574" s="1474"/>
      <c r="E574" s="1475"/>
      <c r="S574" s="1474"/>
      <c r="U574" s="1477"/>
      <c r="X574" s="1478"/>
      <c r="Y574" s="1479"/>
    </row>
    <row r="575" spans="1:25" ht="13">
      <c r="A575" s="1474"/>
      <c r="B575" s="1474"/>
      <c r="D575" s="1474"/>
      <c r="E575" s="1475"/>
      <c r="S575" s="1474"/>
      <c r="U575" s="1477"/>
      <c r="X575" s="1478"/>
      <c r="Y575" s="1479"/>
    </row>
    <row r="576" spans="1:25" ht="13">
      <c r="A576" s="1474"/>
      <c r="B576" s="1474"/>
      <c r="D576" s="1474"/>
      <c r="E576" s="1475"/>
      <c r="S576" s="1474"/>
      <c r="U576" s="1477"/>
      <c r="X576" s="1478"/>
      <c r="Y576" s="1479"/>
    </row>
    <row r="577" spans="1:25" ht="13">
      <c r="A577" s="1474"/>
      <c r="B577" s="1474"/>
      <c r="D577" s="1474"/>
      <c r="E577" s="1475"/>
      <c r="S577" s="1474"/>
      <c r="U577" s="1477"/>
      <c r="X577" s="1478"/>
      <c r="Y577" s="1479"/>
    </row>
    <row r="578" spans="1:25" ht="13">
      <c r="A578" s="1474"/>
      <c r="B578" s="1474"/>
      <c r="D578" s="1474"/>
      <c r="E578" s="1475"/>
      <c r="S578" s="1474"/>
      <c r="U578" s="1477"/>
      <c r="X578" s="1478"/>
      <c r="Y578" s="1479"/>
    </row>
    <row r="579" spans="1:25" ht="13">
      <c r="A579" s="1474"/>
      <c r="B579" s="1474"/>
      <c r="D579" s="1474"/>
      <c r="E579" s="1475"/>
      <c r="S579" s="1474"/>
      <c r="U579" s="1477"/>
      <c r="X579" s="1478"/>
      <c r="Y579" s="1479"/>
    </row>
    <row r="580" spans="1:25" ht="13">
      <c r="A580" s="1474"/>
      <c r="B580" s="1474"/>
      <c r="D580" s="1474"/>
      <c r="E580" s="1475"/>
      <c r="S580" s="1474"/>
      <c r="U580" s="1477"/>
      <c r="X580" s="1478"/>
      <c r="Y580" s="1479"/>
    </row>
    <row r="581" spans="1:25" ht="13">
      <c r="A581" s="1474"/>
      <c r="B581" s="1474"/>
      <c r="D581" s="1474"/>
      <c r="E581" s="1475"/>
      <c r="S581" s="1474"/>
      <c r="U581" s="1477"/>
      <c r="X581" s="1478"/>
      <c r="Y581" s="1479"/>
    </row>
    <row r="582" spans="1:25" ht="13">
      <c r="A582" s="1474"/>
      <c r="B582" s="1474"/>
      <c r="D582" s="1474"/>
      <c r="E582" s="1475"/>
      <c r="S582" s="1474"/>
      <c r="U582" s="1477"/>
      <c r="X582" s="1478"/>
      <c r="Y582" s="1479"/>
    </row>
    <row r="583" spans="1:25" ht="13">
      <c r="A583" s="1474"/>
      <c r="B583" s="1474"/>
      <c r="D583" s="1474"/>
      <c r="E583" s="1475"/>
      <c r="S583" s="1474"/>
      <c r="U583" s="1477"/>
      <c r="X583" s="1478"/>
      <c r="Y583" s="1479"/>
    </row>
    <row r="584" spans="1:25" ht="13">
      <c r="A584" s="1474"/>
      <c r="B584" s="1474"/>
      <c r="D584" s="1474"/>
      <c r="E584" s="1475"/>
      <c r="S584" s="1474"/>
      <c r="U584" s="1477"/>
      <c r="X584" s="1478"/>
      <c r="Y584" s="1479"/>
    </row>
    <row r="585" spans="1:25" ht="13">
      <c r="A585" s="1474"/>
      <c r="B585" s="1474"/>
      <c r="D585" s="1474"/>
      <c r="E585" s="1475"/>
      <c r="S585" s="1474"/>
      <c r="U585" s="1477"/>
      <c r="X585" s="1478"/>
      <c r="Y585" s="1479"/>
    </row>
    <row r="586" spans="1:25" ht="13">
      <c r="A586" s="1474"/>
      <c r="B586" s="1474"/>
      <c r="D586" s="1474"/>
      <c r="E586" s="1475"/>
      <c r="S586" s="1474"/>
      <c r="U586" s="1477"/>
      <c r="X586" s="1478"/>
      <c r="Y586" s="1479"/>
    </row>
    <row r="587" spans="1:25" ht="13">
      <c r="A587" s="1474"/>
      <c r="B587" s="1474"/>
      <c r="D587" s="1474"/>
      <c r="E587" s="1475"/>
      <c r="S587" s="1474"/>
      <c r="U587" s="1477"/>
      <c r="X587" s="1478"/>
      <c r="Y587" s="1479"/>
    </row>
    <row r="588" spans="1:25" ht="13">
      <c r="A588" s="1474"/>
      <c r="B588" s="1474"/>
      <c r="D588" s="1474"/>
      <c r="E588" s="1475"/>
      <c r="S588" s="1474"/>
      <c r="U588" s="1477"/>
      <c r="X588" s="1478"/>
      <c r="Y588" s="1479"/>
    </row>
    <row r="589" spans="1:25" ht="13">
      <c r="A589" s="1474"/>
      <c r="B589" s="1474"/>
      <c r="D589" s="1474"/>
      <c r="E589" s="1475"/>
      <c r="S589" s="1474"/>
      <c r="U589" s="1477"/>
      <c r="X589" s="1478"/>
      <c r="Y589" s="1479"/>
    </row>
    <row r="590" spans="1:25" ht="13">
      <c r="A590" s="1474"/>
      <c r="B590" s="1474"/>
      <c r="D590" s="1474"/>
      <c r="E590" s="1475"/>
      <c r="S590" s="1474"/>
      <c r="U590" s="1477"/>
      <c r="X590" s="1478"/>
      <c r="Y590" s="1479"/>
    </row>
    <row r="591" spans="1:25" ht="13">
      <c r="A591" s="1474"/>
      <c r="B591" s="1474"/>
      <c r="D591" s="1474"/>
      <c r="E591" s="1475"/>
      <c r="S591" s="1474"/>
      <c r="U591" s="1477"/>
      <c r="X591" s="1478"/>
      <c r="Y591" s="1479"/>
    </row>
    <row r="592" spans="1:25" ht="13">
      <c r="A592" s="1474"/>
      <c r="B592" s="1474"/>
      <c r="D592" s="1474"/>
      <c r="E592" s="1475"/>
      <c r="S592" s="1474"/>
      <c r="U592" s="1477"/>
      <c r="X592" s="1478"/>
      <c r="Y592" s="1479"/>
    </row>
    <row r="593" spans="1:25" ht="13">
      <c r="A593" s="1474"/>
      <c r="B593" s="1474"/>
      <c r="D593" s="1474"/>
      <c r="E593" s="1475"/>
      <c r="S593" s="1474"/>
      <c r="U593" s="1477"/>
      <c r="X593" s="1478"/>
      <c r="Y593" s="1479"/>
    </row>
    <row r="594" spans="1:25" ht="13">
      <c r="A594" s="1474"/>
      <c r="B594" s="1474"/>
      <c r="D594" s="1474"/>
      <c r="E594" s="1475"/>
      <c r="S594" s="1474"/>
      <c r="U594" s="1477"/>
      <c r="X594" s="1478"/>
      <c r="Y594" s="1479"/>
    </row>
    <row r="595" spans="1:25" ht="13">
      <c r="A595" s="1474"/>
      <c r="B595" s="1474"/>
      <c r="D595" s="1474"/>
      <c r="E595" s="1475"/>
      <c r="S595" s="1474"/>
      <c r="U595" s="1477"/>
      <c r="X595" s="1478"/>
      <c r="Y595" s="1479"/>
    </row>
    <row r="596" spans="1:25" ht="13">
      <c r="A596" s="1474"/>
      <c r="B596" s="1474"/>
      <c r="D596" s="1474"/>
      <c r="E596" s="1475"/>
      <c r="S596" s="1474"/>
      <c r="U596" s="1477"/>
      <c r="X596" s="1478"/>
      <c r="Y596" s="1479"/>
    </row>
    <row r="597" spans="1:25" ht="13">
      <c r="A597" s="1474"/>
      <c r="B597" s="1474"/>
      <c r="D597" s="1474"/>
      <c r="E597" s="1475"/>
      <c r="S597" s="1474"/>
      <c r="U597" s="1477"/>
      <c r="X597" s="1478"/>
      <c r="Y597" s="1479"/>
    </row>
    <row r="598" spans="1:25" ht="13">
      <c r="A598" s="1474"/>
      <c r="B598" s="1474"/>
      <c r="D598" s="1474"/>
      <c r="E598" s="1475"/>
      <c r="S598" s="1474"/>
      <c r="U598" s="1477"/>
      <c r="X598" s="1478"/>
      <c r="Y598" s="1479"/>
    </row>
    <row r="599" spans="1:25" ht="13">
      <c r="A599" s="1474"/>
      <c r="B599" s="1474"/>
      <c r="D599" s="1474"/>
      <c r="E599" s="1475"/>
      <c r="S599" s="1474"/>
      <c r="U599" s="1477"/>
      <c r="X599" s="1478"/>
      <c r="Y599" s="1479"/>
    </row>
    <row r="600" spans="1:25" ht="13">
      <c r="A600" s="1474"/>
      <c r="B600" s="1474"/>
      <c r="D600" s="1474"/>
      <c r="E600" s="1475"/>
      <c r="S600" s="1474"/>
      <c r="U600" s="1477"/>
      <c r="X600" s="1478"/>
      <c r="Y600" s="1479"/>
    </row>
    <row r="601" spans="1:25" ht="13">
      <c r="A601" s="1474"/>
      <c r="B601" s="1474"/>
      <c r="D601" s="1474"/>
      <c r="E601" s="1475"/>
      <c r="S601" s="1474"/>
      <c r="U601" s="1477"/>
      <c r="X601" s="1478"/>
      <c r="Y601" s="1479"/>
    </row>
    <row r="602" spans="1:25" ht="13">
      <c r="A602" s="1474"/>
      <c r="B602" s="1474"/>
      <c r="D602" s="1474"/>
      <c r="E602" s="1475"/>
      <c r="S602" s="1474"/>
      <c r="U602" s="1477"/>
      <c r="X602" s="1478"/>
      <c r="Y602" s="1479"/>
    </row>
    <row r="603" spans="1:25" ht="13">
      <c r="A603" s="1474"/>
      <c r="B603" s="1474"/>
      <c r="D603" s="1474"/>
      <c r="E603" s="1475"/>
      <c r="S603" s="1474"/>
      <c r="U603" s="1477"/>
      <c r="X603" s="1478"/>
      <c r="Y603" s="1479"/>
    </row>
    <row r="604" spans="1:25" ht="13">
      <c r="A604" s="1474"/>
      <c r="B604" s="1474"/>
      <c r="D604" s="1474"/>
      <c r="E604" s="1475"/>
      <c r="S604" s="1474"/>
      <c r="U604" s="1477"/>
      <c r="X604" s="1478"/>
      <c r="Y604" s="1479"/>
    </row>
    <row r="605" spans="1:25" ht="13">
      <c r="A605" s="1474"/>
      <c r="B605" s="1474"/>
      <c r="D605" s="1474"/>
      <c r="E605" s="1475"/>
      <c r="S605" s="1474"/>
      <c r="U605" s="1477"/>
      <c r="X605" s="1478"/>
      <c r="Y605" s="1479"/>
    </row>
    <row r="606" spans="1:25" ht="13">
      <c r="A606" s="1474"/>
      <c r="B606" s="1474"/>
      <c r="D606" s="1474"/>
      <c r="E606" s="1475"/>
      <c r="S606" s="1474"/>
      <c r="U606" s="1477"/>
      <c r="X606" s="1478"/>
      <c r="Y606" s="1479"/>
    </row>
    <row r="607" spans="1:25" ht="13">
      <c r="A607" s="1474"/>
      <c r="B607" s="1474"/>
      <c r="D607" s="1474"/>
      <c r="E607" s="1475"/>
      <c r="S607" s="1474"/>
      <c r="U607" s="1477"/>
      <c r="X607" s="1478"/>
      <c r="Y607" s="1479"/>
    </row>
    <row r="608" spans="1:25" ht="13">
      <c r="A608" s="1474"/>
      <c r="B608" s="1474"/>
      <c r="D608" s="1474"/>
      <c r="E608" s="1475"/>
      <c r="S608" s="1474"/>
      <c r="U608" s="1477"/>
      <c r="X608" s="1478"/>
      <c r="Y608" s="1479"/>
    </row>
    <row r="609" spans="1:25" ht="13">
      <c r="A609" s="1474"/>
      <c r="B609" s="1474"/>
      <c r="D609" s="1474"/>
      <c r="E609" s="1475"/>
      <c r="S609" s="1474"/>
      <c r="U609" s="1477"/>
      <c r="X609" s="1478"/>
      <c r="Y609" s="1479"/>
    </row>
    <row r="610" spans="1:25" ht="13">
      <c r="A610" s="1474"/>
      <c r="B610" s="1474"/>
      <c r="D610" s="1474"/>
      <c r="E610" s="1475"/>
      <c r="S610" s="1474"/>
      <c r="U610" s="1477"/>
      <c r="X610" s="1478"/>
      <c r="Y610" s="1479"/>
    </row>
    <row r="611" spans="1:25" ht="13">
      <c r="A611" s="1474"/>
      <c r="B611" s="1474"/>
      <c r="D611" s="1474"/>
      <c r="E611" s="1475"/>
      <c r="S611" s="1474"/>
      <c r="U611" s="1477"/>
      <c r="X611" s="1478"/>
      <c r="Y611" s="1479"/>
    </row>
    <row r="612" spans="1:25" ht="13">
      <c r="A612" s="1474"/>
      <c r="B612" s="1474"/>
      <c r="D612" s="1474"/>
      <c r="E612" s="1475"/>
      <c r="S612" s="1474"/>
      <c r="U612" s="1477"/>
      <c r="X612" s="1478"/>
      <c r="Y612" s="1479"/>
    </row>
    <row r="613" spans="1:25" ht="13">
      <c r="A613" s="1474"/>
      <c r="B613" s="1474"/>
      <c r="D613" s="1474"/>
      <c r="E613" s="1475"/>
      <c r="S613" s="1474"/>
      <c r="U613" s="1477"/>
      <c r="X613" s="1478"/>
      <c r="Y613" s="1479"/>
    </row>
    <row r="614" spans="1:25" ht="13">
      <c r="A614" s="1474"/>
      <c r="B614" s="1474"/>
      <c r="D614" s="1474"/>
      <c r="E614" s="1475"/>
      <c r="S614" s="1474"/>
      <c r="U614" s="1477"/>
      <c r="X614" s="1478"/>
      <c r="Y614" s="1479"/>
    </row>
    <row r="615" spans="1:25" ht="13">
      <c r="A615" s="1474"/>
      <c r="B615" s="1474"/>
      <c r="D615" s="1474"/>
      <c r="E615" s="1475"/>
      <c r="S615" s="1474"/>
      <c r="U615" s="1477"/>
      <c r="X615" s="1478"/>
      <c r="Y615" s="1479"/>
    </row>
    <row r="616" spans="1:25" ht="13">
      <c r="A616" s="1474"/>
      <c r="B616" s="1474"/>
      <c r="D616" s="1474"/>
      <c r="E616" s="1475"/>
      <c r="S616" s="1474"/>
      <c r="U616" s="1477"/>
      <c r="X616" s="1478"/>
      <c r="Y616" s="1479"/>
    </row>
    <row r="617" spans="1:25" ht="13">
      <c r="A617" s="1474"/>
      <c r="B617" s="1474"/>
      <c r="D617" s="1474"/>
      <c r="E617" s="1475"/>
      <c r="S617" s="1474"/>
      <c r="U617" s="1477"/>
      <c r="X617" s="1478"/>
      <c r="Y617" s="1479"/>
    </row>
    <row r="618" spans="1:25" ht="13">
      <c r="A618" s="1474"/>
      <c r="B618" s="1474"/>
      <c r="D618" s="1474"/>
      <c r="E618" s="1475"/>
      <c r="S618" s="1474"/>
      <c r="U618" s="1477"/>
      <c r="X618" s="1478"/>
      <c r="Y618" s="1479"/>
    </row>
    <row r="619" spans="1:25" ht="13">
      <c r="A619" s="1474"/>
      <c r="B619" s="1474"/>
      <c r="D619" s="1474"/>
      <c r="E619" s="1475"/>
      <c r="S619" s="1474"/>
      <c r="U619" s="1477"/>
      <c r="X619" s="1478"/>
      <c r="Y619" s="1479"/>
    </row>
    <row r="620" spans="1:25" ht="13">
      <c r="A620" s="1474"/>
      <c r="B620" s="1474"/>
      <c r="D620" s="1474"/>
      <c r="E620" s="1475"/>
      <c r="S620" s="1474"/>
      <c r="U620" s="1477"/>
      <c r="X620" s="1478"/>
      <c r="Y620" s="1479"/>
    </row>
    <row r="621" spans="1:25" ht="13">
      <c r="A621" s="1474"/>
      <c r="B621" s="1474"/>
      <c r="D621" s="1474"/>
      <c r="E621" s="1475"/>
      <c r="S621" s="1474"/>
      <c r="U621" s="1477"/>
      <c r="X621" s="1478"/>
      <c r="Y621" s="1479"/>
    </row>
    <row r="622" spans="1:25" ht="13">
      <c r="A622" s="1474"/>
      <c r="B622" s="1474"/>
      <c r="D622" s="1474"/>
      <c r="E622" s="1475"/>
      <c r="S622" s="1474"/>
      <c r="U622" s="1477"/>
      <c r="X622" s="1478"/>
      <c r="Y622" s="1479"/>
    </row>
    <row r="623" spans="1:25" ht="13">
      <c r="A623" s="1474"/>
      <c r="B623" s="1474"/>
      <c r="D623" s="1474"/>
      <c r="E623" s="1475"/>
      <c r="S623" s="1474"/>
      <c r="U623" s="1477"/>
      <c r="X623" s="1478"/>
      <c r="Y623" s="1479"/>
    </row>
    <row r="624" spans="1:25" ht="13">
      <c r="A624" s="1474"/>
      <c r="B624" s="1474"/>
      <c r="D624" s="1474"/>
      <c r="E624" s="1475"/>
      <c r="S624" s="1474"/>
      <c r="U624" s="1477"/>
      <c r="X624" s="1478"/>
      <c r="Y624" s="1479"/>
    </row>
    <row r="625" spans="1:25" ht="13">
      <c r="A625" s="1474"/>
      <c r="B625" s="1474"/>
      <c r="D625" s="1474"/>
      <c r="E625" s="1475"/>
      <c r="S625" s="1474"/>
      <c r="U625" s="1477"/>
      <c r="X625" s="1478"/>
      <c r="Y625" s="1479"/>
    </row>
    <row r="626" spans="1:25" ht="13">
      <c r="A626" s="1474"/>
      <c r="B626" s="1474"/>
      <c r="D626" s="1474"/>
      <c r="E626" s="1475"/>
      <c r="S626" s="1474"/>
      <c r="U626" s="1477"/>
      <c r="X626" s="1478"/>
      <c r="Y626" s="1479"/>
    </row>
    <row r="627" spans="1:25" ht="13">
      <c r="A627" s="1474"/>
      <c r="B627" s="1474"/>
      <c r="D627" s="1474"/>
      <c r="E627" s="1475"/>
      <c r="S627" s="1474"/>
      <c r="U627" s="1477"/>
      <c r="X627" s="1478"/>
      <c r="Y627" s="1479"/>
    </row>
    <row r="628" spans="1:25" ht="13">
      <c r="A628" s="1474"/>
      <c r="B628" s="1474"/>
      <c r="D628" s="1474"/>
      <c r="E628" s="1475"/>
      <c r="S628" s="1474"/>
      <c r="U628" s="1477"/>
      <c r="X628" s="1478"/>
      <c r="Y628" s="1479"/>
    </row>
    <row r="629" spans="1:25" ht="13">
      <c r="A629" s="1474"/>
      <c r="B629" s="1474"/>
      <c r="D629" s="1474"/>
      <c r="E629" s="1475"/>
      <c r="S629" s="1474"/>
      <c r="U629" s="1477"/>
      <c r="X629" s="1478"/>
      <c r="Y629" s="1479"/>
    </row>
    <row r="630" spans="1:25" ht="13">
      <c r="A630" s="1474"/>
      <c r="B630" s="1474"/>
      <c r="D630" s="1474"/>
      <c r="E630" s="1475"/>
      <c r="S630" s="1474"/>
      <c r="U630" s="1477"/>
      <c r="X630" s="1478"/>
      <c r="Y630" s="1479"/>
    </row>
    <row r="631" spans="1:25" ht="13">
      <c r="A631" s="1474"/>
      <c r="B631" s="1474"/>
      <c r="D631" s="1474"/>
      <c r="E631" s="1475"/>
      <c r="S631" s="1474"/>
      <c r="U631" s="1477"/>
      <c r="X631" s="1478"/>
      <c r="Y631" s="1479"/>
    </row>
    <row r="632" spans="1:25" ht="13">
      <c r="A632" s="1474"/>
      <c r="B632" s="1474"/>
      <c r="D632" s="1474"/>
      <c r="E632" s="1475"/>
      <c r="S632" s="1474"/>
      <c r="U632" s="1477"/>
      <c r="X632" s="1478"/>
      <c r="Y632" s="1479"/>
    </row>
    <row r="633" spans="1:25" ht="13">
      <c r="A633" s="1474"/>
      <c r="B633" s="1474"/>
      <c r="D633" s="1474"/>
      <c r="E633" s="1475"/>
      <c r="S633" s="1474"/>
      <c r="U633" s="1477"/>
      <c r="X633" s="1478"/>
      <c r="Y633" s="1479"/>
    </row>
    <row r="634" spans="1:25" ht="13">
      <c r="A634" s="1474"/>
      <c r="B634" s="1474"/>
      <c r="D634" s="1474"/>
      <c r="E634" s="1475"/>
      <c r="S634" s="1474"/>
      <c r="U634" s="1477"/>
      <c r="X634" s="1478"/>
      <c r="Y634" s="1479"/>
    </row>
    <row r="635" spans="1:25" ht="13">
      <c r="A635" s="1474"/>
      <c r="B635" s="1474"/>
      <c r="D635" s="1474"/>
      <c r="E635" s="1475"/>
      <c r="S635" s="1474"/>
      <c r="U635" s="1477"/>
      <c r="X635" s="1478"/>
      <c r="Y635" s="1479"/>
    </row>
    <row r="636" spans="1:25" ht="13">
      <c r="A636" s="1474"/>
      <c r="B636" s="1474"/>
      <c r="D636" s="1474"/>
      <c r="E636" s="1475"/>
      <c r="S636" s="1474"/>
      <c r="U636" s="1477"/>
      <c r="X636" s="1478"/>
      <c r="Y636" s="1479"/>
    </row>
    <row r="637" spans="1:25" ht="13">
      <c r="A637" s="1474"/>
      <c r="B637" s="1474"/>
      <c r="D637" s="1474"/>
      <c r="E637" s="1475"/>
      <c r="S637" s="1474"/>
      <c r="U637" s="1477"/>
      <c r="X637" s="1478"/>
      <c r="Y637" s="1479"/>
    </row>
    <row r="638" spans="1:25" ht="13">
      <c r="A638" s="1474"/>
      <c r="B638" s="1474"/>
      <c r="D638" s="1474"/>
      <c r="E638" s="1475"/>
      <c r="S638" s="1474"/>
      <c r="U638" s="1477"/>
      <c r="X638" s="1478"/>
      <c r="Y638" s="1479"/>
    </row>
    <row r="639" spans="1:25" ht="13">
      <c r="A639" s="1474"/>
      <c r="B639" s="1474"/>
      <c r="D639" s="1474"/>
      <c r="E639" s="1475"/>
      <c r="S639" s="1474"/>
      <c r="U639" s="1477"/>
      <c r="X639" s="1478"/>
      <c r="Y639" s="1479"/>
    </row>
    <row r="640" spans="1:25" ht="13">
      <c r="A640" s="1474"/>
      <c r="B640" s="1474"/>
      <c r="D640" s="1474"/>
      <c r="E640" s="1475"/>
      <c r="S640" s="1474"/>
      <c r="U640" s="1477"/>
      <c r="X640" s="1478"/>
      <c r="Y640" s="1479"/>
    </row>
    <row r="641" spans="1:25" ht="13">
      <c r="A641" s="1474"/>
      <c r="B641" s="1474"/>
      <c r="D641" s="1474"/>
      <c r="E641" s="1475"/>
      <c r="S641" s="1474"/>
      <c r="U641" s="1477"/>
      <c r="X641" s="1478"/>
      <c r="Y641" s="1479"/>
    </row>
    <row r="642" spans="1:25" ht="13">
      <c r="A642" s="1474"/>
      <c r="B642" s="1474"/>
      <c r="D642" s="1474"/>
      <c r="E642" s="1475"/>
      <c r="S642" s="1474"/>
      <c r="U642" s="1477"/>
      <c r="X642" s="1478"/>
      <c r="Y642" s="1479"/>
    </row>
    <row r="643" spans="1:25" ht="13">
      <c r="A643" s="1474"/>
      <c r="B643" s="1474"/>
      <c r="D643" s="1474"/>
      <c r="E643" s="1475"/>
      <c r="S643" s="1474"/>
      <c r="U643" s="1477"/>
      <c r="X643" s="1478"/>
      <c r="Y643" s="1479"/>
    </row>
    <row r="644" spans="1:25" ht="13">
      <c r="A644" s="1474"/>
      <c r="B644" s="1474"/>
      <c r="D644" s="1474"/>
      <c r="E644" s="1475"/>
      <c r="S644" s="1474"/>
      <c r="U644" s="1477"/>
      <c r="X644" s="1478"/>
      <c r="Y644" s="1479"/>
    </row>
    <row r="645" spans="1:25" ht="13">
      <c r="A645" s="1474"/>
      <c r="B645" s="1474"/>
      <c r="D645" s="1474"/>
      <c r="E645" s="1475"/>
      <c r="S645" s="1474"/>
      <c r="U645" s="1477"/>
      <c r="X645" s="1478"/>
      <c r="Y645" s="1479"/>
    </row>
    <row r="646" spans="1:25" ht="13">
      <c r="A646" s="1474"/>
      <c r="B646" s="1474"/>
      <c r="D646" s="1474"/>
      <c r="E646" s="1475"/>
      <c r="S646" s="1474"/>
      <c r="U646" s="1477"/>
      <c r="X646" s="1478"/>
      <c r="Y646" s="1479"/>
    </row>
    <row r="647" spans="1:25" ht="13">
      <c r="A647" s="1474"/>
      <c r="B647" s="1474"/>
      <c r="D647" s="1474"/>
      <c r="E647" s="1475"/>
      <c r="S647" s="1474"/>
      <c r="U647" s="1477"/>
      <c r="X647" s="1478"/>
      <c r="Y647" s="1479"/>
    </row>
    <row r="648" spans="1:25" ht="13">
      <c r="A648" s="1474"/>
      <c r="B648" s="1474"/>
      <c r="D648" s="1474"/>
      <c r="E648" s="1475"/>
      <c r="S648" s="1474"/>
      <c r="U648" s="1477"/>
      <c r="X648" s="1478"/>
      <c r="Y648" s="1479"/>
    </row>
    <row r="649" spans="1:25" ht="13">
      <c r="A649" s="1474"/>
      <c r="B649" s="1474"/>
      <c r="D649" s="1474"/>
      <c r="E649" s="1475"/>
      <c r="S649" s="1474"/>
      <c r="U649" s="1477"/>
      <c r="X649" s="1478"/>
      <c r="Y649" s="1479"/>
    </row>
    <row r="650" spans="1:25" ht="13">
      <c r="A650" s="1474"/>
      <c r="B650" s="1474"/>
      <c r="D650" s="1474"/>
      <c r="E650" s="1475"/>
      <c r="S650" s="1474"/>
      <c r="U650" s="1477"/>
      <c r="X650" s="1478"/>
      <c r="Y650" s="1479"/>
    </row>
    <row r="651" spans="1:25" ht="13">
      <c r="A651" s="1474"/>
      <c r="B651" s="1474"/>
      <c r="D651" s="1474"/>
      <c r="E651" s="1475"/>
      <c r="S651" s="1474"/>
      <c r="U651" s="1477"/>
      <c r="X651" s="1478"/>
      <c r="Y651" s="1479"/>
    </row>
    <row r="652" spans="1:25" ht="13">
      <c r="A652" s="1474"/>
      <c r="B652" s="1474"/>
      <c r="D652" s="1474"/>
      <c r="E652" s="1475"/>
      <c r="S652" s="1474"/>
      <c r="U652" s="1477"/>
      <c r="X652" s="1478"/>
      <c r="Y652" s="1479"/>
    </row>
    <row r="653" spans="1:25" ht="13">
      <c r="A653" s="1474"/>
      <c r="B653" s="1474"/>
      <c r="D653" s="1474"/>
      <c r="E653" s="1475"/>
      <c r="S653" s="1474"/>
      <c r="U653" s="1477"/>
      <c r="X653" s="1478"/>
      <c r="Y653" s="1479"/>
    </row>
    <row r="654" spans="1:25" ht="13">
      <c r="A654" s="1474"/>
      <c r="B654" s="1474"/>
      <c r="D654" s="1474"/>
      <c r="E654" s="1475"/>
      <c r="S654" s="1474"/>
      <c r="U654" s="1477"/>
      <c r="X654" s="1478"/>
      <c r="Y654" s="1479"/>
    </row>
    <row r="655" spans="1:25" ht="13">
      <c r="A655" s="1474"/>
      <c r="B655" s="1474"/>
      <c r="D655" s="1474"/>
      <c r="E655" s="1475"/>
      <c r="S655" s="1474"/>
      <c r="U655" s="1477"/>
      <c r="X655" s="1478"/>
      <c r="Y655" s="1479"/>
    </row>
    <row r="656" spans="1:25" ht="13">
      <c r="A656" s="1474"/>
      <c r="B656" s="1474"/>
      <c r="D656" s="1474"/>
      <c r="E656" s="1475"/>
      <c r="S656" s="1474"/>
      <c r="U656" s="1477"/>
      <c r="X656" s="1478"/>
      <c r="Y656" s="1479"/>
    </row>
    <row r="657" spans="1:25" ht="13">
      <c r="A657" s="1474"/>
      <c r="B657" s="1474"/>
      <c r="D657" s="1474"/>
      <c r="E657" s="1475"/>
      <c r="S657" s="1474"/>
      <c r="U657" s="1477"/>
      <c r="X657" s="1478"/>
      <c r="Y657" s="1479"/>
    </row>
    <row r="658" spans="1:25" ht="13">
      <c r="A658" s="1474"/>
      <c r="B658" s="1474"/>
      <c r="D658" s="1474"/>
      <c r="E658" s="1475"/>
      <c r="S658" s="1474"/>
      <c r="U658" s="1477"/>
      <c r="X658" s="1478"/>
      <c r="Y658" s="1479"/>
    </row>
    <row r="659" spans="1:25" ht="13">
      <c r="A659" s="1474"/>
      <c r="B659" s="1474"/>
      <c r="D659" s="1474"/>
      <c r="E659" s="1475"/>
      <c r="S659" s="1474"/>
      <c r="U659" s="1477"/>
      <c r="X659" s="1478"/>
      <c r="Y659" s="1479"/>
    </row>
    <row r="660" spans="1:25" ht="13">
      <c r="A660" s="1474"/>
      <c r="B660" s="1474"/>
      <c r="D660" s="1474"/>
      <c r="E660" s="1475"/>
      <c r="S660" s="1474"/>
      <c r="U660" s="1477"/>
      <c r="X660" s="1478"/>
      <c r="Y660" s="1479"/>
    </row>
    <row r="661" spans="1:25" ht="13">
      <c r="A661" s="1474"/>
      <c r="B661" s="1474"/>
      <c r="D661" s="1474"/>
      <c r="E661" s="1475"/>
      <c r="S661" s="1474"/>
      <c r="U661" s="1477"/>
      <c r="X661" s="1478"/>
      <c r="Y661" s="1479"/>
    </row>
    <row r="662" spans="1:25" ht="13">
      <c r="A662" s="1474"/>
      <c r="B662" s="1474"/>
      <c r="D662" s="1474"/>
      <c r="E662" s="1475"/>
      <c r="S662" s="1474"/>
      <c r="U662" s="1477"/>
      <c r="X662" s="1478"/>
      <c r="Y662" s="1479"/>
    </row>
    <row r="663" spans="1:25" ht="13">
      <c r="A663" s="1474"/>
      <c r="B663" s="1474"/>
      <c r="D663" s="1474"/>
      <c r="E663" s="1475"/>
      <c r="S663" s="1474"/>
      <c r="U663" s="1477"/>
      <c r="X663" s="1478"/>
      <c r="Y663" s="1479"/>
    </row>
    <row r="664" spans="1:25" ht="13">
      <c r="A664" s="1474"/>
      <c r="B664" s="1474"/>
      <c r="D664" s="1474"/>
      <c r="E664" s="1475"/>
      <c r="S664" s="1474"/>
      <c r="U664" s="1477"/>
      <c r="X664" s="1478"/>
      <c r="Y664" s="1479"/>
    </row>
    <row r="665" spans="1:25" ht="13">
      <c r="A665" s="1474"/>
      <c r="B665" s="1474"/>
      <c r="D665" s="1474"/>
      <c r="E665" s="1475"/>
      <c r="S665" s="1474"/>
      <c r="U665" s="1477"/>
      <c r="X665" s="1478"/>
      <c r="Y665" s="1479"/>
    </row>
    <row r="666" spans="1:25" ht="13">
      <c r="A666" s="1474"/>
      <c r="B666" s="1474"/>
      <c r="D666" s="1474"/>
      <c r="E666" s="1475"/>
      <c r="S666" s="1474"/>
      <c r="U666" s="1477"/>
      <c r="X666" s="1478"/>
      <c r="Y666" s="1479"/>
    </row>
    <row r="667" spans="1:25" ht="13">
      <c r="A667" s="1474"/>
      <c r="B667" s="1474"/>
      <c r="D667" s="1474"/>
      <c r="E667" s="1475"/>
      <c r="S667" s="1474"/>
      <c r="U667" s="1477"/>
      <c r="X667" s="1478"/>
      <c r="Y667" s="1479"/>
    </row>
    <row r="668" spans="1:25" ht="13">
      <c r="A668" s="1474"/>
      <c r="B668" s="1474"/>
      <c r="D668" s="1474"/>
      <c r="E668" s="1475"/>
      <c r="S668" s="1474"/>
      <c r="U668" s="1477"/>
      <c r="X668" s="1478"/>
      <c r="Y668" s="1479"/>
    </row>
    <row r="669" spans="1:25" ht="13">
      <c r="A669" s="1474"/>
      <c r="B669" s="1474"/>
      <c r="D669" s="1474"/>
      <c r="E669" s="1475"/>
      <c r="S669" s="1474"/>
      <c r="U669" s="1477"/>
      <c r="X669" s="1478"/>
      <c r="Y669" s="1479"/>
    </row>
    <row r="670" spans="1:25" ht="13">
      <c r="A670" s="1474"/>
      <c r="B670" s="1474"/>
      <c r="D670" s="1474"/>
      <c r="E670" s="1475"/>
      <c r="S670" s="1474"/>
      <c r="U670" s="1477"/>
      <c r="X670" s="1478"/>
      <c r="Y670" s="1479"/>
    </row>
    <row r="671" spans="1:25" ht="13">
      <c r="A671" s="1474"/>
      <c r="B671" s="1474"/>
      <c r="D671" s="1474"/>
      <c r="E671" s="1475"/>
      <c r="S671" s="1474"/>
      <c r="U671" s="1477"/>
      <c r="X671" s="1478"/>
      <c r="Y671" s="1479"/>
    </row>
    <row r="672" spans="1:25" ht="13">
      <c r="A672" s="1474"/>
      <c r="B672" s="1474"/>
      <c r="D672" s="1474"/>
      <c r="E672" s="1475"/>
      <c r="S672" s="1474"/>
      <c r="U672" s="1477"/>
      <c r="X672" s="1478"/>
      <c r="Y672" s="1479"/>
    </row>
    <row r="673" spans="1:25" ht="13">
      <c r="A673" s="1474"/>
      <c r="B673" s="1474"/>
      <c r="D673" s="1474"/>
      <c r="E673" s="1475"/>
      <c r="S673" s="1474"/>
      <c r="U673" s="1477"/>
      <c r="X673" s="1478"/>
      <c r="Y673" s="1479"/>
    </row>
    <row r="674" spans="1:25" ht="13">
      <c r="A674" s="1474"/>
      <c r="B674" s="1474"/>
      <c r="D674" s="1474"/>
      <c r="E674" s="1475"/>
      <c r="S674" s="1474"/>
      <c r="U674" s="1477"/>
      <c r="X674" s="1478"/>
      <c r="Y674" s="1479"/>
    </row>
    <row r="675" spans="1:25" ht="13">
      <c r="A675" s="1474"/>
      <c r="B675" s="1474"/>
      <c r="D675" s="1474"/>
      <c r="E675" s="1475"/>
      <c r="S675" s="1474"/>
      <c r="U675" s="1477"/>
      <c r="X675" s="1478"/>
      <c r="Y675" s="1479"/>
    </row>
    <row r="676" spans="1:25" ht="13">
      <c r="A676" s="1474"/>
      <c r="B676" s="1474"/>
      <c r="D676" s="1474"/>
      <c r="E676" s="1475"/>
      <c r="S676" s="1474"/>
      <c r="U676" s="1477"/>
      <c r="X676" s="1478"/>
      <c r="Y676" s="1479"/>
    </row>
    <row r="677" spans="1:25" ht="13">
      <c r="A677" s="1474"/>
      <c r="B677" s="1474"/>
      <c r="D677" s="1474"/>
      <c r="E677" s="1475"/>
      <c r="S677" s="1474"/>
      <c r="U677" s="1477"/>
      <c r="X677" s="1478"/>
      <c r="Y677" s="1479"/>
    </row>
    <row r="678" spans="1:25" ht="13">
      <c r="A678" s="1474"/>
      <c r="B678" s="1474"/>
      <c r="D678" s="1474"/>
      <c r="E678" s="1475"/>
      <c r="S678" s="1474"/>
      <c r="U678" s="1477"/>
      <c r="X678" s="1478"/>
      <c r="Y678" s="1479"/>
    </row>
    <row r="679" spans="1:25" ht="13">
      <c r="A679" s="1474"/>
      <c r="B679" s="1474"/>
      <c r="D679" s="1474"/>
      <c r="E679" s="1475"/>
      <c r="S679" s="1474"/>
      <c r="U679" s="1477"/>
      <c r="X679" s="1478"/>
      <c r="Y679" s="1479"/>
    </row>
    <row r="680" spans="1:25" ht="13">
      <c r="A680" s="1474"/>
      <c r="B680" s="1474"/>
      <c r="D680" s="1474"/>
      <c r="E680" s="1475"/>
      <c r="S680" s="1474"/>
      <c r="U680" s="1477"/>
      <c r="X680" s="1478"/>
      <c r="Y680" s="1479"/>
    </row>
    <row r="681" spans="1:25" ht="13">
      <c r="A681" s="1474"/>
      <c r="B681" s="1474"/>
      <c r="D681" s="1474"/>
      <c r="E681" s="1475"/>
      <c r="S681" s="1474"/>
      <c r="U681" s="1477"/>
      <c r="X681" s="1478"/>
      <c r="Y681" s="1479"/>
    </row>
    <row r="682" spans="1:25" ht="13">
      <c r="A682" s="1474"/>
      <c r="B682" s="1474"/>
      <c r="D682" s="1474"/>
      <c r="E682" s="1475"/>
      <c r="S682" s="1474"/>
      <c r="U682" s="1477"/>
      <c r="X682" s="1478"/>
      <c r="Y682" s="1479"/>
    </row>
    <row r="683" spans="1:25" ht="13">
      <c r="A683" s="1474"/>
      <c r="B683" s="1474"/>
      <c r="D683" s="1474"/>
      <c r="E683" s="1475"/>
      <c r="S683" s="1474"/>
      <c r="U683" s="1477"/>
      <c r="X683" s="1478"/>
      <c r="Y683" s="1479"/>
    </row>
    <row r="684" spans="1:25" ht="13">
      <c r="A684" s="1474"/>
      <c r="B684" s="1474"/>
      <c r="D684" s="1474"/>
      <c r="E684" s="1475"/>
      <c r="S684" s="1474"/>
      <c r="U684" s="1477"/>
      <c r="X684" s="1478"/>
      <c r="Y684" s="1479"/>
    </row>
    <row r="685" spans="1:25" ht="13">
      <c r="A685" s="1474"/>
      <c r="B685" s="1474"/>
      <c r="D685" s="1474"/>
      <c r="E685" s="1475"/>
      <c r="S685" s="1474"/>
      <c r="U685" s="1477"/>
      <c r="X685" s="1478"/>
      <c r="Y685" s="1479"/>
    </row>
    <row r="686" spans="1:25" ht="13">
      <c r="A686" s="1474"/>
      <c r="B686" s="1474"/>
      <c r="D686" s="1474"/>
      <c r="E686" s="1475"/>
      <c r="S686" s="1474"/>
      <c r="U686" s="1477"/>
      <c r="X686" s="1478"/>
      <c r="Y686" s="1479"/>
    </row>
    <row r="687" spans="1:25" ht="13">
      <c r="A687" s="1474"/>
      <c r="B687" s="1474"/>
      <c r="D687" s="1474"/>
      <c r="E687" s="1475"/>
      <c r="S687" s="1474"/>
      <c r="U687" s="1477"/>
      <c r="X687" s="1478"/>
      <c r="Y687" s="1479"/>
    </row>
    <row r="688" spans="1:25" ht="13">
      <c r="A688" s="1474"/>
      <c r="B688" s="1474"/>
      <c r="D688" s="1474"/>
      <c r="E688" s="1475"/>
      <c r="S688" s="1474"/>
      <c r="U688" s="1477"/>
      <c r="X688" s="1478"/>
      <c r="Y688" s="1479"/>
    </row>
    <row r="689" spans="1:25" ht="13">
      <c r="A689" s="1474"/>
      <c r="B689" s="1474"/>
      <c r="D689" s="1474"/>
      <c r="E689" s="1475"/>
      <c r="S689" s="1474"/>
      <c r="U689" s="1477"/>
      <c r="X689" s="1478"/>
      <c r="Y689" s="1479"/>
    </row>
    <row r="690" spans="1:25" ht="13">
      <c r="A690" s="1474"/>
      <c r="B690" s="1474"/>
      <c r="D690" s="1474"/>
      <c r="E690" s="1475"/>
      <c r="S690" s="1474"/>
      <c r="U690" s="1477"/>
      <c r="X690" s="1478"/>
      <c r="Y690" s="1479"/>
    </row>
    <row r="691" spans="1:25" ht="13">
      <c r="A691" s="1474"/>
      <c r="B691" s="1474"/>
      <c r="D691" s="1474"/>
      <c r="E691" s="1475"/>
      <c r="S691" s="1474"/>
      <c r="U691" s="1477"/>
      <c r="X691" s="1478"/>
      <c r="Y691" s="1479"/>
    </row>
    <row r="692" spans="1:25" ht="13">
      <c r="A692" s="1474"/>
      <c r="B692" s="1474"/>
      <c r="D692" s="1474"/>
      <c r="E692" s="1475"/>
      <c r="S692" s="1474"/>
      <c r="U692" s="1477"/>
      <c r="X692" s="1478"/>
      <c r="Y692" s="1479"/>
    </row>
    <row r="693" spans="1:25" ht="13">
      <c r="A693" s="1474"/>
      <c r="B693" s="1474"/>
      <c r="D693" s="1474"/>
      <c r="E693" s="1475"/>
      <c r="S693" s="1474"/>
      <c r="U693" s="1477"/>
      <c r="X693" s="1478"/>
      <c r="Y693" s="1479"/>
    </row>
    <row r="694" spans="1:25" ht="13">
      <c r="A694" s="1474"/>
      <c r="B694" s="1474"/>
      <c r="D694" s="1474"/>
      <c r="E694" s="1475"/>
      <c r="S694" s="1474"/>
      <c r="U694" s="1477"/>
      <c r="X694" s="1478"/>
      <c r="Y694" s="1479"/>
    </row>
    <row r="695" spans="1:25" ht="13">
      <c r="A695" s="1474"/>
      <c r="B695" s="1474"/>
      <c r="D695" s="1474"/>
      <c r="E695" s="1475"/>
      <c r="S695" s="1474"/>
      <c r="U695" s="1477"/>
      <c r="X695" s="1478"/>
      <c r="Y695" s="1479"/>
    </row>
    <row r="696" spans="1:25" ht="13">
      <c r="A696" s="1474"/>
      <c r="B696" s="1474"/>
      <c r="D696" s="1474"/>
      <c r="E696" s="1475"/>
      <c r="S696" s="1474"/>
      <c r="U696" s="1477"/>
      <c r="X696" s="1478"/>
      <c r="Y696" s="1479"/>
    </row>
    <row r="697" spans="1:25" ht="13">
      <c r="A697" s="1474"/>
      <c r="B697" s="1474"/>
      <c r="D697" s="1474"/>
      <c r="E697" s="1475"/>
      <c r="S697" s="1474"/>
      <c r="U697" s="1477"/>
      <c r="X697" s="1478"/>
      <c r="Y697" s="1479"/>
    </row>
    <row r="698" spans="1:25" ht="13">
      <c r="A698" s="1474"/>
      <c r="B698" s="1474"/>
      <c r="D698" s="1474"/>
      <c r="E698" s="1475"/>
      <c r="S698" s="1474"/>
      <c r="U698" s="1477"/>
      <c r="X698" s="1478"/>
      <c r="Y698" s="1479"/>
    </row>
    <row r="699" spans="1:25" ht="13">
      <c r="A699" s="1474"/>
      <c r="B699" s="1474"/>
      <c r="D699" s="1474"/>
      <c r="E699" s="1475"/>
      <c r="S699" s="1474"/>
      <c r="U699" s="1477"/>
      <c r="X699" s="1478"/>
      <c r="Y699" s="1479"/>
    </row>
    <row r="700" spans="1:25" ht="13">
      <c r="A700" s="1474"/>
      <c r="B700" s="1474"/>
      <c r="D700" s="1474"/>
      <c r="E700" s="1475"/>
      <c r="S700" s="1474"/>
      <c r="U700" s="1477"/>
      <c r="X700" s="1478"/>
      <c r="Y700" s="1479"/>
    </row>
    <row r="701" spans="1:25" ht="13">
      <c r="A701" s="1474"/>
      <c r="B701" s="1474"/>
      <c r="D701" s="1474"/>
      <c r="E701" s="1475"/>
      <c r="S701" s="1474"/>
      <c r="U701" s="1477"/>
      <c r="X701" s="1478"/>
      <c r="Y701" s="1479"/>
    </row>
    <row r="702" spans="1:25" ht="13">
      <c r="A702" s="1474"/>
      <c r="B702" s="1474"/>
      <c r="D702" s="1474"/>
      <c r="E702" s="1475"/>
      <c r="S702" s="1474"/>
      <c r="U702" s="1477"/>
      <c r="X702" s="1478"/>
      <c r="Y702" s="1479"/>
    </row>
    <row r="703" spans="1:25" ht="13">
      <c r="A703" s="1474"/>
      <c r="B703" s="1474"/>
      <c r="D703" s="1474"/>
      <c r="E703" s="1475"/>
      <c r="S703" s="1474"/>
      <c r="U703" s="1477"/>
      <c r="X703" s="1478"/>
      <c r="Y703" s="1479"/>
    </row>
    <row r="704" spans="1:25" ht="13">
      <c r="A704" s="1474"/>
      <c r="B704" s="1474"/>
      <c r="D704" s="1474"/>
      <c r="E704" s="1475"/>
      <c r="S704" s="1474"/>
      <c r="U704" s="1477"/>
      <c r="X704" s="1478"/>
      <c r="Y704" s="1479"/>
    </row>
    <row r="705" spans="1:25" ht="13">
      <c r="A705" s="1474"/>
      <c r="B705" s="1474"/>
      <c r="D705" s="1474"/>
      <c r="E705" s="1475"/>
      <c r="S705" s="1474"/>
      <c r="U705" s="1477"/>
      <c r="X705" s="1478"/>
      <c r="Y705" s="1479"/>
    </row>
    <row r="706" spans="1:25" ht="13">
      <c r="A706" s="1474"/>
      <c r="B706" s="1474"/>
      <c r="D706" s="1474"/>
      <c r="E706" s="1475"/>
      <c r="S706" s="1474"/>
      <c r="U706" s="1477"/>
      <c r="X706" s="1478"/>
      <c r="Y706" s="1479"/>
    </row>
    <row r="707" spans="1:25" ht="13">
      <c r="A707" s="1474"/>
      <c r="B707" s="1474"/>
      <c r="D707" s="1474"/>
      <c r="E707" s="1475"/>
      <c r="S707" s="1474"/>
      <c r="U707" s="1477"/>
      <c r="X707" s="1478"/>
      <c r="Y707" s="1479"/>
    </row>
    <row r="708" spans="1:25" ht="13">
      <c r="A708" s="1474"/>
      <c r="B708" s="1474"/>
      <c r="D708" s="1474"/>
      <c r="E708" s="1475"/>
      <c r="S708" s="1474"/>
      <c r="U708" s="1477"/>
      <c r="X708" s="1478"/>
      <c r="Y708" s="1479"/>
    </row>
    <row r="709" spans="1:25" ht="13">
      <c r="A709" s="1474"/>
      <c r="B709" s="1474"/>
      <c r="D709" s="1474"/>
      <c r="E709" s="1475"/>
      <c r="S709" s="1474"/>
      <c r="U709" s="1477"/>
      <c r="X709" s="1478"/>
      <c r="Y709" s="1479"/>
    </row>
    <row r="710" spans="1:25" ht="13">
      <c r="A710" s="1474"/>
      <c r="B710" s="1474"/>
      <c r="D710" s="1474"/>
      <c r="E710" s="1475"/>
      <c r="S710" s="1474"/>
      <c r="U710" s="1477"/>
      <c r="X710" s="1478"/>
      <c r="Y710" s="1479"/>
    </row>
    <row r="711" spans="1:25" ht="13">
      <c r="A711" s="1474"/>
      <c r="B711" s="1474"/>
      <c r="D711" s="1474"/>
      <c r="E711" s="1475"/>
      <c r="S711" s="1474"/>
      <c r="U711" s="1477"/>
      <c r="X711" s="1478"/>
      <c r="Y711" s="1479"/>
    </row>
    <row r="712" spans="1:25" ht="13">
      <c r="A712" s="1474"/>
      <c r="B712" s="1474"/>
      <c r="D712" s="1474"/>
      <c r="E712" s="1475"/>
      <c r="S712" s="1474"/>
      <c r="U712" s="1477"/>
      <c r="X712" s="1478"/>
      <c r="Y712" s="1479"/>
    </row>
    <row r="713" spans="1:25" ht="13">
      <c r="A713" s="1474"/>
      <c r="B713" s="1474"/>
      <c r="D713" s="1474"/>
      <c r="E713" s="1475"/>
      <c r="S713" s="1474"/>
      <c r="U713" s="1477"/>
      <c r="X713" s="1478"/>
      <c r="Y713" s="1479"/>
    </row>
    <row r="714" spans="1:25" ht="13">
      <c r="A714" s="1474"/>
      <c r="B714" s="1474"/>
      <c r="D714" s="1474"/>
      <c r="E714" s="1475"/>
      <c r="S714" s="1474"/>
      <c r="U714" s="1477"/>
      <c r="X714" s="1478"/>
      <c r="Y714" s="1479"/>
    </row>
    <row r="715" spans="1:25" ht="13">
      <c r="A715" s="1474"/>
      <c r="B715" s="1474"/>
      <c r="D715" s="1474"/>
      <c r="E715" s="1475"/>
      <c r="S715" s="1474"/>
      <c r="U715" s="1477"/>
      <c r="X715" s="1478"/>
      <c r="Y715" s="1479"/>
    </row>
    <row r="716" spans="1:25" ht="13">
      <c r="A716" s="1474"/>
      <c r="B716" s="1474"/>
      <c r="D716" s="1474"/>
      <c r="E716" s="1475"/>
      <c r="S716" s="1474"/>
      <c r="U716" s="1477"/>
      <c r="X716" s="1478"/>
      <c r="Y716" s="1479"/>
    </row>
    <row r="717" spans="1:25" ht="13">
      <c r="A717" s="1474"/>
      <c r="B717" s="1474"/>
      <c r="D717" s="1474"/>
      <c r="E717" s="1475"/>
      <c r="S717" s="1474"/>
      <c r="U717" s="1477"/>
      <c r="X717" s="1478"/>
      <c r="Y717" s="1479"/>
    </row>
    <row r="718" spans="1:25" ht="13">
      <c r="A718" s="1474"/>
      <c r="B718" s="1474"/>
      <c r="D718" s="1474"/>
      <c r="E718" s="1475"/>
      <c r="S718" s="1474"/>
      <c r="U718" s="1477"/>
      <c r="X718" s="1478"/>
      <c r="Y718" s="1479"/>
    </row>
    <row r="719" spans="1:25" ht="13">
      <c r="A719" s="1474"/>
      <c r="B719" s="1474"/>
      <c r="D719" s="1474"/>
      <c r="E719" s="1475"/>
      <c r="S719" s="1474"/>
      <c r="U719" s="1477"/>
      <c r="X719" s="1478"/>
      <c r="Y719" s="1479"/>
    </row>
    <row r="720" spans="1:25" ht="13">
      <c r="A720" s="1474"/>
      <c r="B720" s="1474"/>
      <c r="D720" s="1474"/>
      <c r="E720" s="1475"/>
      <c r="S720" s="1474"/>
      <c r="U720" s="1477"/>
      <c r="X720" s="1478"/>
      <c r="Y720" s="1479"/>
    </row>
    <row r="721" spans="1:25" ht="13">
      <c r="A721" s="1474"/>
      <c r="B721" s="1474"/>
      <c r="D721" s="1474"/>
      <c r="E721" s="1475"/>
      <c r="S721" s="1474"/>
      <c r="U721" s="1477"/>
      <c r="X721" s="1478"/>
      <c r="Y721" s="1479"/>
    </row>
    <row r="722" spans="1:25" ht="13">
      <c r="A722" s="1474"/>
      <c r="B722" s="1474"/>
      <c r="D722" s="1474"/>
      <c r="E722" s="1475"/>
      <c r="S722" s="1474"/>
      <c r="U722" s="1477"/>
      <c r="X722" s="1478"/>
      <c r="Y722" s="1479"/>
    </row>
    <row r="723" spans="1:25" ht="13">
      <c r="A723" s="1474"/>
      <c r="B723" s="1474"/>
      <c r="D723" s="1474"/>
      <c r="E723" s="1475"/>
      <c r="S723" s="1474"/>
      <c r="U723" s="1477"/>
      <c r="X723" s="1478"/>
      <c r="Y723" s="1479"/>
    </row>
    <row r="724" spans="1:25" ht="13">
      <c r="A724" s="1474"/>
      <c r="B724" s="1474"/>
      <c r="D724" s="1474"/>
      <c r="E724" s="1475"/>
      <c r="S724" s="1474"/>
      <c r="U724" s="1477"/>
      <c r="X724" s="1478"/>
      <c r="Y724" s="1479"/>
    </row>
    <row r="725" spans="1:25" ht="13">
      <c r="A725" s="1474"/>
      <c r="B725" s="1474"/>
      <c r="D725" s="1474"/>
      <c r="E725" s="1475"/>
      <c r="S725" s="1474"/>
      <c r="U725" s="1477"/>
      <c r="X725" s="1478"/>
      <c r="Y725" s="1479"/>
    </row>
    <row r="726" spans="1:25" ht="13">
      <c r="A726" s="1474"/>
      <c r="B726" s="1474"/>
      <c r="D726" s="1474"/>
      <c r="E726" s="1475"/>
      <c r="S726" s="1474"/>
      <c r="U726" s="1477"/>
      <c r="X726" s="1478"/>
      <c r="Y726" s="1479"/>
    </row>
    <row r="727" spans="1:25" ht="13">
      <c r="A727" s="1474"/>
      <c r="B727" s="1474"/>
      <c r="D727" s="1474"/>
      <c r="E727" s="1475"/>
      <c r="S727" s="1474"/>
      <c r="U727" s="1477"/>
      <c r="X727" s="1478"/>
      <c r="Y727" s="1479"/>
    </row>
    <row r="728" spans="1:25" ht="13">
      <c r="A728" s="1474"/>
      <c r="B728" s="1474"/>
      <c r="D728" s="1474"/>
      <c r="E728" s="1475"/>
      <c r="S728" s="1474"/>
      <c r="U728" s="1477"/>
      <c r="X728" s="1478"/>
      <c r="Y728" s="1479"/>
    </row>
    <row r="729" spans="1:25" ht="13">
      <c r="A729" s="1474"/>
      <c r="B729" s="1474"/>
      <c r="D729" s="1474"/>
      <c r="E729" s="1475"/>
      <c r="S729" s="1474"/>
      <c r="U729" s="1477"/>
      <c r="X729" s="1478"/>
      <c r="Y729" s="1479"/>
    </row>
    <row r="730" spans="1:25" ht="13">
      <c r="A730" s="1474"/>
      <c r="B730" s="1474"/>
      <c r="D730" s="1474"/>
      <c r="E730" s="1475"/>
      <c r="S730" s="1474"/>
      <c r="U730" s="1477"/>
      <c r="X730" s="1478"/>
      <c r="Y730" s="1479"/>
    </row>
    <row r="731" spans="1:25" ht="13">
      <c r="A731" s="1474"/>
      <c r="B731" s="1474"/>
      <c r="D731" s="1474"/>
      <c r="E731" s="1475"/>
      <c r="S731" s="1474"/>
      <c r="U731" s="1477"/>
      <c r="X731" s="1478"/>
      <c r="Y731" s="1479"/>
    </row>
    <row r="732" spans="1:25" ht="13">
      <c r="A732" s="1474"/>
      <c r="B732" s="1474"/>
      <c r="D732" s="1474"/>
      <c r="E732" s="1475"/>
      <c r="S732" s="1474"/>
      <c r="U732" s="1477"/>
      <c r="X732" s="1478"/>
      <c r="Y732" s="1479"/>
    </row>
    <row r="733" spans="1:25" ht="13">
      <c r="A733" s="1474"/>
      <c r="B733" s="1474"/>
      <c r="D733" s="1474"/>
      <c r="E733" s="1475"/>
      <c r="S733" s="1474"/>
      <c r="U733" s="1477"/>
      <c r="X733" s="1478"/>
      <c r="Y733" s="1479"/>
    </row>
    <row r="734" spans="1:25" ht="13">
      <c r="A734" s="1474"/>
      <c r="B734" s="1474"/>
      <c r="D734" s="1474"/>
      <c r="E734" s="1475"/>
      <c r="S734" s="1474"/>
      <c r="U734" s="1477"/>
      <c r="X734" s="1478"/>
      <c r="Y734" s="1479"/>
    </row>
    <row r="735" spans="1:25" ht="13">
      <c r="A735" s="1474"/>
      <c r="B735" s="1474"/>
      <c r="D735" s="1474"/>
      <c r="E735" s="1475"/>
      <c r="S735" s="1474"/>
      <c r="U735" s="1477"/>
      <c r="X735" s="1478"/>
      <c r="Y735" s="1479"/>
    </row>
    <row r="736" spans="1:25" ht="13">
      <c r="A736" s="1474"/>
      <c r="B736" s="1474"/>
      <c r="D736" s="1474"/>
      <c r="E736" s="1475"/>
      <c r="S736" s="1474"/>
      <c r="U736" s="1477"/>
      <c r="X736" s="1478"/>
      <c r="Y736" s="1479"/>
    </row>
    <row r="737" spans="1:25" ht="13">
      <c r="A737" s="1474"/>
      <c r="B737" s="1474"/>
      <c r="D737" s="1474"/>
      <c r="E737" s="1475"/>
      <c r="S737" s="1474"/>
      <c r="U737" s="1477"/>
      <c r="X737" s="1478"/>
      <c r="Y737" s="1479"/>
    </row>
    <row r="738" spans="1:25" ht="13">
      <c r="A738" s="1474"/>
      <c r="B738" s="1474"/>
      <c r="D738" s="1474"/>
      <c r="E738" s="1475"/>
      <c r="S738" s="1474"/>
      <c r="U738" s="1477"/>
      <c r="X738" s="1478"/>
      <c r="Y738" s="1479"/>
    </row>
    <row r="739" spans="1:25" ht="13">
      <c r="A739" s="1474"/>
      <c r="B739" s="1474"/>
      <c r="D739" s="1474"/>
      <c r="E739" s="1475"/>
      <c r="S739" s="1474"/>
      <c r="U739" s="1477"/>
      <c r="X739" s="1478"/>
      <c r="Y739" s="1479"/>
    </row>
    <row r="740" spans="1:25" ht="13">
      <c r="A740" s="1474"/>
      <c r="B740" s="1474"/>
      <c r="D740" s="1474"/>
      <c r="E740" s="1475"/>
      <c r="S740" s="1474"/>
      <c r="U740" s="1477"/>
      <c r="X740" s="1478"/>
      <c r="Y740" s="1479"/>
    </row>
    <row r="741" spans="1:25" ht="13">
      <c r="A741" s="1474"/>
      <c r="B741" s="1474"/>
      <c r="D741" s="1474"/>
      <c r="E741" s="1475"/>
      <c r="S741" s="1474"/>
      <c r="U741" s="1477"/>
      <c r="X741" s="1478"/>
      <c r="Y741" s="1479"/>
    </row>
    <row r="742" spans="1:25" ht="13">
      <c r="A742" s="1474"/>
      <c r="B742" s="1474"/>
      <c r="D742" s="1474"/>
      <c r="E742" s="1475"/>
      <c r="S742" s="1474"/>
      <c r="U742" s="1477"/>
      <c r="X742" s="1478"/>
      <c r="Y742" s="1479"/>
    </row>
    <row r="743" spans="1:25" ht="13">
      <c r="A743" s="1474"/>
      <c r="B743" s="1474"/>
      <c r="D743" s="1474"/>
      <c r="E743" s="1475"/>
      <c r="S743" s="1474"/>
      <c r="U743" s="1477"/>
      <c r="X743" s="1478"/>
      <c r="Y743" s="1479"/>
    </row>
    <row r="744" spans="1:25" ht="13">
      <c r="A744" s="1474"/>
      <c r="B744" s="1474"/>
      <c r="D744" s="1474"/>
      <c r="E744" s="1475"/>
      <c r="S744" s="1474"/>
      <c r="U744" s="1477"/>
      <c r="X744" s="1478"/>
      <c r="Y744" s="1479"/>
    </row>
    <row r="745" spans="1:25" ht="13">
      <c r="A745" s="1474"/>
      <c r="B745" s="1474"/>
      <c r="D745" s="1474"/>
      <c r="E745" s="1475"/>
      <c r="S745" s="1474"/>
      <c r="U745" s="1477"/>
      <c r="X745" s="1478"/>
      <c r="Y745" s="1479"/>
    </row>
    <row r="746" spans="1:25" ht="13">
      <c r="A746" s="1474"/>
      <c r="B746" s="1474"/>
      <c r="D746" s="1474"/>
      <c r="E746" s="1475"/>
      <c r="S746" s="1474"/>
      <c r="U746" s="1477"/>
      <c r="X746" s="1478"/>
      <c r="Y746" s="1479"/>
    </row>
    <row r="747" spans="1:25" ht="13">
      <c r="A747" s="1474"/>
      <c r="B747" s="1474"/>
      <c r="D747" s="1474"/>
      <c r="E747" s="1475"/>
      <c r="S747" s="1474"/>
      <c r="U747" s="1477"/>
      <c r="X747" s="1478"/>
      <c r="Y747" s="1479"/>
    </row>
    <row r="748" spans="1:25" ht="13">
      <c r="A748" s="1474"/>
      <c r="B748" s="1474"/>
      <c r="D748" s="1474"/>
      <c r="E748" s="1475"/>
      <c r="S748" s="1474"/>
      <c r="U748" s="1477"/>
      <c r="X748" s="1478"/>
      <c r="Y748" s="1479"/>
    </row>
    <row r="749" spans="1:25" ht="13">
      <c r="A749" s="1474"/>
      <c r="B749" s="1474"/>
      <c r="D749" s="1474"/>
      <c r="E749" s="1475"/>
      <c r="S749" s="1474"/>
      <c r="U749" s="1477"/>
      <c r="X749" s="1478"/>
      <c r="Y749" s="1479"/>
    </row>
    <row r="750" spans="1:25" ht="13">
      <c r="A750" s="1474"/>
      <c r="B750" s="1474"/>
      <c r="D750" s="1474"/>
      <c r="E750" s="1475"/>
      <c r="S750" s="1474"/>
      <c r="U750" s="1477"/>
      <c r="X750" s="1478"/>
      <c r="Y750" s="1479"/>
    </row>
    <row r="751" spans="1:25" ht="13">
      <c r="A751" s="1474"/>
      <c r="B751" s="1474"/>
      <c r="D751" s="1474"/>
      <c r="E751" s="1475"/>
      <c r="S751" s="1474"/>
      <c r="U751" s="1477"/>
      <c r="X751" s="1478"/>
      <c r="Y751" s="1479"/>
    </row>
    <row r="752" spans="1:25" ht="13">
      <c r="A752" s="1474"/>
      <c r="B752" s="1474"/>
      <c r="D752" s="1474"/>
      <c r="E752" s="1475"/>
      <c r="S752" s="1474"/>
      <c r="U752" s="1477"/>
      <c r="X752" s="1478"/>
      <c r="Y752" s="1479"/>
    </row>
    <row r="753" spans="1:25" ht="13">
      <c r="A753" s="1474"/>
      <c r="B753" s="1474"/>
      <c r="D753" s="1474"/>
      <c r="E753" s="1475"/>
      <c r="S753" s="1474"/>
      <c r="U753" s="1477"/>
      <c r="X753" s="1478"/>
      <c r="Y753" s="1479"/>
    </row>
    <row r="754" spans="1:25" ht="13">
      <c r="A754" s="1474"/>
      <c r="B754" s="1474"/>
      <c r="D754" s="1474"/>
      <c r="E754" s="1475"/>
      <c r="S754" s="1474"/>
      <c r="U754" s="1477"/>
      <c r="X754" s="1478"/>
      <c r="Y754" s="1479"/>
    </row>
    <row r="755" spans="1:25" ht="13">
      <c r="A755" s="1474"/>
      <c r="B755" s="1474"/>
      <c r="D755" s="1474"/>
      <c r="E755" s="1475"/>
      <c r="S755" s="1474"/>
      <c r="U755" s="1477"/>
      <c r="X755" s="1478"/>
      <c r="Y755" s="1479"/>
    </row>
    <row r="756" spans="1:25" ht="13">
      <c r="A756" s="1474"/>
      <c r="B756" s="1474"/>
      <c r="D756" s="1474"/>
      <c r="E756" s="1475"/>
      <c r="S756" s="1474"/>
      <c r="U756" s="1477"/>
      <c r="X756" s="1478"/>
      <c r="Y756" s="1479"/>
    </row>
    <row r="757" spans="1:25" ht="13">
      <c r="A757" s="1474"/>
      <c r="B757" s="1474"/>
      <c r="D757" s="1474"/>
      <c r="E757" s="1475"/>
      <c r="S757" s="1474"/>
      <c r="U757" s="1477"/>
      <c r="X757" s="1478"/>
      <c r="Y757" s="1479"/>
    </row>
    <row r="758" spans="1:25" ht="13">
      <c r="A758" s="1474"/>
      <c r="B758" s="1474"/>
      <c r="D758" s="1474"/>
      <c r="E758" s="1475"/>
      <c r="S758" s="1474"/>
      <c r="U758" s="1477"/>
      <c r="X758" s="1478"/>
      <c r="Y758" s="1479"/>
    </row>
    <row r="759" spans="1:25" ht="13">
      <c r="A759" s="1474"/>
      <c r="B759" s="1474"/>
      <c r="D759" s="1474"/>
      <c r="E759" s="1475"/>
      <c r="S759" s="1474"/>
      <c r="U759" s="1477"/>
      <c r="X759" s="1478"/>
      <c r="Y759" s="1479"/>
    </row>
    <row r="760" spans="1:25" ht="13">
      <c r="A760" s="1474"/>
      <c r="B760" s="1474"/>
      <c r="D760" s="1474"/>
      <c r="E760" s="1475"/>
      <c r="S760" s="1474"/>
      <c r="U760" s="1477"/>
      <c r="X760" s="1478"/>
      <c r="Y760" s="1479"/>
    </row>
    <row r="761" spans="1:25" ht="13">
      <c r="A761" s="1474"/>
      <c r="B761" s="1474"/>
      <c r="D761" s="1474"/>
      <c r="E761" s="1475"/>
      <c r="S761" s="1474"/>
      <c r="U761" s="1477"/>
      <c r="X761" s="1478"/>
      <c r="Y761" s="1479"/>
    </row>
    <row r="762" spans="1:25" ht="13">
      <c r="A762" s="1474"/>
      <c r="B762" s="1474"/>
      <c r="D762" s="1474"/>
      <c r="E762" s="1475"/>
      <c r="S762" s="1474"/>
      <c r="U762" s="1477"/>
      <c r="X762" s="1478"/>
      <c r="Y762" s="1479"/>
    </row>
    <row r="763" spans="1:25" ht="13">
      <c r="A763" s="1474"/>
      <c r="B763" s="1474"/>
      <c r="D763" s="1474"/>
      <c r="E763" s="1475"/>
      <c r="S763" s="1474"/>
      <c r="U763" s="1477"/>
      <c r="X763" s="1478"/>
      <c r="Y763" s="1479"/>
    </row>
    <row r="764" spans="1:25" ht="13">
      <c r="A764" s="1474"/>
      <c r="B764" s="1474"/>
      <c r="D764" s="1474"/>
      <c r="E764" s="1475"/>
      <c r="S764" s="1474"/>
      <c r="U764" s="1477"/>
      <c r="X764" s="1478"/>
      <c r="Y764" s="1479"/>
    </row>
    <row r="765" spans="1:25" ht="13">
      <c r="A765" s="1474"/>
      <c r="B765" s="1474"/>
      <c r="D765" s="1474"/>
      <c r="E765" s="1475"/>
      <c r="S765" s="1474"/>
      <c r="U765" s="1477"/>
      <c r="X765" s="1478"/>
      <c r="Y765" s="1479"/>
    </row>
    <row r="766" spans="1:25" ht="13">
      <c r="A766" s="1474"/>
      <c r="B766" s="1474"/>
      <c r="D766" s="1474"/>
      <c r="E766" s="1475"/>
      <c r="S766" s="1474"/>
      <c r="U766" s="1477"/>
      <c r="X766" s="1478"/>
      <c r="Y766" s="1479"/>
    </row>
    <row r="767" spans="1:25" ht="13">
      <c r="A767" s="1474"/>
      <c r="B767" s="1474"/>
      <c r="D767" s="1474"/>
      <c r="E767" s="1475"/>
      <c r="S767" s="1474"/>
      <c r="U767" s="1477"/>
      <c r="X767" s="1478"/>
      <c r="Y767" s="1479"/>
    </row>
    <row r="768" spans="1:25" ht="13">
      <c r="A768" s="1474"/>
      <c r="B768" s="1474"/>
      <c r="D768" s="1474"/>
      <c r="E768" s="1475"/>
      <c r="S768" s="1474"/>
      <c r="U768" s="1477"/>
      <c r="X768" s="1478"/>
      <c r="Y768" s="1479"/>
    </row>
    <row r="769" spans="1:25" ht="13">
      <c r="A769" s="1474"/>
      <c r="B769" s="1474"/>
      <c r="D769" s="1474"/>
      <c r="E769" s="1475"/>
      <c r="S769" s="1474"/>
      <c r="U769" s="1477"/>
      <c r="X769" s="1478"/>
      <c r="Y769" s="1479"/>
    </row>
    <row r="770" spans="1:25" ht="13">
      <c r="A770" s="1474"/>
      <c r="B770" s="1474"/>
      <c r="D770" s="1474"/>
      <c r="E770" s="1475"/>
      <c r="S770" s="1474"/>
      <c r="U770" s="1477"/>
      <c r="X770" s="1478"/>
      <c r="Y770" s="1479"/>
    </row>
    <row r="771" spans="1:25" ht="13">
      <c r="A771" s="1474"/>
      <c r="B771" s="1474"/>
      <c r="D771" s="1474"/>
      <c r="E771" s="1475"/>
      <c r="S771" s="1474"/>
      <c r="U771" s="1477"/>
      <c r="X771" s="1478"/>
      <c r="Y771" s="1479"/>
    </row>
    <row r="772" spans="1:25" ht="13">
      <c r="A772" s="1474"/>
      <c r="B772" s="1474"/>
      <c r="D772" s="1474"/>
      <c r="E772" s="1475"/>
      <c r="S772" s="1474"/>
      <c r="U772" s="1477"/>
      <c r="X772" s="1478"/>
      <c r="Y772" s="1479"/>
    </row>
    <row r="773" spans="1:25" ht="13">
      <c r="A773" s="1474"/>
      <c r="B773" s="1474"/>
      <c r="D773" s="1474"/>
      <c r="E773" s="1475"/>
      <c r="S773" s="1474"/>
      <c r="U773" s="1477"/>
      <c r="X773" s="1478"/>
      <c r="Y773" s="1479"/>
    </row>
    <row r="774" spans="1:25" ht="13">
      <c r="A774" s="1474"/>
      <c r="B774" s="1474"/>
      <c r="D774" s="1474"/>
      <c r="E774" s="1475"/>
      <c r="S774" s="1474"/>
      <c r="U774" s="1477"/>
      <c r="X774" s="1478"/>
      <c r="Y774" s="1479"/>
    </row>
    <row r="775" spans="1:25" ht="13">
      <c r="A775" s="1474"/>
      <c r="B775" s="1474"/>
      <c r="D775" s="1474"/>
      <c r="E775" s="1475"/>
      <c r="S775" s="1474"/>
      <c r="U775" s="1477"/>
      <c r="X775" s="1478"/>
      <c r="Y775" s="1479"/>
    </row>
    <row r="776" spans="1:25" ht="13">
      <c r="A776" s="1474"/>
      <c r="B776" s="1474"/>
      <c r="D776" s="1474"/>
      <c r="E776" s="1475"/>
      <c r="S776" s="1474"/>
      <c r="U776" s="1477"/>
      <c r="X776" s="1478"/>
      <c r="Y776" s="1479"/>
    </row>
    <row r="777" spans="1:25" ht="13">
      <c r="A777" s="1474"/>
      <c r="B777" s="1474"/>
      <c r="D777" s="1474"/>
      <c r="E777" s="1475"/>
      <c r="S777" s="1474"/>
      <c r="U777" s="1477"/>
      <c r="X777" s="1478"/>
      <c r="Y777" s="1479"/>
    </row>
    <row r="778" spans="1:25" ht="13">
      <c r="A778" s="1474"/>
      <c r="B778" s="1474"/>
      <c r="D778" s="1474"/>
      <c r="E778" s="1475"/>
      <c r="S778" s="1474"/>
      <c r="U778" s="1477"/>
      <c r="X778" s="1478"/>
      <c r="Y778" s="1479"/>
    </row>
    <row r="779" spans="1:25" ht="13">
      <c r="A779" s="1474"/>
      <c r="B779" s="1474"/>
      <c r="D779" s="1474"/>
      <c r="E779" s="1475"/>
      <c r="S779" s="1474"/>
      <c r="U779" s="1477"/>
      <c r="X779" s="1478"/>
      <c r="Y779" s="1479"/>
    </row>
    <row r="780" spans="1:25" ht="13">
      <c r="A780" s="1474"/>
      <c r="B780" s="1474"/>
      <c r="D780" s="1474"/>
      <c r="E780" s="1475"/>
      <c r="S780" s="1474"/>
      <c r="U780" s="1477"/>
      <c r="X780" s="1478"/>
      <c r="Y780" s="1479"/>
    </row>
    <row r="781" spans="1:25" ht="13">
      <c r="A781" s="1474"/>
      <c r="B781" s="1474"/>
      <c r="D781" s="1474"/>
      <c r="E781" s="1475"/>
      <c r="S781" s="1474"/>
      <c r="U781" s="1477"/>
      <c r="X781" s="1478"/>
      <c r="Y781" s="1479"/>
    </row>
    <row r="782" spans="1:25" ht="13">
      <c r="A782" s="1474"/>
      <c r="B782" s="1474"/>
      <c r="D782" s="1474"/>
      <c r="E782" s="1475"/>
      <c r="S782" s="1474"/>
      <c r="U782" s="1477"/>
      <c r="X782" s="1478"/>
      <c r="Y782" s="1479"/>
    </row>
    <row r="783" spans="1:25" ht="13">
      <c r="A783" s="1474"/>
      <c r="B783" s="1474"/>
      <c r="D783" s="1474"/>
      <c r="E783" s="1475"/>
      <c r="S783" s="1474"/>
      <c r="U783" s="1477"/>
      <c r="X783" s="1478"/>
      <c r="Y783" s="1479"/>
    </row>
    <row r="784" spans="1:25" ht="13">
      <c r="A784" s="1474"/>
      <c r="B784" s="1474"/>
      <c r="D784" s="1474"/>
      <c r="E784" s="1475"/>
      <c r="S784" s="1474"/>
      <c r="U784" s="1477"/>
      <c r="X784" s="1478"/>
      <c r="Y784" s="1479"/>
    </row>
    <row r="785" spans="1:25" ht="13">
      <c r="A785" s="1474"/>
      <c r="B785" s="1474"/>
      <c r="D785" s="1474"/>
      <c r="E785" s="1475"/>
      <c r="S785" s="1474"/>
      <c r="U785" s="1477"/>
      <c r="X785" s="1478"/>
      <c r="Y785" s="1479"/>
    </row>
    <row r="786" spans="1:25" ht="13">
      <c r="A786" s="1474"/>
      <c r="B786" s="1474"/>
      <c r="D786" s="1474"/>
      <c r="E786" s="1475"/>
      <c r="S786" s="1474"/>
      <c r="U786" s="1477"/>
      <c r="X786" s="1478"/>
      <c r="Y786" s="1479"/>
    </row>
    <row r="787" spans="1:25" ht="13">
      <c r="A787" s="1474"/>
      <c r="B787" s="1474"/>
      <c r="D787" s="1474"/>
      <c r="E787" s="1475"/>
      <c r="S787" s="1474"/>
      <c r="U787" s="1477"/>
      <c r="X787" s="1478"/>
      <c r="Y787" s="1479"/>
    </row>
    <row r="788" spans="1:25" ht="13">
      <c r="A788" s="1474"/>
      <c r="B788" s="1474"/>
      <c r="D788" s="1474"/>
      <c r="E788" s="1475"/>
      <c r="S788" s="1474"/>
      <c r="U788" s="1477"/>
      <c r="X788" s="1478"/>
      <c r="Y788" s="1479"/>
    </row>
    <row r="789" spans="1:25" ht="13">
      <c r="A789" s="1474"/>
      <c r="B789" s="1474"/>
      <c r="D789" s="1474"/>
      <c r="E789" s="1475"/>
      <c r="S789" s="1474"/>
      <c r="U789" s="1477"/>
      <c r="X789" s="1478"/>
      <c r="Y789" s="1479"/>
    </row>
    <row r="790" spans="1:25" ht="13">
      <c r="A790" s="1474"/>
      <c r="B790" s="1474"/>
      <c r="D790" s="1474"/>
      <c r="E790" s="1475"/>
      <c r="S790" s="1474"/>
      <c r="U790" s="1477"/>
      <c r="X790" s="1478"/>
      <c r="Y790" s="1479"/>
    </row>
    <row r="791" spans="1:25" ht="13">
      <c r="A791" s="1474"/>
      <c r="B791" s="1474"/>
      <c r="D791" s="1474"/>
      <c r="E791" s="1475"/>
      <c r="S791" s="1474"/>
      <c r="U791" s="1477"/>
      <c r="X791" s="1478"/>
      <c r="Y791" s="1479"/>
    </row>
    <row r="792" spans="1:25" ht="13">
      <c r="A792" s="1474"/>
      <c r="B792" s="1474"/>
      <c r="D792" s="1474"/>
      <c r="E792" s="1475"/>
      <c r="S792" s="1474"/>
      <c r="U792" s="1477"/>
      <c r="X792" s="1478"/>
      <c r="Y792" s="1479"/>
    </row>
    <row r="793" spans="1:25" ht="13">
      <c r="A793" s="1474"/>
      <c r="B793" s="1474"/>
      <c r="D793" s="1474"/>
      <c r="E793" s="1475"/>
      <c r="S793" s="1474"/>
      <c r="U793" s="1477"/>
      <c r="X793" s="1478"/>
      <c r="Y793" s="1479"/>
    </row>
    <row r="794" spans="1:25" ht="13">
      <c r="A794" s="1474"/>
      <c r="B794" s="1474"/>
      <c r="D794" s="1474"/>
      <c r="E794" s="1475"/>
      <c r="S794" s="1474"/>
      <c r="U794" s="1477"/>
      <c r="X794" s="1478"/>
      <c r="Y794" s="1479"/>
    </row>
    <row r="795" spans="1:25" ht="13">
      <c r="A795" s="1474"/>
      <c r="B795" s="1474"/>
      <c r="D795" s="1474"/>
      <c r="E795" s="1475"/>
      <c r="S795" s="1474"/>
      <c r="U795" s="1477"/>
      <c r="X795" s="1478"/>
      <c r="Y795" s="1479"/>
    </row>
    <row r="796" spans="1:25" ht="13">
      <c r="A796" s="1474"/>
      <c r="B796" s="1474"/>
      <c r="D796" s="1474"/>
      <c r="E796" s="1475"/>
      <c r="S796" s="1474"/>
      <c r="U796" s="1477"/>
      <c r="X796" s="1478"/>
      <c r="Y796" s="1479"/>
    </row>
    <row r="797" spans="1:25" ht="13">
      <c r="A797" s="1474"/>
      <c r="B797" s="1474"/>
      <c r="D797" s="1474"/>
      <c r="E797" s="1475"/>
      <c r="S797" s="1474"/>
      <c r="U797" s="1477"/>
      <c r="X797" s="1478"/>
      <c r="Y797" s="1479"/>
    </row>
    <row r="798" spans="1:25" ht="13">
      <c r="A798" s="1474"/>
      <c r="B798" s="1474"/>
      <c r="D798" s="1474"/>
      <c r="E798" s="1475"/>
      <c r="S798" s="1474"/>
      <c r="U798" s="1477"/>
      <c r="X798" s="1478"/>
      <c r="Y798" s="1479"/>
    </row>
    <row r="799" spans="1:25" ht="13">
      <c r="A799" s="1474"/>
      <c r="B799" s="1474"/>
      <c r="D799" s="1474"/>
      <c r="E799" s="1475"/>
      <c r="S799" s="1474"/>
      <c r="U799" s="1477"/>
      <c r="X799" s="1478"/>
      <c r="Y799" s="1479"/>
    </row>
    <row r="800" spans="1:25" ht="13">
      <c r="A800" s="1474"/>
      <c r="B800" s="1474"/>
      <c r="D800" s="1474"/>
      <c r="E800" s="1475"/>
      <c r="S800" s="1474"/>
      <c r="U800" s="1477"/>
      <c r="X800" s="1478"/>
      <c r="Y800" s="1479"/>
    </row>
    <row r="801" spans="1:25" ht="13">
      <c r="A801" s="1474"/>
      <c r="B801" s="1474"/>
      <c r="D801" s="1474"/>
      <c r="E801" s="1475"/>
      <c r="S801" s="1474"/>
      <c r="U801" s="1477"/>
      <c r="X801" s="1478"/>
      <c r="Y801" s="1479"/>
    </row>
    <row r="802" spans="1:25" ht="13">
      <c r="A802" s="1474"/>
      <c r="B802" s="1474"/>
      <c r="D802" s="1474"/>
      <c r="E802" s="1475"/>
      <c r="S802" s="1474"/>
      <c r="U802" s="1477"/>
      <c r="X802" s="1478"/>
      <c r="Y802" s="1479"/>
    </row>
    <row r="803" spans="1:25" ht="13">
      <c r="A803" s="1474"/>
      <c r="B803" s="1474"/>
      <c r="D803" s="1474"/>
      <c r="E803" s="1475"/>
      <c r="S803" s="1474"/>
      <c r="U803" s="1477"/>
      <c r="X803" s="1478"/>
      <c r="Y803" s="1479"/>
    </row>
    <row r="804" spans="1:25" ht="13">
      <c r="A804" s="1474"/>
      <c r="B804" s="1474"/>
      <c r="D804" s="1474"/>
      <c r="E804" s="1475"/>
      <c r="S804" s="1474"/>
      <c r="U804" s="1477"/>
      <c r="X804" s="1478"/>
      <c r="Y804" s="1479"/>
    </row>
    <row r="805" spans="1:25" ht="13">
      <c r="A805" s="1474"/>
      <c r="B805" s="1474"/>
      <c r="D805" s="1474"/>
      <c r="E805" s="1475"/>
      <c r="S805" s="1474"/>
      <c r="U805" s="1477"/>
      <c r="X805" s="1478"/>
      <c r="Y805" s="1479"/>
    </row>
    <row r="806" spans="1:25" ht="13">
      <c r="A806" s="1474"/>
      <c r="B806" s="1474"/>
      <c r="D806" s="1474"/>
      <c r="E806" s="1475"/>
      <c r="S806" s="1474"/>
      <c r="U806" s="1477"/>
      <c r="X806" s="1478"/>
      <c r="Y806" s="1479"/>
    </row>
    <row r="807" spans="1:25" ht="13">
      <c r="A807" s="1474"/>
      <c r="B807" s="1474"/>
      <c r="D807" s="1474"/>
      <c r="E807" s="1475"/>
      <c r="S807" s="1474"/>
      <c r="U807" s="1477"/>
      <c r="X807" s="1478"/>
      <c r="Y807" s="1479"/>
    </row>
    <row r="808" spans="1:25" ht="13">
      <c r="A808" s="1474"/>
      <c r="B808" s="1474"/>
      <c r="D808" s="1474"/>
      <c r="E808" s="1475"/>
      <c r="S808" s="1474"/>
      <c r="U808" s="1477"/>
      <c r="X808" s="1478"/>
      <c r="Y808" s="1479"/>
    </row>
    <row r="809" spans="1:25" ht="13">
      <c r="A809" s="1474"/>
      <c r="B809" s="1474"/>
      <c r="D809" s="1474"/>
      <c r="E809" s="1475"/>
      <c r="S809" s="1474"/>
      <c r="U809" s="1477"/>
      <c r="X809" s="1478"/>
      <c r="Y809" s="1479"/>
    </row>
    <row r="810" spans="1:25" ht="13">
      <c r="A810" s="1474"/>
      <c r="B810" s="1474"/>
      <c r="D810" s="1474"/>
      <c r="E810" s="1475"/>
      <c r="S810" s="1474"/>
      <c r="U810" s="1477"/>
      <c r="X810" s="1478"/>
      <c r="Y810" s="1479"/>
    </row>
    <row r="811" spans="1:25" ht="13">
      <c r="A811" s="1474"/>
      <c r="B811" s="1474"/>
      <c r="D811" s="1474"/>
      <c r="E811" s="1475"/>
      <c r="S811" s="1474"/>
      <c r="U811" s="1477"/>
      <c r="X811" s="1478"/>
      <c r="Y811" s="1479"/>
    </row>
    <row r="812" spans="1:25" ht="13">
      <c r="A812" s="1474"/>
      <c r="B812" s="1474"/>
      <c r="D812" s="1474"/>
      <c r="E812" s="1475"/>
      <c r="S812" s="1474"/>
      <c r="U812" s="1477"/>
      <c r="X812" s="1478"/>
      <c r="Y812" s="1479"/>
    </row>
    <row r="813" spans="1:25" ht="13">
      <c r="A813" s="1474"/>
      <c r="B813" s="1474"/>
      <c r="D813" s="1474"/>
      <c r="E813" s="1475"/>
      <c r="S813" s="1474"/>
      <c r="U813" s="1477"/>
      <c r="X813" s="1478"/>
      <c r="Y813" s="1479"/>
    </row>
    <row r="814" spans="1:25" ht="13">
      <c r="A814" s="1474"/>
      <c r="B814" s="1474"/>
      <c r="D814" s="1474"/>
      <c r="E814" s="1475"/>
      <c r="S814" s="1474"/>
      <c r="U814" s="1477"/>
      <c r="X814" s="1478"/>
      <c r="Y814" s="1479"/>
    </row>
    <row r="815" spans="1:25" ht="13">
      <c r="A815" s="1474"/>
      <c r="B815" s="1474"/>
      <c r="D815" s="1474"/>
      <c r="E815" s="1475"/>
      <c r="S815" s="1474"/>
      <c r="U815" s="1477"/>
      <c r="X815" s="1478"/>
      <c r="Y815" s="1479"/>
    </row>
    <row r="816" spans="1:25" ht="13">
      <c r="A816" s="1474"/>
      <c r="B816" s="1474"/>
      <c r="D816" s="1474"/>
      <c r="E816" s="1475"/>
      <c r="S816" s="1474"/>
      <c r="U816" s="1477"/>
      <c r="X816" s="1478"/>
      <c r="Y816" s="1479"/>
    </row>
    <row r="817" spans="1:25" ht="13">
      <c r="A817" s="1474"/>
      <c r="B817" s="1474"/>
      <c r="D817" s="1474"/>
      <c r="E817" s="1475"/>
      <c r="S817" s="1474"/>
      <c r="U817" s="1477"/>
      <c r="X817" s="1478"/>
      <c r="Y817" s="1479"/>
    </row>
    <row r="818" spans="1:25" ht="13">
      <c r="A818" s="1474"/>
      <c r="B818" s="1474"/>
      <c r="D818" s="1474"/>
      <c r="E818" s="1475"/>
      <c r="S818" s="1474"/>
      <c r="U818" s="1477"/>
      <c r="X818" s="1478"/>
      <c r="Y818" s="1479"/>
    </row>
    <row r="819" spans="1:25" ht="13">
      <c r="A819" s="1474"/>
      <c r="B819" s="1474"/>
      <c r="D819" s="1474"/>
      <c r="E819" s="1475"/>
      <c r="S819" s="1474"/>
      <c r="U819" s="1477"/>
      <c r="X819" s="1478"/>
      <c r="Y819" s="1479"/>
    </row>
    <row r="820" spans="1:25" ht="13">
      <c r="A820" s="1474"/>
      <c r="B820" s="1474"/>
      <c r="D820" s="1474"/>
      <c r="E820" s="1475"/>
      <c r="S820" s="1474"/>
      <c r="U820" s="1477"/>
      <c r="X820" s="1478"/>
      <c r="Y820" s="1479"/>
    </row>
    <row r="821" spans="1:25" ht="13">
      <c r="A821" s="1474"/>
      <c r="B821" s="1474"/>
      <c r="D821" s="1474"/>
      <c r="E821" s="1475"/>
      <c r="S821" s="1474"/>
      <c r="U821" s="1477"/>
      <c r="X821" s="1478"/>
      <c r="Y821" s="1479"/>
    </row>
    <row r="822" spans="1:25" ht="13">
      <c r="A822" s="1474"/>
      <c r="B822" s="1474"/>
      <c r="D822" s="1474"/>
      <c r="E822" s="1475"/>
      <c r="S822" s="1474"/>
      <c r="U822" s="1477"/>
      <c r="X822" s="1478"/>
      <c r="Y822" s="1479"/>
    </row>
    <row r="823" spans="1:25" ht="13">
      <c r="A823" s="1474"/>
      <c r="B823" s="1474"/>
      <c r="D823" s="1474"/>
      <c r="E823" s="1475"/>
      <c r="S823" s="1474"/>
      <c r="U823" s="1477"/>
      <c r="X823" s="1478"/>
      <c r="Y823" s="1479"/>
    </row>
    <row r="824" spans="1:25" ht="13">
      <c r="A824" s="1474"/>
      <c r="B824" s="1474"/>
      <c r="D824" s="1474"/>
      <c r="E824" s="1475"/>
      <c r="S824" s="1474"/>
      <c r="U824" s="1477"/>
      <c r="X824" s="1478"/>
      <c r="Y824" s="1479"/>
    </row>
    <row r="825" spans="1:25" ht="13">
      <c r="A825" s="1474"/>
      <c r="B825" s="1474"/>
      <c r="D825" s="1474"/>
      <c r="E825" s="1475"/>
      <c r="S825" s="1474"/>
      <c r="U825" s="1477"/>
      <c r="X825" s="1478"/>
      <c r="Y825" s="1479"/>
    </row>
    <row r="826" spans="1:25" ht="13">
      <c r="A826" s="1474"/>
      <c r="B826" s="1474"/>
      <c r="D826" s="1474"/>
      <c r="E826" s="1475"/>
      <c r="S826" s="1474"/>
      <c r="U826" s="1477"/>
      <c r="X826" s="1478"/>
      <c r="Y826" s="1479"/>
    </row>
    <row r="827" spans="1:25" ht="13">
      <c r="A827" s="1474"/>
      <c r="B827" s="1474"/>
      <c r="D827" s="1474"/>
      <c r="E827" s="1475"/>
      <c r="S827" s="1474"/>
      <c r="U827" s="1477"/>
      <c r="X827" s="1478"/>
      <c r="Y827" s="1479"/>
    </row>
    <row r="828" spans="1:25" ht="13">
      <c r="A828" s="1474"/>
      <c r="B828" s="1474"/>
      <c r="D828" s="1474"/>
      <c r="E828" s="1475"/>
      <c r="S828" s="1474"/>
      <c r="U828" s="1477"/>
      <c r="X828" s="1478"/>
      <c r="Y828" s="1479"/>
    </row>
    <row r="829" spans="1:25" ht="13">
      <c r="A829" s="1474"/>
      <c r="B829" s="1474"/>
      <c r="D829" s="1474"/>
      <c r="E829" s="1475"/>
      <c r="S829" s="1474"/>
      <c r="U829" s="1477"/>
      <c r="X829" s="1478"/>
      <c r="Y829" s="1479"/>
    </row>
    <row r="830" spans="1:25" ht="13">
      <c r="A830" s="1474"/>
      <c r="B830" s="1474"/>
      <c r="D830" s="1474"/>
      <c r="E830" s="1475"/>
      <c r="S830" s="1474"/>
      <c r="U830" s="1477"/>
      <c r="X830" s="1478"/>
      <c r="Y830" s="1479"/>
    </row>
    <row r="831" spans="1:25" ht="13">
      <c r="A831" s="1474"/>
      <c r="B831" s="1474"/>
      <c r="D831" s="1474"/>
      <c r="E831" s="1475"/>
      <c r="S831" s="1474"/>
      <c r="U831" s="1477"/>
      <c r="X831" s="1478"/>
      <c r="Y831" s="1479"/>
    </row>
    <row r="832" spans="1:25" ht="13">
      <c r="A832" s="1474"/>
      <c r="B832" s="1474"/>
      <c r="D832" s="1474"/>
      <c r="E832" s="1475"/>
      <c r="S832" s="1474"/>
      <c r="U832" s="1477"/>
      <c r="X832" s="1478"/>
      <c r="Y832" s="1479"/>
    </row>
    <row r="833" spans="1:25" ht="13">
      <c r="A833" s="1474"/>
      <c r="B833" s="1474"/>
      <c r="D833" s="1474"/>
      <c r="E833" s="1475"/>
      <c r="S833" s="1474"/>
      <c r="U833" s="1477"/>
      <c r="X833" s="1478"/>
      <c r="Y833" s="1479"/>
    </row>
    <row r="834" spans="1:25" ht="13">
      <c r="A834" s="1474"/>
      <c r="B834" s="1474"/>
      <c r="D834" s="1474"/>
      <c r="E834" s="1475"/>
      <c r="S834" s="1474"/>
      <c r="U834" s="1477"/>
      <c r="X834" s="1478"/>
      <c r="Y834" s="1479"/>
    </row>
    <row r="835" spans="1:25" ht="13">
      <c r="A835" s="1474"/>
      <c r="B835" s="1474"/>
      <c r="D835" s="1474"/>
      <c r="E835" s="1475"/>
      <c r="S835" s="1474"/>
      <c r="U835" s="1477"/>
      <c r="X835" s="1478"/>
      <c r="Y835" s="1479"/>
    </row>
    <row r="836" spans="1:25" ht="13">
      <c r="A836" s="1474"/>
      <c r="B836" s="1474"/>
      <c r="D836" s="1474"/>
      <c r="E836" s="1475"/>
      <c r="S836" s="1474"/>
      <c r="U836" s="1477"/>
      <c r="X836" s="1478"/>
      <c r="Y836" s="1479"/>
    </row>
    <row r="837" spans="1:25" ht="13">
      <c r="A837" s="1474"/>
      <c r="B837" s="1474"/>
      <c r="D837" s="1474"/>
      <c r="E837" s="1475"/>
      <c r="S837" s="1474"/>
      <c r="U837" s="1477"/>
      <c r="X837" s="1478"/>
      <c r="Y837" s="1479"/>
    </row>
    <row r="838" spans="1:25" ht="13">
      <c r="A838" s="1474"/>
      <c r="B838" s="1474"/>
      <c r="D838" s="1474"/>
      <c r="E838" s="1475"/>
      <c r="S838" s="1474"/>
      <c r="U838" s="1477"/>
      <c r="X838" s="1478"/>
      <c r="Y838" s="1479"/>
    </row>
    <row r="839" spans="1:25" ht="13">
      <c r="A839" s="1474"/>
      <c r="B839" s="1474"/>
      <c r="D839" s="1474"/>
      <c r="E839" s="1475"/>
      <c r="S839" s="1474"/>
      <c r="U839" s="1477"/>
      <c r="X839" s="1478"/>
      <c r="Y839" s="1479"/>
    </row>
    <row r="840" spans="1:25" ht="13">
      <c r="A840" s="1474"/>
      <c r="B840" s="1474"/>
      <c r="D840" s="1474"/>
      <c r="E840" s="1475"/>
      <c r="S840" s="1474"/>
      <c r="U840" s="1477"/>
      <c r="X840" s="1478"/>
      <c r="Y840" s="1479"/>
    </row>
    <row r="841" spans="1:25" ht="13">
      <c r="A841" s="1474"/>
      <c r="B841" s="1474"/>
      <c r="D841" s="1474"/>
      <c r="E841" s="1475"/>
      <c r="S841" s="1474"/>
      <c r="U841" s="1477"/>
      <c r="X841" s="1478"/>
      <c r="Y841" s="1479"/>
    </row>
    <row r="842" spans="1:25" ht="13">
      <c r="A842" s="1474"/>
      <c r="B842" s="1474"/>
      <c r="D842" s="1474"/>
      <c r="E842" s="1475"/>
      <c r="S842" s="1474"/>
      <c r="U842" s="1477"/>
      <c r="X842" s="1478"/>
      <c r="Y842" s="1479"/>
    </row>
    <row r="843" spans="1:25" ht="13">
      <c r="A843" s="1474"/>
      <c r="B843" s="1474"/>
      <c r="D843" s="1474"/>
      <c r="E843" s="1475"/>
      <c r="S843" s="1474"/>
      <c r="U843" s="1477"/>
      <c r="X843" s="1478"/>
      <c r="Y843" s="1479"/>
    </row>
    <row r="844" spans="1:25" ht="13">
      <c r="A844" s="1474"/>
      <c r="B844" s="1474"/>
      <c r="D844" s="1474"/>
      <c r="E844" s="1475"/>
      <c r="S844" s="1474"/>
      <c r="U844" s="1477"/>
      <c r="X844" s="1478"/>
      <c r="Y844" s="1479"/>
    </row>
    <row r="845" spans="1:25" ht="13">
      <c r="A845" s="1474"/>
      <c r="B845" s="1474"/>
      <c r="D845" s="1474"/>
      <c r="E845" s="1475"/>
      <c r="S845" s="1474"/>
      <c r="U845" s="1477"/>
      <c r="X845" s="1478"/>
      <c r="Y845" s="1479"/>
    </row>
    <row r="846" spans="1:25" ht="13">
      <c r="A846" s="1474"/>
      <c r="B846" s="1474"/>
      <c r="D846" s="1474"/>
      <c r="E846" s="1475"/>
      <c r="S846" s="1474"/>
      <c r="U846" s="1477"/>
      <c r="X846" s="1478"/>
      <c r="Y846" s="1479"/>
    </row>
    <row r="847" spans="1:25" ht="13">
      <c r="A847" s="1474"/>
      <c r="B847" s="1474"/>
      <c r="D847" s="1474"/>
      <c r="E847" s="1475"/>
      <c r="S847" s="1474"/>
      <c r="U847" s="1477"/>
      <c r="X847" s="1478"/>
      <c r="Y847" s="1479"/>
    </row>
    <row r="848" spans="1:25" ht="13">
      <c r="A848" s="1474"/>
      <c r="B848" s="1474"/>
      <c r="D848" s="1474"/>
      <c r="E848" s="1475"/>
      <c r="S848" s="1474"/>
      <c r="U848" s="1477"/>
      <c r="X848" s="1478"/>
      <c r="Y848" s="1479"/>
    </row>
    <row r="849" spans="1:25" ht="13">
      <c r="A849" s="1474"/>
      <c r="B849" s="1474"/>
      <c r="D849" s="1474"/>
      <c r="E849" s="1475"/>
      <c r="S849" s="1474"/>
      <c r="U849" s="1477"/>
      <c r="X849" s="1478"/>
      <c r="Y849" s="1479"/>
    </row>
    <row r="850" spans="1:25" ht="13">
      <c r="A850" s="1474"/>
      <c r="B850" s="1474"/>
      <c r="D850" s="1474"/>
      <c r="E850" s="1475"/>
      <c r="S850" s="1474"/>
      <c r="U850" s="1477"/>
      <c r="X850" s="1478"/>
      <c r="Y850" s="1479"/>
    </row>
    <row r="851" spans="1:25" ht="13">
      <c r="A851" s="1474"/>
      <c r="B851" s="1474"/>
      <c r="D851" s="1474"/>
      <c r="E851" s="1475"/>
      <c r="S851" s="1474"/>
      <c r="U851" s="1477"/>
      <c r="X851" s="1478"/>
      <c r="Y851" s="1479"/>
    </row>
    <row r="852" spans="1:25" ht="13">
      <c r="A852" s="1474"/>
      <c r="B852" s="1474"/>
      <c r="D852" s="1474"/>
      <c r="E852" s="1475"/>
      <c r="S852" s="1474"/>
      <c r="U852" s="1477"/>
      <c r="X852" s="1478"/>
      <c r="Y852" s="1479"/>
    </row>
    <row r="853" spans="1:25" ht="13">
      <c r="A853" s="1474"/>
      <c r="B853" s="1474"/>
      <c r="D853" s="1474"/>
      <c r="E853" s="1475"/>
      <c r="S853" s="1474"/>
      <c r="U853" s="1477"/>
      <c r="X853" s="1478"/>
      <c r="Y853" s="1479"/>
    </row>
    <row r="854" spans="1:25" ht="13">
      <c r="A854" s="1474"/>
      <c r="B854" s="1474"/>
      <c r="D854" s="1474"/>
      <c r="E854" s="1475"/>
      <c r="S854" s="1474"/>
      <c r="U854" s="1477"/>
      <c r="X854" s="1478"/>
      <c r="Y854" s="1479"/>
    </row>
    <row r="855" spans="1:25" ht="13">
      <c r="A855" s="1474"/>
      <c r="B855" s="1474"/>
      <c r="D855" s="1474"/>
      <c r="E855" s="1475"/>
      <c r="S855" s="1474"/>
      <c r="U855" s="1477"/>
      <c r="X855" s="1478"/>
      <c r="Y855" s="1479"/>
    </row>
    <row r="856" spans="1:25" ht="13">
      <c r="A856" s="1474"/>
      <c r="B856" s="1474"/>
      <c r="D856" s="1474"/>
      <c r="E856" s="1475"/>
      <c r="S856" s="1474"/>
      <c r="U856" s="1477"/>
      <c r="X856" s="1478"/>
      <c r="Y856" s="1479"/>
    </row>
    <row r="857" spans="1:25" ht="13">
      <c r="A857" s="1474"/>
      <c r="B857" s="1474"/>
      <c r="D857" s="1474"/>
      <c r="E857" s="1475"/>
      <c r="S857" s="1474"/>
      <c r="U857" s="1477"/>
      <c r="X857" s="1478"/>
      <c r="Y857" s="1479"/>
    </row>
    <row r="858" spans="1:25" ht="13">
      <c r="A858" s="1474"/>
      <c r="B858" s="1474"/>
      <c r="D858" s="1474"/>
      <c r="E858" s="1475"/>
      <c r="S858" s="1474"/>
      <c r="U858" s="1477"/>
      <c r="X858" s="1478"/>
      <c r="Y858" s="1479"/>
    </row>
    <row r="859" spans="1:25" ht="13">
      <c r="A859" s="1474"/>
      <c r="B859" s="1474"/>
      <c r="D859" s="1474"/>
      <c r="E859" s="1475"/>
      <c r="S859" s="1474"/>
      <c r="U859" s="1477"/>
      <c r="X859" s="1478"/>
      <c r="Y859" s="1479"/>
    </row>
    <row r="860" spans="1:25" ht="13">
      <c r="A860" s="1474"/>
      <c r="B860" s="1474"/>
      <c r="D860" s="1474"/>
      <c r="E860" s="1475"/>
      <c r="S860" s="1474"/>
      <c r="U860" s="1477"/>
      <c r="X860" s="1478"/>
      <c r="Y860" s="1479"/>
    </row>
    <row r="861" spans="1:25" ht="13">
      <c r="A861" s="1474"/>
      <c r="B861" s="1474"/>
      <c r="D861" s="1474"/>
      <c r="E861" s="1475"/>
      <c r="S861" s="1474"/>
      <c r="U861" s="1477"/>
      <c r="X861" s="1478"/>
      <c r="Y861" s="1479"/>
    </row>
    <row r="862" spans="1:25" ht="13">
      <c r="A862" s="1474"/>
      <c r="B862" s="1474"/>
      <c r="D862" s="1474"/>
      <c r="E862" s="1475"/>
      <c r="S862" s="1474"/>
      <c r="U862" s="1477"/>
      <c r="X862" s="1478"/>
      <c r="Y862" s="1479"/>
    </row>
    <row r="863" spans="1:25" ht="13">
      <c r="A863" s="1474"/>
      <c r="B863" s="1474"/>
      <c r="D863" s="1474"/>
      <c r="E863" s="1475"/>
      <c r="S863" s="1474"/>
      <c r="U863" s="1477"/>
      <c r="X863" s="1478"/>
      <c r="Y863" s="1479"/>
    </row>
    <row r="864" spans="1:25" ht="13">
      <c r="A864" s="1474"/>
      <c r="B864" s="1474"/>
      <c r="D864" s="1474"/>
      <c r="E864" s="1475"/>
      <c r="S864" s="1474"/>
      <c r="U864" s="1477"/>
      <c r="X864" s="1478"/>
      <c r="Y864" s="1479"/>
    </row>
    <row r="865" spans="1:25" ht="13">
      <c r="A865" s="1474"/>
      <c r="B865" s="1474"/>
      <c r="D865" s="1474"/>
      <c r="E865" s="1475"/>
      <c r="S865" s="1474"/>
      <c r="U865" s="1477"/>
      <c r="X865" s="1478"/>
      <c r="Y865" s="1479"/>
    </row>
    <row r="866" spans="1:25" ht="13">
      <c r="A866" s="1474"/>
      <c r="B866" s="1474"/>
      <c r="D866" s="1474"/>
      <c r="E866" s="1475"/>
      <c r="S866" s="1474"/>
      <c r="U866" s="1477"/>
      <c r="X866" s="1478"/>
      <c r="Y866" s="1479"/>
    </row>
    <row r="867" spans="1:25" ht="13">
      <c r="A867" s="1474"/>
      <c r="B867" s="1474"/>
      <c r="D867" s="1474"/>
      <c r="E867" s="1475"/>
      <c r="S867" s="1474"/>
      <c r="U867" s="1477"/>
      <c r="X867" s="1478"/>
      <c r="Y867" s="1479"/>
    </row>
    <row r="868" spans="1:25" ht="13">
      <c r="A868" s="1474"/>
      <c r="B868" s="1474"/>
      <c r="D868" s="1474"/>
      <c r="E868" s="1475"/>
      <c r="S868" s="1474"/>
      <c r="U868" s="1477"/>
      <c r="X868" s="1478"/>
      <c r="Y868" s="1479"/>
    </row>
    <row r="869" spans="1:25" ht="13">
      <c r="A869" s="1474"/>
      <c r="B869" s="1474"/>
      <c r="D869" s="1474"/>
      <c r="E869" s="1475"/>
      <c r="S869" s="1474"/>
      <c r="U869" s="1477"/>
      <c r="X869" s="1478"/>
      <c r="Y869" s="1479"/>
    </row>
    <row r="870" spans="1:25" ht="13">
      <c r="A870" s="1474"/>
      <c r="B870" s="1474"/>
      <c r="D870" s="1474"/>
      <c r="E870" s="1475"/>
      <c r="S870" s="1474"/>
      <c r="U870" s="1477"/>
      <c r="X870" s="1478"/>
      <c r="Y870" s="1479"/>
    </row>
    <row r="871" spans="1:25" ht="13">
      <c r="A871" s="1474"/>
      <c r="B871" s="1474"/>
      <c r="D871" s="1474"/>
      <c r="E871" s="1475"/>
      <c r="S871" s="1474"/>
      <c r="U871" s="1477"/>
      <c r="X871" s="1478"/>
      <c r="Y871" s="1479"/>
    </row>
    <row r="872" spans="1:25" ht="13">
      <c r="A872" s="1474"/>
      <c r="B872" s="1474"/>
      <c r="D872" s="1474"/>
      <c r="E872" s="1475"/>
      <c r="S872" s="1474"/>
      <c r="U872" s="1477"/>
      <c r="X872" s="1478"/>
      <c r="Y872" s="1479"/>
    </row>
    <row r="873" spans="1:25" ht="13">
      <c r="A873" s="1474"/>
      <c r="B873" s="1474"/>
      <c r="D873" s="1474"/>
      <c r="E873" s="1475"/>
      <c r="S873" s="1474"/>
      <c r="U873" s="1477"/>
      <c r="X873" s="1478"/>
      <c r="Y873" s="1479"/>
    </row>
    <row r="874" spans="1:25" ht="13">
      <c r="A874" s="1474"/>
      <c r="B874" s="1474"/>
      <c r="D874" s="1474"/>
      <c r="E874" s="1475"/>
      <c r="S874" s="1474"/>
      <c r="U874" s="1477"/>
      <c r="X874" s="1478"/>
      <c r="Y874" s="1479"/>
    </row>
    <row r="875" spans="1:25" ht="13">
      <c r="A875" s="1474"/>
      <c r="B875" s="1474"/>
      <c r="D875" s="1474"/>
      <c r="E875" s="1475"/>
      <c r="S875" s="1474"/>
      <c r="U875" s="1477"/>
      <c r="X875" s="1478"/>
      <c r="Y875" s="1479"/>
    </row>
    <row r="876" spans="1:25" ht="13">
      <c r="A876" s="1474"/>
      <c r="B876" s="1474"/>
      <c r="D876" s="1474"/>
      <c r="E876" s="1475"/>
      <c r="S876" s="1474"/>
      <c r="U876" s="1477"/>
      <c r="X876" s="1478"/>
      <c r="Y876" s="1479"/>
    </row>
    <row r="877" spans="1:25" ht="13">
      <c r="A877" s="1474"/>
      <c r="B877" s="1474"/>
      <c r="D877" s="1474"/>
      <c r="E877" s="1475"/>
      <c r="S877" s="1474"/>
      <c r="U877" s="1477"/>
      <c r="X877" s="1478"/>
      <c r="Y877" s="1479"/>
    </row>
    <row r="878" spans="1:25" ht="13">
      <c r="A878" s="1474"/>
      <c r="B878" s="1474"/>
      <c r="D878" s="1474"/>
      <c r="E878" s="1475"/>
      <c r="S878" s="1474"/>
      <c r="U878" s="1477"/>
      <c r="X878" s="1478"/>
      <c r="Y878" s="1479"/>
    </row>
    <row r="879" spans="1:25" ht="13">
      <c r="A879" s="1474"/>
      <c r="B879" s="1474"/>
      <c r="D879" s="1474"/>
      <c r="E879" s="1475"/>
      <c r="S879" s="1474"/>
      <c r="U879" s="1477"/>
      <c r="X879" s="1478"/>
      <c r="Y879" s="1479"/>
    </row>
    <row r="880" spans="1:25" ht="13">
      <c r="A880" s="1474"/>
      <c r="B880" s="1474"/>
      <c r="D880" s="1474"/>
      <c r="E880" s="1475"/>
      <c r="S880" s="1474"/>
      <c r="U880" s="1477"/>
      <c r="X880" s="1478"/>
      <c r="Y880" s="1479"/>
    </row>
    <row r="881" spans="1:25" ht="13">
      <c r="A881" s="1474"/>
      <c r="B881" s="1474"/>
      <c r="D881" s="1474"/>
      <c r="E881" s="1475"/>
      <c r="S881" s="1474"/>
      <c r="U881" s="1477"/>
      <c r="X881" s="1478"/>
      <c r="Y881" s="1479"/>
    </row>
    <row r="882" spans="1:25" ht="13">
      <c r="A882" s="1474"/>
      <c r="B882" s="1474"/>
      <c r="D882" s="1474"/>
      <c r="E882" s="1475"/>
      <c r="S882" s="1474"/>
      <c r="U882" s="1477"/>
      <c r="X882" s="1478"/>
      <c r="Y882" s="1479"/>
    </row>
    <row r="883" spans="1:25" ht="13">
      <c r="A883" s="1474"/>
      <c r="B883" s="1474"/>
      <c r="D883" s="1474"/>
      <c r="E883" s="1475"/>
      <c r="S883" s="1474"/>
      <c r="U883" s="1477"/>
      <c r="X883" s="1478"/>
      <c r="Y883" s="1479"/>
    </row>
    <row r="884" spans="1:25" ht="13">
      <c r="A884" s="1474"/>
      <c r="B884" s="1474"/>
      <c r="D884" s="1474"/>
      <c r="E884" s="1475"/>
      <c r="S884" s="1474"/>
      <c r="U884" s="1477"/>
      <c r="X884" s="1478"/>
      <c r="Y884" s="1479"/>
    </row>
    <row r="885" spans="1:25" ht="13">
      <c r="A885" s="1474"/>
      <c r="B885" s="1474"/>
      <c r="D885" s="1474"/>
      <c r="E885" s="1475"/>
      <c r="S885" s="1474"/>
      <c r="U885" s="1477"/>
      <c r="X885" s="1478"/>
      <c r="Y885" s="1479"/>
    </row>
    <row r="886" spans="1:25" ht="13">
      <c r="A886" s="1474"/>
      <c r="B886" s="1474"/>
      <c r="D886" s="1474"/>
      <c r="E886" s="1475"/>
      <c r="S886" s="1474"/>
      <c r="U886" s="1477"/>
      <c r="X886" s="1478"/>
      <c r="Y886" s="1479"/>
    </row>
    <row r="887" spans="1:25" ht="13">
      <c r="A887" s="1474"/>
      <c r="B887" s="1474"/>
      <c r="D887" s="1474"/>
      <c r="E887" s="1475"/>
      <c r="S887" s="1474"/>
      <c r="U887" s="1477"/>
      <c r="X887" s="1478"/>
      <c r="Y887" s="1479"/>
    </row>
    <row r="888" spans="1:25" ht="13">
      <c r="A888" s="1474"/>
      <c r="B888" s="1474"/>
      <c r="D888" s="1474"/>
      <c r="E888" s="1475"/>
      <c r="S888" s="1474"/>
      <c r="U888" s="1477"/>
      <c r="X888" s="1478"/>
      <c r="Y888" s="1479"/>
    </row>
    <row r="889" spans="1:25" ht="13">
      <c r="A889" s="1474"/>
      <c r="B889" s="1474"/>
      <c r="D889" s="1474"/>
      <c r="E889" s="1475"/>
      <c r="S889" s="1474"/>
      <c r="U889" s="1477"/>
      <c r="X889" s="1478"/>
      <c r="Y889" s="1479"/>
    </row>
    <row r="890" spans="1:25" ht="13">
      <c r="A890" s="1474"/>
      <c r="B890" s="1474"/>
      <c r="D890" s="1474"/>
      <c r="E890" s="1475"/>
      <c r="S890" s="1474"/>
      <c r="U890" s="1477"/>
      <c r="X890" s="1478"/>
      <c r="Y890" s="1479"/>
    </row>
    <row r="891" spans="1:25" ht="13">
      <c r="A891" s="1474"/>
      <c r="B891" s="1474"/>
      <c r="D891" s="1474"/>
      <c r="E891" s="1475"/>
      <c r="S891" s="1474"/>
      <c r="U891" s="1477"/>
      <c r="X891" s="1478"/>
      <c r="Y891" s="1479"/>
    </row>
    <row r="892" spans="1:25" ht="13">
      <c r="A892" s="1474"/>
      <c r="B892" s="1474"/>
      <c r="D892" s="1474"/>
      <c r="E892" s="1475"/>
      <c r="S892" s="1474"/>
      <c r="U892" s="1477"/>
      <c r="X892" s="1478"/>
      <c r="Y892" s="1479"/>
    </row>
    <row r="893" spans="1:25" ht="13">
      <c r="A893" s="1474"/>
      <c r="B893" s="1474"/>
      <c r="D893" s="1474"/>
      <c r="E893" s="1475"/>
      <c r="S893" s="1474"/>
      <c r="U893" s="1477"/>
      <c r="X893" s="1478"/>
      <c r="Y893" s="1479"/>
    </row>
    <row r="894" spans="1:25" ht="13">
      <c r="A894" s="1474"/>
      <c r="B894" s="1474"/>
      <c r="D894" s="1474"/>
      <c r="E894" s="1475"/>
      <c r="S894" s="1474"/>
      <c r="U894" s="1477"/>
      <c r="X894" s="1478"/>
      <c r="Y894" s="1479"/>
    </row>
    <row r="895" spans="1:25" ht="13">
      <c r="A895" s="1474"/>
      <c r="B895" s="1474"/>
      <c r="D895" s="1474"/>
      <c r="E895" s="1475"/>
      <c r="S895" s="1474"/>
      <c r="U895" s="1477"/>
      <c r="X895" s="1478"/>
      <c r="Y895" s="1479"/>
    </row>
    <row r="896" spans="1:25" ht="13">
      <c r="A896" s="1474"/>
      <c r="B896" s="1474"/>
      <c r="D896" s="1474"/>
      <c r="E896" s="1475"/>
      <c r="S896" s="1474"/>
      <c r="U896" s="1477"/>
      <c r="X896" s="1478"/>
      <c r="Y896" s="1479"/>
    </row>
    <row r="897" spans="1:25" ht="13">
      <c r="A897" s="1474"/>
      <c r="B897" s="1474"/>
      <c r="D897" s="1474"/>
      <c r="E897" s="1475"/>
      <c r="S897" s="1474"/>
      <c r="U897" s="1477"/>
      <c r="X897" s="1478"/>
      <c r="Y897" s="1479"/>
    </row>
    <row r="898" spans="1:25" ht="13">
      <c r="A898" s="1474"/>
      <c r="B898" s="1474"/>
      <c r="D898" s="1474"/>
      <c r="E898" s="1475"/>
      <c r="S898" s="1474"/>
      <c r="U898" s="1477"/>
      <c r="X898" s="1478"/>
      <c r="Y898" s="1479"/>
    </row>
    <row r="899" spans="1:25" ht="13">
      <c r="A899" s="1474"/>
      <c r="B899" s="1474"/>
      <c r="D899" s="1474"/>
      <c r="E899" s="1475"/>
      <c r="S899" s="1474"/>
      <c r="U899" s="1477"/>
      <c r="X899" s="1478"/>
      <c r="Y899" s="1479"/>
    </row>
    <row r="900" spans="1:25" ht="13">
      <c r="A900" s="1474"/>
      <c r="B900" s="1474"/>
      <c r="D900" s="1474"/>
      <c r="E900" s="1475"/>
      <c r="S900" s="1474"/>
      <c r="U900" s="1477"/>
      <c r="X900" s="1478"/>
      <c r="Y900" s="1479"/>
    </row>
    <row r="901" spans="1:25" ht="13">
      <c r="A901" s="1474"/>
      <c r="B901" s="1474"/>
      <c r="D901" s="1474"/>
      <c r="E901" s="1475"/>
      <c r="S901" s="1474"/>
      <c r="U901" s="1477"/>
      <c r="X901" s="1478"/>
      <c r="Y901" s="1479"/>
    </row>
    <row r="902" spans="1:25" ht="13">
      <c r="A902" s="1474"/>
      <c r="B902" s="1474"/>
      <c r="D902" s="1474"/>
      <c r="E902" s="1475"/>
      <c r="S902" s="1474"/>
      <c r="U902" s="1477"/>
      <c r="X902" s="1478"/>
      <c r="Y902" s="1479"/>
    </row>
    <row r="903" spans="1:25" ht="13">
      <c r="A903" s="1474"/>
      <c r="B903" s="1474"/>
      <c r="D903" s="1474"/>
      <c r="E903" s="1475"/>
      <c r="S903" s="1474"/>
      <c r="U903" s="1477"/>
      <c r="X903" s="1478"/>
      <c r="Y903" s="1479"/>
    </row>
    <row r="904" spans="1:25" ht="13">
      <c r="A904" s="1474"/>
      <c r="B904" s="1474"/>
      <c r="D904" s="1474"/>
      <c r="E904" s="1475"/>
      <c r="S904" s="1474"/>
      <c r="U904" s="1477"/>
      <c r="X904" s="1478"/>
      <c r="Y904" s="1479"/>
    </row>
    <row r="905" spans="1:25" ht="13">
      <c r="A905" s="1474"/>
      <c r="B905" s="1474"/>
      <c r="D905" s="1474"/>
      <c r="E905" s="1475"/>
      <c r="S905" s="1474"/>
      <c r="U905" s="1477"/>
      <c r="X905" s="1478"/>
      <c r="Y905" s="1479"/>
    </row>
    <row r="906" spans="1:25" ht="13">
      <c r="A906" s="1474"/>
      <c r="B906" s="1474"/>
      <c r="D906" s="1474"/>
      <c r="E906" s="1475"/>
      <c r="S906" s="1474"/>
      <c r="U906" s="1477"/>
      <c r="X906" s="1478"/>
      <c r="Y906" s="1479"/>
    </row>
    <row r="907" spans="1:25" ht="13">
      <c r="A907" s="1474"/>
      <c r="B907" s="1474"/>
      <c r="D907" s="1474"/>
      <c r="E907" s="1475"/>
      <c r="S907" s="1474"/>
      <c r="U907" s="1477"/>
      <c r="X907" s="1478"/>
      <c r="Y907" s="1479"/>
    </row>
    <row r="908" spans="1:25" ht="13">
      <c r="A908" s="1474"/>
      <c r="B908" s="1474"/>
      <c r="D908" s="1474"/>
      <c r="E908" s="1475"/>
      <c r="S908" s="1474"/>
      <c r="U908" s="1477"/>
      <c r="X908" s="1478"/>
      <c r="Y908" s="1479"/>
    </row>
    <row r="909" spans="1:25" ht="13">
      <c r="A909" s="1474"/>
      <c r="B909" s="1474"/>
      <c r="D909" s="1474"/>
      <c r="E909" s="1475"/>
      <c r="S909" s="1474"/>
      <c r="U909" s="1477"/>
      <c r="X909" s="1478"/>
      <c r="Y909" s="1479"/>
    </row>
    <row r="910" spans="1:25" ht="13">
      <c r="A910" s="1474"/>
      <c r="B910" s="1474"/>
      <c r="D910" s="1474"/>
      <c r="E910" s="1475"/>
      <c r="S910" s="1474"/>
      <c r="U910" s="1477"/>
      <c r="X910" s="1478"/>
      <c r="Y910" s="1479"/>
    </row>
    <row r="911" spans="1:25" ht="13">
      <c r="A911" s="1474"/>
      <c r="B911" s="1474"/>
      <c r="D911" s="1474"/>
      <c r="E911" s="1475"/>
      <c r="S911" s="1474"/>
      <c r="U911" s="1477"/>
      <c r="X911" s="1478"/>
      <c r="Y911" s="1479"/>
    </row>
    <row r="912" spans="1:25" ht="13">
      <c r="A912" s="1474"/>
      <c r="B912" s="1474"/>
      <c r="D912" s="1474"/>
      <c r="E912" s="1475"/>
      <c r="S912" s="1474"/>
      <c r="U912" s="1477"/>
      <c r="X912" s="1478"/>
      <c r="Y912" s="1479"/>
    </row>
    <row r="913" spans="1:25" ht="13">
      <c r="A913" s="1474"/>
      <c r="B913" s="1474"/>
      <c r="D913" s="1474"/>
      <c r="E913" s="1475"/>
      <c r="S913" s="1474"/>
      <c r="U913" s="1477"/>
      <c r="X913" s="1478"/>
      <c r="Y913" s="1479"/>
    </row>
    <row r="914" spans="1:25" ht="13">
      <c r="A914" s="1474"/>
      <c r="B914" s="1474"/>
      <c r="D914" s="1474"/>
      <c r="E914" s="1475"/>
      <c r="S914" s="1474"/>
      <c r="U914" s="1477"/>
      <c r="X914" s="1478"/>
      <c r="Y914" s="1479"/>
    </row>
    <row r="915" spans="1:25" ht="13">
      <c r="A915" s="1474"/>
      <c r="B915" s="1474"/>
      <c r="D915" s="1474"/>
      <c r="E915" s="1475"/>
      <c r="S915" s="1474"/>
      <c r="U915" s="1477"/>
      <c r="X915" s="1478"/>
      <c r="Y915" s="1479"/>
    </row>
    <row r="916" spans="1:25" ht="13">
      <c r="A916" s="1474"/>
      <c r="B916" s="1474"/>
      <c r="D916" s="1474"/>
      <c r="E916" s="1475"/>
      <c r="S916" s="1474"/>
      <c r="U916" s="1477"/>
      <c r="X916" s="1478"/>
      <c r="Y916" s="1479"/>
    </row>
    <row r="917" spans="1:25" ht="13">
      <c r="A917" s="1474"/>
      <c r="B917" s="1474"/>
      <c r="D917" s="1474"/>
      <c r="E917" s="1475"/>
      <c r="S917" s="1474"/>
      <c r="U917" s="1477"/>
      <c r="X917" s="1478"/>
      <c r="Y917" s="1479"/>
    </row>
    <row r="918" spans="1:25" ht="13">
      <c r="A918" s="1474"/>
      <c r="B918" s="1474"/>
      <c r="D918" s="1474"/>
      <c r="E918" s="1475"/>
      <c r="S918" s="1474"/>
      <c r="U918" s="1477"/>
      <c r="X918" s="1478"/>
      <c r="Y918" s="1479"/>
    </row>
    <row r="919" spans="1:25" ht="13">
      <c r="A919" s="1474"/>
      <c r="B919" s="1474"/>
      <c r="D919" s="1474"/>
      <c r="E919" s="1475"/>
      <c r="S919" s="1474"/>
      <c r="U919" s="1477"/>
      <c r="X919" s="1478"/>
      <c r="Y919" s="1479"/>
    </row>
    <row r="920" spans="1:25" ht="13">
      <c r="A920" s="1474"/>
      <c r="B920" s="1474"/>
      <c r="D920" s="1474"/>
      <c r="E920" s="1475"/>
      <c r="S920" s="1474"/>
      <c r="U920" s="1477"/>
      <c r="X920" s="1478"/>
      <c r="Y920" s="1479"/>
    </row>
    <row r="921" spans="1:25" ht="13">
      <c r="A921" s="1474"/>
      <c r="B921" s="1474"/>
      <c r="D921" s="1474"/>
      <c r="E921" s="1475"/>
      <c r="S921" s="1474"/>
      <c r="U921" s="1477"/>
      <c r="X921" s="1478"/>
      <c r="Y921" s="1479"/>
    </row>
    <row r="922" spans="1:25" ht="13">
      <c r="A922" s="1474"/>
      <c r="B922" s="1474"/>
      <c r="D922" s="1474"/>
      <c r="E922" s="1475"/>
      <c r="S922" s="1474"/>
      <c r="U922" s="1477"/>
      <c r="X922" s="1478"/>
      <c r="Y922" s="1479"/>
    </row>
    <row r="923" spans="1:25" ht="13">
      <c r="A923" s="1474"/>
      <c r="B923" s="1474"/>
      <c r="D923" s="1474"/>
      <c r="E923" s="1475"/>
      <c r="S923" s="1474"/>
      <c r="U923" s="1477"/>
      <c r="X923" s="1478"/>
      <c r="Y923" s="1479"/>
    </row>
    <row r="924" spans="1:25" ht="13">
      <c r="A924" s="1474"/>
      <c r="B924" s="1474"/>
      <c r="D924" s="1474"/>
      <c r="E924" s="1475"/>
      <c r="S924" s="1474"/>
      <c r="U924" s="1477"/>
      <c r="X924" s="1478"/>
      <c r="Y924" s="1479"/>
    </row>
    <row r="925" spans="1:25" ht="13">
      <c r="A925" s="1474"/>
      <c r="B925" s="1474"/>
      <c r="D925" s="1474"/>
      <c r="E925" s="1475"/>
      <c r="S925" s="1474"/>
      <c r="U925" s="1477"/>
      <c r="X925" s="1478"/>
      <c r="Y925" s="1479"/>
    </row>
    <row r="926" spans="1:25" ht="13">
      <c r="A926" s="1474"/>
      <c r="B926" s="1474"/>
      <c r="D926" s="1474"/>
      <c r="E926" s="1475"/>
      <c r="S926" s="1474"/>
      <c r="U926" s="1477"/>
      <c r="X926" s="1478"/>
      <c r="Y926" s="1479"/>
    </row>
    <row r="927" spans="1:25" ht="13">
      <c r="A927" s="1474"/>
      <c r="B927" s="1474"/>
      <c r="D927" s="1474"/>
      <c r="E927" s="1475"/>
      <c r="S927" s="1474"/>
      <c r="U927" s="1477"/>
      <c r="X927" s="1478"/>
      <c r="Y927" s="1479"/>
    </row>
    <row r="928" spans="1:25" ht="13">
      <c r="A928" s="1474"/>
      <c r="B928" s="1474"/>
      <c r="D928" s="1474"/>
      <c r="E928" s="1475"/>
      <c r="S928" s="1474"/>
      <c r="U928" s="1477"/>
      <c r="X928" s="1478"/>
      <c r="Y928" s="1479"/>
    </row>
    <row r="929" spans="1:25" ht="13">
      <c r="A929" s="1474"/>
      <c r="B929" s="1474"/>
      <c r="D929" s="1474"/>
      <c r="E929" s="1475"/>
      <c r="S929" s="1474"/>
      <c r="U929" s="1477"/>
      <c r="X929" s="1478"/>
      <c r="Y929" s="1479"/>
    </row>
    <row r="930" spans="1:25" ht="13">
      <c r="A930" s="1474"/>
      <c r="B930" s="1474"/>
      <c r="D930" s="1474"/>
      <c r="E930" s="1475"/>
      <c r="S930" s="1474"/>
      <c r="U930" s="1477"/>
      <c r="X930" s="1478"/>
      <c r="Y930" s="1479"/>
    </row>
    <row r="931" spans="1:25" ht="13">
      <c r="A931" s="1474"/>
      <c r="B931" s="1474"/>
      <c r="D931" s="1474"/>
      <c r="E931" s="1475"/>
      <c r="S931" s="1474"/>
      <c r="U931" s="1477"/>
      <c r="X931" s="1478"/>
      <c r="Y931" s="1479"/>
    </row>
    <row r="932" spans="1:25" ht="13">
      <c r="A932" s="1474"/>
      <c r="B932" s="1474"/>
      <c r="D932" s="1474"/>
      <c r="E932" s="1475"/>
      <c r="S932" s="1474"/>
      <c r="U932" s="1477"/>
      <c r="X932" s="1478"/>
      <c r="Y932" s="1479"/>
    </row>
    <row r="933" spans="1:25" ht="13">
      <c r="A933" s="1474"/>
      <c r="B933" s="1474"/>
      <c r="D933" s="1474"/>
      <c r="E933" s="1475"/>
      <c r="S933" s="1474"/>
      <c r="U933" s="1477"/>
      <c r="X933" s="1478"/>
      <c r="Y933" s="1479"/>
    </row>
    <row r="934" spans="1:25" ht="13">
      <c r="A934" s="1474"/>
      <c r="B934" s="1474"/>
      <c r="D934" s="1474"/>
      <c r="E934" s="1475"/>
      <c r="S934" s="1474"/>
      <c r="U934" s="1477"/>
      <c r="X934" s="1478"/>
      <c r="Y934" s="1479"/>
    </row>
    <row r="935" spans="1:25" ht="13">
      <c r="A935" s="1474"/>
      <c r="B935" s="1474"/>
      <c r="D935" s="1474"/>
      <c r="E935" s="1475"/>
      <c r="S935" s="1474"/>
      <c r="U935" s="1477"/>
      <c r="X935" s="1478"/>
      <c r="Y935" s="1479"/>
    </row>
    <row r="936" spans="1:25" ht="13">
      <c r="A936" s="1474"/>
      <c r="B936" s="1474"/>
      <c r="D936" s="1474"/>
      <c r="E936" s="1475"/>
      <c r="S936" s="1474"/>
      <c r="U936" s="1477"/>
      <c r="X936" s="1478"/>
      <c r="Y936" s="1479"/>
    </row>
    <row r="937" spans="1:25" ht="13">
      <c r="A937" s="1474"/>
      <c r="B937" s="1474"/>
      <c r="D937" s="1474"/>
      <c r="E937" s="1475"/>
      <c r="S937" s="1474"/>
      <c r="U937" s="1477"/>
      <c r="X937" s="1478"/>
      <c r="Y937" s="1479"/>
    </row>
    <row r="938" spans="1:25" ht="13">
      <c r="A938" s="1474"/>
      <c r="B938" s="1474"/>
      <c r="D938" s="1474"/>
      <c r="E938" s="1475"/>
      <c r="S938" s="1474"/>
      <c r="U938" s="1477"/>
      <c r="X938" s="1478"/>
      <c r="Y938" s="1479"/>
    </row>
    <row r="939" spans="1:25" ht="13">
      <c r="A939" s="1474"/>
      <c r="B939" s="1474"/>
      <c r="D939" s="1474"/>
      <c r="E939" s="1475"/>
      <c r="S939" s="1474"/>
      <c r="U939" s="1477"/>
      <c r="X939" s="1478"/>
      <c r="Y939" s="1479"/>
    </row>
    <row r="940" spans="1:25" ht="13">
      <c r="A940" s="1474"/>
      <c r="B940" s="1474"/>
      <c r="D940" s="1474"/>
      <c r="E940" s="1475"/>
      <c r="S940" s="1474"/>
      <c r="U940" s="1477"/>
      <c r="X940" s="1478"/>
      <c r="Y940" s="1479"/>
    </row>
    <row r="941" spans="1:25" ht="13">
      <c r="A941" s="1474"/>
      <c r="B941" s="1474"/>
      <c r="D941" s="1474"/>
      <c r="E941" s="1475"/>
      <c r="S941" s="1474"/>
      <c r="U941" s="1477"/>
      <c r="X941" s="1478"/>
      <c r="Y941" s="1479"/>
    </row>
    <row r="942" spans="1:25" ht="13">
      <c r="A942" s="1474"/>
      <c r="B942" s="1474"/>
      <c r="D942" s="1474"/>
      <c r="E942" s="1475"/>
      <c r="S942" s="1474"/>
      <c r="U942" s="1477"/>
      <c r="X942" s="1478"/>
      <c r="Y942" s="1479"/>
    </row>
    <row r="943" spans="1:25" ht="13">
      <c r="A943" s="1474"/>
      <c r="B943" s="1474"/>
      <c r="D943" s="1474"/>
      <c r="E943" s="1475"/>
      <c r="S943" s="1474"/>
      <c r="U943" s="1477"/>
      <c r="X943" s="1478"/>
      <c r="Y943" s="1479"/>
    </row>
    <row r="944" spans="1:25" ht="13">
      <c r="A944" s="1474"/>
      <c r="B944" s="1474"/>
      <c r="D944" s="1474"/>
      <c r="E944" s="1475"/>
      <c r="S944" s="1474"/>
      <c r="U944" s="1477"/>
      <c r="X944" s="1478"/>
      <c r="Y944" s="1479"/>
    </row>
    <row r="945" spans="1:25" ht="13">
      <c r="A945" s="1474"/>
      <c r="B945" s="1474"/>
      <c r="D945" s="1474"/>
      <c r="E945" s="1475"/>
      <c r="S945" s="1474"/>
      <c r="U945" s="1477"/>
      <c r="X945" s="1478"/>
      <c r="Y945" s="1479"/>
    </row>
    <row r="946" spans="1:25" ht="13">
      <c r="A946" s="1474"/>
      <c r="B946" s="1474"/>
      <c r="D946" s="1474"/>
      <c r="E946" s="1475"/>
      <c r="S946" s="1474"/>
      <c r="U946" s="1477"/>
      <c r="X946" s="1478"/>
      <c r="Y946" s="1479"/>
    </row>
    <row r="947" spans="1:25" ht="13">
      <c r="A947" s="1474"/>
      <c r="B947" s="1474"/>
      <c r="D947" s="1474"/>
      <c r="E947" s="1475"/>
      <c r="S947" s="1474"/>
      <c r="U947" s="1477"/>
      <c r="X947" s="1478"/>
      <c r="Y947" s="1479"/>
    </row>
    <row r="948" spans="1:25" ht="13">
      <c r="A948" s="1474"/>
      <c r="B948" s="1474"/>
      <c r="D948" s="1474"/>
      <c r="E948" s="1475"/>
      <c r="S948" s="1474"/>
      <c r="U948" s="1477"/>
      <c r="X948" s="1478"/>
      <c r="Y948" s="1479"/>
    </row>
    <row r="949" spans="1:25" ht="13">
      <c r="A949" s="1474"/>
      <c r="B949" s="1474"/>
      <c r="D949" s="1474"/>
      <c r="E949" s="1475"/>
      <c r="S949" s="1474"/>
      <c r="U949" s="1477"/>
      <c r="X949" s="1478"/>
      <c r="Y949" s="1479"/>
    </row>
    <row r="950" spans="1:25" ht="13">
      <c r="A950" s="1474"/>
      <c r="B950" s="1474"/>
      <c r="D950" s="1474"/>
      <c r="E950" s="1475"/>
      <c r="S950" s="1474"/>
      <c r="U950" s="1477"/>
      <c r="X950" s="1478"/>
      <c r="Y950" s="1479"/>
    </row>
    <row r="951" spans="1:25" ht="13">
      <c r="A951" s="1474"/>
      <c r="B951" s="1474"/>
      <c r="D951" s="1474"/>
      <c r="E951" s="1475"/>
      <c r="S951" s="1474"/>
      <c r="U951" s="1477"/>
      <c r="X951" s="1478"/>
      <c r="Y951" s="1479"/>
    </row>
    <row r="952" spans="1:25" ht="13">
      <c r="A952" s="1474"/>
      <c r="B952" s="1474"/>
      <c r="D952" s="1474"/>
      <c r="E952" s="1475"/>
      <c r="S952" s="1474"/>
      <c r="U952" s="1477"/>
      <c r="X952" s="1478"/>
      <c r="Y952" s="1479"/>
    </row>
    <row r="953" spans="1:25" ht="13">
      <c r="A953" s="1474"/>
      <c r="B953" s="1474"/>
      <c r="D953" s="1474"/>
      <c r="E953" s="1475"/>
      <c r="S953" s="1474"/>
      <c r="U953" s="1477"/>
      <c r="X953" s="1478"/>
      <c r="Y953" s="1479"/>
    </row>
    <row r="954" spans="1:25" ht="13">
      <c r="A954" s="1474"/>
      <c r="B954" s="1474"/>
      <c r="D954" s="1474"/>
      <c r="E954" s="1475"/>
      <c r="S954" s="1474"/>
      <c r="U954" s="1477"/>
      <c r="X954" s="1478"/>
      <c r="Y954" s="1479"/>
    </row>
    <row r="955" spans="1:25" ht="13">
      <c r="A955" s="1474"/>
      <c r="B955" s="1474"/>
      <c r="D955" s="1474"/>
      <c r="E955" s="1475"/>
      <c r="S955" s="1474"/>
      <c r="U955" s="1477"/>
      <c r="X955" s="1478"/>
      <c r="Y955" s="1479"/>
    </row>
    <row r="956" spans="1:25" ht="13">
      <c r="A956" s="1474"/>
      <c r="B956" s="1474"/>
      <c r="D956" s="1474"/>
      <c r="E956" s="1475"/>
      <c r="S956" s="1474"/>
      <c r="U956" s="1477"/>
      <c r="X956" s="1478"/>
      <c r="Y956" s="1479"/>
    </row>
    <row r="957" spans="1:25" ht="13">
      <c r="A957" s="1474"/>
      <c r="B957" s="1474"/>
      <c r="D957" s="1474"/>
      <c r="E957" s="1475"/>
      <c r="S957" s="1474"/>
      <c r="U957" s="1477"/>
      <c r="X957" s="1478"/>
      <c r="Y957" s="1479"/>
    </row>
    <row r="958" spans="1:25" ht="13">
      <c r="A958" s="1474"/>
      <c r="B958" s="1474"/>
      <c r="D958" s="1474"/>
      <c r="E958" s="1475"/>
      <c r="S958" s="1474"/>
      <c r="U958" s="1477"/>
      <c r="X958" s="1478"/>
      <c r="Y958" s="1479"/>
    </row>
    <row r="959" spans="1:25" ht="13">
      <c r="A959" s="1474"/>
      <c r="B959" s="1474"/>
      <c r="D959" s="1474"/>
      <c r="E959" s="1475"/>
      <c r="S959" s="1474"/>
      <c r="U959" s="1477"/>
      <c r="X959" s="1478"/>
      <c r="Y959" s="1479"/>
    </row>
    <row r="960" spans="1:25" ht="13">
      <c r="A960" s="1474"/>
      <c r="B960" s="1474"/>
      <c r="D960" s="1474"/>
      <c r="E960" s="1475"/>
      <c r="S960" s="1474"/>
      <c r="U960" s="1477"/>
      <c r="X960" s="1478"/>
      <c r="Y960" s="1479"/>
    </row>
    <row r="961" spans="1:25" ht="13">
      <c r="A961" s="1474"/>
      <c r="B961" s="1474"/>
      <c r="D961" s="1474"/>
      <c r="E961" s="1475"/>
      <c r="S961" s="1474"/>
      <c r="U961" s="1477"/>
      <c r="X961" s="1478"/>
      <c r="Y961" s="1479"/>
    </row>
    <row r="962" spans="1:25" ht="13">
      <c r="A962" s="1474"/>
      <c r="B962" s="1474"/>
      <c r="D962" s="1474"/>
      <c r="E962" s="1475"/>
      <c r="S962" s="1474"/>
      <c r="U962" s="1477"/>
      <c r="X962" s="1478"/>
      <c r="Y962" s="1479"/>
    </row>
    <row r="963" spans="1:25" ht="13">
      <c r="A963" s="1474"/>
      <c r="B963" s="1474"/>
      <c r="D963" s="1474"/>
      <c r="E963" s="1475"/>
      <c r="S963" s="1474"/>
      <c r="U963" s="1477"/>
      <c r="X963" s="1478"/>
      <c r="Y963" s="1479"/>
    </row>
    <row r="964" spans="1:25" ht="13">
      <c r="A964" s="1474"/>
      <c r="B964" s="1474"/>
      <c r="D964" s="1474"/>
      <c r="E964" s="1475"/>
      <c r="S964" s="1474"/>
      <c r="U964" s="1477"/>
      <c r="X964" s="1478"/>
      <c r="Y964" s="1479"/>
    </row>
    <row r="965" spans="1:25" ht="13">
      <c r="A965" s="1474"/>
      <c r="B965" s="1474"/>
      <c r="D965" s="1474"/>
      <c r="E965" s="1475"/>
      <c r="S965" s="1474"/>
      <c r="U965" s="1477"/>
      <c r="X965" s="1478"/>
      <c r="Y965" s="1479"/>
    </row>
    <row r="966" spans="1:25" ht="13">
      <c r="A966" s="1474"/>
      <c r="B966" s="1474"/>
      <c r="D966" s="1474"/>
      <c r="E966" s="1475"/>
      <c r="S966" s="1474"/>
      <c r="U966" s="1477"/>
      <c r="X966" s="1478"/>
      <c r="Y966" s="1479"/>
    </row>
    <row r="967" spans="1:25" ht="13">
      <c r="A967" s="1474"/>
      <c r="B967" s="1474"/>
      <c r="D967" s="1474"/>
      <c r="E967" s="1475"/>
      <c r="S967" s="1474"/>
      <c r="U967" s="1477"/>
      <c r="X967" s="1478"/>
      <c r="Y967" s="1479"/>
    </row>
    <row r="968" spans="1:25" ht="13">
      <c r="A968" s="1474"/>
      <c r="B968" s="1474"/>
      <c r="D968" s="1474"/>
      <c r="E968" s="1475"/>
      <c r="S968" s="1474"/>
      <c r="U968" s="1477"/>
      <c r="X968" s="1478"/>
      <c r="Y968" s="1479"/>
    </row>
    <row r="969" spans="1:25" ht="13">
      <c r="A969" s="1474"/>
      <c r="B969" s="1474"/>
      <c r="D969" s="1474"/>
      <c r="E969" s="1475"/>
      <c r="S969" s="1474"/>
      <c r="U969" s="1477"/>
      <c r="X969" s="1478"/>
      <c r="Y969" s="1479"/>
    </row>
    <row r="970" spans="1:25" ht="13">
      <c r="A970" s="1474"/>
      <c r="B970" s="1474"/>
      <c r="D970" s="1474"/>
      <c r="E970" s="1475"/>
      <c r="S970" s="1474"/>
      <c r="U970" s="1477"/>
      <c r="X970" s="1478"/>
      <c r="Y970" s="1479"/>
    </row>
    <row r="971" spans="1:25" ht="13">
      <c r="A971" s="1474"/>
      <c r="B971" s="1474"/>
      <c r="D971" s="1474"/>
      <c r="E971" s="1475"/>
      <c r="S971" s="1474"/>
      <c r="U971" s="1477"/>
      <c r="X971" s="1478"/>
      <c r="Y971" s="1479"/>
    </row>
    <row r="972" spans="1:25" ht="13">
      <c r="A972" s="1474"/>
      <c r="B972" s="1474"/>
      <c r="D972" s="1474"/>
      <c r="E972" s="1475"/>
      <c r="S972" s="1474"/>
      <c r="U972" s="1477"/>
      <c r="X972" s="1478"/>
      <c r="Y972" s="1479"/>
    </row>
    <row r="973" spans="1:25" ht="13">
      <c r="A973" s="1474"/>
      <c r="B973" s="1474"/>
      <c r="D973" s="1474"/>
      <c r="E973" s="1475"/>
      <c r="S973" s="1474"/>
      <c r="U973" s="1477"/>
      <c r="X973" s="1478"/>
      <c r="Y973" s="1479"/>
    </row>
    <row r="974" spans="1:25" ht="13">
      <c r="A974" s="1474"/>
      <c r="B974" s="1474"/>
      <c r="D974" s="1474"/>
      <c r="E974" s="1475"/>
      <c r="S974" s="1474"/>
      <c r="U974" s="1477"/>
      <c r="X974" s="1478"/>
      <c r="Y974" s="1479"/>
    </row>
    <row r="975" spans="1:25" ht="13">
      <c r="A975" s="1474"/>
      <c r="B975" s="1474"/>
      <c r="D975" s="1474"/>
      <c r="E975" s="1475"/>
      <c r="S975" s="1474"/>
      <c r="U975" s="1477"/>
      <c r="X975" s="1478"/>
      <c r="Y975" s="1479"/>
    </row>
    <row r="976" spans="1:25" ht="13">
      <c r="A976" s="1474"/>
      <c r="B976" s="1474"/>
      <c r="D976" s="1474"/>
      <c r="E976" s="1475"/>
      <c r="S976" s="1474"/>
      <c r="U976" s="1477"/>
      <c r="X976" s="1478"/>
      <c r="Y976" s="1479"/>
    </row>
    <row r="977" spans="1:25" ht="13">
      <c r="A977" s="1474"/>
      <c r="B977" s="1474"/>
      <c r="D977" s="1474"/>
      <c r="E977" s="1475"/>
      <c r="S977" s="1474"/>
      <c r="U977" s="1477"/>
      <c r="X977" s="1478"/>
      <c r="Y977" s="1479"/>
    </row>
    <row r="978" spans="1:25" ht="13">
      <c r="A978" s="1474"/>
      <c r="B978" s="1474"/>
      <c r="D978" s="1474"/>
      <c r="E978" s="1475"/>
      <c r="S978" s="1474"/>
      <c r="U978" s="1477"/>
      <c r="X978" s="1478"/>
      <c r="Y978" s="1479"/>
    </row>
    <row r="979" spans="1:25" ht="13">
      <c r="A979" s="1474"/>
      <c r="B979" s="1474"/>
      <c r="D979" s="1474"/>
      <c r="E979" s="1475"/>
      <c r="S979" s="1474"/>
      <c r="U979" s="1477"/>
      <c r="X979" s="1478"/>
      <c r="Y979" s="1479"/>
    </row>
    <row r="980" spans="1:25" ht="13">
      <c r="A980" s="1474"/>
      <c r="B980" s="1474"/>
      <c r="D980" s="1474"/>
      <c r="E980" s="1475"/>
      <c r="S980" s="1474"/>
      <c r="U980" s="1477"/>
      <c r="X980" s="1478"/>
      <c r="Y980" s="1479"/>
    </row>
    <row r="981" spans="1:25" ht="13">
      <c r="A981" s="1474"/>
      <c r="B981" s="1474"/>
      <c r="D981" s="1474"/>
      <c r="E981" s="1475"/>
      <c r="S981" s="1474"/>
      <c r="U981" s="1477"/>
      <c r="X981" s="1478"/>
      <c r="Y981" s="1479"/>
    </row>
    <row r="982" spans="1:25" ht="13">
      <c r="A982" s="1474"/>
      <c r="B982" s="1474"/>
      <c r="D982" s="1474"/>
      <c r="E982" s="1475"/>
      <c r="S982" s="1474"/>
      <c r="U982" s="1477"/>
      <c r="X982" s="1478"/>
      <c r="Y982" s="1479"/>
    </row>
    <row r="983" spans="1:25" ht="13">
      <c r="A983" s="1474"/>
      <c r="B983" s="1474"/>
      <c r="D983" s="1474"/>
      <c r="E983" s="1475"/>
      <c r="S983" s="1474"/>
      <c r="U983" s="1477"/>
      <c r="X983" s="1478"/>
      <c r="Y983" s="1479"/>
    </row>
    <row r="984" spans="1:25" ht="13">
      <c r="A984" s="1474"/>
      <c r="B984" s="1474"/>
      <c r="D984" s="1474"/>
      <c r="E984" s="1475"/>
      <c r="S984" s="1474"/>
      <c r="U984" s="1477"/>
      <c r="X984" s="1478"/>
      <c r="Y984" s="1479"/>
    </row>
    <row r="985" spans="1:25" ht="13">
      <c r="A985" s="1474"/>
      <c r="B985" s="1474"/>
      <c r="D985" s="1474"/>
      <c r="E985" s="1475"/>
      <c r="S985" s="1474"/>
      <c r="U985" s="1477"/>
      <c r="X985" s="1478"/>
      <c r="Y985" s="1479"/>
    </row>
    <row r="986" spans="1:25" ht="13">
      <c r="A986" s="1474"/>
      <c r="B986" s="1474"/>
      <c r="D986" s="1474"/>
      <c r="E986" s="1475"/>
      <c r="S986" s="1474"/>
      <c r="U986" s="1477"/>
      <c r="X986" s="1478"/>
      <c r="Y986" s="1479"/>
    </row>
    <row r="987" spans="1:25" ht="13">
      <c r="A987" s="1474"/>
      <c r="B987" s="1474"/>
      <c r="D987" s="1474"/>
      <c r="E987" s="1475"/>
      <c r="S987" s="1474"/>
      <c r="U987" s="1477"/>
      <c r="X987" s="1478"/>
      <c r="Y987" s="1479"/>
    </row>
    <row r="988" spans="1:25" ht="13">
      <c r="A988" s="1474"/>
      <c r="B988" s="1474"/>
      <c r="D988" s="1474"/>
      <c r="E988" s="1475"/>
      <c r="S988" s="1474"/>
      <c r="U988" s="1477"/>
      <c r="X988" s="1478"/>
      <c r="Y988" s="1479"/>
    </row>
    <row r="989" spans="1:25" ht="13">
      <c r="A989" s="1474"/>
      <c r="B989" s="1474"/>
      <c r="D989" s="1474"/>
      <c r="E989" s="1475"/>
      <c r="S989" s="1474"/>
      <c r="U989" s="1477"/>
      <c r="X989" s="1478"/>
      <c r="Y989" s="1479"/>
    </row>
    <row r="990" spans="1:25" ht="13">
      <c r="A990" s="1474"/>
      <c r="B990" s="1474"/>
      <c r="D990" s="1474"/>
      <c r="E990" s="1475"/>
      <c r="S990" s="1474"/>
      <c r="U990" s="1477"/>
      <c r="X990" s="1478"/>
      <c r="Y990" s="1479"/>
    </row>
    <row r="991" spans="1:25" ht="13">
      <c r="A991" s="1474"/>
      <c r="B991" s="1474"/>
      <c r="D991" s="1474"/>
      <c r="E991" s="1475"/>
      <c r="S991" s="1474"/>
      <c r="U991" s="1477"/>
      <c r="X991" s="1478"/>
      <c r="Y991" s="1479"/>
    </row>
    <row r="992" spans="1:25" ht="13">
      <c r="A992" s="1474"/>
      <c r="B992" s="1474"/>
      <c r="D992" s="1474"/>
      <c r="E992" s="1475"/>
      <c r="S992" s="1474"/>
      <c r="U992" s="1477"/>
      <c r="X992" s="1478"/>
      <c r="Y992" s="1479"/>
    </row>
    <row r="993" spans="1:25" ht="13">
      <c r="A993" s="1474"/>
      <c r="B993" s="1474"/>
      <c r="D993" s="1474"/>
      <c r="E993" s="1475"/>
      <c r="S993" s="1474"/>
      <c r="U993" s="1477"/>
      <c r="X993" s="1478"/>
      <c r="Y993" s="1479"/>
    </row>
    <row r="994" spans="1:25" ht="13">
      <c r="A994" s="1474"/>
      <c r="B994" s="1474"/>
      <c r="D994" s="1474"/>
      <c r="E994" s="1475"/>
      <c r="S994" s="1474"/>
      <c r="U994" s="1477"/>
      <c r="X994" s="1478"/>
      <c r="Y994" s="1479"/>
    </row>
    <row r="995" spans="1:25" ht="13">
      <c r="A995" s="1474"/>
      <c r="B995" s="1474"/>
      <c r="D995" s="1474"/>
      <c r="E995" s="1475"/>
      <c r="S995" s="1474"/>
      <c r="U995" s="1477"/>
      <c r="X995" s="1478"/>
      <c r="Y995" s="1479"/>
    </row>
    <row r="996" spans="1:25" ht="13">
      <c r="A996" s="1474"/>
      <c r="B996" s="1474"/>
      <c r="D996" s="1474"/>
      <c r="E996" s="1475"/>
      <c r="S996" s="1474"/>
      <c r="U996" s="1477"/>
      <c r="X996" s="1478"/>
      <c r="Y996" s="1479"/>
    </row>
    <row r="997" spans="1:25" ht="13">
      <c r="A997" s="1474"/>
      <c r="B997" s="1474"/>
      <c r="D997" s="1474"/>
      <c r="E997" s="1475"/>
      <c r="S997" s="1474"/>
      <c r="U997" s="1477"/>
      <c r="X997" s="1478"/>
      <c r="Y997" s="1479"/>
    </row>
    <row r="998" spans="1:25" ht="13">
      <c r="A998" s="1474"/>
      <c r="B998" s="1474"/>
      <c r="D998" s="1474"/>
      <c r="E998" s="1475"/>
      <c r="S998" s="1474"/>
      <c r="U998" s="1477"/>
      <c r="X998" s="1478"/>
      <c r="Y998" s="1479"/>
    </row>
    <row r="999" spans="1:25" ht="13">
      <c r="A999" s="1474"/>
      <c r="B999" s="1474"/>
      <c r="D999" s="1474"/>
      <c r="E999" s="1475"/>
      <c r="S999" s="1474"/>
      <c r="U999" s="1477"/>
      <c r="X999" s="1478"/>
      <c r="Y999" s="1479"/>
    </row>
    <row r="1000" spans="1:25" ht="13">
      <c r="A1000" s="1474"/>
      <c r="B1000" s="1474"/>
      <c r="D1000" s="1474"/>
      <c r="E1000" s="1475"/>
      <c r="S1000" s="1474"/>
      <c r="U1000" s="1477"/>
      <c r="X1000" s="1478"/>
      <c r="Y1000" s="1479"/>
    </row>
    <row r="1001" spans="1:25" ht="13">
      <c r="A1001" s="1474"/>
      <c r="B1001" s="1474"/>
      <c r="D1001" s="1474"/>
      <c r="E1001" s="1475"/>
      <c r="S1001" s="1474"/>
      <c r="U1001" s="1477"/>
      <c r="X1001" s="1478"/>
      <c r="Y1001" s="1479"/>
    </row>
    <row r="1002" spans="1:25" ht="13">
      <c r="A1002" s="1474"/>
      <c r="B1002" s="1474"/>
      <c r="D1002" s="1474"/>
      <c r="E1002" s="1475"/>
      <c r="S1002" s="1474"/>
      <c r="U1002" s="1477"/>
      <c r="X1002" s="1478"/>
      <c r="Y1002" s="1479"/>
    </row>
    <row r="1003" spans="1:25" ht="13">
      <c r="A1003" s="1474"/>
      <c r="B1003" s="1474"/>
      <c r="D1003" s="1474"/>
      <c r="E1003" s="1475"/>
      <c r="S1003" s="1474"/>
      <c r="U1003" s="1477"/>
      <c r="X1003" s="1478"/>
      <c r="Y1003" s="1479"/>
    </row>
    <row r="1004" spans="1:25" ht="13">
      <c r="A1004" s="1474"/>
      <c r="B1004" s="1474"/>
      <c r="D1004" s="1474"/>
      <c r="E1004" s="1475"/>
      <c r="S1004" s="1474"/>
      <c r="U1004" s="1477"/>
      <c r="X1004" s="1478"/>
      <c r="Y1004" s="1479"/>
    </row>
    <row r="1005" spans="1:25" ht="13">
      <c r="A1005" s="1474"/>
      <c r="B1005" s="1474"/>
      <c r="D1005" s="1474"/>
      <c r="E1005" s="1475"/>
      <c r="S1005" s="1474"/>
      <c r="U1005" s="1477"/>
      <c r="X1005" s="1478"/>
      <c r="Y1005" s="1479"/>
    </row>
    <row r="1006" spans="1:25" ht="13">
      <c r="A1006" s="1474"/>
      <c r="B1006" s="1474"/>
      <c r="D1006" s="1474"/>
      <c r="E1006" s="1475"/>
      <c r="S1006" s="1474"/>
      <c r="U1006" s="1477"/>
      <c r="X1006" s="1478"/>
      <c r="Y1006" s="1479"/>
    </row>
    <row r="1007" spans="1:25" ht="13">
      <c r="A1007" s="1474"/>
      <c r="B1007" s="1474"/>
      <c r="D1007" s="1474"/>
      <c r="E1007" s="1475"/>
      <c r="S1007" s="1474"/>
      <c r="U1007" s="1477"/>
      <c r="X1007" s="1478"/>
      <c r="Y1007" s="1479"/>
    </row>
    <row r="1008" spans="1:25" ht="13">
      <c r="A1008" s="1474"/>
      <c r="B1008" s="1474"/>
      <c r="D1008" s="1474"/>
      <c r="E1008" s="1475"/>
      <c r="S1008" s="1474"/>
      <c r="U1008" s="1477"/>
      <c r="X1008" s="1478"/>
      <c r="Y1008" s="1479"/>
    </row>
    <row r="1009" spans="1:25" ht="13">
      <c r="A1009" s="1474"/>
      <c r="B1009" s="1474"/>
      <c r="D1009" s="1474"/>
      <c r="E1009" s="1475"/>
      <c r="S1009" s="1474"/>
      <c r="U1009" s="1477"/>
      <c r="X1009" s="1478"/>
      <c r="Y1009" s="1479"/>
    </row>
  </sheetData>
  <mergeCells count="205">
    <mergeCell ref="A39:AE39"/>
    <mergeCell ref="U34:U35"/>
    <mergeCell ref="V34:V35"/>
    <mergeCell ref="X34:X35"/>
    <mergeCell ref="Y34:Y35"/>
    <mergeCell ref="A37:AE37"/>
    <mergeCell ref="A38:AE38"/>
    <mergeCell ref="O34:O35"/>
    <mergeCell ref="P34:P35"/>
    <mergeCell ref="Q34:Q35"/>
    <mergeCell ref="R34:R35"/>
    <mergeCell ref="S34:S35"/>
    <mergeCell ref="T34:T35"/>
    <mergeCell ref="I34:I35"/>
    <mergeCell ref="J34:J35"/>
    <mergeCell ref="K34:K35"/>
    <mergeCell ref="L34:L35"/>
    <mergeCell ref="M34:M35"/>
    <mergeCell ref="N34:N35"/>
    <mergeCell ref="U32:U33"/>
    <mergeCell ref="V32:V33"/>
    <mergeCell ref="A34:A35"/>
    <mergeCell ref="B34:B35"/>
    <mergeCell ref="C34:C35"/>
    <mergeCell ref="D34:D35"/>
    <mergeCell ref="E34:E35"/>
    <mergeCell ref="F34:F35"/>
    <mergeCell ref="G34:G35"/>
    <mergeCell ref="H34:H35"/>
    <mergeCell ref="M32:M33"/>
    <mergeCell ref="N32:N33"/>
    <mergeCell ref="O32:O33"/>
    <mergeCell ref="P32:P33"/>
    <mergeCell ref="Q32:Q33"/>
    <mergeCell ref="R32:R33"/>
    <mergeCell ref="G32:G33"/>
    <mergeCell ref="H32:H33"/>
    <mergeCell ref="I32:I33"/>
    <mergeCell ref="J32:J33"/>
    <mergeCell ref="K32:K33"/>
    <mergeCell ref="L32:L33"/>
    <mergeCell ref="A32:A33"/>
    <mergeCell ref="B32:B33"/>
    <mergeCell ref="C32:C33"/>
    <mergeCell ref="D32:D33"/>
    <mergeCell ref="E32:E33"/>
    <mergeCell ref="F32:F33"/>
    <mergeCell ref="M29:M31"/>
    <mergeCell ref="N29:N31"/>
    <mergeCell ref="O29:O31"/>
    <mergeCell ref="P29:P31"/>
    <mergeCell ref="Q29:Q31"/>
    <mergeCell ref="R29:R31"/>
    <mergeCell ref="G29:G31"/>
    <mergeCell ref="H29:H31"/>
    <mergeCell ref="I29:I31"/>
    <mergeCell ref="J29:J31"/>
    <mergeCell ref="K29:K31"/>
    <mergeCell ref="L29:L31"/>
    <mergeCell ref="A29:A31"/>
    <mergeCell ref="B29:B31"/>
    <mergeCell ref="C29:C31"/>
    <mergeCell ref="D29:D31"/>
    <mergeCell ref="E29:E31"/>
    <mergeCell ref="F29:F31"/>
    <mergeCell ref="R24:R27"/>
    <mergeCell ref="S24:S27"/>
    <mergeCell ref="T24:T27"/>
    <mergeCell ref="U24:U27"/>
    <mergeCell ref="V24:V27"/>
    <mergeCell ref="W28:W35"/>
    <mergeCell ref="S29:S31"/>
    <mergeCell ref="T29:T31"/>
    <mergeCell ref="U29:U31"/>
    <mergeCell ref="V29:V31"/>
    <mergeCell ref="L24:L27"/>
    <mergeCell ref="M24:M27"/>
    <mergeCell ref="N24:N27"/>
    <mergeCell ref="O24:O27"/>
    <mergeCell ref="P24:P27"/>
    <mergeCell ref="Q24:Q27"/>
    <mergeCell ref="F24:F27"/>
    <mergeCell ref="G24:G27"/>
    <mergeCell ref="H24:H27"/>
    <mergeCell ref="I24:I27"/>
    <mergeCell ref="J24:J27"/>
    <mergeCell ref="K24:K27"/>
    <mergeCell ref="R22:R23"/>
    <mergeCell ref="S22:S23"/>
    <mergeCell ref="T22:T23"/>
    <mergeCell ref="U22:U23"/>
    <mergeCell ref="V22:V23"/>
    <mergeCell ref="A24:A27"/>
    <mergeCell ref="B24:B27"/>
    <mergeCell ref="C24:C27"/>
    <mergeCell ref="D24:D27"/>
    <mergeCell ref="E24:E27"/>
    <mergeCell ref="L22:L23"/>
    <mergeCell ref="M22:M23"/>
    <mergeCell ref="N22:N23"/>
    <mergeCell ref="O22:O23"/>
    <mergeCell ref="P22:P23"/>
    <mergeCell ref="Q22:Q23"/>
    <mergeCell ref="F22:F23"/>
    <mergeCell ref="G22:G23"/>
    <mergeCell ref="H22:H23"/>
    <mergeCell ref="I22:I23"/>
    <mergeCell ref="J22:J23"/>
    <mergeCell ref="K22:K23"/>
    <mergeCell ref="R20:R21"/>
    <mergeCell ref="S20:S21"/>
    <mergeCell ref="T20:T21"/>
    <mergeCell ref="U20:U21"/>
    <mergeCell ref="V20:V21"/>
    <mergeCell ref="A22:A23"/>
    <mergeCell ref="B22:B23"/>
    <mergeCell ref="C22:C23"/>
    <mergeCell ref="D22:D23"/>
    <mergeCell ref="E22:E23"/>
    <mergeCell ref="L20:L21"/>
    <mergeCell ref="M20:M21"/>
    <mergeCell ref="N20:N21"/>
    <mergeCell ref="O20:O21"/>
    <mergeCell ref="P20:P21"/>
    <mergeCell ref="Q20:Q21"/>
    <mergeCell ref="F20:F21"/>
    <mergeCell ref="G20:G21"/>
    <mergeCell ref="H20:H21"/>
    <mergeCell ref="I20:I21"/>
    <mergeCell ref="J20:J21"/>
    <mergeCell ref="K20:K21"/>
    <mergeCell ref="AA18:AA35"/>
    <mergeCell ref="AB18:AB35"/>
    <mergeCell ref="AC18:AC35"/>
    <mergeCell ref="AD18:AD28"/>
    <mergeCell ref="AE18:AE28"/>
    <mergeCell ref="A20:A21"/>
    <mergeCell ref="B20:B21"/>
    <mergeCell ref="C20:C21"/>
    <mergeCell ref="D20:D21"/>
    <mergeCell ref="E20:E21"/>
    <mergeCell ref="S18:S19"/>
    <mergeCell ref="T18:T19"/>
    <mergeCell ref="U18:U19"/>
    <mergeCell ref="V18:V19"/>
    <mergeCell ref="W18:W27"/>
    <mergeCell ref="Z18:Z35"/>
    <mergeCell ref="X30:X31"/>
    <mergeCell ref="Y30:Y31"/>
    <mergeCell ref="S32:S33"/>
    <mergeCell ref="T32:T33"/>
    <mergeCell ref="M18:M19"/>
    <mergeCell ref="N18:N19"/>
    <mergeCell ref="O18:O19"/>
    <mergeCell ref="P18:P19"/>
    <mergeCell ref="Q18:Q19"/>
    <mergeCell ref="R18:R19"/>
    <mergeCell ref="G18:G19"/>
    <mergeCell ref="H18:H19"/>
    <mergeCell ref="I18:I19"/>
    <mergeCell ref="J18:J19"/>
    <mergeCell ref="K18:K19"/>
    <mergeCell ref="L18:L19"/>
    <mergeCell ref="AA16:AB16"/>
    <mergeCell ref="AC16:AC17"/>
    <mergeCell ref="AD16:AD17"/>
    <mergeCell ref="AE16:AE17"/>
    <mergeCell ref="A18:A19"/>
    <mergeCell ref="B18:B19"/>
    <mergeCell ref="C18:C19"/>
    <mergeCell ref="D18:D19"/>
    <mergeCell ref="E18:E19"/>
    <mergeCell ref="F18:F19"/>
    <mergeCell ref="Z15:AC15"/>
    <mergeCell ref="AD15:AE15"/>
    <mergeCell ref="G16:I16"/>
    <mergeCell ref="J16:L16"/>
    <mergeCell ref="M16:O16"/>
    <mergeCell ref="P16:R16"/>
    <mergeCell ref="W16:W17"/>
    <mergeCell ref="X16:X17"/>
    <mergeCell ref="Y16:Y17"/>
    <mergeCell ref="Z16:Z17"/>
    <mergeCell ref="G15:R15"/>
    <mergeCell ref="S15:S17"/>
    <mergeCell ref="T15:T17"/>
    <mergeCell ref="U15:U17"/>
    <mergeCell ref="V15:V17"/>
    <mergeCell ref="W15:Y15"/>
    <mergeCell ref="B12:H12"/>
    <mergeCell ref="I12:N12"/>
    <mergeCell ref="B13:H13"/>
    <mergeCell ref="I13:N13"/>
    <mergeCell ref="A15:A17"/>
    <mergeCell ref="B15:B17"/>
    <mergeCell ref="C15:C17"/>
    <mergeCell ref="D15:D17"/>
    <mergeCell ref="E15:E17"/>
    <mergeCell ref="F15:F17"/>
    <mergeCell ref="A1:AE1"/>
    <mergeCell ref="A2:AE2"/>
    <mergeCell ref="A4:AE4"/>
    <mergeCell ref="A5:AE5"/>
    <mergeCell ref="B6:H6"/>
    <mergeCell ref="B10:H10"/>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53"/>
  <sheetViews>
    <sheetView workbookViewId="0">
      <selection activeCell="V41" sqref="V41"/>
    </sheetView>
  </sheetViews>
  <sheetFormatPr baseColWidth="10" defaultColWidth="14.453125" defaultRowHeight="15" customHeight="1"/>
  <cols>
    <col min="1" max="1" width="28.26953125" style="71" customWidth="1"/>
    <col min="2" max="2" width="37" style="71" customWidth="1"/>
    <col min="3" max="3" width="14.26953125" style="71" customWidth="1"/>
    <col min="4" max="4" width="16.08984375" style="71" customWidth="1"/>
    <col min="5" max="5" width="12.7265625" style="71" customWidth="1"/>
    <col min="6" max="6" width="11.453125" style="71" customWidth="1"/>
    <col min="7" max="18" width="9.08984375" style="71" hidden="1" customWidth="1"/>
    <col min="19" max="19" width="21.26953125" style="71" customWidth="1"/>
    <col min="20" max="20" width="13.7265625" style="71" hidden="1" customWidth="1"/>
    <col min="21" max="21" width="27.453125" style="71" customWidth="1"/>
    <col min="22" max="22" width="50.7265625" style="195" customWidth="1"/>
    <col min="23" max="23" width="26.54296875" style="71" hidden="1" customWidth="1"/>
    <col min="24" max="24" width="25.54296875" style="71" hidden="1" customWidth="1"/>
    <col min="25" max="25" width="17.81640625" style="71" hidden="1" customWidth="1"/>
    <col min="26" max="26" width="23.7265625" style="71" hidden="1" customWidth="1"/>
    <col min="27" max="27" width="16.26953125" style="71" hidden="1" customWidth="1"/>
    <col min="28" max="28" width="15.453125" style="71" hidden="1" customWidth="1"/>
    <col min="29" max="29" width="39" style="71" hidden="1" customWidth="1"/>
    <col min="30" max="30" width="27.1796875" style="71" customWidth="1"/>
    <col min="31" max="31" width="20.90625" style="71" customWidth="1"/>
    <col min="32" max="39" width="39" style="71" customWidth="1"/>
    <col min="40" max="16384" width="14.453125" style="71"/>
  </cols>
  <sheetData>
    <row r="1" spans="1:39" ht="25.5" customHeight="1">
      <c r="A1" s="76" t="s">
        <v>133</v>
      </c>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77"/>
      <c r="AG1" s="77"/>
      <c r="AH1" s="77"/>
      <c r="AI1" s="77"/>
      <c r="AJ1" s="77"/>
      <c r="AK1" s="77"/>
      <c r="AL1" s="77"/>
      <c r="AM1" s="77"/>
    </row>
    <row r="2" spans="1:39" ht="30" customHeight="1">
      <c r="A2" s="76" t="s">
        <v>1</v>
      </c>
      <c r="B2" s="76"/>
      <c r="C2" s="76"/>
      <c r="D2" s="76"/>
      <c r="E2" s="76"/>
      <c r="F2" s="76"/>
      <c r="G2" s="76"/>
      <c r="H2" s="76"/>
      <c r="I2" s="76"/>
      <c r="J2" s="76"/>
      <c r="K2" s="76"/>
      <c r="L2" s="76"/>
      <c r="M2" s="76"/>
      <c r="N2" s="76"/>
      <c r="O2" s="76"/>
      <c r="P2" s="76"/>
      <c r="Q2" s="76"/>
      <c r="R2" s="76"/>
      <c r="S2" s="76"/>
      <c r="T2" s="76"/>
      <c r="U2" s="76"/>
      <c r="V2" s="76"/>
      <c r="W2" s="76"/>
      <c r="X2" s="76"/>
      <c r="Y2" s="76"/>
      <c r="Z2" s="76"/>
      <c r="AA2" s="76"/>
      <c r="AB2" s="76"/>
      <c r="AC2" s="76"/>
      <c r="AD2" s="76"/>
      <c r="AE2" s="76"/>
      <c r="AF2" s="77"/>
      <c r="AG2" s="77"/>
      <c r="AH2" s="77"/>
      <c r="AI2" s="77"/>
      <c r="AJ2" s="77"/>
      <c r="AK2" s="77"/>
      <c r="AL2" s="77"/>
      <c r="AM2" s="77"/>
    </row>
    <row r="3" spans="1:39" ht="25.5" customHeight="1">
      <c r="A3" s="78"/>
      <c r="B3" s="78"/>
      <c r="C3" s="79"/>
      <c r="D3" s="78"/>
      <c r="E3" s="78"/>
      <c r="F3" s="78"/>
      <c r="G3" s="78"/>
      <c r="H3" s="78"/>
      <c r="I3" s="78"/>
      <c r="J3" s="78"/>
      <c r="K3" s="78"/>
      <c r="L3" s="78"/>
      <c r="M3" s="78"/>
      <c r="N3" s="78"/>
      <c r="O3" s="78"/>
      <c r="P3" s="78"/>
      <c r="Q3" s="78"/>
      <c r="R3" s="78"/>
      <c r="S3" s="78"/>
      <c r="T3" s="78"/>
      <c r="U3" s="78"/>
      <c r="V3" s="80"/>
      <c r="W3" s="79"/>
      <c r="X3" s="79"/>
      <c r="Y3" s="79"/>
      <c r="Z3" s="79"/>
      <c r="AA3" s="78"/>
      <c r="AB3" s="78"/>
      <c r="AC3" s="78"/>
      <c r="AD3" s="78"/>
      <c r="AE3" s="78"/>
      <c r="AF3" s="78"/>
      <c r="AG3" s="78"/>
      <c r="AH3" s="78"/>
      <c r="AI3" s="78"/>
      <c r="AJ3" s="78"/>
      <c r="AK3" s="78"/>
      <c r="AL3" s="78"/>
      <c r="AM3" s="78"/>
    </row>
    <row r="4" spans="1:39" ht="29.25" customHeight="1">
      <c r="A4" s="76" t="s">
        <v>2</v>
      </c>
      <c r="B4" s="76"/>
      <c r="C4" s="76"/>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81"/>
      <c r="AG4" s="81"/>
      <c r="AH4" s="81"/>
      <c r="AI4" s="81"/>
      <c r="AJ4" s="81"/>
      <c r="AK4" s="81"/>
      <c r="AL4" s="81"/>
      <c r="AM4" s="81"/>
    </row>
    <row r="5" spans="1:39" ht="21.5" customHeight="1">
      <c r="A5" s="82" t="s">
        <v>3</v>
      </c>
      <c r="B5" s="82"/>
      <c r="C5" s="82"/>
      <c r="D5" s="82"/>
      <c r="E5" s="82"/>
      <c r="F5" s="82"/>
      <c r="G5" s="82"/>
      <c r="H5" s="82"/>
      <c r="I5" s="82"/>
      <c r="J5" s="82"/>
      <c r="K5" s="82"/>
      <c r="L5" s="82"/>
      <c r="M5" s="82"/>
      <c r="N5" s="82"/>
      <c r="O5" s="82"/>
      <c r="P5" s="82"/>
      <c r="Q5" s="82"/>
      <c r="R5" s="82"/>
      <c r="S5" s="82"/>
      <c r="T5" s="82"/>
      <c r="U5" s="82"/>
      <c r="V5" s="82"/>
      <c r="W5" s="82"/>
      <c r="X5" s="82"/>
      <c r="Y5" s="82"/>
      <c r="Z5" s="82"/>
      <c r="AA5" s="82"/>
      <c r="AB5" s="82"/>
      <c r="AC5" s="82"/>
      <c r="AD5" s="82"/>
      <c r="AE5" s="82"/>
      <c r="AF5" s="81"/>
      <c r="AG5" s="81"/>
      <c r="AH5" s="81"/>
      <c r="AI5" s="81"/>
      <c r="AJ5" s="81"/>
      <c r="AK5" s="81"/>
      <c r="AL5" s="81"/>
      <c r="AM5" s="81"/>
    </row>
    <row r="6" spans="1:39" ht="18" customHeight="1">
      <c r="A6" s="83" t="s">
        <v>134</v>
      </c>
      <c r="B6" s="84" t="s">
        <v>135</v>
      </c>
      <c r="C6" s="70"/>
      <c r="D6" s="70"/>
      <c r="E6" s="70"/>
      <c r="F6" s="70"/>
      <c r="G6" s="70"/>
      <c r="H6" s="70"/>
      <c r="I6" s="70"/>
      <c r="J6" s="70"/>
      <c r="K6" s="85"/>
      <c r="L6" s="85"/>
      <c r="M6" s="85"/>
      <c r="N6" s="85"/>
      <c r="O6" s="86"/>
      <c r="P6" s="86"/>
      <c r="Q6" s="86"/>
      <c r="R6" s="86"/>
      <c r="S6" s="86"/>
      <c r="T6" s="86"/>
      <c r="U6" s="86"/>
      <c r="V6" s="87"/>
      <c r="W6" s="86"/>
      <c r="X6" s="86"/>
      <c r="Y6" s="86"/>
      <c r="Z6" s="86"/>
      <c r="AA6" s="86"/>
      <c r="AB6" s="86"/>
      <c r="AC6" s="86"/>
      <c r="AD6" s="86"/>
      <c r="AE6" s="86"/>
      <c r="AF6" s="86"/>
      <c r="AG6" s="86"/>
      <c r="AH6" s="86"/>
      <c r="AI6" s="86"/>
      <c r="AJ6" s="86"/>
      <c r="AK6" s="86"/>
      <c r="AL6" s="86"/>
      <c r="AM6" s="86"/>
    </row>
    <row r="7" spans="1:39" ht="9.75" customHeight="1">
      <c r="A7" s="83"/>
      <c r="B7" s="87"/>
      <c r="C7" s="86"/>
      <c r="D7" s="87"/>
      <c r="E7" s="87"/>
      <c r="F7" s="87"/>
      <c r="G7" s="87"/>
      <c r="H7" s="88"/>
      <c r="I7" s="87"/>
      <c r="J7" s="87"/>
      <c r="K7" s="86"/>
      <c r="L7" s="86"/>
      <c r="M7" s="86"/>
      <c r="N7" s="86"/>
      <c r="O7" s="86"/>
      <c r="P7" s="86"/>
      <c r="Q7" s="86"/>
      <c r="R7" s="86"/>
      <c r="S7" s="86"/>
      <c r="T7" s="86"/>
      <c r="U7" s="86"/>
      <c r="V7" s="87"/>
      <c r="W7" s="86"/>
      <c r="X7" s="86"/>
      <c r="Y7" s="86"/>
      <c r="Z7" s="86"/>
      <c r="AA7" s="86"/>
      <c r="AB7" s="86"/>
      <c r="AC7" s="86"/>
      <c r="AD7" s="86"/>
      <c r="AE7" s="86"/>
      <c r="AF7" s="86"/>
      <c r="AG7" s="86"/>
      <c r="AH7" s="86"/>
      <c r="AI7" s="86"/>
      <c r="AJ7" s="86"/>
      <c r="AK7" s="86"/>
      <c r="AL7" s="86"/>
      <c r="AM7" s="86"/>
    </row>
    <row r="8" spans="1:39" ht="15.5">
      <c r="A8" s="83" t="s">
        <v>136</v>
      </c>
      <c r="B8" s="89" t="s">
        <v>7</v>
      </c>
      <c r="C8" s="85"/>
      <c r="D8" s="89"/>
      <c r="E8" s="89"/>
      <c r="F8" s="89"/>
      <c r="G8" s="89"/>
      <c r="H8" s="89"/>
      <c r="I8" s="89"/>
      <c r="J8" s="89"/>
      <c r="K8" s="85"/>
      <c r="L8" s="85"/>
      <c r="M8" s="85"/>
      <c r="N8" s="85"/>
      <c r="O8" s="90"/>
      <c r="P8" s="90"/>
      <c r="Q8" s="90"/>
      <c r="R8" s="90"/>
      <c r="S8" s="90"/>
      <c r="T8" s="90"/>
      <c r="U8" s="90"/>
      <c r="V8" s="91"/>
      <c r="W8" s="90"/>
      <c r="X8" s="90"/>
      <c r="Y8" s="90"/>
      <c r="Z8" s="90"/>
      <c r="AA8" s="90"/>
      <c r="AB8" s="90"/>
      <c r="AC8" s="90"/>
      <c r="AD8" s="90"/>
      <c r="AE8" s="90"/>
      <c r="AF8" s="90"/>
      <c r="AG8" s="90"/>
      <c r="AH8" s="90"/>
      <c r="AI8" s="90"/>
      <c r="AJ8" s="90"/>
      <c r="AK8" s="90"/>
      <c r="AL8" s="90"/>
      <c r="AM8" s="90"/>
    </row>
    <row r="9" spans="1:39" ht="15.5">
      <c r="A9" s="83" t="s">
        <v>137</v>
      </c>
      <c r="B9" s="89" t="s">
        <v>9</v>
      </c>
      <c r="C9" s="85"/>
      <c r="D9" s="89"/>
      <c r="E9" s="89"/>
      <c r="F9" s="89"/>
      <c r="G9" s="89"/>
      <c r="H9" s="89"/>
      <c r="I9" s="89"/>
      <c r="J9" s="89"/>
      <c r="K9" s="89"/>
      <c r="L9" s="89"/>
      <c r="M9" s="89"/>
      <c r="N9" s="89"/>
      <c r="O9" s="90"/>
      <c r="P9" s="90"/>
      <c r="Q9" s="90"/>
      <c r="R9" s="90"/>
      <c r="S9" s="92"/>
      <c r="T9" s="92"/>
      <c r="U9" s="92"/>
      <c r="V9" s="91"/>
      <c r="W9" s="92"/>
      <c r="X9" s="90"/>
      <c r="Y9" s="90"/>
      <c r="Z9" s="92"/>
      <c r="AA9" s="90"/>
      <c r="AB9" s="90"/>
      <c r="AC9" s="92"/>
      <c r="AD9" s="92"/>
      <c r="AE9" s="92"/>
      <c r="AF9" s="92"/>
      <c r="AG9" s="92"/>
      <c r="AH9" s="92"/>
      <c r="AI9" s="92"/>
      <c r="AJ9" s="92"/>
      <c r="AK9" s="92"/>
      <c r="AL9" s="92"/>
      <c r="AM9" s="92"/>
    </row>
    <row r="10" spans="1:39" ht="15.5">
      <c r="A10" s="83" t="s">
        <v>138</v>
      </c>
      <c r="B10" s="89" t="s">
        <v>11</v>
      </c>
      <c r="C10" s="85"/>
      <c r="D10" s="89"/>
      <c r="E10" s="89"/>
      <c r="F10" s="89"/>
      <c r="G10" s="89"/>
      <c r="H10" s="89"/>
      <c r="I10" s="89"/>
      <c r="J10" s="89"/>
      <c r="K10" s="89"/>
      <c r="L10" s="89"/>
      <c r="M10" s="89"/>
      <c r="N10" s="89"/>
      <c r="O10" s="90"/>
      <c r="P10" s="90"/>
      <c r="Q10" s="90"/>
      <c r="R10" s="90"/>
      <c r="S10" s="92"/>
      <c r="T10" s="92"/>
      <c r="U10" s="92"/>
      <c r="V10" s="91"/>
      <c r="W10" s="92"/>
      <c r="X10" s="90"/>
      <c r="Y10" s="90"/>
      <c r="Z10" s="92"/>
      <c r="AA10" s="90"/>
      <c r="AB10" s="90"/>
      <c r="AC10" s="92"/>
      <c r="AD10" s="92"/>
      <c r="AE10" s="92"/>
      <c r="AF10" s="92"/>
      <c r="AG10" s="92"/>
      <c r="AH10" s="92"/>
      <c r="AI10" s="92"/>
      <c r="AJ10" s="92"/>
      <c r="AK10" s="92"/>
      <c r="AL10" s="92"/>
      <c r="AM10" s="92"/>
    </row>
    <row r="11" spans="1:39" ht="15.5">
      <c r="A11" s="83"/>
      <c r="B11" s="91"/>
      <c r="C11" s="90"/>
      <c r="D11" s="91"/>
      <c r="E11" s="91"/>
      <c r="F11" s="91"/>
      <c r="G11" s="91"/>
      <c r="H11" s="93"/>
      <c r="I11" s="91"/>
      <c r="J11" s="91"/>
      <c r="K11" s="92"/>
      <c r="L11" s="92"/>
      <c r="M11" s="92"/>
      <c r="N11" s="92"/>
      <c r="O11" s="90"/>
      <c r="P11" s="90"/>
      <c r="Q11" s="90"/>
      <c r="R11" s="90"/>
      <c r="S11" s="92"/>
      <c r="T11" s="92"/>
      <c r="U11" s="92"/>
      <c r="V11" s="91"/>
      <c r="W11" s="92"/>
      <c r="X11" s="90"/>
      <c r="Y11" s="90"/>
      <c r="Z11" s="92"/>
      <c r="AA11" s="90"/>
      <c r="AB11" s="90"/>
      <c r="AC11" s="92"/>
      <c r="AD11" s="92"/>
      <c r="AE11" s="92"/>
      <c r="AF11" s="92"/>
      <c r="AG11" s="92"/>
      <c r="AH11" s="92"/>
      <c r="AI11" s="92"/>
      <c r="AJ11" s="92"/>
      <c r="AK11" s="92"/>
      <c r="AL11" s="92"/>
      <c r="AM11" s="92"/>
    </row>
    <row r="12" spans="1:39" ht="18.75" customHeight="1">
      <c r="A12" s="83" t="s">
        <v>139</v>
      </c>
      <c r="B12" s="94" t="s">
        <v>13</v>
      </c>
      <c r="C12" s="95"/>
      <c r="D12" s="96"/>
      <c r="E12" s="96"/>
      <c r="F12" s="96"/>
      <c r="G12" s="96"/>
      <c r="H12" s="96"/>
      <c r="I12" s="96"/>
      <c r="J12" s="96"/>
      <c r="K12" s="92"/>
      <c r="L12" s="92"/>
      <c r="M12" s="92"/>
      <c r="N12" s="92"/>
      <c r="O12" s="90"/>
      <c r="P12" s="90"/>
      <c r="Q12" s="90"/>
      <c r="R12" s="90"/>
      <c r="S12" s="97"/>
      <c r="T12" s="97"/>
      <c r="U12" s="97"/>
      <c r="V12" s="91"/>
      <c r="W12" s="91"/>
      <c r="X12" s="90"/>
      <c r="Y12" s="90"/>
      <c r="Z12" s="91"/>
      <c r="AA12" s="90"/>
      <c r="AB12" s="90"/>
      <c r="AC12" s="91"/>
      <c r="AD12" s="91"/>
      <c r="AE12" s="91"/>
      <c r="AF12" s="91"/>
      <c r="AG12" s="91"/>
      <c r="AH12" s="91"/>
      <c r="AI12" s="91"/>
      <c r="AJ12" s="91"/>
      <c r="AK12" s="91"/>
      <c r="AL12" s="91"/>
      <c r="AM12" s="91"/>
    </row>
    <row r="13" spans="1:39" ht="18.75" customHeight="1">
      <c r="A13" s="83" t="s">
        <v>140</v>
      </c>
      <c r="B13" s="94" t="s">
        <v>141</v>
      </c>
      <c r="C13" s="98"/>
      <c r="D13" s="94"/>
      <c r="E13" s="94"/>
      <c r="F13" s="94"/>
      <c r="G13" s="94"/>
      <c r="H13" s="94"/>
      <c r="I13" s="94"/>
      <c r="J13" s="94"/>
      <c r="K13" s="92"/>
      <c r="L13" s="92"/>
      <c r="M13" s="92"/>
      <c r="N13" s="92"/>
      <c r="O13" s="90"/>
      <c r="P13" s="90"/>
      <c r="Q13" s="90"/>
      <c r="R13" s="90"/>
      <c r="S13" s="92"/>
      <c r="T13" s="92"/>
      <c r="U13" s="92"/>
      <c r="V13" s="91"/>
      <c r="W13" s="92"/>
      <c r="X13" s="90"/>
      <c r="Y13" s="90"/>
      <c r="Z13" s="92"/>
      <c r="AA13" s="90"/>
      <c r="AB13" s="90"/>
      <c r="AC13" s="92"/>
      <c r="AD13" s="92"/>
      <c r="AE13" s="92"/>
      <c r="AF13" s="92"/>
      <c r="AG13" s="92"/>
      <c r="AH13" s="92"/>
      <c r="AI13" s="92"/>
      <c r="AJ13" s="92"/>
      <c r="AK13" s="92"/>
      <c r="AL13" s="92"/>
      <c r="AM13" s="92"/>
    </row>
    <row r="14" spans="1:39" ht="14.5">
      <c r="A14" s="99"/>
      <c r="B14" s="99"/>
      <c r="C14" s="100"/>
      <c r="D14" s="99"/>
      <c r="E14" s="99"/>
      <c r="F14" s="99"/>
      <c r="G14" s="99"/>
      <c r="H14" s="101"/>
      <c r="I14" s="101"/>
      <c r="J14" s="101"/>
      <c r="K14" s="101"/>
      <c r="L14" s="101"/>
      <c r="M14" s="101"/>
      <c r="N14" s="101"/>
      <c r="O14" s="101"/>
      <c r="P14" s="101"/>
      <c r="Q14" s="101"/>
      <c r="R14" s="101"/>
      <c r="S14" s="99"/>
      <c r="T14" s="99"/>
      <c r="U14" s="99"/>
      <c r="V14" s="102"/>
      <c r="W14" s="103"/>
      <c r="X14" s="100"/>
      <c r="Y14" s="100"/>
      <c r="Z14" s="99"/>
      <c r="AA14" s="101"/>
      <c r="AB14" s="101"/>
      <c r="AC14" s="99"/>
      <c r="AD14" s="99"/>
      <c r="AE14" s="99"/>
      <c r="AF14" s="99"/>
      <c r="AG14" s="99"/>
      <c r="AH14" s="99"/>
      <c r="AI14" s="99"/>
      <c r="AJ14" s="99"/>
      <c r="AK14" s="99"/>
      <c r="AL14" s="99"/>
      <c r="AM14" s="99"/>
    </row>
    <row r="15" spans="1:39" ht="15.5">
      <c r="A15" s="104" t="s">
        <v>142</v>
      </c>
      <c r="B15" s="104" t="s">
        <v>16</v>
      </c>
      <c r="C15" s="104" t="s">
        <v>17</v>
      </c>
      <c r="D15" s="105" t="s">
        <v>143</v>
      </c>
      <c r="E15" s="105" t="s">
        <v>18</v>
      </c>
      <c r="F15" s="105" t="s">
        <v>19</v>
      </c>
      <c r="G15" s="106" t="s">
        <v>20</v>
      </c>
      <c r="H15" s="107"/>
      <c r="I15" s="107"/>
      <c r="J15" s="107"/>
      <c r="K15" s="107"/>
      <c r="L15" s="107"/>
      <c r="M15" s="107"/>
      <c r="N15" s="107"/>
      <c r="O15" s="107"/>
      <c r="P15" s="107"/>
      <c r="Q15" s="107"/>
      <c r="R15" s="107"/>
      <c r="S15" s="104" t="s">
        <v>21</v>
      </c>
      <c r="T15" s="104" t="s">
        <v>22</v>
      </c>
      <c r="U15" s="104" t="s">
        <v>23</v>
      </c>
      <c r="V15" s="104" t="s">
        <v>24</v>
      </c>
      <c r="W15" s="108" t="s">
        <v>25</v>
      </c>
      <c r="X15" s="109"/>
      <c r="Y15" s="110"/>
      <c r="Z15" s="111" t="s">
        <v>26</v>
      </c>
      <c r="AA15" s="109"/>
      <c r="AB15" s="109"/>
      <c r="AC15" s="110"/>
      <c r="AD15" s="112" t="s">
        <v>144</v>
      </c>
      <c r="AE15" s="113"/>
      <c r="AF15" s="114"/>
      <c r="AG15" s="114"/>
      <c r="AH15" s="114"/>
      <c r="AI15" s="114"/>
      <c r="AJ15" s="114"/>
      <c r="AK15" s="114"/>
      <c r="AL15" s="114"/>
      <c r="AM15" s="114"/>
    </row>
    <row r="16" spans="1:39" ht="15.75" customHeight="1">
      <c r="A16" s="107"/>
      <c r="B16" s="107"/>
      <c r="C16" s="107"/>
      <c r="D16" s="107"/>
      <c r="E16" s="107"/>
      <c r="F16" s="107"/>
      <c r="G16" s="106" t="s">
        <v>27</v>
      </c>
      <c r="H16" s="107"/>
      <c r="I16" s="107"/>
      <c r="J16" s="106" t="s">
        <v>28</v>
      </c>
      <c r="K16" s="107"/>
      <c r="L16" s="107"/>
      <c r="M16" s="106" t="s">
        <v>29</v>
      </c>
      <c r="N16" s="107"/>
      <c r="O16" s="107"/>
      <c r="P16" s="106" t="s">
        <v>30</v>
      </c>
      <c r="Q16" s="107"/>
      <c r="R16" s="107"/>
      <c r="S16" s="107"/>
      <c r="T16" s="107"/>
      <c r="U16" s="107"/>
      <c r="V16" s="115"/>
      <c r="W16" s="116" t="s">
        <v>145</v>
      </c>
      <c r="X16" s="117" t="s">
        <v>146</v>
      </c>
      <c r="Y16" s="118" t="s">
        <v>147</v>
      </c>
      <c r="Z16" s="119" t="s">
        <v>148</v>
      </c>
      <c r="AA16" s="120" t="s">
        <v>31</v>
      </c>
      <c r="AB16" s="110"/>
      <c r="AC16" s="118" t="s">
        <v>32</v>
      </c>
      <c r="AD16" s="117" t="s">
        <v>146</v>
      </c>
      <c r="AE16" s="118" t="s">
        <v>147</v>
      </c>
      <c r="AF16" s="114"/>
      <c r="AG16" s="114"/>
      <c r="AH16" s="114"/>
      <c r="AI16" s="114"/>
      <c r="AJ16" s="114"/>
      <c r="AK16" s="114"/>
      <c r="AL16" s="114"/>
      <c r="AM16" s="114"/>
    </row>
    <row r="17" spans="1:39" ht="16.5" customHeight="1">
      <c r="A17" s="107"/>
      <c r="B17" s="107"/>
      <c r="C17" s="107"/>
      <c r="D17" s="107"/>
      <c r="E17" s="107"/>
      <c r="F17" s="107"/>
      <c r="G17" s="121" t="s">
        <v>33</v>
      </c>
      <c r="H17" s="121" t="s">
        <v>34</v>
      </c>
      <c r="I17" s="121" t="s">
        <v>35</v>
      </c>
      <c r="J17" s="121" t="s">
        <v>36</v>
      </c>
      <c r="K17" s="121" t="s">
        <v>35</v>
      </c>
      <c r="L17" s="121" t="s">
        <v>37</v>
      </c>
      <c r="M17" s="121" t="s">
        <v>37</v>
      </c>
      <c r="N17" s="121" t="s">
        <v>36</v>
      </c>
      <c r="O17" s="121" t="s">
        <v>38</v>
      </c>
      <c r="P17" s="121" t="s">
        <v>39</v>
      </c>
      <c r="Q17" s="121" t="s">
        <v>40</v>
      </c>
      <c r="R17" s="121" t="s">
        <v>41</v>
      </c>
      <c r="S17" s="107"/>
      <c r="T17" s="107"/>
      <c r="U17" s="107"/>
      <c r="V17" s="115"/>
      <c r="W17" s="122"/>
      <c r="X17" s="123"/>
      <c r="Y17" s="123"/>
      <c r="Z17" s="124"/>
      <c r="AA17" s="125" t="s">
        <v>42</v>
      </c>
      <c r="AB17" s="125" t="s">
        <v>43</v>
      </c>
      <c r="AC17" s="126"/>
      <c r="AD17" s="123"/>
      <c r="AE17" s="126"/>
      <c r="AF17" s="114"/>
      <c r="AG17" s="114"/>
      <c r="AH17" s="114"/>
      <c r="AI17" s="114"/>
      <c r="AJ17" s="114"/>
      <c r="AK17" s="114"/>
      <c r="AL17" s="114"/>
      <c r="AM17" s="114"/>
    </row>
    <row r="18" spans="1:39" ht="39" customHeight="1">
      <c r="A18" s="127" t="s">
        <v>149</v>
      </c>
      <c r="B18" s="128" t="s">
        <v>150</v>
      </c>
      <c r="C18" s="129" t="s">
        <v>151</v>
      </c>
      <c r="D18" s="127" t="s">
        <v>152</v>
      </c>
      <c r="E18" s="130">
        <v>0.3</v>
      </c>
      <c r="F18" s="131">
        <v>1</v>
      </c>
      <c r="G18" s="131"/>
      <c r="H18" s="132"/>
      <c r="I18" s="133"/>
      <c r="J18" s="132"/>
      <c r="K18" s="132"/>
      <c r="L18" s="132">
        <v>0.23330000000000001</v>
      </c>
      <c r="M18" s="132"/>
      <c r="N18" s="132"/>
      <c r="O18" s="132">
        <v>0.23330000000000001</v>
      </c>
      <c r="P18" s="132"/>
      <c r="Q18" s="132"/>
      <c r="R18" s="132">
        <v>0.23330000000000001</v>
      </c>
      <c r="S18" s="134" t="s">
        <v>153</v>
      </c>
      <c r="T18" s="135" t="s">
        <v>154</v>
      </c>
      <c r="U18" s="136" t="s">
        <v>155</v>
      </c>
      <c r="V18" s="137" t="s">
        <v>156</v>
      </c>
      <c r="W18" s="138" t="s">
        <v>157</v>
      </c>
      <c r="X18" s="139"/>
      <c r="Y18" s="139" t="s">
        <v>155</v>
      </c>
      <c r="Z18" s="140" t="s">
        <v>158</v>
      </c>
      <c r="AA18" s="141" t="s">
        <v>159</v>
      </c>
      <c r="AB18" s="142" t="s">
        <v>160</v>
      </c>
      <c r="AC18" s="143" t="s">
        <v>161</v>
      </c>
      <c r="AD18" s="144" t="s">
        <v>162</v>
      </c>
      <c r="AE18" s="145">
        <v>101000</v>
      </c>
      <c r="AG18" s="146"/>
      <c r="AH18" s="146"/>
      <c r="AI18" s="146"/>
      <c r="AJ18" s="146"/>
      <c r="AK18" s="146"/>
      <c r="AL18" s="146"/>
      <c r="AM18" s="146"/>
    </row>
    <row r="19" spans="1:39" ht="39" customHeight="1">
      <c r="A19" s="107"/>
      <c r="B19" s="107"/>
      <c r="C19" s="107"/>
      <c r="D19" s="107"/>
      <c r="E19" s="107"/>
      <c r="F19" s="107"/>
      <c r="G19" s="107"/>
      <c r="H19" s="107"/>
      <c r="I19" s="107"/>
      <c r="J19" s="107"/>
      <c r="K19" s="107"/>
      <c r="L19" s="107"/>
      <c r="M19" s="107"/>
      <c r="N19" s="107"/>
      <c r="O19" s="107"/>
      <c r="P19" s="107"/>
      <c r="Q19" s="107"/>
      <c r="R19" s="107"/>
      <c r="S19" s="107"/>
      <c r="T19" s="135"/>
      <c r="U19" s="136" t="s">
        <v>163</v>
      </c>
      <c r="V19" s="147" t="s">
        <v>164</v>
      </c>
      <c r="W19" s="148" t="s">
        <v>165</v>
      </c>
      <c r="X19" s="140"/>
      <c r="Y19" s="140" t="s">
        <v>166</v>
      </c>
      <c r="Z19" s="149" t="s">
        <v>167</v>
      </c>
      <c r="AA19" s="141" t="s">
        <v>168</v>
      </c>
      <c r="AB19" s="150" t="s">
        <v>169</v>
      </c>
      <c r="AC19" s="151" t="s">
        <v>170</v>
      </c>
      <c r="AD19" s="152" t="s">
        <v>171</v>
      </c>
      <c r="AE19" s="153">
        <v>1998491.61</v>
      </c>
      <c r="AF19" s="154"/>
      <c r="AG19" s="154"/>
      <c r="AH19" s="154"/>
      <c r="AI19" s="154"/>
      <c r="AJ19" s="154"/>
      <c r="AK19" s="154"/>
      <c r="AL19" s="154"/>
      <c r="AM19" s="154"/>
    </row>
    <row r="20" spans="1:39" ht="39" customHeight="1">
      <c r="A20" s="107"/>
      <c r="B20" s="107"/>
      <c r="C20" s="107"/>
      <c r="D20" s="107"/>
      <c r="E20" s="107"/>
      <c r="F20" s="107"/>
      <c r="G20" s="107"/>
      <c r="H20" s="107"/>
      <c r="I20" s="107"/>
      <c r="J20" s="107"/>
      <c r="K20" s="107"/>
      <c r="L20" s="107"/>
      <c r="M20" s="107"/>
      <c r="N20" s="107"/>
      <c r="O20" s="107"/>
      <c r="P20" s="107"/>
      <c r="Q20" s="107"/>
      <c r="R20" s="107"/>
      <c r="S20" s="107"/>
      <c r="T20" s="135"/>
      <c r="U20" s="136" t="s">
        <v>163</v>
      </c>
      <c r="V20" s="137" t="s">
        <v>172</v>
      </c>
      <c r="W20" s="155"/>
      <c r="X20" s="140"/>
      <c r="Y20" s="140"/>
      <c r="Z20" s="141" t="s">
        <v>173</v>
      </c>
      <c r="AA20" s="141" t="s">
        <v>174</v>
      </c>
      <c r="AB20" s="142" t="s">
        <v>175</v>
      </c>
      <c r="AC20" s="156" t="s">
        <v>176</v>
      </c>
      <c r="AD20" s="157"/>
      <c r="AE20" s="158"/>
      <c r="AF20" s="159"/>
      <c r="AG20" s="159"/>
      <c r="AH20" s="159"/>
      <c r="AI20" s="159"/>
      <c r="AJ20" s="159"/>
      <c r="AK20" s="159"/>
      <c r="AL20" s="159"/>
      <c r="AM20" s="159"/>
    </row>
    <row r="21" spans="1:39" ht="39" customHeight="1" thickBot="1">
      <c r="A21" s="107"/>
      <c r="B21" s="107"/>
      <c r="C21" s="107"/>
      <c r="D21" s="107"/>
      <c r="E21" s="107"/>
      <c r="F21" s="107"/>
      <c r="G21" s="107"/>
      <c r="H21" s="107"/>
      <c r="I21" s="107"/>
      <c r="J21" s="107"/>
      <c r="K21" s="107"/>
      <c r="L21" s="107"/>
      <c r="M21" s="107"/>
      <c r="N21" s="107"/>
      <c r="O21" s="107"/>
      <c r="P21" s="107"/>
      <c r="Q21" s="107"/>
      <c r="R21" s="107"/>
      <c r="S21" s="107"/>
      <c r="T21" s="135"/>
      <c r="U21" s="136" t="s">
        <v>155</v>
      </c>
      <c r="V21" s="137" t="s">
        <v>177</v>
      </c>
      <c r="W21" s="160" t="s">
        <v>155</v>
      </c>
      <c r="X21" s="141"/>
      <c r="Y21" s="141" t="s">
        <v>155</v>
      </c>
      <c r="Z21" s="140" t="s">
        <v>178</v>
      </c>
      <c r="AA21" s="141" t="s">
        <v>159</v>
      </c>
      <c r="AB21" s="142" t="s">
        <v>169</v>
      </c>
      <c r="AC21" s="156" t="s">
        <v>179</v>
      </c>
      <c r="AD21" s="157"/>
      <c r="AE21" s="158"/>
      <c r="AF21" s="159"/>
      <c r="AG21" s="159"/>
      <c r="AH21" s="159"/>
      <c r="AI21" s="159"/>
      <c r="AJ21" s="159"/>
      <c r="AK21" s="159"/>
      <c r="AL21" s="159"/>
      <c r="AM21" s="159"/>
    </row>
    <row r="22" spans="1:39" ht="45" customHeight="1">
      <c r="A22" s="107"/>
      <c r="B22" s="107"/>
      <c r="C22" s="107"/>
      <c r="D22" s="107"/>
      <c r="E22" s="107"/>
      <c r="F22" s="107"/>
      <c r="G22" s="107"/>
      <c r="H22" s="107"/>
      <c r="I22" s="107"/>
      <c r="J22" s="107"/>
      <c r="K22" s="107"/>
      <c r="L22" s="107"/>
      <c r="M22" s="107"/>
      <c r="N22" s="107"/>
      <c r="O22" s="107"/>
      <c r="P22" s="107"/>
      <c r="Q22" s="107"/>
      <c r="R22" s="107"/>
      <c r="S22" s="107"/>
      <c r="T22" s="135"/>
      <c r="U22" s="136" t="s">
        <v>180</v>
      </c>
      <c r="V22" s="137" t="s">
        <v>181</v>
      </c>
      <c r="W22" s="148"/>
      <c r="X22" s="141"/>
      <c r="Y22" s="161" t="s">
        <v>182</v>
      </c>
      <c r="Z22" s="162" t="s">
        <v>183</v>
      </c>
      <c r="AA22" s="163" t="s">
        <v>168</v>
      </c>
      <c r="AB22" s="164"/>
      <c r="AC22" s="151" t="s">
        <v>184</v>
      </c>
      <c r="AD22" s="165"/>
      <c r="AE22" s="166"/>
      <c r="AF22" s="154"/>
      <c r="AG22" s="154"/>
      <c r="AH22" s="154"/>
      <c r="AI22" s="154"/>
      <c r="AJ22" s="154"/>
      <c r="AK22" s="154"/>
      <c r="AL22" s="154"/>
      <c r="AM22" s="154"/>
    </row>
    <row r="23" spans="1:39" ht="47.5" customHeight="1">
      <c r="A23" s="107"/>
      <c r="B23" s="107"/>
      <c r="C23" s="129" t="s">
        <v>151</v>
      </c>
      <c r="D23" s="128" t="s">
        <v>185</v>
      </c>
      <c r="E23" s="167">
        <v>0</v>
      </c>
      <c r="F23" s="131">
        <v>1</v>
      </c>
      <c r="G23" s="168"/>
      <c r="H23" s="168"/>
      <c r="I23" s="131"/>
      <c r="J23" s="168"/>
      <c r="K23" s="168"/>
      <c r="L23" s="131">
        <v>0.5</v>
      </c>
      <c r="M23" s="168"/>
      <c r="N23" s="168"/>
      <c r="O23" s="131"/>
      <c r="P23" s="168"/>
      <c r="Q23" s="168"/>
      <c r="R23" s="131">
        <v>0.5</v>
      </c>
      <c r="S23" s="128" t="s">
        <v>186</v>
      </c>
      <c r="T23" s="135"/>
      <c r="U23" s="136" t="s">
        <v>155</v>
      </c>
      <c r="V23" s="137" t="s">
        <v>187</v>
      </c>
      <c r="W23" s="148" t="s">
        <v>157</v>
      </c>
      <c r="X23" s="140" t="s">
        <v>188</v>
      </c>
      <c r="Y23" s="141"/>
      <c r="Z23" s="140" t="s">
        <v>158</v>
      </c>
      <c r="AA23" s="141" t="s">
        <v>159</v>
      </c>
      <c r="AB23" s="141" t="s">
        <v>160</v>
      </c>
      <c r="AC23" s="169" t="s">
        <v>161</v>
      </c>
      <c r="AD23" s="170"/>
      <c r="AE23" s="171"/>
      <c r="AF23" s="146"/>
      <c r="AG23" s="146"/>
      <c r="AH23" s="146"/>
      <c r="AI23" s="146"/>
      <c r="AJ23" s="146"/>
      <c r="AK23" s="146"/>
      <c r="AL23" s="146"/>
      <c r="AM23" s="146"/>
    </row>
    <row r="24" spans="1:39" ht="63.75" customHeight="1">
      <c r="A24" s="107"/>
      <c r="B24" s="107"/>
      <c r="C24" s="107"/>
      <c r="D24" s="107"/>
      <c r="E24" s="107"/>
      <c r="F24" s="107"/>
      <c r="G24" s="107"/>
      <c r="H24" s="107"/>
      <c r="I24" s="107"/>
      <c r="J24" s="107"/>
      <c r="K24" s="107"/>
      <c r="L24" s="107"/>
      <c r="M24" s="107"/>
      <c r="N24" s="107"/>
      <c r="O24" s="107"/>
      <c r="P24" s="107"/>
      <c r="Q24" s="107"/>
      <c r="R24" s="107"/>
      <c r="S24" s="107"/>
      <c r="T24" s="136" t="s">
        <v>189</v>
      </c>
      <c r="U24" s="136" t="s">
        <v>5</v>
      </c>
      <c r="V24" s="172" t="s">
        <v>190</v>
      </c>
      <c r="W24" s="173"/>
      <c r="X24" s="174"/>
      <c r="Y24" s="174" t="s">
        <v>191</v>
      </c>
      <c r="Z24" s="174" t="s">
        <v>192</v>
      </c>
      <c r="AA24" s="175" t="s">
        <v>174</v>
      </c>
      <c r="AB24" s="175" t="s">
        <v>169</v>
      </c>
      <c r="AC24" s="176" t="s">
        <v>193</v>
      </c>
      <c r="AD24" s="126"/>
      <c r="AE24" s="126"/>
      <c r="AF24" s="159"/>
      <c r="AG24" s="159"/>
      <c r="AH24" s="159"/>
      <c r="AI24" s="159"/>
      <c r="AJ24" s="159"/>
      <c r="AK24" s="159"/>
      <c r="AL24" s="159"/>
      <c r="AM24" s="159"/>
    </row>
    <row r="25" spans="1:39" ht="40" customHeight="1">
      <c r="A25" s="128" t="s">
        <v>194</v>
      </c>
      <c r="B25" s="128" t="s">
        <v>195</v>
      </c>
      <c r="C25" s="129" t="s">
        <v>196</v>
      </c>
      <c r="D25" s="128" t="s">
        <v>197</v>
      </c>
      <c r="E25" s="168">
        <v>0</v>
      </c>
      <c r="F25" s="168">
        <v>3</v>
      </c>
      <c r="G25" s="168"/>
      <c r="H25" s="168"/>
      <c r="I25" s="168"/>
      <c r="J25" s="168"/>
      <c r="K25" s="168"/>
      <c r="L25" s="168">
        <v>1</v>
      </c>
      <c r="M25" s="168"/>
      <c r="N25" s="168">
        <v>1</v>
      </c>
      <c r="O25" s="168"/>
      <c r="P25" s="168"/>
      <c r="Q25" s="168">
        <v>1</v>
      </c>
      <c r="R25" s="168"/>
      <c r="S25" s="128" t="s">
        <v>198</v>
      </c>
      <c r="T25" s="168" t="s">
        <v>154</v>
      </c>
      <c r="U25" s="128" t="s">
        <v>199</v>
      </c>
      <c r="V25" s="177" t="s">
        <v>200</v>
      </c>
      <c r="W25" s="178"/>
      <c r="X25" s="135"/>
      <c r="Y25" s="135"/>
      <c r="Z25" s="179" t="s">
        <v>201</v>
      </c>
      <c r="AA25" s="135" t="s">
        <v>159</v>
      </c>
      <c r="AB25" s="135" t="s">
        <v>175</v>
      </c>
      <c r="AC25" s="179" t="s">
        <v>202</v>
      </c>
      <c r="AD25" s="128"/>
      <c r="AE25" s="128"/>
      <c r="AF25" s="154"/>
      <c r="AG25" s="154"/>
      <c r="AH25" s="154"/>
      <c r="AI25" s="154"/>
      <c r="AJ25" s="154"/>
      <c r="AK25" s="154"/>
      <c r="AL25" s="154"/>
      <c r="AM25" s="154"/>
    </row>
    <row r="26" spans="1:39" ht="40" customHeight="1">
      <c r="A26" s="107"/>
      <c r="B26" s="107"/>
      <c r="C26" s="107"/>
      <c r="D26" s="107"/>
      <c r="E26" s="107"/>
      <c r="F26" s="107"/>
      <c r="G26" s="107"/>
      <c r="H26" s="107"/>
      <c r="I26" s="107"/>
      <c r="J26" s="107"/>
      <c r="K26" s="107"/>
      <c r="L26" s="107"/>
      <c r="M26" s="107"/>
      <c r="N26" s="107"/>
      <c r="O26" s="107"/>
      <c r="P26" s="107"/>
      <c r="Q26" s="107"/>
      <c r="R26" s="107"/>
      <c r="S26" s="107"/>
      <c r="T26" s="107"/>
      <c r="U26" s="107"/>
      <c r="V26" s="180"/>
      <c r="W26" s="107"/>
      <c r="X26" s="135"/>
      <c r="Y26" s="135"/>
      <c r="Z26" s="179" t="s">
        <v>203</v>
      </c>
      <c r="AA26" s="135" t="s">
        <v>159</v>
      </c>
      <c r="AB26" s="135" t="s">
        <v>175</v>
      </c>
      <c r="AC26" s="179" t="s">
        <v>204</v>
      </c>
      <c r="AD26" s="107"/>
      <c r="AE26" s="107"/>
      <c r="AF26" s="154"/>
      <c r="AG26" s="154"/>
      <c r="AH26" s="154"/>
      <c r="AI26" s="154"/>
      <c r="AJ26" s="154"/>
      <c r="AK26" s="154"/>
      <c r="AL26" s="154"/>
      <c r="AM26" s="154"/>
    </row>
    <row r="27" spans="1:39" ht="92" customHeight="1">
      <c r="A27" s="128" t="s">
        <v>205</v>
      </c>
      <c r="B27" s="128" t="s">
        <v>206</v>
      </c>
      <c r="C27" s="129" t="s">
        <v>196</v>
      </c>
      <c r="D27" s="128" t="s">
        <v>207</v>
      </c>
      <c r="E27" s="168">
        <v>92</v>
      </c>
      <c r="F27" s="181">
        <v>100</v>
      </c>
      <c r="G27" s="131"/>
      <c r="H27" s="131"/>
      <c r="I27" s="182">
        <v>1</v>
      </c>
      <c r="J27" s="183"/>
      <c r="K27" s="183"/>
      <c r="L27" s="182">
        <v>2</v>
      </c>
      <c r="M27" s="183"/>
      <c r="N27" s="183"/>
      <c r="O27" s="182">
        <v>2</v>
      </c>
      <c r="P27" s="183"/>
      <c r="Q27" s="183"/>
      <c r="R27" s="182">
        <v>3</v>
      </c>
      <c r="S27" s="128" t="s">
        <v>208</v>
      </c>
      <c r="T27" s="136" t="s">
        <v>154</v>
      </c>
      <c r="U27" s="135" t="s">
        <v>209</v>
      </c>
      <c r="V27" s="137" t="s">
        <v>210</v>
      </c>
      <c r="W27" s="184"/>
      <c r="X27" s="136" t="s">
        <v>211</v>
      </c>
      <c r="Y27" s="135"/>
      <c r="Z27" s="136" t="s">
        <v>212</v>
      </c>
      <c r="AA27" s="135" t="s">
        <v>174</v>
      </c>
      <c r="AB27" s="135" t="s">
        <v>169</v>
      </c>
      <c r="AC27" s="136" t="s">
        <v>213</v>
      </c>
      <c r="AD27" s="128"/>
      <c r="AE27" s="128"/>
      <c r="AF27" s="159"/>
      <c r="AG27" s="159"/>
      <c r="AH27" s="159"/>
      <c r="AI27" s="159"/>
      <c r="AJ27" s="159"/>
      <c r="AK27" s="159"/>
      <c r="AL27" s="159"/>
      <c r="AM27" s="159"/>
    </row>
    <row r="28" spans="1:39" ht="48" customHeight="1">
      <c r="A28" s="107"/>
      <c r="B28" s="107"/>
      <c r="C28" s="107"/>
      <c r="D28" s="107"/>
      <c r="E28" s="107"/>
      <c r="F28" s="107"/>
      <c r="G28" s="107"/>
      <c r="H28" s="107"/>
      <c r="I28" s="107"/>
      <c r="J28" s="107"/>
      <c r="K28" s="107"/>
      <c r="L28" s="107"/>
      <c r="M28" s="107"/>
      <c r="N28" s="107"/>
      <c r="O28" s="107"/>
      <c r="P28" s="107"/>
      <c r="Q28" s="107"/>
      <c r="R28" s="107"/>
      <c r="S28" s="107"/>
      <c r="T28" s="136" t="s">
        <v>154</v>
      </c>
      <c r="U28" s="135" t="s">
        <v>163</v>
      </c>
      <c r="V28" s="137" t="s">
        <v>214</v>
      </c>
      <c r="W28" s="184"/>
      <c r="X28" s="136" t="s">
        <v>215</v>
      </c>
      <c r="Y28" s="136" t="s">
        <v>191</v>
      </c>
      <c r="Z28" s="135" t="s">
        <v>173</v>
      </c>
      <c r="AA28" s="135" t="s">
        <v>174</v>
      </c>
      <c r="AB28" s="135" t="s">
        <v>160</v>
      </c>
      <c r="AC28" s="136" t="s">
        <v>216</v>
      </c>
      <c r="AD28" s="107"/>
      <c r="AE28" s="107"/>
      <c r="AF28" s="159"/>
      <c r="AG28" s="159"/>
      <c r="AH28" s="159"/>
      <c r="AI28" s="159"/>
      <c r="AJ28" s="159"/>
      <c r="AK28" s="159"/>
      <c r="AL28" s="159"/>
      <c r="AM28" s="159"/>
    </row>
    <row r="29" spans="1:39" ht="63.75" customHeight="1">
      <c r="A29" s="128" t="s">
        <v>217</v>
      </c>
      <c r="B29" s="128" t="s">
        <v>218</v>
      </c>
      <c r="C29" s="185" t="s">
        <v>196</v>
      </c>
      <c r="D29" s="128" t="s">
        <v>219</v>
      </c>
      <c r="E29" s="168">
        <v>0</v>
      </c>
      <c r="F29" s="168">
        <v>2</v>
      </c>
      <c r="G29" s="168"/>
      <c r="H29" s="168"/>
      <c r="I29" s="186"/>
      <c r="J29" s="168"/>
      <c r="K29" s="168"/>
      <c r="L29" s="168">
        <v>1</v>
      </c>
      <c r="M29" s="168"/>
      <c r="N29" s="168"/>
      <c r="O29" s="186"/>
      <c r="P29" s="168"/>
      <c r="Q29" s="168">
        <v>1</v>
      </c>
      <c r="R29" s="168"/>
      <c r="S29" s="128" t="s">
        <v>220</v>
      </c>
      <c r="T29" s="135" t="s">
        <v>154</v>
      </c>
      <c r="U29" s="168" t="s">
        <v>163</v>
      </c>
      <c r="V29" s="137" t="s">
        <v>221</v>
      </c>
      <c r="W29" s="136"/>
      <c r="X29" s="136"/>
      <c r="Y29" s="184"/>
      <c r="Z29" s="135" t="s">
        <v>173</v>
      </c>
      <c r="AA29" s="135" t="s">
        <v>174</v>
      </c>
      <c r="AB29" s="135" t="s">
        <v>175</v>
      </c>
      <c r="AC29" s="136" t="s">
        <v>222</v>
      </c>
      <c r="AD29" s="128"/>
      <c r="AE29" s="128"/>
      <c r="AF29" s="187"/>
      <c r="AG29" s="187"/>
      <c r="AH29" s="187"/>
      <c r="AI29" s="187"/>
      <c r="AJ29" s="187"/>
      <c r="AK29" s="187"/>
      <c r="AL29" s="187"/>
      <c r="AM29" s="187"/>
    </row>
    <row r="30" spans="1:39" ht="96" customHeight="1">
      <c r="A30" s="107"/>
      <c r="B30" s="107"/>
      <c r="C30" s="107"/>
      <c r="D30" s="107"/>
      <c r="E30" s="107"/>
      <c r="F30" s="107"/>
      <c r="G30" s="107"/>
      <c r="H30" s="107"/>
      <c r="I30" s="186"/>
      <c r="J30" s="107"/>
      <c r="K30" s="107"/>
      <c r="L30" s="107"/>
      <c r="M30" s="107"/>
      <c r="N30" s="107"/>
      <c r="O30" s="186"/>
      <c r="P30" s="107"/>
      <c r="Q30" s="107"/>
      <c r="R30" s="107"/>
      <c r="S30" s="107"/>
      <c r="T30" s="135" t="s">
        <v>154</v>
      </c>
      <c r="U30" s="107"/>
      <c r="V30" s="137" t="s">
        <v>223</v>
      </c>
      <c r="W30" s="136"/>
      <c r="X30" s="136"/>
      <c r="Y30" s="184"/>
      <c r="Z30" s="135" t="s">
        <v>173</v>
      </c>
      <c r="AA30" s="135" t="s">
        <v>174</v>
      </c>
      <c r="AB30" s="135" t="s">
        <v>175</v>
      </c>
      <c r="AC30" s="136" t="s">
        <v>224</v>
      </c>
      <c r="AD30" s="107"/>
      <c r="AE30" s="107"/>
      <c r="AF30" s="187"/>
      <c r="AG30" s="187"/>
      <c r="AH30" s="187"/>
      <c r="AI30" s="187"/>
      <c r="AJ30" s="187"/>
      <c r="AK30" s="187"/>
      <c r="AL30" s="187"/>
      <c r="AM30" s="187"/>
    </row>
    <row r="31" spans="1:39" ht="48" customHeight="1">
      <c r="A31" s="107"/>
      <c r="B31" s="107"/>
      <c r="C31" s="107"/>
      <c r="D31" s="107"/>
      <c r="E31" s="107"/>
      <c r="F31" s="107"/>
      <c r="G31" s="107"/>
      <c r="H31" s="107"/>
      <c r="I31" s="184"/>
      <c r="J31" s="107"/>
      <c r="K31" s="107"/>
      <c r="L31" s="107"/>
      <c r="M31" s="107"/>
      <c r="N31" s="107"/>
      <c r="O31" s="184"/>
      <c r="P31" s="107"/>
      <c r="Q31" s="107"/>
      <c r="R31" s="107"/>
      <c r="S31" s="107"/>
      <c r="T31" s="135"/>
      <c r="U31" s="107"/>
      <c r="V31" s="137" t="s">
        <v>225</v>
      </c>
      <c r="W31" s="136"/>
      <c r="X31" s="136"/>
      <c r="Y31" s="184"/>
      <c r="Z31" s="135" t="s">
        <v>173</v>
      </c>
      <c r="AA31" s="135" t="s">
        <v>174</v>
      </c>
      <c r="AB31" s="135" t="s">
        <v>175</v>
      </c>
      <c r="AC31" s="136" t="s">
        <v>224</v>
      </c>
      <c r="AD31" s="107"/>
      <c r="AE31" s="107"/>
      <c r="AF31" s="187"/>
      <c r="AG31" s="187"/>
      <c r="AH31" s="187"/>
      <c r="AI31" s="187"/>
      <c r="AJ31" s="187"/>
      <c r="AK31" s="187"/>
      <c r="AL31" s="187"/>
      <c r="AM31" s="187"/>
    </row>
    <row r="32" spans="1:39" ht="34.5" customHeight="1">
      <c r="A32" s="128" t="s">
        <v>226</v>
      </c>
      <c r="B32" s="128" t="s">
        <v>227</v>
      </c>
      <c r="C32" s="129" t="s">
        <v>151</v>
      </c>
      <c r="D32" s="128" t="s">
        <v>228</v>
      </c>
      <c r="E32" s="168">
        <v>0</v>
      </c>
      <c r="F32" s="131">
        <v>0.5</v>
      </c>
      <c r="G32" s="131"/>
      <c r="H32" s="131"/>
      <c r="I32" s="188"/>
      <c r="J32" s="184"/>
      <c r="K32" s="131">
        <v>0.2</v>
      </c>
      <c r="L32" s="188"/>
      <c r="M32" s="131">
        <v>0.3</v>
      </c>
      <c r="N32" s="131"/>
      <c r="O32" s="131"/>
      <c r="P32" s="131"/>
      <c r="Q32" s="131">
        <v>0.5</v>
      </c>
      <c r="R32" s="131"/>
      <c r="S32" s="128" t="s">
        <v>229</v>
      </c>
      <c r="T32" s="168" t="s">
        <v>154</v>
      </c>
      <c r="U32" s="128" t="s">
        <v>230</v>
      </c>
      <c r="V32" s="137" t="s">
        <v>231</v>
      </c>
      <c r="W32" s="135"/>
      <c r="X32" s="135"/>
      <c r="Y32" s="184"/>
      <c r="Z32" s="136" t="s">
        <v>232</v>
      </c>
      <c r="AA32" s="135" t="s">
        <v>159</v>
      </c>
      <c r="AB32" s="135" t="s">
        <v>175</v>
      </c>
      <c r="AC32" s="135" t="s">
        <v>233</v>
      </c>
      <c r="AD32" s="128"/>
      <c r="AE32" s="128"/>
      <c r="AF32" s="187"/>
      <c r="AG32" s="187"/>
      <c r="AH32" s="187"/>
      <c r="AI32" s="187"/>
      <c r="AJ32" s="187"/>
      <c r="AK32" s="187"/>
      <c r="AL32" s="187"/>
      <c r="AM32" s="187"/>
    </row>
    <row r="33" spans="1:39" ht="34.5" customHeight="1">
      <c r="A33" s="107"/>
      <c r="B33" s="107"/>
      <c r="C33" s="107"/>
      <c r="D33" s="107"/>
      <c r="E33" s="107"/>
      <c r="F33" s="107"/>
      <c r="G33" s="107"/>
      <c r="H33" s="107"/>
      <c r="I33" s="107"/>
      <c r="J33" s="184"/>
      <c r="K33" s="107"/>
      <c r="L33" s="107"/>
      <c r="M33" s="107"/>
      <c r="N33" s="107"/>
      <c r="O33" s="107"/>
      <c r="P33" s="107"/>
      <c r="Q33" s="107"/>
      <c r="R33" s="107"/>
      <c r="S33" s="107"/>
      <c r="T33" s="107"/>
      <c r="U33" s="107"/>
      <c r="V33" s="137" t="s">
        <v>234</v>
      </c>
      <c r="W33" s="136"/>
      <c r="X33" s="136"/>
      <c r="Y33" s="184"/>
      <c r="Z33" s="135" t="s">
        <v>173</v>
      </c>
      <c r="AA33" s="135" t="s">
        <v>174</v>
      </c>
      <c r="AB33" s="135" t="s">
        <v>160</v>
      </c>
      <c r="AC33" s="136" t="s">
        <v>235</v>
      </c>
      <c r="AD33" s="107"/>
      <c r="AE33" s="107"/>
      <c r="AF33" s="187"/>
      <c r="AG33" s="187"/>
      <c r="AH33" s="187"/>
      <c r="AI33" s="187"/>
      <c r="AJ33" s="187"/>
      <c r="AK33" s="187"/>
      <c r="AL33" s="187"/>
      <c r="AM33" s="187"/>
    </row>
    <row r="34" spans="1:39" ht="34.5" customHeight="1">
      <c r="A34" s="107"/>
      <c r="B34" s="107"/>
      <c r="C34" s="107"/>
      <c r="D34" s="107"/>
      <c r="E34" s="107"/>
      <c r="F34" s="107"/>
      <c r="G34" s="107"/>
      <c r="H34" s="107"/>
      <c r="I34" s="107"/>
      <c r="J34" s="184"/>
      <c r="K34" s="107"/>
      <c r="L34" s="107"/>
      <c r="M34" s="107"/>
      <c r="N34" s="107"/>
      <c r="O34" s="107"/>
      <c r="P34" s="107"/>
      <c r="Q34" s="107"/>
      <c r="R34" s="107"/>
      <c r="S34" s="107"/>
      <c r="T34" s="107"/>
      <c r="U34" s="107"/>
      <c r="V34" s="137" t="s">
        <v>236</v>
      </c>
      <c r="W34" s="136"/>
      <c r="X34" s="136"/>
      <c r="Y34" s="184"/>
      <c r="Z34" s="135" t="s">
        <v>173</v>
      </c>
      <c r="AA34" s="135" t="s">
        <v>174</v>
      </c>
      <c r="AB34" s="135" t="s">
        <v>160</v>
      </c>
      <c r="AC34" s="136" t="s">
        <v>237</v>
      </c>
      <c r="AD34" s="107"/>
      <c r="AE34" s="107"/>
      <c r="AF34" s="187"/>
      <c r="AG34" s="187"/>
      <c r="AH34" s="187"/>
      <c r="AI34" s="187"/>
      <c r="AJ34" s="187"/>
      <c r="AK34" s="187"/>
      <c r="AL34" s="187"/>
      <c r="AM34" s="187"/>
    </row>
    <row r="35" spans="1:39" ht="15.75" customHeight="1">
      <c r="A35" s="173"/>
      <c r="B35" s="173"/>
      <c r="C35" s="189"/>
      <c r="D35" s="173"/>
      <c r="E35" s="173"/>
      <c r="F35" s="173"/>
      <c r="G35" s="190"/>
      <c r="H35" s="190"/>
      <c r="I35" s="190"/>
      <c r="J35" s="190"/>
      <c r="K35" s="190"/>
      <c r="L35" s="190"/>
      <c r="M35" s="190"/>
      <c r="N35" s="190"/>
      <c r="O35" s="190"/>
      <c r="P35" s="190"/>
      <c r="Q35" s="190"/>
      <c r="R35" s="190"/>
      <c r="S35" s="173"/>
      <c r="T35" s="173"/>
      <c r="U35" s="173"/>
      <c r="V35" s="191"/>
      <c r="W35" s="192"/>
      <c r="X35" s="189"/>
      <c r="Y35" s="189"/>
      <c r="Z35" s="173"/>
      <c r="AA35" s="190"/>
      <c r="AB35" s="190"/>
      <c r="AC35" s="173"/>
      <c r="AD35" s="193" t="s">
        <v>238</v>
      </c>
      <c r="AE35" s="194">
        <f>SUM(AE18:AE34)</f>
        <v>2099491.6100000003</v>
      </c>
    </row>
    <row r="36" spans="1:39" ht="15.75" customHeight="1">
      <c r="C36" s="100"/>
      <c r="G36" s="101"/>
      <c r="H36" s="101"/>
      <c r="I36" s="101"/>
      <c r="J36" s="101"/>
      <c r="K36" s="101"/>
      <c r="L36" s="101"/>
      <c r="M36" s="101"/>
      <c r="N36" s="101"/>
      <c r="O36" s="101"/>
      <c r="P36" s="101"/>
      <c r="Q36" s="101"/>
      <c r="R36" s="101"/>
      <c r="W36" s="103"/>
      <c r="X36" s="100"/>
      <c r="Y36" s="100"/>
      <c r="AA36" s="101"/>
      <c r="AB36" s="101"/>
    </row>
    <row r="37" spans="1:39" ht="29.5" customHeight="1">
      <c r="C37" s="100"/>
      <c r="G37" s="101"/>
      <c r="H37" s="101"/>
      <c r="I37" s="101"/>
      <c r="J37" s="101"/>
      <c r="K37" s="101"/>
      <c r="L37" s="101"/>
      <c r="M37" s="101"/>
      <c r="N37" s="101"/>
      <c r="O37" s="101"/>
      <c r="P37" s="101"/>
      <c r="Q37" s="101"/>
      <c r="R37" s="101"/>
      <c r="W37" s="103"/>
      <c r="X37" s="100"/>
      <c r="Y37" s="100"/>
      <c r="AA37" s="101"/>
      <c r="AB37" s="101"/>
    </row>
    <row r="38" spans="1:39" ht="15.75" customHeight="1">
      <c r="A38" s="196" t="s">
        <v>239</v>
      </c>
      <c r="B38" s="196"/>
      <c r="C38" s="196"/>
      <c r="D38" s="196"/>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6"/>
      <c r="AC38" s="196"/>
      <c r="AD38" s="196"/>
      <c r="AE38" s="196"/>
    </row>
    <row r="39" spans="1:39" ht="15.75" customHeight="1">
      <c r="A39" s="197" t="s">
        <v>131</v>
      </c>
      <c r="B39" s="197"/>
      <c r="C39" s="197"/>
      <c r="D39" s="197"/>
      <c r="E39" s="197"/>
      <c r="F39" s="197"/>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row>
    <row r="40" spans="1:39" ht="15.75" customHeight="1">
      <c r="A40" s="196" t="s">
        <v>132</v>
      </c>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row>
    <row r="41" spans="1:39" ht="15.75" customHeight="1">
      <c r="C41" s="100"/>
      <c r="G41" s="101"/>
      <c r="H41" s="101"/>
      <c r="I41" s="101"/>
      <c r="J41" s="101"/>
      <c r="K41" s="101"/>
      <c r="L41" s="101"/>
      <c r="M41" s="101"/>
      <c r="N41" s="101"/>
      <c r="O41" s="101"/>
      <c r="P41" s="101"/>
      <c r="Q41" s="101"/>
      <c r="R41" s="101"/>
      <c r="W41" s="103"/>
      <c r="X41" s="100"/>
      <c r="Y41" s="100"/>
      <c r="AA41" s="101"/>
      <c r="AB41" s="101"/>
    </row>
    <row r="42" spans="1:39" ht="15.75" customHeight="1">
      <c r="C42" s="100"/>
      <c r="G42" s="101"/>
      <c r="H42" s="101"/>
      <c r="I42" s="101"/>
      <c r="J42" s="101"/>
      <c r="K42" s="101"/>
      <c r="L42" s="101"/>
      <c r="M42" s="101"/>
      <c r="N42" s="101"/>
      <c r="O42" s="101"/>
      <c r="P42" s="101"/>
      <c r="Q42" s="101"/>
      <c r="R42" s="101"/>
      <c r="W42" s="103"/>
      <c r="X42" s="100"/>
      <c r="Y42" s="100"/>
      <c r="AA42" s="101"/>
      <c r="AB42" s="101"/>
    </row>
    <row r="43" spans="1:39" ht="15.75" customHeight="1">
      <c r="C43" s="100"/>
      <c r="G43" s="101"/>
      <c r="H43" s="101"/>
      <c r="I43" s="101"/>
      <c r="J43" s="101"/>
      <c r="K43" s="101"/>
      <c r="L43" s="101"/>
      <c r="M43" s="101"/>
      <c r="N43" s="101"/>
      <c r="O43" s="101"/>
      <c r="P43" s="101"/>
      <c r="Q43" s="101"/>
      <c r="R43" s="101"/>
      <c r="W43" s="103"/>
      <c r="X43" s="100"/>
      <c r="Y43" s="100"/>
      <c r="AA43" s="101"/>
      <c r="AB43" s="101"/>
    </row>
    <row r="44" spans="1:39" ht="15.75" customHeight="1">
      <c r="C44" s="100"/>
      <c r="G44" s="101"/>
      <c r="H44" s="101"/>
      <c r="I44" s="101"/>
      <c r="J44" s="101"/>
      <c r="K44" s="101"/>
      <c r="L44" s="101"/>
      <c r="M44" s="101"/>
      <c r="N44" s="101"/>
      <c r="O44" s="101"/>
      <c r="P44" s="101"/>
      <c r="Q44" s="101"/>
      <c r="R44" s="101"/>
      <c r="W44" s="103"/>
      <c r="X44" s="100"/>
      <c r="Y44" s="100"/>
      <c r="AA44" s="101"/>
      <c r="AB44" s="101"/>
    </row>
    <row r="45" spans="1:39" ht="15.75" customHeight="1">
      <c r="C45" s="100"/>
      <c r="G45" s="101"/>
      <c r="H45" s="101"/>
      <c r="I45" s="101"/>
      <c r="J45" s="101"/>
      <c r="K45" s="101"/>
      <c r="L45" s="101"/>
      <c r="M45" s="101"/>
      <c r="N45" s="101"/>
      <c r="O45" s="101"/>
      <c r="P45" s="101"/>
      <c r="Q45" s="101"/>
      <c r="R45" s="101"/>
      <c r="W45" s="103"/>
      <c r="X45" s="100"/>
      <c r="Y45" s="100"/>
      <c r="AA45" s="101"/>
      <c r="AB45" s="101"/>
    </row>
    <row r="46" spans="1:39" ht="15.75" customHeight="1">
      <c r="C46" s="100"/>
      <c r="G46" s="101"/>
      <c r="H46" s="101"/>
      <c r="I46" s="101"/>
      <c r="J46" s="101"/>
      <c r="K46" s="101"/>
      <c r="L46" s="101"/>
      <c r="M46" s="101"/>
      <c r="N46" s="101"/>
      <c r="O46" s="101"/>
      <c r="P46" s="101"/>
      <c r="Q46" s="101"/>
      <c r="R46" s="101"/>
      <c r="W46" s="103"/>
      <c r="X46" s="100"/>
      <c r="Y46" s="100"/>
      <c r="AA46" s="101"/>
      <c r="AB46" s="101"/>
    </row>
    <row r="47" spans="1:39" ht="15.75" customHeight="1">
      <c r="C47" s="100"/>
      <c r="G47" s="101"/>
      <c r="H47" s="101"/>
      <c r="I47" s="101"/>
      <c r="J47" s="101"/>
      <c r="K47" s="101"/>
      <c r="L47" s="101"/>
      <c r="M47" s="101"/>
      <c r="N47" s="101"/>
      <c r="O47" s="101"/>
      <c r="P47" s="101"/>
      <c r="Q47" s="101"/>
      <c r="R47" s="101"/>
      <c r="W47" s="103"/>
      <c r="X47" s="100"/>
      <c r="Y47" s="100"/>
      <c r="AA47" s="101"/>
      <c r="AB47" s="101"/>
    </row>
    <row r="48" spans="1:39" ht="15.75" customHeight="1">
      <c r="C48" s="100"/>
      <c r="G48" s="101"/>
      <c r="H48" s="101"/>
      <c r="I48" s="101"/>
      <c r="J48" s="101"/>
      <c r="K48" s="101"/>
      <c r="L48" s="101"/>
      <c r="M48" s="101"/>
      <c r="N48" s="101"/>
      <c r="O48" s="101"/>
      <c r="P48" s="101"/>
      <c r="Q48" s="101"/>
      <c r="R48" s="101"/>
      <c r="W48" s="103"/>
      <c r="X48" s="100"/>
      <c r="Y48" s="100"/>
      <c r="AA48" s="101"/>
      <c r="AB48" s="101"/>
    </row>
    <row r="49" spans="3:28" ht="15.75" customHeight="1">
      <c r="C49" s="100"/>
      <c r="G49" s="101"/>
      <c r="H49" s="101"/>
      <c r="I49" s="101"/>
      <c r="J49" s="101"/>
      <c r="K49" s="101"/>
      <c r="L49" s="101"/>
      <c r="M49" s="101"/>
      <c r="N49" s="101"/>
      <c r="O49" s="101"/>
      <c r="P49" s="101"/>
      <c r="Q49" s="101"/>
      <c r="R49" s="101"/>
      <c r="W49" s="103"/>
      <c r="X49" s="100"/>
      <c r="Y49" s="100"/>
      <c r="AA49" s="101"/>
      <c r="AB49" s="101"/>
    </row>
    <row r="50" spans="3:28" ht="15.75" customHeight="1">
      <c r="C50" s="100"/>
      <c r="G50" s="101"/>
      <c r="H50" s="101"/>
      <c r="I50" s="101"/>
      <c r="J50" s="101"/>
      <c r="K50" s="101"/>
      <c r="L50" s="101"/>
      <c r="M50" s="101"/>
      <c r="N50" s="101"/>
      <c r="O50" s="101"/>
      <c r="P50" s="101"/>
      <c r="Q50" s="101"/>
      <c r="R50" s="101"/>
      <c r="W50" s="103"/>
      <c r="X50" s="100"/>
      <c r="Y50" s="100"/>
      <c r="AA50" s="101"/>
      <c r="AB50" s="101"/>
    </row>
    <row r="51" spans="3:28" ht="15.75" customHeight="1">
      <c r="C51" s="100"/>
      <c r="G51" s="101"/>
      <c r="H51" s="101"/>
      <c r="I51" s="101"/>
      <c r="J51" s="101"/>
      <c r="K51" s="101"/>
      <c r="L51" s="101"/>
      <c r="M51" s="101"/>
      <c r="N51" s="101"/>
      <c r="O51" s="101"/>
      <c r="P51" s="101"/>
      <c r="Q51" s="101"/>
      <c r="R51" s="101"/>
      <c r="W51" s="103"/>
      <c r="X51" s="100"/>
      <c r="Y51" s="100"/>
      <c r="AA51" s="101"/>
      <c r="AB51" s="101"/>
    </row>
    <row r="52" spans="3:28" ht="15.75" customHeight="1">
      <c r="C52" s="100"/>
      <c r="G52" s="101"/>
      <c r="H52" s="101"/>
      <c r="I52" s="101"/>
      <c r="J52" s="101"/>
      <c r="K52" s="101"/>
      <c r="L52" s="101"/>
      <c r="M52" s="101"/>
      <c r="N52" s="101"/>
      <c r="O52" s="101"/>
      <c r="P52" s="101"/>
      <c r="Q52" s="101"/>
      <c r="R52" s="101"/>
      <c r="W52" s="103"/>
      <c r="X52" s="100"/>
      <c r="Y52" s="100"/>
      <c r="AA52" s="101"/>
      <c r="AB52" s="101"/>
    </row>
    <row r="53" spans="3:28" ht="15.75" customHeight="1">
      <c r="C53" s="100"/>
      <c r="G53" s="101"/>
      <c r="H53" s="101"/>
      <c r="I53" s="101"/>
      <c r="J53" s="101"/>
      <c r="K53" s="101"/>
      <c r="L53" s="101"/>
      <c r="M53" s="101"/>
      <c r="N53" s="101"/>
      <c r="O53" s="101"/>
      <c r="P53" s="101"/>
      <c r="Q53" s="101"/>
      <c r="R53" s="101"/>
      <c r="W53" s="103"/>
      <c r="X53" s="100"/>
      <c r="Y53" s="100"/>
      <c r="AA53" s="101"/>
      <c r="AB53" s="101"/>
    </row>
    <row r="54" spans="3:28" ht="15.75" customHeight="1">
      <c r="C54" s="100"/>
      <c r="G54" s="101"/>
      <c r="H54" s="101"/>
      <c r="I54" s="101"/>
      <c r="J54" s="101"/>
      <c r="K54" s="101"/>
      <c r="L54" s="101"/>
      <c r="M54" s="101"/>
      <c r="N54" s="101"/>
      <c r="O54" s="101"/>
      <c r="P54" s="101"/>
      <c r="Q54" s="101"/>
      <c r="R54" s="101"/>
      <c r="W54" s="103"/>
      <c r="X54" s="100"/>
      <c r="Y54" s="100"/>
      <c r="AA54" s="101"/>
      <c r="AB54" s="101"/>
    </row>
    <row r="55" spans="3:28" ht="15.75" customHeight="1">
      <c r="C55" s="100"/>
      <c r="G55" s="101"/>
      <c r="H55" s="101"/>
      <c r="I55" s="101"/>
      <c r="J55" s="101"/>
      <c r="K55" s="101"/>
      <c r="L55" s="101"/>
      <c r="M55" s="101"/>
      <c r="N55" s="101"/>
      <c r="O55" s="101"/>
      <c r="P55" s="101"/>
      <c r="Q55" s="101"/>
      <c r="R55" s="101"/>
      <c r="W55" s="103"/>
      <c r="X55" s="100"/>
      <c r="Y55" s="100"/>
      <c r="AA55" s="101"/>
      <c r="AB55" s="101"/>
    </row>
    <row r="56" spans="3:28" ht="15.75" customHeight="1">
      <c r="C56" s="100"/>
      <c r="G56" s="101"/>
      <c r="H56" s="101"/>
      <c r="I56" s="101"/>
      <c r="J56" s="101"/>
      <c r="K56" s="101"/>
      <c r="L56" s="101"/>
      <c r="M56" s="101"/>
      <c r="N56" s="101"/>
      <c r="O56" s="101"/>
      <c r="P56" s="101"/>
      <c r="Q56" s="101"/>
      <c r="R56" s="101"/>
      <c r="W56" s="103"/>
      <c r="X56" s="100"/>
      <c r="Y56" s="100"/>
      <c r="AA56" s="101"/>
      <c r="AB56" s="101"/>
    </row>
    <row r="57" spans="3:28" ht="15.75" customHeight="1">
      <c r="C57" s="100"/>
      <c r="G57" s="101"/>
      <c r="H57" s="101"/>
      <c r="I57" s="101"/>
      <c r="J57" s="101"/>
      <c r="K57" s="101"/>
      <c r="L57" s="101"/>
      <c r="M57" s="101"/>
      <c r="N57" s="101"/>
      <c r="O57" s="101"/>
      <c r="P57" s="101"/>
      <c r="Q57" s="101"/>
      <c r="R57" s="101"/>
      <c r="W57" s="103"/>
      <c r="X57" s="100"/>
      <c r="Y57" s="100"/>
      <c r="AA57" s="101"/>
      <c r="AB57" s="101"/>
    </row>
    <row r="58" spans="3:28" ht="15.75" customHeight="1">
      <c r="C58" s="100"/>
      <c r="G58" s="101"/>
      <c r="H58" s="101"/>
      <c r="I58" s="101"/>
      <c r="J58" s="101"/>
      <c r="K58" s="101"/>
      <c r="L58" s="101"/>
      <c r="M58" s="101"/>
      <c r="N58" s="101"/>
      <c r="O58" s="101"/>
      <c r="P58" s="101"/>
      <c r="Q58" s="101"/>
      <c r="R58" s="101"/>
      <c r="W58" s="103"/>
      <c r="X58" s="100"/>
      <c r="Y58" s="100"/>
      <c r="AA58" s="101"/>
      <c r="AB58" s="101"/>
    </row>
    <row r="59" spans="3:28" ht="15.75" customHeight="1">
      <c r="C59" s="100"/>
      <c r="G59" s="101"/>
      <c r="H59" s="101"/>
      <c r="I59" s="101"/>
      <c r="J59" s="101"/>
      <c r="K59" s="101"/>
      <c r="L59" s="101"/>
      <c r="M59" s="101"/>
      <c r="N59" s="101"/>
      <c r="O59" s="101"/>
      <c r="P59" s="101"/>
      <c r="Q59" s="101"/>
      <c r="R59" s="101"/>
      <c r="W59" s="103"/>
      <c r="X59" s="100"/>
      <c r="Y59" s="100"/>
      <c r="AA59" s="101"/>
      <c r="AB59" s="101"/>
    </row>
    <row r="60" spans="3:28" ht="15.75" customHeight="1">
      <c r="C60" s="100"/>
      <c r="G60" s="101"/>
      <c r="H60" s="101"/>
      <c r="I60" s="101"/>
      <c r="J60" s="101"/>
      <c r="K60" s="101"/>
      <c r="L60" s="101"/>
      <c r="M60" s="101"/>
      <c r="N60" s="101"/>
      <c r="O60" s="101"/>
      <c r="P60" s="101"/>
      <c r="Q60" s="101"/>
      <c r="R60" s="101"/>
      <c r="W60" s="103"/>
      <c r="X60" s="100"/>
      <c r="Y60" s="100"/>
      <c r="AA60" s="101"/>
      <c r="AB60" s="101"/>
    </row>
    <row r="61" spans="3:28" ht="15.75" customHeight="1">
      <c r="C61" s="100"/>
      <c r="G61" s="101"/>
      <c r="H61" s="101"/>
      <c r="I61" s="101"/>
      <c r="J61" s="101"/>
      <c r="K61" s="101"/>
      <c r="L61" s="101"/>
      <c r="M61" s="101"/>
      <c r="N61" s="101"/>
      <c r="O61" s="101"/>
      <c r="P61" s="101"/>
      <c r="Q61" s="101"/>
      <c r="R61" s="101"/>
      <c r="W61" s="103"/>
      <c r="X61" s="100"/>
      <c r="Y61" s="100"/>
      <c r="AA61" s="101"/>
      <c r="AB61" s="101"/>
    </row>
    <row r="62" spans="3:28" ht="15.75" customHeight="1">
      <c r="C62" s="100"/>
      <c r="G62" s="101"/>
      <c r="H62" s="101"/>
      <c r="I62" s="101"/>
      <c r="J62" s="101"/>
      <c r="K62" s="101"/>
      <c r="L62" s="101"/>
      <c r="M62" s="101"/>
      <c r="N62" s="101"/>
      <c r="O62" s="101"/>
      <c r="P62" s="101"/>
      <c r="Q62" s="101"/>
      <c r="R62" s="101"/>
      <c r="W62" s="103"/>
      <c r="X62" s="100"/>
      <c r="Y62" s="100"/>
      <c r="AA62" s="101"/>
      <c r="AB62" s="101"/>
    </row>
    <row r="63" spans="3:28" ht="15.75" customHeight="1">
      <c r="C63" s="100"/>
      <c r="G63" s="101"/>
      <c r="H63" s="101"/>
      <c r="I63" s="101"/>
      <c r="J63" s="101"/>
      <c r="K63" s="101"/>
      <c r="L63" s="101"/>
      <c r="M63" s="101"/>
      <c r="N63" s="101"/>
      <c r="O63" s="101"/>
      <c r="P63" s="101"/>
      <c r="Q63" s="101"/>
      <c r="R63" s="101"/>
      <c r="W63" s="103"/>
      <c r="X63" s="100"/>
      <c r="Y63" s="100"/>
      <c r="AA63" s="101"/>
      <c r="AB63" s="101"/>
    </row>
    <row r="64" spans="3:28" ht="15.75" customHeight="1">
      <c r="C64" s="100"/>
      <c r="G64" s="101"/>
      <c r="H64" s="101"/>
      <c r="I64" s="101"/>
      <c r="J64" s="101"/>
      <c r="K64" s="101"/>
      <c r="L64" s="101"/>
      <c r="M64" s="101"/>
      <c r="N64" s="101"/>
      <c r="O64" s="101"/>
      <c r="P64" s="101"/>
      <c r="Q64" s="101"/>
      <c r="R64" s="101"/>
      <c r="W64" s="103"/>
      <c r="X64" s="100"/>
      <c r="Y64" s="100"/>
      <c r="AA64" s="101"/>
      <c r="AB64" s="101"/>
    </row>
    <row r="65" spans="3:28" ht="15.75" customHeight="1">
      <c r="C65" s="100"/>
      <c r="G65" s="101"/>
      <c r="H65" s="101"/>
      <c r="I65" s="101"/>
      <c r="J65" s="101"/>
      <c r="K65" s="101"/>
      <c r="L65" s="101"/>
      <c r="M65" s="101"/>
      <c r="N65" s="101"/>
      <c r="O65" s="101"/>
      <c r="P65" s="101"/>
      <c r="Q65" s="101"/>
      <c r="R65" s="101"/>
      <c r="W65" s="103"/>
      <c r="X65" s="100"/>
      <c r="Y65" s="100"/>
      <c r="AA65" s="101"/>
      <c r="AB65" s="101"/>
    </row>
    <row r="66" spans="3:28" ht="15.75" customHeight="1">
      <c r="C66" s="100"/>
      <c r="G66" s="101"/>
      <c r="H66" s="101"/>
      <c r="I66" s="101"/>
      <c r="J66" s="101"/>
      <c r="K66" s="101"/>
      <c r="L66" s="101"/>
      <c r="M66" s="101"/>
      <c r="N66" s="101"/>
      <c r="O66" s="101"/>
      <c r="P66" s="101"/>
      <c r="Q66" s="101"/>
      <c r="R66" s="101"/>
      <c r="W66" s="103"/>
      <c r="X66" s="100"/>
      <c r="Y66" s="100"/>
      <c r="AA66" s="101"/>
      <c r="AB66" s="101"/>
    </row>
    <row r="67" spans="3:28" ht="15.75" customHeight="1">
      <c r="C67" s="100"/>
      <c r="G67" s="101"/>
      <c r="H67" s="101"/>
      <c r="I67" s="101"/>
      <c r="J67" s="101"/>
      <c r="K67" s="101"/>
      <c r="L67" s="101"/>
      <c r="M67" s="101"/>
      <c r="N67" s="101"/>
      <c r="O67" s="101"/>
      <c r="P67" s="101"/>
      <c r="Q67" s="101"/>
      <c r="R67" s="101"/>
      <c r="W67" s="103"/>
      <c r="X67" s="100"/>
      <c r="Y67" s="100"/>
      <c r="AA67" s="101"/>
      <c r="AB67" s="101"/>
    </row>
    <row r="68" spans="3:28" ht="15.75" customHeight="1">
      <c r="C68" s="100"/>
      <c r="G68" s="101"/>
      <c r="H68" s="101"/>
      <c r="I68" s="101"/>
      <c r="J68" s="101"/>
      <c r="K68" s="101"/>
      <c r="L68" s="101"/>
      <c r="M68" s="101"/>
      <c r="N68" s="101"/>
      <c r="O68" s="101"/>
      <c r="P68" s="101"/>
      <c r="Q68" s="101"/>
      <c r="R68" s="101"/>
      <c r="W68" s="103"/>
      <c r="X68" s="100"/>
      <c r="Y68" s="100"/>
      <c r="AA68" s="101"/>
      <c r="AB68" s="101"/>
    </row>
    <row r="69" spans="3:28" ht="15.75" customHeight="1">
      <c r="C69" s="100"/>
      <c r="G69" s="101"/>
      <c r="H69" s="101"/>
      <c r="I69" s="101"/>
      <c r="J69" s="101"/>
      <c r="K69" s="101"/>
      <c r="L69" s="101"/>
      <c r="M69" s="101"/>
      <c r="N69" s="101"/>
      <c r="O69" s="101"/>
      <c r="P69" s="101"/>
      <c r="Q69" s="101"/>
      <c r="R69" s="101"/>
      <c r="W69" s="103"/>
      <c r="X69" s="100"/>
      <c r="Y69" s="100"/>
      <c r="AA69" s="101"/>
      <c r="AB69" s="101"/>
    </row>
    <row r="70" spans="3:28" ht="15.75" customHeight="1">
      <c r="C70" s="100"/>
      <c r="G70" s="101"/>
      <c r="H70" s="101"/>
      <c r="I70" s="101"/>
      <c r="J70" s="101"/>
      <c r="K70" s="101"/>
      <c r="L70" s="101"/>
      <c r="M70" s="101"/>
      <c r="N70" s="101"/>
      <c r="O70" s="101"/>
      <c r="P70" s="101"/>
      <c r="Q70" s="101"/>
      <c r="R70" s="101"/>
      <c r="W70" s="103"/>
      <c r="X70" s="100"/>
      <c r="Y70" s="100"/>
      <c r="AA70" s="101"/>
      <c r="AB70" s="101"/>
    </row>
    <row r="71" spans="3:28" ht="15.75" customHeight="1">
      <c r="C71" s="100"/>
      <c r="G71" s="101"/>
      <c r="H71" s="101"/>
      <c r="I71" s="101"/>
      <c r="J71" s="101"/>
      <c r="K71" s="101"/>
      <c r="L71" s="101"/>
      <c r="M71" s="101"/>
      <c r="N71" s="101"/>
      <c r="O71" s="101"/>
      <c r="P71" s="101"/>
      <c r="Q71" s="101"/>
      <c r="R71" s="101"/>
      <c r="W71" s="103"/>
      <c r="X71" s="100"/>
      <c r="Y71" s="100"/>
      <c r="AA71" s="101"/>
      <c r="AB71" s="101"/>
    </row>
    <row r="72" spans="3:28" ht="15.75" customHeight="1">
      <c r="C72" s="100"/>
      <c r="G72" s="101"/>
      <c r="H72" s="101"/>
      <c r="I72" s="101"/>
      <c r="J72" s="101"/>
      <c r="K72" s="101"/>
      <c r="L72" s="101"/>
      <c r="M72" s="101"/>
      <c r="N72" s="101"/>
      <c r="O72" s="101"/>
      <c r="P72" s="101"/>
      <c r="Q72" s="101"/>
      <c r="R72" s="101"/>
      <c r="W72" s="103"/>
      <c r="X72" s="100"/>
      <c r="Y72" s="100"/>
      <c r="AA72" s="101"/>
      <c r="AB72" s="101"/>
    </row>
    <row r="73" spans="3:28" ht="15.75" customHeight="1">
      <c r="C73" s="100"/>
      <c r="G73" s="101"/>
      <c r="H73" s="101"/>
      <c r="I73" s="101"/>
      <c r="J73" s="101"/>
      <c r="K73" s="101"/>
      <c r="L73" s="101"/>
      <c r="M73" s="101"/>
      <c r="N73" s="101"/>
      <c r="O73" s="101"/>
      <c r="P73" s="101"/>
      <c r="Q73" s="101"/>
      <c r="R73" s="101"/>
      <c r="W73" s="103"/>
      <c r="X73" s="100"/>
      <c r="Y73" s="100"/>
      <c r="AA73" s="101"/>
      <c r="AB73" s="101"/>
    </row>
    <row r="74" spans="3:28" ht="15.75" customHeight="1">
      <c r="C74" s="100"/>
      <c r="G74" s="101"/>
      <c r="H74" s="101"/>
      <c r="I74" s="101"/>
      <c r="J74" s="101"/>
      <c r="K74" s="101"/>
      <c r="L74" s="101"/>
      <c r="M74" s="101"/>
      <c r="N74" s="101"/>
      <c r="O74" s="101"/>
      <c r="P74" s="101"/>
      <c r="Q74" s="101"/>
      <c r="R74" s="101"/>
      <c r="W74" s="103"/>
      <c r="X74" s="100"/>
      <c r="Y74" s="100"/>
      <c r="AA74" s="101"/>
      <c r="AB74" s="101"/>
    </row>
    <row r="75" spans="3:28" ht="15.75" customHeight="1">
      <c r="C75" s="100"/>
      <c r="G75" s="101"/>
      <c r="H75" s="101"/>
      <c r="I75" s="101"/>
      <c r="J75" s="101"/>
      <c r="K75" s="101"/>
      <c r="L75" s="101"/>
      <c r="M75" s="101"/>
      <c r="N75" s="101"/>
      <c r="O75" s="101"/>
      <c r="P75" s="101"/>
      <c r="Q75" s="101"/>
      <c r="R75" s="101"/>
      <c r="W75" s="103"/>
      <c r="X75" s="100"/>
      <c r="Y75" s="100"/>
      <c r="AA75" s="101"/>
      <c r="AB75" s="101"/>
    </row>
    <row r="76" spans="3:28" ht="15.75" customHeight="1">
      <c r="C76" s="100"/>
      <c r="G76" s="101"/>
      <c r="H76" s="101"/>
      <c r="I76" s="101"/>
      <c r="J76" s="101"/>
      <c r="K76" s="101"/>
      <c r="L76" s="101"/>
      <c r="M76" s="101"/>
      <c r="N76" s="101"/>
      <c r="O76" s="101"/>
      <c r="P76" s="101"/>
      <c r="Q76" s="101"/>
      <c r="R76" s="101"/>
      <c r="W76" s="103"/>
      <c r="X76" s="100"/>
      <c r="Y76" s="100"/>
      <c r="AA76" s="101"/>
      <c r="AB76" s="101"/>
    </row>
    <row r="77" spans="3:28" ht="15.75" customHeight="1">
      <c r="C77" s="100"/>
      <c r="G77" s="101"/>
      <c r="H77" s="101"/>
      <c r="I77" s="101"/>
      <c r="J77" s="101"/>
      <c r="K77" s="101"/>
      <c r="L77" s="101"/>
      <c r="M77" s="101"/>
      <c r="N77" s="101"/>
      <c r="O77" s="101"/>
      <c r="P77" s="101"/>
      <c r="Q77" s="101"/>
      <c r="R77" s="101"/>
      <c r="W77" s="103"/>
      <c r="X77" s="100"/>
      <c r="Y77" s="100"/>
      <c r="AA77" s="101"/>
      <c r="AB77" s="101"/>
    </row>
    <row r="78" spans="3:28" ht="15.75" customHeight="1">
      <c r="C78" s="100"/>
      <c r="G78" s="101"/>
      <c r="H78" s="101"/>
      <c r="I78" s="101"/>
      <c r="J78" s="101"/>
      <c r="K78" s="101"/>
      <c r="L78" s="101"/>
      <c r="M78" s="101"/>
      <c r="N78" s="101"/>
      <c r="O78" s="101"/>
      <c r="P78" s="101"/>
      <c r="Q78" s="101"/>
      <c r="R78" s="101"/>
      <c r="W78" s="103"/>
      <c r="X78" s="100"/>
      <c r="Y78" s="100"/>
      <c r="AA78" s="101"/>
      <c r="AB78" s="101"/>
    </row>
    <row r="79" spans="3:28" ht="15.75" customHeight="1">
      <c r="C79" s="100"/>
      <c r="G79" s="101"/>
      <c r="H79" s="101"/>
      <c r="I79" s="101"/>
      <c r="J79" s="101"/>
      <c r="K79" s="101"/>
      <c r="L79" s="101"/>
      <c r="M79" s="101"/>
      <c r="N79" s="101"/>
      <c r="O79" s="101"/>
      <c r="P79" s="101"/>
      <c r="Q79" s="101"/>
      <c r="R79" s="101"/>
      <c r="W79" s="103"/>
      <c r="X79" s="100"/>
      <c r="Y79" s="100"/>
      <c r="AA79" s="101"/>
      <c r="AB79" s="101"/>
    </row>
    <row r="80" spans="3:28" ht="15.75" customHeight="1">
      <c r="C80" s="100"/>
      <c r="G80" s="101"/>
      <c r="H80" s="101"/>
      <c r="I80" s="101"/>
      <c r="J80" s="101"/>
      <c r="K80" s="101"/>
      <c r="L80" s="101"/>
      <c r="M80" s="101"/>
      <c r="N80" s="101"/>
      <c r="O80" s="101"/>
      <c r="P80" s="101"/>
      <c r="Q80" s="101"/>
      <c r="R80" s="101"/>
      <c r="W80" s="103"/>
      <c r="X80" s="100"/>
      <c r="Y80" s="100"/>
      <c r="AA80" s="101"/>
      <c r="AB80" s="101"/>
    </row>
    <row r="81" spans="3:28" ht="15.75" customHeight="1">
      <c r="C81" s="100"/>
      <c r="G81" s="101"/>
      <c r="H81" s="101"/>
      <c r="I81" s="101"/>
      <c r="J81" s="101"/>
      <c r="K81" s="101"/>
      <c r="L81" s="101"/>
      <c r="M81" s="101"/>
      <c r="N81" s="101"/>
      <c r="O81" s="101"/>
      <c r="P81" s="101"/>
      <c r="Q81" s="101"/>
      <c r="R81" s="101"/>
      <c r="W81" s="103"/>
      <c r="X81" s="100"/>
      <c r="Y81" s="100"/>
      <c r="AA81" s="101"/>
      <c r="AB81" s="101"/>
    </row>
    <row r="82" spans="3:28" ht="15.75" customHeight="1">
      <c r="C82" s="100"/>
      <c r="G82" s="101"/>
      <c r="H82" s="101"/>
      <c r="I82" s="101"/>
      <c r="J82" s="101"/>
      <c r="K82" s="101"/>
      <c r="L82" s="101"/>
      <c r="M82" s="101"/>
      <c r="N82" s="101"/>
      <c r="O82" s="101"/>
      <c r="P82" s="101"/>
      <c r="Q82" s="101"/>
      <c r="R82" s="101"/>
      <c r="W82" s="103"/>
      <c r="X82" s="100"/>
      <c r="Y82" s="100"/>
      <c r="AA82" s="101"/>
      <c r="AB82" s="101"/>
    </row>
    <row r="83" spans="3:28" ht="15.75" customHeight="1">
      <c r="C83" s="100"/>
      <c r="G83" s="101"/>
      <c r="H83" s="101"/>
      <c r="I83" s="101"/>
      <c r="J83" s="101"/>
      <c r="K83" s="101"/>
      <c r="L83" s="101"/>
      <c r="M83" s="101"/>
      <c r="N83" s="101"/>
      <c r="O83" s="101"/>
      <c r="P83" s="101"/>
      <c r="Q83" s="101"/>
      <c r="R83" s="101"/>
      <c r="W83" s="103"/>
      <c r="X83" s="100"/>
      <c r="Y83" s="100"/>
      <c r="AA83" s="101"/>
      <c r="AB83" s="101"/>
    </row>
    <row r="84" spans="3:28" ht="15.75" customHeight="1">
      <c r="C84" s="100"/>
      <c r="G84" s="101"/>
      <c r="H84" s="101"/>
      <c r="I84" s="101"/>
      <c r="J84" s="101"/>
      <c r="K84" s="101"/>
      <c r="L84" s="101"/>
      <c r="M84" s="101"/>
      <c r="N84" s="101"/>
      <c r="O84" s="101"/>
      <c r="P84" s="101"/>
      <c r="Q84" s="101"/>
      <c r="R84" s="101"/>
      <c r="W84" s="103"/>
      <c r="X84" s="100"/>
      <c r="Y84" s="100"/>
      <c r="AA84" s="101"/>
      <c r="AB84" s="101"/>
    </row>
    <row r="85" spans="3:28" ht="15.75" customHeight="1">
      <c r="C85" s="100"/>
      <c r="G85" s="101"/>
      <c r="H85" s="101"/>
      <c r="I85" s="101"/>
      <c r="J85" s="101"/>
      <c r="K85" s="101"/>
      <c r="L85" s="101"/>
      <c r="M85" s="101"/>
      <c r="N85" s="101"/>
      <c r="O85" s="101"/>
      <c r="P85" s="101"/>
      <c r="Q85" s="101"/>
      <c r="R85" s="101"/>
      <c r="W85" s="103"/>
      <c r="X85" s="100"/>
      <c r="Y85" s="100"/>
      <c r="AA85" s="101"/>
      <c r="AB85" s="101"/>
    </row>
    <row r="86" spans="3:28" ht="15.75" customHeight="1">
      <c r="C86" s="100"/>
      <c r="G86" s="101"/>
      <c r="H86" s="101"/>
      <c r="I86" s="101"/>
      <c r="J86" s="101"/>
      <c r="K86" s="101"/>
      <c r="L86" s="101"/>
      <c r="M86" s="101"/>
      <c r="N86" s="101"/>
      <c r="O86" s="101"/>
      <c r="P86" s="101"/>
      <c r="Q86" s="101"/>
      <c r="R86" s="101"/>
      <c r="W86" s="103"/>
      <c r="X86" s="100"/>
      <c r="Y86" s="100"/>
      <c r="AA86" s="101"/>
      <c r="AB86" s="101"/>
    </row>
    <row r="87" spans="3:28" ht="15.75" customHeight="1">
      <c r="C87" s="100"/>
      <c r="G87" s="101"/>
      <c r="H87" s="101"/>
      <c r="I87" s="101"/>
      <c r="J87" s="101"/>
      <c r="K87" s="101"/>
      <c r="L87" s="101"/>
      <c r="M87" s="101"/>
      <c r="N87" s="101"/>
      <c r="O87" s="101"/>
      <c r="P87" s="101"/>
      <c r="Q87" s="101"/>
      <c r="R87" s="101"/>
      <c r="W87" s="103"/>
      <c r="X87" s="100"/>
      <c r="Y87" s="100"/>
      <c r="AA87" s="101"/>
      <c r="AB87" s="101"/>
    </row>
    <row r="88" spans="3:28" ht="15.75" customHeight="1">
      <c r="C88" s="100"/>
      <c r="G88" s="101"/>
      <c r="H88" s="101"/>
      <c r="I88" s="101"/>
      <c r="J88" s="101"/>
      <c r="K88" s="101"/>
      <c r="L88" s="101"/>
      <c r="M88" s="101"/>
      <c r="N88" s="101"/>
      <c r="O88" s="101"/>
      <c r="P88" s="101"/>
      <c r="Q88" s="101"/>
      <c r="R88" s="101"/>
      <c r="W88" s="103"/>
      <c r="X88" s="100"/>
      <c r="Y88" s="100"/>
      <c r="AA88" s="101"/>
      <c r="AB88" s="101"/>
    </row>
    <row r="89" spans="3:28" ht="15.75" customHeight="1">
      <c r="C89" s="100"/>
      <c r="G89" s="101"/>
      <c r="H89" s="101"/>
      <c r="I89" s="101"/>
      <c r="J89" s="101"/>
      <c r="K89" s="101"/>
      <c r="L89" s="101"/>
      <c r="M89" s="101"/>
      <c r="N89" s="101"/>
      <c r="O89" s="101"/>
      <c r="P89" s="101"/>
      <c r="Q89" s="101"/>
      <c r="R89" s="101"/>
      <c r="W89" s="103"/>
      <c r="X89" s="100"/>
      <c r="Y89" s="100"/>
      <c r="AA89" s="101"/>
      <c r="AB89" s="101"/>
    </row>
    <row r="90" spans="3:28" ht="15.75" customHeight="1">
      <c r="C90" s="100"/>
      <c r="G90" s="101"/>
      <c r="H90" s="101"/>
      <c r="I90" s="101"/>
      <c r="J90" s="101"/>
      <c r="K90" s="101"/>
      <c r="L90" s="101"/>
      <c r="M90" s="101"/>
      <c r="N90" s="101"/>
      <c r="O90" s="101"/>
      <c r="P90" s="101"/>
      <c r="Q90" s="101"/>
      <c r="R90" s="101"/>
      <c r="W90" s="103"/>
      <c r="X90" s="100"/>
      <c r="Y90" s="100"/>
      <c r="AA90" s="101"/>
      <c r="AB90" s="101"/>
    </row>
    <row r="91" spans="3:28" ht="15.75" customHeight="1">
      <c r="C91" s="100"/>
      <c r="G91" s="101"/>
      <c r="H91" s="101"/>
      <c r="I91" s="101"/>
      <c r="J91" s="101"/>
      <c r="K91" s="101"/>
      <c r="L91" s="101"/>
      <c r="M91" s="101"/>
      <c r="N91" s="101"/>
      <c r="O91" s="101"/>
      <c r="P91" s="101"/>
      <c r="Q91" s="101"/>
      <c r="R91" s="101"/>
      <c r="W91" s="103"/>
      <c r="X91" s="100"/>
      <c r="Y91" s="100"/>
      <c r="AA91" s="101"/>
      <c r="AB91" s="101"/>
    </row>
    <row r="92" spans="3:28" ht="15.75" customHeight="1">
      <c r="C92" s="100"/>
      <c r="G92" s="101"/>
      <c r="H92" s="101"/>
      <c r="I92" s="101"/>
      <c r="J92" s="101"/>
      <c r="K92" s="101"/>
      <c r="L92" s="101"/>
      <c r="M92" s="101"/>
      <c r="N92" s="101"/>
      <c r="O92" s="101"/>
      <c r="P92" s="101"/>
      <c r="Q92" s="101"/>
      <c r="R92" s="101"/>
      <c r="W92" s="103"/>
      <c r="X92" s="100"/>
      <c r="Y92" s="100"/>
      <c r="AA92" s="101"/>
      <c r="AB92" s="101"/>
    </row>
    <row r="93" spans="3:28" ht="15.75" customHeight="1">
      <c r="C93" s="100"/>
      <c r="G93" s="101"/>
      <c r="H93" s="101"/>
      <c r="I93" s="101"/>
      <c r="J93" s="101"/>
      <c r="K93" s="101"/>
      <c r="L93" s="101"/>
      <c r="M93" s="101"/>
      <c r="N93" s="101"/>
      <c r="O93" s="101"/>
      <c r="P93" s="101"/>
      <c r="Q93" s="101"/>
      <c r="R93" s="101"/>
      <c r="W93" s="103"/>
      <c r="X93" s="100"/>
      <c r="Y93" s="100"/>
      <c r="AA93" s="101"/>
      <c r="AB93" s="101"/>
    </row>
    <row r="94" spans="3:28" ht="15.75" customHeight="1">
      <c r="C94" s="100"/>
      <c r="G94" s="101"/>
      <c r="H94" s="101"/>
      <c r="I94" s="101"/>
      <c r="J94" s="101"/>
      <c r="K94" s="101"/>
      <c r="L94" s="101"/>
      <c r="M94" s="101"/>
      <c r="N94" s="101"/>
      <c r="O94" s="101"/>
      <c r="P94" s="101"/>
      <c r="Q94" s="101"/>
      <c r="R94" s="101"/>
      <c r="W94" s="103"/>
      <c r="X94" s="100"/>
      <c r="Y94" s="100"/>
      <c r="AA94" s="101"/>
      <c r="AB94" s="101"/>
    </row>
    <row r="95" spans="3:28" ht="15.75" customHeight="1">
      <c r="C95" s="100"/>
      <c r="G95" s="101"/>
      <c r="H95" s="101"/>
      <c r="I95" s="101"/>
      <c r="J95" s="101"/>
      <c r="K95" s="101"/>
      <c r="L95" s="101"/>
      <c r="M95" s="101"/>
      <c r="N95" s="101"/>
      <c r="O95" s="101"/>
      <c r="P95" s="101"/>
      <c r="Q95" s="101"/>
      <c r="R95" s="101"/>
      <c r="W95" s="103"/>
      <c r="X95" s="100"/>
      <c r="Y95" s="100"/>
      <c r="AA95" s="101"/>
      <c r="AB95" s="101"/>
    </row>
    <row r="96" spans="3:28" ht="15.75" customHeight="1">
      <c r="C96" s="100"/>
      <c r="G96" s="101"/>
      <c r="H96" s="101"/>
      <c r="I96" s="101"/>
      <c r="J96" s="101"/>
      <c r="K96" s="101"/>
      <c r="L96" s="101"/>
      <c r="M96" s="101"/>
      <c r="N96" s="101"/>
      <c r="O96" s="101"/>
      <c r="P96" s="101"/>
      <c r="Q96" s="101"/>
      <c r="R96" s="101"/>
      <c r="W96" s="103"/>
      <c r="X96" s="100"/>
      <c r="Y96" s="100"/>
      <c r="AA96" s="101"/>
      <c r="AB96" s="101"/>
    </row>
    <row r="97" spans="3:28" ht="15.75" customHeight="1">
      <c r="C97" s="100"/>
      <c r="G97" s="101"/>
      <c r="H97" s="101"/>
      <c r="I97" s="101"/>
      <c r="J97" s="101"/>
      <c r="K97" s="101"/>
      <c r="L97" s="101"/>
      <c r="M97" s="101"/>
      <c r="N97" s="101"/>
      <c r="O97" s="101"/>
      <c r="P97" s="101"/>
      <c r="Q97" s="101"/>
      <c r="R97" s="101"/>
      <c r="W97" s="103"/>
      <c r="X97" s="100"/>
      <c r="Y97" s="100"/>
      <c r="AA97" s="101"/>
      <c r="AB97" s="101"/>
    </row>
    <row r="98" spans="3:28" ht="15.75" customHeight="1">
      <c r="C98" s="100"/>
      <c r="G98" s="101"/>
      <c r="H98" s="101"/>
      <c r="I98" s="101"/>
      <c r="J98" s="101"/>
      <c r="K98" s="101"/>
      <c r="L98" s="101"/>
      <c r="M98" s="101"/>
      <c r="N98" s="101"/>
      <c r="O98" s="101"/>
      <c r="P98" s="101"/>
      <c r="Q98" s="101"/>
      <c r="R98" s="101"/>
      <c r="W98" s="103"/>
      <c r="X98" s="100"/>
      <c r="Y98" s="100"/>
      <c r="AA98" s="101"/>
      <c r="AB98" s="101"/>
    </row>
    <row r="99" spans="3:28" ht="15.75" customHeight="1">
      <c r="C99" s="100"/>
      <c r="G99" s="101"/>
      <c r="H99" s="101"/>
      <c r="I99" s="101"/>
      <c r="J99" s="101"/>
      <c r="K99" s="101"/>
      <c r="L99" s="101"/>
      <c r="M99" s="101"/>
      <c r="N99" s="101"/>
      <c r="O99" s="101"/>
      <c r="P99" s="101"/>
      <c r="Q99" s="101"/>
      <c r="R99" s="101"/>
      <c r="W99" s="103"/>
      <c r="X99" s="100"/>
      <c r="Y99" s="100"/>
      <c r="AA99" s="101"/>
      <c r="AB99" s="101"/>
    </row>
    <row r="100" spans="3:28" ht="15.75" customHeight="1">
      <c r="C100" s="100"/>
      <c r="G100" s="101"/>
      <c r="H100" s="101"/>
      <c r="I100" s="101"/>
      <c r="J100" s="101"/>
      <c r="K100" s="101"/>
      <c r="L100" s="101"/>
      <c r="M100" s="101"/>
      <c r="N100" s="101"/>
      <c r="O100" s="101"/>
      <c r="P100" s="101"/>
      <c r="Q100" s="101"/>
      <c r="R100" s="101"/>
      <c r="W100" s="103"/>
      <c r="X100" s="100"/>
      <c r="Y100" s="100"/>
      <c r="AA100" s="101"/>
      <c r="AB100" s="101"/>
    </row>
    <row r="101" spans="3:28" ht="15.75" customHeight="1">
      <c r="C101" s="100"/>
      <c r="G101" s="101"/>
      <c r="H101" s="101"/>
      <c r="I101" s="101"/>
      <c r="J101" s="101"/>
      <c r="K101" s="101"/>
      <c r="L101" s="101"/>
      <c r="M101" s="101"/>
      <c r="N101" s="101"/>
      <c r="O101" s="101"/>
      <c r="P101" s="101"/>
      <c r="Q101" s="101"/>
      <c r="R101" s="101"/>
      <c r="W101" s="103"/>
      <c r="X101" s="100"/>
      <c r="Y101" s="100"/>
      <c r="AA101" s="101"/>
      <c r="AB101" s="101"/>
    </row>
    <row r="102" spans="3:28" ht="15.75" customHeight="1">
      <c r="C102" s="100"/>
      <c r="G102" s="101"/>
      <c r="H102" s="101"/>
      <c r="I102" s="101"/>
      <c r="J102" s="101"/>
      <c r="K102" s="101"/>
      <c r="L102" s="101"/>
      <c r="M102" s="101"/>
      <c r="N102" s="101"/>
      <c r="O102" s="101"/>
      <c r="P102" s="101"/>
      <c r="Q102" s="101"/>
      <c r="R102" s="101"/>
      <c r="W102" s="103"/>
      <c r="X102" s="100"/>
      <c r="Y102" s="100"/>
      <c r="AA102" s="101"/>
      <c r="AB102" s="101"/>
    </row>
    <row r="103" spans="3:28" ht="15.75" customHeight="1">
      <c r="C103" s="100"/>
      <c r="G103" s="101"/>
      <c r="H103" s="101"/>
      <c r="I103" s="101"/>
      <c r="J103" s="101"/>
      <c r="K103" s="101"/>
      <c r="L103" s="101"/>
      <c r="M103" s="101"/>
      <c r="N103" s="101"/>
      <c r="O103" s="101"/>
      <c r="P103" s="101"/>
      <c r="Q103" s="101"/>
      <c r="R103" s="101"/>
      <c r="W103" s="103"/>
      <c r="X103" s="100"/>
      <c r="Y103" s="100"/>
      <c r="AA103" s="101"/>
      <c r="AB103" s="101"/>
    </row>
    <row r="104" spans="3:28" ht="15.75" customHeight="1">
      <c r="C104" s="100"/>
      <c r="G104" s="101"/>
      <c r="H104" s="101"/>
      <c r="I104" s="101"/>
      <c r="J104" s="101"/>
      <c r="K104" s="101"/>
      <c r="L104" s="101"/>
      <c r="M104" s="101"/>
      <c r="N104" s="101"/>
      <c r="O104" s="101"/>
      <c r="P104" s="101"/>
      <c r="Q104" s="101"/>
      <c r="R104" s="101"/>
      <c r="W104" s="103"/>
      <c r="X104" s="100"/>
      <c r="Y104" s="100"/>
      <c r="AA104" s="101"/>
      <c r="AB104" s="101"/>
    </row>
    <row r="105" spans="3:28" ht="15.75" customHeight="1">
      <c r="C105" s="100"/>
      <c r="G105" s="101"/>
      <c r="H105" s="101"/>
      <c r="I105" s="101"/>
      <c r="J105" s="101"/>
      <c r="K105" s="101"/>
      <c r="L105" s="101"/>
      <c r="M105" s="101"/>
      <c r="N105" s="101"/>
      <c r="O105" s="101"/>
      <c r="P105" s="101"/>
      <c r="Q105" s="101"/>
      <c r="R105" s="101"/>
      <c r="W105" s="103"/>
      <c r="X105" s="100"/>
      <c r="Y105" s="100"/>
      <c r="AA105" s="101"/>
      <c r="AB105" s="101"/>
    </row>
    <row r="106" spans="3:28" ht="15.75" customHeight="1">
      <c r="C106" s="100"/>
      <c r="G106" s="101"/>
      <c r="H106" s="101"/>
      <c r="I106" s="101"/>
      <c r="J106" s="101"/>
      <c r="K106" s="101"/>
      <c r="L106" s="101"/>
      <c r="M106" s="101"/>
      <c r="N106" s="101"/>
      <c r="O106" s="101"/>
      <c r="P106" s="101"/>
      <c r="Q106" s="101"/>
      <c r="R106" s="101"/>
      <c r="W106" s="103"/>
      <c r="X106" s="100"/>
      <c r="Y106" s="100"/>
      <c r="AA106" s="101"/>
      <c r="AB106" s="101"/>
    </row>
    <row r="107" spans="3:28" ht="15.75" customHeight="1">
      <c r="C107" s="100"/>
      <c r="G107" s="101"/>
      <c r="H107" s="101"/>
      <c r="I107" s="101"/>
      <c r="J107" s="101"/>
      <c r="K107" s="101"/>
      <c r="L107" s="101"/>
      <c r="M107" s="101"/>
      <c r="N107" s="101"/>
      <c r="O107" s="101"/>
      <c r="P107" s="101"/>
      <c r="Q107" s="101"/>
      <c r="R107" s="101"/>
      <c r="W107" s="103"/>
      <c r="X107" s="100"/>
      <c r="Y107" s="100"/>
      <c r="AA107" s="101"/>
      <c r="AB107" s="101"/>
    </row>
    <row r="108" spans="3:28" ht="15.75" customHeight="1">
      <c r="C108" s="100"/>
      <c r="G108" s="101"/>
      <c r="H108" s="101"/>
      <c r="I108" s="101"/>
      <c r="J108" s="101"/>
      <c r="K108" s="101"/>
      <c r="L108" s="101"/>
      <c r="M108" s="101"/>
      <c r="N108" s="101"/>
      <c r="O108" s="101"/>
      <c r="P108" s="101"/>
      <c r="Q108" s="101"/>
      <c r="R108" s="101"/>
      <c r="W108" s="103"/>
      <c r="X108" s="100"/>
      <c r="Y108" s="100"/>
      <c r="AA108" s="101"/>
      <c r="AB108" s="101"/>
    </row>
    <row r="109" spans="3:28" ht="15.75" customHeight="1">
      <c r="C109" s="100"/>
      <c r="G109" s="101"/>
      <c r="H109" s="101"/>
      <c r="I109" s="101"/>
      <c r="J109" s="101"/>
      <c r="K109" s="101"/>
      <c r="L109" s="101"/>
      <c r="M109" s="101"/>
      <c r="N109" s="101"/>
      <c r="O109" s="101"/>
      <c r="P109" s="101"/>
      <c r="Q109" s="101"/>
      <c r="R109" s="101"/>
      <c r="W109" s="103"/>
      <c r="X109" s="100"/>
      <c r="Y109" s="100"/>
      <c r="AA109" s="101"/>
      <c r="AB109" s="101"/>
    </row>
    <row r="110" spans="3:28" ht="15.75" customHeight="1">
      <c r="C110" s="100"/>
      <c r="G110" s="101"/>
      <c r="H110" s="101"/>
      <c r="I110" s="101"/>
      <c r="J110" s="101"/>
      <c r="K110" s="101"/>
      <c r="L110" s="101"/>
      <c r="M110" s="101"/>
      <c r="N110" s="101"/>
      <c r="O110" s="101"/>
      <c r="P110" s="101"/>
      <c r="Q110" s="101"/>
      <c r="R110" s="101"/>
      <c r="W110" s="103"/>
      <c r="X110" s="100"/>
      <c r="Y110" s="100"/>
      <c r="AA110" s="101"/>
      <c r="AB110" s="101"/>
    </row>
    <row r="111" spans="3:28" ht="15.75" customHeight="1">
      <c r="C111" s="100"/>
      <c r="G111" s="101"/>
      <c r="H111" s="101"/>
      <c r="I111" s="101"/>
      <c r="J111" s="101"/>
      <c r="K111" s="101"/>
      <c r="L111" s="101"/>
      <c r="M111" s="101"/>
      <c r="N111" s="101"/>
      <c r="O111" s="101"/>
      <c r="P111" s="101"/>
      <c r="Q111" s="101"/>
      <c r="R111" s="101"/>
      <c r="W111" s="103"/>
      <c r="X111" s="100"/>
      <c r="Y111" s="100"/>
      <c r="AA111" s="101"/>
      <c r="AB111" s="101"/>
    </row>
    <row r="112" spans="3:28" ht="15.75" customHeight="1">
      <c r="C112" s="100"/>
      <c r="G112" s="101"/>
      <c r="H112" s="101"/>
      <c r="I112" s="101"/>
      <c r="J112" s="101"/>
      <c r="K112" s="101"/>
      <c r="L112" s="101"/>
      <c r="M112" s="101"/>
      <c r="N112" s="101"/>
      <c r="O112" s="101"/>
      <c r="P112" s="101"/>
      <c r="Q112" s="101"/>
      <c r="R112" s="101"/>
      <c r="W112" s="103"/>
      <c r="X112" s="100"/>
      <c r="Y112" s="100"/>
      <c r="AA112" s="101"/>
      <c r="AB112" s="101"/>
    </row>
    <row r="113" spans="3:28" ht="15.75" customHeight="1">
      <c r="C113" s="100"/>
      <c r="G113" s="101"/>
      <c r="H113" s="101"/>
      <c r="I113" s="101"/>
      <c r="J113" s="101"/>
      <c r="K113" s="101"/>
      <c r="L113" s="101"/>
      <c r="M113" s="101"/>
      <c r="N113" s="101"/>
      <c r="O113" s="101"/>
      <c r="P113" s="101"/>
      <c r="Q113" s="101"/>
      <c r="R113" s="101"/>
      <c r="W113" s="103"/>
      <c r="X113" s="100"/>
      <c r="Y113" s="100"/>
      <c r="AA113" s="101"/>
      <c r="AB113" s="101"/>
    </row>
    <row r="114" spans="3:28" ht="15.75" customHeight="1">
      <c r="C114" s="100"/>
      <c r="G114" s="101"/>
      <c r="H114" s="101"/>
      <c r="I114" s="101"/>
      <c r="J114" s="101"/>
      <c r="K114" s="101"/>
      <c r="L114" s="101"/>
      <c r="M114" s="101"/>
      <c r="N114" s="101"/>
      <c r="O114" s="101"/>
      <c r="P114" s="101"/>
      <c r="Q114" s="101"/>
      <c r="R114" s="101"/>
      <c r="W114" s="103"/>
      <c r="X114" s="100"/>
      <c r="Y114" s="100"/>
      <c r="AA114" s="101"/>
      <c r="AB114" s="101"/>
    </row>
    <row r="115" spans="3:28" ht="15.75" customHeight="1">
      <c r="C115" s="100"/>
      <c r="G115" s="101"/>
      <c r="H115" s="101"/>
      <c r="I115" s="101"/>
      <c r="J115" s="101"/>
      <c r="K115" s="101"/>
      <c r="L115" s="101"/>
      <c r="M115" s="101"/>
      <c r="N115" s="101"/>
      <c r="O115" s="101"/>
      <c r="P115" s="101"/>
      <c r="Q115" s="101"/>
      <c r="R115" s="101"/>
      <c r="W115" s="103"/>
      <c r="X115" s="100"/>
      <c r="Y115" s="100"/>
      <c r="AA115" s="101"/>
      <c r="AB115" s="101"/>
    </row>
    <row r="116" spans="3:28" ht="15.75" customHeight="1">
      <c r="C116" s="100"/>
      <c r="G116" s="101"/>
      <c r="H116" s="101"/>
      <c r="I116" s="101"/>
      <c r="J116" s="101"/>
      <c r="K116" s="101"/>
      <c r="L116" s="101"/>
      <c r="M116" s="101"/>
      <c r="N116" s="101"/>
      <c r="O116" s="101"/>
      <c r="P116" s="101"/>
      <c r="Q116" s="101"/>
      <c r="R116" s="101"/>
      <c r="W116" s="103"/>
      <c r="X116" s="100"/>
      <c r="Y116" s="100"/>
      <c r="AA116" s="101"/>
      <c r="AB116" s="101"/>
    </row>
    <row r="117" spans="3:28" ht="15.75" customHeight="1">
      <c r="C117" s="100"/>
      <c r="G117" s="101"/>
      <c r="H117" s="101"/>
      <c r="I117" s="101"/>
      <c r="J117" s="101"/>
      <c r="K117" s="101"/>
      <c r="L117" s="101"/>
      <c r="M117" s="101"/>
      <c r="N117" s="101"/>
      <c r="O117" s="101"/>
      <c r="P117" s="101"/>
      <c r="Q117" s="101"/>
      <c r="R117" s="101"/>
      <c r="W117" s="103"/>
      <c r="X117" s="100"/>
      <c r="Y117" s="100"/>
      <c r="AA117" s="101"/>
      <c r="AB117" s="101"/>
    </row>
    <row r="118" spans="3:28" ht="15.75" customHeight="1">
      <c r="C118" s="100"/>
      <c r="G118" s="101"/>
      <c r="H118" s="101"/>
      <c r="I118" s="101"/>
      <c r="J118" s="101"/>
      <c r="K118" s="101"/>
      <c r="L118" s="101"/>
      <c r="M118" s="101"/>
      <c r="N118" s="101"/>
      <c r="O118" s="101"/>
      <c r="P118" s="101"/>
      <c r="Q118" s="101"/>
      <c r="R118" s="101"/>
      <c r="W118" s="103"/>
      <c r="X118" s="100"/>
      <c r="Y118" s="100"/>
      <c r="AA118" s="101"/>
      <c r="AB118" s="101"/>
    </row>
    <row r="119" spans="3:28" ht="15.75" customHeight="1">
      <c r="C119" s="100"/>
      <c r="G119" s="101"/>
      <c r="H119" s="101"/>
      <c r="I119" s="101"/>
      <c r="J119" s="101"/>
      <c r="K119" s="101"/>
      <c r="L119" s="101"/>
      <c r="M119" s="101"/>
      <c r="N119" s="101"/>
      <c r="O119" s="101"/>
      <c r="P119" s="101"/>
      <c r="Q119" s="101"/>
      <c r="R119" s="101"/>
      <c r="W119" s="103"/>
      <c r="X119" s="100"/>
      <c r="Y119" s="100"/>
      <c r="AA119" s="101"/>
      <c r="AB119" s="101"/>
    </row>
    <row r="120" spans="3:28" ht="15.75" customHeight="1">
      <c r="C120" s="100"/>
      <c r="G120" s="101"/>
      <c r="H120" s="101"/>
      <c r="I120" s="101"/>
      <c r="J120" s="101"/>
      <c r="K120" s="101"/>
      <c r="L120" s="101"/>
      <c r="M120" s="101"/>
      <c r="N120" s="101"/>
      <c r="O120" s="101"/>
      <c r="P120" s="101"/>
      <c r="Q120" s="101"/>
      <c r="R120" s="101"/>
      <c r="W120" s="103"/>
      <c r="X120" s="100"/>
      <c r="Y120" s="100"/>
      <c r="AA120" s="101"/>
      <c r="AB120" s="101"/>
    </row>
    <row r="121" spans="3:28" ht="15.75" customHeight="1">
      <c r="C121" s="100"/>
      <c r="G121" s="101"/>
      <c r="H121" s="101"/>
      <c r="I121" s="101"/>
      <c r="J121" s="101"/>
      <c r="K121" s="101"/>
      <c r="L121" s="101"/>
      <c r="M121" s="101"/>
      <c r="N121" s="101"/>
      <c r="O121" s="101"/>
      <c r="P121" s="101"/>
      <c r="Q121" s="101"/>
      <c r="R121" s="101"/>
      <c r="W121" s="103"/>
      <c r="X121" s="100"/>
      <c r="Y121" s="100"/>
      <c r="AA121" s="101"/>
      <c r="AB121" s="101"/>
    </row>
    <row r="122" spans="3:28" ht="15.75" customHeight="1">
      <c r="C122" s="100"/>
      <c r="G122" s="101"/>
      <c r="H122" s="101"/>
      <c r="I122" s="101"/>
      <c r="J122" s="101"/>
      <c r="K122" s="101"/>
      <c r="L122" s="101"/>
      <c r="M122" s="101"/>
      <c r="N122" s="101"/>
      <c r="O122" s="101"/>
      <c r="P122" s="101"/>
      <c r="Q122" s="101"/>
      <c r="R122" s="101"/>
      <c r="W122" s="103"/>
      <c r="X122" s="100"/>
      <c r="Y122" s="100"/>
      <c r="AA122" s="101"/>
      <c r="AB122" s="101"/>
    </row>
    <row r="123" spans="3:28" ht="15.75" customHeight="1">
      <c r="C123" s="100"/>
      <c r="G123" s="101"/>
      <c r="H123" s="101"/>
      <c r="I123" s="101"/>
      <c r="J123" s="101"/>
      <c r="K123" s="101"/>
      <c r="L123" s="101"/>
      <c r="M123" s="101"/>
      <c r="N123" s="101"/>
      <c r="O123" s="101"/>
      <c r="P123" s="101"/>
      <c r="Q123" s="101"/>
      <c r="R123" s="101"/>
      <c r="W123" s="103"/>
      <c r="X123" s="100"/>
      <c r="Y123" s="100"/>
      <c r="AA123" s="101"/>
      <c r="AB123" s="101"/>
    </row>
    <row r="124" spans="3:28" ht="15.75" customHeight="1">
      <c r="C124" s="100"/>
      <c r="G124" s="101"/>
      <c r="H124" s="101"/>
      <c r="I124" s="101"/>
      <c r="J124" s="101"/>
      <c r="K124" s="101"/>
      <c r="L124" s="101"/>
      <c r="M124" s="101"/>
      <c r="N124" s="101"/>
      <c r="O124" s="101"/>
      <c r="P124" s="101"/>
      <c r="Q124" s="101"/>
      <c r="R124" s="101"/>
      <c r="W124" s="103"/>
      <c r="X124" s="100"/>
      <c r="Y124" s="100"/>
      <c r="AA124" s="101"/>
      <c r="AB124" s="101"/>
    </row>
    <row r="125" spans="3:28" ht="15.75" customHeight="1">
      <c r="C125" s="100"/>
      <c r="G125" s="101"/>
      <c r="H125" s="101"/>
      <c r="I125" s="101"/>
      <c r="J125" s="101"/>
      <c r="K125" s="101"/>
      <c r="L125" s="101"/>
      <c r="M125" s="101"/>
      <c r="N125" s="101"/>
      <c r="O125" s="101"/>
      <c r="P125" s="101"/>
      <c r="Q125" s="101"/>
      <c r="R125" s="101"/>
      <c r="W125" s="103"/>
      <c r="X125" s="100"/>
      <c r="Y125" s="100"/>
      <c r="AA125" s="101"/>
      <c r="AB125" s="101"/>
    </row>
    <row r="126" spans="3:28" ht="15.75" customHeight="1">
      <c r="C126" s="100"/>
      <c r="G126" s="101"/>
      <c r="H126" s="101"/>
      <c r="I126" s="101"/>
      <c r="J126" s="101"/>
      <c r="K126" s="101"/>
      <c r="L126" s="101"/>
      <c r="M126" s="101"/>
      <c r="N126" s="101"/>
      <c r="O126" s="101"/>
      <c r="P126" s="101"/>
      <c r="Q126" s="101"/>
      <c r="R126" s="101"/>
      <c r="W126" s="103"/>
      <c r="X126" s="100"/>
      <c r="Y126" s="100"/>
      <c r="AA126" s="101"/>
      <c r="AB126" s="101"/>
    </row>
    <row r="127" spans="3:28" ht="15.75" customHeight="1">
      <c r="C127" s="100"/>
      <c r="G127" s="101"/>
      <c r="H127" s="101"/>
      <c r="I127" s="101"/>
      <c r="J127" s="101"/>
      <c r="K127" s="101"/>
      <c r="L127" s="101"/>
      <c r="M127" s="101"/>
      <c r="N127" s="101"/>
      <c r="O127" s="101"/>
      <c r="P127" s="101"/>
      <c r="Q127" s="101"/>
      <c r="R127" s="101"/>
      <c r="W127" s="103"/>
      <c r="X127" s="100"/>
      <c r="Y127" s="100"/>
      <c r="AA127" s="101"/>
      <c r="AB127" s="101"/>
    </row>
    <row r="128" spans="3:28" ht="15.75" customHeight="1">
      <c r="C128" s="100"/>
      <c r="G128" s="101"/>
      <c r="H128" s="101"/>
      <c r="I128" s="101"/>
      <c r="J128" s="101"/>
      <c r="K128" s="101"/>
      <c r="L128" s="101"/>
      <c r="M128" s="101"/>
      <c r="N128" s="101"/>
      <c r="O128" s="101"/>
      <c r="P128" s="101"/>
      <c r="Q128" s="101"/>
      <c r="R128" s="101"/>
      <c r="W128" s="103"/>
      <c r="X128" s="100"/>
      <c r="Y128" s="100"/>
      <c r="AA128" s="101"/>
      <c r="AB128" s="101"/>
    </row>
    <row r="129" spans="3:28" ht="15.75" customHeight="1">
      <c r="C129" s="100"/>
      <c r="G129" s="101"/>
      <c r="H129" s="101"/>
      <c r="I129" s="101"/>
      <c r="J129" s="101"/>
      <c r="K129" s="101"/>
      <c r="L129" s="101"/>
      <c r="M129" s="101"/>
      <c r="N129" s="101"/>
      <c r="O129" s="101"/>
      <c r="P129" s="101"/>
      <c r="Q129" s="101"/>
      <c r="R129" s="101"/>
      <c r="W129" s="103"/>
      <c r="X129" s="100"/>
      <c r="Y129" s="100"/>
      <c r="AA129" s="101"/>
      <c r="AB129" s="101"/>
    </row>
    <row r="130" spans="3:28" ht="15.75" customHeight="1">
      <c r="C130" s="100"/>
      <c r="G130" s="101"/>
      <c r="H130" s="101"/>
      <c r="I130" s="101"/>
      <c r="J130" s="101"/>
      <c r="K130" s="101"/>
      <c r="L130" s="101"/>
      <c r="M130" s="101"/>
      <c r="N130" s="101"/>
      <c r="O130" s="101"/>
      <c r="P130" s="101"/>
      <c r="Q130" s="101"/>
      <c r="R130" s="101"/>
      <c r="W130" s="103"/>
      <c r="X130" s="100"/>
      <c r="Y130" s="100"/>
      <c r="AA130" s="101"/>
      <c r="AB130" s="101"/>
    </row>
    <row r="131" spans="3:28" ht="15.75" customHeight="1">
      <c r="C131" s="100"/>
      <c r="G131" s="101"/>
      <c r="H131" s="101"/>
      <c r="I131" s="101"/>
      <c r="J131" s="101"/>
      <c r="K131" s="101"/>
      <c r="L131" s="101"/>
      <c r="M131" s="101"/>
      <c r="N131" s="101"/>
      <c r="O131" s="101"/>
      <c r="P131" s="101"/>
      <c r="Q131" s="101"/>
      <c r="R131" s="101"/>
      <c r="W131" s="103"/>
      <c r="X131" s="100"/>
      <c r="Y131" s="100"/>
      <c r="AA131" s="101"/>
      <c r="AB131" s="101"/>
    </row>
    <row r="132" spans="3:28" ht="15.75" customHeight="1">
      <c r="C132" s="100"/>
      <c r="G132" s="101"/>
      <c r="H132" s="101"/>
      <c r="I132" s="101"/>
      <c r="J132" s="101"/>
      <c r="K132" s="101"/>
      <c r="L132" s="101"/>
      <c r="M132" s="101"/>
      <c r="N132" s="101"/>
      <c r="O132" s="101"/>
      <c r="P132" s="101"/>
      <c r="Q132" s="101"/>
      <c r="R132" s="101"/>
      <c r="W132" s="103"/>
      <c r="X132" s="100"/>
      <c r="Y132" s="100"/>
      <c r="AA132" s="101"/>
      <c r="AB132" s="101"/>
    </row>
    <row r="133" spans="3:28" ht="15.75" customHeight="1">
      <c r="C133" s="100"/>
      <c r="G133" s="101"/>
      <c r="H133" s="101"/>
      <c r="I133" s="101"/>
      <c r="J133" s="101"/>
      <c r="K133" s="101"/>
      <c r="L133" s="101"/>
      <c r="M133" s="101"/>
      <c r="N133" s="101"/>
      <c r="O133" s="101"/>
      <c r="P133" s="101"/>
      <c r="Q133" s="101"/>
      <c r="R133" s="101"/>
      <c r="W133" s="103"/>
      <c r="X133" s="100"/>
      <c r="Y133" s="100"/>
      <c r="AA133" s="101"/>
      <c r="AB133" s="101"/>
    </row>
    <row r="134" spans="3:28" ht="15.75" customHeight="1">
      <c r="C134" s="100"/>
      <c r="G134" s="101"/>
      <c r="H134" s="101"/>
      <c r="I134" s="101"/>
      <c r="J134" s="101"/>
      <c r="K134" s="101"/>
      <c r="L134" s="101"/>
      <c r="M134" s="101"/>
      <c r="N134" s="101"/>
      <c r="O134" s="101"/>
      <c r="P134" s="101"/>
      <c r="Q134" s="101"/>
      <c r="R134" s="101"/>
      <c r="W134" s="103"/>
      <c r="X134" s="100"/>
      <c r="Y134" s="100"/>
      <c r="AA134" s="101"/>
      <c r="AB134" s="101"/>
    </row>
    <row r="135" spans="3:28" ht="15.75" customHeight="1">
      <c r="C135" s="100"/>
      <c r="G135" s="101"/>
      <c r="H135" s="101"/>
      <c r="I135" s="101"/>
      <c r="J135" s="101"/>
      <c r="K135" s="101"/>
      <c r="L135" s="101"/>
      <c r="M135" s="101"/>
      <c r="N135" s="101"/>
      <c r="O135" s="101"/>
      <c r="P135" s="101"/>
      <c r="Q135" s="101"/>
      <c r="R135" s="101"/>
      <c r="W135" s="103"/>
      <c r="X135" s="100"/>
      <c r="Y135" s="100"/>
      <c r="AA135" s="101"/>
      <c r="AB135" s="101"/>
    </row>
    <row r="136" spans="3:28" ht="15.75" customHeight="1">
      <c r="C136" s="100"/>
      <c r="G136" s="101"/>
      <c r="H136" s="101"/>
      <c r="I136" s="101"/>
      <c r="J136" s="101"/>
      <c r="K136" s="101"/>
      <c r="L136" s="101"/>
      <c r="M136" s="101"/>
      <c r="N136" s="101"/>
      <c r="O136" s="101"/>
      <c r="P136" s="101"/>
      <c r="Q136" s="101"/>
      <c r="R136" s="101"/>
      <c r="W136" s="103"/>
      <c r="X136" s="100"/>
      <c r="Y136" s="100"/>
      <c r="AA136" s="101"/>
      <c r="AB136" s="101"/>
    </row>
    <row r="137" spans="3:28" ht="15.75" customHeight="1">
      <c r="C137" s="100"/>
      <c r="G137" s="101"/>
      <c r="H137" s="101"/>
      <c r="I137" s="101"/>
      <c r="J137" s="101"/>
      <c r="K137" s="101"/>
      <c r="L137" s="101"/>
      <c r="M137" s="101"/>
      <c r="N137" s="101"/>
      <c r="O137" s="101"/>
      <c r="P137" s="101"/>
      <c r="Q137" s="101"/>
      <c r="R137" s="101"/>
      <c r="W137" s="103"/>
      <c r="X137" s="100"/>
      <c r="Y137" s="100"/>
      <c r="AA137" s="101"/>
      <c r="AB137" s="101"/>
    </row>
    <row r="138" spans="3:28" ht="15.75" customHeight="1">
      <c r="C138" s="100"/>
      <c r="G138" s="101"/>
      <c r="H138" s="101"/>
      <c r="I138" s="101"/>
      <c r="J138" s="101"/>
      <c r="K138" s="101"/>
      <c r="L138" s="101"/>
      <c r="M138" s="101"/>
      <c r="N138" s="101"/>
      <c r="O138" s="101"/>
      <c r="P138" s="101"/>
      <c r="Q138" s="101"/>
      <c r="R138" s="101"/>
      <c r="W138" s="103"/>
      <c r="X138" s="100"/>
      <c r="Y138" s="100"/>
      <c r="AA138" s="101"/>
      <c r="AB138" s="101"/>
    </row>
    <row r="139" spans="3:28" ht="15.75" customHeight="1">
      <c r="C139" s="100"/>
      <c r="G139" s="101"/>
      <c r="H139" s="101"/>
      <c r="I139" s="101"/>
      <c r="J139" s="101"/>
      <c r="K139" s="101"/>
      <c r="L139" s="101"/>
      <c r="M139" s="101"/>
      <c r="N139" s="101"/>
      <c r="O139" s="101"/>
      <c r="P139" s="101"/>
      <c r="Q139" s="101"/>
      <c r="R139" s="101"/>
      <c r="W139" s="103"/>
      <c r="X139" s="100"/>
      <c r="Y139" s="100"/>
      <c r="AA139" s="101"/>
      <c r="AB139" s="101"/>
    </row>
    <row r="140" spans="3:28" ht="15.75" customHeight="1">
      <c r="C140" s="100"/>
      <c r="G140" s="101"/>
      <c r="H140" s="101"/>
      <c r="I140" s="101"/>
      <c r="J140" s="101"/>
      <c r="K140" s="101"/>
      <c r="L140" s="101"/>
      <c r="M140" s="101"/>
      <c r="N140" s="101"/>
      <c r="O140" s="101"/>
      <c r="P140" s="101"/>
      <c r="Q140" s="101"/>
      <c r="R140" s="101"/>
      <c r="W140" s="103"/>
      <c r="X140" s="100"/>
      <c r="Y140" s="100"/>
      <c r="AA140" s="101"/>
      <c r="AB140" s="101"/>
    </row>
    <row r="141" spans="3:28" ht="15.75" customHeight="1">
      <c r="C141" s="100"/>
      <c r="G141" s="101"/>
      <c r="H141" s="101"/>
      <c r="I141" s="101"/>
      <c r="J141" s="101"/>
      <c r="K141" s="101"/>
      <c r="L141" s="101"/>
      <c r="M141" s="101"/>
      <c r="N141" s="101"/>
      <c r="O141" s="101"/>
      <c r="P141" s="101"/>
      <c r="Q141" s="101"/>
      <c r="R141" s="101"/>
      <c r="W141" s="103"/>
      <c r="X141" s="100"/>
      <c r="Y141" s="100"/>
      <c r="AA141" s="101"/>
      <c r="AB141" s="101"/>
    </row>
    <row r="142" spans="3:28" ht="15.75" customHeight="1">
      <c r="C142" s="100"/>
      <c r="G142" s="101"/>
      <c r="H142" s="101"/>
      <c r="I142" s="101"/>
      <c r="J142" s="101"/>
      <c r="K142" s="101"/>
      <c r="L142" s="101"/>
      <c r="M142" s="101"/>
      <c r="N142" s="101"/>
      <c r="O142" s="101"/>
      <c r="P142" s="101"/>
      <c r="Q142" s="101"/>
      <c r="R142" s="101"/>
      <c r="W142" s="103"/>
      <c r="X142" s="100"/>
      <c r="Y142" s="100"/>
      <c r="AA142" s="101"/>
      <c r="AB142" s="101"/>
    </row>
    <row r="143" spans="3:28" ht="15.75" customHeight="1">
      <c r="C143" s="100"/>
      <c r="G143" s="101"/>
      <c r="H143" s="101"/>
      <c r="I143" s="101"/>
      <c r="J143" s="101"/>
      <c r="K143" s="101"/>
      <c r="L143" s="101"/>
      <c r="M143" s="101"/>
      <c r="N143" s="101"/>
      <c r="O143" s="101"/>
      <c r="P143" s="101"/>
      <c r="Q143" s="101"/>
      <c r="R143" s="101"/>
      <c r="W143" s="103"/>
      <c r="X143" s="100"/>
      <c r="Y143" s="100"/>
      <c r="AA143" s="101"/>
      <c r="AB143" s="101"/>
    </row>
    <row r="144" spans="3:28" ht="15.75" customHeight="1">
      <c r="C144" s="100"/>
      <c r="G144" s="101"/>
      <c r="H144" s="101"/>
      <c r="I144" s="101"/>
      <c r="J144" s="101"/>
      <c r="K144" s="101"/>
      <c r="L144" s="101"/>
      <c r="M144" s="101"/>
      <c r="N144" s="101"/>
      <c r="O144" s="101"/>
      <c r="P144" s="101"/>
      <c r="Q144" s="101"/>
      <c r="R144" s="101"/>
      <c r="W144" s="103"/>
      <c r="X144" s="100"/>
      <c r="Y144" s="100"/>
      <c r="AA144" s="101"/>
      <c r="AB144" s="101"/>
    </row>
    <row r="145" spans="3:28" ht="15.75" customHeight="1">
      <c r="C145" s="100"/>
      <c r="G145" s="101"/>
      <c r="H145" s="101"/>
      <c r="I145" s="101"/>
      <c r="J145" s="101"/>
      <c r="K145" s="101"/>
      <c r="L145" s="101"/>
      <c r="M145" s="101"/>
      <c r="N145" s="101"/>
      <c r="O145" s="101"/>
      <c r="P145" s="101"/>
      <c r="Q145" s="101"/>
      <c r="R145" s="101"/>
      <c r="W145" s="103"/>
      <c r="X145" s="100"/>
      <c r="Y145" s="100"/>
      <c r="AA145" s="101"/>
      <c r="AB145" s="101"/>
    </row>
    <row r="146" spans="3:28" ht="15.75" customHeight="1">
      <c r="C146" s="100"/>
      <c r="G146" s="101"/>
      <c r="H146" s="101"/>
      <c r="I146" s="101"/>
      <c r="J146" s="101"/>
      <c r="K146" s="101"/>
      <c r="L146" s="101"/>
      <c r="M146" s="101"/>
      <c r="N146" s="101"/>
      <c r="O146" s="101"/>
      <c r="P146" s="101"/>
      <c r="Q146" s="101"/>
      <c r="R146" s="101"/>
      <c r="W146" s="103"/>
      <c r="X146" s="100"/>
      <c r="Y146" s="100"/>
      <c r="AA146" s="101"/>
      <c r="AB146" s="101"/>
    </row>
    <row r="147" spans="3:28" ht="15.75" customHeight="1">
      <c r="C147" s="100"/>
      <c r="G147" s="101"/>
      <c r="H147" s="101"/>
      <c r="I147" s="101"/>
      <c r="J147" s="101"/>
      <c r="K147" s="101"/>
      <c r="L147" s="101"/>
      <c r="M147" s="101"/>
      <c r="N147" s="101"/>
      <c r="O147" s="101"/>
      <c r="P147" s="101"/>
      <c r="Q147" s="101"/>
      <c r="R147" s="101"/>
      <c r="W147" s="103"/>
      <c r="X147" s="100"/>
      <c r="Y147" s="100"/>
      <c r="AA147" s="101"/>
      <c r="AB147" s="101"/>
    </row>
    <row r="148" spans="3:28" ht="15.75" customHeight="1">
      <c r="C148" s="100"/>
      <c r="G148" s="101"/>
      <c r="H148" s="101"/>
      <c r="I148" s="101"/>
      <c r="J148" s="101"/>
      <c r="K148" s="101"/>
      <c r="L148" s="101"/>
      <c r="M148" s="101"/>
      <c r="N148" s="101"/>
      <c r="O148" s="101"/>
      <c r="P148" s="101"/>
      <c r="Q148" s="101"/>
      <c r="R148" s="101"/>
      <c r="W148" s="103"/>
      <c r="X148" s="100"/>
      <c r="Y148" s="100"/>
      <c r="AA148" s="101"/>
      <c r="AB148" s="101"/>
    </row>
    <row r="149" spans="3:28" ht="15.75" customHeight="1">
      <c r="C149" s="100"/>
      <c r="G149" s="101"/>
      <c r="H149" s="101"/>
      <c r="I149" s="101"/>
      <c r="J149" s="101"/>
      <c r="K149" s="101"/>
      <c r="L149" s="101"/>
      <c r="M149" s="101"/>
      <c r="N149" s="101"/>
      <c r="O149" s="101"/>
      <c r="P149" s="101"/>
      <c r="Q149" s="101"/>
      <c r="R149" s="101"/>
      <c r="W149" s="103"/>
      <c r="X149" s="100"/>
      <c r="Y149" s="100"/>
      <c r="AA149" s="101"/>
      <c r="AB149" s="101"/>
    </row>
    <row r="150" spans="3:28" ht="15.75" customHeight="1">
      <c r="C150" s="100"/>
      <c r="G150" s="101"/>
      <c r="H150" s="101"/>
      <c r="I150" s="101"/>
      <c r="J150" s="101"/>
      <c r="K150" s="101"/>
      <c r="L150" s="101"/>
      <c r="M150" s="101"/>
      <c r="N150" s="101"/>
      <c r="O150" s="101"/>
      <c r="P150" s="101"/>
      <c r="Q150" s="101"/>
      <c r="R150" s="101"/>
      <c r="W150" s="103"/>
      <c r="X150" s="100"/>
      <c r="Y150" s="100"/>
      <c r="AA150" s="101"/>
      <c r="AB150" s="101"/>
    </row>
    <row r="151" spans="3:28" ht="15.75" customHeight="1">
      <c r="C151" s="100"/>
      <c r="G151" s="101"/>
      <c r="H151" s="101"/>
      <c r="I151" s="101"/>
      <c r="J151" s="101"/>
      <c r="K151" s="101"/>
      <c r="L151" s="101"/>
      <c r="M151" s="101"/>
      <c r="N151" s="101"/>
      <c r="O151" s="101"/>
      <c r="P151" s="101"/>
      <c r="Q151" s="101"/>
      <c r="R151" s="101"/>
      <c r="W151" s="103"/>
      <c r="X151" s="100"/>
      <c r="Y151" s="100"/>
      <c r="AA151" s="101"/>
      <c r="AB151" s="101"/>
    </row>
    <row r="152" spans="3:28" ht="15.75" customHeight="1">
      <c r="C152" s="100"/>
      <c r="G152" s="101"/>
      <c r="H152" s="101"/>
      <c r="I152" s="101"/>
      <c r="J152" s="101"/>
      <c r="K152" s="101"/>
      <c r="L152" s="101"/>
      <c r="M152" s="101"/>
      <c r="N152" s="101"/>
      <c r="O152" s="101"/>
      <c r="P152" s="101"/>
      <c r="Q152" s="101"/>
      <c r="R152" s="101"/>
      <c r="W152" s="103"/>
      <c r="X152" s="100"/>
      <c r="Y152" s="100"/>
      <c r="AA152" s="101"/>
      <c r="AB152" s="101"/>
    </row>
    <row r="153" spans="3:28" ht="15.75" customHeight="1">
      <c r="C153" s="100"/>
      <c r="G153" s="101"/>
      <c r="H153" s="101"/>
      <c r="I153" s="101"/>
      <c r="J153" s="101"/>
      <c r="K153" s="101"/>
      <c r="L153" s="101"/>
      <c r="M153" s="101"/>
      <c r="N153" s="101"/>
      <c r="O153" s="101"/>
      <c r="P153" s="101"/>
      <c r="Q153" s="101"/>
      <c r="R153" s="101"/>
      <c r="W153" s="103"/>
      <c r="X153" s="100"/>
      <c r="Y153" s="100"/>
      <c r="AA153" s="101"/>
      <c r="AB153" s="101"/>
    </row>
    <row r="154" spans="3:28" ht="15.75" customHeight="1">
      <c r="C154" s="100"/>
      <c r="G154" s="101"/>
      <c r="H154" s="101"/>
      <c r="I154" s="101"/>
      <c r="J154" s="101"/>
      <c r="K154" s="101"/>
      <c r="L154" s="101"/>
      <c r="M154" s="101"/>
      <c r="N154" s="101"/>
      <c r="O154" s="101"/>
      <c r="P154" s="101"/>
      <c r="Q154" s="101"/>
      <c r="R154" s="101"/>
      <c r="W154" s="103"/>
      <c r="X154" s="100"/>
      <c r="Y154" s="100"/>
      <c r="AA154" s="101"/>
      <c r="AB154" s="101"/>
    </row>
    <row r="155" spans="3:28" ht="15.75" customHeight="1">
      <c r="C155" s="100"/>
      <c r="G155" s="101"/>
      <c r="H155" s="101"/>
      <c r="I155" s="101"/>
      <c r="J155" s="101"/>
      <c r="K155" s="101"/>
      <c r="L155" s="101"/>
      <c r="M155" s="101"/>
      <c r="N155" s="101"/>
      <c r="O155" s="101"/>
      <c r="P155" s="101"/>
      <c r="Q155" s="101"/>
      <c r="R155" s="101"/>
      <c r="W155" s="103"/>
      <c r="X155" s="100"/>
      <c r="Y155" s="100"/>
      <c r="AA155" s="101"/>
      <c r="AB155" s="101"/>
    </row>
    <row r="156" spans="3:28" ht="15.75" customHeight="1">
      <c r="C156" s="100"/>
      <c r="G156" s="101"/>
      <c r="H156" s="101"/>
      <c r="I156" s="101"/>
      <c r="J156" s="101"/>
      <c r="K156" s="101"/>
      <c r="L156" s="101"/>
      <c r="M156" s="101"/>
      <c r="N156" s="101"/>
      <c r="O156" s="101"/>
      <c r="P156" s="101"/>
      <c r="Q156" s="101"/>
      <c r="R156" s="101"/>
      <c r="W156" s="103"/>
      <c r="X156" s="100"/>
      <c r="Y156" s="100"/>
      <c r="AA156" s="101"/>
      <c r="AB156" s="101"/>
    </row>
    <row r="157" spans="3:28" ht="15.75" customHeight="1">
      <c r="C157" s="100"/>
      <c r="G157" s="101"/>
      <c r="H157" s="101"/>
      <c r="I157" s="101"/>
      <c r="J157" s="101"/>
      <c r="K157" s="101"/>
      <c r="L157" s="101"/>
      <c r="M157" s="101"/>
      <c r="N157" s="101"/>
      <c r="O157" s="101"/>
      <c r="P157" s="101"/>
      <c r="Q157" s="101"/>
      <c r="R157" s="101"/>
      <c r="W157" s="103"/>
      <c r="X157" s="100"/>
      <c r="Y157" s="100"/>
      <c r="AA157" s="101"/>
      <c r="AB157" s="101"/>
    </row>
    <row r="158" spans="3:28" ht="15.75" customHeight="1">
      <c r="C158" s="100"/>
      <c r="G158" s="101"/>
      <c r="H158" s="101"/>
      <c r="I158" s="101"/>
      <c r="J158" s="101"/>
      <c r="K158" s="101"/>
      <c r="L158" s="101"/>
      <c r="M158" s="101"/>
      <c r="N158" s="101"/>
      <c r="O158" s="101"/>
      <c r="P158" s="101"/>
      <c r="Q158" s="101"/>
      <c r="R158" s="101"/>
      <c r="W158" s="103"/>
      <c r="X158" s="100"/>
      <c r="Y158" s="100"/>
      <c r="AA158" s="101"/>
      <c r="AB158" s="101"/>
    </row>
    <row r="159" spans="3:28" ht="15.75" customHeight="1">
      <c r="C159" s="100"/>
      <c r="G159" s="101"/>
      <c r="H159" s="101"/>
      <c r="I159" s="101"/>
      <c r="J159" s="101"/>
      <c r="K159" s="101"/>
      <c r="L159" s="101"/>
      <c r="M159" s="101"/>
      <c r="N159" s="101"/>
      <c r="O159" s="101"/>
      <c r="P159" s="101"/>
      <c r="Q159" s="101"/>
      <c r="R159" s="101"/>
      <c r="W159" s="103"/>
      <c r="X159" s="100"/>
      <c r="Y159" s="100"/>
      <c r="AA159" s="101"/>
      <c r="AB159" s="101"/>
    </row>
    <row r="160" spans="3:28" ht="15.75" customHeight="1">
      <c r="C160" s="100"/>
      <c r="G160" s="101"/>
      <c r="H160" s="101"/>
      <c r="I160" s="101"/>
      <c r="J160" s="101"/>
      <c r="K160" s="101"/>
      <c r="L160" s="101"/>
      <c r="M160" s="101"/>
      <c r="N160" s="101"/>
      <c r="O160" s="101"/>
      <c r="P160" s="101"/>
      <c r="Q160" s="101"/>
      <c r="R160" s="101"/>
      <c r="W160" s="103"/>
      <c r="X160" s="100"/>
      <c r="Y160" s="100"/>
      <c r="AA160" s="101"/>
      <c r="AB160" s="101"/>
    </row>
    <row r="161" spans="3:28" ht="15.75" customHeight="1">
      <c r="C161" s="100"/>
      <c r="G161" s="101"/>
      <c r="H161" s="101"/>
      <c r="I161" s="101"/>
      <c r="J161" s="101"/>
      <c r="K161" s="101"/>
      <c r="L161" s="101"/>
      <c r="M161" s="101"/>
      <c r="N161" s="101"/>
      <c r="O161" s="101"/>
      <c r="P161" s="101"/>
      <c r="Q161" s="101"/>
      <c r="R161" s="101"/>
      <c r="W161" s="103"/>
      <c r="X161" s="100"/>
      <c r="Y161" s="100"/>
      <c r="AA161" s="101"/>
      <c r="AB161" s="101"/>
    </row>
    <row r="162" spans="3:28" ht="15.75" customHeight="1">
      <c r="C162" s="100"/>
      <c r="G162" s="101"/>
      <c r="H162" s="101"/>
      <c r="I162" s="101"/>
      <c r="J162" s="101"/>
      <c r="K162" s="101"/>
      <c r="L162" s="101"/>
      <c r="M162" s="101"/>
      <c r="N162" s="101"/>
      <c r="O162" s="101"/>
      <c r="P162" s="101"/>
      <c r="Q162" s="101"/>
      <c r="R162" s="101"/>
      <c r="W162" s="103"/>
      <c r="X162" s="100"/>
      <c r="Y162" s="100"/>
      <c r="AA162" s="101"/>
      <c r="AB162" s="101"/>
    </row>
    <row r="163" spans="3:28" ht="15.75" customHeight="1">
      <c r="C163" s="100"/>
      <c r="G163" s="101"/>
      <c r="H163" s="101"/>
      <c r="I163" s="101"/>
      <c r="J163" s="101"/>
      <c r="K163" s="101"/>
      <c r="L163" s="101"/>
      <c r="M163" s="101"/>
      <c r="N163" s="101"/>
      <c r="O163" s="101"/>
      <c r="P163" s="101"/>
      <c r="Q163" s="101"/>
      <c r="R163" s="101"/>
      <c r="W163" s="103"/>
      <c r="X163" s="100"/>
      <c r="Y163" s="100"/>
      <c r="AA163" s="101"/>
      <c r="AB163" s="101"/>
    </row>
    <row r="164" spans="3:28" ht="15.75" customHeight="1">
      <c r="C164" s="100"/>
      <c r="G164" s="101"/>
      <c r="H164" s="101"/>
      <c r="I164" s="101"/>
      <c r="J164" s="101"/>
      <c r="K164" s="101"/>
      <c r="L164" s="101"/>
      <c r="M164" s="101"/>
      <c r="N164" s="101"/>
      <c r="O164" s="101"/>
      <c r="P164" s="101"/>
      <c r="Q164" s="101"/>
      <c r="R164" s="101"/>
      <c r="W164" s="103"/>
      <c r="X164" s="100"/>
      <c r="Y164" s="100"/>
      <c r="AA164" s="101"/>
      <c r="AB164" s="101"/>
    </row>
    <row r="165" spans="3:28" ht="15.75" customHeight="1">
      <c r="C165" s="100"/>
      <c r="G165" s="101"/>
      <c r="H165" s="101"/>
      <c r="I165" s="101"/>
      <c r="J165" s="101"/>
      <c r="K165" s="101"/>
      <c r="L165" s="101"/>
      <c r="M165" s="101"/>
      <c r="N165" s="101"/>
      <c r="O165" s="101"/>
      <c r="P165" s="101"/>
      <c r="Q165" s="101"/>
      <c r="R165" s="101"/>
      <c r="W165" s="103"/>
      <c r="X165" s="100"/>
      <c r="Y165" s="100"/>
      <c r="AA165" s="101"/>
      <c r="AB165" s="101"/>
    </row>
    <row r="166" spans="3:28" ht="15.75" customHeight="1">
      <c r="C166" s="100"/>
      <c r="G166" s="101"/>
      <c r="H166" s="101"/>
      <c r="I166" s="101"/>
      <c r="J166" s="101"/>
      <c r="K166" s="101"/>
      <c r="L166" s="101"/>
      <c r="M166" s="101"/>
      <c r="N166" s="101"/>
      <c r="O166" s="101"/>
      <c r="P166" s="101"/>
      <c r="Q166" s="101"/>
      <c r="R166" s="101"/>
      <c r="W166" s="103"/>
      <c r="X166" s="100"/>
      <c r="Y166" s="100"/>
      <c r="AA166" s="101"/>
      <c r="AB166" s="101"/>
    </row>
    <row r="167" spans="3:28" ht="15.75" customHeight="1">
      <c r="C167" s="100"/>
      <c r="G167" s="101"/>
      <c r="H167" s="101"/>
      <c r="I167" s="101"/>
      <c r="J167" s="101"/>
      <c r="K167" s="101"/>
      <c r="L167" s="101"/>
      <c r="M167" s="101"/>
      <c r="N167" s="101"/>
      <c r="O167" s="101"/>
      <c r="P167" s="101"/>
      <c r="Q167" s="101"/>
      <c r="R167" s="101"/>
      <c r="W167" s="103"/>
      <c r="X167" s="100"/>
      <c r="Y167" s="100"/>
      <c r="AA167" s="101"/>
      <c r="AB167" s="101"/>
    </row>
    <row r="168" spans="3:28" ht="15.75" customHeight="1">
      <c r="C168" s="100"/>
      <c r="G168" s="101"/>
      <c r="H168" s="101"/>
      <c r="I168" s="101"/>
      <c r="J168" s="101"/>
      <c r="K168" s="101"/>
      <c r="L168" s="101"/>
      <c r="M168" s="101"/>
      <c r="N168" s="101"/>
      <c r="O168" s="101"/>
      <c r="P168" s="101"/>
      <c r="Q168" s="101"/>
      <c r="R168" s="101"/>
      <c r="W168" s="103"/>
      <c r="X168" s="100"/>
      <c r="Y168" s="100"/>
      <c r="AA168" s="101"/>
      <c r="AB168" s="101"/>
    </row>
    <row r="169" spans="3:28" ht="15.75" customHeight="1">
      <c r="C169" s="100"/>
      <c r="G169" s="101"/>
      <c r="H169" s="101"/>
      <c r="I169" s="101"/>
      <c r="J169" s="101"/>
      <c r="K169" s="101"/>
      <c r="L169" s="101"/>
      <c r="M169" s="101"/>
      <c r="N169" s="101"/>
      <c r="O169" s="101"/>
      <c r="P169" s="101"/>
      <c r="Q169" s="101"/>
      <c r="R169" s="101"/>
      <c r="W169" s="103"/>
      <c r="X169" s="100"/>
      <c r="Y169" s="100"/>
      <c r="AA169" s="101"/>
      <c r="AB169" s="101"/>
    </row>
    <row r="170" spans="3:28" ht="15.75" customHeight="1">
      <c r="C170" s="100"/>
      <c r="G170" s="101"/>
      <c r="H170" s="101"/>
      <c r="I170" s="101"/>
      <c r="J170" s="101"/>
      <c r="K170" s="101"/>
      <c r="L170" s="101"/>
      <c r="M170" s="101"/>
      <c r="N170" s="101"/>
      <c r="O170" s="101"/>
      <c r="P170" s="101"/>
      <c r="Q170" s="101"/>
      <c r="R170" s="101"/>
      <c r="W170" s="103"/>
      <c r="X170" s="100"/>
      <c r="Y170" s="100"/>
      <c r="AA170" s="101"/>
      <c r="AB170" s="101"/>
    </row>
    <row r="171" spans="3:28" ht="15.75" customHeight="1">
      <c r="C171" s="100"/>
      <c r="G171" s="101"/>
      <c r="H171" s="101"/>
      <c r="I171" s="101"/>
      <c r="J171" s="101"/>
      <c r="K171" s="101"/>
      <c r="L171" s="101"/>
      <c r="M171" s="101"/>
      <c r="N171" s="101"/>
      <c r="O171" s="101"/>
      <c r="P171" s="101"/>
      <c r="Q171" s="101"/>
      <c r="R171" s="101"/>
      <c r="W171" s="103"/>
      <c r="X171" s="100"/>
      <c r="Y171" s="100"/>
      <c r="AA171" s="101"/>
      <c r="AB171" s="101"/>
    </row>
    <row r="172" spans="3:28" ht="15.75" customHeight="1">
      <c r="C172" s="100"/>
      <c r="G172" s="101"/>
      <c r="H172" s="101"/>
      <c r="I172" s="101"/>
      <c r="J172" s="101"/>
      <c r="K172" s="101"/>
      <c r="L172" s="101"/>
      <c r="M172" s="101"/>
      <c r="N172" s="101"/>
      <c r="O172" s="101"/>
      <c r="P172" s="101"/>
      <c r="Q172" s="101"/>
      <c r="R172" s="101"/>
      <c r="W172" s="103"/>
      <c r="X172" s="100"/>
      <c r="Y172" s="100"/>
      <c r="AA172" s="101"/>
      <c r="AB172" s="101"/>
    </row>
    <row r="173" spans="3:28" ht="15.75" customHeight="1">
      <c r="C173" s="100"/>
      <c r="G173" s="101"/>
      <c r="H173" s="101"/>
      <c r="I173" s="101"/>
      <c r="J173" s="101"/>
      <c r="K173" s="101"/>
      <c r="L173" s="101"/>
      <c r="M173" s="101"/>
      <c r="N173" s="101"/>
      <c r="O173" s="101"/>
      <c r="P173" s="101"/>
      <c r="Q173" s="101"/>
      <c r="R173" s="101"/>
      <c r="W173" s="103"/>
      <c r="X173" s="100"/>
      <c r="Y173" s="100"/>
      <c r="AA173" s="101"/>
      <c r="AB173" s="101"/>
    </row>
    <row r="174" spans="3:28" ht="15.75" customHeight="1">
      <c r="C174" s="100"/>
      <c r="G174" s="101"/>
      <c r="H174" s="101"/>
      <c r="I174" s="101"/>
      <c r="J174" s="101"/>
      <c r="K174" s="101"/>
      <c r="L174" s="101"/>
      <c r="M174" s="101"/>
      <c r="N174" s="101"/>
      <c r="O174" s="101"/>
      <c r="P174" s="101"/>
      <c r="Q174" s="101"/>
      <c r="R174" s="101"/>
      <c r="W174" s="103"/>
      <c r="X174" s="100"/>
      <c r="Y174" s="100"/>
      <c r="AA174" s="101"/>
      <c r="AB174" s="101"/>
    </row>
    <row r="175" spans="3:28" ht="15.75" customHeight="1">
      <c r="C175" s="100"/>
      <c r="G175" s="101"/>
      <c r="H175" s="101"/>
      <c r="I175" s="101"/>
      <c r="J175" s="101"/>
      <c r="K175" s="101"/>
      <c r="L175" s="101"/>
      <c r="M175" s="101"/>
      <c r="N175" s="101"/>
      <c r="O175" s="101"/>
      <c r="P175" s="101"/>
      <c r="Q175" s="101"/>
      <c r="R175" s="101"/>
      <c r="W175" s="103"/>
      <c r="X175" s="100"/>
      <c r="Y175" s="100"/>
      <c r="AA175" s="101"/>
      <c r="AB175" s="101"/>
    </row>
    <row r="176" spans="3:28" ht="15.75" customHeight="1">
      <c r="C176" s="100"/>
      <c r="G176" s="101"/>
      <c r="H176" s="101"/>
      <c r="I176" s="101"/>
      <c r="J176" s="101"/>
      <c r="K176" s="101"/>
      <c r="L176" s="101"/>
      <c r="M176" s="101"/>
      <c r="N176" s="101"/>
      <c r="O176" s="101"/>
      <c r="P176" s="101"/>
      <c r="Q176" s="101"/>
      <c r="R176" s="101"/>
      <c r="W176" s="103"/>
      <c r="X176" s="100"/>
      <c r="Y176" s="100"/>
      <c r="AA176" s="101"/>
      <c r="AB176" s="101"/>
    </row>
    <row r="177" spans="3:28" ht="15.75" customHeight="1">
      <c r="C177" s="100"/>
      <c r="G177" s="101"/>
      <c r="H177" s="101"/>
      <c r="I177" s="101"/>
      <c r="J177" s="101"/>
      <c r="K177" s="101"/>
      <c r="L177" s="101"/>
      <c r="M177" s="101"/>
      <c r="N177" s="101"/>
      <c r="O177" s="101"/>
      <c r="P177" s="101"/>
      <c r="Q177" s="101"/>
      <c r="R177" s="101"/>
      <c r="W177" s="103"/>
      <c r="X177" s="100"/>
      <c r="Y177" s="100"/>
      <c r="AA177" s="101"/>
      <c r="AB177" s="101"/>
    </row>
    <row r="178" spans="3:28" ht="15.75" customHeight="1">
      <c r="C178" s="100"/>
      <c r="G178" s="101"/>
      <c r="H178" s="101"/>
      <c r="I178" s="101"/>
      <c r="J178" s="101"/>
      <c r="K178" s="101"/>
      <c r="L178" s="101"/>
      <c r="M178" s="101"/>
      <c r="N178" s="101"/>
      <c r="O178" s="101"/>
      <c r="P178" s="101"/>
      <c r="Q178" s="101"/>
      <c r="R178" s="101"/>
      <c r="W178" s="103"/>
      <c r="X178" s="100"/>
      <c r="Y178" s="100"/>
      <c r="AA178" s="101"/>
      <c r="AB178" s="101"/>
    </row>
    <row r="179" spans="3:28" ht="15.75" customHeight="1">
      <c r="C179" s="100"/>
      <c r="G179" s="101"/>
      <c r="H179" s="101"/>
      <c r="I179" s="101"/>
      <c r="J179" s="101"/>
      <c r="K179" s="101"/>
      <c r="L179" s="101"/>
      <c r="M179" s="101"/>
      <c r="N179" s="101"/>
      <c r="O179" s="101"/>
      <c r="P179" s="101"/>
      <c r="Q179" s="101"/>
      <c r="R179" s="101"/>
      <c r="W179" s="103"/>
      <c r="X179" s="100"/>
      <c r="Y179" s="100"/>
      <c r="AA179" s="101"/>
      <c r="AB179" s="101"/>
    </row>
    <row r="180" spans="3:28" ht="15.75" customHeight="1">
      <c r="C180" s="100"/>
      <c r="G180" s="101"/>
      <c r="H180" s="101"/>
      <c r="I180" s="101"/>
      <c r="J180" s="101"/>
      <c r="K180" s="101"/>
      <c r="L180" s="101"/>
      <c r="M180" s="101"/>
      <c r="N180" s="101"/>
      <c r="O180" s="101"/>
      <c r="P180" s="101"/>
      <c r="Q180" s="101"/>
      <c r="R180" s="101"/>
      <c r="W180" s="103"/>
      <c r="X180" s="100"/>
      <c r="Y180" s="100"/>
      <c r="AA180" s="101"/>
      <c r="AB180" s="101"/>
    </row>
    <row r="181" spans="3:28" ht="15.75" customHeight="1">
      <c r="C181" s="100"/>
      <c r="G181" s="101"/>
      <c r="H181" s="101"/>
      <c r="I181" s="101"/>
      <c r="J181" s="101"/>
      <c r="K181" s="101"/>
      <c r="L181" s="101"/>
      <c r="M181" s="101"/>
      <c r="N181" s="101"/>
      <c r="O181" s="101"/>
      <c r="P181" s="101"/>
      <c r="Q181" s="101"/>
      <c r="R181" s="101"/>
      <c r="W181" s="103"/>
      <c r="X181" s="100"/>
      <c r="Y181" s="100"/>
      <c r="AA181" s="101"/>
      <c r="AB181" s="101"/>
    </row>
    <row r="182" spans="3:28" ht="15.75" customHeight="1">
      <c r="C182" s="100"/>
      <c r="G182" s="101"/>
      <c r="H182" s="101"/>
      <c r="I182" s="101"/>
      <c r="J182" s="101"/>
      <c r="K182" s="101"/>
      <c r="L182" s="101"/>
      <c r="M182" s="101"/>
      <c r="N182" s="101"/>
      <c r="O182" s="101"/>
      <c r="P182" s="101"/>
      <c r="Q182" s="101"/>
      <c r="R182" s="101"/>
      <c r="W182" s="103"/>
      <c r="X182" s="100"/>
      <c r="Y182" s="100"/>
      <c r="AA182" s="101"/>
      <c r="AB182" s="101"/>
    </row>
    <row r="183" spans="3:28" ht="15.75" customHeight="1">
      <c r="C183" s="100"/>
      <c r="G183" s="101"/>
      <c r="H183" s="101"/>
      <c r="I183" s="101"/>
      <c r="J183" s="101"/>
      <c r="K183" s="101"/>
      <c r="L183" s="101"/>
      <c r="M183" s="101"/>
      <c r="N183" s="101"/>
      <c r="O183" s="101"/>
      <c r="P183" s="101"/>
      <c r="Q183" s="101"/>
      <c r="R183" s="101"/>
      <c r="W183" s="103"/>
      <c r="X183" s="100"/>
      <c r="Y183" s="100"/>
      <c r="AA183" s="101"/>
      <c r="AB183" s="101"/>
    </row>
    <row r="184" spans="3:28" ht="15.75" customHeight="1">
      <c r="C184" s="100"/>
      <c r="G184" s="101"/>
      <c r="H184" s="101"/>
      <c r="I184" s="101"/>
      <c r="J184" s="101"/>
      <c r="K184" s="101"/>
      <c r="L184" s="101"/>
      <c r="M184" s="101"/>
      <c r="N184" s="101"/>
      <c r="O184" s="101"/>
      <c r="P184" s="101"/>
      <c r="Q184" s="101"/>
      <c r="R184" s="101"/>
      <c r="W184" s="103"/>
      <c r="X184" s="100"/>
      <c r="Y184" s="100"/>
      <c r="AA184" s="101"/>
      <c r="AB184" s="101"/>
    </row>
    <row r="185" spans="3:28" ht="15.75" customHeight="1">
      <c r="C185" s="100"/>
      <c r="G185" s="101"/>
      <c r="H185" s="101"/>
      <c r="I185" s="101"/>
      <c r="J185" s="101"/>
      <c r="K185" s="101"/>
      <c r="L185" s="101"/>
      <c r="M185" s="101"/>
      <c r="N185" s="101"/>
      <c r="O185" s="101"/>
      <c r="P185" s="101"/>
      <c r="Q185" s="101"/>
      <c r="R185" s="101"/>
      <c r="W185" s="103"/>
      <c r="X185" s="100"/>
      <c r="Y185" s="100"/>
      <c r="AA185" s="101"/>
      <c r="AB185" s="101"/>
    </row>
    <row r="186" spans="3:28" ht="15.75" customHeight="1">
      <c r="C186" s="100"/>
      <c r="G186" s="101"/>
      <c r="H186" s="101"/>
      <c r="I186" s="101"/>
      <c r="J186" s="101"/>
      <c r="K186" s="101"/>
      <c r="L186" s="101"/>
      <c r="M186" s="101"/>
      <c r="N186" s="101"/>
      <c r="O186" s="101"/>
      <c r="P186" s="101"/>
      <c r="Q186" s="101"/>
      <c r="R186" s="101"/>
      <c r="W186" s="103"/>
      <c r="X186" s="100"/>
      <c r="Y186" s="100"/>
      <c r="AA186" s="101"/>
      <c r="AB186" s="101"/>
    </row>
    <row r="187" spans="3:28" ht="15.75" customHeight="1">
      <c r="C187" s="100"/>
      <c r="G187" s="101"/>
      <c r="H187" s="101"/>
      <c r="I187" s="101"/>
      <c r="J187" s="101"/>
      <c r="K187" s="101"/>
      <c r="L187" s="101"/>
      <c r="M187" s="101"/>
      <c r="N187" s="101"/>
      <c r="O187" s="101"/>
      <c r="P187" s="101"/>
      <c r="Q187" s="101"/>
      <c r="R187" s="101"/>
      <c r="W187" s="103"/>
      <c r="X187" s="100"/>
      <c r="Y187" s="100"/>
      <c r="AA187" s="101"/>
      <c r="AB187" s="101"/>
    </row>
    <row r="188" spans="3:28" ht="15.75" customHeight="1">
      <c r="C188" s="100"/>
      <c r="G188" s="101"/>
      <c r="H188" s="101"/>
      <c r="I188" s="101"/>
      <c r="J188" s="101"/>
      <c r="K188" s="101"/>
      <c r="L188" s="101"/>
      <c r="M188" s="101"/>
      <c r="N188" s="101"/>
      <c r="O188" s="101"/>
      <c r="P188" s="101"/>
      <c r="Q188" s="101"/>
      <c r="R188" s="101"/>
      <c r="W188" s="103"/>
      <c r="X188" s="100"/>
      <c r="Y188" s="100"/>
      <c r="AA188" s="101"/>
      <c r="AB188" s="101"/>
    </row>
    <row r="189" spans="3:28" ht="15.75" customHeight="1">
      <c r="C189" s="100"/>
      <c r="G189" s="101"/>
      <c r="H189" s="101"/>
      <c r="I189" s="101"/>
      <c r="J189" s="101"/>
      <c r="K189" s="101"/>
      <c r="L189" s="101"/>
      <c r="M189" s="101"/>
      <c r="N189" s="101"/>
      <c r="O189" s="101"/>
      <c r="P189" s="101"/>
      <c r="Q189" s="101"/>
      <c r="R189" s="101"/>
      <c r="W189" s="103"/>
      <c r="X189" s="100"/>
      <c r="Y189" s="100"/>
      <c r="AA189" s="101"/>
      <c r="AB189" s="101"/>
    </row>
    <row r="190" spans="3:28" ht="15.75" customHeight="1">
      <c r="C190" s="100"/>
      <c r="G190" s="101"/>
      <c r="H190" s="101"/>
      <c r="I190" s="101"/>
      <c r="J190" s="101"/>
      <c r="K190" s="101"/>
      <c r="L190" s="101"/>
      <c r="M190" s="101"/>
      <c r="N190" s="101"/>
      <c r="O190" s="101"/>
      <c r="P190" s="101"/>
      <c r="Q190" s="101"/>
      <c r="R190" s="101"/>
      <c r="W190" s="103"/>
      <c r="X190" s="100"/>
      <c r="Y190" s="100"/>
      <c r="AA190" s="101"/>
      <c r="AB190" s="101"/>
    </row>
    <row r="191" spans="3:28" ht="15.75" customHeight="1">
      <c r="C191" s="100"/>
      <c r="G191" s="101"/>
      <c r="H191" s="101"/>
      <c r="I191" s="101"/>
      <c r="J191" s="101"/>
      <c r="K191" s="101"/>
      <c r="L191" s="101"/>
      <c r="M191" s="101"/>
      <c r="N191" s="101"/>
      <c r="O191" s="101"/>
      <c r="P191" s="101"/>
      <c r="Q191" s="101"/>
      <c r="R191" s="101"/>
      <c r="W191" s="103"/>
      <c r="X191" s="100"/>
      <c r="Y191" s="100"/>
      <c r="AA191" s="101"/>
      <c r="AB191" s="101"/>
    </row>
    <row r="192" spans="3:28" ht="15.75" customHeight="1">
      <c r="C192" s="100"/>
      <c r="G192" s="101"/>
      <c r="H192" s="101"/>
      <c r="I192" s="101"/>
      <c r="J192" s="101"/>
      <c r="K192" s="101"/>
      <c r="L192" s="101"/>
      <c r="M192" s="101"/>
      <c r="N192" s="101"/>
      <c r="O192" s="101"/>
      <c r="P192" s="101"/>
      <c r="Q192" s="101"/>
      <c r="R192" s="101"/>
      <c r="W192" s="103"/>
      <c r="X192" s="100"/>
      <c r="Y192" s="100"/>
      <c r="AA192" s="101"/>
      <c r="AB192" s="101"/>
    </row>
    <row r="193" spans="3:28" ht="15.75" customHeight="1">
      <c r="C193" s="100"/>
      <c r="G193" s="101"/>
      <c r="H193" s="101"/>
      <c r="I193" s="101"/>
      <c r="J193" s="101"/>
      <c r="K193" s="101"/>
      <c r="L193" s="101"/>
      <c r="M193" s="101"/>
      <c r="N193" s="101"/>
      <c r="O193" s="101"/>
      <c r="P193" s="101"/>
      <c r="Q193" s="101"/>
      <c r="R193" s="101"/>
      <c r="W193" s="103"/>
      <c r="X193" s="100"/>
      <c r="Y193" s="100"/>
      <c r="AA193" s="101"/>
      <c r="AB193" s="101"/>
    </row>
    <row r="194" spans="3:28" ht="15.75" customHeight="1">
      <c r="C194" s="100"/>
      <c r="G194" s="101"/>
      <c r="H194" s="101"/>
      <c r="I194" s="101"/>
      <c r="J194" s="101"/>
      <c r="K194" s="101"/>
      <c r="L194" s="101"/>
      <c r="M194" s="101"/>
      <c r="N194" s="101"/>
      <c r="O194" s="101"/>
      <c r="P194" s="101"/>
      <c r="Q194" s="101"/>
      <c r="R194" s="101"/>
      <c r="W194" s="103"/>
      <c r="X194" s="100"/>
      <c r="Y194" s="100"/>
      <c r="AA194" s="101"/>
      <c r="AB194" s="101"/>
    </row>
    <row r="195" spans="3:28" ht="15.75" customHeight="1">
      <c r="C195" s="100"/>
      <c r="G195" s="101"/>
      <c r="H195" s="101"/>
      <c r="I195" s="101"/>
      <c r="J195" s="101"/>
      <c r="K195" s="101"/>
      <c r="L195" s="101"/>
      <c r="M195" s="101"/>
      <c r="N195" s="101"/>
      <c r="O195" s="101"/>
      <c r="P195" s="101"/>
      <c r="Q195" s="101"/>
      <c r="R195" s="101"/>
      <c r="W195" s="103"/>
      <c r="X195" s="100"/>
      <c r="Y195" s="100"/>
      <c r="AA195" s="101"/>
      <c r="AB195" s="101"/>
    </row>
    <row r="196" spans="3:28" ht="15.75" customHeight="1">
      <c r="C196" s="100"/>
      <c r="G196" s="101"/>
      <c r="H196" s="101"/>
      <c r="I196" s="101"/>
      <c r="J196" s="101"/>
      <c r="K196" s="101"/>
      <c r="L196" s="101"/>
      <c r="M196" s="101"/>
      <c r="N196" s="101"/>
      <c r="O196" s="101"/>
      <c r="P196" s="101"/>
      <c r="Q196" s="101"/>
      <c r="R196" s="101"/>
      <c r="W196" s="103"/>
      <c r="X196" s="100"/>
      <c r="Y196" s="100"/>
      <c r="AA196" s="101"/>
      <c r="AB196" s="101"/>
    </row>
    <row r="197" spans="3:28" ht="15.75" customHeight="1">
      <c r="C197" s="100"/>
      <c r="G197" s="101"/>
      <c r="H197" s="101"/>
      <c r="I197" s="101"/>
      <c r="J197" s="101"/>
      <c r="K197" s="101"/>
      <c r="L197" s="101"/>
      <c r="M197" s="101"/>
      <c r="N197" s="101"/>
      <c r="O197" s="101"/>
      <c r="P197" s="101"/>
      <c r="Q197" s="101"/>
      <c r="R197" s="101"/>
      <c r="W197" s="103"/>
      <c r="X197" s="100"/>
      <c r="Y197" s="100"/>
      <c r="AA197" s="101"/>
      <c r="AB197" s="101"/>
    </row>
    <row r="198" spans="3:28" ht="15.75" customHeight="1">
      <c r="C198" s="100"/>
      <c r="G198" s="101"/>
      <c r="H198" s="101"/>
      <c r="I198" s="101"/>
      <c r="J198" s="101"/>
      <c r="K198" s="101"/>
      <c r="L198" s="101"/>
      <c r="M198" s="101"/>
      <c r="N198" s="101"/>
      <c r="O198" s="101"/>
      <c r="P198" s="101"/>
      <c r="Q198" s="101"/>
      <c r="R198" s="101"/>
      <c r="W198" s="103"/>
      <c r="X198" s="100"/>
      <c r="Y198" s="100"/>
      <c r="AA198" s="101"/>
      <c r="AB198" s="101"/>
    </row>
    <row r="199" spans="3:28" ht="15.75" customHeight="1">
      <c r="C199" s="100"/>
      <c r="G199" s="101"/>
      <c r="H199" s="101"/>
      <c r="I199" s="101"/>
      <c r="J199" s="101"/>
      <c r="K199" s="101"/>
      <c r="L199" s="101"/>
      <c r="M199" s="101"/>
      <c r="N199" s="101"/>
      <c r="O199" s="101"/>
      <c r="P199" s="101"/>
      <c r="Q199" s="101"/>
      <c r="R199" s="101"/>
      <c r="W199" s="103"/>
      <c r="X199" s="100"/>
      <c r="Y199" s="100"/>
      <c r="AA199" s="101"/>
      <c r="AB199" s="101"/>
    </row>
    <row r="200" spans="3:28" ht="15.75" customHeight="1">
      <c r="C200" s="100"/>
      <c r="G200" s="101"/>
      <c r="H200" s="101"/>
      <c r="I200" s="101"/>
      <c r="J200" s="101"/>
      <c r="K200" s="101"/>
      <c r="L200" s="101"/>
      <c r="M200" s="101"/>
      <c r="N200" s="101"/>
      <c r="O200" s="101"/>
      <c r="P200" s="101"/>
      <c r="Q200" s="101"/>
      <c r="R200" s="101"/>
      <c r="W200" s="103"/>
      <c r="X200" s="100"/>
      <c r="Y200" s="100"/>
      <c r="AA200" s="101"/>
      <c r="AB200" s="101"/>
    </row>
    <row r="201" spans="3:28" ht="15.75" customHeight="1">
      <c r="C201" s="100"/>
      <c r="G201" s="101"/>
      <c r="H201" s="101"/>
      <c r="I201" s="101"/>
      <c r="J201" s="101"/>
      <c r="K201" s="101"/>
      <c r="L201" s="101"/>
      <c r="M201" s="101"/>
      <c r="N201" s="101"/>
      <c r="O201" s="101"/>
      <c r="P201" s="101"/>
      <c r="Q201" s="101"/>
      <c r="R201" s="101"/>
      <c r="W201" s="103"/>
      <c r="X201" s="100"/>
      <c r="Y201" s="100"/>
      <c r="AA201" s="101"/>
      <c r="AB201" s="101"/>
    </row>
    <row r="202" spans="3:28" ht="15.75" customHeight="1">
      <c r="C202" s="100"/>
      <c r="G202" s="101"/>
      <c r="H202" s="101"/>
      <c r="I202" s="101"/>
      <c r="J202" s="101"/>
      <c r="K202" s="101"/>
      <c r="L202" s="101"/>
      <c r="M202" s="101"/>
      <c r="N202" s="101"/>
      <c r="O202" s="101"/>
      <c r="P202" s="101"/>
      <c r="Q202" s="101"/>
      <c r="R202" s="101"/>
      <c r="W202" s="103"/>
      <c r="X202" s="100"/>
      <c r="Y202" s="100"/>
      <c r="AA202" s="101"/>
      <c r="AB202" s="101"/>
    </row>
    <row r="203" spans="3:28" ht="15.75" customHeight="1">
      <c r="C203" s="100"/>
      <c r="G203" s="101"/>
      <c r="H203" s="101"/>
      <c r="I203" s="101"/>
      <c r="J203" s="101"/>
      <c r="K203" s="101"/>
      <c r="L203" s="101"/>
      <c r="M203" s="101"/>
      <c r="N203" s="101"/>
      <c r="O203" s="101"/>
      <c r="P203" s="101"/>
      <c r="Q203" s="101"/>
      <c r="R203" s="101"/>
      <c r="W203" s="103"/>
      <c r="X203" s="100"/>
      <c r="Y203" s="100"/>
      <c r="AA203" s="101"/>
      <c r="AB203" s="101"/>
    </row>
    <row r="204" spans="3:28" ht="15.75" customHeight="1">
      <c r="C204" s="100"/>
      <c r="G204" s="101"/>
      <c r="H204" s="101"/>
      <c r="I204" s="101"/>
      <c r="J204" s="101"/>
      <c r="K204" s="101"/>
      <c r="L204" s="101"/>
      <c r="M204" s="101"/>
      <c r="N204" s="101"/>
      <c r="O204" s="101"/>
      <c r="P204" s="101"/>
      <c r="Q204" s="101"/>
      <c r="R204" s="101"/>
      <c r="W204" s="103"/>
      <c r="X204" s="100"/>
      <c r="Y204" s="100"/>
      <c r="AA204" s="101"/>
      <c r="AB204" s="101"/>
    </row>
    <row r="205" spans="3:28" ht="15.75" customHeight="1">
      <c r="C205" s="100"/>
      <c r="G205" s="101"/>
      <c r="H205" s="101"/>
      <c r="I205" s="101"/>
      <c r="J205" s="101"/>
      <c r="K205" s="101"/>
      <c r="L205" s="101"/>
      <c r="M205" s="101"/>
      <c r="N205" s="101"/>
      <c r="O205" s="101"/>
      <c r="P205" s="101"/>
      <c r="Q205" s="101"/>
      <c r="R205" s="101"/>
      <c r="W205" s="103"/>
      <c r="X205" s="100"/>
      <c r="Y205" s="100"/>
      <c r="AA205" s="101"/>
      <c r="AB205" s="101"/>
    </row>
    <row r="206" spans="3:28" ht="15.75" customHeight="1">
      <c r="C206" s="100"/>
      <c r="G206" s="101"/>
      <c r="H206" s="101"/>
      <c r="I206" s="101"/>
      <c r="J206" s="101"/>
      <c r="K206" s="101"/>
      <c r="L206" s="101"/>
      <c r="M206" s="101"/>
      <c r="N206" s="101"/>
      <c r="O206" s="101"/>
      <c r="P206" s="101"/>
      <c r="Q206" s="101"/>
      <c r="R206" s="101"/>
      <c r="W206" s="103"/>
      <c r="X206" s="100"/>
      <c r="Y206" s="100"/>
      <c r="AA206" s="101"/>
      <c r="AB206" s="101"/>
    </row>
    <row r="207" spans="3:28" ht="15.75" customHeight="1">
      <c r="C207" s="100"/>
      <c r="G207" s="101"/>
      <c r="H207" s="101"/>
      <c r="I207" s="101"/>
      <c r="J207" s="101"/>
      <c r="K207" s="101"/>
      <c r="L207" s="101"/>
      <c r="M207" s="101"/>
      <c r="N207" s="101"/>
      <c r="O207" s="101"/>
      <c r="P207" s="101"/>
      <c r="Q207" s="101"/>
      <c r="R207" s="101"/>
      <c r="W207" s="103"/>
      <c r="X207" s="100"/>
      <c r="Y207" s="100"/>
      <c r="AA207" s="101"/>
      <c r="AB207" s="101"/>
    </row>
    <row r="208" spans="3:28" ht="15.75" customHeight="1">
      <c r="C208" s="100"/>
      <c r="G208" s="101"/>
      <c r="H208" s="101"/>
      <c r="I208" s="101"/>
      <c r="J208" s="101"/>
      <c r="K208" s="101"/>
      <c r="L208" s="101"/>
      <c r="M208" s="101"/>
      <c r="N208" s="101"/>
      <c r="O208" s="101"/>
      <c r="P208" s="101"/>
      <c r="Q208" s="101"/>
      <c r="R208" s="101"/>
      <c r="W208" s="103"/>
      <c r="X208" s="100"/>
      <c r="Y208" s="100"/>
      <c r="AA208" s="101"/>
      <c r="AB208" s="101"/>
    </row>
    <row r="209" spans="3:28" ht="15.75" customHeight="1">
      <c r="C209" s="100"/>
      <c r="G209" s="101"/>
      <c r="H209" s="101"/>
      <c r="I209" s="101"/>
      <c r="J209" s="101"/>
      <c r="K209" s="101"/>
      <c r="L209" s="101"/>
      <c r="M209" s="101"/>
      <c r="N209" s="101"/>
      <c r="O209" s="101"/>
      <c r="P209" s="101"/>
      <c r="Q209" s="101"/>
      <c r="R209" s="101"/>
      <c r="W209" s="103"/>
      <c r="X209" s="100"/>
      <c r="Y209" s="100"/>
      <c r="AA209" s="101"/>
      <c r="AB209" s="101"/>
    </row>
    <row r="210" spans="3:28" ht="15.75" customHeight="1">
      <c r="C210" s="100"/>
      <c r="G210" s="101"/>
      <c r="H210" s="101"/>
      <c r="I210" s="101"/>
      <c r="J210" s="101"/>
      <c r="K210" s="101"/>
      <c r="L210" s="101"/>
      <c r="M210" s="101"/>
      <c r="N210" s="101"/>
      <c r="O210" s="101"/>
      <c r="P210" s="101"/>
      <c r="Q210" s="101"/>
      <c r="R210" s="101"/>
      <c r="W210" s="103"/>
      <c r="X210" s="100"/>
      <c r="Y210" s="100"/>
      <c r="AA210" s="101"/>
      <c r="AB210" s="101"/>
    </row>
    <row r="211" spans="3:28" ht="15.75" customHeight="1">
      <c r="C211" s="100"/>
      <c r="G211" s="101"/>
      <c r="H211" s="101"/>
      <c r="I211" s="101"/>
      <c r="J211" s="101"/>
      <c r="K211" s="101"/>
      <c r="L211" s="101"/>
      <c r="M211" s="101"/>
      <c r="N211" s="101"/>
      <c r="O211" s="101"/>
      <c r="P211" s="101"/>
      <c r="Q211" s="101"/>
      <c r="R211" s="101"/>
      <c r="W211" s="103"/>
      <c r="X211" s="100"/>
      <c r="Y211" s="100"/>
      <c r="AA211" s="101"/>
      <c r="AB211" s="101"/>
    </row>
    <row r="212" spans="3:28" ht="15.75" customHeight="1">
      <c r="C212" s="100"/>
      <c r="G212" s="101"/>
      <c r="H212" s="101"/>
      <c r="I212" s="101"/>
      <c r="J212" s="101"/>
      <c r="K212" s="101"/>
      <c r="L212" s="101"/>
      <c r="M212" s="101"/>
      <c r="N212" s="101"/>
      <c r="O212" s="101"/>
      <c r="P212" s="101"/>
      <c r="Q212" s="101"/>
      <c r="R212" s="101"/>
      <c r="W212" s="103"/>
      <c r="X212" s="100"/>
      <c r="Y212" s="100"/>
      <c r="AA212" s="101"/>
      <c r="AB212" s="101"/>
    </row>
    <row r="213" spans="3:28" ht="15.75" customHeight="1">
      <c r="C213" s="100"/>
      <c r="G213" s="101"/>
      <c r="H213" s="101"/>
      <c r="I213" s="101"/>
      <c r="J213" s="101"/>
      <c r="K213" s="101"/>
      <c r="L213" s="101"/>
      <c r="M213" s="101"/>
      <c r="N213" s="101"/>
      <c r="O213" s="101"/>
      <c r="P213" s="101"/>
      <c r="Q213" s="101"/>
      <c r="R213" s="101"/>
      <c r="W213" s="103"/>
      <c r="X213" s="100"/>
      <c r="Y213" s="100"/>
      <c r="AA213" s="101"/>
      <c r="AB213" s="101"/>
    </row>
    <row r="214" spans="3:28" ht="15.75" customHeight="1">
      <c r="C214" s="100"/>
      <c r="G214" s="101"/>
      <c r="H214" s="101"/>
      <c r="I214" s="101"/>
      <c r="J214" s="101"/>
      <c r="K214" s="101"/>
      <c r="L214" s="101"/>
      <c r="M214" s="101"/>
      <c r="N214" s="101"/>
      <c r="O214" s="101"/>
      <c r="P214" s="101"/>
      <c r="Q214" s="101"/>
      <c r="R214" s="101"/>
      <c r="W214" s="103"/>
      <c r="X214" s="100"/>
      <c r="Y214" s="100"/>
      <c r="AA214" s="101"/>
      <c r="AB214" s="101"/>
    </row>
    <row r="215" spans="3:28" ht="15.75" customHeight="1">
      <c r="C215" s="100"/>
      <c r="G215" s="101"/>
      <c r="H215" s="101"/>
      <c r="I215" s="101"/>
      <c r="J215" s="101"/>
      <c r="K215" s="101"/>
      <c r="L215" s="101"/>
      <c r="M215" s="101"/>
      <c r="N215" s="101"/>
      <c r="O215" s="101"/>
      <c r="P215" s="101"/>
      <c r="Q215" s="101"/>
      <c r="R215" s="101"/>
      <c r="W215" s="103"/>
      <c r="X215" s="100"/>
      <c r="Y215" s="100"/>
      <c r="AA215" s="101"/>
      <c r="AB215" s="101"/>
    </row>
    <row r="216" spans="3:28" ht="15.75" customHeight="1">
      <c r="C216" s="100"/>
      <c r="G216" s="101"/>
      <c r="H216" s="101"/>
      <c r="I216" s="101"/>
      <c r="J216" s="101"/>
      <c r="K216" s="101"/>
      <c r="L216" s="101"/>
      <c r="M216" s="101"/>
      <c r="N216" s="101"/>
      <c r="O216" s="101"/>
      <c r="P216" s="101"/>
      <c r="Q216" s="101"/>
      <c r="R216" s="101"/>
      <c r="W216" s="103"/>
      <c r="X216" s="100"/>
      <c r="Y216" s="100"/>
      <c r="AA216" s="101"/>
      <c r="AB216" s="101"/>
    </row>
    <row r="217" spans="3:28" ht="15.75" customHeight="1">
      <c r="C217" s="100"/>
      <c r="G217" s="101"/>
      <c r="H217" s="101"/>
      <c r="I217" s="101"/>
      <c r="J217" s="101"/>
      <c r="K217" s="101"/>
      <c r="L217" s="101"/>
      <c r="M217" s="101"/>
      <c r="N217" s="101"/>
      <c r="O217" s="101"/>
      <c r="P217" s="101"/>
      <c r="Q217" s="101"/>
      <c r="R217" s="101"/>
      <c r="W217" s="103"/>
      <c r="X217" s="100"/>
      <c r="Y217" s="100"/>
      <c r="AA217" s="101"/>
      <c r="AB217" s="101"/>
    </row>
    <row r="218" spans="3:28" ht="15.75" customHeight="1">
      <c r="C218" s="100"/>
      <c r="G218" s="101"/>
      <c r="H218" s="101"/>
      <c r="I218" s="101"/>
      <c r="J218" s="101"/>
      <c r="K218" s="101"/>
      <c r="L218" s="101"/>
      <c r="M218" s="101"/>
      <c r="N218" s="101"/>
      <c r="O218" s="101"/>
      <c r="P218" s="101"/>
      <c r="Q218" s="101"/>
      <c r="R218" s="101"/>
      <c r="W218" s="103"/>
      <c r="X218" s="100"/>
      <c r="Y218" s="100"/>
      <c r="AA218" s="101"/>
      <c r="AB218" s="101"/>
    </row>
    <row r="219" spans="3:28" ht="15.75" customHeight="1">
      <c r="C219" s="100"/>
      <c r="G219" s="101"/>
      <c r="H219" s="101"/>
      <c r="I219" s="101"/>
      <c r="J219" s="101"/>
      <c r="K219" s="101"/>
      <c r="L219" s="101"/>
      <c r="M219" s="101"/>
      <c r="N219" s="101"/>
      <c r="O219" s="101"/>
      <c r="P219" s="101"/>
      <c r="Q219" s="101"/>
      <c r="R219" s="101"/>
      <c r="W219" s="103"/>
      <c r="X219" s="100"/>
      <c r="Y219" s="100"/>
      <c r="AA219" s="101"/>
      <c r="AB219" s="101"/>
    </row>
    <row r="220" spans="3:28" ht="15.75" customHeight="1">
      <c r="C220" s="100"/>
      <c r="G220" s="101"/>
      <c r="H220" s="101"/>
      <c r="I220" s="101"/>
      <c r="J220" s="101"/>
      <c r="K220" s="101"/>
      <c r="L220" s="101"/>
      <c r="M220" s="101"/>
      <c r="N220" s="101"/>
      <c r="O220" s="101"/>
      <c r="P220" s="101"/>
      <c r="Q220" s="101"/>
      <c r="R220" s="101"/>
      <c r="W220" s="103"/>
      <c r="X220" s="100"/>
      <c r="Y220" s="100"/>
      <c r="AA220" s="101"/>
      <c r="AB220" s="101"/>
    </row>
    <row r="221" spans="3:28" ht="15.75" customHeight="1">
      <c r="C221" s="100"/>
      <c r="G221" s="101"/>
      <c r="H221" s="101"/>
      <c r="I221" s="101"/>
      <c r="J221" s="101"/>
      <c r="K221" s="101"/>
      <c r="L221" s="101"/>
      <c r="M221" s="101"/>
      <c r="N221" s="101"/>
      <c r="O221" s="101"/>
      <c r="P221" s="101"/>
      <c r="Q221" s="101"/>
      <c r="R221" s="101"/>
      <c r="W221" s="103"/>
      <c r="X221" s="100"/>
      <c r="Y221" s="100"/>
      <c r="AA221" s="101"/>
      <c r="AB221" s="101"/>
    </row>
    <row r="222" spans="3:28" ht="15.75" customHeight="1">
      <c r="C222" s="100"/>
      <c r="G222" s="101"/>
      <c r="H222" s="101"/>
      <c r="I222" s="101"/>
      <c r="J222" s="101"/>
      <c r="K222" s="101"/>
      <c r="L222" s="101"/>
      <c r="M222" s="101"/>
      <c r="N222" s="101"/>
      <c r="O222" s="101"/>
      <c r="P222" s="101"/>
      <c r="Q222" s="101"/>
      <c r="R222" s="101"/>
      <c r="W222" s="103"/>
      <c r="X222" s="100"/>
      <c r="Y222" s="100"/>
      <c r="AA222" s="101"/>
      <c r="AB222" s="101"/>
    </row>
    <row r="223" spans="3:28" ht="15.75" customHeight="1">
      <c r="C223" s="100"/>
      <c r="G223" s="101"/>
      <c r="H223" s="101"/>
      <c r="I223" s="101"/>
      <c r="J223" s="101"/>
      <c r="K223" s="101"/>
      <c r="L223" s="101"/>
      <c r="M223" s="101"/>
      <c r="N223" s="101"/>
      <c r="O223" s="101"/>
      <c r="P223" s="101"/>
      <c r="Q223" s="101"/>
      <c r="R223" s="101"/>
      <c r="W223" s="103"/>
      <c r="X223" s="100"/>
      <c r="Y223" s="100"/>
      <c r="AA223" s="101"/>
      <c r="AB223" s="101"/>
    </row>
    <row r="224" spans="3:28" ht="15.75" customHeight="1">
      <c r="C224" s="100"/>
      <c r="G224" s="101"/>
      <c r="H224" s="101"/>
      <c r="I224" s="101"/>
      <c r="J224" s="101"/>
      <c r="K224" s="101"/>
      <c r="L224" s="101"/>
      <c r="M224" s="101"/>
      <c r="N224" s="101"/>
      <c r="O224" s="101"/>
      <c r="P224" s="101"/>
      <c r="Q224" s="101"/>
      <c r="R224" s="101"/>
      <c r="W224" s="103"/>
      <c r="X224" s="100"/>
      <c r="Y224" s="100"/>
      <c r="AA224" s="101"/>
      <c r="AB224" s="101"/>
    </row>
    <row r="225" spans="3:28" ht="15.75" customHeight="1">
      <c r="C225" s="100"/>
      <c r="G225" s="101"/>
      <c r="H225" s="101"/>
      <c r="I225" s="101"/>
      <c r="J225" s="101"/>
      <c r="K225" s="101"/>
      <c r="L225" s="101"/>
      <c r="M225" s="101"/>
      <c r="N225" s="101"/>
      <c r="O225" s="101"/>
      <c r="P225" s="101"/>
      <c r="Q225" s="101"/>
      <c r="R225" s="101"/>
      <c r="W225" s="103"/>
      <c r="X225" s="100"/>
      <c r="Y225" s="100"/>
      <c r="AA225" s="101"/>
      <c r="AB225" s="101"/>
    </row>
    <row r="226" spans="3:28" ht="15.75" customHeight="1">
      <c r="C226" s="100"/>
      <c r="G226" s="101"/>
      <c r="H226" s="101"/>
      <c r="I226" s="101"/>
      <c r="J226" s="101"/>
      <c r="K226" s="101"/>
      <c r="L226" s="101"/>
      <c r="M226" s="101"/>
      <c r="N226" s="101"/>
      <c r="O226" s="101"/>
      <c r="P226" s="101"/>
      <c r="Q226" s="101"/>
      <c r="R226" s="101"/>
      <c r="W226" s="103"/>
      <c r="X226" s="100"/>
      <c r="Y226" s="100"/>
      <c r="AA226" s="101"/>
      <c r="AB226" s="101"/>
    </row>
    <row r="227" spans="3:28" ht="15.75" customHeight="1">
      <c r="C227" s="100"/>
      <c r="G227" s="101"/>
      <c r="H227" s="101"/>
      <c r="I227" s="101"/>
      <c r="J227" s="101"/>
      <c r="K227" s="101"/>
      <c r="L227" s="101"/>
      <c r="M227" s="101"/>
      <c r="N227" s="101"/>
      <c r="O227" s="101"/>
      <c r="P227" s="101"/>
      <c r="Q227" s="101"/>
      <c r="R227" s="101"/>
      <c r="W227" s="103"/>
      <c r="X227" s="100"/>
      <c r="Y227" s="100"/>
      <c r="AA227" s="101"/>
      <c r="AB227" s="101"/>
    </row>
    <row r="228" spans="3:28" ht="15.75" customHeight="1">
      <c r="C228" s="100"/>
      <c r="G228" s="101"/>
      <c r="H228" s="101"/>
      <c r="I228" s="101"/>
      <c r="J228" s="101"/>
      <c r="K228" s="101"/>
      <c r="L228" s="101"/>
      <c r="M228" s="101"/>
      <c r="N228" s="101"/>
      <c r="O228" s="101"/>
      <c r="P228" s="101"/>
      <c r="Q228" s="101"/>
      <c r="R228" s="101"/>
      <c r="W228" s="103"/>
      <c r="X228" s="100"/>
      <c r="Y228" s="100"/>
      <c r="AA228" s="101"/>
      <c r="AB228" s="101"/>
    </row>
    <row r="229" spans="3:28" ht="15.75" customHeight="1">
      <c r="C229" s="100"/>
      <c r="G229" s="101"/>
      <c r="H229" s="101"/>
      <c r="I229" s="101"/>
      <c r="J229" s="101"/>
      <c r="K229" s="101"/>
      <c r="L229" s="101"/>
      <c r="M229" s="101"/>
      <c r="N229" s="101"/>
      <c r="O229" s="101"/>
      <c r="P229" s="101"/>
      <c r="Q229" s="101"/>
      <c r="R229" s="101"/>
      <c r="W229" s="103"/>
      <c r="X229" s="100"/>
      <c r="Y229" s="100"/>
      <c r="AA229" s="101"/>
      <c r="AB229" s="101"/>
    </row>
    <row r="230" spans="3:28" ht="15.75" customHeight="1">
      <c r="C230" s="100"/>
      <c r="G230" s="101"/>
      <c r="H230" s="101"/>
      <c r="I230" s="101"/>
      <c r="J230" s="101"/>
      <c r="K230" s="101"/>
      <c r="L230" s="101"/>
      <c r="M230" s="101"/>
      <c r="N230" s="101"/>
      <c r="O230" s="101"/>
      <c r="P230" s="101"/>
      <c r="Q230" s="101"/>
      <c r="R230" s="101"/>
      <c r="W230" s="103"/>
      <c r="X230" s="100"/>
      <c r="Y230" s="100"/>
      <c r="AA230" s="101"/>
      <c r="AB230" s="101"/>
    </row>
    <row r="231" spans="3:28" ht="15.75" customHeight="1">
      <c r="C231" s="100"/>
      <c r="G231" s="101"/>
      <c r="H231" s="101"/>
      <c r="I231" s="101"/>
      <c r="J231" s="101"/>
      <c r="K231" s="101"/>
      <c r="L231" s="101"/>
      <c r="M231" s="101"/>
      <c r="N231" s="101"/>
      <c r="O231" s="101"/>
      <c r="P231" s="101"/>
      <c r="Q231" s="101"/>
      <c r="R231" s="101"/>
      <c r="W231" s="103"/>
      <c r="X231" s="100"/>
      <c r="Y231" s="100"/>
      <c r="AA231" s="101"/>
      <c r="AB231" s="101"/>
    </row>
    <row r="232" spans="3:28" ht="15.75" customHeight="1">
      <c r="C232" s="100"/>
      <c r="G232" s="101"/>
      <c r="H232" s="101"/>
      <c r="I232" s="101"/>
      <c r="J232" s="101"/>
      <c r="K232" s="101"/>
      <c r="L232" s="101"/>
      <c r="M232" s="101"/>
      <c r="N232" s="101"/>
      <c r="O232" s="101"/>
      <c r="P232" s="101"/>
      <c r="Q232" s="101"/>
      <c r="R232" s="101"/>
      <c r="W232" s="103"/>
      <c r="X232" s="100"/>
      <c r="Y232" s="100"/>
      <c r="AA232" s="101"/>
      <c r="AB232" s="101"/>
    </row>
    <row r="233" spans="3:28" ht="15.75" customHeight="1">
      <c r="C233" s="100"/>
      <c r="G233" s="101"/>
      <c r="H233" s="101"/>
      <c r="I233" s="101"/>
      <c r="J233" s="101"/>
      <c r="K233" s="101"/>
      <c r="L233" s="101"/>
      <c r="M233" s="101"/>
      <c r="N233" s="101"/>
      <c r="O233" s="101"/>
      <c r="P233" s="101"/>
      <c r="Q233" s="101"/>
      <c r="R233" s="101"/>
      <c r="W233" s="103"/>
      <c r="X233" s="100"/>
      <c r="Y233" s="100"/>
      <c r="AA233" s="101"/>
      <c r="AB233" s="101"/>
    </row>
    <row r="234" spans="3:28" ht="15.75" customHeight="1">
      <c r="C234" s="100"/>
      <c r="G234" s="101"/>
      <c r="H234" s="101"/>
      <c r="I234" s="101"/>
      <c r="J234" s="101"/>
      <c r="K234" s="101"/>
      <c r="L234" s="101"/>
      <c r="M234" s="101"/>
      <c r="N234" s="101"/>
      <c r="O234" s="101"/>
      <c r="P234" s="101"/>
      <c r="Q234" s="101"/>
      <c r="R234" s="101"/>
      <c r="W234" s="103"/>
      <c r="X234" s="100"/>
      <c r="Y234" s="100"/>
      <c r="AA234" s="101"/>
      <c r="AB234" s="101"/>
    </row>
    <row r="235" spans="3:28" ht="15.75" customHeight="1">
      <c r="C235" s="100"/>
      <c r="G235" s="101"/>
      <c r="H235" s="101"/>
      <c r="I235" s="101"/>
      <c r="J235" s="101"/>
      <c r="K235" s="101"/>
      <c r="L235" s="101"/>
      <c r="M235" s="101"/>
      <c r="N235" s="101"/>
      <c r="O235" s="101"/>
      <c r="P235" s="101"/>
      <c r="Q235" s="101"/>
      <c r="R235" s="101"/>
      <c r="W235" s="103"/>
      <c r="X235" s="100"/>
      <c r="Y235" s="100"/>
      <c r="AA235" s="101"/>
      <c r="AB235" s="101"/>
    </row>
    <row r="236" spans="3:28" ht="15.75" customHeight="1">
      <c r="C236" s="100"/>
      <c r="G236" s="101"/>
      <c r="H236" s="101"/>
      <c r="I236" s="101"/>
      <c r="J236" s="101"/>
      <c r="K236" s="101"/>
      <c r="L236" s="101"/>
      <c r="M236" s="101"/>
      <c r="N236" s="101"/>
      <c r="O236" s="101"/>
      <c r="P236" s="101"/>
      <c r="Q236" s="101"/>
      <c r="R236" s="101"/>
      <c r="W236" s="103"/>
      <c r="X236" s="100"/>
      <c r="Y236" s="100"/>
      <c r="AA236" s="101"/>
      <c r="AB236" s="101"/>
    </row>
    <row r="237" spans="3:28" ht="15.75" customHeight="1">
      <c r="C237" s="100"/>
      <c r="G237" s="101"/>
      <c r="H237" s="101"/>
      <c r="I237" s="101"/>
      <c r="J237" s="101"/>
      <c r="K237" s="101"/>
      <c r="L237" s="101"/>
      <c r="M237" s="101"/>
      <c r="N237" s="101"/>
      <c r="O237" s="101"/>
      <c r="P237" s="101"/>
      <c r="Q237" s="101"/>
      <c r="R237" s="101"/>
      <c r="W237" s="103"/>
      <c r="X237" s="100"/>
      <c r="Y237" s="100"/>
      <c r="AA237" s="101"/>
      <c r="AB237" s="101"/>
    </row>
    <row r="238" spans="3:28" ht="15.75" customHeight="1">
      <c r="C238" s="100"/>
      <c r="G238" s="101"/>
      <c r="H238" s="101"/>
      <c r="I238" s="101"/>
      <c r="J238" s="101"/>
      <c r="K238" s="101"/>
      <c r="L238" s="101"/>
      <c r="M238" s="101"/>
      <c r="N238" s="101"/>
      <c r="O238" s="101"/>
      <c r="P238" s="101"/>
      <c r="Q238" s="101"/>
      <c r="R238" s="101"/>
      <c r="W238" s="103"/>
      <c r="X238" s="100"/>
      <c r="Y238" s="100"/>
      <c r="AA238" s="101"/>
      <c r="AB238" s="101"/>
    </row>
    <row r="239" spans="3:28" ht="15.75" customHeight="1">
      <c r="C239" s="100"/>
      <c r="G239" s="101"/>
      <c r="H239" s="101"/>
      <c r="I239" s="101"/>
      <c r="J239" s="101"/>
      <c r="K239" s="101"/>
      <c r="L239" s="101"/>
      <c r="M239" s="101"/>
      <c r="N239" s="101"/>
      <c r="O239" s="101"/>
      <c r="P239" s="101"/>
      <c r="Q239" s="101"/>
      <c r="R239" s="101"/>
      <c r="W239" s="103"/>
      <c r="X239" s="100"/>
      <c r="Y239" s="100"/>
      <c r="AA239" s="101"/>
      <c r="AB239" s="101"/>
    </row>
    <row r="240" spans="3:28" ht="15.75" customHeight="1">
      <c r="C240" s="100"/>
      <c r="G240" s="101"/>
      <c r="H240" s="101"/>
      <c r="I240" s="101"/>
      <c r="J240" s="101"/>
      <c r="K240" s="101"/>
      <c r="L240" s="101"/>
      <c r="M240" s="101"/>
      <c r="N240" s="101"/>
      <c r="O240" s="101"/>
      <c r="P240" s="101"/>
      <c r="Q240" s="101"/>
      <c r="R240" s="101"/>
      <c r="W240" s="103"/>
      <c r="X240" s="100"/>
      <c r="Y240" s="100"/>
      <c r="AA240" s="101"/>
      <c r="AB240" s="101"/>
    </row>
    <row r="241" spans="3:28" ht="15.75" customHeight="1">
      <c r="C241" s="100"/>
      <c r="G241" s="101"/>
      <c r="H241" s="101"/>
      <c r="I241" s="101"/>
      <c r="J241" s="101"/>
      <c r="K241" s="101"/>
      <c r="L241" s="101"/>
      <c r="M241" s="101"/>
      <c r="N241" s="101"/>
      <c r="O241" s="101"/>
      <c r="P241" s="101"/>
      <c r="Q241" s="101"/>
      <c r="R241" s="101"/>
      <c r="W241" s="103"/>
      <c r="X241" s="100"/>
      <c r="Y241" s="100"/>
      <c r="AA241" s="101"/>
      <c r="AB241" s="101"/>
    </row>
    <row r="242" spans="3:28" ht="15.75" customHeight="1">
      <c r="C242" s="100"/>
      <c r="G242" s="101"/>
      <c r="H242" s="101"/>
      <c r="I242" s="101"/>
      <c r="J242" s="101"/>
      <c r="K242" s="101"/>
      <c r="L242" s="101"/>
      <c r="M242" s="101"/>
      <c r="N242" s="101"/>
      <c r="O242" s="101"/>
      <c r="P242" s="101"/>
      <c r="Q242" s="101"/>
      <c r="R242" s="101"/>
      <c r="W242" s="103"/>
      <c r="X242" s="100"/>
      <c r="Y242" s="100"/>
      <c r="AA242" s="101"/>
      <c r="AB242" s="101"/>
    </row>
    <row r="243" spans="3:28" ht="15.75" customHeight="1">
      <c r="C243" s="100"/>
      <c r="G243" s="101"/>
      <c r="H243" s="101"/>
      <c r="I243" s="101"/>
      <c r="J243" s="101"/>
      <c r="K243" s="101"/>
      <c r="L243" s="101"/>
      <c r="M243" s="101"/>
      <c r="N243" s="101"/>
      <c r="O243" s="101"/>
      <c r="P243" s="101"/>
      <c r="Q243" s="101"/>
      <c r="R243" s="101"/>
      <c r="W243" s="103"/>
      <c r="X243" s="100"/>
      <c r="Y243" s="100"/>
      <c r="AA243" s="101"/>
      <c r="AB243" s="101"/>
    </row>
    <row r="244" spans="3:28" ht="15.75" customHeight="1">
      <c r="C244" s="100"/>
      <c r="G244" s="101"/>
      <c r="H244" s="101"/>
      <c r="I244" s="101"/>
      <c r="J244" s="101"/>
      <c r="K244" s="101"/>
      <c r="L244" s="101"/>
      <c r="M244" s="101"/>
      <c r="N244" s="101"/>
      <c r="O244" s="101"/>
      <c r="P244" s="101"/>
      <c r="Q244" s="101"/>
      <c r="R244" s="101"/>
      <c r="W244" s="103"/>
      <c r="X244" s="100"/>
      <c r="Y244" s="100"/>
      <c r="AA244" s="101"/>
      <c r="AB244" s="101"/>
    </row>
    <row r="245" spans="3:28" ht="15.75" customHeight="1">
      <c r="C245" s="100"/>
      <c r="G245" s="101"/>
      <c r="H245" s="101"/>
      <c r="I245" s="101"/>
      <c r="J245" s="101"/>
      <c r="K245" s="101"/>
      <c r="L245" s="101"/>
      <c r="M245" s="101"/>
      <c r="N245" s="101"/>
      <c r="O245" s="101"/>
      <c r="P245" s="101"/>
      <c r="Q245" s="101"/>
      <c r="R245" s="101"/>
      <c r="W245" s="103"/>
      <c r="X245" s="100"/>
      <c r="Y245" s="100"/>
      <c r="AA245" s="101"/>
      <c r="AB245" s="101"/>
    </row>
    <row r="246" spans="3:28" ht="15.75" customHeight="1">
      <c r="C246" s="100"/>
      <c r="G246" s="101"/>
      <c r="H246" s="101"/>
      <c r="I246" s="101"/>
      <c r="J246" s="101"/>
      <c r="K246" s="101"/>
      <c r="L246" s="101"/>
      <c r="M246" s="101"/>
      <c r="N246" s="101"/>
      <c r="O246" s="101"/>
      <c r="P246" s="101"/>
      <c r="Q246" s="101"/>
      <c r="R246" s="101"/>
      <c r="W246" s="103"/>
      <c r="X246" s="100"/>
      <c r="Y246" s="100"/>
      <c r="AA246" s="101"/>
      <c r="AB246" s="101"/>
    </row>
    <row r="247" spans="3:28" ht="15.75" customHeight="1">
      <c r="C247" s="100"/>
      <c r="G247" s="101"/>
      <c r="H247" s="101"/>
      <c r="I247" s="101"/>
      <c r="J247" s="101"/>
      <c r="K247" s="101"/>
      <c r="L247" s="101"/>
      <c r="M247" s="101"/>
      <c r="N247" s="101"/>
      <c r="O247" s="101"/>
      <c r="P247" s="101"/>
      <c r="Q247" s="101"/>
      <c r="R247" s="101"/>
      <c r="W247" s="103"/>
      <c r="X247" s="100"/>
      <c r="Y247" s="100"/>
      <c r="AA247" s="101"/>
      <c r="AB247" s="101"/>
    </row>
    <row r="248" spans="3:28" ht="15.75" customHeight="1">
      <c r="C248" s="100"/>
      <c r="G248" s="101"/>
      <c r="H248" s="101"/>
      <c r="I248" s="101"/>
      <c r="J248" s="101"/>
      <c r="K248" s="101"/>
      <c r="L248" s="101"/>
      <c r="M248" s="101"/>
      <c r="N248" s="101"/>
      <c r="O248" s="101"/>
      <c r="P248" s="101"/>
      <c r="Q248" s="101"/>
      <c r="R248" s="101"/>
      <c r="W248" s="103"/>
      <c r="X248" s="100"/>
      <c r="Y248" s="100"/>
      <c r="AA248" s="101"/>
      <c r="AB248" s="101"/>
    </row>
    <row r="249" spans="3:28" ht="15.75" customHeight="1">
      <c r="C249" s="100"/>
      <c r="G249" s="101"/>
      <c r="H249" s="101"/>
      <c r="I249" s="101"/>
      <c r="J249" s="101"/>
      <c r="K249" s="101"/>
      <c r="L249" s="101"/>
      <c r="M249" s="101"/>
      <c r="N249" s="101"/>
      <c r="O249" s="101"/>
      <c r="P249" s="101"/>
      <c r="Q249" s="101"/>
      <c r="R249" s="101"/>
      <c r="W249" s="103"/>
      <c r="X249" s="100"/>
      <c r="Y249" s="100"/>
      <c r="AA249" s="101"/>
      <c r="AB249" s="101"/>
    </row>
    <row r="250" spans="3:28" ht="15.75" customHeight="1">
      <c r="C250" s="100"/>
      <c r="G250" s="101"/>
      <c r="H250" s="101"/>
      <c r="I250" s="101"/>
      <c r="J250" s="101"/>
      <c r="K250" s="101"/>
      <c r="L250" s="101"/>
      <c r="M250" s="101"/>
      <c r="N250" s="101"/>
      <c r="O250" s="101"/>
      <c r="P250" s="101"/>
      <c r="Q250" s="101"/>
      <c r="R250" s="101"/>
      <c r="W250" s="103"/>
      <c r="X250" s="100"/>
      <c r="Y250" s="100"/>
      <c r="AA250" s="101"/>
      <c r="AB250" s="101"/>
    </row>
    <row r="251" spans="3:28" ht="15.75" customHeight="1">
      <c r="C251" s="100"/>
      <c r="G251" s="101"/>
      <c r="H251" s="101"/>
      <c r="I251" s="101"/>
      <c r="J251" s="101"/>
      <c r="K251" s="101"/>
      <c r="L251" s="101"/>
      <c r="M251" s="101"/>
      <c r="N251" s="101"/>
      <c r="O251" s="101"/>
      <c r="P251" s="101"/>
      <c r="Q251" s="101"/>
      <c r="R251" s="101"/>
      <c r="W251" s="103"/>
      <c r="X251" s="100"/>
      <c r="Y251" s="100"/>
      <c r="AA251" s="101"/>
      <c r="AB251" s="101"/>
    </row>
    <row r="252" spans="3:28" ht="15.75" customHeight="1">
      <c r="C252" s="100"/>
      <c r="G252" s="101"/>
      <c r="H252" s="101"/>
      <c r="I252" s="101"/>
      <c r="J252" s="101"/>
      <c r="K252" s="101"/>
      <c r="L252" s="101"/>
      <c r="M252" s="101"/>
      <c r="N252" s="101"/>
      <c r="O252" s="101"/>
      <c r="P252" s="101"/>
      <c r="Q252" s="101"/>
      <c r="R252" s="101"/>
      <c r="W252" s="103"/>
      <c r="X252" s="100"/>
      <c r="Y252" s="100"/>
      <c r="AA252" s="101"/>
      <c r="AB252" s="101"/>
    </row>
    <row r="253" spans="3:28" ht="15.75" customHeight="1">
      <c r="C253" s="100"/>
      <c r="G253" s="101"/>
      <c r="H253" s="101"/>
      <c r="I253" s="101"/>
      <c r="J253" s="101"/>
      <c r="K253" s="101"/>
      <c r="L253" s="101"/>
      <c r="M253" s="101"/>
      <c r="N253" s="101"/>
      <c r="O253" s="101"/>
      <c r="P253" s="101"/>
      <c r="Q253" s="101"/>
      <c r="R253" s="101"/>
      <c r="W253" s="103"/>
      <c r="X253" s="100"/>
      <c r="Y253" s="100"/>
      <c r="AA253" s="101"/>
      <c r="AB253" s="101"/>
    </row>
    <row r="254" spans="3:28" ht="15.75" customHeight="1">
      <c r="C254" s="100"/>
      <c r="G254" s="101"/>
      <c r="H254" s="101"/>
      <c r="I254" s="101"/>
      <c r="J254" s="101"/>
      <c r="K254" s="101"/>
      <c r="L254" s="101"/>
      <c r="M254" s="101"/>
      <c r="N254" s="101"/>
      <c r="O254" s="101"/>
      <c r="P254" s="101"/>
      <c r="Q254" s="101"/>
      <c r="R254" s="101"/>
      <c r="W254" s="103"/>
      <c r="X254" s="100"/>
      <c r="Y254" s="100"/>
      <c r="AA254" s="101"/>
      <c r="AB254" s="101"/>
    </row>
    <row r="255" spans="3:28" ht="15.75" customHeight="1">
      <c r="C255" s="100"/>
      <c r="G255" s="101"/>
      <c r="H255" s="101"/>
      <c r="I255" s="101"/>
      <c r="J255" s="101"/>
      <c r="K255" s="101"/>
      <c r="L255" s="101"/>
      <c r="M255" s="101"/>
      <c r="N255" s="101"/>
      <c r="O255" s="101"/>
      <c r="P255" s="101"/>
      <c r="Q255" s="101"/>
      <c r="R255" s="101"/>
      <c r="W255" s="103"/>
      <c r="X255" s="100"/>
      <c r="Y255" s="100"/>
      <c r="AA255" s="101"/>
      <c r="AB255" s="101"/>
    </row>
    <row r="256" spans="3:28" ht="15.75" customHeight="1">
      <c r="C256" s="100"/>
      <c r="G256" s="101"/>
      <c r="H256" s="101"/>
      <c r="I256" s="101"/>
      <c r="J256" s="101"/>
      <c r="K256" s="101"/>
      <c r="L256" s="101"/>
      <c r="M256" s="101"/>
      <c r="N256" s="101"/>
      <c r="O256" s="101"/>
      <c r="P256" s="101"/>
      <c r="Q256" s="101"/>
      <c r="R256" s="101"/>
      <c r="W256" s="103"/>
      <c r="X256" s="100"/>
      <c r="Y256" s="100"/>
      <c r="AA256" s="101"/>
      <c r="AB256" s="101"/>
    </row>
    <row r="257" spans="3:28" ht="15.75" customHeight="1">
      <c r="C257" s="100"/>
      <c r="G257" s="101"/>
      <c r="H257" s="101"/>
      <c r="I257" s="101"/>
      <c r="J257" s="101"/>
      <c r="K257" s="101"/>
      <c r="L257" s="101"/>
      <c r="M257" s="101"/>
      <c r="N257" s="101"/>
      <c r="O257" s="101"/>
      <c r="P257" s="101"/>
      <c r="Q257" s="101"/>
      <c r="R257" s="101"/>
      <c r="W257" s="103"/>
      <c r="X257" s="100"/>
      <c r="Y257" s="100"/>
      <c r="AA257" s="101"/>
      <c r="AB257" s="101"/>
    </row>
    <row r="258" spans="3:28" ht="15.75" customHeight="1">
      <c r="C258" s="100"/>
      <c r="G258" s="101"/>
      <c r="H258" s="101"/>
      <c r="I258" s="101"/>
      <c r="J258" s="101"/>
      <c r="K258" s="101"/>
      <c r="L258" s="101"/>
      <c r="M258" s="101"/>
      <c r="N258" s="101"/>
      <c r="O258" s="101"/>
      <c r="P258" s="101"/>
      <c r="Q258" s="101"/>
      <c r="R258" s="101"/>
      <c r="W258" s="103"/>
      <c r="X258" s="100"/>
      <c r="Y258" s="100"/>
      <c r="AA258" s="101"/>
      <c r="AB258" s="101"/>
    </row>
    <row r="259" spans="3:28" ht="15.75" customHeight="1">
      <c r="C259" s="100"/>
      <c r="G259" s="101"/>
      <c r="H259" s="101"/>
      <c r="I259" s="101"/>
      <c r="J259" s="101"/>
      <c r="K259" s="101"/>
      <c r="L259" s="101"/>
      <c r="M259" s="101"/>
      <c r="N259" s="101"/>
      <c r="O259" s="101"/>
      <c r="P259" s="101"/>
      <c r="Q259" s="101"/>
      <c r="R259" s="101"/>
      <c r="W259" s="103"/>
      <c r="X259" s="100"/>
      <c r="Y259" s="100"/>
      <c r="AA259" s="101"/>
      <c r="AB259" s="101"/>
    </row>
    <row r="260" spans="3:28" ht="15.75" customHeight="1">
      <c r="C260" s="100"/>
      <c r="G260" s="101"/>
      <c r="H260" s="101"/>
      <c r="I260" s="101"/>
      <c r="J260" s="101"/>
      <c r="K260" s="101"/>
      <c r="L260" s="101"/>
      <c r="M260" s="101"/>
      <c r="N260" s="101"/>
      <c r="O260" s="101"/>
      <c r="P260" s="101"/>
      <c r="Q260" s="101"/>
      <c r="R260" s="101"/>
      <c r="W260" s="103"/>
      <c r="X260" s="100"/>
      <c r="Y260" s="100"/>
      <c r="AA260" s="101"/>
      <c r="AB260" s="101"/>
    </row>
    <row r="261" spans="3:28" ht="15.75" customHeight="1">
      <c r="C261" s="100"/>
      <c r="G261" s="101"/>
      <c r="H261" s="101"/>
      <c r="I261" s="101"/>
      <c r="J261" s="101"/>
      <c r="K261" s="101"/>
      <c r="L261" s="101"/>
      <c r="M261" s="101"/>
      <c r="N261" s="101"/>
      <c r="O261" s="101"/>
      <c r="P261" s="101"/>
      <c r="Q261" s="101"/>
      <c r="R261" s="101"/>
      <c r="W261" s="103"/>
      <c r="X261" s="100"/>
      <c r="Y261" s="100"/>
      <c r="AA261" s="101"/>
      <c r="AB261" s="101"/>
    </row>
    <row r="262" spans="3:28" ht="15.75" customHeight="1">
      <c r="C262" s="100"/>
      <c r="G262" s="101"/>
      <c r="H262" s="101"/>
      <c r="I262" s="101"/>
      <c r="J262" s="101"/>
      <c r="K262" s="101"/>
      <c r="L262" s="101"/>
      <c r="M262" s="101"/>
      <c r="N262" s="101"/>
      <c r="O262" s="101"/>
      <c r="P262" s="101"/>
      <c r="Q262" s="101"/>
      <c r="R262" s="101"/>
      <c r="W262" s="103"/>
      <c r="X262" s="100"/>
      <c r="Y262" s="100"/>
      <c r="AA262" s="101"/>
      <c r="AB262" s="101"/>
    </row>
    <row r="263" spans="3:28" ht="15.75" customHeight="1">
      <c r="C263" s="100"/>
      <c r="G263" s="101"/>
      <c r="H263" s="101"/>
      <c r="I263" s="101"/>
      <c r="J263" s="101"/>
      <c r="K263" s="101"/>
      <c r="L263" s="101"/>
      <c r="M263" s="101"/>
      <c r="N263" s="101"/>
      <c r="O263" s="101"/>
      <c r="P263" s="101"/>
      <c r="Q263" s="101"/>
      <c r="R263" s="101"/>
      <c r="W263" s="103"/>
      <c r="X263" s="100"/>
      <c r="Y263" s="100"/>
      <c r="AA263" s="101"/>
      <c r="AB263" s="101"/>
    </row>
    <row r="264" spans="3:28" ht="15.75" customHeight="1">
      <c r="C264" s="100"/>
      <c r="G264" s="101"/>
      <c r="H264" s="101"/>
      <c r="I264" s="101"/>
      <c r="J264" s="101"/>
      <c r="K264" s="101"/>
      <c r="L264" s="101"/>
      <c r="M264" s="101"/>
      <c r="N264" s="101"/>
      <c r="O264" s="101"/>
      <c r="P264" s="101"/>
      <c r="Q264" s="101"/>
      <c r="R264" s="101"/>
      <c r="W264" s="103"/>
      <c r="X264" s="100"/>
      <c r="Y264" s="100"/>
      <c r="AA264" s="101"/>
      <c r="AB264" s="101"/>
    </row>
    <row r="265" spans="3:28" ht="15.75" customHeight="1">
      <c r="C265" s="100"/>
      <c r="G265" s="101"/>
      <c r="H265" s="101"/>
      <c r="I265" s="101"/>
      <c r="J265" s="101"/>
      <c r="K265" s="101"/>
      <c r="L265" s="101"/>
      <c r="M265" s="101"/>
      <c r="N265" s="101"/>
      <c r="O265" s="101"/>
      <c r="P265" s="101"/>
      <c r="Q265" s="101"/>
      <c r="R265" s="101"/>
      <c r="W265" s="103"/>
      <c r="X265" s="100"/>
      <c r="Y265" s="100"/>
      <c r="AA265" s="101"/>
      <c r="AB265" s="101"/>
    </row>
    <row r="266" spans="3:28" ht="15.75" customHeight="1">
      <c r="C266" s="100"/>
      <c r="G266" s="101"/>
      <c r="H266" s="101"/>
      <c r="I266" s="101"/>
      <c r="J266" s="101"/>
      <c r="K266" s="101"/>
      <c r="L266" s="101"/>
      <c r="M266" s="101"/>
      <c r="N266" s="101"/>
      <c r="O266" s="101"/>
      <c r="P266" s="101"/>
      <c r="Q266" s="101"/>
      <c r="R266" s="101"/>
      <c r="W266" s="103"/>
      <c r="X266" s="100"/>
      <c r="Y266" s="100"/>
      <c r="AA266" s="101"/>
      <c r="AB266" s="101"/>
    </row>
    <row r="267" spans="3:28" ht="15.75" customHeight="1">
      <c r="C267" s="100"/>
      <c r="G267" s="101"/>
      <c r="H267" s="101"/>
      <c r="I267" s="101"/>
      <c r="J267" s="101"/>
      <c r="K267" s="101"/>
      <c r="L267" s="101"/>
      <c r="M267" s="101"/>
      <c r="N267" s="101"/>
      <c r="O267" s="101"/>
      <c r="P267" s="101"/>
      <c r="Q267" s="101"/>
      <c r="R267" s="101"/>
      <c r="W267" s="103"/>
      <c r="X267" s="100"/>
      <c r="Y267" s="100"/>
      <c r="AA267" s="101"/>
      <c r="AB267" s="101"/>
    </row>
    <row r="268" spans="3:28" ht="15.75" customHeight="1">
      <c r="C268" s="100"/>
      <c r="G268" s="101"/>
      <c r="H268" s="101"/>
      <c r="I268" s="101"/>
      <c r="J268" s="101"/>
      <c r="K268" s="101"/>
      <c r="L268" s="101"/>
      <c r="M268" s="101"/>
      <c r="N268" s="101"/>
      <c r="O268" s="101"/>
      <c r="P268" s="101"/>
      <c r="Q268" s="101"/>
      <c r="R268" s="101"/>
      <c r="W268" s="103"/>
      <c r="X268" s="100"/>
      <c r="Y268" s="100"/>
      <c r="AA268" s="101"/>
      <c r="AB268" s="101"/>
    </row>
    <row r="269" spans="3:28" ht="15.75" customHeight="1">
      <c r="C269" s="100"/>
      <c r="G269" s="101"/>
      <c r="H269" s="101"/>
      <c r="I269" s="101"/>
      <c r="J269" s="101"/>
      <c r="K269" s="101"/>
      <c r="L269" s="101"/>
      <c r="M269" s="101"/>
      <c r="N269" s="101"/>
      <c r="O269" s="101"/>
      <c r="P269" s="101"/>
      <c r="Q269" s="101"/>
      <c r="R269" s="101"/>
      <c r="W269" s="103"/>
      <c r="X269" s="100"/>
      <c r="Y269" s="100"/>
      <c r="AA269" s="101"/>
      <c r="AB269" s="101"/>
    </row>
    <row r="270" spans="3:28" ht="15.75" customHeight="1">
      <c r="C270" s="100"/>
      <c r="G270" s="101"/>
      <c r="H270" s="101"/>
      <c r="I270" s="101"/>
      <c r="J270" s="101"/>
      <c r="K270" s="101"/>
      <c r="L270" s="101"/>
      <c r="M270" s="101"/>
      <c r="N270" s="101"/>
      <c r="O270" s="101"/>
      <c r="P270" s="101"/>
      <c r="Q270" s="101"/>
      <c r="R270" s="101"/>
      <c r="W270" s="103"/>
      <c r="X270" s="100"/>
      <c r="Y270" s="100"/>
      <c r="AA270" s="101"/>
      <c r="AB270" s="101"/>
    </row>
    <row r="271" spans="3:28" ht="15.75" customHeight="1">
      <c r="C271" s="100"/>
      <c r="G271" s="101"/>
      <c r="H271" s="101"/>
      <c r="I271" s="101"/>
      <c r="J271" s="101"/>
      <c r="K271" s="101"/>
      <c r="L271" s="101"/>
      <c r="M271" s="101"/>
      <c r="N271" s="101"/>
      <c r="O271" s="101"/>
      <c r="P271" s="101"/>
      <c r="Q271" s="101"/>
      <c r="R271" s="101"/>
      <c r="W271" s="103"/>
      <c r="X271" s="100"/>
      <c r="Y271" s="100"/>
      <c r="AA271" s="101"/>
      <c r="AB271" s="101"/>
    </row>
    <row r="272" spans="3:28" ht="15.75" customHeight="1">
      <c r="C272" s="100"/>
      <c r="G272" s="101"/>
      <c r="H272" s="101"/>
      <c r="I272" s="101"/>
      <c r="J272" s="101"/>
      <c r="K272" s="101"/>
      <c r="L272" s="101"/>
      <c r="M272" s="101"/>
      <c r="N272" s="101"/>
      <c r="O272" s="101"/>
      <c r="P272" s="101"/>
      <c r="Q272" s="101"/>
      <c r="R272" s="101"/>
      <c r="W272" s="103"/>
      <c r="X272" s="100"/>
      <c r="Y272" s="100"/>
      <c r="AA272" s="101"/>
      <c r="AB272" s="101"/>
    </row>
    <row r="273" spans="3:28" ht="15.75" customHeight="1">
      <c r="C273" s="100"/>
      <c r="G273" s="101"/>
      <c r="H273" s="101"/>
      <c r="I273" s="101"/>
      <c r="J273" s="101"/>
      <c r="K273" s="101"/>
      <c r="L273" s="101"/>
      <c r="M273" s="101"/>
      <c r="N273" s="101"/>
      <c r="O273" s="101"/>
      <c r="P273" s="101"/>
      <c r="Q273" s="101"/>
      <c r="R273" s="101"/>
      <c r="W273" s="103"/>
      <c r="X273" s="100"/>
      <c r="Y273" s="100"/>
      <c r="AA273" s="101"/>
      <c r="AB273" s="101"/>
    </row>
    <row r="274" spans="3:28" ht="15.75" customHeight="1">
      <c r="C274" s="100"/>
      <c r="G274" s="101"/>
      <c r="H274" s="101"/>
      <c r="I274" s="101"/>
      <c r="J274" s="101"/>
      <c r="K274" s="101"/>
      <c r="L274" s="101"/>
      <c r="M274" s="101"/>
      <c r="N274" s="101"/>
      <c r="O274" s="101"/>
      <c r="P274" s="101"/>
      <c r="Q274" s="101"/>
      <c r="R274" s="101"/>
      <c r="W274" s="103"/>
      <c r="X274" s="100"/>
      <c r="Y274" s="100"/>
      <c r="AA274" s="101"/>
      <c r="AB274" s="101"/>
    </row>
    <row r="275" spans="3:28" ht="15.75" customHeight="1">
      <c r="C275" s="100"/>
      <c r="G275" s="101"/>
      <c r="H275" s="101"/>
      <c r="I275" s="101"/>
      <c r="J275" s="101"/>
      <c r="K275" s="101"/>
      <c r="L275" s="101"/>
      <c r="M275" s="101"/>
      <c r="N275" s="101"/>
      <c r="O275" s="101"/>
      <c r="P275" s="101"/>
      <c r="Q275" s="101"/>
      <c r="R275" s="101"/>
      <c r="W275" s="103"/>
      <c r="X275" s="100"/>
      <c r="Y275" s="100"/>
      <c r="AA275" s="101"/>
      <c r="AB275" s="101"/>
    </row>
    <row r="276" spans="3:28" ht="15.75" customHeight="1">
      <c r="C276" s="100"/>
      <c r="G276" s="101"/>
      <c r="H276" s="101"/>
      <c r="I276" s="101"/>
      <c r="J276" s="101"/>
      <c r="K276" s="101"/>
      <c r="L276" s="101"/>
      <c r="M276" s="101"/>
      <c r="N276" s="101"/>
      <c r="O276" s="101"/>
      <c r="P276" s="101"/>
      <c r="Q276" s="101"/>
      <c r="R276" s="101"/>
      <c r="W276" s="103"/>
      <c r="X276" s="100"/>
      <c r="Y276" s="100"/>
      <c r="AA276" s="101"/>
      <c r="AB276" s="101"/>
    </row>
    <row r="277" spans="3:28" ht="15.75" customHeight="1">
      <c r="C277" s="100"/>
      <c r="G277" s="101"/>
      <c r="H277" s="101"/>
      <c r="I277" s="101"/>
      <c r="J277" s="101"/>
      <c r="K277" s="101"/>
      <c r="L277" s="101"/>
      <c r="M277" s="101"/>
      <c r="N277" s="101"/>
      <c r="O277" s="101"/>
      <c r="P277" s="101"/>
      <c r="Q277" s="101"/>
      <c r="R277" s="101"/>
      <c r="W277" s="103"/>
      <c r="X277" s="100"/>
      <c r="Y277" s="100"/>
      <c r="AA277" s="101"/>
      <c r="AB277" s="101"/>
    </row>
    <row r="278" spans="3:28" ht="15.75" customHeight="1">
      <c r="C278" s="100"/>
      <c r="G278" s="101"/>
      <c r="H278" s="101"/>
      <c r="I278" s="101"/>
      <c r="J278" s="101"/>
      <c r="K278" s="101"/>
      <c r="L278" s="101"/>
      <c r="M278" s="101"/>
      <c r="N278" s="101"/>
      <c r="O278" s="101"/>
      <c r="P278" s="101"/>
      <c r="Q278" s="101"/>
      <c r="R278" s="101"/>
      <c r="W278" s="103"/>
      <c r="X278" s="100"/>
      <c r="Y278" s="100"/>
      <c r="AA278" s="101"/>
      <c r="AB278" s="101"/>
    </row>
    <row r="279" spans="3:28" ht="15.75" customHeight="1">
      <c r="C279" s="100"/>
      <c r="G279" s="101"/>
      <c r="H279" s="101"/>
      <c r="I279" s="101"/>
      <c r="J279" s="101"/>
      <c r="K279" s="101"/>
      <c r="L279" s="101"/>
      <c r="M279" s="101"/>
      <c r="N279" s="101"/>
      <c r="O279" s="101"/>
      <c r="P279" s="101"/>
      <c r="Q279" s="101"/>
      <c r="R279" s="101"/>
      <c r="W279" s="103"/>
      <c r="X279" s="100"/>
      <c r="Y279" s="100"/>
      <c r="AA279" s="101"/>
      <c r="AB279" s="101"/>
    </row>
    <row r="280" spans="3:28" ht="15.75" customHeight="1">
      <c r="C280" s="100"/>
      <c r="G280" s="101"/>
      <c r="H280" s="101"/>
      <c r="I280" s="101"/>
      <c r="J280" s="101"/>
      <c r="K280" s="101"/>
      <c r="L280" s="101"/>
      <c r="M280" s="101"/>
      <c r="N280" s="101"/>
      <c r="O280" s="101"/>
      <c r="P280" s="101"/>
      <c r="Q280" s="101"/>
      <c r="R280" s="101"/>
      <c r="W280" s="103"/>
      <c r="X280" s="100"/>
      <c r="Y280" s="100"/>
      <c r="AA280" s="101"/>
      <c r="AB280" s="101"/>
    </row>
    <row r="281" spans="3:28" ht="15.75" customHeight="1">
      <c r="C281" s="100"/>
      <c r="G281" s="101"/>
      <c r="H281" s="101"/>
      <c r="I281" s="101"/>
      <c r="J281" s="101"/>
      <c r="K281" s="101"/>
      <c r="L281" s="101"/>
      <c r="M281" s="101"/>
      <c r="N281" s="101"/>
      <c r="O281" s="101"/>
      <c r="P281" s="101"/>
      <c r="Q281" s="101"/>
      <c r="R281" s="101"/>
      <c r="W281" s="103"/>
      <c r="X281" s="100"/>
      <c r="Y281" s="100"/>
      <c r="AA281" s="101"/>
      <c r="AB281" s="101"/>
    </row>
    <row r="282" spans="3:28" ht="15.75" customHeight="1">
      <c r="C282" s="100"/>
      <c r="G282" s="101"/>
      <c r="H282" s="101"/>
      <c r="I282" s="101"/>
      <c r="J282" s="101"/>
      <c r="K282" s="101"/>
      <c r="L282" s="101"/>
      <c r="M282" s="101"/>
      <c r="N282" s="101"/>
      <c r="O282" s="101"/>
      <c r="P282" s="101"/>
      <c r="Q282" s="101"/>
      <c r="R282" s="101"/>
      <c r="W282" s="103"/>
      <c r="X282" s="100"/>
      <c r="Y282" s="100"/>
      <c r="AA282" s="101"/>
      <c r="AB282" s="101"/>
    </row>
    <row r="283" spans="3:28" ht="15.75" customHeight="1">
      <c r="C283" s="100"/>
      <c r="G283" s="101"/>
      <c r="H283" s="101"/>
      <c r="I283" s="101"/>
      <c r="J283" s="101"/>
      <c r="K283" s="101"/>
      <c r="L283" s="101"/>
      <c r="M283" s="101"/>
      <c r="N283" s="101"/>
      <c r="O283" s="101"/>
      <c r="P283" s="101"/>
      <c r="Q283" s="101"/>
      <c r="R283" s="101"/>
      <c r="W283" s="103"/>
      <c r="X283" s="100"/>
      <c r="Y283" s="100"/>
      <c r="AA283" s="101"/>
      <c r="AB283" s="101"/>
    </row>
    <row r="284" spans="3:28" ht="15.75" customHeight="1">
      <c r="C284" s="100"/>
      <c r="G284" s="101"/>
      <c r="H284" s="101"/>
      <c r="I284" s="101"/>
      <c r="J284" s="101"/>
      <c r="K284" s="101"/>
      <c r="L284" s="101"/>
      <c r="M284" s="101"/>
      <c r="N284" s="101"/>
      <c r="O284" s="101"/>
      <c r="P284" s="101"/>
      <c r="Q284" s="101"/>
      <c r="R284" s="101"/>
      <c r="W284" s="103"/>
      <c r="X284" s="100"/>
      <c r="Y284" s="100"/>
      <c r="AA284" s="101"/>
      <c r="AB284" s="101"/>
    </row>
    <row r="285" spans="3:28" ht="15.75" customHeight="1">
      <c r="C285" s="100"/>
      <c r="G285" s="101"/>
      <c r="H285" s="101"/>
      <c r="I285" s="101"/>
      <c r="J285" s="101"/>
      <c r="K285" s="101"/>
      <c r="L285" s="101"/>
      <c r="M285" s="101"/>
      <c r="N285" s="101"/>
      <c r="O285" s="101"/>
      <c r="P285" s="101"/>
      <c r="Q285" s="101"/>
      <c r="R285" s="101"/>
      <c r="W285" s="103"/>
      <c r="X285" s="100"/>
      <c r="Y285" s="100"/>
      <c r="AA285" s="101"/>
      <c r="AB285" s="101"/>
    </row>
    <row r="286" spans="3:28" ht="15.75" customHeight="1">
      <c r="C286" s="100"/>
      <c r="G286" s="101"/>
      <c r="H286" s="101"/>
      <c r="I286" s="101"/>
      <c r="J286" s="101"/>
      <c r="K286" s="101"/>
      <c r="L286" s="101"/>
      <c r="M286" s="101"/>
      <c r="N286" s="101"/>
      <c r="O286" s="101"/>
      <c r="P286" s="101"/>
      <c r="Q286" s="101"/>
      <c r="R286" s="101"/>
      <c r="W286" s="103"/>
      <c r="X286" s="100"/>
      <c r="Y286" s="100"/>
      <c r="AA286" s="101"/>
      <c r="AB286" s="101"/>
    </row>
    <row r="287" spans="3:28" ht="15.75" customHeight="1">
      <c r="C287" s="100"/>
      <c r="G287" s="101"/>
      <c r="H287" s="101"/>
      <c r="I287" s="101"/>
      <c r="J287" s="101"/>
      <c r="K287" s="101"/>
      <c r="L287" s="101"/>
      <c r="M287" s="101"/>
      <c r="N287" s="101"/>
      <c r="O287" s="101"/>
      <c r="P287" s="101"/>
      <c r="Q287" s="101"/>
      <c r="R287" s="101"/>
      <c r="W287" s="103"/>
      <c r="X287" s="100"/>
      <c r="Y287" s="100"/>
      <c r="AA287" s="101"/>
      <c r="AB287" s="101"/>
    </row>
    <row r="288" spans="3:28" ht="15.75" customHeight="1">
      <c r="C288" s="100"/>
      <c r="G288" s="101"/>
      <c r="H288" s="101"/>
      <c r="I288" s="101"/>
      <c r="J288" s="101"/>
      <c r="K288" s="101"/>
      <c r="L288" s="101"/>
      <c r="M288" s="101"/>
      <c r="N288" s="101"/>
      <c r="O288" s="101"/>
      <c r="P288" s="101"/>
      <c r="Q288" s="101"/>
      <c r="R288" s="101"/>
      <c r="W288" s="103"/>
      <c r="X288" s="100"/>
      <c r="Y288" s="100"/>
      <c r="AA288" s="101"/>
      <c r="AB288" s="101"/>
    </row>
    <row r="289" spans="3:28" ht="15.75" customHeight="1">
      <c r="C289" s="100"/>
      <c r="G289" s="101"/>
      <c r="H289" s="101"/>
      <c r="I289" s="101"/>
      <c r="J289" s="101"/>
      <c r="K289" s="101"/>
      <c r="L289" s="101"/>
      <c r="M289" s="101"/>
      <c r="N289" s="101"/>
      <c r="O289" s="101"/>
      <c r="P289" s="101"/>
      <c r="Q289" s="101"/>
      <c r="R289" s="101"/>
      <c r="W289" s="103"/>
      <c r="X289" s="100"/>
      <c r="Y289" s="100"/>
      <c r="AA289" s="101"/>
      <c r="AB289" s="101"/>
    </row>
    <row r="290" spans="3:28" ht="15.75" customHeight="1">
      <c r="C290" s="100"/>
      <c r="G290" s="101"/>
      <c r="H290" s="101"/>
      <c r="I290" s="101"/>
      <c r="J290" s="101"/>
      <c r="K290" s="101"/>
      <c r="L290" s="101"/>
      <c r="M290" s="101"/>
      <c r="N290" s="101"/>
      <c r="O290" s="101"/>
      <c r="P290" s="101"/>
      <c r="Q290" s="101"/>
      <c r="R290" s="101"/>
      <c r="W290" s="103"/>
      <c r="X290" s="100"/>
      <c r="Y290" s="100"/>
      <c r="AA290" s="101"/>
      <c r="AB290" s="101"/>
    </row>
    <row r="291" spans="3:28" ht="15.75" customHeight="1">
      <c r="C291" s="100"/>
      <c r="G291" s="101"/>
      <c r="H291" s="101"/>
      <c r="I291" s="101"/>
      <c r="J291" s="101"/>
      <c r="K291" s="101"/>
      <c r="L291" s="101"/>
      <c r="M291" s="101"/>
      <c r="N291" s="101"/>
      <c r="O291" s="101"/>
      <c r="P291" s="101"/>
      <c r="Q291" s="101"/>
      <c r="R291" s="101"/>
      <c r="W291" s="103"/>
      <c r="X291" s="100"/>
      <c r="Y291" s="100"/>
      <c r="AA291" s="101"/>
      <c r="AB291" s="101"/>
    </row>
    <row r="292" spans="3:28" ht="15.75" customHeight="1">
      <c r="C292" s="100"/>
      <c r="G292" s="101"/>
      <c r="H292" s="101"/>
      <c r="I292" s="101"/>
      <c r="J292" s="101"/>
      <c r="K292" s="101"/>
      <c r="L292" s="101"/>
      <c r="M292" s="101"/>
      <c r="N292" s="101"/>
      <c r="O292" s="101"/>
      <c r="P292" s="101"/>
      <c r="Q292" s="101"/>
      <c r="R292" s="101"/>
      <c r="W292" s="103"/>
      <c r="X292" s="100"/>
      <c r="Y292" s="100"/>
      <c r="AA292" s="101"/>
      <c r="AB292" s="101"/>
    </row>
    <row r="293" spans="3:28" ht="15.75" customHeight="1">
      <c r="C293" s="100"/>
      <c r="G293" s="101"/>
      <c r="H293" s="101"/>
      <c r="I293" s="101"/>
      <c r="J293" s="101"/>
      <c r="K293" s="101"/>
      <c r="L293" s="101"/>
      <c r="M293" s="101"/>
      <c r="N293" s="101"/>
      <c r="O293" s="101"/>
      <c r="P293" s="101"/>
      <c r="Q293" s="101"/>
      <c r="R293" s="101"/>
      <c r="W293" s="103"/>
      <c r="X293" s="100"/>
      <c r="Y293" s="100"/>
      <c r="AA293" s="101"/>
      <c r="AB293" s="101"/>
    </row>
    <row r="294" spans="3:28" ht="15.75" customHeight="1">
      <c r="C294" s="100"/>
      <c r="G294" s="101"/>
      <c r="H294" s="101"/>
      <c r="I294" s="101"/>
      <c r="J294" s="101"/>
      <c r="K294" s="101"/>
      <c r="L294" s="101"/>
      <c r="M294" s="101"/>
      <c r="N294" s="101"/>
      <c r="O294" s="101"/>
      <c r="P294" s="101"/>
      <c r="Q294" s="101"/>
      <c r="R294" s="101"/>
      <c r="W294" s="103"/>
      <c r="X294" s="100"/>
      <c r="Y294" s="100"/>
      <c r="AA294" s="101"/>
      <c r="AB294" s="101"/>
    </row>
    <row r="295" spans="3:28" ht="15.75" customHeight="1">
      <c r="C295" s="100"/>
      <c r="G295" s="101"/>
      <c r="H295" s="101"/>
      <c r="I295" s="101"/>
      <c r="J295" s="101"/>
      <c r="K295" s="101"/>
      <c r="L295" s="101"/>
      <c r="M295" s="101"/>
      <c r="N295" s="101"/>
      <c r="O295" s="101"/>
      <c r="P295" s="101"/>
      <c r="Q295" s="101"/>
      <c r="R295" s="101"/>
      <c r="W295" s="103"/>
      <c r="X295" s="100"/>
      <c r="Y295" s="100"/>
      <c r="AA295" s="101"/>
      <c r="AB295" s="101"/>
    </row>
    <row r="296" spans="3:28" ht="15.75" customHeight="1">
      <c r="C296" s="100"/>
      <c r="G296" s="101"/>
      <c r="H296" s="101"/>
      <c r="I296" s="101"/>
      <c r="J296" s="101"/>
      <c r="K296" s="101"/>
      <c r="L296" s="101"/>
      <c r="M296" s="101"/>
      <c r="N296" s="101"/>
      <c r="O296" s="101"/>
      <c r="P296" s="101"/>
      <c r="Q296" s="101"/>
      <c r="R296" s="101"/>
      <c r="W296" s="103"/>
      <c r="X296" s="100"/>
      <c r="Y296" s="100"/>
      <c r="AA296" s="101"/>
      <c r="AB296" s="101"/>
    </row>
    <row r="297" spans="3:28" ht="15.75" customHeight="1">
      <c r="C297" s="100"/>
      <c r="G297" s="101"/>
      <c r="H297" s="101"/>
      <c r="I297" s="101"/>
      <c r="J297" s="101"/>
      <c r="K297" s="101"/>
      <c r="L297" s="101"/>
      <c r="M297" s="101"/>
      <c r="N297" s="101"/>
      <c r="O297" s="101"/>
      <c r="P297" s="101"/>
      <c r="Q297" s="101"/>
      <c r="R297" s="101"/>
      <c r="W297" s="103"/>
      <c r="X297" s="100"/>
      <c r="Y297" s="100"/>
      <c r="AA297" s="101"/>
      <c r="AB297" s="101"/>
    </row>
    <row r="298" spans="3:28" ht="15.75" customHeight="1">
      <c r="C298" s="100"/>
      <c r="G298" s="101"/>
      <c r="H298" s="101"/>
      <c r="I298" s="101"/>
      <c r="J298" s="101"/>
      <c r="K298" s="101"/>
      <c r="L298" s="101"/>
      <c r="M298" s="101"/>
      <c r="N298" s="101"/>
      <c r="O298" s="101"/>
      <c r="P298" s="101"/>
      <c r="Q298" s="101"/>
      <c r="R298" s="101"/>
      <c r="W298" s="103"/>
      <c r="X298" s="100"/>
      <c r="Y298" s="100"/>
      <c r="AA298" s="101"/>
      <c r="AB298" s="101"/>
    </row>
    <row r="299" spans="3:28" ht="15.75" customHeight="1">
      <c r="C299" s="100"/>
      <c r="G299" s="101"/>
      <c r="H299" s="101"/>
      <c r="I299" s="101"/>
      <c r="J299" s="101"/>
      <c r="K299" s="101"/>
      <c r="L299" s="101"/>
      <c r="M299" s="101"/>
      <c r="N299" s="101"/>
      <c r="O299" s="101"/>
      <c r="P299" s="101"/>
      <c r="Q299" s="101"/>
      <c r="R299" s="101"/>
      <c r="W299" s="103"/>
      <c r="X299" s="100"/>
      <c r="Y299" s="100"/>
      <c r="AA299" s="101"/>
      <c r="AB299" s="101"/>
    </row>
    <row r="300" spans="3:28" ht="15.75" customHeight="1">
      <c r="C300" s="100"/>
      <c r="G300" s="101"/>
      <c r="H300" s="101"/>
      <c r="I300" s="101"/>
      <c r="J300" s="101"/>
      <c r="K300" s="101"/>
      <c r="L300" s="101"/>
      <c r="M300" s="101"/>
      <c r="N300" s="101"/>
      <c r="O300" s="101"/>
      <c r="P300" s="101"/>
      <c r="Q300" s="101"/>
      <c r="R300" s="101"/>
      <c r="W300" s="103"/>
      <c r="X300" s="100"/>
      <c r="Y300" s="100"/>
      <c r="AA300" s="101"/>
      <c r="AB300" s="101"/>
    </row>
    <row r="301" spans="3:28" ht="15.75" customHeight="1">
      <c r="C301" s="100"/>
      <c r="G301" s="101"/>
      <c r="H301" s="101"/>
      <c r="I301" s="101"/>
      <c r="J301" s="101"/>
      <c r="K301" s="101"/>
      <c r="L301" s="101"/>
      <c r="M301" s="101"/>
      <c r="N301" s="101"/>
      <c r="O301" s="101"/>
      <c r="P301" s="101"/>
      <c r="Q301" s="101"/>
      <c r="R301" s="101"/>
      <c r="W301" s="103"/>
      <c r="X301" s="100"/>
      <c r="Y301" s="100"/>
      <c r="AA301" s="101"/>
      <c r="AB301" s="101"/>
    </row>
    <row r="302" spans="3:28" ht="15.75" customHeight="1">
      <c r="C302" s="100"/>
      <c r="G302" s="101"/>
      <c r="H302" s="101"/>
      <c r="I302" s="101"/>
      <c r="J302" s="101"/>
      <c r="K302" s="101"/>
      <c r="L302" s="101"/>
      <c r="M302" s="101"/>
      <c r="N302" s="101"/>
      <c r="O302" s="101"/>
      <c r="P302" s="101"/>
      <c r="Q302" s="101"/>
      <c r="R302" s="101"/>
      <c r="W302" s="103"/>
      <c r="X302" s="100"/>
      <c r="Y302" s="100"/>
      <c r="AA302" s="101"/>
      <c r="AB302" s="101"/>
    </row>
    <row r="303" spans="3:28" ht="15.75" customHeight="1">
      <c r="C303" s="100"/>
      <c r="G303" s="101"/>
      <c r="H303" s="101"/>
      <c r="I303" s="101"/>
      <c r="J303" s="101"/>
      <c r="K303" s="101"/>
      <c r="L303" s="101"/>
      <c r="M303" s="101"/>
      <c r="N303" s="101"/>
      <c r="O303" s="101"/>
      <c r="P303" s="101"/>
      <c r="Q303" s="101"/>
      <c r="R303" s="101"/>
      <c r="W303" s="103"/>
      <c r="X303" s="100"/>
      <c r="Y303" s="100"/>
      <c r="AA303" s="101"/>
      <c r="AB303" s="101"/>
    </row>
    <row r="304" spans="3:28" ht="15.75" customHeight="1">
      <c r="C304" s="100"/>
      <c r="G304" s="101"/>
      <c r="H304" s="101"/>
      <c r="I304" s="101"/>
      <c r="J304" s="101"/>
      <c r="K304" s="101"/>
      <c r="L304" s="101"/>
      <c r="M304" s="101"/>
      <c r="N304" s="101"/>
      <c r="O304" s="101"/>
      <c r="P304" s="101"/>
      <c r="Q304" s="101"/>
      <c r="R304" s="101"/>
      <c r="W304" s="103"/>
      <c r="X304" s="100"/>
      <c r="Y304" s="100"/>
      <c r="AA304" s="101"/>
      <c r="AB304" s="101"/>
    </row>
    <row r="305" spans="3:28" ht="15.75" customHeight="1">
      <c r="C305" s="100"/>
      <c r="G305" s="101"/>
      <c r="H305" s="101"/>
      <c r="I305" s="101"/>
      <c r="J305" s="101"/>
      <c r="K305" s="101"/>
      <c r="L305" s="101"/>
      <c r="M305" s="101"/>
      <c r="N305" s="101"/>
      <c r="O305" s="101"/>
      <c r="P305" s="101"/>
      <c r="Q305" s="101"/>
      <c r="R305" s="101"/>
      <c r="W305" s="103"/>
      <c r="X305" s="100"/>
      <c r="Y305" s="100"/>
      <c r="AA305" s="101"/>
      <c r="AB305" s="101"/>
    </row>
    <row r="306" spans="3:28" ht="15.75" customHeight="1">
      <c r="C306" s="100"/>
      <c r="G306" s="101"/>
      <c r="H306" s="101"/>
      <c r="I306" s="101"/>
      <c r="J306" s="101"/>
      <c r="K306" s="101"/>
      <c r="L306" s="101"/>
      <c r="M306" s="101"/>
      <c r="N306" s="101"/>
      <c r="O306" s="101"/>
      <c r="P306" s="101"/>
      <c r="Q306" s="101"/>
      <c r="R306" s="101"/>
      <c r="W306" s="103"/>
      <c r="X306" s="100"/>
      <c r="Y306" s="100"/>
      <c r="AA306" s="101"/>
      <c r="AB306" s="101"/>
    </row>
    <row r="307" spans="3:28" ht="15.75" customHeight="1">
      <c r="C307" s="100"/>
      <c r="G307" s="101"/>
      <c r="H307" s="101"/>
      <c r="I307" s="101"/>
      <c r="J307" s="101"/>
      <c r="K307" s="101"/>
      <c r="L307" s="101"/>
      <c r="M307" s="101"/>
      <c r="N307" s="101"/>
      <c r="O307" s="101"/>
      <c r="P307" s="101"/>
      <c r="Q307" s="101"/>
      <c r="R307" s="101"/>
      <c r="W307" s="103"/>
      <c r="X307" s="100"/>
      <c r="Y307" s="100"/>
      <c r="AA307" s="101"/>
      <c r="AB307" s="101"/>
    </row>
    <row r="308" spans="3:28" ht="15.75" customHeight="1">
      <c r="C308" s="100"/>
      <c r="G308" s="101"/>
      <c r="H308" s="101"/>
      <c r="I308" s="101"/>
      <c r="J308" s="101"/>
      <c r="K308" s="101"/>
      <c r="L308" s="101"/>
      <c r="M308" s="101"/>
      <c r="N308" s="101"/>
      <c r="O308" s="101"/>
      <c r="P308" s="101"/>
      <c r="Q308" s="101"/>
      <c r="R308" s="101"/>
      <c r="W308" s="103"/>
      <c r="X308" s="100"/>
      <c r="Y308" s="100"/>
      <c r="AA308" s="101"/>
      <c r="AB308" s="101"/>
    </row>
    <row r="309" spans="3:28" ht="15.75" customHeight="1">
      <c r="C309" s="100"/>
      <c r="G309" s="101"/>
      <c r="H309" s="101"/>
      <c r="I309" s="101"/>
      <c r="J309" s="101"/>
      <c r="K309" s="101"/>
      <c r="L309" s="101"/>
      <c r="M309" s="101"/>
      <c r="N309" s="101"/>
      <c r="O309" s="101"/>
      <c r="P309" s="101"/>
      <c r="Q309" s="101"/>
      <c r="R309" s="101"/>
      <c r="W309" s="103"/>
      <c r="X309" s="100"/>
      <c r="Y309" s="100"/>
      <c r="AA309" s="101"/>
      <c r="AB309" s="101"/>
    </row>
    <row r="310" spans="3:28" ht="15.75" customHeight="1">
      <c r="C310" s="100"/>
      <c r="G310" s="101"/>
      <c r="H310" s="101"/>
      <c r="I310" s="101"/>
      <c r="J310" s="101"/>
      <c r="K310" s="101"/>
      <c r="L310" s="101"/>
      <c r="M310" s="101"/>
      <c r="N310" s="101"/>
      <c r="O310" s="101"/>
      <c r="P310" s="101"/>
      <c r="Q310" s="101"/>
      <c r="R310" s="101"/>
      <c r="W310" s="103"/>
      <c r="X310" s="100"/>
      <c r="Y310" s="100"/>
      <c r="AA310" s="101"/>
      <c r="AB310" s="101"/>
    </row>
    <row r="311" spans="3:28" ht="15.75" customHeight="1">
      <c r="C311" s="100"/>
      <c r="G311" s="101"/>
      <c r="H311" s="101"/>
      <c r="I311" s="101"/>
      <c r="J311" s="101"/>
      <c r="K311" s="101"/>
      <c r="L311" s="101"/>
      <c r="M311" s="101"/>
      <c r="N311" s="101"/>
      <c r="O311" s="101"/>
      <c r="P311" s="101"/>
      <c r="Q311" s="101"/>
      <c r="R311" s="101"/>
      <c r="W311" s="103"/>
      <c r="X311" s="100"/>
      <c r="Y311" s="100"/>
      <c r="AA311" s="101"/>
      <c r="AB311" s="101"/>
    </row>
    <row r="312" spans="3:28" ht="15.75" customHeight="1">
      <c r="C312" s="100"/>
      <c r="G312" s="101"/>
      <c r="H312" s="101"/>
      <c r="I312" s="101"/>
      <c r="J312" s="101"/>
      <c r="K312" s="101"/>
      <c r="L312" s="101"/>
      <c r="M312" s="101"/>
      <c r="N312" s="101"/>
      <c r="O312" s="101"/>
      <c r="P312" s="101"/>
      <c r="Q312" s="101"/>
      <c r="R312" s="101"/>
      <c r="W312" s="103"/>
      <c r="X312" s="100"/>
      <c r="Y312" s="100"/>
      <c r="AA312" s="101"/>
      <c r="AB312" s="101"/>
    </row>
    <row r="313" spans="3:28" ht="15.75" customHeight="1">
      <c r="C313" s="100"/>
      <c r="G313" s="101"/>
      <c r="H313" s="101"/>
      <c r="I313" s="101"/>
      <c r="J313" s="101"/>
      <c r="K313" s="101"/>
      <c r="L313" s="101"/>
      <c r="M313" s="101"/>
      <c r="N313" s="101"/>
      <c r="O313" s="101"/>
      <c r="P313" s="101"/>
      <c r="Q313" s="101"/>
      <c r="R313" s="101"/>
      <c r="W313" s="103"/>
      <c r="X313" s="100"/>
      <c r="Y313" s="100"/>
      <c r="AA313" s="101"/>
      <c r="AB313" s="101"/>
    </row>
    <row r="314" spans="3:28" ht="15.75" customHeight="1">
      <c r="C314" s="100"/>
      <c r="G314" s="101"/>
      <c r="H314" s="101"/>
      <c r="I314" s="101"/>
      <c r="J314" s="101"/>
      <c r="K314" s="101"/>
      <c r="L314" s="101"/>
      <c r="M314" s="101"/>
      <c r="N314" s="101"/>
      <c r="O314" s="101"/>
      <c r="P314" s="101"/>
      <c r="Q314" s="101"/>
      <c r="R314" s="101"/>
      <c r="W314" s="103"/>
      <c r="X314" s="100"/>
      <c r="Y314" s="100"/>
      <c r="AA314" s="101"/>
      <c r="AB314" s="101"/>
    </row>
    <row r="315" spans="3:28" ht="15.75" customHeight="1">
      <c r="C315" s="100"/>
      <c r="G315" s="101"/>
      <c r="H315" s="101"/>
      <c r="I315" s="101"/>
      <c r="J315" s="101"/>
      <c r="K315" s="101"/>
      <c r="L315" s="101"/>
      <c r="M315" s="101"/>
      <c r="N315" s="101"/>
      <c r="O315" s="101"/>
      <c r="P315" s="101"/>
      <c r="Q315" s="101"/>
      <c r="R315" s="101"/>
      <c r="W315" s="103"/>
      <c r="X315" s="100"/>
      <c r="Y315" s="100"/>
      <c r="AA315" s="101"/>
      <c r="AB315" s="101"/>
    </row>
    <row r="316" spans="3:28" ht="15.75" customHeight="1">
      <c r="C316" s="100"/>
      <c r="G316" s="101"/>
      <c r="H316" s="101"/>
      <c r="I316" s="101"/>
      <c r="J316" s="101"/>
      <c r="K316" s="101"/>
      <c r="L316" s="101"/>
      <c r="M316" s="101"/>
      <c r="N316" s="101"/>
      <c r="O316" s="101"/>
      <c r="P316" s="101"/>
      <c r="Q316" s="101"/>
      <c r="R316" s="101"/>
      <c r="W316" s="103"/>
      <c r="X316" s="100"/>
      <c r="Y316" s="100"/>
      <c r="AA316" s="101"/>
      <c r="AB316" s="101"/>
    </row>
    <row r="317" spans="3:28" ht="15.75" customHeight="1">
      <c r="C317" s="100"/>
      <c r="G317" s="101"/>
      <c r="H317" s="101"/>
      <c r="I317" s="101"/>
      <c r="J317" s="101"/>
      <c r="K317" s="101"/>
      <c r="L317" s="101"/>
      <c r="M317" s="101"/>
      <c r="N317" s="101"/>
      <c r="O317" s="101"/>
      <c r="P317" s="101"/>
      <c r="Q317" s="101"/>
      <c r="R317" s="101"/>
      <c r="W317" s="103"/>
      <c r="X317" s="100"/>
      <c r="Y317" s="100"/>
      <c r="AA317" s="101"/>
      <c r="AB317" s="101"/>
    </row>
    <row r="318" spans="3:28" ht="15.75" customHeight="1">
      <c r="C318" s="100"/>
      <c r="G318" s="101"/>
      <c r="H318" s="101"/>
      <c r="I318" s="101"/>
      <c r="J318" s="101"/>
      <c r="K318" s="101"/>
      <c r="L318" s="101"/>
      <c r="M318" s="101"/>
      <c r="N318" s="101"/>
      <c r="O318" s="101"/>
      <c r="P318" s="101"/>
      <c r="Q318" s="101"/>
      <c r="R318" s="101"/>
      <c r="W318" s="103"/>
      <c r="X318" s="100"/>
      <c r="Y318" s="100"/>
      <c r="AA318" s="101"/>
      <c r="AB318" s="101"/>
    </row>
    <row r="319" spans="3:28" ht="15.75" customHeight="1">
      <c r="C319" s="100"/>
      <c r="G319" s="101"/>
      <c r="H319" s="101"/>
      <c r="I319" s="101"/>
      <c r="J319" s="101"/>
      <c r="K319" s="101"/>
      <c r="L319" s="101"/>
      <c r="M319" s="101"/>
      <c r="N319" s="101"/>
      <c r="O319" s="101"/>
      <c r="P319" s="101"/>
      <c r="Q319" s="101"/>
      <c r="R319" s="101"/>
      <c r="W319" s="103"/>
      <c r="X319" s="100"/>
      <c r="Y319" s="100"/>
      <c r="AA319" s="101"/>
      <c r="AB319" s="101"/>
    </row>
    <row r="320" spans="3:28" ht="15.75" customHeight="1">
      <c r="C320" s="100"/>
      <c r="G320" s="101"/>
      <c r="H320" s="101"/>
      <c r="I320" s="101"/>
      <c r="J320" s="101"/>
      <c r="K320" s="101"/>
      <c r="L320" s="101"/>
      <c r="M320" s="101"/>
      <c r="N320" s="101"/>
      <c r="O320" s="101"/>
      <c r="P320" s="101"/>
      <c r="Q320" s="101"/>
      <c r="R320" s="101"/>
      <c r="W320" s="103"/>
      <c r="X320" s="100"/>
      <c r="Y320" s="100"/>
      <c r="AA320" s="101"/>
      <c r="AB320" s="101"/>
    </row>
    <row r="321" spans="3:28" ht="15.75" customHeight="1">
      <c r="C321" s="100"/>
      <c r="G321" s="101"/>
      <c r="H321" s="101"/>
      <c r="I321" s="101"/>
      <c r="J321" s="101"/>
      <c r="K321" s="101"/>
      <c r="L321" s="101"/>
      <c r="M321" s="101"/>
      <c r="N321" s="101"/>
      <c r="O321" s="101"/>
      <c r="P321" s="101"/>
      <c r="Q321" s="101"/>
      <c r="R321" s="101"/>
      <c r="W321" s="103"/>
      <c r="X321" s="100"/>
      <c r="Y321" s="100"/>
      <c r="AA321" s="101"/>
      <c r="AB321" s="101"/>
    </row>
    <row r="322" spans="3:28" ht="15.75" customHeight="1">
      <c r="C322" s="100"/>
      <c r="G322" s="101"/>
      <c r="H322" s="101"/>
      <c r="I322" s="101"/>
      <c r="J322" s="101"/>
      <c r="K322" s="101"/>
      <c r="L322" s="101"/>
      <c r="M322" s="101"/>
      <c r="N322" s="101"/>
      <c r="O322" s="101"/>
      <c r="P322" s="101"/>
      <c r="Q322" s="101"/>
      <c r="R322" s="101"/>
      <c r="W322" s="103"/>
      <c r="X322" s="100"/>
      <c r="Y322" s="100"/>
      <c r="AA322" s="101"/>
      <c r="AB322" s="101"/>
    </row>
    <row r="323" spans="3:28" ht="15.75" customHeight="1">
      <c r="C323" s="100"/>
      <c r="G323" s="101"/>
      <c r="H323" s="101"/>
      <c r="I323" s="101"/>
      <c r="J323" s="101"/>
      <c r="K323" s="101"/>
      <c r="L323" s="101"/>
      <c r="M323" s="101"/>
      <c r="N323" s="101"/>
      <c r="O323" s="101"/>
      <c r="P323" s="101"/>
      <c r="Q323" s="101"/>
      <c r="R323" s="101"/>
      <c r="W323" s="103"/>
      <c r="X323" s="100"/>
      <c r="Y323" s="100"/>
      <c r="AA323" s="101"/>
      <c r="AB323" s="101"/>
    </row>
    <row r="324" spans="3:28" ht="15.75" customHeight="1">
      <c r="C324" s="100"/>
      <c r="G324" s="101"/>
      <c r="H324" s="101"/>
      <c r="I324" s="101"/>
      <c r="J324" s="101"/>
      <c r="K324" s="101"/>
      <c r="L324" s="101"/>
      <c r="M324" s="101"/>
      <c r="N324" s="101"/>
      <c r="O324" s="101"/>
      <c r="P324" s="101"/>
      <c r="Q324" s="101"/>
      <c r="R324" s="101"/>
      <c r="W324" s="103"/>
      <c r="X324" s="100"/>
      <c r="Y324" s="100"/>
      <c r="AA324" s="101"/>
      <c r="AB324" s="101"/>
    </row>
    <row r="325" spans="3:28" ht="15.75" customHeight="1">
      <c r="C325" s="100"/>
      <c r="G325" s="101"/>
      <c r="H325" s="101"/>
      <c r="I325" s="101"/>
      <c r="J325" s="101"/>
      <c r="K325" s="101"/>
      <c r="L325" s="101"/>
      <c r="M325" s="101"/>
      <c r="N325" s="101"/>
      <c r="O325" s="101"/>
      <c r="P325" s="101"/>
      <c r="Q325" s="101"/>
      <c r="R325" s="101"/>
      <c r="W325" s="103"/>
      <c r="X325" s="100"/>
      <c r="Y325" s="100"/>
      <c r="AA325" s="101"/>
      <c r="AB325" s="101"/>
    </row>
    <row r="326" spans="3:28" ht="15.75" customHeight="1">
      <c r="C326" s="100"/>
      <c r="G326" s="101"/>
      <c r="H326" s="101"/>
      <c r="I326" s="101"/>
      <c r="J326" s="101"/>
      <c r="K326" s="101"/>
      <c r="L326" s="101"/>
      <c r="M326" s="101"/>
      <c r="N326" s="101"/>
      <c r="O326" s="101"/>
      <c r="P326" s="101"/>
      <c r="Q326" s="101"/>
      <c r="R326" s="101"/>
      <c r="W326" s="103"/>
      <c r="X326" s="100"/>
      <c r="Y326" s="100"/>
      <c r="AA326" s="101"/>
      <c r="AB326" s="101"/>
    </row>
    <row r="327" spans="3:28" ht="15.75" customHeight="1">
      <c r="C327" s="100"/>
      <c r="G327" s="101"/>
      <c r="H327" s="101"/>
      <c r="I327" s="101"/>
      <c r="J327" s="101"/>
      <c r="K327" s="101"/>
      <c r="L327" s="101"/>
      <c r="M327" s="101"/>
      <c r="N327" s="101"/>
      <c r="O327" s="101"/>
      <c r="P327" s="101"/>
      <c r="Q327" s="101"/>
      <c r="R327" s="101"/>
      <c r="W327" s="103"/>
      <c r="X327" s="100"/>
      <c r="Y327" s="100"/>
      <c r="AA327" s="101"/>
      <c r="AB327" s="101"/>
    </row>
    <row r="328" spans="3:28" ht="15.75" customHeight="1">
      <c r="C328" s="100"/>
      <c r="G328" s="101"/>
      <c r="H328" s="101"/>
      <c r="I328" s="101"/>
      <c r="J328" s="101"/>
      <c r="K328" s="101"/>
      <c r="L328" s="101"/>
      <c r="M328" s="101"/>
      <c r="N328" s="101"/>
      <c r="O328" s="101"/>
      <c r="P328" s="101"/>
      <c r="Q328" s="101"/>
      <c r="R328" s="101"/>
      <c r="W328" s="103"/>
      <c r="X328" s="100"/>
      <c r="Y328" s="100"/>
      <c r="AA328" s="101"/>
      <c r="AB328" s="101"/>
    </row>
    <row r="329" spans="3:28" ht="15.75" customHeight="1">
      <c r="C329" s="100"/>
      <c r="G329" s="101"/>
      <c r="H329" s="101"/>
      <c r="I329" s="101"/>
      <c r="J329" s="101"/>
      <c r="K329" s="101"/>
      <c r="L329" s="101"/>
      <c r="M329" s="101"/>
      <c r="N329" s="101"/>
      <c r="O329" s="101"/>
      <c r="P329" s="101"/>
      <c r="Q329" s="101"/>
      <c r="R329" s="101"/>
      <c r="W329" s="103"/>
      <c r="X329" s="100"/>
      <c r="Y329" s="100"/>
      <c r="AA329" s="101"/>
      <c r="AB329" s="101"/>
    </row>
    <row r="330" spans="3:28" ht="15.75" customHeight="1">
      <c r="C330" s="100"/>
      <c r="G330" s="101"/>
      <c r="H330" s="101"/>
      <c r="I330" s="101"/>
      <c r="J330" s="101"/>
      <c r="K330" s="101"/>
      <c r="L330" s="101"/>
      <c r="M330" s="101"/>
      <c r="N330" s="101"/>
      <c r="O330" s="101"/>
      <c r="P330" s="101"/>
      <c r="Q330" s="101"/>
      <c r="R330" s="101"/>
      <c r="W330" s="103"/>
      <c r="X330" s="100"/>
      <c r="Y330" s="100"/>
      <c r="AA330" s="101"/>
      <c r="AB330" s="101"/>
    </row>
    <row r="331" spans="3:28" ht="15.75" customHeight="1">
      <c r="C331" s="100"/>
      <c r="G331" s="101"/>
      <c r="H331" s="101"/>
      <c r="I331" s="101"/>
      <c r="J331" s="101"/>
      <c r="K331" s="101"/>
      <c r="L331" s="101"/>
      <c r="M331" s="101"/>
      <c r="N331" s="101"/>
      <c r="O331" s="101"/>
      <c r="P331" s="101"/>
      <c r="Q331" s="101"/>
      <c r="R331" s="101"/>
      <c r="W331" s="103"/>
      <c r="X331" s="100"/>
      <c r="Y331" s="100"/>
      <c r="AA331" s="101"/>
      <c r="AB331" s="101"/>
    </row>
    <row r="332" spans="3:28" ht="15.75" customHeight="1">
      <c r="C332" s="100"/>
      <c r="G332" s="101"/>
      <c r="H332" s="101"/>
      <c r="I332" s="101"/>
      <c r="J332" s="101"/>
      <c r="K332" s="101"/>
      <c r="L332" s="101"/>
      <c r="M332" s="101"/>
      <c r="N332" s="101"/>
      <c r="O332" s="101"/>
      <c r="P332" s="101"/>
      <c r="Q332" s="101"/>
      <c r="R332" s="101"/>
      <c r="W332" s="103"/>
      <c r="X332" s="100"/>
      <c r="Y332" s="100"/>
      <c r="AA332" s="101"/>
      <c r="AB332" s="101"/>
    </row>
    <row r="333" spans="3:28" ht="15.75" customHeight="1">
      <c r="C333" s="100"/>
      <c r="G333" s="101"/>
      <c r="H333" s="101"/>
      <c r="I333" s="101"/>
      <c r="J333" s="101"/>
      <c r="K333" s="101"/>
      <c r="L333" s="101"/>
      <c r="M333" s="101"/>
      <c r="N333" s="101"/>
      <c r="O333" s="101"/>
      <c r="P333" s="101"/>
      <c r="Q333" s="101"/>
      <c r="R333" s="101"/>
      <c r="W333" s="103"/>
      <c r="X333" s="100"/>
      <c r="Y333" s="100"/>
      <c r="AA333" s="101"/>
      <c r="AB333" s="101"/>
    </row>
    <row r="334" spans="3:28" ht="15.75" customHeight="1">
      <c r="C334" s="100"/>
      <c r="G334" s="101"/>
      <c r="H334" s="101"/>
      <c r="I334" s="101"/>
      <c r="J334" s="101"/>
      <c r="K334" s="101"/>
      <c r="L334" s="101"/>
      <c r="M334" s="101"/>
      <c r="N334" s="101"/>
      <c r="O334" s="101"/>
      <c r="P334" s="101"/>
      <c r="Q334" s="101"/>
      <c r="R334" s="101"/>
      <c r="W334" s="103"/>
      <c r="X334" s="100"/>
      <c r="Y334" s="100"/>
      <c r="AA334" s="101"/>
      <c r="AB334" s="101"/>
    </row>
    <row r="335" spans="3:28" ht="15.75" customHeight="1">
      <c r="C335" s="100"/>
      <c r="G335" s="101"/>
      <c r="H335" s="101"/>
      <c r="I335" s="101"/>
      <c r="J335" s="101"/>
      <c r="K335" s="101"/>
      <c r="L335" s="101"/>
      <c r="M335" s="101"/>
      <c r="N335" s="101"/>
      <c r="O335" s="101"/>
      <c r="P335" s="101"/>
      <c r="Q335" s="101"/>
      <c r="R335" s="101"/>
      <c r="W335" s="103"/>
      <c r="X335" s="100"/>
      <c r="Y335" s="100"/>
      <c r="AA335" s="101"/>
      <c r="AB335" s="101"/>
    </row>
    <row r="336" spans="3:28" ht="15.75" customHeight="1">
      <c r="C336" s="100"/>
      <c r="G336" s="101"/>
      <c r="H336" s="101"/>
      <c r="I336" s="101"/>
      <c r="J336" s="101"/>
      <c r="K336" s="101"/>
      <c r="L336" s="101"/>
      <c r="M336" s="101"/>
      <c r="N336" s="101"/>
      <c r="O336" s="101"/>
      <c r="P336" s="101"/>
      <c r="Q336" s="101"/>
      <c r="R336" s="101"/>
      <c r="W336" s="103"/>
      <c r="X336" s="100"/>
      <c r="Y336" s="100"/>
      <c r="AA336" s="101"/>
      <c r="AB336" s="101"/>
    </row>
    <row r="337" spans="3:28" ht="15.75" customHeight="1">
      <c r="C337" s="100"/>
      <c r="G337" s="101"/>
      <c r="H337" s="101"/>
      <c r="I337" s="101"/>
      <c r="J337" s="101"/>
      <c r="K337" s="101"/>
      <c r="L337" s="101"/>
      <c r="M337" s="101"/>
      <c r="N337" s="101"/>
      <c r="O337" s="101"/>
      <c r="P337" s="101"/>
      <c r="Q337" s="101"/>
      <c r="R337" s="101"/>
      <c r="W337" s="103"/>
      <c r="X337" s="100"/>
      <c r="Y337" s="100"/>
      <c r="AA337" s="101"/>
      <c r="AB337" s="101"/>
    </row>
    <row r="338" spans="3:28" ht="15.75" customHeight="1">
      <c r="C338" s="100"/>
      <c r="G338" s="101"/>
      <c r="H338" s="101"/>
      <c r="I338" s="101"/>
      <c r="J338" s="101"/>
      <c r="K338" s="101"/>
      <c r="L338" s="101"/>
      <c r="M338" s="101"/>
      <c r="N338" s="101"/>
      <c r="O338" s="101"/>
      <c r="P338" s="101"/>
      <c r="Q338" s="101"/>
      <c r="R338" s="101"/>
      <c r="W338" s="103"/>
      <c r="X338" s="100"/>
      <c r="Y338" s="100"/>
      <c r="AA338" s="101"/>
      <c r="AB338" s="101"/>
    </row>
    <row r="339" spans="3:28" ht="15.75" customHeight="1">
      <c r="C339" s="100"/>
      <c r="G339" s="101"/>
      <c r="H339" s="101"/>
      <c r="I339" s="101"/>
      <c r="J339" s="101"/>
      <c r="K339" s="101"/>
      <c r="L339" s="101"/>
      <c r="M339" s="101"/>
      <c r="N339" s="101"/>
      <c r="O339" s="101"/>
      <c r="P339" s="101"/>
      <c r="Q339" s="101"/>
      <c r="R339" s="101"/>
      <c r="W339" s="103"/>
      <c r="X339" s="100"/>
      <c r="Y339" s="100"/>
      <c r="AA339" s="101"/>
      <c r="AB339" s="101"/>
    </row>
    <row r="340" spans="3:28" ht="15.75" customHeight="1">
      <c r="C340" s="100"/>
      <c r="G340" s="101"/>
      <c r="H340" s="101"/>
      <c r="I340" s="101"/>
      <c r="J340" s="101"/>
      <c r="K340" s="101"/>
      <c r="L340" s="101"/>
      <c r="M340" s="101"/>
      <c r="N340" s="101"/>
      <c r="O340" s="101"/>
      <c r="P340" s="101"/>
      <c r="Q340" s="101"/>
      <c r="R340" s="101"/>
      <c r="W340" s="103"/>
      <c r="X340" s="100"/>
      <c r="Y340" s="100"/>
      <c r="AA340" s="101"/>
      <c r="AB340" s="101"/>
    </row>
    <row r="341" spans="3:28" ht="15.75" customHeight="1">
      <c r="C341" s="100"/>
      <c r="G341" s="101"/>
      <c r="H341" s="101"/>
      <c r="I341" s="101"/>
      <c r="J341" s="101"/>
      <c r="K341" s="101"/>
      <c r="L341" s="101"/>
      <c r="M341" s="101"/>
      <c r="N341" s="101"/>
      <c r="O341" s="101"/>
      <c r="P341" s="101"/>
      <c r="Q341" s="101"/>
      <c r="R341" s="101"/>
      <c r="W341" s="103"/>
      <c r="X341" s="100"/>
      <c r="Y341" s="100"/>
      <c r="AA341" s="101"/>
      <c r="AB341" s="101"/>
    </row>
    <row r="342" spans="3:28" ht="15.75" customHeight="1">
      <c r="C342" s="100"/>
      <c r="G342" s="101"/>
      <c r="H342" s="101"/>
      <c r="I342" s="101"/>
      <c r="J342" s="101"/>
      <c r="K342" s="101"/>
      <c r="L342" s="101"/>
      <c r="M342" s="101"/>
      <c r="N342" s="101"/>
      <c r="O342" s="101"/>
      <c r="P342" s="101"/>
      <c r="Q342" s="101"/>
      <c r="R342" s="101"/>
      <c r="W342" s="103"/>
      <c r="X342" s="100"/>
      <c r="Y342" s="100"/>
      <c r="AA342" s="101"/>
      <c r="AB342" s="101"/>
    </row>
    <row r="343" spans="3:28" ht="15.75" customHeight="1">
      <c r="C343" s="100"/>
      <c r="G343" s="101"/>
      <c r="H343" s="101"/>
      <c r="I343" s="101"/>
      <c r="J343" s="101"/>
      <c r="K343" s="101"/>
      <c r="L343" s="101"/>
      <c r="M343" s="101"/>
      <c r="N343" s="101"/>
      <c r="O343" s="101"/>
      <c r="P343" s="101"/>
      <c r="Q343" s="101"/>
      <c r="R343" s="101"/>
      <c r="W343" s="103"/>
      <c r="X343" s="100"/>
      <c r="Y343" s="100"/>
      <c r="AA343" s="101"/>
      <c r="AB343" s="101"/>
    </row>
    <row r="344" spans="3:28" ht="15.75" customHeight="1">
      <c r="C344" s="100"/>
      <c r="G344" s="101"/>
      <c r="H344" s="101"/>
      <c r="I344" s="101"/>
      <c r="J344" s="101"/>
      <c r="K344" s="101"/>
      <c r="L344" s="101"/>
      <c r="M344" s="101"/>
      <c r="N344" s="101"/>
      <c r="O344" s="101"/>
      <c r="P344" s="101"/>
      <c r="Q344" s="101"/>
      <c r="R344" s="101"/>
      <c r="W344" s="103"/>
      <c r="X344" s="100"/>
      <c r="Y344" s="100"/>
      <c r="AA344" s="101"/>
      <c r="AB344" s="101"/>
    </row>
    <row r="345" spans="3:28" ht="15.75" customHeight="1">
      <c r="C345" s="100"/>
      <c r="G345" s="101"/>
      <c r="H345" s="101"/>
      <c r="I345" s="101"/>
      <c r="J345" s="101"/>
      <c r="K345" s="101"/>
      <c r="L345" s="101"/>
      <c r="M345" s="101"/>
      <c r="N345" s="101"/>
      <c r="O345" s="101"/>
      <c r="P345" s="101"/>
      <c r="Q345" s="101"/>
      <c r="R345" s="101"/>
      <c r="W345" s="103"/>
      <c r="X345" s="100"/>
      <c r="Y345" s="100"/>
      <c r="AA345" s="101"/>
      <c r="AB345" s="101"/>
    </row>
    <row r="346" spans="3:28" ht="15.75" customHeight="1">
      <c r="C346" s="100"/>
      <c r="G346" s="101"/>
      <c r="H346" s="101"/>
      <c r="I346" s="101"/>
      <c r="J346" s="101"/>
      <c r="K346" s="101"/>
      <c r="L346" s="101"/>
      <c r="M346" s="101"/>
      <c r="N346" s="101"/>
      <c r="O346" s="101"/>
      <c r="P346" s="101"/>
      <c r="Q346" s="101"/>
      <c r="R346" s="101"/>
      <c r="W346" s="103"/>
      <c r="X346" s="100"/>
      <c r="Y346" s="100"/>
      <c r="AA346" s="101"/>
      <c r="AB346" s="101"/>
    </row>
    <row r="347" spans="3:28" ht="15.75" customHeight="1">
      <c r="C347" s="100"/>
      <c r="G347" s="101"/>
      <c r="H347" s="101"/>
      <c r="I347" s="101"/>
      <c r="J347" s="101"/>
      <c r="K347" s="101"/>
      <c r="L347" s="101"/>
      <c r="M347" s="101"/>
      <c r="N347" s="101"/>
      <c r="O347" s="101"/>
      <c r="P347" s="101"/>
      <c r="Q347" s="101"/>
      <c r="R347" s="101"/>
      <c r="W347" s="103"/>
      <c r="X347" s="100"/>
      <c r="Y347" s="100"/>
      <c r="AA347" s="101"/>
      <c r="AB347" s="101"/>
    </row>
    <row r="348" spans="3:28" ht="15.75" customHeight="1">
      <c r="C348" s="100"/>
      <c r="G348" s="101"/>
      <c r="H348" s="101"/>
      <c r="I348" s="101"/>
      <c r="J348" s="101"/>
      <c r="K348" s="101"/>
      <c r="L348" s="101"/>
      <c r="M348" s="101"/>
      <c r="N348" s="101"/>
      <c r="O348" s="101"/>
      <c r="P348" s="101"/>
      <c r="Q348" s="101"/>
      <c r="R348" s="101"/>
      <c r="W348" s="103"/>
      <c r="X348" s="100"/>
      <c r="Y348" s="100"/>
      <c r="AA348" s="101"/>
      <c r="AB348" s="101"/>
    </row>
    <row r="349" spans="3:28" ht="15.75" customHeight="1">
      <c r="C349" s="100"/>
      <c r="G349" s="101"/>
      <c r="H349" s="101"/>
      <c r="I349" s="101"/>
      <c r="J349" s="101"/>
      <c r="K349" s="101"/>
      <c r="L349" s="101"/>
      <c r="M349" s="101"/>
      <c r="N349" s="101"/>
      <c r="O349" s="101"/>
      <c r="P349" s="101"/>
      <c r="Q349" s="101"/>
      <c r="R349" s="101"/>
      <c r="W349" s="103"/>
      <c r="X349" s="100"/>
      <c r="Y349" s="100"/>
      <c r="AA349" s="101"/>
      <c r="AB349" s="101"/>
    </row>
    <row r="350" spans="3:28" ht="15.75" customHeight="1">
      <c r="C350" s="100"/>
      <c r="G350" s="101"/>
      <c r="H350" s="101"/>
      <c r="I350" s="101"/>
      <c r="J350" s="101"/>
      <c r="K350" s="101"/>
      <c r="L350" s="101"/>
      <c r="M350" s="101"/>
      <c r="N350" s="101"/>
      <c r="O350" s="101"/>
      <c r="P350" s="101"/>
      <c r="Q350" s="101"/>
      <c r="R350" s="101"/>
      <c r="W350" s="103"/>
      <c r="X350" s="100"/>
      <c r="Y350" s="100"/>
      <c r="AA350" s="101"/>
      <c r="AB350" s="101"/>
    </row>
    <row r="351" spans="3:28" ht="15.75" customHeight="1">
      <c r="C351" s="100"/>
      <c r="G351" s="101"/>
      <c r="H351" s="101"/>
      <c r="I351" s="101"/>
      <c r="J351" s="101"/>
      <c r="K351" s="101"/>
      <c r="L351" s="101"/>
      <c r="M351" s="101"/>
      <c r="N351" s="101"/>
      <c r="O351" s="101"/>
      <c r="P351" s="101"/>
      <c r="Q351" s="101"/>
      <c r="R351" s="101"/>
      <c r="W351" s="103"/>
      <c r="X351" s="100"/>
      <c r="Y351" s="100"/>
      <c r="AA351" s="101"/>
      <c r="AB351" s="101"/>
    </row>
    <row r="352" spans="3:28" ht="15.75" customHeight="1">
      <c r="C352" s="100"/>
      <c r="G352" s="101"/>
      <c r="H352" s="101"/>
      <c r="I352" s="101"/>
      <c r="J352" s="101"/>
      <c r="K352" s="101"/>
      <c r="L352" s="101"/>
      <c r="M352" s="101"/>
      <c r="N352" s="101"/>
      <c r="O352" s="101"/>
      <c r="P352" s="101"/>
      <c r="Q352" s="101"/>
      <c r="R352" s="101"/>
      <c r="W352" s="103"/>
      <c r="X352" s="100"/>
      <c r="Y352" s="100"/>
      <c r="AA352" s="101"/>
      <c r="AB352" s="101"/>
    </row>
    <row r="353" spans="3:28" ht="15.75" customHeight="1">
      <c r="C353" s="100"/>
      <c r="G353" s="101"/>
      <c r="H353" s="101"/>
      <c r="I353" s="101"/>
      <c r="J353" s="101"/>
      <c r="K353" s="101"/>
      <c r="L353" s="101"/>
      <c r="M353" s="101"/>
      <c r="N353" s="101"/>
      <c r="O353" s="101"/>
      <c r="P353" s="101"/>
      <c r="Q353" s="101"/>
      <c r="R353" s="101"/>
      <c r="W353" s="103"/>
      <c r="X353" s="100"/>
      <c r="Y353" s="100"/>
      <c r="AA353" s="101"/>
      <c r="AB353" s="101"/>
    </row>
    <row r="354" spans="3:28" ht="15.75" customHeight="1">
      <c r="C354" s="100"/>
      <c r="G354" s="101"/>
      <c r="H354" s="101"/>
      <c r="I354" s="101"/>
      <c r="J354" s="101"/>
      <c r="K354" s="101"/>
      <c r="L354" s="101"/>
      <c r="M354" s="101"/>
      <c r="N354" s="101"/>
      <c r="O354" s="101"/>
      <c r="P354" s="101"/>
      <c r="Q354" s="101"/>
      <c r="R354" s="101"/>
      <c r="W354" s="103"/>
      <c r="X354" s="100"/>
      <c r="Y354" s="100"/>
      <c r="AA354" s="101"/>
      <c r="AB354" s="101"/>
    </row>
    <row r="355" spans="3:28" ht="15.75" customHeight="1">
      <c r="C355" s="100"/>
      <c r="G355" s="101"/>
      <c r="H355" s="101"/>
      <c r="I355" s="101"/>
      <c r="J355" s="101"/>
      <c r="K355" s="101"/>
      <c r="L355" s="101"/>
      <c r="M355" s="101"/>
      <c r="N355" s="101"/>
      <c r="O355" s="101"/>
      <c r="P355" s="101"/>
      <c r="Q355" s="101"/>
      <c r="R355" s="101"/>
      <c r="W355" s="103"/>
      <c r="X355" s="100"/>
      <c r="Y355" s="100"/>
      <c r="AA355" s="101"/>
      <c r="AB355" s="101"/>
    </row>
    <row r="356" spans="3:28" ht="15.75" customHeight="1">
      <c r="C356" s="100"/>
      <c r="G356" s="101"/>
      <c r="H356" s="101"/>
      <c r="I356" s="101"/>
      <c r="J356" s="101"/>
      <c r="K356" s="101"/>
      <c r="L356" s="101"/>
      <c r="M356" s="101"/>
      <c r="N356" s="101"/>
      <c r="O356" s="101"/>
      <c r="P356" s="101"/>
      <c r="Q356" s="101"/>
      <c r="R356" s="101"/>
      <c r="W356" s="103"/>
      <c r="X356" s="100"/>
      <c r="Y356" s="100"/>
      <c r="AA356" s="101"/>
      <c r="AB356" s="101"/>
    </row>
    <row r="357" spans="3:28" ht="15.75" customHeight="1">
      <c r="C357" s="100"/>
      <c r="G357" s="101"/>
      <c r="H357" s="101"/>
      <c r="I357" s="101"/>
      <c r="J357" s="101"/>
      <c r="K357" s="101"/>
      <c r="L357" s="101"/>
      <c r="M357" s="101"/>
      <c r="N357" s="101"/>
      <c r="O357" s="101"/>
      <c r="P357" s="101"/>
      <c r="Q357" s="101"/>
      <c r="R357" s="101"/>
      <c r="W357" s="103"/>
      <c r="X357" s="100"/>
      <c r="Y357" s="100"/>
      <c r="AA357" s="101"/>
      <c r="AB357" s="101"/>
    </row>
    <row r="358" spans="3:28" ht="15.75" customHeight="1">
      <c r="C358" s="100"/>
      <c r="G358" s="101"/>
      <c r="H358" s="101"/>
      <c r="I358" s="101"/>
      <c r="J358" s="101"/>
      <c r="K358" s="101"/>
      <c r="L358" s="101"/>
      <c r="M358" s="101"/>
      <c r="N358" s="101"/>
      <c r="O358" s="101"/>
      <c r="P358" s="101"/>
      <c r="Q358" s="101"/>
      <c r="R358" s="101"/>
      <c r="W358" s="103"/>
      <c r="X358" s="100"/>
      <c r="Y358" s="100"/>
      <c r="AA358" s="101"/>
      <c r="AB358" s="101"/>
    </row>
    <row r="359" spans="3:28" ht="15.75" customHeight="1">
      <c r="C359" s="100"/>
      <c r="G359" s="101"/>
      <c r="H359" s="101"/>
      <c r="I359" s="101"/>
      <c r="J359" s="101"/>
      <c r="K359" s="101"/>
      <c r="L359" s="101"/>
      <c r="M359" s="101"/>
      <c r="N359" s="101"/>
      <c r="O359" s="101"/>
      <c r="P359" s="101"/>
      <c r="Q359" s="101"/>
      <c r="R359" s="101"/>
      <c r="W359" s="103"/>
      <c r="X359" s="100"/>
      <c r="Y359" s="100"/>
      <c r="AA359" s="101"/>
      <c r="AB359" s="101"/>
    </row>
    <row r="360" spans="3:28" ht="15.75" customHeight="1">
      <c r="C360" s="100"/>
      <c r="G360" s="101"/>
      <c r="H360" s="101"/>
      <c r="I360" s="101"/>
      <c r="J360" s="101"/>
      <c r="K360" s="101"/>
      <c r="L360" s="101"/>
      <c r="M360" s="101"/>
      <c r="N360" s="101"/>
      <c r="O360" s="101"/>
      <c r="P360" s="101"/>
      <c r="Q360" s="101"/>
      <c r="R360" s="101"/>
      <c r="W360" s="103"/>
      <c r="X360" s="100"/>
      <c r="Y360" s="100"/>
      <c r="AA360" s="101"/>
      <c r="AB360" s="101"/>
    </row>
    <row r="361" spans="3:28" ht="15.75" customHeight="1">
      <c r="C361" s="100"/>
      <c r="G361" s="101"/>
      <c r="H361" s="101"/>
      <c r="I361" s="101"/>
      <c r="J361" s="101"/>
      <c r="K361" s="101"/>
      <c r="L361" s="101"/>
      <c r="M361" s="101"/>
      <c r="N361" s="101"/>
      <c r="O361" s="101"/>
      <c r="P361" s="101"/>
      <c r="Q361" s="101"/>
      <c r="R361" s="101"/>
      <c r="W361" s="103"/>
      <c r="X361" s="100"/>
      <c r="Y361" s="100"/>
      <c r="AA361" s="101"/>
      <c r="AB361" s="101"/>
    </row>
    <row r="362" spans="3:28" ht="15.75" customHeight="1">
      <c r="C362" s="100"/>
      <c r="G362" s="101"/>
      <c r="H362" s="101"/>
      <c r="I362" s="101"/>
      <c r="J362" s="101"/>
      <c r="K362" s="101"/>
      <c r="L362" s="101"/>
      <c r="M362" s="101"/>
      <c r="N362" s="101"/>
      <c r="O362" s="101"/>
      <c r="P362" s="101"/>
      <c r="Q362" s="101"/>
      <c r="R362" s="101"/>
      <c r="W362" s="103"/>
      <c r="X362" s="100"/>
      <c r="Y362" s="100"/>
      <c r="AA362" s="101"/>
      <c r="AB362" s="101"/>
    </row>
    <row r="363" spans="3:28" ht="15.75" customHeight="1">
      <c r="C363" s="100"/>
      <c r="G363" s="101"/>
      <c r="H363" s="101"/>
      <c r="I363" s="101"/>
      <c r="J363" s="101"/>
      <c r="K363" s="101"/>
      <c r="L363" s="101"/>
      <c r="M363" s="101"/>
      <c r="N363" s="101"/>
      <c r="O363" s="101"/>
      <c r="P363" s="101"/>
      <c r="Q363" s="101"/>
      <c r="R363" s="101"/>
      <c r="W363" s="103"/>
      <c r="X363" s="100"/>
      <c r="Y363" s="100"/>
      <c r="AA363" s="101"/>
      <c r="AB363" s="101"/>
    </row>
    <row r="364" spans="3:28" ht="15.75" customHeight="1">
      <c r="C364" s="100"/>
      <c r="G364" s="101"/>
      <c r="H364" s="101"/>
      <c r="I364" s="101"/>
      <c r="J364" s="101"/>
      <c r="K364" s="101"/>
      <c r="L364" s="101"/>
      <c r="M364" s="101"/>
      <c r="N364" s="101"/>
      <c r="O364" s="101"/>
      <c r="P364" s="101"/>
      <c r="Q364" s="101"/>
      <c r="R364" s="101"/>
      <c r="W364" s="103"/>
      <c r="X364" s="100"/>
      <c r="Y364" s="100"/>
      <c r="AA364" s="101"/>
      <c r="AB364" s="101"/>
    </row>
    <row r="365" spans="3:28" ht="15.75" customHeight="1">
      <c r="C365" s="100"/>
      <c r="G365" s="101"/>
      <c r="H365" s="101"/>
      <c r="I365" s="101"/>
      <c r="J365" s="101"/>
      <c r="K365" s="101"/>
      <c r="L365" s="101"/>
      <c r="M365" s="101"/>
      <c r="N365" s="101"/>
      <c r="O365" s="101"/>
      <c r="P365" s="101"/>
      <c r="Q365" s="101"/>
      <c r="R365" s="101"/>
      <c r="W365" s="103"/>
      <c r="X365" s="100"/>
      <c r="Y365" s="100"/>
      <c r="AA365" s="101"/>
      <c r="AB365" s="101"/>
    </row>
    <row r="366" spans="3:28" ht="15.75" customHeight="1">
      <c r="C366" s="100"/>
      <c r="G366" s="101"/>
      <c r="H366" s="101"/>
      <c r="I366" s="101"/>
      <c r="J366" s="101"/>
      <c r="K366" s="101"/>
      <c r="L366" s="101"/>
      <c r="M366" s="101"/>
      <c r="N366" s="101"/>
      <c r="O366" s="101"/>
      <c r="P366" s="101"/>
      <c r="Q366" s="101"/>
      <c r="R366" s="101"/>
      <c r="W366" s="103"/>
      <c r="X366" s="100"/>
      <c r="Y366" s="100"/>
      <c r="AA366" s="101"/>
      <c r="AB366" s="101"/>
    </row>
    <row r="367" spans="3:28" ht="15.75" customHeight="1">
      <c r="C367" s="100"/>
      <c r="G367" s="101"/>
      <c r="H367" s="101"/>
      <c r="I367" s="101"/>
      <c r="J367" s="101"/>
      <c r="K367" s="101"/>
      <c r="L367" s="101"/>
      <c r="M367" s="101"/>
      <c r="N367" s="101"/>
      <c r="O367" s="101"/>
      <c r="P367" s="101"/>
      <c r="Q367" s="101"/>
      <c r="R367" s="101"/>
      <c r="W367" s="103"/>
      <c r="X367" s="100"/>
      <c r="Y367" s="100"/>
      <c r="AA367" s="101"/>
      <c r="AB367" s="101"/>
    </row>
    <row r="368" spans="3:28" ht="15.75" customHeight="1">
      <c r="C368" s="100"/>
      <c r="G368" s="101"/>
      <c r="H368" s="101"/>
      <c r="I368" s="101"/>
      <c r="J368" s="101"/>
      <c r="K368" s="101"/>
      <c r="L368" s="101"/>
      <c r="M368" s="101"/>
      <c r="N368" s="101"/>
      <c r="O368" s="101"/>
      <c r="P368" s="101"/>
      <c r="Q368" s="101"/>
      <c r="R368" s="101"/>
      <c r="W368" s="103"/>
      <c r="X368" s="100"/>
      <c r="Y368" s="100"/>
      <c r="AA368" s="101"/>
      <c r="AB368" s="101"/>
    </row>
    <row r="369" spans="3:28" ht="15.75" customHeight="1">
      <c r="C369" s="100"/>
      <c r="G369" s="101"/>
      <c r="H369" s="101"/>
      <c r="I369" s="101"/>
      <c r="J369" s="101"/>
      <c r="K369" s="101"/>
      <c r="L369" s="101"/>
      <c r="M369" s="101"/>
      <c r="N369" s="101"/>
      <c r="O369" s="101"/>
      <c r="P369" s="101"/>
      <c r="Q369" s="101"/>
      <c r="R369" s="101"/>
      <c r="W369" s="103"/>
      <c r="X369" s="100"/>
      <c r="Y369" s="100"/>
      <c r="AA369" s="101"/>
      <c r="AB369" s="101"/>
    </row>
    <row r="370" spans="3:28" ht="15.75" customHeight="1">
      <c r="C370" s="100"/>
      <c r="G370" s="101"/>
      <c r="H370" s="101"/>
      <c r="I370" s="101"/>
      <c r="J370" s="101"/>
      <c r="K370" s="101"/>
      <c r="L370" s="101"/>
      <c r="M370" s="101"/>
      <c r="N370" s="101"/>
      <c r="O370" s="101"/>
      <c r="P370" s="101"/>
      <c r="Q370" s="101"/>
      <c r="R370" s="101"/>
      <c r="W370" s="103"/>
      <c r="X370" s="100"/>
      <c r="Y370" s="100"/>
      <c r="AA370" s="101"/>
      <c r="AB370" s="101"/>
    </row>
    <row r="371" spans="3:28" ht="15.75" customHeight="1">
      <c r="C371" s="100"/>
      <c r="G371" s="101"/>
      <c r="H371" s="101"/>
      <c r="I371" s="101"/>
      <c r="J371" s="101"/>
      <c r="K371" s="101"/>
      <c r="L371" s="101"/>
      <c r="M371" s="101"/>
      <c r="N371" s="101"/>
      <c r="O371" s="101"/>
      <c r="P371" s="101"/>
      <c r="Q371" s="101"/>
      <c r="R371" s="101"/>
      <c r="W371" s="103"/>
      <c r="X371" s="100"/>
      <c r="Y371" s="100"/>
      <c r="AA371" s="101"/>
      <c r="AB371" s="101"/>
    </row>
    <row r="372" spans="3:28" ht="15.75" customHeight="1">
      <c r="C372" s="100"/>
      <c r="G372" s="101"/>
      <c r="H372" s="101"/>
      <c r="I372" s="101"/>
      <c r="J372" s="101"/>
      <c r="K372" s="101"/>
      <c r="L372" s="101"/>
      <c r="M372" s="101"/>
      <c r="N372" s="101"/>
      <c r="O372" s="101"/>
      <c r="P372" s="101"/>
      <c r="Q372" s="101"/>
      <c r="R372" s="101"/>
      <c r="W372" s="103"/>
      <c r="X372" s="100"/>
      <c r="Y372" s="100"/>
      <c r="AA372" s="101"/>
      <c r="AB372" s="101"/>
    </row>
    <row r="373" spans="3:28" ht="15.75" customHeight="1">
      <c r="C373" s="100"/>
      <c r="G373" s="101"/>
      <c r="H373" s="101"/>
      <c r="I373" s="101"/>
      <c r="J373" s="101"/>
      <c r="K373" s="101"/>
      <c r="L373" s="101"/>
      <c r="M373" s="101"/>
      <c r="N373" s="101"/>
      <c r="O373" s="101"/>
      <c r="P373" s="101"/>
      <c r="Q373" s="101"/>
      <c r="R373" s="101"/>
      <c r="W373" s="103"/>
      <c r="X373" s="100"/>
      <c r="Y373" s="100"/>
      <c r="AA373" s="101"/>
      <c r="AB373" s="101"/>
    </row>
    <row r="374" spans="3:28" ht="15.75" customHeight="1">
      <c r="C374" s="100"/>
      <c r="G374" s="101"/>
      <c r="H374" s="101"/>
      <c r="I374" s="101"/>
      <c r="J374" s="101"/>
      <c r="K374" s="101"/>
      <c r="L374" s="101"/>
      <c r="M374" s="101"/>
      <c r="N374" s="101"/>
      <c r="O374" s="101"/>
      <c r="P374" s="101"/>
      <c r="Q374" s="101"/>
      <c r="R374" s="101"/>
      <c r="W374" s="103"/>
      <c r="X374" s="100"/>
      <c r="Y374" s="100"/>
      <c r="AA374" s="101"/>
      <c r="AB374" s="101"/>
    </row>
    <row r="375" spans="3:28" ht="15.75" customHeight="1">
      <c r="C375" s="100"/>
      <c r="G375" s="101"/>
      <c r="H375" s="101"/>
      <c r="I375" s="101"/>
      <c r="J375" s="101"/>
      <c r="K375" s="101"/>
      <c r="L375" s="101"/>
      <c r="M375" s="101"/>
      <c r="N375" s="101"/>
      <c r="O375" s="101"/>
      <c r="P375" s="101"/>
      <c r="Q375" s="101"/>
      <c r="R375" s="101"/>
      <c r="W375" s="103"/>
      <c r="X375" s="100"/>
      <c r="Y375" s="100"/>
      <c r="AA375" s="101"/>
      <c r="AB375" s="101"/>
    </row>
    <row r="376" spans="3:28" ht="15.75" customHeight="1">
      <c r="C376" s="100"/>
      <c r="G376" s="101"/>
      <c r="H376" s="101"/>
      <c r="I376" s="101"/>
      <c r="J376" s="101"/>
      <c r="K376" s="101"/>
      <c r="L376" s="101"/>
      <c r="M376" s="101"/>
      <c r="N376" s="101"/>
      <c r="O376" s="101"/>
      <c r="P376" s="101"/>
      <c r="Q376" s="101"/>
      <c r="R376" s="101"/>
      <c r="W376" s="103"/>
      <c r="X376" s="100"/>
      <c r="Y376" s="100"/>
      <c r="AA376" s="101"/>
      <c r="AB376" s="101"/>
    </row>
    <row r="377" spans="3:28" ht="15.75" customHeight="1">
      <c r="C377" s="100"/>
      <c r="G377" s="101"/>
      <c r="H377" s="101"/>
      <c r="I377" s="101"/>
      <c r="J377" s="101"/>
      <c r="K377" s="101"/>
      <c r="L377" s="101"/>
      <c r="M377" s="101"/>
      <c r="N377" s="101"/>
      <c r="O377" s="101"/>
      <c r="P377" s="101"/>
      <c r="Q377" s="101"/>
      <c r="R377" s="101"/>
      <c r="W377" s="103"/>
      <c r="X377" s="100"/>
      <c r="Y377" s="100"/>
      <c r="AA377" s="101"/>
      <c r="AB377" s="101"/>
    </row>
    <row r="378" spans="3:28" ht="15.75" customHeight="1">
      <c r="C378" s="100"/>
      <c r="G378" s="101"/>
      <c r="H378" s="101"/>
      <c r="I378" s="101"/>
      <c r="J378" s="101"/>
      <c r="K378" s="101"/>
      <c r="L378" s="101"/>
      <c r="M378" s="101"/>
      <c r="N378" s="101"/>
      <c r="O378" s="101"/>
      <c r="P378" s="101"/>
      <c r="Q378" s="101"/>
      <c r="R378" s="101"/>
      <c r="W378" s="103"/>
      <c r="X378" s="100"/>
      <c r="Y378" s="100"/>
      <c r="AA378" s="101"/>
      <c r="AB378" s="101"/>
    </row>
    <row r="379" spans="3:28" ht="15.75" customHeight="1">
      <c r="C379" s="100"/>
      <c r="G379" s="101"/>
      <c r="H379" s="101"/>
      <c r="I379" s="101"/>
      <c r="J379" s="101"/>
      <c r="K379" s="101"/>
      <c r="L379" s="101"/>
      <c r="M379" s="101"/>
      <c r="N379" s="101"/>
      <c r="O379" s="101"/>
      <c r="P379" s="101"/>
      <c r="Q379" s="101"/>
      <c r="R379" s="101"/>
      <c r="W379" s="103"/>
      <c r="X379" s="100"/>
      <c r="Y379" s="100"/>
      <c r="AA379" s="101"/>
      <c r="AB379" s="101"/>
    </row>
    <row r="380" spans="3:28" ht="15.75" customHeight="1">
      <c r="C380" s="100"/>
      <c r="G380" s="101"/>
      <c r="H380" s="101"/>
      <c r="I380" s="101"/>
      <c r="J380" s="101"/>
      <c r="K380" s="101"/>
      <c r="L380" s="101"/>
      <c r="M380" s="101"/>
      <c r="N380" s="101"/>
      <c r="O380" s="101"/>
      <c r="P380" s="101"/>
      <c r="Q380" s="101"/>
      <c r="R380" s="101"/>
      <c r="W380" s="103"/>
      <c r="X380" s="100"/>
      <c r="Y380" s="100"/>
      <c r="AA380" s="101"/>
      <c r="AB380" s="101"/>
    </row>
    <row r="381" spans="3:28" ht="15.75" customHeight="1">
      <c r="C381" s="100"/>
      <c r="G381" s="101"/>
      <c r="H381" s="101"/>
      <c r="I381" s="101"/>
      <c r="J381" s="101"/>
      <c r="K381" s="101"/>
      <c r="L381" s="101"/>
      <c r="M381" s="101"/>
      <c r="N381" s="101"/>
      <c r="O381" s="101"/>
      <c r="P381" s="101"/>
      <c r="Q381" s="101"/>
      <c r="R381" s="101"/>
      <c r="W381" s="103"/>
      <c r="X381" s="100"/>
      <c r="Y381" s="100"/>
      <c r="AA381" s="101"/>
      <c r="AB381" s="101"/>
    </row>
    <row r="382" spans="3:28" ht="15.75" customHeight="1">
      <c r="C382" s="100"/>
      <c r="G382" s="101"/>
      <c r="H382" s="101"/>
      <c r="I382" s="101"/>
      <c r="J382" s="101"/>
      <c r="K382" s="101"/>
      <c r="L382" s="101"/>
      <c r="M382" s="101"/>
      <c r="N382" s="101"/>
      <c r="O382" s="101"/>
      <c r="P382" s="101"/>
      <c r="Q382" s="101"/>
      <c r="R382" s="101"/>
      <c r="W382" s="103"/>
      <c r="X382" s="100"/>
      <c r="Y382" s="100"/>
      <c r="AA382" s="101"/>
      <c r="AB382" s="101"/>
    </row>
    <row r="383" spans="3:28" ht="15.75" customHeight="1">
      <c r="C383" s="100"/>
      <c r="G383" s="101"/>
      <c r="H383" s="101"/>
      <c r="I383" s="101"/>
      <c r="J383" s="101"/>
      <c r="K383" s="101"/>
      <c r="L383" s="101"/>
      <c r="M383" s="101"/>
      <c r="N383" s="101"/>
      <c r="O383" s="101"/>
      <c r="P383" s="101"/>
      <c r="Q383" s="101"/>
      <c r="R383" s="101"/>
      <c r="W383" s="103"/>
      <c r="X383" s="100"/>
      <c r="Y383" s="100"/>
      <c r="AA383" s="101"/>
      <c r="AB383" s="101"/>
    </row>
    <row r="384" spans="3:28" ht="15.75" customHeight="1">
      <c r="C384" s="100"/>
      <c r="G384" s="101"/>
      <c r="H384" s="101"/>
      <c r="I384" s="101"/>
      <c r="J384" s="101"/>
      <c r="K384" s="101"/>
      <c r="L384" s="101"/>
      <c r="M384" s="101"/>
      <c r="N384" s="101"/>
      <c r="O384" s="101"/>
      <c r="P384" s="101"/>
      <c r="Q384" s="101"/>
      <c r="R384" s="101"/>
      <c r="W384" s="103"/>
      <c r="X384" s="100"/>
      <c r="Y384" s="100"/>
      <c r="AA384" s="101"/>
      <c r="AB384" s="101"/>
    </row>
    <row r="385" spans="3:28" ht="15.75" customHeight="1">
      <c r="C385" s="100"/>
      <c r="G385" s="101"/>
      <c r="H385" s="101"/>
      <c r="I385" s="101"/>
      <c r="J385" s="101"/>
      <c r="K385" s="101"/>
      <c r="L385" s="101"/>
      <c r="M385" s="101"/>
      <c r="N385" s="101"/>
      <c r="O385" s="101"/>
      <c r="P385" s="101"/>
      <c r="Q385" s="101"/>
      <c r="R385" s="101"/>
      <c r="W385" s="103"/>
      <c r="X385" s="100"/>
      <c r="Y385" s="100"/>
      <c r="AA385" s="101"/>
      <c r="AB385" s="101"/>
    </row>
    <row r="386" spans="3:28" ht="15.75" customHeight="1">
      <c r="C386" s="100"/>
      <c r="G386" s="101"/>
      <c r="H386" s="101"/>
      <c r="I386" s="101"/>
      <c r="J386" s="101"/>
      <c r="K386" s="101"/>
      <c r="L386" s="101"/>
      <c r="M386" s="101"/>
      <c r="N386" s="101"/>
      <c r="O386" s="101"/>
      <c r="P386" s="101"/>
      <c r="Q386" s="101"/>
      <c r="R386" s="101"/>
      <c r="W386" s="103"/>
      <c r="X386" s="100"/>
      <c r="Y386" s="100"/>
      <c r="AA386" s="101"/>
      <c r="AB386" s="101"/>
    </row>
    <row r="387" spans="3:28" ht="15.75" customHeight="1">
      <c r="C387" s="100"/>
      <c r="G387" s="101"/>
      <c r="H387" s="101"/>
      <c r="I387" s="101"/>
      <c r="J387" s="101"/>
      <c r="K387" s="101"/>
      <c r="L387" s="101"/>
      <c r="M387" s="101"/>
      <c r="N387" s="101"/>
      <c r="O387" s="101"/>
      <c r="P387" s="101"/>
      <c r="Q387" s="101"/>
      <c r="R387" s="101"/>
      <c r="W387" s="103"/>
      <c r="X387" s="100"/>
      <c r="Y387" s="100"/>
      <c r="AA387" s="101"/>
      <c r="AB387" s="101"/>
    </row>
    <row r="388" spans="3:28" ht="15.75" customHeight="1">
      <c r="C388" s="100"/>
      <c r="G388" s="101"/>
      <c r="H388" s="101"/>
      <c r="I388" s="101"/>
      <c r="J388" s="101"/>
      <c r="K388" s="101"/>
      <c r="L388" s="101"/>
      <c r="M388" s="101"/>
      <c r="N388" s="101"/>
      <c r="O388" s="101"/>
      <c r="P388" s="101"/>
      <c r="Q388" s="101"/>
      <c r="R388" s="101"/>
      <c r="W388" s="103"/>
      <c r="X388" s="100"/>
      <c r="Y388" s="100"/>
      <c r="AA388" s="101"/>
      <c r="AB388" s="101"/>
    </row>
    <row r="389" spans="3:28" ht="15.75" customHeight="1">
      <c r="C389" s="100"/>
      <c r="G389" s="101"/>
      <c r="H389" s="101"/>
      <c r="I389" s="101"/>
      <c r="J389" s="101"/>
      <c r="K389" s="101"/>
      <c r="L389" s="101"/>
      <c r="M389" s="101"/>
      <c r="N389" s="101"/>
      <c r="O389" s="101"/>
      <c r="P389" s="101"/>
      <c r="Q389" s="101"/>
      <c r="R389" s="101"/>
      <c r="W389" s="103"/>
      <c r="X389" s="100"/>
      <c r="Y389" s="100"/>
      <c r="AA389" s="101"/>
      <c r="AB389" s="101"/>
    </row>
    <row r="390" spans="3:28" ht="15.75" customHeight="1">
      <c r="C390" s="100"/>
      <c r="G390" s="101"/>
      <c r="H390" s="101"/>
      <c r="I390" s="101"/>
      <c r="J390" s="101"/>
      <c r="K390" s="101"/>
      <c r="L390" s="101"/>
      <c r="M390" s="101"/>
      <c r="N390" s="101"/>
      <c r="O390" s="101"/>
      <c r="P390" s="101"/>
      <c r="Q390" s="101"/>
      <c r="R390" s="101"/>
      <c r="W390" s="103"/>
      <c r="X390" s="100"/>
      <c r="Y390" s="100"/>
      <c r="AA390" s="101"/>
      <c r="AB390" s="101"/>
    </row>
    <row r="391" spans="3:28" ht="15.75" customHeight="1">
      <c r="C391" s="100"/>
      <c r="G391" s="101"/>
      <c r="H391" s="101"/>
      <c r="I391" s="101"/>
      <c r="J391" s="101"/>
      <c r="K391" s="101"/>
      <c r="L391" s="101"/>
      <c r="M391" s="101"/>
      <c r="N391" s="101"/>
      <c r="O391" s="101"/>
      <c r="P391" s="101"/>
      <c r="Q391" s="101"/>
      <c r="R391" s="101"/>
      <c r="W391" s="103"/>
      <c r="X391" s="100"/>
      <c r="Y391" s="100"/>
      <c r="AA391" s="101"/>
      <c r="AB391" s="101"/>
    </row>
    <row r="392" spans="3:28" ht="15.75" customHeight="1">
      <c r="C392" s="100"/>
      <c r="G392" s="101"/>
      <c r="H392" s="101"/>
      <c r="I392" s="101"/>
      <c r="J392" s="101"/>
      <c r="K392" s="101"/>
      <c r="L392" s="101"/>
      <c r="M392" s="101"/>
      <c r="N392" s="101"/>
      <c r="O392" s="101"/>
      <c r="P392" s="101"/>
      <c r="Q392" s="101"/>
      <c r="R392" s="101"/>
      <c r="W392" s="103"/>
      <c r="X392" s="100"/>
      <c r="Y392" s="100"/>
      <c r="AA392" s="101"/>
      <c r="AB392" s="101"/>
    </row>
    <row r="393" spans="3:28" ht="15.75" customHeight="1">
      <c r="C393" s="100"/>
      <c r="G393" s="101"/>
      <c r="H393" s="101"/>
      <c r="I393" s="101"/>
      <c r="J393" s="101"/>
      <c r="K393" s="101"/>
      <c r="L393" s="101"/>
      <c r="M393" s="101"/>
      <c r="N393" s="101"/>
      <c r="O393" s="101"/>
      <c r="P393" s="101"/>
      <c r="Q393" s="101"/>
      <c r="R393" s="101"/>
      <c r="W393" s="103"/>
      <c r="X393" s="100"/>
      <c r="Y393" s="100"/>
      <c r="AA393" s="101"/>
      <c r="AB393" s="101"/>
    </row>
    <row r="394" spans="3:28" ht="15.75" customHeight="1">
      <c r="C394" s="100"/>
      <c r="G394" s="101"/>
      <c r="H394" s="101"/>
      <c r="I394" s="101"/>
      <c r="J394" s="101"/>
      <c r="K394" s="101"/>
      <c r="L394" s="101"/>
      <c r="M394" s="101"/>
      <c r="N394" s="101"/>
      <c r="O394" s="101"/>
      <c r="P394" s="101"/>
      <c r="Q394" s="101"/>
      <c r="R394" s="101"/>
      <c r="W394" s="103"/>
      <c r="X394" s="100"/>
      <c r="Y394" s="100"/>
      <c r="AA394" s="101"/>
      <c r="AB394" s="101"/>
    </row>
    <row r="395" spans="3:28" ht="15.75" customHeight="1">
      <c r="C395" s="100"/>
      <c r="G395" s="101"/>
      <c r="H395" s="101"/>
      <c r="I395" s="101"/>
      <c r="J395" s="101"/>
      <c r="K395" s="101"/>
      <c r="L395" s="101"/>
      <c r="M395" s="101"/>
      <c r="N395" s="101"/>
      <c r="O395" s="101"/>
      <c r="P395" s="101"/>
      <c r="Q395" s="101"/>
      <c r="R395" s="101"/>
      <c r="W395" s="103"/>
      <c r="X395" s="100"/>
      <c r="Y395" s="100"/>
      <c r="AA395" s="101"/>
      <c r="AB395" s="101"/>
    </row>
    <row r="396" spans="3:28" ht="15.75" customHeight="1">
      <c r="C396" s="100"/>
      <c r="G396" s="101"/>
      <c r="H396" s="101"/>
      <c r="I396" s="101"/>
      <c r="J396" s="101"/>
      <c r="K396" s="101"/>
      <c r="L396" s="101"/>
      <c r="M396" s="101"/>
      <c r="N396" s="101"/>
      <c r="O396" s="101"/>
      <c r="P396" s="101"/>
      <c r="Q396" s="101"/>
      <c r="R396" s="101"/>
      <c r="W396" s="103"/>
      <c r="X396" s="100"/>
      <c r="Y396" s="100"/>
      <c r="AA396" s="101"/>
      <c r="AB396" s="101"/>
    </row>
    <row r="397" spans="3:28" ht="15.75" customHeight="1">
      <c r="C397" s="100"/>
      <c r="G397" s="101"/>
      <c r="H397" s="101"/>
      <c r="I397" s="101"/>
      <c r="J397" s="101"/>
      <c r="K397" s="101"/>
      <c r="L397" s="101"/>
      <c r="M397" s="101"/>
      <c r="N397" s="101"/>
      <c r="O397" s="101"/>
      <c r="P397" s="101"/>
      <c r="Q397" s="101"/>
      <c r="R397" s="101"/>
      <c r="W397" s="103"/>
      <c r="X397" s="100"/>
      <c r="Y397" s="100"/>
      <c r="AA397" s="101"/>
      <c r="AB397" s="101"/>
    </row>
    <row r="398" spans="3:28" ht="15.75" customHeight="1">
      <c r="C398" s="100"/>
      <c r="G398" s="101"/>
      <c r="H398" s="101"/>
      <c r="I398" s="101"/>
      <c r="J398" s="101"/>
      <c r="K398" s="101"/>
      <c r="L398" s="101"/>
      <c r="M398" s="101"/>
      <c r="N398" s="101"/>
      <c r="O398" s="101"/>
      <c r="P398" s="101"/>
      <c r="Q398" s="101"/>
      <c r="R398" s="101"/>
      <c r="W398" s="103"/>
      <c r="X398" s="100"/>
      <c r="Y398" s="100"/>
      <c r="AA398" s="101"/>
      <c r="AB398" s="101"/>
    </row>
    <row r="399" spans="3:28" ht="15.75" customHeight="1">
      <c r="C399" s="100"/>
      <c r="G399" s="101"/>
      <c r="H399" s="101"/>
      <c r="I399" s="101"/>
      <c r="J399" s="101"/>
      <c r="K399" s="101"/>
      <c r="L399" s="101"/>
      <c r="M399" s="101"/>
      <c r="N399" s="101"/>
      <c r="O399" s="101"/>
      <c r="P399" s="101"/>
      <c r="Q399" s="101"/>
      <c r="R399" s="101"/>
      <c r="W399" s="103"/>
      <c r="X399" s="100"/>
      <c r="Y399" s="100"/>
      <c r="AA399" s="101"/>
      <c r="AB399" s="101"/>
    </row>
    <row r="400" spans="3:28" ht="15.75" customHeight="1">
      <c r="C400" s="100"/>
      <c r="G400" s="101"/>
      <c r="H400" s="101"/>
      <c r="I400" s="101"/>
      <c r="J400" s="101"/>
      <c r="K400" s="101"/>
      <c r="L400" s="101"/>
      <c r="M400" s="101"/>
      <c r="N400" s="101"/>
      <c r="O400" s="101"/>
      <c r="P400" s="101"/>
      <c r="Q400" s="101"/>
      <c r="R400" s="101"/>
      <c r="W400" s="103"/>
      <c r="X400" s="100"/>
      <c r="Y400" s="100"/>
      <c r="AA400" s="101"/>
      <c r="AB400" s="101"/>
    </row>
    <row r="401" spans="3:28" ht="15.75" customHeight="1">
      <c r="C401" s="100"/>
      <c r="G401" s="101"/>
      <c r="H401" s="101"/>
      <c r="I401" s="101"/>
      <c r="J401" s="101"/>
      <c r="K401" s="101"/>
      <c r="L401" s="101"/>
      <c r="M401" s="101"/>
      <c r="N401" s="101"/>
      <c r="O401" s="101"/>
      <c r="P401" s="101"/>
      <c r="Q401" s="101"/>
      <c r="R401" s="101"/>
      <c r="W401" s="103"/>
      <c r="X401" s="100"/>
      <c r="Y401" s="100"/>
      <c r="AA401" s="101"/>
      <c r="AB401" s="101"/>
    </row>
    <row r="402" spans="3:28" ht="15.75" customHeight="1">
      <c r="C402" s="100"/>
      <c r="G402" s="101"/>
      <c r="H402" s="101"/>
      <c r="I402" s="101"/>
      <c r="J402" s="101"/>
      <c r="K402" s="101"/>
      <c r="L402" s="101"/>
      <c r="M402" s="101"/>
      <c r="N402" s="101"/>
      <c r="O402" s="101"/>
      <c r="P402" s="101"/>
      <c r="Q402" s="101"/>
      <c r="R402" s="101"/>
      <c r="W402" s="103"/>
      <c r="X402" s="100"/>
      <c r="Y402" s="100"/>
      <c r="AA402" s="101"/>
      <c r="AB402" s="101"/>
    </row>
    <row r="403" spans="3:28" ht="15.75" customHeight="1">
      <c r="C403" s="100"/>
      <c r="G403" s="101"/>
      <c r="H403" s="101"/>
      <c r="I403" s="101"/>
      <c r="J403" s="101"/>
      <c r="K403" s="101"/>
      <c r="L403" s="101"/>
      <c r="M403" s="101"/>
      <c r="N403" s="101"/>
      <c r="O403" s="101"/>
      <c r="P403" s="101"/>
      <c r="Q403" s="101"/>
      <c r="R403" s="101"/>
      <c r="W403" s="103"/>
      <c r="X403" s="100"/>
      <c r="Y403" s="100"/>
      <c r="AA403" s="101"/>
      <c r="AB403" s="101"/>
    </row>
    <row r="404" spans="3:28" ht="15.75" customHeight="1">
      <c r="C404" s="100"/>
      <c r="G404" s="101"/>
      <c r="H404" s="101"/>
      <c r="I404" s="101"/>
      <c r="J404" s="101"/>
      <c r="K404" s="101"/>
      <c r="L404" s="101"/>
      <c r="M404" s="101"/>
      <c r="N404" s="101"/>
      <c r="O404" s="101"/>
      <c r="P404" s="101"/>
      <c r="Q404" s="101"/>
      <c r="R404" s="101"/>
      <c r="W404" s="103"/>
      <c r="X404" s="100"/>
      <c r="Y404" s="100"/>
      <c r="AA404" s="101"/>
      <c r="AB404" s="101"/>
    </row>
    <row r="405" spans="3:28" ht="15.75" customHeight="1">
      <c r="C405" s="100"/>
      <c r="G405" s="101"/>
      <c r="H405" s="101"/>
      <c r="I405" s="101"/>
      <c r="J405" s="101"/>
      <c r="K405" s="101"/>
      <c r="L405" s="101"/>
      <c r="M405" s="101"/>
      <c r="N405" s="101"/>
      <c r="O405" s="101"/>
      <c r="P405" s="101"/>
      <c r="Q405" s="101"/>
      <c r="R405" s="101"/>
      <c r="W405" s="103"/>
      <c r="X405" s="100"/>
      <c r="Y405" s="100"/>
      <c r="AA405" s="101"/>
      <c r="AB405" s="101"/>
    </row>
    <row r="406" spans="3:28" ht="15.75" customHeight="1">
      <c r="C406" s="100"/>
      <c r="G406" s="101"/>
      <c r="H406" s="101"/>
      <c r="I406" s="101"/>
      <c r="J406" s="101"/>
      <c r="K406" s="101"/>
      <c r="L406" s="101"/>
      <c r="M406" s="101"/>
      <c r="N406" s="101"/>
      <c r="O406" s="101"/>
      <c r="P406" s="101"/>
      <c r="Q406" s="101"/>
      <c r="R406" s="101"/>
      <c r="W406" s="103"/>
      <c r="X406" s="100"/>
      <c r="Y406" s="100"/>
      <c r="AA406" s="101"/>
      <c r="AB406" s="101"/>
    </row>
    <row r="407" spans="3:28" ht="15.75" customHeight="1">
      <c r="C407" s="100"/>
      <c r="G407" s="101"/>
      <c r="H407" s="101"/>
      <c r="I407" s="101"/>
      <c r="J407" s="101"/>
      <c r="K407" s="101"/>
      <c r="L407" s="101"/>
      <c r="M407" s="101"/>
      <c r="N407" s="101"/>
      <c r="O407" s="101"/>
      <c r="P407" s="101"/>
      <c r="Q407" s="101"/>
      <c r="R407" s="101"/>
      <c r="W407" s="103"/>
      <c r="X407" s="100"/>
      <c r="Y407" s="100"/>
      <c r="AA407" s="101"/>
      <c r="AB407" s="101"/>
    </row>
    <row r="408" spans="3:28" ht="15.75" customHeight="1">
      <c r="C408" s="100"/>
      <c r="G408" s="101"/>
      <c r="H408" s="101"/>
      <c r="I408" s="101"/>
      <c r="J408" s="101"/>
      <c r="K408" s="101"/>
      <c r="L408" s="101"/>
      <c r="M408" s="101"/>
      <c r="N408" s="101"/>
      <c r="O408" s="101"/>
      <c r="P408" s="101"/>
      <c r="Q408" s="101"/>
      <c r="R408" s="101"/>
      <c r="W408" s="103"/>
      <c r="X408" s="100"/>
      <c r="Y408" s="100"/>
      <c r="AA408" s="101"/>
      <c r="AB408" s="101"/>
    </row>
    <row r="409" spans="3:28" ht="15.75" customHeight="1">
      <c r="C409" s="100"/>
      <c r="G409" s="101"/>
      <c r="H409" s="101"/>
      <c r="I409" s="101"/>
      <c r="J409" s="101"/>
      <c r="K409" s="101"/>
      <c r="L409" s="101"/>
      <c r="M409" s="101"/>
      <c r="N409" s="101"/>
      <c r="O409" s="101"/>
      <c r="P409" s="101"/>
      <c r="Q409" s="101"/>
      <c r="R409" s="101"/>
      <c r="W409" s="103"/>
      <c r="X409" s="100"/>
      <c r="Y409" s="100"/>
      <c r="AA409" s="101"/>
      <c r="AB409" s="101"/>
    </row>
    <row r="410" spans="3:28" ht="15.75" customHeight="1">
      <c r="C410" s="100"/>
      <c r="G410" s="101"/>
      <c r="H410" s="101"/>
      <c r="I410" s="101"/>
      <c r="J410" s="101"/>
      <c r="K410" s="101"/>
      <c r="L410" s="101"/>
      <c r="M410" s="101"/>
      <c r="N410" s="101"/>
      <c r="O410" s="101"/>
      <c r="P410" s="101"/>
      <c r="Q410" s="101"/>
      <c r="R410" s="101"/>
      <c r="W410" s="103"/>
      <c r="X410" s="100"/>
      <c r="Y410" s="100"/>
      <c r="AA410" s="101"/>
      <c r="AB410" s="101"/>
    </row>
    <row r="411" spans="3:28" ht="15.75" customHeight="1">
      <c r="C411" s="100"/>
      <c r="G411" s="101"/>
      <c r="H411" s="101"/>
      <c r="I411" s="101"/>
      <c r="J411" s="101"/>
      <c r="K411" s="101"/>
      <c r="L411" s="101"/>
      <c r="M411" s="101"/>
      <c r="N411" s="101"/>
      <c r="O411" s="101"/>
      <c r="P411" s="101"/>
      <c r="Q411" s="101"/>
      <c r="R411" s="101"/>
      <c r="W411" s="103"/>
      <c r="X411" s="100"/>
      <c r="Y411" s="100"/>
      <c r="AA411" s="101"/>
      <c r="AB411" s="101"/>
    </row>
    <row r="412" spans="3:28" ht="15.75" customHeight="1">
      <c r="C412" s="100"/>
      <c r="G412" s="101"/>
      <c r="H412" s="101"/>
      <c r="I412" s="101"/>
      <c r="J412" s="101"/>
      <c r="K412" s="101"/>
      <c r="L412" s="101"/>
      <c r="M412" s="101"/>
      <c r="N412" s="101"/>
      <c r="O412" s="101"/>
      <c r="P412" s="101"/>
      <c r="Q412" s="101"/>
      <c r="R412" s="101"/>
      <c r="W412" s="103"/>
      <c r="X412" s="100"/>
      <c r="Y412" s="100"/>
      <c r="AA412" s="101"/>
      <c r="AB412" s="101"/>
    </row>
    <row r="413" spans="3:28" ht="15.75" customHeight="1">
      <c r="C413" s="100"/>
      <c r="G413" s="101"/>
      <c r="H413" s="101"/>
      <c r="I413" s="101"/>
      <c r="J413" s="101"/>
      <c r="K413" s="101"/>
      <c r="L413" s="101"/>
      <c r="M413" s="101"/>
      <c r="N413" s="101"/>
      <c r="O413" s="101"/>
      <c r="P413" s="101"/>
      <c r="Q413" s="101"/>
      <c r="R413" s="101"/>
      <c r="W413" s="103"/>
      <c r="X413" s="100"/>
      <c r="Y413" s="100"/>
      <c r="AA413" s="101"/>
      <c r="AB413" s="101"/>
    </row>
    <row r="414" spans="3:28" ht="15.75" customHeight="1">
      <c r="C414" s="100"/>
      <c r="G414" s="101"/>
      <c r="H414" s="101"/>
      <c r="I414" s="101"/>
      <c r="J414" s="101"/>
      <c r="K414" s="101"/>
      <c r="L414" s="101"/>
      <c r="M414" s="101"/>
      <c r="N414" s="101"/>
      <c r="O414" s="101"/>
      <c r="P414" s="101"/>
      <c r="Q414" s="101"/>
      <c r="R414" s="101"/>
      <c r="W414" s="103"/>
      <c r="X414" s="100"/>
      <c r="Y414" s="100"/>
      <c r="AA414" s="101"/>
      <c r="AB414" s="101"/>
    </row>
    <row r="415" spans="3:28" ht="15.75" customHeight="1">
      <c r="C415" s="100"/>
      <c r="G415" s="101"/>
      <c r="H415" s="101"/>
      <c r="I415" s="101"/>
      <c r="J415" s="101"/>
      <c r="K415" s="101"/>
      <c r="L415" s="101"/>
      <c r="M415" s="101"/>
      <c r="N415" s="101"/>
      <c r="O415" s="101"/>
      <c r="P415" s="101"/>
      <c r="Q415" s="101"/>
      <c r="R415" s="101"/>
      <c r="W415" s="103"/>
      <c r="X415" s="100"/>
      <c r="Y415" s="100"/>
      <c r="AA415" s="101"/>
      <c r="AB415" s="101"/>
    </row>
    <row r="416" spans="3:28" ht="15.75" customHeight="1">
      <c r="C416" s="100"/>
      <c r="G416" s="101"/>
      <c r="H416" s="101"/>
      <c r="I416" s="101"/>
      <c r="J416" s="101"/>
      <c r="K416" s="101"/>
      <c r="L416" s="101"/>
      <c r="M416" s="101"/>
      <c r="N416" s="101"/>
      <c r="O416" s="101"/>
      <c r="P416" s="101"/>
      <c r="Q416" s="101"/>
      <c r="R416" s="101"/>
      <c r="W416" s="103"/>
      <c r="X416" s="100"/>
      <c r="Y416" s="100"/>
      <c r="AA416" s="101"/>
      <c r="AB416" s="101"/>
    </row>
    <row r="417" spans="3:28" ht="15.75" customHeight="1">
      <c r="C417" s="100"/>
      <c r="G417" s="101"/>
      <c r="H417" s="101"/>
      <c r="I417" s="101"/>
      <c r="J417" s="101"/>
      <c r="K417" s="101"/>
      <c r="L417" s="101"/>
      <c r="M417" s="101"/>
      <c r="N417" s="101"/>
      <c r="O417" s="101"/>
      <c r="P417" s="101"/>
      <c r="Q417" s="101"/>
      <c r="R417" s="101"/>
      <c r="W417" s="103"/>
      <c r="X417" s="100"/>
      <c r="Y417" s="100"/>
      <c r="AA417" s="101"/>
      <c r="AB417" s="101"/>
    </row>
    <row r="418" spans="3:28" ht="15.75" customHeight="1">
      <c r="C418" s="100"/>
      <c r="G418" s="101"/>
      <c r="H418" s="101"/>
      <c r="I418" s="101"/>
      <c r="J418" s="101"/>
      <c r="K418" s="101"/>
      <c r="L418" s="101"/>
      <c r="M418" s="101"/>
      <c r="N418" s="101"/>
      <c r="O418" s="101"/>
      <c r="P418" s="101"/>
      <c r="Q418" s="101"/>
      <c r="R418" s="101"/>
      <c r="W418" s="103"/>
      <c r="X418" s="100"/>
      <c r="Y418" s="100"/>
      <c r="AA418" s="101"/>
      <c r="AB418" s="101"/>
    </row>
    <row r="419" spans="3:28" ht="15.75" customHeight="1">
      <c r="C419" s="100"/>
      <c r="G419" s="101"/>
      <c r="H419" s="101"/>
      <c r="I419" s="101"/>
      <c r="J419" s="101"/>
      <c r="K419" s="101"/>
      <c r="L419" s="101"/>
      <c r="M419" s="101"/>
      <c r="N419" s="101"/>
      <c r="O419" s="101"/>
      <c r="P419" s="101"/>
      <c r="Q419" s="101"/>
      <c r="R419" s="101"/>
      <c r="W419" s="103"/>
      <c r="X419" s="100"/>
      <c r="Y419" s="100"/>
      <c r="AA419" s="101"/>
      <c r="AB419" s="101"/>
    </row>
    <row r="420" spans="3:28" ht="15.75" customHeight="1">
      <c r="C420" s="100"/>
      <c r="G420" s="101"/>
      <c r="H420" s="101"/>
      <c r="I420" s="101"/>
      <c r="J420" s="101"/>
      <c r="K420" s="101"/>
      <c r="L420" s="101"/>
      <c r="M420" s="101"/>
      <c r="N420" s="101"/>
      <c r="O420" s="101"/>
      <c r="P420" s="101"/>
      <c r="Q420" s="101"/>
      <c r="R420" s="101"/>
      <c r="W420" s="103"/>
      <c r="X420" s="100"/>
      <c r="Y420" s="100"/>
      <c r="AA420" s="101"/>
      <c r="AB420" s="101"/>
    </row>
    <row r="421" spans="3:28" ht="15.75" customHeight="1">
      <c r="C421" s="100"/>
      <c r="G421" s="101"/>
      <c r="H421" s="101"/>
      <c r="I421" s="101"/>
      <c r="J421" s="101"/>
      <c r="K421" s="101"/>
      <c r="L421" s="101"/>
      <c r="M421" s="101"/>
      <c r="N421" s="101"/>
      <c r="O421" s="101"/>
      <c r="P421" s="101"/>
      <c r="Q421" s="101"/>
      <c r="R421" s="101"/>
      <c r="W421" s="103"/>
      <c r="X421" s="100"/>
      <c r="Y421" s="100"/>
      <c r="AA421" s="101"/>
      <c r="AB421" s="101"/>
    </row>
    <row r="422" spans="3:28" ht="15.75" customHeight="1">
      <c r="C422" s="100"/>
      <c r="G422" s="101"/>
      <c r="H422" s="101"/>
      <c r="I422" s="101"/>
      <c r="J422" s="101"/>
      <c r="K422" s="101"/>
      <c r="L422" s="101"/>
      <c r="M422" s="101"/>
      <c r="N422" s="101"/>
      <c r="O422" s="101"/>
      <c r="P422" s="101"/>
      <c r="Q422" s="101"/>
      <c r="R422" s="101"/>
      <c r="W422" s="103"/>
      <c r="X422" s="100"/>
      <c r="Y422" s="100"/>
      <c r="AA422" s="101"/>
      <c r="AB422" s="101"/>
    </row>
    <row r="423" spans="3:28" ht="15.75" customHeight="1">
      <c r="C423" s="100"/>
      <c r="G423" s="101"/>
      <c r="H423" s="101"/>
      <c r="I423" s="101"/>
      <c r="J423" s="101"/>
      <c r="K423" s="101"/>
      <c r="L423" s="101"/>
      <c r="M423" s="101"/>
      <c r="N423" s="101"/>
      <c r="O423" s="101"/>
      <c r="P423" s="101"/>
      <c r="Q423" s="101"/>
      <c r="R423" s="101"/>
      <c r="W423" s="103"/>
      <c r="X423" s="100"/>
      <c r="Y423" s="100"/>
      <c r="AA423" s="101"/>
      <c r="AB423" s="101"/>
    </row>
    <row r="424" spans="3:28" ht="15.75" customHeight="1">
      <c r="C424" s="100"/>
      <c r="G424" s="101"/>
      <c r="H424" s="101"/>
      <c r="I424" s="101"/>
      <c r="J424" s="101"/>
      <c r="K424" s="101"/>
      <c r="L424" s="101"/>
      <c r="M424" s="101"/>
      <c r="N424" s="101"/>
      <c r="O424" s="101"/>
      <c r="P424" s="101"/>
      <c r="Q424" s="101"/>
      <c r="R424" s="101"/>
      <c r="W424" s="103"/>
      <c r="X424" s="100"/>
      <c r="Y424" s="100"/>
      <c r="AA424" s="101"/>
      <c r="AB424" s="101"/>
    </row>
    <row r="425" spans="3:28" ht="15.75" customHeight="1">
      <c r="C425" s="100"/>
      <c r="G425" s="101"/>
      <c r="H425" s="101"/>
      <c r="I425" s="101"/>
      <c r="J425" s="101"/>
      <c r="K425" s="101"/>
      <c r="L425" s="101"/>
      <c r="M425" s="101"/>
      <c r="N425" s="101"/>
      <c r="O425" s="101"/>
      <c r="P425" s="101"/>
      <c r="Q425" s="101"/>
      <c r="R425" s="101"/>
      <c r="W425" s="103"/>
      <c r="X425" s="100"/>
      <c r="Y425" s="100"/>
      <c r="AA425" s="101"/>
      <c r="AB425" s="101"/>
    </row>
    <row r="426" spans="3:28" ht="15.75" customHeight="1">
      <c r="C426" s="100"/>
      <c r="G426" s="101"/>
      <c r="H426" s="101"/>
      <c r="I426" s="101"/>
      <c r="J426" s="101"/>
      <c r="K426" s="101"/>
      <c r="L426" s="101"/>
      <c r="M426" s="101"/>
      <c r="N426" s="101"/>
      <c r="O426" s="101"/>
      <c r="P426" s="101"/>
      <c r="Q426" s="101"/>
      <c r="R426" s="101"/>
      <c r="W426" s="103"/>
      <c r="X426" s="100"/>
      <c r="Y426" s="100"/>
      <c r="AA426" s="101"/>
      <c r="AB426" s="101"/>
    </row>
    <row r="427" spans="3:28" ht="15.75" customHeight="1">
      <c r="C427" s="100"/>
      <c r="G427" s="101"/>
      <c r="H427" s="101"/>
      <c r="I427" s="101"/>
      <c r="J427" s="101"/>
      <c r="K427" s="101"/>
      <c r="L427" s="101"/>
      <c r="M427" s="101"/>
      <c r="N427" s="101"/>
      <c r="O427" s="101"/>
      <c r="P427" s="101"/>
      <c r="Q427" s="101"/>
      <c r="R427" s="101"/>
      <c r="W427" s="103"/>
      <c r="X427" s="100"/>
      <c r="Y427" s="100"/>
      <c r="AA427" s="101"/>
      <c r="AB427" s="101"/>
    </row>
    <row r="428" spans="3:28" ht="15.75" customHeight="1">
      <c r="C428" s="100"/>
      <c r="G428" s="101"/>
      <c r="H428" s="101"/>
      <c r="I428" s="101"/>
      <c r="J428" s="101"/>
      <c r="K428" s="101"/>
      <c r="L428" s="101"/>
      <c r="M428" s="101"/>
      <c r="N428" s="101"/>
      <c r="O428" s="101"/>
      <c r="P428" s="101"/>
      <c r="Q428" s="101"/>
      <c r="R428" s="101"/>
      <c r="W428" s="103"/>
      <c r="X428" s="100"/>
      <c r="Y428" s="100"/>
      <c r="AA428" s="101"/>
      <c r="AB428" s="101"/>
    </row>
    <row r="429" spans="3:28" ht="15.75" customHeight="1">
      <c r="C429" s="100"/>
      <c r="G429" s="101"/>
      <c r="H429" s="101"/>
      <c r="I429" s="101"/>
      <c r="J429" s="101"/>
      <c r="K429" s="101"/>
      <c r="L429" s="101"/>
      <c r="M429" s="101"/>
      <c r="N429" s="101"/>
      <c r="O429" s="101"/>
      <c r="P429" s="101"/>
      <c r="Q429" s="101"/>
      <c r="R429" s="101"/>
      <c r="W429" s="103"/>
      <c r="X429" s="100"/>
      <c r="Y429" s="100"/>
      <c r="AA429" s="101"/>
      <c r="AB429" s="101"/>
    </row>
    <row r="430" spans="3:28" ht="15.75" customHeight="1">
      <c r="C430" s="100"/>
      <c r="G430" s="101"/>
      <c r="H430" s="101"/>
      <c r="I430" s="101"/>
      <c r="J430" s="101"/>
      <c r="K430" s="101"/>
      <c r="L430" s="101"/>
      <c r="M430" s="101"/>
      <c r="N430" s="101"/>
      <c r="O430" s="101"/>
      <c r="P430" s="101"/>
      <c r="Q430" s="101"/>
      <c r="R430" s="101"/>
      <c r="W430" s="103"/>
      <c r="X430" s="100"/>
      <c r="Y430" s="100"/>
      <c r="AA430" s="101"/>
      <c r="AB430" s="101"/>
    </row>
    <row r="431" spans="3:28" ht="15.75" customHeight="1">
      <c r="C431" s="100"/>
      <c r="G431" s="101"/>
      <c r="H431" s="101"/>
      <c r="I431" s="101"/>
      <c r="J431" s="101"/>
      <c r="K431" s="101"/>
      <c r="L431" s="101"/>
      <c r="M431" s="101"/>
      <c r="N431" s="101"/>
      <c r="O431" s="101"/>
      <c r="P431" s="101"/>
      <c r="Q431" s="101"/>
      <c r="R431" s="101"/>
      <c r="W431" s="103"/>
      <c r="X431" s="100"/>
      <c r="Y431" s="100"/>
      <c r="AA431" s="101"/>
      <c r="AB431" s="101"/>
    </row>
    <row r="432" spans="3:28" ht="15.75" customHeight="1">
      <c r="C432" s="100"/>
      <c r="G432" s="101"/>
      <c r="H432" s="101"/>
      <c r="I432" s="101"/>
      <c r="J432" s="101"/>
      <c r="K432" s="101"/>
      <c r="L432" s="101"/>
      <c r="M432" s="101"/>
      <c r="N432" s="101"/>
      <c r="O432" s="101"/>
      <c r="P432" s="101"/>
      <c r="Q432" s="101"/>
      <c r="R432" s="101"/>
      <c r="W432" s="103"/>
      <c r="X432" s="100"/>
      <c r="Y432" s="100"/>
      <c r="AA432" s="101"/>
      <c r="AB432" s="101"/>
    </row>
    <row r="433" spans="3:28" ht="15.75" customHeight="1">
      <c r="C433" s="100"/>
      <c r="G433" s="101"/>
      <c r="H433" s="101"/>
      <c r="I433" s="101"/>
      <c r="J433" s="101"/>
      <c r="K433" s="101"/>
      <c r="L433" s="101"/>
      <c r="M433" s="101"/>
      <c r="N433" s="101"/>
      <c r="O433" s="101"/>
      <c r="P433" s="101"/>
      <c r="Q433" s="101"/>
      <c r="R433" s="101"/>
      <c r="W433" s="103"/>
      <c r="X433" s="100"/>
      <c r="Y433" s="100"/>
      <c r="AA433" s="101"/>
      <c r="AB433" s="101"/>
    </row>
    <row r="434" spans="3:28" ht="15.75" customHeight="1">
      <c r="C434" s="100"/>
      <c r="G434" s="101"/>
      <c r="H434" s="101"/>
      <c r="I434" s="101"/>
      <c r="J434" s="101"/>
      <c r="K434" s="101"/>
      <c r="L434" s="101"/>
      <c r="M434" s="101"/>
      <c r="N434" s="101"/>
      <c r="O434" s="101"/>
      <c r="P434" s="101"/>
      <c r="Q434" s="101"/>
      <c r="R434" s="101"/>
      <c r="W434" s="103"/>
      <c r="X434" s="100"/>
      <c r="Y434" s="100"/>
      <c r="AA434" s="101"/>
      <c r="AB434" s="101"/>
    </row>
    <row r="435" spans="3:28" ht="15.75" customHeight="1">
      <c r="C435" s="100"/>
      <c r="G435" s="101"/>
      <c r="H435" s="101"/>
      <c r="I435" s="101"/>
      <c r="J435" s="101"/>
      <c r="K435" s="101"/>
      <c r="L435" s="101"/>
      <c r="M435" s="101"/>
      <c r="N435" s="101"/>
      <c r="O435" s="101"/>
      <c r="P435" s="101"/>
      <c r="Q435" s="101"/>
      <c r="R435" s="101"/>
      <c r="W435" s="103"/>
      <c r="X435" s="100"/>
      <c r="Y435" s="100"/>
      <c r="AA435" s="101"/>
      <c r="AB435" s="101"/>
    </row>
    <row r="436" spans="3:28" ht="15.75" customHeight="1">
      <c r="C436" s="100"/>
      <c r="G436" s="101"/>
      <c r="H436" s="101"/>
      <c r="I436" s="101"/>
      <c r="J436" s="101"/>
      <c r="K436" s="101"/>
      <c r="L436" s="101"/>
      <c r="M436" s="101"/>
      <c r="N436" s="101"/>
      <c r="O436" s="101"/>
      <c r="P436" s="101"/>
      <c r="Q436" s="101"/>
      <c r="R436" s="101"/>
      <c r="W436" s="103"/>
      <c r="X436" s="100"/>
      <c r="Y436" s="100"/>
      <c r="AA436" s="101"/>
      <c r="AB436" s="101"/>
    </row>
    <row r="437" spans="3:28" ht="15.75" customHeight="1">
      <c r="C437" s="100"/>
      <c r="G437" s="101"/>
      <c r="H437" s="101"/>
      <c r="I437" s="101"/>
      <c r="J437" s="101"/>
      <c r="K437" s="101"/>
      <c r="L437" s="101"/>
      <c r="M437" s="101"/>
      <c r="N437" s="101"/>
      <c r="O437" s="101"/>
      <c r="P437" s="101"/>
      <c r="Q437" s="101"/>
      <c r="R437" s="101"/>
      <c r="W437" s="103"/>
      <c r="X437" s="100"/>
      <c r="Y437" s="100"/>
      <c r="AA437" s="101"/>
      <c r="AB437" s="101"/>
    </row>
    <row r="438" spans="3:28" ht="15.75" customHeight="1">
      <c r="C438" s="100"/>
      <c r="G438" s="101"/>
      <c r="H438" s="101"/>
      <c r="I438" s="101"/>
      <c r="J438" s="101"/>
      <c r="K438" s="101"/>
      <c r="L438" s="101"/>
      <c r="M438" s="101"/>
      <c r="N438" s="101"/>
      <c r="O438" s="101"/>
      <c r="P438" s="101"/>
      <c r="Q438" s="101"/>
      <c r="R438" s="101"/>
      <c r="W438" s="103"/>
      <c r="X438" s="100"/>
      <c r="Y438" s="100"/>
      <c r="AA438" s="101"/>
      <c r="AB438" s="101"/>
    </row>
    <row r="439" spans="3:28" ht="15.75" customHeight="1">
      <c r="C439" s="100"/>
      <c r="G439" s="101"/>
      <c r="H439" s="101"/>
      <c r="I439" s="101"/>
      <c r="J439" s="101"/>
      <c r="K439" s="101"/>
      <c r="L439" s="101"/>
      <c r="M439" s="101"/>
      <c r="N439" s="101"/>
      <c r="O439" s="101"/>
      <c r="P439" s="101"/>
      <c r="Q439" s="101"/>
      <c r="R439" s="101"/>
      <c r="W439" s="103"/>
      <c r="X439" s="100"/>
      <c r="Y439" s="100"/>
      <c r="AA439" s="101"/>
      <c r="AB439" s="101"/>
    </row>
    <row r="440" spans="3:28" ht="15.75" customHeight="1">
      <c r="C440" s="100"/>
      <c r="G440" s="101"/>
      <c r="H440" s="101"/>
      <c r="I440" s="101"/>
      <c r="J440" s="101"/>
      <c r="K440" s="101"/>
      <c r="L440" s="101"/>
      <c r="M440" s="101"/>
      <c r="N440" s="101"/>
      <c r="O440" s="101"/>
      <c r="P440" s="101"/>
      <c r="Q440" s="101"/>
      <c r="R440" s="101"/>
      <c r="W440" s="103"/>
      <c r="X440" s="100"/>
      <c r="Y440" s="100"/>
      <c r="AA440" s="101"/>
      <c r="AB440" s="101"/>
    </row>
    <row r="441" spans="3:28" ht="15.75" customHeight="1">
      <c r="C441" s="100"/>
      <c r="G441" s="101"/>
      <c r="H441" s="101"/>
      <c r="I441" s="101"/>
      <c r="J441" s="101"/>
      <c r="K441" s="101"/>
      <c r="L441" s="101"/>
      <c r="M441" s="101"/>
      <c r="N441" s="101"/>
      <c r="O441" s="101"/>
      <c r="P441" s="101"/>
      <c r="Q441" s="101"/>
      <c r="R441" s="101"/>
      <c r="W441" s="103"/>
      <c r="X441" s="100"/>
      <c r="Y441" s="100"/>
      <c r="AA441" s="101"/>
      <c r="AB441" s="101"/>
    </row>
    <row r="442" spans="3:28" ht="15.75" customHeight="1">
      <c r="C442" s="100"/>
      <c r="G442" s="101"/>
      <c r="H442" s="101"/>
      <c r="I442" s="101"/>
      <c r="J442" s="101"/>
      <c r="K442" s="101"/>
      <c r="L442" s="101"/>
      <c r="M442" s="101"/>
      <c r="N442" s="101"/>
      <c r="O442" s="101"/>
      <c r="P442" s="101"/>
      <c r="Q442" s="101"/>
      <c r="R442" s="101"/>
      <c r="W442" s="103"/>
      <c r="X442" s="100"/>
      <c r="Y442" s="100"/>
      <c r="AA442" s="101"/>
      <c r="AB442" s="101"/>
    </row>
    <row r="443" spans="3:28" ht="15.75" customHeight="1">
      <c r="C443" s="100"/>
      <c r="G443" s="101"/>
      <c r="H443" s="101"/>
      <c r="I443" s="101"/>
      <c r="J443" s="101"/>
      <c r="K443" s="101"/>
      <c r="L443" s="101"/>
      <c r="M443" s="101"/>
      <c r="N443" s="101"/>
      <c r="O443" s="101"/>
      <c r="P443" s="101"/>
      <c r="Q443" s="101"/>
      <c r="R443" s="101"/>
      <c r="W443" s="103"/>
      <c r="X443" s="100"/>
      <c r="Y443" s="100"/>
      <c r="AA443" s="101"/>
      <c r="AB443" s="101"/>
    </row>
    <row r="444" spans="3:28" ht="15.75" customHeight="1">
      <c r="C444" s="100"/>
      <c r="G444" s="101"/>
      <c r="H444" s="101"/>
      <c r="I444" s="101"/>
      <c r="J444" s="101"/>
      <c r="K444" s="101"/>
      <c r="L444" s="101"/>
      <c r="M444" s="101"/>
      <c r="N444" s="101"/>
      <c r="O444" s="101"/>
      <c r="P444" s="101"/>
      <c r="Q444" s="101"/>
      <c r="R444" s="101"/>
      <c r="W444" s="103"/>
      <c r="X444" s="100"/>
      <c r="Y444" s="100"/>
      <c r="AA444" s="101"/>
      <c r="AB444" s="101"/>
    </row>
    <row r="445" spans="3:28" ht="15.75" customHeight="1">
      <c r="C445" s="100"/>
      <c r="G445" s="101"/>
      <c r="H445" s="101"/>
      <c r="I445" s="101"/>
      <c r="J445" s="101"/>
      <c r="K445" s="101"/>
      <c r="L445" s="101"/>
      <c r="M445" s="101"/>
      <c r="N445" s="101"/>
      <c r="O445" s="101"/>
      <c r="P445" s="101"/>
      <c r="Q445" s="101"/>
      <c r="R445" s="101"/>
      <c r="W445" s="103"/>
      <c r="X445" s="100"/>
      <c r="Y445" s="100"/>
      <c r="AA445" s="101"/>
      <c r="AB445" s="101"/>
    </row>
    <row r="446" spans="3:28" ht="15.75" customHeight="1">
      <c r="C446" s="100"/>
      <c r="G446" s="101"/>
      <c r="H446" s="101"/>
      <c r="I446" s="101"/>
      <c r="J446" s="101"/>
      <c r="K446" s="101"/>
      <c r="L446" s="101"/>
      <c r="M446" s="101"/>
      <c r="N446" s="101"/>
      <c r="O446" s="101"/>
      <c r="P446" s="101"/>
      <c r="Q446" s="101"/>
      <c r="R446" s="101"/>
      <c r="W446" s="103"/>
      <c r="X446" s="100"/>
      <c r="Y446" s="100"/>
      <c r="AA446" s="101"/>
      <c r="AB446" s="101"/>
    </row>
    <row r="447" spans="3:28" ht="15.75" customHeight="1">
      <c r="C447" s="100"/>
      <c r="G447" s="101"/>
      <c r="H447" s="101"/>
      <c r="I447" s="101"/>
      <c r="J447" s="101"/>
      <c r="K447" s="101"/>
      <c r="L447" s="101"/>
      <c r="M447" s="101"/>
      <c r="N447" s="101"/>
      <c r="O447" s="101"/>
      <c r="P447" s="101"/>
      <c r="Q447" s="101"/>
      <c r="R447" s="101"/>
      <c r="W447" s="103"/>
      <c r="X447" s="100"/>
      <c r="Y447" s="100"/>
      <c r="AA447" s="101"/>
      <c r="AB447" s="101"/>
    </row>
    <row r="448" spans="3:28" ht="15.75" customHeight="1">
      <c r="C448" s="100"/>
      <c r="G448" s="101"/>
      <c r="H448" s="101"/>
      <c r="I448" s="101"/>
      <c r="J448" s="101"/>
      <c r="K448" s="101"/>
      <c r="L448" s="101"/>
      <c r="M448" s="101"/>
      <c r="N448" s="101"/>
      <c r="O448" s="101"/>
      <c r="P448" s="101"/>
      <c r="Q448" s="101"/>
      <c r="R448" s="101"/>
      <c r="W448" s="103"/>
      <c r="X448" s="100"/>
      <c r="Y448" s="100"/>
      <c r="AA448" s="101"/>
      <c r="AB448" s="101"/>
    </row>
    <row r="449" spans="3:28" ht="15.75" customHeight="1">
      <c r="C449" s="100"/>
      <c r="G449" s="101"/>
      <c r="H449" s="101"/>
      <c r="I449" s="101"/>
      <c r="J449" s="101"/>
      <c r="K449" s="101"/>
      <c r="L449" s="101"/>
      <c r="M449" s="101"/>
      <c r="N449" s="101"/>
      <c r="O449" s="101"/>
      <c r="P449" s="101"/>
      <c r="Q449" s="101"/>
      <c r="R449" s="101"/>
      <c r="W449" s="103"/>
      <c r="X449" s="100"/>
      <c r="Y449" s="100"/>
      <c r="AA449" s="101"/>
      <c r="AB449" s="101"/>
    </row>
    <row r="450" spans="3:28" ht="15.75" customHeight="1">
      <c r="C450" s="100"/>
      <c r="G450" s="101"/>
      <c r="H450" s="101"/>
      <c r="I450" s="101"/>
      <c r="J450" s="101"/>
      <c r="K450" s="101"/>
      <c r="L450" s="101"/>
      <c r="M450" s="101"/>
      <c r="N450" s="101"/>
      <c r="O450" s="101"/>
      <c r="P450" s="101"/>
      <c r="Q450" s="101"/>
      <c r="R450" s="101"/>
      <c r="W450" s="103"/>
      <c r="X450" s="100"/>
      <c r="Y450" s="100"/>
      <c r="AA450" s="101"/>
      <c r="AB450" s="101"/>
    </row>
    <row r="451" spans="3:28" ht="15.75" customHeight="1">
      <c r="C451" s="100"/>
      <c r="G451" s="101"/>
      <c r="H451" s="101"/>
      <c r="I451" s="101"/>
      <c r="J451" s="101"/>
      <c r="K451" s="101"/>
      <c r="L451" s="101"/>
      <c r="M451" s="101"/>
      <c r="N451" s="101"/>
      <c r="O451" s="101"/>
      <c r="P451" s="101"/>
      <c r="Q451" s="101"/>
      <c r="R451" s="101"/>
      <c r="W451" s="103"/>
      <c r="X451" s="100"/>
      <c r="Y451" s="100"/>
      <c r="AA451" s="101"/>
      <c r="AB451" s="101"/>
    </row>
    <row r="452" spans="3:28" ht="15.75" customHeight="1">
      <c r="C452" s="100"/>
      <c r="G452" s="101"/>
      <c r="H452" s="101"/>
      <c r="I452" s="101"/>
      <c r="J452" s="101"/>
      <c r="K452" s="101"/>
      <c r="L452" s="101"/>
      <c r="M452" s="101"/>
      <c r="N452" s="101"/>
      <c r="O452" s="101"/>
      <c r="P452" s="101"/>
      <c r="Q452" s="101"/>
      <c r="R452" s="101"/>
      <c r="W452" s="103"/>
      <c r="X452" s="100"/>
      <c r="Y452" s="100"/>
      <c r="AA452" s="101"/>
      <c r="AB452" s="101"/>
    </row>
    <row r="453" spans="3:28" ht="15.75" customHeight="1">
      <c r="C453" s="100"/>
      <c r="G453" s="101"/>
      <c r="H453" s="101"/>
      <c r="I453" s="101"/>
      <c r="J453" s="101"/>
      <c r="K453" s="101"/>
      <c r="L453" s="101"/>
      <c r="M453" s="101"/>
      <c r="N453" s="101"/>
      <c r="O453" s="101"/>
      <c r="P453" s="101"/>
      <c r="Q453" s="101"/>
      <c r="R453" s="101"/>
      <c r="W453" s="103"/>
      <c r="X453" s="100"/>
      <c r="Y453" s="100"/>
      <c r="AA453" s="101"/>
      <c r="AB453" s="101"/>
    </row>
    <row r="454" spans="3:28" ht="15.75" customHeight="1">
      <c r="C454" s="100"/>
      <c r="G454" s="101"/>
      <c r="H454" s="101"/>
      <c r="I454" s="101"/>
      <c r="J454" s="101"/>
      <c r="K454" s="101"/>
      <c r="L454" s="101"/>
      <c r="M454" s="101"/>
      <c r="N454" s="101"/>
      <c r="O454" s="101"/>
      <c r="P454" s="101"/>
      <c r="Q454" s="101"/>
      <c r="R454" s="101"/>
      <c r="W454" s="103"/>
      <c r="X454" s="100"/>
      <c r="Y454" s="100"/>
      <c r="AA454" s="101"/>
      <c r="AB454" s="101"/>
    </row>
    <row r="455" spans="3:28" ht="15.75" customHeight="1">
      <c r="C455" s="100"/>
      <c r="G455" s="101"/>
      <c r="H455" s="101"/>
      <c r="I455" s="101"/>
      <c r="J455" s="101"/>
      <c r="K455" s="101"/>
      <c r="L455" s="101"/>
      <c r="M455" s="101"/>
      <c r="N455" s="101"/>
      <c r="O455" s="101"/>
      <c r="P455" s="101"/>
      <c r="Q455" s="101"/>
      <c r="R455" s="101"/>
      <c r="W455" s="103"/>
      <c r="X455" s="100"/>
      <c r="Y455" s="100"/>
      <c r="AA455" s="101"/>
      <c r="AB455" s="101"/>
    </row>
    <row r="456" spans="3:28" ht="15.75" customHeight="1">
      <c r="C456" s="100"/>
      <c r="G456" s="101"/>
      <c r="H456" s="101"/>
      <c r="I456" s="101"/>
      <c r="J456" s="101"/>
      <c r="K456" s="101"/>
      <c r="L456" s="101"/>
      <c r="M456" s="101"/>
      <c r="N456" s="101"/>
      <c r="O456" s="101"/>
      <c r="P456" s="101"/>
      <c r="Q456" s="101"/>
      <c r="R456" s="101"/>
      <c r="W456" s="103"/>
      <c r="X456" s="100"/>
      <c r="Y456" s="100"/>
      <c r="AA456" s="101"/>
      <c r="AB456" s="101"/>
    </row>
    <row r="457" spans="3:28" ht="15.75" customHeight="1">
      <c r="C457" s="100"/>
      <c r="G457" s="101"/>
      <c r="H457" s="101"/>
      <c r="I457" s="101"/>
      <c r="J457" s="101"/>
      <c r="K457" s="101"/>
      <c r="L457" s="101"/>
      <c r="M457" s="101"/>
      <c r="N457" s="101"/>
      <c r="O457" s="101"/>
      <c r="P457" s="101"/>
      <c r="Q457" s="101"/>
      <c r="R457" s="101"/>
      <c r="W457" s="103"/>
      <c r="X457" s="100"/>
      <c r="Y457" s="100"/>
      <c r="AA457" s="101"/>
      <c r="AB457" s="101"/>
    </row>
    <row r="458" spans="3:28" ht="15.75" customHeight="1">
      <c r="C458" s="100"/>
      <c r="G458" s="101"/>
      <c r="H458" s="101"/>
      <c r="I458" s="101"/>
      <c r="J458" s="101"/>
      <c r="K458" s="101"/>
      <c r="L458" s="101"/>
      <c r="M458" s="101"/>
      <c r="N458" s="101"/>
      <c r="O458" s="101"/>
      <c r="P458" s="101"/>
      <c r="Q458" s="101"/>
      <c r="R458" s="101"/>
      <c r="W458" s="103"/>
      <c r="X458" s="100"/>
      <c r="Y458" s="100"/>
      <c r="AA458" s="101"/>
      <c r="AB458" s="101"/>
    </row>
    <row r="459" spans="3:28" ht="15.75" customHeight="1">
      <c r="C459" s="100"/>
      <c r="G459" s="101"/>
      <c r="H459" s="101"/>
      <c r="I459" s="101"/>
      <c r="J459" s="101"/>
      <c r="K459" s="101"/>
      <c r="L459" s="101"/>
      <c r="M459" s="101"/>
      <c r="N459" s="101"/>
      <c r="O459" s="101"/>
      <c r="P459" s="101"/>
      <c r="Q459" s="101"/>
      <c r="R459" s="101"/>
      <c r="W459" s="103"/>
      <c r="X459" s="100"/>
      <c r="Y459" s="100"/>
      <c r="AA459" s="101"/>
      <c r="AB459" s="101"/>
    </row>
    <row r="460" spans="3:28" ht="15.75" customHeight="1">
      <c r="C460" s="100"/>
      <c r="G460" s="101"/>
      <c r="H460" s="101"/>
      <c r="I460" s="101"/>
      <c r="J460" s="101"/>
      <c r="K460" s="101"/>
      <c r="L460" s="101"/>
      <c r="M460" s="101"/>
      <c r="N460" s="101"/>
      <c r="O460" s="101"/>
      <c r="P460" s="101"/>
      <c r="Q460" s="101"/>
      <c r="R460" s="101"/>
      <c r="W460" s="103"/>
      <c r="X460" s="100"/>
      <c r="Y460" s="100"/>
      <c r="AA460" s="101"/>
      <c r="AB460" s="101"/>
    </row>
    <row r="461" spans="3:28" ht="15.75" customHeight="1">
      <c r="C461" s="100"/>
      <c r="G461" s="101"/>
      <c r="H461" s="101"/>
      <c r="I461" s="101"/>
      <c r="J461" s="101"/>
      <c r="K461" s="101"/>
      <c r="L461" s="101"/>
      <c r="M461" s="101"/>
      <c r="N461" s="101"/>
      <c r="O461" s="101"/>
      <c r="P461" s="101"/>
      <c r="Q461" s="101"/>
      <c r="R461" s="101"/>
      <c r="W461" s="103"/>
      <c r="X461" s="100"/>
      <c r="Y461" s="100"/>
      <c r="AA461" s="101"/>
      <c r="AB461" s="101"/>
    </row>
    <row r="462" spans="3:28" ht="15.75" customHeight="1">
      <c r="C462" s="100"/>
      <c r="G462" s="101"/>
      <c r="H462" s="101"/>
      <c r="I462" s="101"/>
      <c r="J462" s="101"/>
      <c r="K462" s="101"/>
      <c r="L462" s="101"/>
      <c r="M462" s="101"/>
      <c r="N462" s="101"/>
      <c r="O462" s="101"/>
      <c r="P462" s="101"/>
      <c r="Q462" s="101"/>
      <c r="R462" s="101"/>
      <c r="W462" s="103"/>
      <c r="X462" s="100"/>
      <c r="Y462" s="100"/>
      <c r="AA462" s="101"/>
      <c r="AB462" s="101"/>
    </row>
    <row r="463" spans="3:28" ht="15.75" customHeight="1">
      <c r="C463" s="100"/>
      <c r="G463" s="101"/>
      <c r="H463" s="101"/>
      <c r="I463" s="101"/>
      <c r="J463" s="101"/>
      <c r="K463" s="101"/>
      <c r="L463" s="101"/>
      <c r="M463" s="101"/>
      <c r="N463" s="101"/>
      <c r="O463" s="101"/>
      <c r="P463" s="101"/>
      <c r="Q463" s="101"/>
      <c r="R463" s="101"/>
      <c r="W463" s="103"/>
      <c r="X463" s="100"/>
      <c r="Y463" s="100"/>
      <c r="AA463" s="101"/>
      <c r="AB463" s="101"/>
    </row>
    <row r="464" spans="3:28" ht="15.75" customHeight="1">
      <c r="C464" s="100"/>
      <c r="G464" s="101"/>
      <c r="H464" s="101"/>
      <c r="I464" s="101"/>
      <c r="J464" s="101"/>
      <c r="K464" s="101"/>
      <c r="L464" s="101"/>
      <c r="M464" s="101"/>
      <c r="N464" s="101"/>
      <c r="O464" s="101"/>
      <c r="P464" s="101"/>
      <c r="Q464" s="101"/>
      <c r="R464" s="101"/>
      <c r="W464" s="103"/>
      <c r="X464" s="100"/>
      <c r="Y464" s="100"/>
      <c r="AA464" s="101"/>
      <c r="AB464" s="101"/>
    </row>
    <row r="465" spans="3:28" ht="15.75" customHeight="1">
      <c r="C465" s="100"/>
      <c r="G465" s="101"/>
      <c r="H465" s="101"/>
      <c r="I465" s="101"/>
      <c r="J465" s="101"/>
      <c r="K465" s="101"/>
      <c r="L465" s="101"/>
      <c r="M465" s="101"/>
      <c r="N465" s="101"/>
      <c r="O465" s="101"/>
      <c r="P465" s="101"/>
      <c r="Q465" s="101"/>
      <c r="R465" s="101"/>
      <c r="W465" s="103"/>
      <c r="X465" s="100"/>
      <c r="Y465" s="100"/>
      <c r="AA465" s="101"/>
      <c r="AB465" s="101"/>
    </row>
    <row r="466" spans="3:28" ht="15.75" customHeight="1">
      <c r="C466" s="100"/>
      <c r="G466" s="101"/>
      <c r="H466" s="101"/>
      <c r="I466" s="101"/>
      <c r="J466" s="101"/>
      <c r="K466" s="101"/>
      <c r="L466" s="101"/>
      <c r="M466" s="101"/>
      <c r="N466" s="101"/>
      <c r="O466" s="101"/>
      <c r="P466" s="101"/>
      <c r="Q466" s="101"/>
      <c r="R466" s="101"/>
      <c r="W466" s="103"/>
      <c r="X466" s="100"/>
      <c r="Y466" s="100"/>
      <c r="AA466" s="101"/>
      <c r="AB466" s="101"/>
    </row>
    <row r="467" spans="3:28" ht="15.75" customHeight="1">
      <c r="C467" s="100"/>
      <c r="G467" s="101"/>
      <c r="H467" s="101"/>
      <c r="I467" s="101"/>
      <c r="J467" s="101"/>
      <c r="K467" s="101"/>
      <c r="L467" s="101"/>
      <c r="M467" s="101"/>
      <c r="N467" s="101"/>
      <c r="O467" s="101"/>
      <c r="P467" s="101"/>
      <c r="Q467" s="101"/>
      <c r="R467" s="101"/>
      <c r="W467" s="103"/>
      <c r="X467" s="100"/>
      <c r="Y467" s="100"/>
      <c r="AA467" s="101"/>
      <c r="AB467" s="101"/>
    </row>
    <row r="468" spans="3:28" ht="15.75" customHeight="1">
      <c r="C468" s="100"/>
      <c r="G468" s="101"/>
      <c r="H468" s="101"/>
      <c r="I468" s="101"/>
      <c r="J468" s="101"/>
      <c r="K468" s="101"/>
      <c r="L468" s="101"/>
      <c r="M468" s="101"/>
      <c r="N468" s="101"/>
      <c r="O468" s="101"/>
      <c r="P468" s="101"/>
      <c r="Q468" s="101"/>
      <c r="R468" s="101"/>
      <c r="W468" s="103"/>
      <c r="X468" s="100"/>
      <c r="Y468" s="100"/>
      <c r="AA468" s="101"/>
      <c r="AB468" s="101"/>
    </row>
    <row r="469" spans="3:28" ht="15.75" customHeight="1">
      <c r="C469" s="100"/>
      <c r="G469" s="101"/>
      <c r="H469" s="101"/>
      <c r="I469" s="101"/>
      <c r="J469" s="101"/>
      <c r="K469" s="101"/>
      <c r="L469" s="101"/>
      <c r="M469" s="101"/>
      <c r="N469" s="101"/>
      <c r="O469" s="101"/>
      <c r="P469" s="101"/>
      <c r="Q469" s="101"/>
      <c r="R469" s="101"/>
      <c r="W469" s="103"/>
      <c r="X469" s="100"/>
      <c r="Y469" s="100"/>
      <c r="AA469" s="101"/>
      <c r="AB469" s="101"/>
    </row>
    <row r="470" spans="3:28" ht="15.75" customHeight="1">
      <c r="C470" s="100"/>
      <c r="G470" s="101"/>
      <c r="H470" s="101"/>
      <c r="I470" s="101"/>
      <c r="J470" s="101"/>
      <c r="K470" s="101"/>
      <c r="L470" s="101"/>
      <c r="M470" s="101"/>
      <c r="N470" s="101"/>
      <c r="O470" s="101"/>
      <c r="P470" s="101"/>
      <c r="Q470" s="101"/>
      <c r="R470" s="101"/>
      <c r="W470" s="103"/>
      <c r="X470" s="100"/>
      <c r="Y470" s="100"/>
      <c r="AA470" s="101"/>
      <c r="AB470" s="101"/>
    </row>
    <row r="471" spans="3:28" ht="15.75" customHeight="1">
      <c r="C471" s="100"/>
      <c r="G471" s="101"/>
      <c r="H471" s="101"/>
      <c r="I471" s="101"/>
      <c r="J471" s="101"/>
      <c r="K471" s="101"/>
      <c r="L471" s="101"/>
      <c r="M471" s="101"/>
      <c r="N471" s="101"/>
      <c r="O471" s="101"/>
      <c r="P471" s="101"/>
      <c r="Q471" s="101"/>
      <c r="R471" s="101"/>
      <c r="W471" s="103"/>
      <c r="X471" s="100"/>
      <c r="Y471" s="100"/>
      <c r="AA471" s="101"/>
      <c r="AB471" s="101"/>
    </row>
    <row r="472" spans="3:28" ht="15.75" customHeight="1">
      <c r="C472" s="100"/>
      <c r="G472" s="101"/>
      <c r="H472" s="101"/>
      <c r="I472" s="101"/>
      <c r="J472" s="101"/>
      <c r="K472" s="101"/>
      <c r="L472" s="101"/>
      <c r="M472" s="101"/>
      <c r="N472" s="101"/>
      <c r="O472" s="101"/>
      <c r="P472" s="101"/>
      <c r="Q472" s="101"/>
      <c r="R472" s="101"/>
      <c r="W472" s="103"/>
      <c r="X472" s="100"/>
      <c r="Y472" s="100"/>
      <c r="AA472" s="101"/>
      <c r="AB472" s="101"/>
    </row>
    <row r="473" spans="3:28" ht="15.75" customHeight="1">
      <c r="C473" s="100"/>
      <c r="G473" s="101"/>
      <c r="H473" s="101"/>
      <c r="I473" s="101"/>
      <c r="J473" s="101"/>
      <c r="K473" s="101"/>
      <c r="L473" s="101"/>
      <c r="M473" s="101"/>
      <c r="N473" s="101"/>
      <c r="O473" s="101"/>
      <c r="P473" s="101"/>
      <c r="Q473" s="101"/>
      <c r="R473" s="101"/>
      <c r="W473" s="103"/>
      <c r="X473" s="100"/>
      <c r="Y473" s="100"/>
      <c r="AA473" s="101"/>
      <c r="AB473" s="101"/>
    </row>
    <row r="474" spans="3:28" ht="15.75" customHeight="1">
      <c r="C474" s="100"/>
      <c r="G474" s="101"/>
      <c r="H474" s="101"/>
      <c r="I474" s="101"/>
      <c r="J474" s="101"/>
      <c r="K474" s="101"/>
      <c r="L474" s="101"/>
      <c r="M474" s="101"/>
      <c r="N474" s="101"/>
      <c r="O474" s="101"/>
      <c r="P474" s="101"/>
      <c r="Q474" s="101"/>
      <c r="R474" s="101"/>
      <c r="W474" s="103"/>
      <c r="X474" s="100"/>
      <c r="Y474" s="100"/>
      <c r="AA474" s="101"/>
      <c r="AB474" s="101"/>
    </row>
    <row r="475" spans="3:28" ht="15.75" customHeight="1">
      <c r="C475" s="100"/>
      <c r="G475" s="101"/>
      <c r="H475" s="101"/>
      <c r="I475" s="101"/>
      <c r="J475" s="101"/>
      <c r="K475" s="101"/>
      <c r="L475" s="101"/>
      <c r="M475" s="101"/>
      <c r="N475" s="101"/>
      <c r="O475" s="101"/>
      <c r="P475" s="101"/>
      <c r="Q475" s="101"/>
      <c r="R475" s="101"/>
      <c r="W475" s="103"/>
      <c r="X475" s="100"/>
      <c r="Y475" s="100"/>
      <c r="AA475" s="101"/>
      <c r="AB475" s="101"/>
    </row>
    <row r="476" spans="3:28" ht="15.75" customHeight="1">
      <c r="C476" s="100"/>
      <c r="G476" s="101"/>
      <c r="H476" s="101"/>
      <c r="I476" s="101"/>
      <c r="J476" s="101"/>
      <c r="K476" s="101"/>
      <c r="L476" s="101"/>
      <c r="M476" s="101"/>
      <c r="N476" s="101"/>
      <c r="O476" s="101"/>
      <c r="P476" s="101"/>
      <c r="Q476" s="101"/>
      <c r="R476" s="101"/>
      <c r="W476" s="103"/>
      <c r="X476" s="100"/>
      <c r="Y476" s="100"/>
      <c r="AA476" s="101"/>
      <c r="AB476" s="101"/>
    </row>
    <row r="477" spans="3:28" ht="15.75" customHeight="1">
      <c r="C477" s="100"/>
      <c r="G477" s="101"/>
      <c r="H477" s="101"/>
      <c r="I477" s="101"/>
      <c r="J477" s="101"/>
      <c r="K477" s="101"/>
      <c r="L477" s="101"/>
      <c r="M477" s="101"/>
      <c r="N477" s="101"/>
      <c r="O477" s="101"/>
      <c r="P477" s="101"/>
      <c r="Q477" s="101"/>
      <c r="R477" s="101"/>
      <c r="W477" s="103"/>
      <c r="X477" s="100"/>
      <c r="Y477" s="100"/>
      <c r="AA477" s="101"/>
      <c r="AB477" s="101"/>
    </row>
    <row r="478" spans="3:28" ht="15.75" customHeight="1">
      <c r="C478" s="100"/>
      <c r="G478" s="101"/>
      <c r="H478" s="101"/>
      <c r="I478" s="101"/>
      <c r="J478" s="101"/>
      <c r="K478" s="101"/>
      <c r="L478" s="101"/>
      <c r="M478" s="101"/>
      <c r="N478" s="101"/>
      <c r="O478" s="101"/>
      <c r="P478" s="101"/>
      <c r="Q478" s="101"/>
      <c r="R478" s="101"/>
      <c r="W478" s="103"/>
      <c r="X478" s="100"/>
      <c r="Y478" s="100"/>
      <c r="AA478" s="101"/>
      <c r="AB478" s="101"/>
    </row>
    <row r="479" spans="3:28" ht="15.75" customHeight="1">
      <c r="C479" s="100"/>
      <c r="G479" s="101"/>
      <c r="H479" s="101"/>
      <c r="I479" s="101"/>
      <c r="J479" s="101"/>
      <c r="K479" s="101"/>
      <c r="L479" s="101"/>
      <c r="M479" s="101"/>
      <c r="N479" s="101"/>
      <c r="O479" s="101"/>
      <c r="P479" s="101"/>
      <c r="Q479" s="101"/>
      <c r="R479" s="101"/>
      <c r="W479" s="103"/>
      <c r="X479" s="100"/>
      <c r="Y479" s="100"/>
      <c r="AA479" s="101"/>
      <c r="AB479" s="101"/>
    </row>
    <row r="480" spans="3:28" ht="15.75" customHeight="1">
      <c r="C480" s="100"/>
      <c r="G480" s="101"/>
      <c r="H480" s="101"/>
      <c r="I480" s="101"/>
      <c r="J480" s="101"/>
      <c r="K480" s="101"/>
      <c r="L480" s="101"/>
      <c r="M480" s="101"/>
      <c r="N480" s="101"/>
      <c r="O480" s="101"/>
      <c r="P480" s="101"/>
      <c r="Q480" s="101"/>
      <c r="R480" s="101"/>
      <c r="W480" s="103"/>
      <c r="X480" s="100"/>
      <c r="Y480" s="100"/>
      <c r="AA480" s="101"/>
      <c r="AB480" s="101"/>
    </row>
    <row r="481" spans="3:28" ht="15.75" customHeight="1">
      <c r="C481" s="100"/>
      <c r="G481" s="101"/>
      <c r="H481" s="101"/>
      <c r="I481" s="101"/>
      <c r="J481" s="101"/>
      <c r="K481" s="101"/>
      <c r="L481" s="101"/>
      <c r="M481" s="101"/>
      <c r="N481" s="101"/>
      <c r="O481" s="101"/>
      <c r="P481" s="101"/>
      <c r="Q481" s="101"/>
      <c r="R481" s="101"/>
      <c r="W481" s="103"/>
      <c r="X481" s="100"/>
      <c r="Y481" s="100"/>
      <c r="AA481" s="101"/>
      <c r="AB481" s="101"/>
    </row>
    <row r="482" spans="3:28" ht="15.75" customHeight="1">
      <c r="C482" s="100"/>
      <c r="G482" s="101"/>
      <c r="H482" s="101"/>
      <c r="I482" s="101"/>
      <c r="J482" s="101"/>
      <c r="K482" s="101"/>
      <c r="L482" s="101"/>
      <c r="M482" s="101"/>
      <c r="N482" s="101"/>
      <c r="O482" s="101"/>
      <c r="P482" s="101"/>
      <c r="Q482" s="101"/>
      <c r="R482" s="101"/>
      <c r="W482" s="103"/>
      <c r="X482" s="100"/>
      <c r="Y482" s="100"/>
      <c r="AA482" s="101"/>
      <c r="AB482" s="101"/>
    </row>
    <row r="483" spans="3:28" ht="15.75" customHeight="1">
      <c r="C483" s="100"/>
      <c r="G483" s="101"/>
      <c r="H483" s="101"/>
      <c r="I483" s="101"/>
      <c r="J483" s="101"/>
      <c r="K483" s="101"/>
      <c r="L483" s="101"/>
      <c r="M483" s="101"/>
      <c r="N483" s="101"/>
      <c r="O483" s="101"/>
      <c r="P483" s="101"/>
      <c r="Q483" s="101"/>
      <c r="R483" s="101"/>
      <c r="W483" s="103"/>
      <c r="X483" s="100"/>
      <c r="Y483" s="100"/>
      <c r="AA483" s="101"/>
      <c r="AB483" s="101"/>
    </row>
    <row r="484" spans="3:28" ht="15.75" customHeight="1">
      <c r="C484" s="100"/>
      <c r="G484" s="101"/>
      <c r="H484" s="101"/>
      <c r="I484" s="101"/>
      <c r="J484" s="101"/>
      <c r="K484" s="101"/>
      <c r="L484" s="101"/>
      <c r="M484" s="101"/>
      <c r="N484" s="101"/>
      <c r="O484" s="101"/>
      <c r="P484" s="101"/>
      <c r="Q484" s="101"/>
      <c r="R484" s="101"/>
      <c r="W484" s="103"/>
      <c r="X484" s="100"/>
      <c r="Y484" s="100"/>
      <c r="AA484" s="101"/>
      <c r="AB484" s="101"/>
    </row>
    <row r="485" spans="3:28" ht="15.75" customHeight="1">
      <c r="C485" s="100"/>
      <c r="G485" s="101"/>
      <c r="H485" s="101"/>
      <c r="I485" s="101"/>
      <c r="J485" s="101"/>
      <c r="K485" s="101"/>
      <c r="L485" s="101"/>
      <c r="M485" s="101"/>
      <c r="N485" s="101"/>
      <c r="O485" s="101"/>
      <c r="P485" s="101"/>
      <c r="Q485" s="101"/>
      <c r="R485" s="101"/>
      <c r="W485" s="103"/>
      <c r="X485" s="100"/>
      <c r="Y485" s="100"/>
      <c r="AA485" s="101"/>
      <c r="AB485" s="101"/>
    </row>
    <row r="486" spans="3:28" ht="15.75" customHeight="1">
      <c r="C486" s="100"/>
      <c r="G486" s="101"/>
      <c r="H486" s="101"/>
      <c r="I486" s="101"/>
      <c r="J486" s="101"/>
      <c r="K486" s="101"/>
      <c r="L486" s="101"/>
      <c r="M486" s="101"/>
      <c r="N486" s="101"/>
      <c r="O486" s="101"/>
      <c r="P486" s="101"/>
      <c r="Q486" s="101"/>
      <c r="R486" s="101"/>
      <c r="W486" s="103"/>
      <c r="X486" s="100"/>
      <c r="Y486" s="100"/>
      <c r="AA486" s="101"/>
      <c r="AB486" s="101"/>
    </row>
    <row r="487" spans="3:28" ht="15.75" customHeight="1">
      <c r="C487" s="100"/>
      <c r="G487" s="101"/>
      <c r="H487" s="101"/>
      <c r="I487" s="101"/>
      <c r="J487" s="101"/>
      <c r="K487" s="101"/>
      <c r="L487" s="101"/>
      <c r="M487" s="101"/>
      <c r="N487" s="101"/>
      <c r="O487" s="101"/>
      <c r="P487" s="101"/>
      <c r="Q487" s="101"/>
      <c r="R487" s="101"/>
      <c r="W487" s="103"/>
      <c r="X487" s="100"/>
      <c r="Y487" s="100"/>
      <c r="AA487" s="101"/>
      <c r="AB487" s="101"/>
    </row>
    <row r="488" spans="3:28" ht="15.75" customHeight="1">
      <c r="C488" s="100"/>
      <c r="G488" s="101"/>
      <c r="H488" s="101"/>
      <c r="I488" s="101"/>
      <c r="J488" s="101"/>
      <c r="K488" s="101"/>
      <c r="L488" s="101"/>
      <c r="M488" s="101"/>
      <c r="N488" s="101"/>
      <c r="O488" s="101"/>
      <c r="P488" s="101"/>
      <c r="Q488" s="101"/>
      <c r="R488" s="101"/>
      <c r="W488" s="103"/>
      <c r="X488" s="100"/>
      <c r="Y488" s="100"/>
      <c r="AA488" s="101"/>
      <c r="AB488" s="101"/>
    </row>
    <row r="489" spans="3:28" ht="15.75" customHeight="1">
      <c r="C489" s="100"/>
      <c r="G489" s="101"/>
      <c r="H489" s="101"/>
      <c r="I489" s="101"/>
      <c r="J489" s="101"/>
      <c r="K489" s="101"/>
      <c r="L489" s="101"/>
      <c r="M489" s="101"/>
      <c r="N489" s="101"/>
      <c r="O489" s="101"/>
      <c r="P489" s="101"/>
      <c r="Q489" s="101"/>
      <c r="R489" s="101"/>
      <c r="W489" s="103"/>
      <c r="X489" s="100"/>
      <c r="Y489" s="100"/>
      <c r="AA489" s="101"/>
      <c r="AB489" s="101"/>
    </row>
    <row r="490" spans="3:28" ht="15.75" customHeight="1">
      <c r="C490" s="100"/>
      <c r="G490" s="101"/>
      <c r="H490" s="101"/>
      <c r="I490" s="101"/>
      <c r="J490" s="101"/>
      <c r="K490" s="101"/>
      <c r="L490" s="101"/>
      <c r="M490" s="101"/>
      <c r="N490" s="101"/>
      <c r="O490" s="101"/>
      <c r="P490" s="101"/>
      <c r="Q490" s="101"/>
      <c r="R490" s="101"/>
      <c r="W490" s="103"/>
      <c r="X490" s="100"/>
      <c r="Y490" s="100"/>
      <c r="AA490" s="101"/>
      <c r="AB490" s="101"/>
    </row>
    <row r="491" spans="3:28" ht="15.75" customHeight="1">
      <c r="C491" s="100"/>
      <c r="G491" s="101"/>
      <c r="H491" s="101"/>
      <c r="I491" s="101"/>
      <c r="J491" s="101"/>
      <c r="K491" s="101"/>
      <c r="L491" s="101"/>
      <c r="M491" s="101"/>
      <c r="N491" s="101"/>
      <c r="O491" s="101"/>
      <c r="P491" s="101"/>
      <c r="Q491" s="101"/>
      <c r="R491" s="101"/>
      <c r="W491" s="103"/>
      <c r="X491" s="100"/>
      <c r="Y491" s="100"/>
      <c r="AA491" s="101"/>
      <c r="AB491" s="101"/>
    </row>
    <row r="492" spans="3:28" ht="15.75" customHeight="1">
      <c r="C492" s="100"/>
      <c r="G492" s="101"/>
      <c r="H492" s="101"/>
      <c r="I492" s="101"/>
      <c r="J492" s="101"/>
      <c r="K492" s="101"/>
      <c r="L492" s="101"/>
      <c r="M492" s="101"/>
      <c r="N492" s="101"/>
      <c r="O492" s="101"/>
      <c r="P492" s="101"/>
      <c r="Q492" s="101"/>
      <c r="R492" s="101"/>
      <c r="W492" s="103"/>
      <c r="X492" s="100"/>
      <c r="Y492" s="100"/>
      <c r="AA492" s="101"/>
      <c r="AB492" s="101"/>
    </row>
    <row r="493" spans="3:28" ht="15.75" customHeight="1">
      <c r="C493" s="100"/>
      <c r="G493" s="101"/>
      <c r="H493" s="101"/>
      <c r="I493" s="101"/>
      <c r="J493" s="101"/>
      <c r="K493" s="101"/>
      <c r="L493" s="101"/>
      <c r="M493" s="101"/>
      <c r="N493" s="101"/>
      <c r="O493" s="101"/>
      <c r="P493" s="101"/>
      <c r="Q493" s="101"/>
      <c r="R493" s="101"/>
      <c r="W493" s="103"/>
      <c r="X493" s="100"/>
      <c r="Y493" s="100"/>
      <c r="AA493" s="101"/>
      <c r="AB493" s="101"/>
    </row>
    <row r="494" spans="3:28" ht="15.75" customHeight="1">
      <c r="C494" s="100"/>
      <c r="G494" s="101"/>
      <c r="H494" s="101"/>
      <c r="I494" s="101"/>
      <c r="J494" s="101"/>
      <c r="K494" s="101"/>
      <c r="L494" s="101"/>
      <c r="M494" s="101"/>
      <c r="N494" s="101"/>
      <c r="O494" s="101"/>
      <c r="P494" s="101"/>
      <c r="Q494" s="101"/>
      <c r="R494" s="101"/>
      <c r="W494" s="103"/>
      <c r="X494" s="100"/>
      <c r="Y494" s="100"/>
      <c r="AA494" s="101"/>
      <c r="AB494" s="101"/>
    </row>
    <row r="495" spans="3:28" ht="15.75" customHeight="1">
      <c r="C495" s="100"/>
      <c r="G495" s="101"/>
      <c r="H495" s="101"/>
      <c r="I495" s="101"/>
      <c r="J495" s="101"/>
      <c r="K495" s="101"/>
      <c r="L495" s="101"/>
      <c r="M495" s="101"/>
      <c r="N495" s="101"/>
      <c r="O495" s="101"/>
      <c r="P495" s="101"/>
      <c r="Q495" s="101"/>
      <c r="R495" s="101"/>
      <c r="W495" s="103"/>
      <c r="X495" s="100"/>
      <c r="Y495" s="100"/>
      <c r="AA495" s="101"/>
      <c r="AB495" s="101"/>
    </row>
    <row r="496" spans="3:28" ht="15.75" customHeight="1">
      <c r="C496" s="100"/>
      <c r="G496" s="101"/>
      <c r="H496" s="101"/>
      <c r="I496" s="101"/>
      <c r="J496" s="101"/>
      <c r="K496" s="101"/>
      <c r="L496" s="101"/>
      <c r="M496" s="101"/>
      <c r="N496" s="101"/>
      <c r="O496" s="101"/>
      <c r="P496" s="101"/>
      <c r="Q496" s="101"/>
      <c r="R496" s="101"/>
      <c r="W496" s="103"/>
      <c r="X496" s="100"/>
      <c r="Y496" s="100"/>
      <c r="AA496" s="101"/>
      <c r="AB496" s="101"/>
    </row>
    <row r="497" spans="3:28" ht="15.75" customHeight="1">
      <c r="C497" s="100"/>
      <c r="G497" s="101"/>
      <c r="H497" s="101"/>
      <c r="I497" s="101"/>
      <c r="J497" s="101"/>
      <c r="K497" s="101"/>
      <c r="L497" s="101"/>
      <c r="M497" s="101"/>
      <c r="N497" s="101"/>
      <c r="O497" s="101"/>
      <c r="P497" s="101"/>
      <c r="Q497" s="101"/>
      <c r="R497" s="101"/>
      <c r="W497" s="103"/>
      <c r="X497" s="100"/>
      <c r="Y497" s="100"/>
      <c r="AA497" s="101"/>
      <c r="AB497" s="101"/>
    </row>
    <row r="498" spans="3:28" ht="15.75" customHeight="1">
      <c r="C498" s="100"/>
      <c r="G498" s="101"/>
      <c r="H498" s="101"/>
      <c r="I498" s="101"/>
      <c r="J498" s="101"/>
      <c r="K498" s="101"/>
      <c r="L498" s="101"/>
      <c r="M498" s="101"/>
      <c r="N498" s="101"/>
      <c r="O498" s="101"/>
      <c r="P498" s="101"/>
      <c r="Q498" s="101"/>
      <c r="R498" s="101"/>
      <c r="W498" s="103"/>
      <c r="X498" s="100"/>
      <c r="Y498" s="100"/>
      <c r="AA498" s="101"/>
      <c r="AB498" s="101"/>
    </row>
    <row r="499" spans="3:28" ht="15.75" customHeight="1">
      <c r="C499" s="100"/>
      <c r="G499" s="101"/>
      <c r="H499" s="101"/>
      <c r="I499" s="101"/>
      <c r="J499" s="101"/>
      <c r="K499" s="101"/>
      <c r="L499" s="101"/>
      <c r="M499" s="101"/>
      <c r="N499" s="101"/>
      <c r="O499" s="101"/>
      <c r="P499" s="101"/>
      <c r="Q499" s="101"/>
      <c r="R499" s="101"/>
      <c r="W499" s="103"/>
      <c r="X499" s="100"/>
      <c r="Y499" s="100"/>
      <c r="AA499" s="101"/>
      <c r="AB499" s="101"/>
    </row>
    <row r="500" spans="3:28" ht="15.75" customHeight="1">
      <c r="C500" s="100"/>
      <c r="G500" s="101"/>
      <c r="H500" s="101"/>
      <c r="I500" s="101"/>
      <c r="J500" s="101"/>
      <c r="K500" s="101"/>
      <c r="L500" s="101"/>
      <c r="M500" s="101"/>
      <c r="N500" s="101"/>
      <c r="O500" s="101"/>
      <c r="P500" s="101"/>
      <c r="Q500" s="101"/>
      <c r="R500" s="101"/>
      <c r="W500" s="103"/>
      <c r="X500" s="100"/>
      <c r="Y500" s="100"/>
      <c r="AA500" s="101"/>
      <c r="AB500" s="101"/>
    </row>
    <row r="501" spans="3:28" ht="15.75" customHeight="1">
      <c r="C501" s="100"/>
      <c r="G501" s="101"/>
      <c r="H501" s="101"/>
      <c r="I501" s="101"/>
      <c r="J501" s="101"/>
      <c r="K501" s="101"/>
      <c r="L501" s="101"/>
      <c r="M501" s="101"/>
      <c r="N501" s="101"/>
      <c r="O501" s="101"/>
      <c r="P501" s="101"/>
      <c r="Q501" s="101"/>
      <c r="R501" s="101"/>
      <c r="W501" s="103"/>
      <c r="X501" s="100"/>
      <c r="Y501" s="100"/>
      <c r="AA501" s="101"/>
      <c r="AB501" s="101"/>
    </row>
    <row r="502" spans="3:28" ht="15.75" customHeight="1">
      <c r="C502" s="100"/>
      <c r="G502" s="101"/>
      <c r="H502" s="101"/>
      <c r="I502" s="101"/>
      <c r="J502" s="101"/>
      <c r="K502" s="101"/>
      <c r="L502" s="101"/>
      <c r="M502" s="101"/>
      <c r="N502" s="101"/>
      <c r="O502" s="101"/>
      <c r="P502" s="101"/>
      <c r="Q502" s="101"/>
      <c r="R502" s="101"/>
      <c r="W502" s="103"/>
      <c r="X502" s="100"/>
      <c r="Y502" s="100"/>
      <c r="AA502" s="101"/>
      <c r="AB502" s="101"/>
    </row>
    <row r="503" spans="3:28" ht="15.75" customHeight="1">
      <c r="C503" s="100"/>
      <c r="G503" s="101"/>
      <c r="H503" s="101"/>
      <c r="I503" s="101"/>
      <c r="J503" s="101"/>
      <c r="K503" s="101"/>
      <c r="L503" s="101"/>
      <c r="M503" s="101"/>
      <c r="N503" s="101"/>
      <c r="O503" s="101"/>
      <c r="P503" s="101"/>
      <c r="Q503" s="101"/>
      <c r="R503" s="101"/>
      <c r="W503" s="103"/>
      <c r="X503" s="100"/>
      <c r="Y503" s="100"/>
      <c r="AA503" s="101"/>
      <c r="AB503" s="101"/>
    </row>
    <row r="504" spans="3:28" ht="15.75" customHeight="1">
      <c r="C504" s="100"/>
      <c r="G504" s="101"/>
      <c r="H504" s="101"/>
      <c r="I504" s="101"/>
      <c r="J504" s="101"/>
      <c r="K504" s="101"/>
      <c r="L504" s="101"/>
      <c r="M504" s="101"/>
      <c r="N504" s="101"/>
      <c r="O504" s="101"/>
      <c r="P504" s="101"/>
      <c r="Q504" s="101"/>
      <c r="R504" s="101"/>
      <c r="W504" s="103"/>
      <c r="X504" s="100"/>
      <c r="Y504" s="100"/>
      <c r="AA504" s="101"/>
      <c r="AB504" s="101"/>
    </row>
    <row r="505" spans="3:28" ht="15.75" customHeight="1">
      <c r="C505" s="100"/>
      <c r="G505" s="101"/>
      <c r="H505" s="101"/>
      <c r="I505" s="101"/>
      <c r="J505" s="101"/>
      <c r="K505" s="101"/>
      <c r="L505" s="101"/>
      <c r="M505" s="101"/>
      <c r="N505" s="101"/>
      <c r="O505" s="101"/>
      <c r="P505" s="101"/>
      <c r="Q505" s="101"/>
      <c r="R505" s="101"/>
      <c r="W505" s="103"/>
      <c r="X505" s="100"/>
      <c r="Y505" s="100"/>
      <c r="AA505" s="101"/>
      <c r="AB505" s="101"/>
    </row>
    <row r="506" spans="3:28" ht="15.75" customHeight="1">
      <c r="C506" s="100"/>
      <c r="G506" s="101"/>
      <c r="H506" s="101"/>
      <c r="I506" s="101"/>
      <c r="J506" s="101"/>
      <c r="K506" s="101"/>
      <c r="L506" s="101"/>
      <c r="M506" s="101"/>
      <c r="N506" s="101"/>
      <c r="O506" s="101"/>
      <c r="P506" s="101"/>
      <c r="Q506" s="101"/>
      <c r="R506" s="101"/>
      <c r="W506" s="103"/>
      <c r="X506" s="100"/>
      <c r="Y506" s="100"/>
      <c r="AA506" s="101"/>
      <c r="AB506" s="101"/>
    </row>
    <row r="507" spans="3:28" ht="15.75" customHeight="1">
      <c r="C507" s="100"/>
      <c r="G507" s="101"/>
      <c r="H507" s="101"/>
      <c r="I507" s="101"/>
      <c r="J507" s="101"/>
      <c r="K507" s="101"/>
      <c r="L507" s="101"/>
      <c r="M507" s="101"/>
      <c r="N507" s="101"/>
      <c r="O507" s="101"/>
      <c r="P507" s="101"/>
      <c r="Q507" s="101"/>
      <c r="R507" s="101"/>
      <c r="W507" s="103"/>
      <c r="X507" s="100"/>
      <c r="Y507" s="100"/>
      <c r="AA507" s="101"/>
      <c r="AB507" s="101"/>
    </row>
    <row r="508" spans="3:28" ht="15.75" customHeight="1">
      <c r="C508" s="100"/>
      <c r="G508" s="101"/>
      <c r="H508" s="101"/>
      <c r="I508" s="101"/>
      <c r="J508" s="101"/>
      <c r="K508" s="101"/>
      <c r="L508" s="101"/>
      <c r="M508" s="101"/>
      <c r="N508" s="101"/>
      <c r="O508" s="101"/>
      <c r="P508" s="101"/>
      <c r="Q508" s="101"/>
      <c r="R508" s="101"/>
      <c r="W508" s="103"/>
      <c r="X508" s="100"/>
      <c r="Y508" s="100"/>
      <c r="AA508" s="101"/>
      <c r="AB508" s="101"/>
    </row>
    <row r="509" spans="3:28" ht="15.75" customHeight="1">
      <c r="C509" s="100"/>
      <c r="G509" s="101"/>
      <c r="H509" s="101"/>
      <c r="I509" s="101"/>
      <c r="J509" s="101"/>
      <c r="K509" s="101"/>
      <c r="L509" s="101"/>
      <c r="M509" s="101"/>
      <c r="N509" s="101"/>
      <c r="O509" s="101"/>
      <c r="P509" s="101"/>
      <c r="Q509" s="101"/>
      <c r="R509" s="101"/>
      <c r="W509" s="103"/>
      <c r="X509" s="100"/>
      <c r="Y509" s="100"/>
      <c r="AA509" s="101"/>
      <c r="AB509" s="101"/>
    </row>
    <row r="510" spans="3:28" ht="15.75" customHeight="1">
      <c r="C510" s="100"/>
      <c r="G510" s="101"/>
      <c r="H510" s="101"/>
      <c r="I510" s="101"/>
      <c r="J510" s="101"/>
      <c r="K510" s="101"/>
      <c r="L510" s="101"/>
      <c r="M510" s="101"/>
      <c r="N510" s="101"/>
      <c r="O510" s="101"/>
      <c r="P510" s="101"/>
      <c r="Q510" s="101"/>
      <c r="R510" s="101"/>
      <c r="W510" s="103"/>
      <c r="X510" s="100"/>
      <c r="Y510" s="100"/>
      <c r="AA510" s="101"/>
      <c r="AB510" s="101"/>
    </row>
    <row r="511" spans="3:28" ht="15.75" customHeight="1">
      <c r="C511" s="100"/>
      <c r="G511" s="101"/>
      <c r="H511" s="101"/>
      <c r="I511" s="101"/>
      <c r="J511" s="101"/>
      <c r="K511" s="101"/>
      <c r="L511" s="101"/>
      <c r="M511" s="101"/>
      <c r="N511" s="101"/>
      <c r="O511" s="101"/>
      <c r="P511" s="101"/>
      <c r="Q511" s="101"/>
      <c r="R511" s="101"/>
      <c r="W511" s="103"/>
      <c r="X511" s="100"/>
      <c r="Y511" s="100"/>
      <c r="AA511" s="101"/>
      <c r="AB511" s="101"/>
    </row>
    <row r="512" spans="3:28" ht="15.75" customHeight="1">
      <c r="C512" s="100"/>
      <c r="G512" s="101"/>
      <c r="H512" s="101"/>
      <c r="I512" s="101"/>
      <c r="J512" s="101"/>
      <c r="K512" s="101"/>
      <c r="L512" s="101"/>
      <c r="M512" s="101"/>
      <c r="N512" s="101"/>
      <c r="O512" s="101"/>
      <c r="P512" s="101"/>
      <c r="Q512" s="101"/>
      <c r="R512" s="101"/>
      <c r="W512" s="103"/>
      <c r="X512" s="100"/>
      <c r="Y512" s="100"/>
      <c r="AA512" s="101"/>
      <c r="AB512" s="101"/>
    </row>
    <row r="513" spans="3:28" ht="15.75" customHeight="1">
      <c r="C513" s="100"/>
      <c r="G513" s="101"/>
      <c r="H513" s="101"/>
      <c r="I513" s="101"/>
      <c r="J513" s="101"/>
      <c r="K513" s="101"/>
      <c r="L513" s="101"/>
      <c r="M513" s="101"/>
      <c r="N513" s="101"/>
      <c r="O513" s="101"/>
      <c r="P513" s="101"/>
      <c r="Q513" s="101"/>
      <c r="R513" s="101"/>
      <c r="W513" s="103"/>
      <c r="X513" s="100"/>
      <c r="Y513" s="100"/>
      <c r="AA513" s="101"/>
      <c r="AB513" s="101"/>
    </row>
    <row r="514" spans="3:28" ht="15.75" customHeight="1">
      <c r="C514" s="100"/>
      <c r="G514" s="101"/>
      <c r="H514" s="101"/>
      <c r="I514" s="101"/>
      <c r="J514" s="101"/>
      <c r="K514" s="101"/>
      <c r="L514" s="101"/>
      <c r="M514" s="101"/>
      <c r="N514" s="101"/>
      <c r="O514" s="101"/>
      <c r="P514" s="101"/>
      <c r="Q514" s="101"/>
      <c r="R514" s="101"/>
      <c r="W514" s="103"/>
      <c r="X514" s="100"/>
      <c r="Y514" s="100"/>
      <c r="AA514" s="101"/>
      <c r="AB514" s="101"/>
    </row>
    <row r="515" spans="3:28" ht="15.75" customHeight="1">
      <c r="C515" s="100"/>
      <c r="G515" s="101"/>
      <c r="H515" s="101"/>
      <c r="I515" s="101"/>
      <c r="J515" s="101"/>
      <c r="K515" s="101"/>
      <c r="L515" s="101"/>
      <c r="M515" s="101"/>
      <c r="N515" s="101"/>
      <c r="O515" s="101"/>
      <c r="P515" s="101"/>
      <c r="Q515" s="101"/>
      <c r="R515" s="101"/>
      <c r="W515" s="103"/>
      <c r="X515" s="100"/>
      <c r="Y515" s="100"/>
      <c r="AA515" s="101"/>
      <c r="AB515" s="101"/>
    </row>
    <row r="516" spans="3:28" ht="15.75" customHeight="1">
      <c r="C516" s="100"/>
      <c r="G516" s="101"/>
      <c r="H516" s="101"/>
      <c r="I516" s="101"/>
      <c r="J516" s="101"/>
      <c r="K516" s="101"/>
      <c r="L516" s="101"/>
      <c r="M516" s="101"/>
      <c r="N516" s="101"/>
      <c r="O516" s="101"/>
      <c r="P516" s="101"/>
      <c r="Q516" s="101"/>
      <c r="R516" s="101"/>
      <c r="W516" s="103"/>
      <c r="X516" s="100"/>
      <c r="Y516" s="100"/>
      <c r="AA516" s="101"/>
      <c r="AB516" s="101"/>
    </row>
    <row r="517" spans="3:28" ht="15.75" customHeight="1">
      <c r="C517" s="100"/>
      <c r="G517" s="101"/>
      <c r="H517" s="101"/>
      <c r="I517" s="101"/>
      <c r="J517" s="101"/>
      <c r="K517" s="101"/>
      <c r="L517" s="101"/>
      <c r="M517" s="101"/>
      <c r="N517" s="101"/>
      <c r="O517" s="101"/>
      <c r="P517" s="101"/>
      <c r="Q517" s="101"/>
      <c r="R517" s="101"/>
      <c r="W517" s="103"/>
      <c r="X517" s="100"/>
      <c r="Y517" s="100"/>
      <c r="AA517" s="101"/>
      <c r="AB517" s="101"/>
    </row>
    <row r="518" spans="3:28" ht="15.75" customHeight="1">
      <c r="C518" s="100"/>
      <c r="G518" s="101"/>
      <c r="H518" s="101"/>
      <c r="I518" s="101"/>
      <c r="J518" s="101"/>
      <c r="K518" s="101"/>
      <c r="L518" s="101"/>
      <c r="M518" s="101"/>
      <c r="N518" s="101"/>
      <c r="O518" s="101"/>
      <c r="P518" s="101"/>
      <c r="Q518" s="101"/>
      <c r="R518" s="101"/>
      <c r="W518" s="103"/>
      <c r="X518" s="100"/>
      <c r="Y518" s="100"/>
      <c r="AA518" s="101"/>
      <c r="AB518" s="101"/>
    </row>
    <row r="519" spans="3:28" ht="15.75" customHeight="1">
      <c r="C519" s="100"/>
      <c r="G519" s="101"/>
      <c r="H519" s="101"/>
      <c r="I519" s="101"/>
      <c r="J519" s="101"/>
      <c r="K519" s="101"/>
      <c r="L519" s="101"/>
      <c r="M519" s="101"/>
      <c r="N519" s="101"/>
      <c r="O519" s="101"/>
      <c r="P519" s="101"/>
      <c r="Q519" s="101"/>
      <c r="R519" s="101"/>
      <c r="W519" s="103"/>
      <c r="X519" s="100"/>
      <c r="Y519" s="100"/>
      <c r="AA519" s="101"/>
      <c r="AB519" s="101"/>
    </row>
    <row r="520" spans="3:28" ht="15.75" customHeight="1">
      <c r="C520" s="100"/>
      <c r="G520" s="101"/>
      <c r="H520" s="101"/>
      <c r="I520" s="101"/>
      <c r="J520" s="101"/>
      <c r="K520" s="101"/>
      <c r="L520" s="101"/>
      <c r="M520" s="101"/>
      <c r="N520" s="101"/>
      <c r="O520" s="101"/>
      <c r="P520" s="101"/>
      <c r="Q520" s="101"/>
      <c r="R520" s="101"/>
      <c r="W520" s="103"/>
      <c r="X520" s="100"/>
      <c r="Y520" s="100"/>
      <c r="AA520" s="101"/>
      <c r="AB520" s="101"/>
    </row>
    <row r="521" spans="3:28" ht="15.75" customHeight="1">
      <c r="C521" s="100"/>
      <c r="G521" s="101"/>
      <c r="H521" s="101"/>
      <c r="I521" s="101"/>
      <c r="J521" s="101"/>
      <c r="K521" s="101"/>
      <c r="L521" s="101"/>
      <c r="M521" s="101"/>
      <c r="N521" s="101"/>
      <c r="O521" s="101"/>
      <c r="P521" s="101"/>
      <c r="Q521" s="101"/>
      <c r="R521" s="101"/>
      <c r="W521" s="103"/>
      <c r="X521" s="100"/>
      <c r="Y521" s="100"/>
      <c r="AA521" s="101"/>
      <c r="AB521" s="101"/>
    </row>
    <row r="522" spans="3:28" ht="15.75" customHeight="1">
      <c r="C522" s="100"/>
      <c r="G522" s="101"/>
      <c r="H522" s="101"/>
      <c r="I522" s="101"/>
      <c r="J522" s="101"/>
      <c r="K522" s="101"/>
      <c r="L522" s="101"/>
      <c r="M522" s="101"/>
      <c r="N522" s="101"/>
      <c r="O522" s="101"/>
      <c r="P522" s="101"/>
      <c r="Q522" s="101"/>
      <c r="R522" s="101"/>
      <c r="W522" s="103"/>
      <c r="X522" s="100"/>
      <c r="Y522" s="100"/>
      <c r="AA522" s="101"/>
      <c r="AB522" s="101"/>
    </row>
    <row r="523" spans="3:28" ht="15.75" customHeight="1">
      <c r="C523" s="100"/>
      <c r="G523" s="101"/>
      <c r="H523" s="101"/>
      <c r="I523" s="101"/>
      <c r="J523" s="101"/>
      <c r="K523" s="101"/>
      <c r="L523" s="101"/>
      <c r="M523" s="101"/>
      <c r="N523" s="101"/>
      <c r="O523" s="101"/>
      <c r="P523" s="101"/>
      <c r="Q523" s="101"/>
      <c r="R523" s="101"/>
      <c r="W523" s="103"/>
      <c r="X523" s="100"/>
      <c r="Y523" s="100"/>
      <c r="AA523" s="101"/>
      <c r="AB523" s="101"/>
    </row>
    <row r="524" spans="3:28" ht="15.75" customHeight="1">
      <c r="C524" s="100"/>
      <c r="G524" s="101"/>
      <c r="H524" s="101"/>
      <c r="I524" s="101"/>
      <c r="J524" s="101"/>
      <c r="K524" s="101"/>
      <c r="L524" s="101"/>
      <c r="M524" s="101"/>
      <c r="N524" s="101"/>
      <c r="O524" s="101"/>
      <c r="P524" s="101"/>
      <c r="Q524" s="101"/>
      <c r="R524" s="101"/>
      <c r="W524" s="103"/>
      <c r="X524" s="100"/>
      <c r="Y524" s="100"/>
      <c r="AA524" s="101"/>
      <c r="AB524" s="101"/>
    </row>
    <row r="525" spans="3:28" ht="15.75" customHeight="1">
      <c r="C525" s="100"/>
      <c r="G525" s="101"/>
      <c r="H525" s="101"/>
      <c r="I525" s="101"/>
      <c r="J525" s="101"/>
      <c r="K525" s="101"/>
      <c r="L525" s="101"/>
      <c r="M525" s="101"/>
      <c r="N525" s="101"/>
      <c r="O525" s="101"/>
      <c r="P525" s="101"/>
      <c r="Q525" s="101"/>
      <c r="R525" s="101"/>
      <c r="W525" s="103"/>
      <c r="X525" s="100"/>
      <c r="Y525" s="100"/>
      <c r="AA525" s="101"/>
      <c r="AB525" s="101"/>
    </row>
    <row r="526" spans="3:28" ht="15.75" customHeight="1">
      <c r="C526" s="100"/>
      <c r="G526" s="101"/>
      <c r="H526" s="101"/>
      <c r="I526" s="101"/>
      <c r="J526" s="101"/>
      <c r="K526" s="101"/>
      <c r="L526" s="101"/>
      <c r="M526" s="101"/>
      <c r="N526" s="101"/>
      <c r="O526" s="101"/>
      <c r="P526" s="101"/>
      <c r="Q526" s="101"/>
      <c r="R526" s="101"/>
      <c r="W526" s="103"/>
      <c r="X526" s="100"/>
      <c r="Y526" s="100"/>
      <c r="AA526" s="101"/>
      <c r="AB526" s="101"/>
    </row>
    <row r="527" spans="3:28" ht="15.75" customHeight="1">
      <c r="C527" s="100"/>
      <c r="G527" s="101"/>
      <c r="H527" s="101"/>
      <c r="I527" s="101"/>
      <c r="J527" s="101"/>
      <c r="K527" s="101"/>
      <c r="L527" s="101"/>
      <c r="M527" s="101"/>
      <c r="N527" s="101"/>
      <c r="O527" s="101"/>
      <c r="P527" s="101"/>
      <c r="Q527" s="101"/>
      <c r="R527" s="101"/>
      <c r="W527" s="103"/>
      <c r="X527" s="100"/>
      <c r="Y527" s="100"/>
      <c r="AA527" s="101"/>
      <c r="AB527" s="101"/>
    </row>
    <row r="528" spans="3:28" ht="15.75" customHeight="1">
      <c r="C528" s="100"/>
      <c r="G528" s="101"/>
      <c r="H528" s="101"/>
      <c r="I528" s="101"/>
      <c r="J528" s="101"/>
      <c r="K528" s="101"/>
      <c r="L528" s="101"/>
      <c r="M528" s="101"/>
      <c r="N528" s="101"/>
      <c r="O528" s="101"/>
      <c r="P528" s="101"/>
      <c r="Q528" s="101"/>
      <c r="R528" s="101"/>
      <c r="W528" s="103"/>
      <c r="X528" s="100"/>
      <c r="Y528" s="100"/>
      <c r="AA528" s="101"/>
      <c r="AB528" s="101"/>
    </row>
    <row r="529" spans="3:28" ht="15.75" customHeight="1">
      <c r="C529" s="100"/>
      <c r="G529" s="101"/>
      <c r="H529" s="101"/>
      <c r="I529" s="101"/>
      <c r="J529" s="101"/>
      <c r="K529" s="101"/>
      <c r="L529" s="101"/>
      <c r="M529" s="101"/>
      <c r="N529" s="101"/>
      <c r="O529" s="101"/>
      <c r="P529" s="101"/>
      <c r="Q529" s="101"/>
      <c r="R529" s="101"/>
      <c r="W529" s="103"/>
      <c r="X529" s="100"/>
      <c r="Y529" s="100"/>
      <c r="AA529" s="101"/>
      <c r="AB529" s="101"/>
    </row>
    <row r="530" spans="3:28" ht="15.75" customHeight="1">
      <c r="C530" s="100"/>
      <c r="G530" s="101"/>
      <c r="H530" s="101"/>
      <c r="I530" s="101"/>
      <c r="J530" s="101"/>
      <c r="K530" s="101"/>
      <c r="L530" s="101"/>
      <c r="M530" s="101"/>
      <c r="N530" s="101"/>
      <c r="O530" s="101"/>
      <c r="P530" s="101"/>
      <c r="Q530" s="101"/>
      <c r="R530" s="101"/>
      <c r="W530" s="103"/>
      <c r="X530" s="100"/>
      <c r="Y530" s="100"/>
      <c r="AA530" s="101"/>
      <c r="AB530" s="101"/>
    </row>
    <row r="531" spans="3:28" ht="15.75" customHeight="1">
      <c r="C531" s="100"/>
      <c r="G531" s="101"/>
      <c r="H531" s="101"/>
      <c r="I531" s="101"/>
      <c r="J531" s="101"/>
      <c r="K531" s="101"/>
      <c r="L531" s="101"/>
      <c r="M531" s="101"/>
      <c r="N531" s="101"/>
      <c r="O531" s="101"/>
      <c r="P531" s="101"/>
      <c r="Q531" s="101"/>
      <c r="R531" s="101"/>
      <c r="W531" s="103"/>
      <c r="X531" s="100"/>
      <c r="Y531" s="100"/>
      <c r="AA531" s="101"/>
      <c r="AB531" s="101"/>
    </row>
    <row r="532" spans="3:28" ht="15.75" customHeight="1">
      <c r="C532" s="100"/>
      <c r="G532" s="101"/>
      <c r="H532" s="101"/>
      <c r="I532" s="101"/>
      <c r="J532" s="101"/>
      <c r="K532" s="101"/>
      <c r="L532" s="101"/>
      <c r="M532" s="101"/>
      <c r="N532" s="101"/>
      <c r="O532" s="101"/>
      <c r="P532" s="101"/>
      <c r="Q532" s="101"/>
      <c r="R532" s="101"/>
      <c r="W532" s="103"/>
      <c r="X532" s="100"/>
      <c r="Y532" s="100"/>
      <c r="AA532" s="101"/>
      <c r="AB532" s="101"/>
    </row>
    <row r="533" spans="3:28" ht="15.75" customHeight="1">
      <c r="C533" s="100"/>
      <c r="G533" s="101"/>
      <c r="H533" s="101"/>
      <c r="I533" s="101"/>
      <c r="J533" s="101"/>
      <c r="K533" s="101"/>
      <c r="L533" s="101"/>
      <c r="M533" s="101"/>
      <c r="N533" s="101"/>
      <c r="O533" s="101"/>
      <c r="P533" s="101"/>
      <c r="Q533" s="101"/>
      <c r="R533" s="101"/>
      <c r="W533" s="103"/>
      <c r="X533" s="100"/>
      <c r="Y533" s="100"/>
      <c r="AA533" s="101"/>
      <c r="AB533" s="101"/>
    </row>
    <row r="534" spans="3:28" ht="15.75" customHeight="1">
      <c r="C534" s="100"/>
      <c r="G534" s="101"/>
      <c r="H534" s="101"/>
      <c r="I534" s="101"/>
      <c r="J534" s="101"/>
      <c r="K534" s="101"/>
      <c r="L534" s="101"/>
      <c r="M534" s="101"/>
      <c r="N534" s="101"/>
      <c r="O534" s="101"/>
      <c r="P534" s="101"/>
      <c r="Q534" s="101"/>
      <c r="R534" s="101"/>
      <c r="W534" s="103"/>
      <c r="X534" s="100"/>
      <c r="Y534" s="100"/>
      <c r="AA534" s="101"/>
      <c r="AB534" s="101"/>
    </row>
    <row r="535" spans="3:28" ht="15.75" customHeight="1">
      <c r="C535" s="100"/>
      <c r="G535" s="101"/>
      <c r="H535" s="101"/>
      <c r="I535" s="101"/>
      <c r="J535" s="101"/>
      <c r="K535" s="101"/>
      <c r="L535" s="101"/>
      <c r="M535" s="101"/>
      <c r="N535" s="101"/>
      <c r="O535" s="101"/>
      <c r="P535" s="101"/>
      <c r="Q535" s="101"/>
      <c r="R535" s="101"/>
      <c r="W535" s="103"/>
      <c r="X535" s="100"/>
      <c r="Y535" s="100"/>
      <c r="AA535" s="101"/>
      <c r="AB535" s="101"/>
    </row>
    <row r="536" spans="3:28" ht="15.75" customHeight="1">
      <c r="C536" s="100"/>
      <c r="G536" s="101"/>
      <c r="H536" s="101"/>
      <c r="I536" s="101"/>
      <c r="J536" s="101"/>
      <c r="K536" s="101"/>
      <c r="L536" s="101"/>
      <c r="M536" s="101"/>
      <c r="N536" s="101"/>
      <c r="O536" s="101"/>
      <c r="P536" s="101"/>
      <c r="Q536" s="101"/>
      <c r="R536" s="101"/>
      <c r="W536" s="103"/>
      <c r="X536" s="100"/>
      <c r="Y536" s="100"/>
      <c r="AA536" s="101"/>
      <c r="AB536" s="101"/>
    </row>
    <row r="537" spans="3:28" ht="15.75" customHeight="1">
      <c r="C537" s="100"/>
      <c r="G537" s="101"/>
      <c r="H537" s="101"/>
      <c r="I537" s="101"/>
      <c r="J537" s="101"/>
      <c r="K537" s="101"/>
      <c r="L537" s="101"/>
      <c r="M537" s="101"/>
      <c r="N537" s="101"/>
      <c r="O537" s="101"/>
      <c r="P537" s="101"/>
      <c r="Q537" s="101"/>
      <c r="R537" s="101"/>
      <c r="W537" s="103"/>
      <c r="X537" s="100"/>
      <c r="Y537" s="100"/>
      <c r="AA537" s="101"/>
      <c r="AB537" s="101"/>
    </row>
    <row r="538" spans="3:28" ht="15.75" customHeight="1">
      <c r="C538" s="100"/>
      <c r="G538" s="101"/>
      <c r="H538" s="101"/>
      <c r="I538" s="101"/>
      <c r="J538" s="101"/>
      <c r="K538" s="101"/>
      <c r="L538" s="101"/>
      <c r="M538" s="101"/>
      <c r="N538" s="101"/>
      <c r="O538" s="101"/>
      <c r="P538" s="101"/>
      <c r="Q538" s="101"/>
      <c r="R538" s="101"/>
      <c r="W538" s="103"/>
      <c r="X538" s="100"/>
      <c r="Y538" s="100"/>
      <c r="AA538" s="101"/>
      <c r="AB538" s="101"/>
    </row>
    <row r="539" spans="3:28" ht="15.75" customHeight="1">
      <c r="C539" s="100"/>
      <c r="G539" s="101"/>
      <c r="H539" s="101"/>
      <c r="I539" s="101"/>
      <c r="J539" s="101"/>
      <c r="K539" s="101"/>
      <c r="L539" s="101"/>
      <c r="M539" s="101"/>
      <c r="N539" s="101"/>
      <c r="O539" s="101"/>
      <c r="P539" s="101"/>
      <c r="Q539" s="101"/>
      <c r="R539" s="101"/>
      <c r="W539" s="103"/>
      <c r="X539" s="100"/>
      <c r="Y539" s="100"/>
      <c r="AA539" s="101"/>
      <c r="AB539" s="101"/>
    </row>
    <row r="540" spans="3:28" ht="15.75" customHeight="1">
      <c r="C540" s="100"/>
      <c r="G540" s="101"/>
      <c r="H540" s="101"/>
      <c r="I540" s="101"/>
      <c r="J540" s="101"/>
      <c r="K540" s="101"/>
      <c r="L540" s="101"/>
      <c r="M540" s="101"/>
      <c r="N540" s="101"/>
      <c r="O540" s="101"/>
      <c r="P540" s="101"/>
      <c r="Q540" s="101"/>
      <c r="R540" s="101"/>
      <c r="W540" s="103"/>
      <c r="X540" s="100"/>
      <c r="Y540" s="100"/>
      <c r="AA540" s="101"/>
      <c r="AB540" s="101"/>
    </row>
    <row r="541" spans="3:28" ht="15.75" customHeight="1">
      <c r="C541" s="100"/>
      <c r="G541" s="101"/>
      <c r="H541" s="101"/>
      <c r="I541" s="101"/>
      <c r="J541" s="101"/>
      <c r="K541" s="101"/>
      <c r="L541" s="101"/>
      <c r="M541" s="101"/>
      <c r="N541" s="101"/>
      <c r="O541" s="101"/>
      <c r="P541" s="101"/>
      <c r="Q541" s="101"/>
      <c r="R541" s="101"/>
      <c r="W541" s="103"/>
      <c r="X541" s="100"/>
      <c r="Y541" s="100"/>
      <c r="AA541" s="101"/>
      <c r="AB541" s="101"/>
    </row>
    <row r="542" spans="3:28" ht="15.75" customHeight="1">
      <c r="C542" s="100"/>
      <c r="G542" s="101"/>
      <c r="H542" s="101"/>
      <c r="I542" s="101"/>
      <c r="J542" s="101"/>
      <c r="K542" s="101"/>
      <c r="L542" s="101"/>
      <c r="M542" s="101"/>
      <c r="N542" s="101"/>
      <c r="O542" s="101"/>
      <c r="P542" s="101"/>
      <c r="Q542" s="101"/>
      <c r="R542" s="101"/>
      <c r="W542" s="103"/>
      <c r="X542" s="100"/>
      <c r="Y542" s="100"/>
      <c r="AA542" s="101"/>
      <c r="AB542" s="101"/>
    </row>
    <row r="543" spans="3:28" ht="15.75" customHeight="1">
      <c r="C543" s="100"/>
      <c r="G543" s="101"/>
      <c r="H543" s="101"/>
      <c r="I543" s="101"/>
      <c r="J543" s="101"/>
      <c r="K543" s="101"/>
      <c r="L543" s="101"/>
      <c r="M543" s="101"/>
      <c r="N543" s="101"/>
      <c r="O543" s="101"/>
      <c r="P543" s="101"/>
      <c r="Q543" s="101"/>
      <c r="R543" s="101"/>
      <c r="W543" s="103"/>
      <c r="X543" s="100"/>
      <c r="Y543" s="100"/>
      <c r="AA543" s="101"/>
      <c r="AB543" s="101"/>
    </row>
    <row r="544" spans="3:28" ht="15.75" customHeight="1">
      <c r="C544" s="100"/>
      <c r="G544" s="101"/>
      <c r="H544" s="101"/>
      <c r="I544" s="101"/>
      <c r="J544" s="101"/>
      <c r="K544" s="101"/>
      <c r="L544" s="101"/>
      <c r="M544" s="101"/>
      <c r="N544" s="101"/>
      <c r="O544" s="101"/>
      <c r="P544" s="101"/>
      <c r="Q544" s="101"/>
      <c r="R544" s="101"/>
      <c r="W544" s="103"/>
      <c r="X544" s="100"/>
      <c r="Y544" s="100"/>
      <c r="AA544" s="101"/>
      <c r="AB544" s="101"/>
    </row>
    <row r="545" spans="3:28" ht="15.75" customHeight="1">
      <c r="C545" s="100"/>
      <c r="G545" s="101"/>
      <c r="H545" s="101"/>
      <c r="I545" s="101"/>
      <c r="J545" s="101"/>
      <c r="K545" s="101"/>
      <c r="L545" s="101"/>
      <c r="M545" s="101"/>
      <c r="N545" s="101"/>
      <c r="O545" s="101"/>
      <c r="P545" s="101"/>
      <c r="Q545" s="101"/>
      <c r="R545" s="101"/>
      <c r="W545" s="103"/>
      <c r="X545" s="100"/>
      <c r="Y545" s="100"/>
      <c r="AA545" s="101"/>
      <c r="AB545" s="101"/>
    </row>
    <row r="546" spans="3:28" ht="15.75" customHeight="1">
      <c r="C546" s="100"/>
      <c r="G546" s="101"/>
      <c r="H546" s="101"/>
      <c r="I546" s="101"/>
      <c r="J546" s="101"/>
      <c r="K546" s="101"/>
      <c r="L546" s="101"/>
      <c r="M546" s="101"/>
      <c r="N546" s="101"/>
      <c r="O546" s="101"/>
      <c r="P546" s="101"/>
      <c r="Q546" s="101"/>
      <c r="R546" s="101"/>
      <c r="W546" s="103"/>
      <c r="X546" s="100"/>
      <c r="Y546" s="100"/>
      <c r="AA546" s="101"/>
      <c r="AB546" s="101"/>
    </row>
    <row r="547" spans="3:28" ht="15.75" customHeight="1">
      <c r="C547" s="100"/>
      <c r="G547" s="101"/>
      <c r="H547" s="101"/>
      <c r="I547" s="101"/>
      <c r="J547" s="101"/>
      <c r="K547" s="101"/>
      <c r="L547" s="101"/>
      <c r="M547" s="101"/>
      <c r="N547" s="101"/>
      <c r="O547" s="101"/>
      <c r="P547" s="101"/>
      <c r="Q547" s="101"/>
      <c r="R547" s="101"/>
      <c r="W547" s="103"/>
      <c r="X547" s="100"/>
      <c r="Y547" s="100"/>
      <c r="AA547" s="101"/>
      <c r="AB547" s="101"/>
    </row>
    <row r="548" spans="3:28" ht="15.75" customHeight="1">
      <c r="C548" s="100"/>
      <c r="G548" s="101"/>
      <c r="H548" s="101"/>
      <c r="I548" s="101"/>
      <c r="J548" s="101"/>
      <c r="K548" s="101"/>
      <c r="L548" s="101"/>
      <c r="M548" s="101"/>
      <c r="N548" s="101"/>
      <c r="O548" s="101"/>
      <c r="P548" s="101"/>
      <c r="Q548" s="101"/>
      <c r="R548" s="101"/>
      <c r="W548" s="103"/>
      <c r="X548" s="100"/>
      <c r="Y548" s="100"/>
      <c r="AA548" s="101"/>
      <c r="AB548" s="101"/>
    </row>
    <row r="549" spans="3:28" ht="15.75" customHeight="1">
      <c r="C549" s="100"/>
      <c r="G549" s="101"/>
      <c r="H549" s="101"/>
      <c r="I549" s="101"/>
      <c r="J549" s="101"/>
      <c r="K549" s="101"/>
      <c r="L549" s="101"/>
      <c r="M549" s="101"/>
      <c r="N549" s="101"/>
      <c r="O549" s="101"/>
      <c r="P549" s="101"/>
      <c r="Q549" s="101"/>
      <c r="R549" s="101"/>
      <c r="W549" s="103"/>
      <c r="X549" s="100"/>
      <c r="Y549" s="100"/>
      <c r="AA549" s="101"/>
      <c r="AB549" s="101"/>
    </row>
    <row r="550" spans="3:28" ht="15.75" customHeight="1">
      <c r="C550" s="100"/>
      <c r="G550" s="101"/>
      <c r="H550" s="101"/>
      <c r="I550" s="101"/>
      <c r="J550" s="101"/>
      <c r="K550" s="101"/>
      <c r="L550" s="101"/>
      <c r="M550" s="101"/>
      <c r="N550" s="101"/>
      <c r="O550" s="101"/>
      <c r="P550" s="101"/>
      <c r="Q550" s="101"/>
      <c r="R550" s="101"/>
      <c r="W550" s="103"/>
      <c r="X550" s="100"/>
      <c r="Y550" s="100"/>
      <c r="AA550" s="101"/>
      <c r="AB550" s="101"/>
    </row>
    <row r="551" spans="3:28" ht="15.75" customHeight="1">
      <c r="C551" s="100"/>
      <c r="G551" s="101"/>
      <c r="H551" s="101"/>
      <c r="I551" s="101"/>
      <c r="J551" s="101"/>
      <c r="K551" s="101"/>
      <c r="L551" s="101"/>
      <c r="M551" s="101"/>
      <c r="N551" s="101"/>
      <c r="O551" s="101"/>
      <c r="P551" s="101"/>
      <c r="Q551" s="101"/>
      <c r="R551" s="101"/>
      <c r="W551" s="103"/>
      <c r="X551" s="100"/>
      <c r="Y551" s="100"/>
      <c r="AA551" s="101"/>
      <c r="AB551" s="101"/>
    </row>
    <row r="552" spans="3:28" ht="15.75" customHeight="1">
      <c r="C552" s="100"/>
      <c r="G552" s="101"/>
      <c r="H552" s="101"/>
      <c r="I552" s="101"/>
      <c r="J552" s="101"/>
      <c r="K552" s="101"/>
      <c r="L552" s="101"/>
      <c r="M552" s="101"/>
      <c r="N552" s="101"/>
      <c r="O552" s="101"/>
      <c r="P552" s="101"/>
      <c r="Q552" s="101"/>
      <c r="R552" s="101"/>
      <c r="W552" s="103"/>
      <c r="X552" s="100"/>
      <c r="Y552" s="100"/>
      <c r="AA552" s="101"/>
      <c r="AB552" s="101"/>
    </row>
    <row r="553" spans="3:28" ht="15.75" customHeight="1">
      <c r="C553" s="100"/>
      <c r="G553" s="101"/>
      <c r="H553" s="101"/>
      <c r="I553" s="101"/>
      <c r="J553" s="101"/>
      <c r="K553" s="101"/>
      <c r="L553" s="101"/>
      <c r="M553" s="101"/>
      <c r="N553" s="101"/>
      <c r="O553" s="101"/>
      <c r="P553" s="101"/>
      <c r="Q553" s="101"/>
      <c r="R553" s="101"/>
      <c r="W553" s="103"/>
      <c r="X553" s="100"/>
      <c r="Y553" s="100"/>
      <c r="AA553" s="101"/>
      <c r="AB553" s="101"/>
    </row>
    <row r="554" spans="3:28" ht="15.75" customHeight="1">
      <c r="C554" s="100"/>
      <c r="G554" s="101"/>
      <c r="H554" s="101"/>
      <c r="I554" s="101"/>
      <c r="J554" s="101"/>
      <c r="K554" s="101"/>
      <c r="L554" s="101"/>
      <c r="M554" s="101"/>
      <c r="N554" s="101"/>
      <c r="O554" s="101"/>
      <c r="P554" s="101"/>
      <c r="Q554" s="101"/>
      <c r="R554" s="101"/>
      <c r="W554" s="103"/>
      <c r="X554" s="100"/>
      <c r="Y554" s="100"/>
      <c r="AA554" s="101"/>
      <c r="AB554" s="101"/>
    </row>
    <row r="555" spans="3:28" ht="15.75" customHeight="1">
      <c r="C555" s="100"/>
      <c r="G555" s="101"/>
      <c r="H555" s="101"/>
      <c r="I555" s="101"/>
      <c r="J555" s="101"/>
      <c r="K555" s="101"/>
      <c r="L555" s="101"/>
      <c r="M555" s="101"/>
      <c r="N555" s="101"/>
      <c r="O555" s="101"/>
      <c r="P555" s="101"/>
      <c r="Q555" s="101"/>
      <c r="R555" s="101"/>
      <c r="W555" s="103"/>
      <c r="X555" s="100"/>
      <c r="Y555" s="100"/>
      <c r="AA555" s="101"/>
      <c r="AB555" s="101"/>
    </row>
    <row r="556" spans="3:28" ht="15.75" customHeight="1">
      <c r="C556" s="100"/>
      <c r="G556" s="101"/>
      <c r="H556" s="101"/>
      <c r="I556" s="101"/>
      <c r="J556" s="101"/>
      <c r="K556" s="101"/>
      <c r="L556" s="101"/>
      <c r="M556" s="101"/>
      <c r="N556" s="101"/>
      <c r="O556" s="101"/>
      <c r="P556" s="101"/>
      <c r="Q556" s="101"/>
      <c r="R556" s="101"/>
      <c r="W556" s="103"/>
      <c r="X556" s="100"/>
      <c r="Y556" s="100"/>
      <c r="AA556" s="101"/>
      <c r="AB556" s="101"/>
    </row>
    <row r="557" spans="3:28" ht="15.75" customHeight="1">
      <c r="C557" s="100"/>
      <c r="G557" s="101"/>
      <c r="H557" s="101"/>
      <c r="I557" s="101"/>
      <c r="J557" s="101"/>
      <c r="K557" s="101"/>
      <c r="L557" s="101"/>
      <c r="M557" s="101"/>
      <c r="N557" s="101"/>
      <c r="O557" s="101"/>
      <c r="P557" s="101"/>
      <c r="Q557" s="101"/>
      <c r="R557" s="101"/>
      <c r="W557" s="103"/>
      <c r="X557" s="100"/>
      <c r="Y557" s="100"/>
      <c r="AA557" s="101"/>
      <c r="AB557" s="101"/>
    </row>
    <row r="558" spans="3:28" ht="15.75" customHeight="1">
      <c r="C558" s="100"/>
      <c r="G558" s="101"/>
      <c r="H558" s="101"/>
      <c r="I558" s="101"/>
      <c r="J558" s="101"/>
      <c r="K558" s="101"/>
      <c r="L558" s="101"/>
      <c r="M558" s="101"/>
      <c r="N558" s="101"/>
      <c r="O558" s="101"/>
      <c r="P558" s="101"/>
      <c r="Q558" s="101"/>
      <c r="R558" s="101"/>
      <c r="W558" s="103"/>
      <c r="X558" s="100"/>
      <c r="Y558" s="100"/>
      <c r="AA558" s="101"/>
      <c r="AB558" s="101"/>
    </row>
    <row r="559" spans="3:28" ht="15.75" customHeight="1">
      <c r="C559" s="100"/>
      <c r="G559" s="101"/>
      <c r="H559" s="101"/>
      <c r="I559" s="101"/>
      <c r="J559" s="101"/>
      <c r="K559" s="101"/>
      <c r="L559" s="101"/>
      <c r="M559" s="101"/>
      <c r="N559" s="101"/>
      <c r="O559" s="101"/>
      <c r="P559" s="101"/>
      <c r="Q559" s="101"/>
      <c r="R559" s="101"/>
      <c r="W559" s="103"/>
      <c r="X559" s="100"/>
      <c r="Y559" s="100"/>
      <c r="AA559" s="101"/>
      <c r="AB559" s="101"/>
    </row>
    <row r="560" spans="3:28" ht="15.75" customHeight="1">
      <c r="C560" s="100"/>
      <c r="G560" s="101"/>
      <c r="H560" s="101"/>
      <c r="I560" s="101"/>
      <c r="J560" s="101"/>
      <c r="K560" s="101"/>
      <c r="L560" s="101"/>
      <c r="M560" s="101"/>
      <c r="N560" s="101"/>
      <c r="O560" s="101"/>
      <c r="P560" s="101"/>
      <c r="Q560" s="101"/>
      <c r="R560" s="101"/>
      <c r="W560" s="103"/>
      <c r="X560" s="100"/>
      <c r="Y560" s="100"/>
      <c r="AA560" s="101"/>
      <c r="AB560" s="101"/>
    </row>
    <row r="561" spans="3:28" ht="15.75" customHeight="1">
      <c r="C561" s="100"/>
      <c r="G561" s="101"/>
      <c r="H561" s="101"/>
      <c r="I561" s="101"/>
      <c r="J561" s="101"/>
      <c r="K561" s="101"/>
      <c r="L561" s="101"/>
      <c r="M561" s="101"/>
      <c r="N561" s="101"/>
      <c r="O561" s="101"/>
      <c r="P561" s="101"/>
      <c r="Q561" s="101"/>
      <c r="R561" s="101"/>
      <c r="W561" s="103"/>
      <c r="X561" s="100"/>
      <c r="Y561" s="100"/>
      <c r="AA561" s="101"/>
      <c r="AB561" s="101"/>
    </row>
    <row r="562" spans="3:28" ht="15.75" customHeight="1">
      <c r="C562" s="100"/>
      <c r="G562" s="101"/>
      <c r="H562" s="101"/>
      <c r="I562" s="101"/>
      <c r="J562" s="101"/>
      <c r="K562" s="101"/>
      <c r="L562" s="101"/>
      <c r="M562" s="101"/>
      <c r="N562" s="101"/>
      <c r="O562" s="101"/>
      <c r="P562" s="101"/>
      <c r="Q562" s="101"/>
      <c r="R562" s="101"/>
      <c r="W562" s="103"/>
      <c r="X562" s="100"/>
      <c r="Y562" s="100"/>
      <c r="AA562" s="101"/>
      <c r="AB562" s="101"/>
    </row>
    <row r="563" spans="3:28" ht="15.75" customHeight="1">
      <c r="C563" s="100"/>
      <c r="G563" s="101"/>
      <c r="H563" s="101"/>
      <c r="I563" s="101"/>
      <c r="J563" s="101"/>
      <c r="K563" s="101"/>
      <c r="L563" s="101"/>
      <c r="M563" s="101"/>
      <c r="N563" s="101"/>
      <c r="O563" s="101"/>
      <c r="P563" s="101"/>
      <c r="Q563" s="101"/>
      <c r="R563" s="101"/>
      <c r="W563" s="103"/>
      <c r="X563" s="100"/>
      <c r="Y563" s="100"/>
      <c r="AA563" s="101"/>
      <c r="AB563" s="101"/>
    </row>
    <row r="564" spans="3:28" ht="15.75" customHeight="1">
      <c r="C564" s="100"/>
      <c r="G564" s="101"/>
      <c r="H564" s="101"/>
      <c r="I564" s="101"/>
      <c r="J564" s="101"/>
      <c r="K564" s="101"/>
      <c r="L564" s="101"/>
      <c r="M564" s="101"/>
      <c r="N564" s="101"/>
      <c r="O564" s="101"/>
      <c r="P564" s="101"/>
      <c r="Q564" s="101"/>
      <c r="R564" s="101"/>
      <c r="W564" s="103"/>
      <c r="X564" s="100"/>
      <c r="Y564" s="100"/>
      <c r="AA564" s="101"/>
      <c r="AB564" s="101"/>
    </row>
    <row r="565" spans="3:28" ht="15.75" customHeight="1">
      <c r="C565" s="100"/>
      <c r="G565" s="101"/>
      <c r="H565" s="101"/>
      <c r="I565" s="101"/>
      <c r="J565" s="101"/>
      <c r="K565" s="101"/>
      <c r="L565" s="101"/>
      <c r="M565" s="101"/>
      <c r="N565" s="101"/>
      <c r="O565" s="101"/>
      <c r="P565" s="101"/>
      <c r="Q565" s="101"/>
      <c r="R565" s="101"/>
      <c r="W565" s="103"/>
      <c r="X565" s="100"/>
      <c r="Y565" s="100"/>
      <c r="AA565" s="101"/>
      <c r="AB565" s="101"/>
    </row>
    <row r="566" spans="3:28" ht="15.75" customHeight="1">
      <c r="C566" s="100"/>
      <c r="G566" s="101"/>
      <c r="H566" s="101"/>
      <c r="I566" s="101"/>
      <c r="J566" s="101"/>
      <c r="K566" s="101"/>
      <c r="L566" s="101"/>
      <c r="M566" s="101"/>
      <c r="N566" s="101"/>
      <c r="O566" s="101"/>
      <c r="P566" s="101"/>
      <c r="Q566" s="101"/>
      <c r="R566" s="101"/>
      <c r="W566" s="103"/>
      <c r="X566" s="100"/>
      <c r="Y566" s="100"/>
      <c r="AA566" s="101"/>
      <c r="AB566" s="101"/>
    </row>
    <row r="567" spans="3:28" ht="15.75" customHeight="1">
      <c r="C567" s="100"/>
      <c r="G567" s="101"/>
      <c r="H567" s="101"/>
      <c r="I567" s="101"/>
      <c r="J567" s="101"/>
      <c r="K567" s="101"/>
      <c r="L567" s="101"/>
      <c r="M567" s="101"/>
      <c r="N567" s="101"/>
      <c r="O567" s="101"/>
      <c r="P567" s="101"/>
      <c r="Q567" s="101"/>
      <c r="R567" s="101"/>
      <c r="W567" s="103"/>
      <c r="X567" s="100"/>
      <c r="Y567" s="100"/>
      <c r="AA567" s="101"/>
      <c r="AB567" s="101"/>
    </row>
    <row r="568" spans="3:28" ht="15.75" customHeight="1">
      <c r="C568" s="100"/>
      <c r="G568" s="101"/>
      <c r="H568" s="101"/>
      <c r="I568" s="101"/>
      <c r="J568" s="101"/>
      <c r="K568" s="101"/>
      <c r="L568" s="101"/>
      <c r="M568" s="101"/>
      <c r="N568" s="101"/>
      <c r="O568" s="101"/>
      <c r="P568" s="101"/>
      <c r="Q568" s="101"/>
      <c r="R568" s="101"/>
      <c r="W568" s="103"/>
      <c r="X568" s="100"/>
      <c r="Y568" s="100"/>
      <c r="AA568" s="101"/>
      <c r="AB568" s="101"/>
    </row>
    <row r="569" spans="3:28" ht="15.75" customHeight="1">
      <c r="C569" s="100"/>
      <c r="G569" s="101"/>
      <c r="H569" s="101"/>
      <c r="I569" s="101"/>
      <c r="J569" s="101"/>
      <c r="K569" s="101"/>
      <c r="L569" s="101"/>
      <c r="M569" s="101"/>
      <c r="N569" s="101"/>
      <c r="O569" s="101"/>
      <c r="P569" s="101"/>
      <c r="Q569" s="101"/>
      <c r="R569" s="101"/>
      <c r="W569" s="103"/>
      <c r="X569" s="100"/>
      <c r="Y569" s="100"/>
      <c r="AA569" s="101"/>
      <c r="AB569" s="101"/>
    </row>
    <row r="570" spans="3:28" ht="15.75" customHeight="1">
      <c r="C570" s="100"/>
      <c r="G570" s="101"/>
      <c r="H570" s="101"/>
      <c r="I570" s="101"/>
      <c r="J570" s="101"/>
      <c r="K570" s="101"/>
      <c r="L570" s="101"/>
      <c r="M570" s="101"/>
      <c r="N570" s="101"/>
      <c r="O570" s="101"/>
      <c r="P570" s="101"/>
      <c r="Q570" s="101"/>
      <c r="R570" s="101"/>
      <c r="W570" s="103"/>
      <c r="X570" s="100"/>
      <c r="Y570" s="100"/>
      <c r="AA570" s="101"/>
      <c r="AB570" s="101"/>
    </row>
    <row r="571" spans="3:28" ht="15.75" customHeight="1">
      <c r="C571" s="100"/>
      <c r="G571" s="101"/>
      <c r="H571" s="101"/>
      <c r="I571" s="101"/>
      <c r="J571" s="101"/>
      <c r="K571" s="101"/>
      <c r="L571" s="101"/>
      <c r="M571" s="101"/>
      <c r="N571" s="101"/>
      <c r="O571" s="101"/>
      <c r="P571" s="101"/>
      <c r="Q571" s="101"/>
      <c r="R571" s="101"/>
      <c r="W571" s="103"/>
      <c r="X571" s="100"/>
      <c r="Y571" s="100"/>
      <c r="AA571" s="101"/>
      <c r="AB571" s="101"/>
    </row>
    <row r="572" spans="3:28" ht="15.75" customHeight="1">
      <c r="C572" s="100"/>
      <c r="G572" s="101"/>
      <c r="H572" s="101"/>
      <c r="I572" s="101"/>
      <c r="J572" s="101"/>
      <c r="K572" s="101"/>
      <c r="L572" s="101"/>
      <c r="M572" s="101"/>
      <c r="N572" s="101"/>
      <c r="O572" s="101"/>
      <c r="P572" s="101"/>
      <c r="Q572" s="101"/>
      <c r="R572" s="101"/>
      <c r="W572" s="103"/>
      <c r="X572" s="100"/>
      <c r="Y572" s="100"/>
      <c r="AA572" s="101"/>
      <c r="AB572" s="101"/>
    </row>
    <row r="573" spans="3:28" ht="15.75" customHeight="1">
      <c r="C573" s="100"/>
      <c r="G573" s="101"/>
      <c r="H573" s="101"/>
      <c r="I573" s="101"/>
      <c r="J573" s="101"/>
      <c r="K573" s="101"/>
      <c r="L573" s="101"/>
      <c r="M573" s="101"/>
      <c r="N573" s="101"/>
      <c r="O573" s="101"/>
      <c r="P573" s="101"/>
      <c r="Q573" s="101"/>
      <c r="R573" s="101"/>
      <c r="W573" s="103"/>
      <c r="X573" s="100"/>
      <c r="Y573" s="100"/>
      <c r="AA573" s="101"/>
      <c r="AB573" s="101"/>
    </row>
    <row r="574" spans="3:28" ht="15.75" customHeight="1">
      <c r="C574" s="100"/>
      <c r="G574" s="101"/>
      <c r="H574" s="101"/>
      <c r="I574" s="101"/>
      <c r="J574" s="101"/>
      <c r="K574" s="101"/>
      <c r="L574" s="101"/>
      <c r="M574" s="101"/>
      <c r="N574" s="101"/>
      <c r="O574" s="101"/>
      <c r="P574" s="101"/>
      <c r="Q574" s="101"/>
      <c r="R574" s="101"/>
      <c r="W574" s="103"/>
      <c r="X574" s="100"/>
      <c r="Y574" s="100"/>
      <c r="AA574" s="101"/>
      <c r="AB574" s="101"/>
    </row>
    <row r="575" spans="3:28" ht="15.75" customHeight="1">
      <c r="C575" s="100"/>
      <c r="G575" s="101"/>
      <c r="H575" s="101"/>
      <c r="I575" s="101"/>
      <c r="J575" s="101"/>
      <c r="K575" s="101"/>
      <c r="L575" s="101"/>
      <c r="M575" s="101"/>
      <c r="N575" s="101"/>
      <c r="O575" s="101"/>
      <c r="P575" s="101"/>
      <c r="Q575" s="101"/>
      <c r="R575" s="101"/>
      <c r="W575" s="103"/>
      <c r="X575" s="100"/>
      <c r="Y575" s="100"/>
      <c r="AA575" s="101"/>
      <c r="AB575" s="101"/>
    </row>
    <row r="576" spans="3:28" ht="15.75" customHeight="1">
      <c r="C576" s="100"/>
      <c r="G576" s="101"/>
      <c r="H576" s="101"/>
      <c r="I576" s="101"/>
      <c r="J576" s="101"/>
      <c r="K576" s="101"/>
      <c r="L576" s="101"/>
      <c r="M576" s="101"/>
      <c r="N576" s="101"/>
      <c r="O576" s="101"/>
      <c r="P576" s="101"/>
      <c r="Q576" s="101"/>
      <c r="R576" s="101"/>
      <c r="W576" s="103"/>
      <c r="X576" s="100"/>
      <c r="Y576" s="100"/>
      <c r="AA576" s="101"/>
      <c r="AB576" s="101"/>
    </row>
    <row r="577" spans="3:28" ht="15.75" customHeight="1">
      <c r="C577" s="100"/>
      <c r="G577" s="101"/>
      <c r="H577" s="101"/>
      <c r="I577" s="101"/>
      <c r="J577" s="101"/>
      <c r="K577" s="101"/>
      <c r="L577" s="101"/>
      <c r="M577" s="101"/>
      <c r="N577" s="101"/>
      <c r="O577" s="101"/>
      <c r="P577" s="101"/>
      <c r="Q577" s="101"/>
      <c r="R577" s="101"/>
      <c r="W577" s="103"/>
      <c r="X577" s="100"/>
      <c r="Y577" s="100"/>
      <c r="AA577" s="101"/>
      <c r="AB577" s="101"/>
    </row>
    <row r="578" spans="3:28" ht="15.75" customHeight="1">
      <c r="C578" s="100"/>
      <c r="G578" s="101"/>
      <c r="H578" s="101"/>
      <c r="I578" s="101"/>
      <c r="J578" s="101"/>
      <c r="K578" s="101"/>
      <c r="L578" s="101"/>
      <c r="M578" s="101"/>
      <c r="N578" s="101"/>
      <c r="O578" s="101"/>
      <c r="P578" s="101"/>
      <c r="Q578" s="101"/>
      <c r="R578" s="101"/>
      <c r="W578" s="103"/>
      <c r="X578" s="100"/>
      <c r="Y578" s="100"/>
      <c r="AA578" s="101"/>
      <c r="AB578" s="101"/>
    </row>
    <row r="579" spans="3:28" ht="15.75" customHeight="1">
      <c r="C579" s="100"/>
      <c r="G579" s="101"/>
      <c r="H579" s="101"/>
      <c r="I579" s="101"/>
      <c r="J579" s="101"/>
      <c r="K579" s="101"/>
      <c r="L579" s="101"/>
      <c r="M579" s="101"/>
      <c r="N579" s="101"/>
      <c r="O579" s="101"/>
      <c r="P579" s="101"/>
      <c r="Q579" s="101"/>
      <c r="R579" s="101"/>
      <c r="W579" s="103"/>
      <c r="X579" s="100"/>
      <c r="Y579" s="100"/>
      <c r="AA579" s="101"/>
      <c r="AB579" s="101"/>
    </row>
    <row r="580" spans="3:28" ht="15.75" customHeight="1">
      <c r="C580" s="100"/>
      <c r="G580" s="101"/>
      <c r="H580" s="101"/>
      <c r="I580" s="101"/>
      <c r="J580" s="101"/>
      <c r="K580" s="101"/>
      <c r="L580" s="101"/>
      <c r="M580" s="101"/>
      <c r="N580" s="101"/>
      <c r="O580" s="101"/>
      <c r="P580" s="101"/>
      <c r="Q580" s="101"/>
      <c r="R580" s="101"/>
      <c r="W580" s="103"/>
      <c r="X580" s="100"/>
      <c r="Y580" s="100"/>
      <c r="AA580" s="101"/>
      <c r="AB580" s="101"/>
    </row>
    <row r="581" spans="3:28" ht="15.75" customHeight="1">
      <c r="C581" s="100"/>
      <c r="G581" s="101"/>
      <c r="H581" s="101"/>
      <c r="I581" s="101"/>
      <c r="J581" s="101"/>
      <c r="K581" s="101"/>
      <c r="L581" s="101"/>
      <c r="M581" s="101"/>
      <c r="N581" s="101"/>
      <c r="O581" s="101"/>
      <c r="P581" s="101"/>
      <c r="Q581" s="101"/>
      <c r="R581" s="101"/>
      <c r="W581" s="103"/>
      <c r="X581" s="100"/>
      <c r="Y581" s="100"/>
      <c r="AA581" s="101"/>
      <c r="AB581" s="101"/>
    </row>
    <row r="582" spans="3:28" ht="15.75" customHeight="1">
      <c r="C582" s="100"/>
      <c r="G582" s="101"/>
      <c r="H582" s="101"/>
      <c r="I582" s="101"/>
      <c r="J582" s="101"/>
      <c r="K582" s="101"/>
      <c r="L582" s="101"/>
      <c r="M582" s="101"/>
      <c r="N582" s="101"/>
      <c r="O582" s="101"/>
      <c r="P582" s="101"/>
      <c r="Q582" s="101"/>
      <c r="R582" s="101"/>
      <c r="W582" s="103"/>
      <c r="X582" s="100"/>
      <c r="Y582" s="100"/>
      <c r="AA582" s="101"/>
      <c r="AB582" s="101"/>
    </row>
    <row r="583" spans="3:28" ht="15.75" customHeight="1">
      <c r="C583" s="100"/>
      <c r="G583" s="101"/>
      <c r="H583" s="101"/>
      <c r="I583" s="101"/>
      <c r="J583" s="101"/>
      <c r="K583" s="101"/>
      <c r="L583" s="101"/>
      <c r="M583" s="101"/>
      <c r="N583" s="101"/>
      <c r="O583" s="101"/>
      <c r="P583" s="101"/>
      <c r="Q583" s="101"/>
      <c r="R583" s="101"/>
      <c r="W583" s="103"/>
      <c r="X583" s="100"/>
      <c r="Y583" s="100"/>
      <c r="AA583" s="101"/>
      <c r="AB583" s="101"/>
    </row>
    <row r="584" spans="3:28" ht="15.75" customHeight="1">
      <c r="C584" s="100"/>
      <c r="G584" s="101"/>
      <c r="H584" s="101"/>
      <c r="I584" s="101"/>
      <c r="J584" s="101"/>
      <c r="K584" s="101"/>
      <c r="L584" s="101"/>
      <c r="M584" s="101"/>
      <c r="N584" s="101"/>
      <c r="O584" s="101"/>
      <c r="P584" s="101"/>
      <c r="Q584" s="101"/>
      <c r="R584" s="101"/>
      <c r="W584" s="103"/>
      <c r="X584" s="100"/>
      <c r="Y584" s="100"/>
      <c r="AA584" s="101"/>
      <c r="AB584" s="101"/>
    </row>
    <row r="585" spans="3:28" ht="15.75" customHeight="1">
      <c r="C585" s="100"/>
      <c r="G585" s="101"/>
      <c r="H585" s="101"/>
      <c r="I585" s="101"/>
      <c r="J585" s="101"/>
      <c r="K585" s="101"/>
      <c r="L585" s="101"/>
      <c r="M585" s="101"/>
      <c r="N585" s="101"/>
      <c r="O585" s="101"/>
      <c r="P585" s="101"/>
      <c r="Q585" s="101"/>
      <c r="R585" s="101"/>
      <c r="W585" s="103"/>
      <c r="X585" s="100"/>
      <c r="Y585" s="100"/>
      <c r="AA585" s="101"/>
      <c r="AB585" s="101"/>
    </row>
    <row r="586" spans="3:28" ht="15.75" customHeight="1">
      <c r="C586" s="100"/>
      <c r="G586" s="101"/>
      <c r="H586" s="101"/>
      <c r="I586" s="101"/>
      <c r="J586" s="101"/>
      <c r="K586" s="101"/>
      <c r="L586" s="101"/>
      <c r="M586" s="101"/>
      <c r="N586" s="101"/>
      <c r="O586" s="101"/>
      <c r="P586" s="101"/>
      <c r="Q586" s="101"/>
      <c r="R586" s="101"/>
      <c r="W586" s="103"/>
      <c r="X586" s="100"/>
      <c r="Y586" s="100"/>
      <c r="AA586" s="101"/>
      <c r="AB586" s="101"/>
    </row>
    <row r="587" spans="3:28" ht="15.75" customHeight="1">
      <c r="C587" s="100"/>
      <c r="G587" s="101"/>
      <c r="H587" s="101"/>
      <c r="I587" s="101"/>
      <c r="J587" s="101"/>
      <c r="K587" s="101"/>
      <c r="L587" s="101"/>
      <c r="M587" s="101"/>
      <c r="N587" s="101"/>
      <c r="O587" s="101"/>
      <c r="P587" s="101"/>
      <c r="Q587" s="101"/>
      <c r="R587" s="101"/>
      <c r="W587" s="103"/>
      <c r="X587" s="100"/>
      <c r="Y587" s="100"/>
      <c r="AA587" s="101"/>
      <c r="AB587" s="101"/>
    </row>
    <row r="588" spans="3:28" ht="15.75" customHeight="1">
      <c r="C588" s="100"/>
      <c r="G588" s="101"/>
      <c r="H588" s="101"/>
      <c r="I588" s="101"/>
      <c r="J588" s="101"/>
      <c r="K588" s="101"/>
      <c r="L588" s="101"/>
      <c r="M588" s="101"/>
      <c r="N588" s="101"/>
      <c r="O588" s="101"/>
      <c r="P588" s="101"/>
      <c r="Q588" s="101"/>
      <c r="R588" s="101"/>
      <c r="W588" s="103"/>
      <c r="X588" s="100"/>
      <c r="Y588" s="100"/>
      <c r="AA588" s="101"/>
      <c r="AB588" s="101"/>
    </row>
    <row r="589" spans="3:28" ht="15.75" customHeight="1">
      <c r="C589" s="100"/>
      <c r="G589" s="101"/>
      <c r="H589" s="101"/>
      <c r="I589" s="101"/>
      <c r="J589" s="101"/>
      <c r="K589" s="101"/>
      <c r="L589" s="101"/>
      <c r="M589" s="101"/>
      <c r="N589" s="101"/>
      <c r="O589" s="101"/>
      <c r="P589" s="101"/>
      <c r="Q589" s="101"/>
      <c r="R589" s="101"/>
      <c r="W589" s="103"/>
      <c r="X589" s="100"/>
      <c r="Y589" s="100"/>
      <c r="AA589" s="101"/>
      <c r="AB589" s="101"/>
    </row>
    <row r="590" spans="3:28" ht="15.75" customHeight="1">
      <c r="C590" s="100"/>
      <c r="G590" s="101"/>
      <c r="H590" s="101"/>
      <c r="I590" s="101"/>
      <c r="J590" s="101"/>
      <c r="K590" s="101"/>
      <c r="L590" s="101"/>
      <c r="M590" s="101"/>
      <c r="N590" s="101"/>
      <c r="O590" s="101"/>
      <c r="P590" s="101"/>
      <c r="Q590" s="101"/>
      <c r="R590" s="101"/>
      <c r="W590" s="103"/>
      <c r="X590" s="100"/>
      <c r="Y590" s="100"/>
      <c r="AA590" s="101"/>
      <c r="AB590" s="101"/>
    </row>
    <row r="591" spans="3:28" ht="15.75" customHeight="1">
      <c r="C591" s="100"/>
      <c r="G591" s="101"/>
      <c r="H591" s="101"/>
      <c r="I591" s="101"/>
      <c r="J591" s="101"/>
      <c r="K591" s="101"/>
      <c r="L591" s="101"/>
      <c r="M591" s="101"/>
      <c r="N591" s="101"/>
      <c r="O591" s="101"/>
      <c r="P591" s="101"/>
      <c r="Q591" s="101"/>
      <c r="R591" s="101"/>
      <c r="W591" s="103"/>
      <c r="X591" s="100"/>
      <c r="Y591" s="100"/>
      <c r="AA591" s="101"/>
      <c r="AB591" s="101"/>
    </row>
    <row r="592" spans="3:28" ht="15.75" customHeight="1">
      <c r="C592" s="100"/>
      <c r="G592" s="101"/>
      <c r="H592" s="101"/>
      <c r="I592" s="101"/>
      <c r="J592" s="101"/>
      <c r="K592" s="101"/>
      <c r="L592" s="101"/>
      <c r="M592" s="101"/>
      <c r="N592" s="101"/>
      <c r="O592" s="101"/>
      <c r="P592" s="101"/>
      <c r="Q592" s="101"/>
      <c r="R592" s="101"/>
      <c r="W592" s="103"/>
      <c r="X592" s="100"/>
      <c r="Y592" s="100"/>
      <c r="AA592" s="101"/>
      <c r="AB592" s="101"/>
    </row>
    <row r="593" spans="3:28" ht="15.75" customHeight="1">
      <c r="C593" s="100"/>
      <c r="G593" s="101"/>
      <c r="H593" s="101"/>
      <c r="I593" s="101"/>
      <c r="J593" s="101"/>
      <c r="K593" s="101"/>
      <c r="L593" s="101"/>
      <c r="M593" s="101"/>
      <c r="N593" s="101"/>
      <c r="O593" s="101"/>
      <c r="P593" s="101"/>
      <c r="Q593" s="101"/>
      <c r="R593" s="101"/>
      <c r="W593" s="103"/>
      <c r="X593" s="100"/>
      <c r="Y593" s="100"/>
      <c r="AA593" s="101"/>
      <c r="AB593" s="101"/>
    </row>
    <row r="594" spans="3:28" ht="15.75" customHeight="1">
      <c r="C594" s="100"/>
      <c r="G594" s="101"/>
      <c r="H594" s="101"/>
      <c r="I594" s="101"/>
      <c r="J594" s="101"/>
      <c r="K594" s="101"/>
      <c r="L594" s="101"/>
      <c r="M594" s="101"/>
      <c r="N594" s="101"/>
      <c r="O594" s="101"/>
      <c r="P594" s="101"/>
      <c r="Q594" s="101"/>
      <c r="R594" s="101"/>
      <c r="W594" s="103"/>
      <c r="X594" s="100"/>
      <c r="Y594" s="100"/>
      <c r="AA594" s="101"/>
      <c r="AB594" s="101"/>
    </row>
    <row r="595" spans="3:28" ht="15.75" customHeight="1">
      <c r="C595" s="100"/>
      <c r="G595" s="101"/>
      <c r="H595" s="101"/>
      <c r="I595" s="101"/>
      <c r="J595" s="101"/>
      <c r="K595" s="101"/>
      <c r="L595" s="101"/>
      <c r="M595" s="101"/>
      <c r="N595" s="101"/>
      <c r="O595" s="101"/>
      <c r="P595" s="101"/>
      <c r="Q595" s="101"/>
      <c r="R595" s="101"/>
      <c r="W595" s="103"/>
      <c r="X595" s="100"/>
      <c r="Y595" s="100"/>
      <c r="AA595" s="101"/>
      <c r="AB595" s="101"/>
    </row>
    <row r="596" spans="3:28" ht="15.75" customHeight="1">
      <c r="C596" s="100"/>
      <c r="G596" s="101"/>
      <c r="H596" s="101"/>
      <c r="I596" s="101"/>
      <c r="J596" s="101"/>
      <c r="K596" s="101"/>
      <c r="L596" s="101"/>
      <c r="M596" s="101"/>
      <c r="N596" s="101"/>
      <c r="O596" s="101"/>
      <c r="P596" s="101"/>
      <c r="Q596" s="101"/>
      <c r="R596" s="101"/>
      <c r="W596" s="103"/>
      <c r="X596" s="100"/>
      <c r="Y596" s="100"/>
      <c r="AA596" s="101"/>
      <c r="AB596" s="101"/>
    </row>
    <row r="597" spans="3:28" ht="15.75" customHeight="1">
      <c r="C597" s="100"/>
      <c r="G597" s="101"/>
      <c r="H597" s="101"/>
      <c r="I597" s="101"/>
      <c r="J597" s="101"/>
      <c r="K597" s="101"/>
      <c r="L597" s="101"/>
      <c r="M597" s="101"/>
      <c r="N597" s="101"/>
      <c r="O597" s="101"/>
      <c r="P597" s="101"/>
      <c r="Q597" s="101"/>
      <c r="R597" s="101"/>
      <c r="W597" s="103"/>
      <c r="X597" s="100"/>
      <c r="Y597" s="100"/>
      <c r="AA597" s="101"/>
      <c r="AB597" s="101"/>
    </row>
    <row r="598" spans="3:28" ht="15.75" customHeight="1">
      <c r="C598" s="100"/>
      <c r="G598" s="101"/>
      <c r="H598" s="101"/>
      <c r="I598" s="101"/>
      <c r="J598" s="101"/>
      <c r="K598" s="101"/>
      <c r="L598" s="101"/>
      <c r="M598" s="101"/>
      <c r="N598" s="101"/>
      <c r="O598" s="101"/>
      <c r="P598" s="101"/>
      <c r="Q598" s="101"/>
      <c r="R598" s="101"/>
      <c r="W598" s="103"/>
      <c r="X598" s="100"/>
      <c r="Y598" s="100"/>
      <c r="AA598" s="101"/>
      <c r="AB598" s="101"/>
    </row>
    <row r="599" spans="3:28" ht="15.75" customHeight="1">
      <c r="C599" s="100"/>
      <c r="G599" s="101"/>
      <c r="H599" s="101"/>
      <c r="I599" s="101"/>
      <c r="J599" s="101"/>
      <c r="K599" s="101"/>
      <c r="L599" s="101"/>
      <c r="M599" s="101"/>
      <c r="N599" s="101"/>
      <c r="O599" s="101"/>
      <c r="P599" s="101"/>
      <c r="Q599" s="101"/>
      <c r="R599" s="101"/>
      <c r="W599" s="103"/>
      <c r="X599" s="100"/>
      <c r="Y599" s="100"/>
      <c r="AA599" s="101"/>
      <c r="AB599" s="101"/>
    </row>
    <row r="600" spans="3:28" ht="15.75" customHeight="1">
      <c r="C600" s="100"/>
      <c r="G600" s="101"/>
      <c r="H600" s="101"/>
      <c r="I600" s="101"/>
      <c r="J600" s="101"/>
      <c r="K600" s="101"/>
      <c r="L600" s="101"/>
      <c r="M600" s="101"/>
      <c r="N600" s="101"/>
      <c r="O600" s="101"/>
      <c r="P600" s="101"/>
      <c r="Q600" s="101"/>
      <c r="R600" s="101"/>
      <c r="W600" s="103"/>
      <c r="X600" s="100"/>
      <c r="Y600" s="100"/>
      <c r="AA600" s="101"/>
      <c r="AB600" s="101"/>
    </row>
    <row r="601" spans="3:28" ht="15.75" customHeight="1">
      <c r="C601" s="100"/>
      <c r="G601" s="101"/>
      <c r="H601" s="101"/>
      <c r="I601" s="101"/>
      <c r="J601" s="101"/>
      <c r="K601" s="101"/>
      <c r="L601" s="101"/>
      <c r="M601" s="101"/>
      <c r="N601" s="101"/>
      <c r="O601" s="101"/>
      <c r="P601" s="101"/>
      <c r="Q601" s="101"/>
      <c r="R601" s="101"/>
      <c r="W601" s="103"/>
      <c r="X601" s="100"/>
      <c r="Y601" s="100"/>
      <c r="AA601" s="101"/>
      <c r="AB601" s="101"/>
    </row>
    <row r="602" spans="3:28" ht="15.75" customHeight="1">
      <c r="C602" s="100"/>
      <c r="G602" s="101"/>
      <c r="H602" s="101"/>
      <c r="I602" s="101"/>
      <c r="J602" s="101"/>
      <c r="K602" s="101"/>
      <c r="L602" s="101"/>
      <c r="M602" s="101"/>
      <c r="N602" s="101"/>
      <c r="O602" s="101"/>
      <c r="P602" s="101"/>
      <c r="Q602" s="101"/>
      <c r="R602" s="101"/>
      <c r="W602" s="103"/>
      <c r="X602" s="100"/>
      <c r="Y602" s="100"/>
      <c r="AA602" s="101"/>
      <c r="AB602" s="101"/>
    </row>
    <row r="603" spans="3:28" ht="15.75" customHeight="1">
      <c r="C603" s="100"/>
      <c r="G603" s="101"/>
      <c r="H603" s="101"/>
      <c r="I603" s="101"/>
      <c r="J603" s="101"/>
      <c r="K603" s="101"/>
      <c r="L603" s="101"/>
      <c r="M603" s="101"/>
      <c r="N603" s="101"/>
      <c r="O603" s="101"/>
      <c r="P603" s="101"/>
      <c r="Q603" s="101"/>
      <c r="R603" s="101"/>
      <c r="W603" s="103"/>
      <c r="X603" s="100"/>
      <c r="Y603" s="100"/>
      <c r="AA603" s="101"/>
      <c r="AB603" s="101"/>
    </row>
    <row r="604" spans="3:28" ht="15.75" customHeight="1">
      <c r="C604" s="100"/>
      <c r="G604" s="101"/>
      <c r="H604" s="101"/>
      <c r="I604" s="101"/>
      <c r="J604" s="101"/>
      <c r="K604" s="101"/>
      <c r="L604" s="101"/>
      <c r="M604" s="101"/>
      <c r="N604" s="101"/>
      <c r="O604" s="101"/>
      <c r="P604" s="101"/>
      <c r="Q604" s="101"/>
      <c r="R604" s="101"/>
      <c r="W604" s="103"/>
      <c r="X604" s="100"/>
      <c r="Y604" s="100"/>
      <c r="AA604" s="101"/>
      <c r="AB604" s="101"/>
    </row>
    <row r="605" spans="3:28" ht="15.75" customHeight="1">
      <c r="C605" s="100"/>
      <c r="G605" s="101"/>
      <c r="H605" s="101"/>
      <c r="I605" s="101"/>
      <c r="J605" s="101"/>
      <c r="K605" s="101"/>
      <c r="L605" s="101"/>
      <c r="M605" s="101"/>
      <c r="N605" s="101"/>
      <c r="O605" s="101"/>
      <c r="P605" s="101"/>
      <c r="Q605" s="101"/>
      <c r="R605" s="101"/>
      <c r="W605" s="103"/>
      <c r="X605" s="100"/>
      <c r="Y605" s="100"/>
      <c r="AA605" s="101"/>
      <c r="AB605" s="101"/>
    </row>
    <row r="606" spans="3:28" ht="15.75" customHeight="1">
      <c r="C606" s="100"/>
      <c r="G606" s="101"/>
      <c r="H606" s="101"/>
      <c r="I606" s="101"/>
      <c r="J606" s="101"/>
      <c r="K606" s="101"/>
      <c r="L606" s="101"/>
      <c r="M606" s="101"/>
      <c r="N606" s="101"/>
      <c r="O606" s="101"/>
      <c r="P606" s="101"/>
      <c r="Q606" s="101"/>
      <c r="R606" s="101"/>
      <c r="W606" s="103"/>
      <c r="X606" s="100"/>
      <c r="Y606" s="100"/>
      <c r="AA606" s="101"/>
      <c r="AB606" s="101"/>
    </row>
    <row r="607" spans="3:28" ht="15.75" customHeight="1">
      <c r="C607" s="100"/>
      <c r="G607" s="101"/>
      <c r="H607" s="101"/>
      <c r="I607" s="101"/>
      <c r="J607" s="101"/>
      <c r="K607" s="101"/>
      <c r="L607" s="101"/>
      <c r="M607" s="101"/>
      <c r="N607" s="101"/>
      <c r="O607" s="101"/>
      <c r="P607" s="101"/>
      <c r="Q607" s="101"/>
      <c r="R607" s="101"/>
      <c r="W607" s="103"/>
      <c r="X607" s="100"/>
      <c r="Y607" s="100"/>
      <c r="AA607" s="101"/>
      <c r="AB607" s="101"/>
    </row>
    <row r="608" spans="3:28" ht="15.75" customHeight="1">
      <c r="C608" s="100"/>
      <c r="G608" s="101"/>
      <c r="H608" s="101"/>
      <c r="I608" s="101"/>
      <c r="J608" s="101"/>
      <c r="K608" s="101"/>
      <c r="L608" s="101"/>
      <c r="M608" s="101"/>
      <c r="N608" s="101"/>
      <c r="O608" s="101"/>
      <c r="P608" s="101"/>
      <c r="Q608" s="101"/>
      <c r="R608" s="101"/>
      <c r="W608" s="103"/>
      <c r="X608" s="100"/>
      <c r="Y608" s="100"/>
      <c r="AA608" s="101"/>
      <c r="AB608" s="101"/>
    </row>
    <row r="609" spans="3:28" ht="15.75" customHeight="1">
      <c r="C609" s="100"/>
      <c r="G609" s="101"/>
      <c r="H609" s="101"/>
      <c r="I609" s="101"/>
      <c r="J609" s="101"/>
      <c r="K609" s="101"/>
      <c r="L609" s="101"/>
      <c r="M609" s="101"/>
      <c r="N609" s="101"/>
      <c r="O609" s="101"/>
      <c r="P609" s="101"/>
      <c r="Q609" s="101"/>
      <c r="R609" s="101"/>
      <c r="W609" s="103"/>
      <c r="X609" s="100"/>
      <c r="Y609" s="100"/>
      <c r="AA609" s="101"/>
      <c r="AB609" s="101"/>
    </row>
    <row r="610" spans="3:28" ht="15.75" customHeight="1">
      <c r="C610" s="100"/>
      <c r="G610" s="101"/>
      <c r="H610" s="101"/>
      <c r="I610" s="101"/>
      <c r="J610" s="101"/>
      <c r="K610" s="101"/>
      <c r="L610" s="101"/>
      <c r="M610" s="101"/>
      <c r="N610" s="101"/>
      <c r="O610" s="101"/>
      <c r="P610" s="101"/>
      <c r="Q610" s="101"/>
      <c r="R610" s="101"/>
      <c r="W610" s="103"/>
      <c r="X610" s="100"/>
      <c r="Y610" s="100"/>
      <c r="AA610" s="101"/>
      <c r="AB610" s="101"/>
    </row>
    <row r="611" spans="3:28" ht="15.75" customHeight="1">
      <c r="C611" s="100"/>
      <c r="G611" s="101"/>
      <c r="H611" s="101"/>
      <c r="I611" s="101"/>
      <c r="J611" s="101"/>
      <c r="K611" s="101"/>
      <c r="L611" s="101"/>
      <c r="M611" s="101"/>
      <c r="N611" s="101"/>
      <c r="O611" s="101"/>
      <c r="P611" s="101"/>
      <c r="Q611" s="101"/>
      <c r="R611" s="101"/>
      <c r="W611" s="103"/>
      <c r="X611" s="100"/>
      <c r="Y611" s="100"/>
      <c r="AA611" s="101"/>
      <c r="AB611" s="101"/>
    </row>
    <row r="612" spans="3:28" ht="15.75" customHeight="1">
      <c r="C612" s="100"/>
      <c r="G612" s="101"/>
      <c r="H612" s="101"/>
      <c r="I612" s="101"/>
      <c r="J612" s="101"/>
      <c r="K612" s="101"/>
      <c r="L612" s="101"/>
      <c r="M612" s="101"/>
      <c r="N612" s="101"/>
      <c r="O612" s="101"/>
      <c r="P612" s="101"/>
      <c r="Q612" s="101"/>
      <c r="R612" s="101"/>
      <c r="W612" s="103"/>
      <c r="X612" s="100"/>
      <c r="Y612" s="100"/>
      <c r="AA612" s="101"/>
      <c r="AB612" s="101"/>
    </row>
    <row r="613" spans="3:28" ht="15.75" customHeight="1">
      <c r="C613" s="100"/>
      <c r="G613" s="101"/>
      <c r="H613" s="101"/>
      <c r="I613" s="101"/>
      <c r="J613" s="101"/>
      <c r="K613" s="101"/>
      <c r="L613" s="101"/>
      <c r="M613" s="101"/>
      <c r="N613" s="101"/>
      <c r="O613" s="101"/>
      <c r="P613" s="101"/>
      <c r="Q613" s="101"/>
      <c r="R613" s="101"/>
      <c r="W613" s="103"/>
      <c r="X613" s="100"/>
      <c r="Y613" s="100"/>
      <c r="AA613" s="101"/>
      <c r="AB613" s="101"/>
    </row>
    <row r="614" spans="3:28" ht="15.75" customHeight="1">
      <c r="C614" s="100"/>
      <c r="G614" s="101"/>
      <c r="H614" s="101"/>
      <c r="I614" s="101"/>
      <c r="J614" s="101"/>
      <c r="K614" s="101"/>
      <c r="L614" s="101"/>
      <c r="M614" s="101"/>
      <c r="N614" s="101"/>
      <c r="O614" s="101"/>
      <c r="P614" s="101"/>
      <c r="Q614" s="101"/>
      <c r="R614" s="101"/>
      <c r="W614" s="103"/>
      <c r="X614" s="100"/>
      <c r="Y614" s="100"/>
      <c r="AA614" s="101"/>
      <c r="AB614" s="101"/>
    </row>
    <row r="615" spans="3:28" ht="15.75" customHeight="1">
      <c r="C615" s="100"/>
      <c r="G615" s="101"/>
      <c r="H615" s="101"/>
      <c r="I615" s="101"/>
      <c r="J615" s="101"/>
      <c r="K615" s="101"/>
      <c r="L615" s="101"/>
      <c r="M615" s="101"/>
      <c r="N615" s="101"/>
      <c r="O615" s="101"/>
      <c r="P615" s="101"/>
      <c r="Q615" s="101"/>
      <c r="R615" s="101"/>
      <c r="W615" s="103"/>
      <c r="X615" s="100"/>
      <c r="Y615" s="100"/>
      <c r="AA615" s="101"/>
      <c r="AB615" s="101"/>
    </row>
    <row r="616" spans="3:28" ht="15.75" customHeight="1">
      <c r="C616" s="100"/>
      <c r="G616" s="101"/>
      <c r="H616" s="101"/>
      <c r="I616" s="101"/>
      <c r="J616" s="101"/>
      <c r="K616" s="101"/>
      <c r="L616" s="101"/>
      <c r="M616" s="101"/>
      <c r="N616" s="101"/>
      <c r="O616" s="101"/>
      <c r="P616" s="101"/>
      <c r="Q616" s="101"/>
      <c r="R616" s="101"/>
      <c r="W616" s="103"/>
      <c r="X616" s="100"/>
      <c r="Y616" s="100"/>
      <c r="AA616" s="101"/>
      <c r="AB616" s="101"/>
    </row>
    <row r="617" spans="3:28" ht="15.75" customHeight="1">
      <c r="C617" s="100"/>
      <c r="G617" s="101"/>
      <c r="H617" s="101"/>
      <c r="I617" s="101"/>
      <c r="J617" s="101"/>
      <c r="K617" s="101"/>
      <c r="L617" s="101"/>
      <c r="M617" s="101"/>
      <c r="N617" s="101"/>
      <c r="O617" s="101"/>
      <c r="P617" s="101"/>
      <c r="Q617" s="101"/>
      <c r="R617" s="101"/>
      <c r="W617" s="103"/>
      <c r="X617" s="100"/>
      <c r="Y617" s="100"/>
      <c r="AA617" s="101"/>
      <c r="AB617" s="101"/>
    </row>
    <row r="618" spans="3:28" ht="15.75" customHeight="1">
      <c r="C618" s="100"/>
      <c r="G618" s="101"/>
      <c r="H618" s="101"/>
      <c r="I618" s="101"/>
      <c r="J618" s="101"/>
      <c r="K618" s="101"/>
      <c r="L618" s="101"/>
      <c r="M618" s="101"/>
      <c r="N618" s="101"/>
      <c r="O618" s="101"/>
      <c r="P618" s="101"/>
      <c r="Q618" s="101"/>
      <c r="R618" s="101"/>
      <c r="W618" s="103"/>
      <c r="X618" s="100"/>
      <c r="Y618" s="100"/>
      <c r="AA618" s="101"/>
      <c r="AB618" s="101"/>
    </row>
    <row r="619" spans="3:28" ht="15.75" customHeight="1">
      <c r="C619" s="100"/>
      <c r="G619" s="101"/>
      <c r="H619" s="101"/>
      <c r="I619" s="101"/>
      <c r="J619" s="101"/>
      <c r="K619" s="101"/>
      <c r="L619" s="101"/>
      <c r="M619" s="101"/>
      <c r="N619" s="101"/>
      <c r="O619" s="101"/>
      <c r="P619" s="101"/>
      <c r="Q619" s="101"/>
      <c r="R619" s="101"/>
      <c r="W619" s="103"/>
      <c r="X619" s="100"/>
      <c r="Y619" s="100"/>
      <c r="AA619" s="101"/>
      <c r="AB619" s="101"/>
    </row>
    <row r="620" spans="3:28" ht="15.75" customHeight="1">
      <c r="C620" s="100"/>
      <c r="G620" s="101"/>
      <c r="H620" s="101"/>
      <c r="I620" s="101"/>
      <c r="J620" s="101"/>
      <c r="K620" s="101"/>
      <c r="L620" s="101"/>
      <c r="M620" s="101"/>
      <c r="N620" s="101"/>
      <c r="O620" s="101"/>
      <c r="P620" s="101"/>
      <c r="Q620" s="101"/>
      <c r="R620" s="101"/>
      <c r="W620" s="103"/>
      <c r="X620" s="100"/>
      <c r="Y620" s="100"/>
      <c r="AA620" s="101"/>
      <c r="AB620" s="101"/>
    </row>
    <row r="621" spans="3:28" ht="15.75" customHeight="1">
      <c r="C621" s="100"/>
      <c r="G621" s="101"/>
      <c r="H621" s="101"/>
      <c r="I621" s="101"/>
      <c r="J621" s="101"/>
      <c r="K621" s="101"/>
      <c r="L621" s="101"/>
      <c r="M621" s="101"/>
      <c r="N621" s="101"/>
      <c r="O621" s="101"/>
      <c r="P621" s="101"/>
      <c r="Q621" s="101"/>
      <c r="R621" s="101"/>
      <c r="W621" s="103"/>
      <c r="X621" s="100"/>
      <c r="Y621" s="100"/>
      <c r="AA621" s="101"/>
      <c r="AB621" s="101"/>
    </row>
    <row r="622" spans="3:28" ht="15.75" customHeight="1">
      <c r="C622" s="100"/>
      <c r="G622" s="101"/>
      <c r="H622" s="101"/>
      <c r="I622" s="101"/>
      <c r="J622" s="101"/>
      <c r="K622" s="101"/>
      <c r="L622" s="101"/>
      <c r="M622" s="101"/>
      <c r="N622" s="101"/>
      <c r="O622" s="101"/>
      <c r="P622" s="101"/>
      <c r="Q622" s="101"/>
      <c r="R622" s="101"/>
      <c r="W622" s="103"/>
      <c r="X622" s="100"/>
      <c r="Y622" s="100"/>
      <c r="AA622" s="101"/>
      <c r="AB622" s="101"/>
    </row>
    <row r="623" spans="3:28" ht="15.75" customHeight="1">
      <c r="C623" s="100"/>
      <c r="G623" s="101"/>
      <c r="H623" s="101"/>
      <c r="I623" s="101"/>
      <c r="J623" s="101"/>
      <c r="K623" s="101"/>
      <c r="L623" s="101"/>
      <c r="M623" s="101"/>
      <c r="N623" s="101"/>
      <c r="O623" s="101"/>
      <c r="P623" s="101"/>
      <c r="Q623" s="101"/>
      <c r="R623" s="101"/>
      <c r="W623" s="103"/>
      <c r="X623" s="100"/>
      <c r="Y623" s="100"/>
      <c r="AA623" s="101"/>
      <c r="AB623" s="101"/>
    </row>
    <row r="624" spans="3:28" ht="15.75" customHeight="1">
      <c r="C624" s="100"/>
      <c r="G624" s="101"/>
      <c r="H624" s="101"/>
      <c r="I624" s="101"/>
      <c r="J624" s="101"/>
      <c r="K624" s="101"/>
      <c r="L624" s="101"/>
      <c r="M624" s="101"/>
      <c r="N624" s="101"/>
      <c r="O624" s="101"/>
      <c r="P624" s="101"/>
      <c r="Q624" s="101"/>
      <c r="R624" s="101"/>
      <c r="W624" s="103"/>
      <c r="X624" s="100"/>
      <c r="Y624" s="100"/>
      <c r="AA624" s="101"/>
      <c r="AB624" s="101"/>
    </row>
    <row r="625" spans="3:28" ht="15.75" customHeight="1">
      <c r="C625" s="100"/>
      <c r="G625" s="101"/>
      <c r="H625" s="101"/>
      <c r="I625" s="101"/>
      <c r="J625" s="101"/>
      <c r="K625" s="101"/>
      <c r="L625" s="101"/>
      <c r="M625" s="101"/>
      <c r="N625" s="101"/>
      <c r="O625" s="101"/>
      <c r="P625" s="101"/>
      <c r="Q625" s="101"/>
      <c r="R625" s="101"/>
      <c r="W625" s="103"/>
      <c r="X625" s="100"/>
      <c r="Y625" s="100"/>
      <c r="AA625" s="101"/>
      <c r="AB625" s="101"/>
    </row>
    <row r="626" spans="3:28" ht="15.75" customHeight="1">
      <c r="C626" s="100"/>
      <c r="G626" s="101"/>
      <c r="H626" s="101"/>
      <c r="I626" s="101"/>
      <c r="J626" s="101"/>
      <c r="K626" s="101"/>
      <c r="L626" s="101"/>
      <c r="M626" s="101"/>
      <c r="N626" s="101"/>
      <c r="O626" s="101"/>
      <c r="P626" s="101"/>
      <c r="Q626" s="101"/>
      <c r="R626" s="101"/>
      <c r="W626" s="103"/>
      <c r="X626" s="100"/>
      <c r="Y626" s="100"/>
      <c r="AA626" s="101"/>
      <c r="AB626" s="101"/>
    </row>
    <row r="627" spans="3:28" ht="15.75" customHeight="1">
      <c r="C627" s="100"/>
      <c r="G627" s="101"/>
      <c r="H627" s="101"/>
      <c r="I627" s="101"/>
      <c r="J627" s="101"/>
      <c r="K627" s="101"/>
      <c r="L627" s="101"/>
      <c r="M627" s="101"/>
      <c r="N627" s="101"/>
      <c r="O627" s="101"/>
      <c r="P627" s="101"/>
      <c r="Q627" s="101"/>
      <c r="R627" s="101"/>
      <c r="W627" s="103"/>
      <c r="X627" s="100"/>
      <c r="Y627" s="100"/>
      <c r="AA627" s="101"/>
      <c r="AB627" s="101"/>
    </row>
    <row r="628" spans="3:28" ht="15.75" customHeight="1">
      <c r="C628" s="100"/>
      <c r="G628" s="101"/>
      <c r="H628" s="101"/>
      <c r="I628" s="101"/>
      <c r="J628" s="101"/>
      <c r="K628" s="101"/>
      <c r="L628" s="101"/>
      <c r="M628" s="101"/>
      <c r="N628" s="101"/>
      <c r="O628" s="101"/>
      <c r="P628" s="101"/>
      <c r="Q628" s="101"/>
      <c r="R628" s="101"/>
      <c r="W628" s="103"/>
      <c r="X628" s="100"/>
      <c r="Y628" s="100"/>
      <c r="AA628" s="101"/>
      <c r="AB628" s="101"/>
    </row>
    <row r="629" spans="3:28" ht="15.75" customHeight="1">
      <c r="C629" s="100"/>
      <c r="G629" s="101"/>
      <c r="H629" s="101"/>
      <c r="I629" s="101"/>
      <c r="J629" s="101"/>
      <c r="K629" s="101"/>
      <c r="L629" s="101"/>
      <c r="M629" s="101"/>
      <c r="N629" s="101"/>
      <c r="O629" s="101"/>
      <c r="P629" s="101"/>
      <c r="Q629" s="101"/>
      <c r="R629" s="101"/>
      <c r="W629" s="103"/>
      <c r="X629" s="100"/>
      <c r="Y629" s="100"/>
      <c r="AA629" s="101"/>
      <c r="AB629" s="101"/>
    </row>
    <row r="630" spans="3:28" ht="15.75" customHeight="1">
      <c r="C630" s="100"/>
      <c r="G630" s="101"/>
      <c r="H630" s="101"/>
      <c r="I630" s="101"/>
      <c r="J630" s="101"/>
      <c r="K630" s="101"/>
      <c r="L630" s="101"/>
      <c r="M630" s="101"/>
      <c r="N630" s="101"/>
      <c r="O630" s="101"/>
      <c r="P630" s="101"/>
      <c r="Q630" s="101"/>
      <c r="R630" s="101"/>
      <c r="W630" s="103"/>
      <c r="X630" s="100"/>
      <c r="Y630" s="100"/>
      <c r="AA630" s="101"/>
      <c r="AB630" s="101"/>
    </row>
    <row r="631" spans="3:28" ht="15.75" customHeight="1">
      <c r="C631" s="100"/>
      <c r="G631" s="101"/>
      <c r="H631" s="101"/>
      <c r="I631" s="101"/>
      <c r="J631" s="101"/>
      <c r="K631" s="101"/>
      <c r="L631" s="101"/>
      <c r="M631" s="101"/>
      <c r="N631" s="101"/>
      <c r="O631" s="101"/>
      <c r="P631" s="101"/>
      <c r="Q631" s="101"/>
      <c r="R631" s="101"/>
      <c r="W631" s="103"/>
      <c r="X631" s="100"/>
      <c r="Y631" s="100"/>
      <c r="AA631" s="101"/>
      <c r="AB631" s="101"/>
    </row>
    <row r="632" spans="3:28" ht="15.75" customHeight="1">
      <c r="C632" s="100"/>
      <c r="G632" s="101"/>
      <c r="H632" s="101"/>
      <c r="I632" s="101"/>
      <c r="J632" s="101"/>
      <c r="K632" s="101"/>
      <c r="L632" s="101"/>
      <c r="M632" s="101"/>
      <c r="N632" s="101"/>
      <c r="O632" s="101"/>
      <c r="P632" s="101"/>
      <c r="Q632" s="101"/>
      <c r="R632" s="101"/>
      <c r="W632" s="103"/>
      <c r="X632" s="100"/>
      <c r="Y632" s="100"/>
      <c r="AA632" s="101"/>
      <c r="AB632" s="101"/>
    </row>
    <row r="633" spans="3:28" ht="15.75" customHeight="1">
      <c r="C633" s="100"/>
      <c r="G633" s="101"/>
      <c r="H633" s="101"/>
      <c r="I633" s="101"/>
      <c r="J633" s="101"/>
      <c r="K633" s="101"/>
      <c r="L633" s="101"/>
      <c r="M633" s="101"/>
      <c r="N633" s="101"/>
      <c r="O633" s="101"/>
      <c r="P633" s="101"/>
      <c r="Q633" s="101"/>
      <c r="R633" s="101"/>
      <c r="W633" s="103"/>
      <c r="X633" s="100"/>
      <c r="Y633" s="100"/>
      <c r="AA633" s="101"/>
      <c r="AB633" s="101"/>
    </row>
    <row r="634" spans="3:28" ht="15.75" customHeight="1">
      <c r="C634" s="100"/>
      <c r="G634" s="101"/>
      <c r="H634" s="101"/>
      <c r="I634" s="101"/>
      <c r="J634" s="101"/>
      <c r="K634" s="101"/>
      <c r="L634" s="101"/>
      <c r="M634" s="101"/>
      <c r="N634" s="101"/>
      <c r="O634" s="101"/>
      <c r="P634" s="101"/>
      <c r="Q634" s="101"/>
      <c r="R634" s="101"/>
      <c r="W634" s="103"/>
      <c r="X634" s="100"/>
      <c r="Y634" s="100"/>
      <c r="AA634" s="101"/>
      <c r="AB634" s="101"/>
    </row>
    <row r="635" spans="3:28" ht="15.75" customHeight="1">
      <c r="C635" s="100"/>
      <c r="G635" s="101"/>
      <c r="H635" s="101"/>
      <c r="I635" s="101"/>
      <c r="J635" s="101"/>
      <c r="K635" s="101"/>
      <c r="L635" s="101"/>
      <c r="M635" s="101"/>
      <c r="N635" s="101"/>
      <c r="O635" s="101"/>
      <c r="P635" s="101"/>
      <c r="Q635" s="101"/>
      <c r="R635" s="101"/>
      <c r="W635" s="103"/>
      <c r="X635" s="100"/>
      <c r="Y635" s="100"/>
      <c r="AA635" s="101"/>
      <c r="AB635" s="101"/>
    </row>
    <row r="636" spans="3:28" ht="15.75" customHeight="1">
      <c r="C636" s="100"/>
      <c r="G636" s="101"/>
      <c r="H636" s="101"/>
      <c r="I636" s="101"/>
      <c r="J636" s="101"/>
      <c r="K636" s="101"/>
      <c r="L636" s="101"/>
      <c r="M636" s="101"/>
      <c r="N636" s="101"/>
      <c r="O636" s="101"/>
      <c r="P636" s="101"/>
      <c r="Q636" s="101"/>
      <c r="R636" s="101"/>
      <c r="W636" s="103"/>
      <c r="X636" s="100"/>
      <c r="Y636" s="100"/>
      <c r="AA636" s="101"/>
      <c r="AB636" s="101"/>
    </row>
    <row r="637" spans="3:28" ht="15.75" customHeight="1">
      <c r="C637" s="100"/>
      <c r="G637" s="101"/>
      <c r="H637" s="101"/>
      <c r="I637" s="101"/>
      <c r="J637" s="101"/>
      <c r="K637" s="101"/>
      <c r="L637" s="101"/>
      <c r="M637" s="101"/>
      <c r="N637" s="101"/>
      <c r="O637" s="101"/>
      <c r="P637" s="101"/>
      <c r="Q637" s="101"/>
      <c r="R637" s="101"/>
      <c r="W637" s="103"/>
      <c r="X637" s="100"/>
      <c r="Y637" s="100"/>
      <c r="AA637" s="101"/>
      <c r="AB637" s="101"/>
    </row>
    <row r="638" spans="3:28" ht="15.75" customHeight="1">
      <c r="C638" s="100"/>
      <c r="G638" s="101"/>
      <c r="H638" s="101"/>
      <c r="I638" s="101"/>
      <c r="J638" s="101"/>
      <c r="K638" s="101"/>
      <c r="L638" s="101"/>
      <c r="M638" s="101"/>
      <c r="N638" s="101"/>
      <c r="O638" s="101"/>
      <c r="P638" s="101"/>
      <c r="Q638" s="101"/>
      <c r="R638" s="101"/>
      <c r="W638" s="103"/>
      <c r="X638" s="100"/>
      <c r="Y638" s="100"/>
      <c r="AA638" s="101"/>
      <c r="AB638" s="101"/>
    </row>
    <row r="639" spans="3:28" ht="15.75" customHeight="1">
      <c r="C639" s="100"/>
      <c r="G639" s="101"/>
      <c r="H639" s="101"/>
      <c r="I639" s="101"/>
      <c r="J639" s="101"/>
      <c r="K639" s="101"/>
      <c r="L639" s="101"/>
      <c r="M639" s="101"/>
      <c r="N639" s="101"/>
      <c r="O639" s="101"/>
      <c r="P639" s="101"/>
      <c r="Q639" s="101"/>
      <c r="R639" s="101"/>
      <c r="W639" s="103"/>
      <c r="X639" s="100"/>
      <c r="Y639" s="100"/>
      <c r="AA639" s="101"/>
      <c r="AB639" s="101"/>
    </row>
    <row r="640" spans="3:28" ht="15.75" customHeight="1">
      <c r="C640" s="100"/>
      <c r="G640" s="101"/>
      <c r="H640" s="101"/>
      <c r="I640" s="101"/>
      <c r="J640" s="101"/>
      <c r="K640" s="101"/>
      <c r="L640" s="101"/>
      <c r="M640" s="101"/>
      <c r="N640" s="101"/>
      <c r="O640" s="101"/>
      <c r="P640" s="101"/>
      <c r="Q640" s="101"/>
      <c r="R640" s="101"/>
      <c r="W640" s="103"/>
      <c r="X640" s="100"/>
      <c r="Y640" s="100"/>
      <c r="AA640" s="101"/>
      <c r="AB640" s="101"/>
    </row>
    <row r="641" spans="3:28" ht="15.75" customHeight="1">
      <c r="C641" s="100"/>
      <c r="G641" s="101"/>
      <c r="H641" s="101"/>
      <c r="I641" s="101"/>
      <c r="J641" s="101"/>
      <c r="K641" s="101"/>
      <c r="L641" s="101"/>
      <c r="M641" s="101"/>
      <c r="N641" s="101"/>
      <c r="O641" s="101"/>
      <c r="P641" s="101"/>
      <c r="Q641" s="101"/>
      <c r="R641" s="101"/>
      <c r="W641" s="103"/>
      <c r="X641" s="100"/>
      <c r="Y641" s="100"/>
      <c r="AA641" s="101"/>
      <c r="AB641" s="101"/>
    </row>
    <row r="642" spans="3:28" ht="15.75" customHeight="1">
      <c r="C642" s="100"/>
      <c r="G642" s="101"/>
      <c r="H642" s="101"/>
      <c r="I642" s="101"/>
      <c r="J642" s="101"/>
      <c r="K642" s="101"/>
      <c r="L642" s="101"/>
      <c r="M642" s="101"/>
      <c r="N642" s="101"/>
      <c r="O642" s="101"/>
      <c r="P642" s="101"/>
      <c r="Q642" s="101"/>
      <c r="R642" s="101"/>
      <c r="W642" s="103"/>
      <c r="X642" s="100"/>
      <c r="Y642" s="100"/>
      <c r="AA642" s="101"/>
      <c r="AB642" s="101"/>
    </row>
    <row r="643" spans="3:28" ht="15.75" customHeight="1">
      <c r="C643" s="100"/>
      <c r="G643" s="101"/>
      <c r="H643" s="101"/>
      <c r="I643" s="101"/>
      <c r="J643" s="101"/>
      <c r="K643" s="101"/>
      <c r="L643" s="101"/>
      <c r="M643" s="101"/>
      <c r="N643" s="101"/>
      <c r="O643" s="101"/>
      <c r="P643" s="101"/>
      <c r="Q643" s="101"/>
      <c r="R643" s="101"/>
      <c r="W643" s="103"/>
      <c r="X643" s="100"/>
      <c r="Y643" s="100"/>
      <c r="AA643" s="101"/>
      <c r="AB643" s="101"/>
    </row>
    <row r="644" spans="3:28" ht="15.75" customHeight="1">
      <c r="C644" s="100"/>
      <c r="G644" s="101"/>
      <c r="H644" s="101"/>
      <c r="I644" s="101"/>
      <c r="J644" s="101"/>
      <c r="K644" s="101"/>
      <c r="L644" s="101"/>
      <c r="M644" s="101"/>
      <c r="N644" s="101"/>
      <c r="O644" s="101"/>
      <c r="P644" s="101"/>
      <c r="Q644" s="101"/>
      <c r="R644" s="101"/>
      <c r="W644" s="103"/>
      <c r="X644" s="100"/>
      <c r="Y644" s="100"/>
      <c r="AA644" s="101"/>
      <c r="AB644" s="101"/>
    </row>
    <row r="645" spans="3:28" ht="15.75" customHeight="1">
      <c r="C645" s="100"/>
      <c r="G645" s="101"/>
      <c r="H645" s="101"/>
      <c r="I645" s="101"/>
      <c r="J645" s="101"/>
      <c r="K645" s="101"/>
      <c r="L645" s="101"/>
      <c r="M645" s="101"/>
      <c r="N645" s="101"/>
      <c r="O645" s="101"/>
      <c r="P645" s="101"/>
      <c r="Q645" s="101"/>
      <c r="R645" s="101"/>
      <c r="W645" s="103"/>
      <c r="X645" s="100"/>
      <c r="Y645" s="100"/>
      <c r="AA645" s="101"/>
      <c r="AB645" s="101"/>
    </row>
    <row r="646" spans="3:28" ht="15.75" customHeight="1">
      <c r="C646" s="100"/>
      <c r="G646" s="101"/>
      <c r="H646" s="101"/>
      <c r="I646" s="101"/>
      <c r="J646" s="101"/>
      <c r="K646" s="101"/>
      <c r="L646" s="101"/>
      <c r="M646" s="101"/>
      <c r="N646" s="101"/>
      <c r="O646" s="101"/>
      <c r="P646" s="101"/>
      <c r="Q646" s="101"/>
      <c r="R646" s="101"/>
      <c r="W646" s="103"/>
      <c r="X646" s="100"/>
      <c r="Y646" s="100"/>
      <c r="AA646" s="101"/>
      <c r="AB646" s="101"/>
    </row>
    <row r="647" spans="3:28" ht="15.75" customHeight="1">
      <c r="C647" s="100"/>
      <c r="G647" s="101"/>
      <c r="H647" s="101"/>
      <c r="I647" s="101"/>
      <c r="J647" s="101"/>
      <c r="K647" s="101"/>
      <c r="L647" s="101"/>
      <c r="M647" s="101"/>
      <c r="N647" s="101"/>
      <c r="O647" s="101"/>
      <c r="P647" s="101"/>
      <c r="Q647" s="101"/>
      <c r="R647" s="101"/>
      <c r="W647" s="103"/>
      <c r="X647" s="100"/>
      <c r="Y647" s="100"/>
      <c r="AA647" s="101"/>
      <c r="AB647" s="101"/>
    </row>
    <row r="648" spans="3:28" ht="15.75" customHeight="1">
      <c r="C648" s="100"/>
      <c r="G648" s="101"/>
      <c r="H648" s="101"/>
      <c r="I648" s="101"/>
      <c r="J648" s="101"/>
      <c r="K648" s="101"/>
      <c r="L648" s="101"/>
      <c r="M648" s="101"/>
      <c r="N648" s="101"/>
      <c r="O648" s="101"/>
      <c r="P648" s="101"/>
      <c r="Q648" s="101"/>
      <c r="R648" s="101"/>
      <c r="W648" s="103"/>
      <c r="X648" s="100"/>
      <c r="Y648" s="100"/>
      <c r="AA648" s="101"/>
      <c r="AB648" s="101"/>
    </row>
    <row r="649" spans="3:28" ht="15.75" customHeight="1">
      <c r="C649" s="100"/>
      <c r="G649" s="101"/>
      <c r="H649" s="101"/>
      <c r="I649" s="101"/>
      <c r="J649" s="101"/>
      <c r="K649" s="101"/>
      <c r="L649" s="101"/>
      <c r="M649" s="101"/>
      <c r="N649" s="101"/>
      <c r="O649" s="101"/>
      <c r="P649" s="101"/>
      <c r="Q649" s="101"/>
      <c r="R649" s="101"/>
      <c r="W649" s="103"/>
      <c r="X649" s="100"/>
      <c r="Y649" s="100"/>
      <c r="AA649" s="101"/>
      <c r="AB649" s="101"/>
    </row>
    <row r="650" spans="3:28" ht="15.75" customHeight="1">
      <c r="C650" s="100"/>
      <c r="G650" s="101"/>
      <c r="H650" s="101"/>
      <c r="I650" s="101"/>
      <c r="J650" s="101"/>
      <c r="K650" s="101"/>
      <c r="L650" s="101"/>
      <c r="M650" s="101"/>
      <c r="N650" s="101"/>
      <c r="O650" s="101"/>
      <c r="P650" s="101"/>
      <c r="Q650" s="101"/>
      <c r="R650" s="101"/>
      <c r="W650" s="103"/>
      <c r="X650" s="100"/>
      <c r="Y650" s="100"/>
      <c r="AA650" s="101"/>
      <c r="AB650" s="101"/>
    </row>
    <row r="651" spans="3:28" ht="15.75" customHeight="1">
      <c r="C651" s="100"/>
      <c r="G651" s="101"/>
      <c r="H651" s="101"/>
      <c r="I651" s="101"/>
      <c r="J651" s="101"/>
      <c r="K651" s="101"/>
      <c r="L651" s="101"/>
      <c r="M651" s="101"/>
      <c r="N651" s="101"/>
      <c r="O651" s="101"/>
      <c r="P651" s="101"/>
      <c r="Q651" s="101"/>
      <c r="R651" s="101"/>
      <c r="W651" s="103"/>
      <c r="X651" s="100"/>
      <c r="Y651" s="100"/>
      <c r="AA651" s="101"/>
      <c r="AB651" s="101"/>
    </row>
    <row r="652" spans="3:28" ht="15.75" customHeight="1">
      <c r="C652" s="100"/>
      <c r="G652" s="101"/>
      <c r="H652" s="101"/>
      <c r="I652" s="101"/>
      <c r="J652" s="101"/>
      <c r="K652" s="101"/>
      <c r="L652" s="101"/>
      <c r="M652" s="101"/>
      <c r="N652" s="101"/>
      <c r="O652" s="101"/>
      <c r="P652" s="101"/>
      <c r="Q652" s="101"/>
      <c r="R652" s="101"/>
      <c r="W652" s="103"/>
      <c r="X652" s="100"/>
      <c r="Y652" s="100"/>
      <c r="AA652" s="101"/>
      <c r="AB652" s="101"/>
    </row>
    <row r="653" spans="3:28" ht="15.75" customHeight="1">
      <c r="C653" s="100"/>
      <c r="G653" s="101"/>
      <c r="H653" s="101"/>
      <c r="I653" s="101"/>
      <c r="J653" s="101"/>
      <c r="K653" s="101"/>
      <c r="L653" s="101"/>
      <c r="M653" s="101"/>
      <c r="N653" s="101"/>
      <c r="O653" s="101"/>
      <c r="P653" s="101"/>
      <c r="Q653" s="101"/>
      <c r="R653" s="101"/>
      <c r="W653" s="103"/>
      <c r="X653" s="100"/>
      <c r="Y653" s="100"/>
      <c r="AA653" s="101"/>
      <c r="AB653" s="101"/>
    </row>
    <row r="654" spans="3:28" ht="15.75" customHeight="1">
      <c r="C654" s="100"/>
      <c r="G654" s="101"/>
      <c r="H654" s="101"/>
      <c r="I654" s="101"/>
      <c r="J654" s="101"/>
      <c r="K654" s="101"/>
      <c r="L654" s="101"/>
      <c r="M654" s="101"/>
      <c r="N654" s="101"/>
      <c r="O654" s="101"/>
      <c r="P654" s="101"/>
      <c r="Q654" s="101"/>
      <c r="R654" s="101"/>
      <c r="W654" s="103"/>
      <c r="X654" s="100"/>
      <c r="Y654" s="100"/>
      <c r="AA654" s="101"/>
      <c r="AB654" s="101"/>
    </row>
    <row r="655" spans="3:28" ht="15.75" customHeight="1">
      <c r="C655" s="100"/>
      <c r="G655" s="101"/>
      <c r="H655" s="101"/>
      <c r="I655" s="101"/>
      <c r="J655" s="101"/>
      <c r="K655" s="101"/>
      <c r="L655" s="101"/>
      <c r="M655" s="101"/>
      <c r="N655" s="101"/>
      <c r="O655" s="101"/>
      <c r="P655" s="101"/>
      <c r="Q655" s="101"/>
      <c r="R655" s="101"/>
      <c r="W655" s="103"/>
      <c r="X655" s="100"/>
      <c r="Y655" s="100"/>
      <c r="AA655" s="101"/>
      <c r="AB655" s="101"/>
    </row>
    <row r="656" spans="3:28" ht="15.75" customHeight="1">
      <c r="C656" s="100"/>
      <c r="G656" s="101"/>
      <c r="H656" s="101"/>
      <c r="I656" s="101"/>
      <c r="J656" s="101"/>
      <c r="K656" s="101"/>
      <c r="L656" s="101"/>
      <c r="M656" s="101"/>
      <c r="N656" s="101"/>
      <c r="O656" s="101"/>
      <c r="P656" s="101"/>
      <c r="Q656" s="101"/>
      <c r="R656" s="101"/>
      <c r="W656" s="103"/>
      <c r="X656" s="100"/>
      <c r="Y656" s="100"/>
      <c r="AA656" s="101"/>
      <c r="AB656" s="101"/>
    </row>
    <row r="657" spans="3:28" ht="15.75" customHeight="1">
      <c r="C657" s="100"/>
      <c r="G657" s="101"/>
      <c r="H657" s="101"/>
      <c r="I657" s="101"/>
      <c r="J657" s="101"/>
      <c r="K657" s="101"/>
      <c r="L657" s="101"/>
      <c r="M657" s="101"/>
      <c r="N657" s="101"/>
      <c r="O657" s="101"/>
      <c r="P657" s="101"/>
      <c r="Q657" s="101"/>
      <c r="R657" s="101"/>
      <c r="W657" s="103"/>
      <c r="X657" s="100"/>
      <c r="Y657" s="100"/>
      <c r="AA657" s="101"/>
      <c r="AB657" s="101"/>
    </row>
    <row r="658" spans="3:28" ht="15.75" customHeight="1">
      <c r="C658" s="100"/>
      <c r="G658" s="101"/>
      <c r="H658" s="101"/>
      <c r="I658" s="101"/>
      <c r="J658" s="101"/>
      <c r="K658" s="101"/>
      <c r="L658" s="101"/>
      <c r="M658" s="101"/>
      <c r="N658" s="101"/>
      <c r="O658" s="101"/>
      <c r="P658" s="101"/>
      <c r="Q658" s="101"/>
      <c r="R658" s="101"/>
      <c r="W658" s="103"/>
      <c r="X658" s="100"/>
      <c r="Y658" s="100"/>
      <c r="AA658" s="101"/>
      <c r="AB658" s="101"/>
    </row>
    <row r="659" spans="3:28" ht="15.75" customHeight="1">
      <c r="C659" s="100"/>
      <c r="G659" s="101"/>
      <c r="H659" s="101"/>
      <c r="I659" s="101"/>
      <c r="J659" s="101"/>
      <c r="K659" s="101"/>
      <c r="L659" s="101"/>
      <c r="M659" s="101"/>
      <c r="N659" s="101"/>
      <c r="O659" s="101"/>
      <c r="P659" s="101"/>
      <c r="Q659" s="101"/>
      <c r="R659" s="101"/>
      <c r="W659" s="103"/>
      <c r="X659" s="100"/>
      <c r="Y659" s="100"/>
      <c r="AA659" s="101"/>
      <c r="AB659" s="101"/>
    </row>
    <row r="660" spans="3:28" ht="15.75" customHeight="1">
      <c r="C660" s="100"/>
      <c r="G660" s="101"/>
      <c r="H660" s="101"/>
      <c r="I660" s="101"/>
      <c r="J660" s="101"/>
      <c r="K660" s="101"/>
      <c r="L660" s="101"/>
      <c r="M660" s="101"/>
      <c r="N660" s="101"/>
      <c r="O660" s="101"/>
      <c r="P660" s="101"/>
      <c r="Q660" s="101"/>
      <c r="R660" s="101"/>
      <c r="W660" s="103"/>
      <c r="X660" s="100"/>
      <c r="Y660" s="100"/>
      <c r="AA660" s="101"/>
      <c r="AB660" s="101"/>
    </row>
    <row r="661" spans="3:28" ht="15.75" customHeight="1">
      <c r="C661" s="100"/>
      <c r="G661" s="101"/>
      <c r="H661" s="101"/>
      <c r="I661" s="101"/>
      <c r="J661" s="101"/>
      <c r="K661" s="101"/>
      <c r="L661" s="101"/>
      <c r="M661" s="101"/>
      <c r="N661" s="101"/>
      <c r="O661" s="101"/>
      <c r="P661" s="101"/>
      <c r="Q661" s="101"/>
      <c r="R661" s="101"/>
      <c r="W661" s="103"/>
      <c r="X661" s="100"/>
      <c r="Y661" s="100"/>
      <c r="AA661" s="101"/>
      <c r="AB661" s="101"/>
    </row>
    <row r="662" spans="3:28" ht="15.75" customHeight="1">
      <c r="C662" s="100"/>
      <c r="G662" s="101"/>
      <c r="H662" s="101"/>
      <c r="I662" s="101"/>
      <c r="J662" s="101"/>
      <c r="K662" s="101"/>
      <c r="L662" s="101"/>
      <c r="M662" s="101"/>
      <c r="N662" s="101"/>
      <c r="O662" s="101"/>
      <c r="P662" s="101"/>
      <c r="Q662" s="101"/>
      <c r="R662" s="101"/>
      <c r="W662" s="103"/>
      <c r="X662" s="100"/>
      <c r="Y662" s="100"/>
      <c r="AA662" s="101"/>
      <c r="AB662" s="101"/>
    </row>
    <row r="663" spans="3:28" ht="15.75" customHeight="1">
      <c r="C663" s="100"/>
      <c r="G663" s="101"/>
      <c r="H663" s="101"/>
      <c r="I663" s="101"/>
      <c r="J663" s="101"/>
      <c r="K663" s="101"/>
      <c r="L663" s="101"/>
      <c r="M663" s="101"/>
      <c r="N663" s="101"/>
      <c r="O663" s="101"/>
      <c r="P663" s="101"/>
      <c r="Q663" s="101"/>
      <c r="R663" s="101"/>
      <c r="W663" s="103"/>
      <c r="X663" s="100"/>
      <c r="Y663" s="100"/>
      <c r="AA663" s="101"/>
      <c r="AB663" s="101"/>
    </row>
    <row r="664" spans="3:28" ht="15.75" customHeight="1">
      <c r="C664" s="100"/>
      <c r="G664" s="101"/>
      <c r="H664" s="101"/>
      <c r="I664" s="101"/>
      <c r="J664" s="101"/>
      <c r="K664" s="101"/>
      <c r="L664" s="101"/>
      <c r="M664" s="101"/>
      <c r="N664" s="101"/>
      <c r="O664" s="101"/>
      <c r="P664" s="101"/>
      <c r="Q664" s="101"/>
      <c r="R664" s="101"/>
      <c r="W664" s="103"/>
      <c r="X664" s="100"/>
      <c r="Y664" s="100"/>
      <c r="AA664" s="101"/>
      <c r="AB664" s="101"/>
    </row>
    <row r="665" spans="3:28" ht="15.75" customHeight="1">
      <c r="C665" s="100"/>
      <c r="G665" s="101"/>
      <c r="H665" s="101"/>
      <c r="I665" s="101"/>
      <c r="J665" s="101"/>
      <c r="K665" s="101"/>
      <c r="L665" s="101"/>
      <c r="M665" s="101"/>
      <c r="N665" s="101"/>
      <c r="O665" s="101"/>
      <c r="P665" s="101"/>
      <c r="Q665" s="101"/>
      <c r="R665" s="101"/>
      <c r="W665" s="103"/>
      <c r="X665" s="100"/>
      <c r="Y665" s="100"/>
      <c r="AA665" s="101"/>
      <c r="AB665" s="101"/>
    </row>
    <row r="666" spans="3:28" ht="15.75" customHeight="1">
      <c r="C666" s="100"/>
      <c r="G666" s="101"/>
      <c r="H666" s="101"/>
      <c r="I666" s="101"/>
      <c r="J666" s="101"/>
      <c r="K666" s="101"/>
      <c r="L666" s="101"/>
      <c r="M666" s="101"/>
      <c r="N666" s="101"/>
      <c r="O666" s="101"/>
      <c r="P666" s="101"/>
      <c r="Q666" s="101"/>
      <c r="R666" s="101"/>
      <c r="W666" s="103"/>
      <c r="X666" s="100"/>
      <c r="Y666" s="100"/>
      <c r="AA666" s="101"/>
      <c r="AB666" s="101"/>
    </row>
    <row r="667" spans="3:28" ht="15.75" customHeight="1">
      <c r="C667" s="100"/>
      <c r="G667" s="101"/>
      <c r="H667" s="101"/>
      <c r="I667" s="101"/>
      <c r="J667" s="101"/>
      <c r="K667" s="101"/>
      <c r="L667" s="101"/>
      <c r="M667" s="101"/>
      <c r="N667" s="101"/>
      <c r="O667" s="101"/>
      <c r="P667" s="101"/>
      <c r="Q667" s="101"/>
      <c r="R667" s="101"/>
      <c r="W667" s="103"/>
      <c r="X667" s="100"/>
      <c r="Y667" s="100"/>
      <c r="AA667" s="101"/>
      <c r="AB667" s="101"/>
    </row>
    <row r="668" spans="3:28" ht="15.75" customHeight="1">
      <c r="C668" s="100"/>
      <c r="G668" s="101"/>
      <c r="H668" s="101"/>
      <c r="I668" s="101"/>
      <c r="J668" s="101"/>
      <c r="K668" s="101"/>
      <c r="L668" s="101"/>
      <c r="M668" s="101"/>
      <c r="N668" s="101"/>
      <c r="O668" s="101"/>
      <c r="P668" s="101"/>
      <c r="Q668" s="101"/>
      <c r="R668" s="101"/>
      <c r="W668" s="103"/>
      <c r="X668" s="100"/>
      <c r="Y668" s="100"/>
      <c r="AA668" s="101"/>
      <c r="AB668" s="101"/>
    </row>
    <row r="669" spans="3:28" ht="15.75" customHeight="1">
      <c r="C669" s="100"/>
      <c r="G669" s="101"/>
      <c r="H669" s="101"/>
      <c r="I669" s="101"/>
      <c r="J669" s="101"/>
      <c r="K669" s="101"/>
      <c r="L669" s="101"/>
      <c r="M669" s="101"/>
      <c r="N669" s="101"/>
      <c r="O669" s="101"/>
      <c r="P669" s="101"/>
      <c r="Q669" s="101"/>
      <c r="R669" s="101"/>
      <c r="W669" s="103"/>
      <c r="X669" s="100"/>
      <c r="Y669" s="100"/>
      <c r="AA669" s="101"/>
      <c r="AB669" s="101"/>
    </row>
    <row r="670" spans="3:28" ht="15.75" customHeight="1">
      <c r="C670" s="100"/>
      <c r="G670" s="101"/>
      <c r="H670" s="101"/>
      <c r="I670" s="101"/>
      <c r="J670" s="101"/>
      <c r="K670" s="101"/>
      <c r="L670" s="101"/>
      <c r="M670" s="101"/>
      <c r="N670" s="101"/>
      <c r="O670" s="101"/>
      <c r="P670" s="101"/>
      <c r="Q670" s="101"/>
      <c r="R670" s="101"/>
      <c r="W670" s="103"/>
      <c r="X670" s="100"/>
      <c r="Y670" s="100"/>
      <c r="AA670" s="101"/>
      <c r="AB670" s="101"/>
    </row>
    <row r="671" spans="3:28" ht="15.75" customHeight="1">
      <c r="C671" s="100"/>
      <c r="G671" s="101"/>
      <c r="H671" s="101"/>
      <c r="I671" s="101"/>
      <c r="J671" s="101"/>
      <c r="K671" s="101"/>
      <c r="L671" s="101"/>
      <c r="M671" s="101"/>
      <c r="N671" s="101"/>
      <c r="O671" s="101"/>
      <c r="P671" s="101"/>
      <c r="Q671" s="101"/>
      <c r="R671" s="101"/>
      <c r="W671" s="103"/>
      <c r="X671" s="100"/>
      <c r="Y671" s="100"/>
      <c r="AA671" s="101"/>
      <c r="AB671" s="101"/>
    </row>
    <row r="672" spans="3:28" ht="15.75" customHeight="1">
      <c r="C672" s="100"/>
      <c r="G672" s="101"/>
      <c r="H672" s="101"/>
      <c r="I672" s="101"/>
      <c r="J672" s="101"/>
      <c r="K672" s="101"/>
      <c r="L672" s="101"/>
      <c r="M672" s="101"/>
      <c r="N672" s="101"/>
      <c r="O672" s="101"/>
      <c r="P672" s="101"/>
      <c r="Q672" s="101"/>
      <c r="R672" s="101"/>
      <c r="W672" s="103"/>
      <c r="X672" s="100"/>
      <c r="Y672" s="100"/>
      <c r="AA672" s="101"/>
      <c r="AB672" s="101"/>
    </row>
    <row r="673" spans="3:28" ht="15.75" customHeight="1">
      <c r="C673" s="100"/>
      <c r="G673" s="101"/>
      <c r="H673" s="101"/>
      <c r="I673" s="101"/>
      <c r="J673" s="101"/>
      <c r="K673" s="101"/>
      <c r="L673" s="101"/>
      <c r="M673" s="101"/>
      <c r="N673" s="101"/>
      <c r="O673" s="101"/>
      <c r="P673" s="101"/>
      <c r="Q673" s="101"/>
      <c r="R673" s="101"/>
      <c r="W673" s="103"/>
      <c r="X673" s="100"/>
      <c r="Y673" s="100"/>
      <c r="AA673" s="101"/>
      <c r="AB673" s="101"/>
    </row>
    <row r="674" spans="3:28" ht="15.75" customHeight="1">
      <c r="C674" s="100"/>
      <c r="G674" s="101"/>
      <c r="H674" s="101"/>
      <c r="I674" s="101"/>
      <c r="J674" s="101"/>
      <c r="K674" s="101"/>
      <c r="L674" s="101"/>
      <c r="M674" s="101"/>
      <c r="N674" s="101"/>
      <c r="O674" s="101"/>
      <c r="P674" s="101"/>
      <c r="Q674" s="101"/>
      <c r="R674" s="101"/>
      <c r="W674" s="103"/>
      <c r="X674" s="100"/>
      <c r="Y674" s="100"/>
      <c r="AA674" s="101"/>
      <c r="AB674" s="101"/>
    </row>
    <row r="675" spans="3:28" ht="15.75" customHeight="1">
      <c r="C675" s="100"/>
      <c r="G675" s="101"/>
      <c r="H675" s="101"/>
      <c r="I675" s="101"/>
      <c r="J675" s="101"/>
      <c r="K675" s="101"/>
      <c r="L675" s="101"/>
      <c r="M675" s="101"/>
      <c r="N675" s="101"/>
      <c r="O675" s="101"/>
      <c r="P675" s="101"/>
      <c r="Q675" s="101"/>
      <c r="R675" s="101"/>
      <c r="W675" s="103"/>
      <c r="X675" s="100"/>
      <c r="Y675" s="100"/>
      <c r="AA675" s="101"/>
      <c r="AB675" s="101"/>
    </row>
    <row r="676" spans="3:28" ht="15.75" customHeight="1">
      <c r="C676" s="100"/>
      <c r="G676" s="101"/>
      <c r="H676" s="101"/>
      <c r="I676" s="101"/>
      <c r="J676" s="101"/>
      <c r="K676" s="101"/>
      <c r="L676" s="101"/>
      <c r="M676" s="101"/>
      <c r="N676" s="101"/>
      <c r="O676" s="101"/>
      <c r="P676" s="101"/>
      <c r="Q676" s="101"/>
      <c r="R676" s="101"/>
      <c r="W676" s="103"/>
      <c r="X676" s="100"/>
      <c r="Y676" s="100"/>
      <c r="AA676" s="101"/>
      <c r="AB676" s="101"/>
    </row>
    <row r="677" spans="3:28" ht="15.75" customHeight="1">
      <c r="C677" s="100"/>
      <c r="G677" s="101"/>
      <c r="H677" s="101"/>
      <c r="I677" s="101"/>
      <c r="J677" s="101"/>
      <c r="K677" s="101"/>
      <c r="L677" s="101"/>
      <c r="M677" s="101"/>
      <c r="N677" s="101"/>
      <c r="O677" s="101"/>
      <c r="P677" s="101"/>
      <c r="Q677" s="101"/>
      <c r="R677" s="101"/>
      <c r="W677" s="103"/>
      <c r="X677" s="100"/>
      <c r="Y677" s="100"/>
      <c r="AA677" s="101"/>
      <c r="AB677" s="101"/>
    </row>
    <row r="678" spans="3:28" ht="15.75" customHeight="1">
      <c r="C678" s="100"/>
      <c r="G678" s="101"/>
      <c r="H678" s="101"/>
      <c r="I678" s="101"/>
      <c r="J678" s="101"/>
      <c r="K678" s="101"/>
      <c r="L678" s="101"/>
      <c r="M678" s="101"/>
      <c r="N678" s="101"/>
      <c r="O678" s="101"/>
      <c r="P678" s="101"/>
      <c r="Q678" s="101"/>
      <c r="R678" s="101"/>
      <c r="W678" s="103"/>
      <c r="X678" s="100"/>
      <c r="Y678" s="100"/>
      <c r="AA678" s="101"/>
      <c r="AB678" s="101"/>
    </row>
    <row r="679" spans="3:28" ht="15.75" customHeight="1">
      <c r="C679" s="100"/>
      <c r="G679" s="101"/>
      <c r="H679" s="101"/>
      <c r="I679" s="101"/>
      <c r="J679" s="101"/>
      <c r="K679" s="101"/>
      <c r="L679" s="101"/>
      <c r="M679" s="101"/>
      <c r="N679" s="101"/>
      <c r="O679" s="101"/>
      <c r="P679" s="101"/>
      <c r="Q679" s="101"/>
      <c r="R679" s="101"/>
      <c r="W679" s="103"/>
      <c r="X679" s="100"/>
      <c r="Y679" s="100"/>
      <c r="AA679" s="101"/>
      <c r="AB679" s="101"/>
    </row>
    <row r="680" spans="3:28" ht="15.75" customHeight="1">
      <c r="C680" s="100"/>
      <c r="G680" s="101"/>
      <c r="H680" s="101"/>
      <c r="I680" s="101"/>
      <c r="J680" s="101"/>
      <c r="K680" s="101"/>
      <c r="L680" s="101"/>
      <c r="M680" s="101"/>
      <c r="N680" s="101"/>
      <c r="O680" s="101"/>
      <c r="P680" s="101"/>
      <c r="Q680" s="101"/>
      <c r="R680" s="101"/>
      <c r="W680" s="103"/>
      <c r="X680" s="100"/>
      <c r="Y680" s="100"/>
      <c r="AA680" s="101"/>
      <c r="AB680" s="101"/>
    </row>
    <row r="681" spans="3:28" ht="15.75" customHeight="1">
      <c r="C681" s="100"/>
      <c r="G681" s="101"/>
      <c r="H681" s="101"/>
      <c r="I681" s="101"/>
      <c r="J681" s="101"/>
      <c r="K681" s="101"/>
      <c r="L681" s="101"/>
      <c r="M681" s="101"/>
      <c r="N681" s="101"/>
      <c r="O681" s="101"/>
      <c r="P681" s="101"/>
      <c r="Q681" s="101"/>
      <c r="R681" s="101"/>
      <c r="W681" s="103"/>
      <c r="X681" s="100"/>
      <c r="Y681" s="100"/>
      <c r="AA681" s="101"/>
      <c r="AB681" s="101"/>
    </row>
    <row r="682" spans="3:28" ht="15.75" customHeight="1">
      <c r="C682" s="100"/>
      <c r="G682" s="101"/>
      <c r="H682" s="101"/>
      <c r="I682" s="101"/>
      <c r="J682" s="101"/>
      <c r="K682" s="101"/>
      <c r="L682" s="101"/>
      <c r="M682" s="101"/>
      <c r="N682" s="101"/>
      <c r="O682" s="101"/>
      <c r="P682" s="101"/>
      <c r="Q682" s="101"/>
      <c r="R682" s="101"/>
      <c r="W682" s="103"/>
      <c r="X682" s="100"/>
      <c r="Y682" s="100"/>
      <c r="AA682" s="101"/>
      <c r="AB682" s="101"/>
    </row>
    <row r="683" spans="3:28" ht="15.75" customHeight="1">
      <c r="C683" s="100"/>
      <c r="G683" s="101"/>
      <c r="H683" s="101"/>
      <c r="I683" s="101"/>
      <c r="J683" s="101"/>
      <c r="K683" s="101"/>
      <c r="L683" s="101"/>
      <c r="M683" s="101"/>
      <c r="N683" s="101"/>
      <c r="O683" s="101"/>
      <c r="P683" s="101"/>
      <c r="Q683" s="101"/>
      <c r="R683" s="101"/>
      <c r="W683" s="103"/>
      <c r="X683" s="100"/>
      <c r="Y683" s="100"/>
      <c r="AA683" s="101"/>
      <c r="AB683" s="101"/>
    </row>
    <row r="684" spans="3:28" ht="15.75" customHeight="1">
      <c r="C684" s="100"/>
      <c r="G684" s="101"/>
      <c r="H684" s="101"/>
      <c r="I684" s="101"/>
      <c r="J684" s="101"/>
      <c r="K684" s="101"/>
      <c r="L684" s="101"/>
      <c r="M684" s="101"/>
      <c r="N684" s="101"/>
      <c r="O684" s="101"/>
      <c r="P684" s="101"/>
      <c r="Q684" s="101"/>
      <c r="R684" s="101"/>
      <c r="W684" s="103"/>
      <c r="X684" s="100"/>
      <c r="Y684" s="100"/>
      <c r="AA684" s="101"/>
      <c r="AB684" s="101"/>
    </row>
    <row r="685" spans="3:28" ht="15.75" customHeight="1">
      <c r="C685" s="100"/>
      <c r="G685" s="101"/>
      <c r="H685" s="101"/>
      <c r="I685" s="101"/>
      <c r="J685" s="101"/>
      <c r="K685" s="101"/>
      <c r="L685" s="101"/>
      <c r="M685" s="101"/>
      <c r="N685" s="101"/>
      <c r="O685" s="101"/>
      <c r="P685" s="101"/>
      <c r="Q685" s="101"/>
      <c r="R685" s="101"/>
      <c r="W685" s="103"/>
      <c r="X685" s="100"/>
      <c r="Y685" s="100"/>
      <c r="AA685" s="101"/>
      <c r="AB685" s="101"/>
    </row>
    <row r="686" spans="3:28" ht="15.75" customHeight="1">
      <c r="C686" s="100"/>
      <c r="G686" s="101"/>
      <c r="H686" s="101"/>
      <c r="I686" s="101"/>
      <c r="J686" s="101"/>
      <c r="K686" s="101"/>
      <c r="L686" s="101"/>
      <c r="M686" s="101"/>
      <c r="N686" s="101"/>
      <c r="O686" s="101"/>
      <c r="P686" s="101"/>
      <c r="Q686" s="101"/>
      <c r="R686" s="101"/>
      <c r="W686" s="103"/>
      <c r="X686" s="100"/>
      <c r="Y686" s="100"/>
      <c r="AA686" s="101"/>
      <c r="AB686" s="101"/>
    </row>
    <row r="687" spans="3:28" ht="15.75" customHeight="1">
      <c r="C687" s="100"/>
      <c r="G687" s="101"/>
      <c r="H687" s="101"/>
      <c r="I687" s="101"/>
      <c r="J687" s="101"/>
      <c r="K687" s="101"/>
      <c r="L687" s="101"/>
      <c r="M687" s="101"/>
      <c r="N687" s="101"/>
      <c r="O687" s="101"/>
      <c r="P687" s="101"/>
      <c r="Q687" s="101"/>
      <c r="R687" s="101"/>
      <c r="W687" s="103"/>
      <c r="X687" s="100"/>
      <c r="Y687" s="100"/>
      <c r="AA687" s="101"/>
      <c r="AB687" s="101"/>
    </row>
    <row r="688" spans="3:28" ht="15.75" customHeight="1">
      <c r="C688" s="100"/>
      <c r="G688" s="101"/>
      <c r="H688" s="101"/>
      <c r="I688" s="101"/>
      <c r="J688" s="101"/>
      <c r="K688" s="101"/>
      <c r="L688" s="101"/>
      <c r="M688" s="101"/>
      <c r="N688" s="101"/>
      <c r="O688" s="101"/>
      <c r="P688" s="101"/>
      <c r="Q688" s="101"/>
      <c r="R688" s="101"/>
      <c r="W688" s="103"/>
      <c r="X688" s="100"/>
      <c r="Y688" s="100"/>
      <c r="AA688" s="101"/>
      <c r="AB688" s="101"/>
    </row>
    <row r="689" spans="3:28" ht="15.75" customHeight="1">
      <c r="C689" s="100"/>
      <c r="G689" s="101"/>
      <c r="H689" s="101"/>
      <c r="I689" s="101"/>
      <c r="J689" s="101"/>
      <c r="K689" s="101"/>
      <c r="L689" s="101"/>
      <c r="M689" s="101"/>
      <c r="N689" s="101"/>
      <c r="O689" s="101"/>
      <c r="P689" s="101"/>
      <c r="Q689" s="101"/>
      <c r="R689" s="101"/>
      <c r="W689" s="103"/>
      <c r="X689" s="100"/>
      <c r="Y689" s="100"/>
      <c r="AA689" s="101"/>
      <c r="AB689" s="101"/>
    </row>
    <row r="690" spans="3:28" ht="15.75" customHeight="1">
      <c r="C690" s="100"/>
      <c r="G690" s="101"/>
      <c r="H690" s="101"/>
      <c r="I690" s="101"/>
      <c r="J690" s="101"/>
      <c r="K690" s="101"/>
      <c r="L690" s="101"/>
      <c r="M690" s="101"/>
      <c r="N690" s="101"/>
      <c r="O690" s="101"/>
      <c r="P690" s="101"/>
      <c r="Q690" s="101"/>
      <c r="R690" s="101"/>
      <c r="W690" s="103"/>
      <c r="X690" s="100"/>
      <c r="Y690" s="100"/>
      <c r="AA690" s="101"/>
      <c r="AB690" s="101"/>
    </row>
    <row r="691" spans="3:28" ht="15.75" customHeight="1">
      <c r="C691" s="100"/>
      <c r="G691" s="101"/>
      <c r="H691" s="101"/>
      <c r="I691" s="101"/>
      <c r="J691" s="101"/>
      <c r="K691" s="101"/>
      <c r="L691" s="101"/>
      <c r="M691" s="101"/>
      <c r="N691" s="101"/>
      <c r="O691" s="101"/>
      <c r="P691" s="101"/>
      <c r="Q691" s="101"/>
      <c r="R691" s="101"/>
      <c r="W691" s="103"/>
      <c r="X691" s="100"/>
      <c r="Y691" s="100"/>
      <c r="AA691" s="101"/>
      <c r="AB691" s="101"/>
    </row>
    <row r="692" spans="3:28" ht="15.75" customHeight="1">
      <c r="C692" s="100"/>
      <c r="G692" s="101"/>
      <c r="H692" s="101"/>
      <c r="I692" s="101"/>
      <c r="J692" s="101"/>
      <c r="K692" s="101"/>
      <c r="L692" s="101"/>
      <c r="M692" s="101"/>
      <c r="N692" s="101"/>
      <c r="O692" s="101"/>
      <c r="P692" s="101"/>
      <c r="Q692" s="101"/>
      <c r="R692" s="101"/>
      <c r="W692" s="103"/>
      <c r="X692" s="100"/>
      <c r="Y692" s="100"/>
      <c r="AA692" s="101"/>
      <c r="AB692" s="101"/>
    </row>
    <row r="693" spans="3:28" ht="15.75" customHeight="1">
      <c r="C693" s="100"/>
      <c r="G693" s="101"/>
      <c r="H693" s="101"/>
      <c r="I693" s="101"/>
      <c r="J693" s="101"/>
      <c r="K693" s="101"/>
      <c r="L693" s="101"/>
      <c r="M693" s="101"/>
      <c r="N693" s="101"/>
      <c r="O693" s="101"/>
      <c r="P693" s="101"/>
      <c r="Q693" s="101"/>
      <c r="R693" s="101"/>
      <c r="W693" s="103"/>
      <c r="X693" s="100"/>
      <c r="Y693" s="100"/>
      <c r="AA693" s="101"/>
      <c r="AB693" s="101"/>
    </row>
    <row r="694" spans="3:28" ht="15.75" customHeight="1">
      <c r="C694" s="100"/>
      <c r="G694" s="101"/>
      <c r="H694" s="101"/>
      <c r="I694" s="101"/>
      <c r="J694" s="101"/>
      <c r="K694" s="101"/>
      <c r="L694" s="101"/>
      <c r="M694" s="101"/>
      <c r="N694" s="101"/>
      <c r="O694" s="101"/>
      <c r="P694" s="101"/>
      <c r="Q694" s="101"/>
      <c r="R694" s="101"/>
      <c r="W694" s="103"/>
      <c r="X694" s="100"/>
      <c r="Y694" s="100"/>
      <c r="AA694" s="101"/>
      <c r="AB694" s="101"/>
    </row>
    <row r="695" spans="3:28" ht="15.75" customHeight="1">
      <c r="C695" s="100"/>
      <c r="G695" s="101"/>
      <c r="H695" s="101"/>
      <c r="I695" s="101"/>
      <c r="J695" s="101"/>
      <c r="K695" s="101"/>
      <c r="L695" s="101"/>
      <c r="M695" s="101"/>
      <c r="N695" s="101"/>
      <c r="O695" s="101"/>
      <c r="P695" s="101"/>
      <c r="Q695" s="101"/>
      <c r="R695" s="101"/>
      <c r="W695" s="103"/>
      <c r="X695" s="100"/>
      <c r="Y695" s="100"/>
      <c r="AA695" s="101"/>
      <c r="AB695" s="101"/>
    </row>
    <row r="696" spans="3:28" ht="15.75" customHeight="1">
      <c r="C696" s="100"/>
      <c r="G696" s="101"/>
      <c r="H696" s="101"/>
      <c r="I696" s="101"/>
      <c r="J696" s="101"/>
      <c r="K696" s="101"/>
      <c r="L696" s="101"/>
      <c r="M696" s="101"/>
      <c r="N696" s="101"/>
      <c r="O696" s="101"/>
      <c r="P696" s="101"/>
      <c r="Q696" s="101"/>
      <c r="R696" s="101"/>
      <c r="W696" s="103"/>
      <c r="X696" s="100"/>
      <c r="Y696" s="100"/>
      <c r="AA696" s="101"/>
      <c r="AB696" s="101"/>
    </row>
    <row r="697" spans="3:28" ht="15.75" customHeight="1">
      <c r="C697" s="100"/>
      <c r="G697" s="101"/>
      <c r="H697" s="101"/>
      <c r="I697" s="101"/>
      <c r="J697" s="101"/>
      <c r="K697" s="101"/>
      <c r="L697" s="101"/>
      <c r="M697" s="101"/>
      <c r="N697" s="101"/>
      <c r="O697" s="101"/>
      <c r="P697" s="101"/>
      <c r="Q697" s="101"/>
      <c r="R697" s="101"/>
      <c r="W697" s="103"/>
      <c r="X697" s="100"/>
      <c r="Y697" s="100"/>
      <c r="AA697" s="101"/>
      <c r="AB697" s="101"/>
    </row>
    <row r="698" spans="3:28" ht="15.75" customHeight="1">
      <c r="C698" s="100"/>
      <c r="G698" s="101"/>
      <c r="H698" s="101"/>
      <c r="I698" s="101"/>
      <c r="J698" s="101"/>
      <c r="K698" s="101"/>
      <c r="L698" s="101"/>
      <c r="M698" s="101"/>
      <c r="N698" s="101"/>
      <c r="O698" s="101"/>
      <c r="P698" s="101"/>
      <c r="Q698" s="101"/>
      <c r="R698" s="101"/>
      <c r="W698" s="103"/>
      <c r="X698" s="100"/>
      <c r="Y698" s="100"/>
      <c r="AA698" s="101"/>
      <c r="AB698" s="101"/>
    </row>
    <row r="699" spans="3:28" ht="15.75" customHeight="1">
      <c r="C699" s="100"/>
      <c r="G699" s="101"/>
      <c r="H699" s="101"/>
      <c r="I699" s="101"/>
      <c r="J699" s="101"/>
      <c r="K699" s="101"/>
      <c r="L699" s="101"/>
      <c r="M699" s="101"/>
      <c r="N699" s="101"/>
      <c r="O699" s="101"/>
      <c r="P699" s="101"/>
      <c r="Q699" s="101"/>
      <c r="R699" s="101"/>
      <c r="W699" s="103"/>
      <c r="X699" s="100"/>
      <c r="Y699" s="100"/>
      <c r="AA699" s="101"/>
      <c r="AB699" s="101"/>
    </row>
    <row r="700" spans="3:28" ht="15.75" customHeight="1">
      <c r="C700" s="100"/>
      <c r="G700" s="101"/>
      <c r="H700" s="101"/>
      <c r="I700" s="101"/>
      <c r="J700" s="101"/>
      <c r="K700" s="101"/>
      <c r="L700" s="101"/>
      <c r="M700" s="101"/>
      <c r="N700" s="101"/>
      <c r="O700" s="101"/>
      <c r="P700" s="101"/>
      <c r="Q700" s="101"/>
      <c r="R700" s="101"/>
      <c r="W700" s="103"/>
      <c r="X700" s="100"/>
      <c r="Y700" s="100"/>
      <c r="AA700" s="101"/>
      <c r="AB700" s="101"/>
    </row>
    <row r="701" spans="3:28" ht="15.75" customHeight="1">
      <c r="C701" s="100"/>
      <c r="G701" s="101"/>
      <c r="H701" s="101"/>
      <c r="I701" s="101"/>
      <c r="J701" s="101"/>
      <c r="K701" s="101"/>
      <c r="L701" s="101"/>
      <c r="M701" s="101"/>
      <c r="N701" s="101"/>
      <c r="O701" s="101"/>
      <c r="P701" s="101"/>
      <c r="Q701" s="101"/>
      <c r="R701" s="101"/>
      <c r="W701" s="103"/>
      <c r="X701" s="100"/>
      <c r="Y701" s="100"/>
      <c r="AA701" s="101"/>
      <c r="AB701" s="101"/>
    </row>
    <row r="702" spans="3:28" ht="15.75" customHeight="1">
      <c r="C702" s="100"/>
      <c r="G702" s="101"/>
      <c r="H702" s="101"/>
      <c r="I702" s="101"/>
      <c r="J702" s="101"/>
      <c r="K702" s="101"/>
      <c r="L702" s="101"/>
      <c r="M702" s="101"/>
      <c r="N702" s="101"/>
      <c r="O702" s="101"/>
      <c r="P702" s="101"/>
      <c r="Q702" s="101"/>
      <c r="R702" s="101"/>
      <c r="W702" s="103"/>
      <c r="X702" s="100"/>
      <c r="Y702" s="100"/>
      <c r="AA702" s="101"/>
      <c r="AB702" s="101"/>
    </row>
    <row r="703" spans="3:28" ht="15.75" customHeight="1">
      <c r="C703" s="100"/>
      <c r="G703" s="101"/>
      <c r="H703" s="101"/>
      <c r="I703" s="101"/>
      <c r="J703" s="101"/>
      <c r="K703" s="101"/>
      <c r="L703" s="101"/>
      <c r="M703" s="101"/>
      <c r="N703" s="101"/>
      <c r="O703" s="101"/>
      <c r="P703" s="101"/>
      <c r="Q703" s="101"/>
      <c r="R703" s="101"/>
      <c r="W703" s="103"/>
      <c r="X703" s="100"/>
      <c r="Y703" s="100"/>
      <c r="AA703" s="101"/>
      <c r="AB703" s="101"/>
    </row>
    <row r="704" spans="3:28" ht="15.75" customHeight="1">
      <c r="C704" s="100"/>
      <c r="G704" s="101"/>
      <c r="H704" s="101"/>
      <c r="I704" s="101"/>
      <c r="J704" s="101"/>
      <c r="K704" s="101"/>
      <c r="L704" s="101"/>
      <c r="M704" s="101"/>
      <c r="N704" s="101"/>
      <c r="O704" s="101"/>
      <c r="P704" s="101"/>
      <c r="Q704" s="101"/>
      <c r="R704" s="101"/>
      <c r="W704" s="103"/>
      <c r="X704" s="100"/>
      <c r="Y704" s="100"/>
      <c r="AA704" s="101"/>
      <c r="AB704" s="101"/>
    </row>
    <row r="705" spans="3:28" ht="15.75" customHeight="1">
      <c r="C705" s="100"/>
      <c r="G705" s="101"/>
      <c r="H705" s="101"/>
      <c r="I705" s="101"/>
      <c r="J705" s="101"/>
      <c r="K705" s="101"/>
      <c r="L705" s="101"/>
      <c r="M705" s="101"/>
      <c r="N705" s="101"/>
      <c r="O705" s="101"/>
      <c r="P705" s="101"/>
      <c r="Q705" s="101"/>
      <c r="R705" s="101"/>
      <c r="W705" s="103"/>
      <c r="X705" s="100"/>
      <c r="Y705" s="100"/>
      <c r="AA705" s="101"/>
      <c r="AB705" s="101"/>
    </row>
    <row r="706" spans="3:28" ht="15.75" customHeight="1">
      <c r="C706" s="100"/>
      <c r="G706" s="101"/>
      <c r="H706" s="101"/>
      <c r="I706" s="101"/>
      <c r="J706" s="101"/>
      <c r="K706" s="101"/>
      <c r="L706" s="101"/>
      <c r="M706" s="101"/>
      <c r="N706" s="101"/>
      <c r="O706" s="101"/>
      <c r="P706" s="101"/>
      <c r="Q706" s="101"/>
      <c r="R706" s="101"/>
      <c r="W706" s="103"/>
      <c r="X706" s="100"/>
      <c r="Y706" s="100"/>
      <c r="AA706" s="101"/>
      <c r="AB706" s="101"/>
    </row>
    <row r="707" spans="3:28" ht="15.75" customHeight="1">
      <c r="C707" s="100"/>
      <c r="G707" s="101"/>
      <c r="H707" s="101"/>
      <c r="I707" s="101"/>
      <c r="J707" s="101"/>
      <c r="K707" s="101"/>
      <c r="L707" s="101"/>
      <c r="M707" s="101"/>
      <c r="N707" s="101"/>
      <c r="O707" s="101"/>
      <c r="P707" s="101"/>
      <c r="Q707" s="101"/>
      <c r="R707" s="101"/>
      <c r="W707" s="103"/>
      <c r="X707" s="100"/>
      <c r="Y707" s="100"/>
      <c r="AA707" s="101"/>
      <c r="AB707" s="101"/>
    </row>
    <row r="708" spans="3:28" ht="15.75" customHeight="1">
      <c r="C708" s="100"/>
      <c r="G708" s="101"/>
      <c r="H708" s="101"/>
      <c r="I708" s="101"/>
      <c r="J708" s="101"/>
      <c r="K708" s="101"/>
      <c r="L708" s="101"/>
      <c r="M708" s="101"/>
      <c r="N708" s="101"/>
      <c r="O708" s="101"/>
      <c r="P708" s="101"/>
      <c r="Q708" s="101"/>
      <c r="R708" s="101"/>
      <c r="W708" s="103"/>
      <c r="X708" s="100"/>
      <c r="Y708" s="100"/>
      <c r="AA708" s="101"/>
      <c r="AB708" s="101"/>
    </row>
    <row r="709" spans="3:28" ht="15.75" customHeight="1">
      <c r="C709" s="100"/>
      <c r="G709" s="101"/>
      <c r="H709" s="101"/>
      <c r="I709" s="101"/>
      <c r="J709" s="101"/>
      <c r="K709" s="101"/>
      <c r="L709" s="101"/>
      <c r="M709" s="101"/>
      <c r="N709" s="101"/>
      <c r="O709" s="101"/>
      <c r="P709" s="101"/>
      <c r="Q709" s="101"/>
      <c r="R709" s="101"/>
      <c r="W709" s="103"/>
      <c r="X709" s="100"/>
      <c r="Y709" s="100"/>
      <c r="AA709" s="101"/>
      <c r="AB709" s="101"/>
    </row>
    <row r="710" spans="3:28" ht="15.75" customHeight="1">
      <c r="C710" s="100"/>
      <c r="G710" s="101"/>
      <c r="H710" s="101"/>
      <c r="I710" s="101"/>
      <c r="J710" s="101"/>
      <c r="K710" s="101"/>
      <c r="L710" s="101"/>
      <c r="M710" s="101"/>
      <c r="N710" s="101"/>
      <c r="O710" s="101"/>
      <c r="P710" s="101"/>
      <c r="Q710" s="101"/>
      <c r="R710" s="101"/>
      <c r="W710" s="103"/>
      <c r="X710" s="100"/>
      <c r="Y710" s="100"/>
      <c r="AA710" s="101"/>
      <c r="AB710" s="101"/>
    </row>
    <row r="711" spans="3:28" ht="15.75" customHeight="1">
      <c r="C711" s="100"/>
      <c r="G711" s="101"/>
      <c r="H711" s="101"/>
      <c r="I711" s="101"/>
      <c r="J711" s="101"/>
      <c r="K711" s="101"/>
      <c r="L711" s="101"/>
      <c r="M711" s="101"/>
      <c r="N711" s="101"/>
      <c r="O711" s="101"/>
      <c r="P711" s="101"/>
      <c r="Q711" s="101"/>
      <c r="R711" s="101"/>
      <c r="W711" s="103"/>
      <c r="X711" s="100"/>
      <c r="Y711" s="100"/>
      <c r="AA711" s="101"/>
      <c r="AB711" s="101"/>
    </row>
    <row r="712" spans="3:28" ht="15.75" customHeight="1">
      <c r="C712" s="100"/>
      <c r="G712" s="101"/>
      <c r="H712" s="101"/>
      <c r="I712" s="101"/>
      <c r="J712" s="101"/>
      <c r="K712" s="101"/>
      <c r="L712" s="101"/>
      <c r="M712" s="101"/>
      <c r="N712" s="101"/>
      <c r="O712" s="101"/>
      <c r="P712" s="101"/>
      <c r="Q712" s="101"/>
      <c r="R712" s="101"/>
      <c r="W712" s="103"/>
      <c r="X712" s="100"/>
      <c r="Y712" s="100"/>
      <c r="AA712" s="101"/>
      <c r="AB712" s="101"/>
    </row>
    <row r="713" spans="3:28" ht="15.75" customHeight="1">
      <c r="C713" s="100"/>
      <c r="G713" s="101"/>
      <c r="H713" s="101"/>
      <c r="I713" s="101"/>
      <c r="J713" s="101"/>
      <c r="K713" s="101"/>
      <c r="L713" s="101"/>
      <c r="M713" s="101"/>
      <c r="N713" s="101"/>
      <c r="O713" s="101"/>
      <c r="P713" s="101"/>
      <c r="Q713" s="101"/>
      <c r="R713" s="101"/>
      <c r="W713" s="103"/>
      <c r="X713" s="100"/>
      <c r="Y713" s="100"/>
      <c r="AA713" s="101"/>
      <c r="AB713" s="101"/>
    </row>
    <row r="714" spans="3:28" ht="15.75" customHeight="1">
      <c r="C714" s="100"/>
      <c r="G714" s="101"/>
      <c r="H714" s="101"/>
      <c r="I714" s="101"/>
      <c r="J714" s="101"/>
      <c r="K714" s="101"/>
      <c r="L714" s="101"/>
      <c r="M714" s="101"/>
      <c r="N714" s="101"/>
      <c r="O714" s="101"/>
      <c r="P714" s="101"/>
      <c r="Q714" s="101"/>
      <c r="R714" s="101"/>
      <c r="W714" s="103"/>
      <c r="X714" s="100"/>
      <c r="Y714" s="100"/>
      <c r="AA714" s="101"/>
      <c r="AB714" s="101"/>
    </row>
    <row r="715" spans="3:28" ht="15.75" customHeight="1">
      <c r="C715" s="100"/>
      <c r="G715" s="101"/>
      <c r="H715" s="101"/>
      <c r="I715" s="101"/>
      <c r="J715" s="101"/>
      <c r="K715" s="101"/>
      <c r="L715" s="101"/>
      <c r="M715" s="101"/>
      <c r="N715" s="101"/>
      <c r="O715" s="101"/>
      <c r="P715" s="101"/>
      <c r="Q715" s="101"/>
      <c r="R715" s="101"/>
      <c r="W715" s="103"/>
      <c r="X715" s="100"/>
      <c r="Y715" s="100"/>
      <c r="AA715" s="101"/>
      <c r="AB715" s="101"/>
    </row>
    <row r="716" spans="3:28" ht="15.75" customHeight="1">
      <c r="C716" s="100"/>
      <c r="G716" s="101"/>
      <c r="H716" s="101"/>
      <c r="I716" s="101"/>
      <c r="J716" s="101"/>
      <c r="K716" s="101"/>
      <c r="L716" s="101"/>
      <c r="M716" s="101"/>
      <c r="N716" s="101"/>
      <c r="O716" s="101"/>
      <c r="P716" s="101"/>
      <c r="Q716" s="101"/>
      <c r="R716" s="101"/>
      <c r="W716" s="103"/>
      <c r="X716" s="100"/>
      <c r="Y716" s="100"/>
      <c r="AA716" s="101"/>
      <c r="AB716" s="101"/>
    </row>
    <row r="717" spans="3:28" ht="15.75" customHeight="1">
      <c r="C717" s="100"/>
      <c r="G717" s="101"/>
      <c r="H717" s="101"/>
      <c r="I717" s="101"/>
      <c r="J717" s="101"/>
      <c r="K717" s="101"/>
      <c r="L717" s="101"/>
      <c r="M717" s="101"/>
      <c r="N717" s="101"/>
      <c r="O717" s="101"/>
      <c r="P717" s="101"/>
      <c r="Q717" s="101"/>
      <c r="R717" s="101"/>
      <c r="W717" s="103"/>
      <c r="X717" s="100"/>
      <c r="Y717" s="100"/>
      <c r="AA717" s="101"/>
      <c r="AB717" s="101"/>
    </row>
    <row r="718" spans="3:28" ht="15.75" customHeight="1">
      <c r="C718" s="100"/>
      <c r="G718" s="101"/>
      <c r="H718" s="101"/>
      <c r="I718" s="101"/>
      <c r="J718" s="101"/>
      <c r="K718" s="101"/>
      <c r="L718" s="101"/>
      <c r="M718" s="101"/>
      <c r="N718" s="101"/>
      <c r="O718" s="101"/>
      <c r="P718" s="101"/>
      <c r="Q718" s="101"/>
      <c r="R718" s="101"/>
      <c r="W718" s="103"/>
      <c r="X718" s="100"/>
      <c r="Y718" s="100"/>
      <c r="AA718" s="101"/>
      <c r="AB718" s="101"/>
    </row>
    <row r="719" spans="3:28" ht="15.75" customHeight="1">
      <c r="C719" s="100"/>
      <c r="G719" s="101"/>
      <c r="H719" s="101"/>
      <c r="I719" s="101"/>
      <c r="J719" s="101"/>
      <c r="K719" s="101"/>
      <c r="L719" s="101"/>
      <c r="M719" s="101"/>
      <c r="N719" s="101"/>
      <c r="O719" s="101"/>
      <c r="P719" s="101"/>
      <c r="Q719" s="101"/>
      <c r="R719" s="101"/>
      <c r="W719" s="103"/>
      <c r="X719" s="100"/>
      <c r="Y719" s="100"/>
      <c r="AA719" s="101"/>
      <c r="AB719" s="101"/>
    </row>
    <row r="720" spans="3:28" ht="15.75" customHeight="1">
      <c r="C720" s="100"/>
      <c r="G720" s="101"/>
      <c r="H720" s="101"/>
      <c r="I720" s="101"/>
      <c r="J720" s="101"/>
      <c r="K720" s="101"/>
      <c r="L720" s="101"/>
      <c r="M720" s="101"/>
      <c r="N720" s="101"/>
      <c r="O720" s="101"/>
      <c r="P720" s="101"/>
      <c r="Q720" s="101"/>
      <c r="R720" s="101"/>
      <c r="W720" s="103"/>
      <c r="X720" s="100"/>
      <c r="Y720" s="100"/>
      <c r="AA720" s="101"/>
      <c r="AB720" s="101"/>
    </row>
    <row r="721" spans="3:28" ht="15.75" customHeight="1">
      <c r="C721" s="100"/>
      <c r="G721" s="101"/>
      <c r="H721" s="101"/>
      <c r="I721" s="101"/>
      <c r="J721" s="101"/>
      <c r="K721" s="101"/>
      <c r="L721" s="101"/>
      <c r="M721" s="101"/>
      <c r="N721" s="101"/>
      <c r="O721" s="101"/>
      <c r="P721" s="101"/>
      <c r="Q721" s="101"/>
      <c r="R721" s="101"/>
      <c r="W721" s="103"/>
      <c r="X721" s="100"/>
      <c r="Y721" s="100"/>
      <c r="AA721" s="101"/>
      <c r="AB721" s="101"/>
    </row>
    <row r="722" spans="3:28" ht="15.75" customHeight="1">
      <c r="C722" s="100"/>
      <c r="G722" s="101"/>
      <c r="H722" s="101"/>
      <c r="I722" s="101"/>
      <c r="J722" s="101"/>
      <c r="K722" s="101"/>
      <c r="L722" s="101"/>
      <c r="M722" s="101"/>
      <c r="N722" s="101"/>
      <c r="O722" s="101"/>
      <c r="P722" s="101"/>
      <c r="Q722" s="101"/>
      <c r="R722" s="101"/>
      <c r="W722" s="103"/>
      <c r="X722" s="100"/>
      <c r="Y722" s="100"/>
      <c r="AA722" s="101"/>
      <c r="AB722" s="101"/>
    </row>
    <row r="723" spans="3:28" ht="15.75" customHeight="1">
      <c r="C723" s="100"/>
      <c r="G723" s="101"/>
      <c r="H723" s="101"/>
      <c r="I723" s="101"/>
      <c r="J723" s="101"/>
      <c r="K723" s="101"/>
      <c r="L723" s="101"/>
      <c r="M723" s="101"/>
      <c r="N723" s="101"/>
      <c r="O723" s="101"/>
      <c r="P723" s="101"/>
      <c r="Q723" s="101"/>
      <c r="R723" s="101"/>
      <c r="W723" s="103"/>
      <c r="X723" s="100"/>
      <c r="Y723" s="100"/>
      <c r="AA723" s="101"/>
      <c r="AB723" s="101"/>
    </row>
    <row r="724" spans="3:28" ht="15.75" customHeight="1">
      <c r="C724" s="100"/>
      <c r="G724" s="101"/>
      <c r="H724" s="101"/>
      <c r="I724" s="101"/>
      <c r="J724" s="101"/>
      <c r="K724" s="101"/>
      <c r="L724" s="101"/>
      <c r="M724" s="101"/>
      <c r="N724" s="101"/>
      <c r="O724" s="101"/>
      <c r="P724" s="101"/>
      <c r="Q724" s="101"/>
      <c r="R724" s="101"/>
      <c r="W724" s="103"/>
      <c r="X724" s="100"/>
      <c r="Y724" s="100"/>
      <c r="AA724" s="101"/>
      <c r="AB724" s="101"/>
    </row>
    <row r="725" spans="3:28" ht="15.75" customHeight="1">
      <c r="C725" s="100"/>
      <c r="G725" s="101"/>
      <c r="H725" s="101"/>
      <c r="I725" s="101"/>
      <c r="J725" s="101"/>
      <c r="K725" s="101"/>
      <c r="L725" s="101"/>
      <c r="M725" s="101"/>
      <c r="N725" s="101"/>
      <c r="O725" s="101"/>
      <c r="P725" s="101"/>
      <c r="Q725" s="101"/>
      <c r="R725" s="101"/>
      <c r="W725" s="103"/>
      <c r="X725" s="100"/>
      <c r="Y725" s="100"/>
      <c r="AA725" s="101"/>
      <c r="AB725" s="101"/>
    </row>
    <row r="726" spans="3:28" ht="15.75" customHeight="1">
      <c r="C726" s="100"/>
      <c r="G726" s="101"/>
      <c r="H726" s="101"/>
      <c r="I726" s="101"/>
      <c r="J726" s="101"/>
      <c r="K726" s="101"/>
      <c r="L726" s="101"/>
      <c r="M726" s="101"/>
      <c r="N726" s="101"/>
      <c r="O726" s="101"/>
      <c r="P726" s="101"/>
      <c r="Q726" s="101"/>
      <c r="R726" s="101"/>
      <c r="W726" s="103"/>
      <c r="X726" s="100"/>
      <c r="Y726" s="100"/>
      <c r="AA726" s="101"/>
      <c r="AB726" s="101"/>
    </row>
    <row r="727" spans="3:28" ht="15.75" customHeight="1">
      <c r="C727" s="100"/>
      <c r="G727" s="101"/>
      <c r="H727" s="101"/>
      <c r="I727" s="101"/>
      <c r="J727" s="101"/>
      <c r="K727" s="101"/>
      <c r="L727" s="101"/>
      <c r="M727" s="101"/>
      <c r="N727" s="101"/>
      <c r="O727" s="101"/>
      <c r="P727" s="101"/>
      <c r="Q727" s="101"/>
      <c r="R727" s="101"/>
      <c r="W727" s="103"/>
      <c r="X727" s="100"/>
      <c r="Y727" s="100"/>
      <c r="AA727" s="101"/>
      <c r="AB727" s="101"/>
    </row>
    <row r="728" spans="3:28" ht="15.75" customHeight="1">
      <c r="C728" s="100"/>
      <c r="G728" s="101"/>
      <c r="H728" s="101"/>
      <c r="I728" s="101"/>
      <c r="J728" s="101"/>
      <c r="K728" s="101"/>
      <c r="L728" s="101"/>
      <c r="M728" s="101"/>
      <c r="N728" s="101"/>
      <c r="O728" s="101"/>
      <c r="P728" s="101"/>
      <c r="Q728" s="101"/>
      <c r="R728" s="101"/>
      <c r="W728" s="103"/>
      <c r="X728" s="100"/>
      <c r="Y728" s="100"/>
      <c r="AA728" s="101"/>
      <c r="AB728" s="101"/>
    </row>
    <row r="729" spans="3:28" ht="15.75" customHeight="1">
      <c r="C729" s="100"/>
      <c r="G729" s="101"/>
      <c r="H729" s="101"/>
      <c r="I729" s="101"/>
      <c r="J729" s="101"/>
      <c r="K729" s="101"/>
      <c r="L729" s="101"/>
      <c r="M729" s="101"/>
      <c r="N729" s="101"/>
      <c r="O729" s="101"/>
      <c r="P729" s="101"/>
      <c r="Q729" s="101"/>
      <c r="R729" s="101"/>
      <c r="W729" s="103"/>
      <c r="X729" s="100"/>
      <c r="Y729" s="100"/>
      <c r="AA729" s="101"/>
      <c r="AB729" s="101"/>
    </row>
    <row r="730" spans="3:28" ht="15.75" customHeight="1">
      <c r="C730" s="100"/>
      <c r="G730" s="101"/>
      <c r="H730" s="101"/>
      <c r="I730" s="101"/>
      <c r="J730" s="101"/>
      <c r="K730" s="101"/>
      <c r="L730" s="101"/>
      <c r="M730" s="101"/>
      <c r="N730" s="101"/>
      <c r="O730" s="101"/>
      <c r="P730" s="101"/>
      <c r="Q730" s="101"/>
      <c r="R730" s="101"/>
      <c r="W730" s="103"/>
      <c r="X730" s="100"/>
      <c r="Y730" s="100"/>
      <c r="AA730" s="101"/>
      <c r="AB730" s="101"/>
    </row>
    <row r="731" spans="3:28" ht="15.75" customHeight="1">
      <c r="C731" s="100"/>
      <c r="G731" s="101"/>
      <c r="H731" s="101"/>
      <c r="I731" s="101"/>
      <c r="J731" s="101"/>
      <c r="K731" s="101"/>
      <c r="L731" s="101"/>
      <c r="M731" s="101"/>
      <c r="N731" s="101"/>
      <c r="O731" s="101"/>
      <c r="P731" s="101"/>
      <c r="Q731" s="101"/>
      <c r="R731" s="101"/>
      <c r="W731" s="103"/>
      <c r="X731" s="100"/>
      <c r="Y731" s="100"/>
      <c r="AA731" s="101"/>
      <c r="AB731" s="101"/>
    </row>
    <row r="732" spans="3:28" ht="15.75" customHeight="1">
      <c r="C732" s="100"/>
      <c r="G732" s="101"/>
      <c r="H732" s="101"/>
      <c r="I732" s="101"/>
      <c r="J732" s="101"/>
      <c r="K732" s="101"/>
      <c r="L732" s="101"/>
      <c r="M732" s="101"/>
      <c r="N732" s="101"/>
      <c r="O732" s="101"/>
      <c r="P732" s="101"/>
      <c r="Q732" s="101"/>
      <c r="R732" s="101"/>
      <c r="W732" s="103"/>
      <c r="X732" s="100"/>
      <c r="Y732" s="100"/>
      <c r="AA732" s="101"/>
      <c r="AB732" s="101"/>
    </row>
    <row r="733" spans="3:28" ht="15.75" customHeight="1">
      <c r="C733" s="100"/>
      <c r="G733" s="101"/>
      <c r="H733" s="101"/>
      <c r="I733" s="101"/>
      <c r="J733" s="101"/>
      <c r="K733" s="101"/>
      <c r="L733" s="101"/>
      <c r="M733" s="101"/>
      <c r="N733" s="101"/>
      <c r="O733" s="101"/>
      <c r="P733" s="101"/>
      <c r="Q733" s="101"/>
      <c r="R733" s="101"/>
      <c r="W733" s="103"/>
      <c r="X733" s="100"/>
      <c r="Y733" s="100"/>
      <c r="AA733" s="101"/>
      <c r="AB733" s="101"/>
    </row>
    <row r="734" spans="3:28" ht="15.75" customHeight="1">
      <c r="C734" s="100"/>
      <c r="G734" s="101"/>
      <c r="H734" s="101"/>
      <c r="I734" s="101"/>
      <c r="J734" s="101"/>
      <c r="K734" s="101"/>
      <c r="L734" s="101"/>
      <c r="M734" s="101"/>
      <c r="N734" s="101"/>
      <c r="O734" s="101"/>
      <c r="P734" s="101"/>
      <c r="Q734" s="101"/>
      <c r="R734" s="101"/>
      <c r="W734" s="103"/>
      <c r="X734" s="100"/>
      <c r="Y734" s="100"/>
      <c r="AA734" s="101"/>
      <c r="AB734" s="101"/>
    </row>
    <row r="735" spans="3:28" ht="15.75" customHeight="1">
      <c r="C735" s="100"/>
      <c r="G735" s="101"/>
      <c r="H735" s="101"/>
      <c r="I735" s="101"/>
      <c r="J735" s="101"/>
      <c r="K735" s="101"/>
      <c r="L735" s="101"/>
      <c r="M735" s="101"/>
      <c r="N735" s="101"/>
      <c r="O735" s="101"/>
      <c r="P735" s="101"/>
      <c r="Q735" s="101"/>
      <c r="R735" s="101"/>
      <c r="W735" s="103"/>
      <c r="X735" s="100"/>
      <c r="Y735" s="100"/>
      <c r="AA735" s="101"/>
      <c r="AB735" s="101"/>
    </row>
    <row r="736" spans="3:28" ht="15.75" customHeight="1">
      <c r="C736" s="100"/>
      <c r="G736" s="101"/>
      <c r="H736" s="101"/>
      <c r="I736" s="101"/>
      <c r="J736" s="101"/>
      <c r="K736" s="101"/>
      <c r="L736" s="101"/>
      <c r="M736" s="101"/>
      <c r="N736" s="101"/>
      <c r="O736" s="101"/>
      <c r="P736" s="101"/>
      <c r="Q736" s="101"/>
      <c r="R736" s="101"/>
      <c r="W736" s="103"/>
      <c r="X736" s="100"/>
      <c r="Y736" s="100"/>
      <c r="AA736" s="101"/>
      <c r="AB736" s="101"/>
    </row>
    <row r="737" spans="3:28" ht="15.75" customHeight="1">
      <c r="C737" s="100"/>
      <c r="G737" s="101"/>
      <c r="H737" s="101"/>
      <c r="I737" s="101"/>
      <c r="J737" s="101"/>
      <c r="K737" s="101"/>
      <c r="L737" s="101"/>
      <c r="M737" s="101"/>
      <c r="N737" s="101"/>
      <c r="O737" s="101"/>
      <c r="P737" s="101"/>
      <c r="Q737" s="101"/>
      <c r="R737" s="101"/>
      <c r="W737" s="103"/>
      <c r="X737" s="100"/>
      <c r="Y737" s="100"/>
      <c r="AA737" s="101"/>
      <c r="AB737" s="101"/>
    </row>
    <row r="738" spans="3:28" ht="15.75" customHeight="1">
      <c r="C738" s="100"/>
      <c r="G738" s="101"/>
      <c r="H738" s="101"/>
      <c r="I738" s="101"/>
      <c r="J738" s="101"/>
      <c r="K738" s="101"/>
      <c r="L738" s="101"/>
      <c r="M738" s="101"/>
      <c r="N738" s="101"/>
      <c r="O738" s="101"/>
      <c r="P738" s="101"/>
      <c r="Q738" s="101"/>
      <c r="R738" s="101"/>
      <c r="W738" s="103"/>
      <c r="X738" s="100"/>
      <c r="Y738" s="100"/>
      <c r="AA738" s="101"/>
      <c r="AB738" s="101"/>
    </row>
    <row r="739" spans="3:28" ht="15.75" customHeight="1">
      <c r="C739" s="100"/>
      <c r="G739" s="101"/>
      <c r="H739" s="101"/>
      <c r="I739" s="101"/>
      <c r="J739" s="101"/>
      <c r="K739" s="101"/>
      <c r="L739" s="101"/>
      <c r="M739" s="101"/>
      <c r="N739" s="101"/>
      <c r="O739" s="101"/>
      <c r="P739" s="101"/>
      <c r="Q739" s="101"/>
      <c r="R739" s="101"/>
      <c r="W739" s="103"/>
      <c r="X739" s="100"/>
      <c r="Y739" s="100"/>
      <c r="AA739" s="101"/>
      <c r="AB739" s="101"/>
    </row>
    <row r="740" spans="3:28" ht="15.75" customHeight="1">
      <c r="C740" s="100"/>
      <c r="G740" s="101"/>
      <c r="H740" s="101"/>
      <c r="I740" s="101"/>
      <c r="J740" s="101"/>
      <c r="K740" s="101"/>
      <c r="L740" s="101"/>
      <c r="M740" s="101"/>
      <c r="N740" s="101"/>
      <c r="O740" s="101"/>
      <c r="P740" s="101"/>
      <c r="Q740" s="101"/>
      <c r="R740" s="101"/>
      <c r="W740" s="103"/>
      <c r="X740" s="100"/>
      <c r="Y740" s="100"/>
      <c r="AA740" s="101"/>
      <c r="AB740" s="101"/>
    </row>
    <row r="741" spans="3:28" ht="15.75" customHeight="1">
      <c r="C741" s="100"/>
      <c r="G741" s="101"/>
      <c r="H741" s="101"/>
      <c r="I741" s="101"/>
      <c r="J741" s="101"/>
      <c r="K741" s="101"/>
      <c r="L741" s="101"/>
      <c r="M741" s="101"/>
      <c r="N741" s="101"/>
      <c r="O741" s="101"/>
      <c r="P741" s="101"/>
      <c r="Q741" s="101"/>
      <c r="R741" s="101"/>
      <c r="W741" s="103"/>
      <c r="X741" s="100"/>
      <c r="Y741" s="100"/>
      <c r="AA741" s="101"/>
      <c r="AB741" s="101"/>
    </row>
    <row r="742" spans="3:28" ht="15.75" customHeight="1">
      <c r="C742" s="100"/>
      <c r="G742" s="101"/>
      <c r="H742" s="101"/>
      <c r="I742" s="101"/>
      <c r="J742" s="101"/>
      <c r="K742" s="101"/>
      <c r="L742" s="101"/>
      <c r="M742" s="101"/>
      <c r="N742" s="101"/>
      <c r="O742" s="101"/>
      <c r="P742" s="101"/>
      <c r="Q742" s="101"/>
      <c r="R742" s="101"/>
      <c r="W742" s="103"/>
      <c r="X742" s="100"/>
      <c r="Y742" s="100"/>
      <c r="AA742" s="101"/>
      <c r="AB742" s="101"/>
    </row>
    <row r="743" spans="3:28" ht="15.75" customHeight="1">
      <c r="C743" s="100"/>
      <c r="G743" s="101"/>
      <c r="H743" s="101"/>
      <c r="I743" s="101"/>
      <c r="J743" s="101"/>
      <c r="K743" s="101"/>
      <c r="L743" s="101"/>
      <c r="M743" s="101"/>
      <c r="N743" s="101"/>
      <c r="O743" s="101"/>
      <c r="P743" s="101"/>
      <c r="Q743" s="101"/>
      <c r="R743" s="101"/>
      <c r="W743" s="103"/>
      <c r="X743" s="100"/>
      <c r="Y743" s="100"/>
      <c r="AA743" s="101"/>
      <c r="AB743" s="101"/>
    </row>
    <row r="744" spans="3:28" ht="15.75" customHeight="1">
      <c r="C744" s="100"/>
      <c r="G744" s="101"/>
      <c r="H744" s="101"/>
      <c r="I744" s="101"/>
      <c r="J744" s="101"/>
      <c r="K744" s="101"/>
      <c r="L744" s="101"/>
      <c r="M744" s="101"/>
      <c r="N744" s="101"/>
      <c r="O744" s="101"/>
      <c r="P744" s="101"/>
      <c r="Q744" s="101"/>
      <c r="R744" s="101"/>
      <c r="W744" s="103"/>
      <c r="X744" s="100"/>
      <c r="Y744" s="100"/>
      <c r="AA744" s="101"/>
      <c r="AB744" s="101"/>
    </row>
    <row r="745" spans="3:28" ht="15.75" customHeight="1">
      <c r="C745" s="100"/>
      <c r="G745" s="101"/>
      <c r="H745" s="101"/>
      <c r="I745" s="101"/>
      <c r="J745" s="101"/>
      <c r="K745" s="101"/>
      <c r="L745" s="101"/>
      <c r="M745" s="101"/>
      <c r="N745" s="101"/>
      <c r="O745" s="101"/>
      <c r="P745" s="101"/>
      <c r="Q745" s="101"/>
      <c r="R745" s="101"/>
      <c r="W745" s="103"/>
      <c r="X745" s="100"/>
      <c r="Y745" s="100"/>
      <c r="AA745" s="101"/>
      <c r="AB745" s="101"/>
    </row>
    <row r="746" spans="3:28" ht="15.75" customHeight="1">
      <c r="C746" s="100"/>
      <c r="G746" s="101"/>
      <c r="H746" s="101"/>
      <c r="I746" s="101"/>
      <c r="J746" s="101"/>
      <c r="K746" s="101"/>
      <c r="L746" s="101"/>
      <c r="M746" s="101"/>
      <c r="N746" s="101"/>
      <c r="O746" s="101"/>
      <c r="P746" s="101"/>
      <c r="Q746" s="101"/>
      <c r="R746" s="101"/>
      <c r="W746" s="103"/>
      <c r="X746" s="100"/>
      <c r="Y746" s="100"/>
      <c r="AA746" s="101"/>
      <c r="AB746" s="101"/>
    </row>
    <row r="747" spans="3:28" ht="15.75" customHeight="1">
      <c r="C747" s="100"/>
      <c r="G747" s="101"/>
      <c r="H747" s="101"/>
      <c r="I747" s="101"/>
      <c r="J747" s="101"/>
      <c r="K747" s="101"/>
      <c r="L747" s="101"/>
      <c r="M747" s="101"/>
      <c r="N747" s="101"/>
      <c r="O747" s="101"/>
      <c r="P747" s="101"/>
      <c r="Q747" s="101"/>
      <c r="R747" s="101"/>
      <c r="W747" s="103"/>
      <c r="X747" s="100"/>
      <c r="Y747" s="100"/>
      <c r="AA747" s="101"/>
      <c r="AB747" s="101"/>
    </row>
    <row r="748" spans="3:28" ht="15.75" customHeight="1">
      <c r="C748" s="100"/>
      <c r="G748" s="101"/>
      <c r="H748" s="101"/>
      <c r="I748" s="101"/>
      <c r="J748" s="101"/>
      <c r="K748" s="101"/>
      <c r="L748" s="101"/>
      <c r="M748" s="101"/>
      <c r="N748" s="101"/>
      <c r="O748" s="101"/>
      <c r="P748" s="101"/>
      <c r="Q748" s="101"/>
      <c r="R748" s="101"/>
      <c r="W748" s="103"/>
      <c r="X748" s="100"/>
      <c r="Y748" s="100"/>
      <c r="AA748" s="101"/>
      <c r="AB748" s="101"/>
    </row>
    <row r="749" spans="3:28" ht="15.75" customHeight="1">
      <c r="C749" s="100"/>
      <c r="G749" s="101"/>
      <c r="H749" s="101"/>
      <c r="I749" s="101"/>
      <c r="J749" s="101"/>
      <c r="K749" s="101"/>
      <c r="L749" s="101"/>
      <c r="M749" s="101"/>
      <c r="N749" s="101"/>
      <c r="O749" s="101"/>
      <c r="P749" s="101"/>
      <c r="Q749" s="101"/>
      <c r="R749" s="101"/>
      <c r="W749" s="103"/>
      <c r="X749" s="100"/>
      <c r="Y749" s="100"/>
      <c r="AA749" s="101"/>
      <c r="AB749" s="101"/>
    </row>
    <row r="750" spans="3:28" ht="15.75" customHeight="1">
      <c r="C750" s="100"/>
      <c r="G750" s="101"/>
      <c r="H750" s="101"/>
      <c r="I750" s="101"/>
      <c r="J750" s="101"/>
      <c r="K750" s="101"/>
      <c r="L750" s="101"/>
      <c r="M750" s="101"/>
      <c r="N750" s="101"/>
      <c r="O750" s="101"/>
      <c r="P750" s="101"/>
      <c r="Q750" s="101"/>
      <c r="R750" s="101"/>
      <c r="W750" s="103"/>
      <c r="X750" s="100"/>
      <c r="Y750" s="100"/>
      <c r="AA750" s="101"/>
      <c r="AB750" s="101"/>
    </row>
    <row r="751" spans="3:28" ht="15.75" customHeight="1">
      <c r="C751" s="100"/>
      <c r="G751" s="101"/>
      <c r="H751" s="101"/>
      <c r="I751" s="101"/>
      <c r="J751" s="101"/>
      <c r="K751" s="101"/>
      <c r="L751" s="101"/>
      <c r="M751" s="101"/>
      <c r="N751" s="101"/>
      <c r="O751" s="101"/>
      <c r="P751" s="101"/>
      <c r="Q751" s="101"/>
      <c r="R751" s="101"/>
      <c r="W751" s="103"/>
      <c r="X751" s="100"/>
      <c r="Y751" s="100"/>
      <c r="AA751" s="101"/>
      <c r="AB751" s="101"/>
    </row>
    <row r="752" spans="3:28" ht="15.75" customHeight="1">
      <c r="C752" s="100"/>
      <c r="G752" s="101"/>
      <c r="H752" s="101"/>
      <c r="I752" s="101"/>
      <c r="J752" s="101"/>
      <c r="K752" s="101"/>
      <c r="L752" s="101"/>
      <c r="M752" s="101"/>
      <c r="N752" s="101"/>
      <c r="O752" s="101"/>
      <c r="P752" s="101"/>
      <c r="Q752" s="101"/>
      <c r="R752" s="101"/>
      <c r="W752" s="103"/>
      <c r="X752" s="100"/>
      <c r="Y752" s="100"/>
      <c r="AA752" s="101"/>
      <c r="AB752" s="101"/>
    </row>
    <row r="753" spans="3:28" ht="15.75" customHeight="1">
      <c r="C753" s="100"/>
      <c r="G753" s="101"/>
      <c r="H753" s="101"/>
      <c r="I753" s="101"/>
      <c r="J753" s="101"/>
      <c r="K753" s="101"/>
      <c r="L753" s="101"/>
      <c r="M753" s="101"/>
      <c r="N753" s="101"/>
      <c r="O753" s="101"/>
      <c r="P753" s="101"/>
      <c r="Q753" s="101"/>
      <c r="R753" s="101"/>
      <c r="W753" s="103"/>
      <c r="X753" s="100"/>
      <c r="Y753" s="100"/>
      <c r="AA753" s="101"/>
      <c r="AB753" s="101"/>
    </row>
    <row r="754" spans="3:28" ht="15.75" customHeight="1">
      <c r="C754" s="100"/>
      <c r="G754" s="101"/>
      <c r="H754" s="101"/>
      <c r="I754" s="101"/>
      <c r="J754" s="101"/>
      <c r="K754" s="101"/>
      <c r="L754" s="101"/>
      <c r="M754" s="101"/>
      <c r="N754" s="101"/>
      <c r="O754" s="101"/>
      <c r="P754" s="101"/>
      <c r="Q754" s="101"/>
      <c r="R754" s="101"/>
      <c r="W754" s="103"/>
      <c r="X754" s="100"/>
      <c r="Y754" s="100"/>
      <c r="AA754" s="101"/>
      <c r="AB754" s="101"/>
    </row>
    <row r="755" spans="3:28" ht="15.75" customHeight="1">
      <c r="C755" s="100"/>
      <c r="G755" s="101"/>
      <c r="H755" s="101"/>
      <c r="I755" s="101"/>
      <c r="J755" s="101"/>
      <c r="K755" s="101"/>
      <c r="L755" s="101"/>
      <c r="M755" s="101"/>
      <c r="N755" s="101"/>
      <c r="O755" s="101"/>
      <c r="P755" s="101"/>
      <c r="Q755" s="101"/>
      <c r="R755" s="101"/>
      <c r="W755" s="103"/>
      <c r="X755" s="100"/>
      <c r="Y755" s="100"/>
      <c r="AA755" s="101"/>
      <c r="AB755" s="101"/>
    </row>
    <row r="756" spans="3:28" ht="15.75" customHeight="1">
      <c r="C756" s="100"/>
      <c r="G756" s="101"/>
      <c r="H756" s="101"/>
      <c r="I756" s="101"/>
      <c r="J756" s="101"/>
      <c r="K756" s="101"/>
      <c r="L756" s="101"/>
      <c r="M756" s="101"/>
      <c r="N756" s="101"/>
      <c r="O756" s="101"/>
      <c r="P756" s="101"/>
      <c r="Q756" s="101"/>
      <c r="R756" s="101"/>
      <c r="W756" s="103"/>
      <c r="X756" s="100"/>
      <c r="Y756" s="100"/>
      <c r="AA756" s="101"/>
      <c r="AB756" s="101"/>
    </row>
    <row r="757" spans="3:28" ht="15.75" customHeight="1">
      <c r="C757" s="100"/>
      <c r="G757" s="101"/>
      <c r="H757" s="101"/>
      <c r="I757" s="101"/>
      <c r="J757" s="101"/>
      <c r="K757" s="101"/>
      <c r="L757" s="101"/>
      <c r="M757" s="101"/>
      <c r="N757" s="101"/>
      <c r="O757" s="101"/>
      <c r="P757" s="101"/>
      <c r="Q757" s="101"/>
      <c r="R757" s="101"/>
      <c r="W757" s="103"/>
      <c r="X757" s="100"/>
      <c r="Y757" s="100"/>
      <c r="AA757" s="101"/>
      <c r="AB757" s="101"/>
    </row>
    <row r="758" spans="3:28" ht="15.75" customHeight="1">
      <c r="C758" s="100"/>
      <c r="G758" s="101"/>
      <c r="H758" s="101"/>
      <c r="I758" s="101"/>
      <c r="J758" s="101"/>
      <c r="K758" s="101"/>
      <c r="L758" s="101"/>
      <c r="M758" s="101"/>
      <c r="N758" s="101"/>
      <c r="O758" s="101"/>
      <c r="P758" s="101"/>
      <c r="Q758" s="101"/>
      <c r="R758" s="101"/>
      <c r="W758" s="103"/>
      <c r="X758" s="100"/>
      <c r="Y758" s="100"/>
      <c r="AA758" s="101"/>
      <c r="AB758" s="101"/>
    </row>
    <row r="759" spans="3:28" ht="15.75" customHeight="1">
      <c r="C759" s="100"/>
      <c r="G759" s="101"/>
      <c r="H759" s="101"/>
      <c r="I759" s="101"/>
      <c r="J759" s="101"/>
      <c r="K759" s="101"/>
      <c r="L759" s="101"/>
      <c r="M759" s="101"/>
      <c r="N759" s="101"/>
      <c r="O759" s="101"/>
      <c r="P759" s="101"/>
      <c r="Q759" s="101"/>
      <c r="R759" s="101"/>
      <c r="W759" s="103"/>
      <c r="X759" s="100"/>
      <c r="Y759" s="100"/>
      <c r="AA759" s="101"/>
      <c r="AB759" s="101"/>
    </row>
    <row r="760" spans="3:28" ht="15.75" customHeight="1">
      <c r="C760" s="100"/>
      <c r="G760" s="101"/>
      <c r="H760" s="101"/>
      <c r="I760" s="101"/>
      <c r="J760" s="101"/>
      <c r="K760" s="101"/>
      <c r="L760" s="101"/>
      <c r="M760" s="101"/>
      <c r="N760" s="101"/>
      <c r="O760" s="101"/>
      <c r="P760" s="101"/>
      <c r="Q760" s="101"/>
      <c r="R760" s="101"/>
      <c r="W760" s="103"/>
      <c r="X760" s="100"/>
      <c r="Y760" s="100"/>
      <c r="AA760" s="101"/>
      <c r="AB760" s="101"/>
    </row>
    <row r="761" spans="3:28" ht="15.75" customHeight="1">
      <c r="C761" s="100"/>
      <c r="G761" s="101"/>
      <c r="H761" s="101"/>
      <c r="I761" s="101"/>
      <c r="J761" s="101"/>
      <c r="K761" s="101"/>
      <c r="L761" s="101"/>
      <c r="M761" s="101"/>
      <c r="N761" s="101"/>
      <c r="O761" s="101"/>
      <c r="P761" s="101"/>
      <c r="Q761" s="101"/>
      <c r="R761" s="101"/>
      <c r="W761" s="103"/>
      <c r="X761" s="100"/>
      <c r="Y761" s="100"/>
      <c r="AA761" s="101"/>
      <c r="AB761" s="101"/>
    </row>
    <row r="762" spans="3:28" ht="15.75" customHeight="1">
      <c r="C762" s="100"/>
      <c r="G762" s="101"/>
      <c r="H762" s="101"/>
      <c r="I762" s="101"/>
      <c r="J762" s="101"/>
      <c r="K762" s="101"/>
      <c r="L762" s="101"/>
      <c r="M762" s="101"/>
      <c r="N762" s="101"/>
      <c r="O762" s="101"/>
      <c r="P762" s="101"/>
      <c r="Q762" s="101"/>
      <c r="R762" s="101"/>
      <c r="W762" s="103"/>
      <c r="X762" s="100"/>
      <c r="Y762" s="100"/>
      <c r="AA762" s="101"/>
      <c r="AB762" s="101"/>
    </row>
    <row r="763" spans="3:28" ht="15.75" customHeight="1">
      <c r="C763" s="100"/>
      <c r="G763" s="101"/>
      <c r="H763" s="101"/>
      <c r="I763" s="101"/>
      <c r="J763" s="101"/>
      <c r="K763" s="101"/>
      <c r="L763" s="101"/>
      <c r="M763" s="101"/>
      <c r="N763" s="101"/>
      <c r="O763" s="101"/>
      <c r="P763" s="101"/>
      <c r="Q763" s="101"/>
      <c r="R763" s="101"/>
      <c r="W763" s="103"/>
      <c r="X763" s="100"/>
      <c r="Y763" s="100"/>
      <c r="AA763" s="101"/>
      <c r="AB763" s="101"/>
    </row>
    <row r="764" spans="3:28" ht="15.75" customHeight="1">
      <c r="C764" s="100"/>
      <c r="G764" s="101"/>
      <c r="H764" s="101"/>
      <c r="I764" s="101"/>
      <c r="J764" s="101"/>
      <c r="K764" s="101"/>
      <c r="L764" s="101"/>
      <c r="M764" s="101"/>
      <c r="N764" s="101"/>
      <c r="O764" s="101"/>
      <c r="P764" s="101"/>
      <c r="Q764" s="101"/>
      <c r="R764" s="101"/>
      <c r="W764" s="103"/>
      <c r="X764" s="100"/>
      <c r="Y764" s="100"/>
      <c r="AA764" s="101"/>
      <c r="AB764" s="101"/>
    </row>
    <row r="765" spans="3:28" ht="15.75" customHeight="1">
      <c r="C765" s="100"/>
      <c r="G765" s="101"/>
      <c r="H765" s="101"/>
      <c r="I765" s="101"/>
      <c r="J765" s="101"/>
      <c r="K765" s="101"/>
      <c r="L765" s="101"/>
      <c r="M765" s="101"/>
      <c r="N765" s="101"/>
      <c r="O765" s="101"/>
      <c r="P765" s="101"/>
      <c r="Q765" s="101"/>
      <c r="R765" s="101"/>
      <c r="W765" s="103"/>
      <c r="X765" s="100"/>
      <c r="Y765" s="100"/>
      <c r="AA765" s="101"/>
      <c r="AB765" s="101"/>
    </row>
    <row r="766" spans="3:28" ht="15.75" customHeight="1">
      <c r="C766" s="100"/>
      <c r="G766" s="101"/>
      <c r="H766" s="101"/>
      <c r="I766" s="101"/>
      <c r="J766" s="101"/>
      <c r="K766" s="101"/>
      <c r="L766" s="101"/>
      <c r="M766" s="101"/>
      <c r="N766" s="101"/>
      <c r="O766" s="101"/>
      <c r="P766" s="101"/>
      <c r="Q766" s="101"/>
      <c r="R766" s="101"/>
      <c r="W766" s="103"/>
      <c r="X766" s="100"/>
      <c r="Y766" s="100"/>
      <c r="AA766" s="101"/>
      <c r="AB766" s="101"/>
    </row>
    <row r="767" spans="3:28" ht="15.75" customHeight="1">
      <c r="C767" s="100"/>
      <c r="G767" s="101"/>
      <c r="H767" s="101"/>
      <c r="I767" s="101"/>
      <c r="J767" s="101"/>
      <c r="K767" s="101"/>
      <c r="L767" s="101"/>
      <c r="M767" s="101"/>
      <c r="N767" s="101"/>
      <c r="O767" s="101"/>
      <c r="P767" s="101"/>
      <c r="Q767" s="101"/>
      <c r="R767" s="101"/>
      <c r="W767" s="103"/>
      <c r="X767" s="100"/>
      <c r="Y767" s="100"/>
      <c r="AA767" s="101"/>
      <c r="AB767" s="101"/>
    </row>
    <row r="768" spans="3:28" ht="15.75" customHeight="1">
      <c r="C768" s="100"/>
      <c r="G768" s="101"/>
      <c r="H768" s="101"/>
      <c r="I768" s="101"/>
      <c r="J768" s="101"/>
      <c r="K768" s="101"/>
      <c r="L768" s="101"/>
      <c r="M768" s="101"/>
      <c r="N768" s="101"/>
      <c r="O768" s="101"/>
      <c r="P768" s="101"/>
      <c r="Q768" s="101"/>
      <c r="R768" s="101"/>
      <c r="W768" s="103"/>
      <c r="X768" s="100"/>
      <c r="Y768" s="100"/>
      <c r="AA768" s="101"/>
      <c r="AB768" s="101"/>
    </row>
    <row r="769" spans="3:28" ht="15.75" customHeight="1">
      <c r="C769" s="100"/>
      <c r="G769" s="101"/>
      <c r="H769" s="101"/>
      <c r="I769" s="101"/>
      <c r="J769" s="101"/>
      <c r="K769" s="101"/>
      <c r="L769" s="101"/>
      <c r="M769" s="101"/>
      <c r="N769" s="101"/>
      <c r="O769" s="101"/>
      <c r="P769" s="101"/>
      <c r="Q769" s="101"/>
      <c r="R769" s="101"/>
      <c r="W769" s="103"/>
      <c r="X769" s="100"/>
      <c r="Y769" s="100"/>
      <c r="AA769" s="101"/>
      <c r="AB769" s="101"/>
    </row>
    <row r="770" spans="3:28" ht="15.75" customHeight="1">
      <c r="C770" s="100"/>
      <c r="G770" s="101"/>
      <c r="H770" s="101"/>
      <c r="I770" s="101"/>
      <c r="J770" s="101"/>
      <c r="K770" s="101"/>
      <c r="L770" s="101"/>
      <c r="M770" s="101"/>
      <c r="N770" s="101"/>
      <c r="O770" s="101"/>
      <c r="P770" s="101"/>
      <c r="Q770" s="101"/>
      <c r="R770" s="101"/>
      <c r="W770" s="103"/>
      <c r="X770" s="100"/>
      <c r="Y770" s="100"/>
      <c r="AA770" s="101"/>
      <c r="AB770" s="101"/>
    </row>
    <row r="771" spans="3:28" ht="15.75" customHeight="1">
      <c r="C771" s="100"/>
      <c r="G771" s="101"/>
      <c r="H771" s="101"/>
      <c r="I771" s="101"/>
      <c r="J771" s="101"/>
      <c r="K771" s="101"/>
      <c r="L771" s="101"/>
      <c r="M771" s="101"/>
      <c r="N771" s="101"/>
      <c r="O771" s="101"/>
      <c r="P771" s="101"/>
      <c r="Q771" s="101"/>
      <c r="R771" s="101"/>
      <c r="W771" s="103"/>
      <c r="X771" s="100"/>
      <c r="Y771" s="100"/>
      <c r="AA771" s="101"/>
      <c r="AB771" s="101"/>
    </row>
    <row r="772" spans="3:28" ht="15.75" customHeight="1">
      <c r="C772" s="100"/>
      <c r="G772" s="101"/>
      <c r="H772" s="101"/>
      <c r="I772" s="101"/>
      <c r="J772" s="101"/>
      <c r="K772" s="101"/>
      <c r="L772" s="101"/>
      <c r="M772" s="101"/>
      <c r="N772" s="101"/>
      <c r="O772" s="101"/>
      <c r="P772" s="101"/>
      <c r="Q772" s="101"/>
      <c r="R772" s="101"/>
      <c r="W772" s="103"/>
      <c r="X772" s="100"/>
      <c r="Y772" s="100"/>
      <c r="AA772" s="101"/>
      <c r="AB772" s="101"/>
    </row>
    <row r="773" spans="3:28" ht="15.75" customHeight="1">
      <c r="C773" s="100"/>
      <c r="G773" s="101"/>
      <c r="H773" s="101"/>
      <c r="I773" s="101"/>
      <c r="J773" s="101"/>
      <c r="K773" s="101"/>
      <c r="L773" s="101"/>
      <c r="M773" s="101"/>
      <c r="N773" s="101"/>
      <c r="O773" s="101"/>
      <c r="P773" s="101"/>
      <c r="Q773" s="101"/>
      <c r="R773" s="101"/>
      <c r="W773" s="103"/>
      <c r="X773" s="100"/>
      <c r="Y773" s="100"/>
      <c r="AA773" s="101"/>
      <c r="AB773" s="101"/>
    </row>
    <row r="774" spans="3:28" ht="15.75" customHeight="1">
      <c r="C774" s="100"/>
      <c r="G774" s="101"/>
      <c r="H774" s="101"/>
      <c r="I774" s="101"/>
      <c r="J774" s="101"/>
      <c r="K774" s="101"/>
      <c r="L774" s="101"/>
      <c r="M774" s="101"/>
      <c r="N774" s="101"/>
      <c r="O774" s="101"/>
      <c r="P774" s="101"/>
      <c r="Q774" s="101"/>
      <c r="R774" s="101"/>
      <c r="W774" s="103"/>
      <c r="X774" s="100"/>
      <c r="Y774" s="100"/>
      <c r="AA774" s="101"/>
      <c r="AB774" s="101"/>
    </row>
    <row r="775" spans="3:28" ht="15.75" customHeight="1">
      <c r="C775" s="100"/>
      <c r="G775" s="101"/>
      <c r="H775" s="101"/>
      <c r="I775" s="101"/>
      <c r="J775" s="101"/>
      <c r="K775" s="101"/>
      <c r="L775" s="101"/>
      <c r="M775" s="101"/>
      <c r="N775" s="101"/>
      <c r="O775" s="101"/>
      <c r="P775" s="101"/>
      <c r="Q775" s="101"/>
      <c r="R775" s="101"/>
      <c r="W775" s="103"/>
      <c r="X775" s="100"/>
      <c r="Y775" s="100"/>
      <c r="AA775" s="101"/>
      <c r="AB775" s="101"/>
    </row>
    <row r="776" spans="3:28" ht="15.75" customHeight="1">
      <c r="C776" s="100"/>
      <c r="G776" s="101"/>
      <c r="H776" s="101"/>
      <c r="I776" s="101"/>
      <c r="J776" s="101"/>
      <c r="K776" s="101"/>
      <c r="L776" s="101"/>
      <c r="M776" s="101"/>
      <c r="N776" s="101"/>
      <c r="O776" s="101"/>
      <c r="P776" s="101"/>
      <c r="Q776" s="101"/>
      <c r="R776" s="101"/>
      <c r="W776" s="103"/>
      <c r="X776" s="100"/>
      <c r="Y776" s="100"/>
      <c r="AA776" s="101"/>
      <c r="AB776" s="101"/>
    </row>
    <row r="777" spans="3:28" ht="15.75" customHeight="1">
      <c r="C777" s="100"/>
      <c r="G777" s="101"/>
      <c r="H777" s="101"/>
      <c r="I777" s="101"/>
      <c r="J777" s="101"/>
      <c r="K777" s="101"/>
      <c r="L777" s="101"/>
      <c r="M777" s="101"/>
      <c r="N777" s="101"/>
      <c r="O777" s="101"/>
      <c r="P777" s="101"/>
      <c r="Q777" s="101"/>
      <c r="R777" s="101"/>
      <c r="W777" s="103"/>
      <c r="X777" s="100"/>
      <c r="Y777" s="100"/>
      <c r="AA777" s="101"/>
      <c r="AB777" s="101"/>
    </row>
    <row r="778" spans="3:28" ht="15.75" customHeight="1">
      <c r="C778" s="100"/>
      <c r="G778" s="101"/>
      <c r="H778" s="101"/>
      <c r="I778" s="101"/>
      <c r="J778" s="101"/>
      <c r="K778" s="101"/>
      <c r="L778" s="101"/>
      <c r="M778" s="101"/>
      <c r="N778" s="101"/>
      <c r="O778" s="101"/>
      <c r="P778" s="101"/>
      <c r="Q778" s="101"/>
      <c r="R778" s="101"/>
      <c r="W778" s="103"/>
      <c r="X778" s="100"/>
      <c r="Y778" s="100"/>
      <c r="AA778" s="101"/>
      <c r="AB778" s="101"/>
    </row>
    <row r="779" spans="3:28" ht="15.75" customHeight="1">
      <c r="C779" s="100"/>
      <c r="G779" s="101"/>
      <c r="H779" s="101"/>
      <c r="I779" s="101"/>
      <c r="J779" s="101"/>
      <c r="K779" s="101"/>
      <c r="L779" s="101"/>
      <c r="M779" s="101"/>
      <c r="N779" s="101"/>
      <c r="O779" s="101"/>
      <c r="P779" s="101"/>
      <c r="Q779" s="101"/>
      <c r="R779" s="101"/>
      <c r="W779" s="103"/>
      <c r="X779" s="100"/>
      <c r="Y779" s="100"/>
      <c r="AA779" s="101"/>
      <c r="AB779" s="101"/>
    </row>
    <row r="780" spans="3:28" ht="15.75" customHeight="1">
      <c r="C780" s="100"/>
      <c r="G780" s="101"/>
      <c r="H780" s="101"/>
      <c r="I780" s="101"/>
      <c r="J780" s="101"/>
      <c r="K780" s="101"/>
      <c r="L780" s="101"/>
      <c r="M780" s="101"/>
      <c r="N780" s="101"/>
      <c r="O780" s="101"/>
      <c r="P780" s="101"/>
      <c r="Q780" s="101"/>
      <c r="R780" s="101"/>
      <c r="W780" s="103"/>
      <c r="X780" s="100"/>
      <c r="Y780" s="100"/>
      <c r="AA780" s="101"/>
      <c r="AB780" s="101"/>
    </row>
    <row r="781" spans="3:28" ht="15.75" customHeight="1">
      <c r="C781" s="100"/>
      <c r="G781" s="101"/>
      <c r="H781" s="101"/>
      <c r="I781" s="101"/>
      <c r="J781" s="101"/>
      <c r="K781" s="101"/>
      <c r="L781" s="101"/>
      <c r="M781" s="101"/>
      <c r="N781" s="101"/>
      <c r="O781" s="101"/>
      <c r="P781" s="101"/>
      <c r="Q781" s="101"/>
      <c r="R781" s="101"/>
      <c r="W781" s="103"/>
      <c r="X781" s="100"/>
      <c r="Y781" s="100"/>
      <c r="AA781" s="101"/>
      <c r="AB781" s="101"/>
    </row>
    <row r="782" spans="3:28" ht="15.75" customHeight="1">
      <c r="C782" s="100"/>
      <c r="G782" s="101"/>
      <c r="H782" s="101"/>
      <c r="I782" s="101"/>
      <c r="J782" s="101"/>
      <c r="K782" s="101"/>
      <c r="L782" s="101"/>
      <c r="M782" s="101"/>
      <c r="N782" s="101"/>
      <c r="O782" s="101"/>
      <c r="P782" s="101"/>
      <c r="Q782" s="101"/>
      <c r="R782" s="101"/>
      <c r="W782" s="103"/>
      <c r="X782" s="100"/>
      <c r="Y782" s="100"/>
      <c r="AA782" s="101"/>
      <c r="AB782" s="101"/>
    </row>
    <row r="783" spans="3:28" ht="15.75" customHeight="1">
      <c r="C783" s="100"/>
      <c r="G783" s="101"/>
      <c r="H783" s="101"/>
      <c r="I783" s="101"/>
      <c r="J783" s="101"/>
      <c r="K783" s="101"/>
      <c r="L783" s="101"/>
      <c r="M783" s="101"/>
      <c r="N783" s="101"/>
      <c r="O783" s="101"/>
      <c r="P783" s="101"/>
      <c r="Q783" s="101"/>
      <c r="R783" s="101"/>
      <c r="W783" s="103"/>
      <c r="X783" s="100"/>
      <c r="Y783" s="100"/>
      <c r="AA783" s="101"/>
      <c r="AB783" s="101"/>
    </row>
    <row r="784" spans="3:28" ht="15.75" customHeight="1">
      <c r="C784" s="100"/>
      <c r="G784" s="101"/>
      <c r="H784" s="101"/>
      <c r="I784" s="101"/>
      <c r="J784" s="101"/>
      <c r="K784" s="101"/>
      <c r="L784" s="101"/>
      <c r="M784" s="101"/>
      <c r="N784" s="101"/>
      <c r="O784" s="101"/>
      <c r="P784" s="101"/>
      <c r="Q784" s="101"/>
      <c r="R784" s="101"/>
      <c r="W784" s="103"/>
      <c r="X784" s="100"/>
      <c r="Y784" s="100"/>
      <c r="AA784" s="101"/>
      <c r="AB784" s="101"/>
    </row>
    <row r="785" spans="3:28" ht="15.75" customHeight="1">
      <c r="C785" s="100"/>
      <c r="G785" s="101"/>
      <c r="H785" s="101"/>
      <c r="I785" s="101"/>
      <c r="J785" s="101"/>
      <c r="K785" s="101"/>
      <c r="L785" s="101"/>
      <c r="M785" s="101"/>
      <c r="N785" s="101"/>
      <c r="O785" s="101"/>
      <c r="P785" s="101"/>
      <c r="Q785" s="101"/>
      <c r="R785" s="101"/>
      <c r="W785" s="103"/>
      <c r="X785" s="100"/>
      <c r="Y785" s="100"/>
      <c r="AA785" s="101"/>
      <c r="AB785" s="101"/>
    </row>
    <row r="786" spans="3:28" ht="15.75" customHeight="1">
      <c r="C786" s="100"/>
      <c r="G786" s="101"/>
      <c r="H786" s="101"/>
      <c r="I786" s="101"/>
      <c r="J786" s="101"/>
      <c r="K786" s="101"/>
      <c r="L786" s="101"/>
      <c r="M786" s="101"/>
      <c r="N786" s="101"/>
      <c r="O786" s="101"/>
      <c r="P786" s="101"/>
      <c r="Q786" s="101"/>
      <c r="R786" s="101"/>
      <c r="W786" s="103"/>
      <c r="X786" s="100"/>
      <c r="Y786" s="100"/>
      <c r="AA786" s="101"/>
      <c r="AB786" s="101"/>
    </row>
    <row r="787" spans="3:28" ht="15.75" customHeight="1">
      <c r="C787" s="100"/>
      <c r="G787" s="101"/>
      <c r="H787" s="101"/>
      <c r="I787" s="101"/>
      <c r="J787" s="101"/>
      <c r="K787" s="101"/>
      <c r="L787" s="101"/>
      <c r="M787" s="101"/>
      <c r="N787" s="101"/>
      <c r="O787" s="101"/>
      <c r="P787" s="101"/>
      <c r="Q787" s="101"/>
      <c r="R787" s="101"/>
      <c r="W787" s="103"/>
      <c r="X787" s="100"/>
      <c r="Y787" s="100"/>
      <c r="AA787" s="101"/>
      <c r="AB787" s="101"/>
    </row>
    <row r="788" spans="3:28" ht="15.75" customHeight="1">
      <c r="C788" s="100"/>
      <c r="G788" s="101"/>
      <c r="H788" s="101"/>
      <c r="I788" s="101"/>
      <c r="J788" s="101"/>
      <c r="K788" s="101"/>
      <c r="L788" s="101"/>
      <c r="M788" s="101"/>
      <c r="N788" s="101"/>
      <c r="O788" s="101"/>
      <c r="P788" s="101"/>
      <c r="Q788" s="101"/>
      <c r="R788" s="101"/>
      <c r="W788" s="103"/>
      <c r="X788" s="100"/>
      <c r="Y788" s="100"/>
      <c r="AA788" s="101"/>
      <c r="AB788" s="101"/>
    </row>
    <row r="789" spans="3:28" ht="15.75" customHeight="1">
      <c r="C789" s="100"/>
      <c r="G789" s="101"/>
      <c r="H789" s="101"/>
      <c r="I789" s="101"/>
      <c r="J789" s="101"/>
      <c r="K789" s="101"/>
      <c r="L789" s="101"/>
      <c r="M789" s="101"/>
      <c r="N789" s="101"/>
      <c r="O789" s="101"/>
      <c r="P789" s="101"/>
      <c r="Q789" s="101"/>
      <c r="R789" s="101"/>
      <c r="W789" s="103"/>
      <c r="X789" s="100"/>
      <c r="Y789" s="100"/>
      <c r="AA789" s="101"/>
      <c r="AB789" s="101"/>
    </row>
    <row r="790" spans="3:28" ht="15.75" customHeight="1">
      <c r="C790" s="100"/>
      <c r="G790" s="101"/>
      <c r="H790" s="101"/>
      <c r="I790" s="101"/>
      <c r="J790" s="101"/>
      <c r="K790" s="101"/>
      <c r="L790" s="101"/>
      <c r="M790" s="101"/>
      <c r="N790" s="101"/>
      <c r="O790" s="101"/>
      <c r="P790" s="101"/>
      <c r="Q790" s="101"/>
      <c r="R790" s="101"/>
      <c r="W790" s="103"/>
      <c r="X790" s="100"/>
      <c r="Y790" s="100"/>
      <c r="AA790" s="101"/>
      <c r="AB790" s="101"/>
    </row>
    <row r="791" spans="3:28" ht="15.75" customHeight="1">
      <c r="C791" s="100"/>
      <c r="G791" s="101"/>
      <c r="H791" s="101"/>
      <c r="I791" s="101"/>
      <c r="J791" s="101"/>
      <c r="K791" s="101"/>
      <c r="L791" s="101"/>
      <c r="M791" s="101"/>
      <c r="N791" s="101"/>
      <c r="O791" s="101"/>
      <c r="P791" s="101"/>
      <c r="Q791" s="101"/>
      <c r="R791" s="101"/>
      <c r="W791" s="103"/>
      <c r="X791" s="100"/>
      <c r="Y791" s="100"/>
      <c r="AA791" s="101"/>
      <c r="AB791" s="101"/>
    </row>
    <row r="792" spans="3:28" ht="15.75" customHeight="1">
      <c r="C792" s="100"/>
      <c r="G792" s="101"/>
      <c r="H792" s="101"/>
      <c r="I792" s="101"/>
      <c r="J792" s="101"/>
      <c r="K792" s="101"/>
      <c r="L792" s="101"/>
      <c r="M792" s="101"/>
      <c r="N792" s="101"/>
      <c r="O792" s="101"/>
      <c r="P792" s="101"/>
      <c r="Q792" s="101"/>
      <c r="R792" s="101"/>
      <c r="W792" s="103"/>
      <c r="X792" s="100"/>
      <c r="Y792" s="100"/>
      <c r="AA792" s="101"/>
      <c r="AB792" s="101"/>
    </row>
    <row r="793" spans="3:28" ht="15.75" customHeight="1">
      <c r="C793" s="100"/>
      <c r="G793" s="101"/>
      <c r="H793" s="101"/>
      <c r="I793" s="101"/>
      <c r="J793" s="101"/>
      <c r="K793" s="101"/>
      <c r="L793" s="101"/>
      <c r="M793" s="101"/>
      <c r="N793" s="101"/>
      <c r="O793" s="101"/>
      <c r="P793" s="101"/>
      <c r="Q793" s="101"/>
      <c r="R793" s="101"/>
      <c r="W793" s="103"/>
      <c r="X793" s="100"/>
      <c r="Y793" s="100"/>
      <c r="AA793" s="101"/>
      <c r="AB793" s="101"/>
    </row>
    <row r="794" spans="3:28" ht="15.75" customHeight="1">
      <c r="C794" s="100"/>
      <c r="G794" s="101"/>
      <c r="H794" s="101"/>
      <c r="I794" s="101"/>
      <c r="J794" s="101"/>
      <c r="K794" s="101"/>
      <c r="L794" s="101"/>
      <c r="M794" s="101"/>
      <c r="N794" s="101"/>
      <c r="O794" s="101"/>
      <c r="P794" s="101"/>
      <c r="Q794" s="101"/>
      <c r="R794" s="101"/>
      <c r="W794" s="103"/>
      <c r="X794" s="100"/>
      <c r="Y794" s="100"/>
      <c r="AA794" s="101"/>
      <c r="AB794" s="101"/>
    </row>
    <row r="795" spans="3:28" ht="15.75" customHeight="1">
      <c r="C795" s="100"/>
      <c r="G795" s="101"/>
      <c r="H795" s="101"/>
      <c r="I795" s="101"/>
      <c r="J795" s="101"/>
      <c r="K795" s="101"/>
      <c r="L795" s="101"/>
      <c r="M795" s="101"/>
      <c r="N795" s="101"/>
      <c r="O795" s="101"/>
      <c r="P795" s="101"/>
      <c r="Q795" s="101"/>
      <c r="R795" s="101"/>
      <c r="W795" s="103"/>
      <c r="X795" s="100"/>
      <c r="Y795" s="100"/>
      <c r="AA795" s="101"/>
      <c r="AB795" s="101"/>
    </row>
    <row r="796" spans="3:28" ht="15.75" customHeight="1">
      <c r="C796" s="100"/>
      <c r="G796" s="101"/>
      <c r="H796" s="101"/>
      <c r="I796" s="101"/>
      <c r="J796" s="101"/>
      <c r="K796" s="101"/>
      <c r="L796" s="101"/>
      <c r="M796" s="101"/>
      <c r="N796" s="101"/>
      <c r="O796" s="101"/>
      <c r="P796" s="101"/>
      <c r="Q796" s="101"/>
      <c r="R796" s="101"/>
      <c r="W796" s="103"/>
      <c r="X796" s="100"/>
      <c r="Y796" s="100"/>
      <c r="AA796" s="101"/>
      <c r="AB796" s="101"/>
    </row>
    <row r="797" spans="3:28" ht="15.75" customHeight="1">
      <c r="C797" s="100"/>
      <c r="G797" s="101"/>
      <c r="H797" s="101"/>
      <c r="I797" s="101"/>
      <c r="J797" s="101"/>
      <c r="K797" s="101"/>
      <c r="L797" s="101"/>
      <c r="M797" s="101"/>
      <c r="N797" s="101"/>
      <c r="O797" s="101"/>
      <c r="P797" s="101"/>
      <c r="Q797" s="101"/>
      <c r="R797" s="101"/>
      <c r="W797" s="103"/>
      <c r="X797" s="100"/>
      <c r="Y797" s="100"/>
      <c r="AA797" s="101"/>
      <c r="AB797" s="101"/>
    </row>
    <row r="798" spans="3:28" ht="15.75" customHeight="1">
      <c r="C798" s="100"/>
      <c r="G798" s="101"/>
      <c r="H798" s="101"/>
      <c r="I798" s="101"/>
      <c r="J798" s="101"/>
      <c r="K798" s="101"/>
      <c r="L798" s="101"/>
      <c r="M798" s="101"/>
      <c r="N798" s="101"/>
      <c r="O798" s="101"/>
      <c r="P798" s="101"/>
      <c r="Q798" s="101"/>
      <c r="R798" s="101"/>
      <c r="W798" s="103"/>
      <c r="X798" s="100"/>
      <c r="Y798" s="100"/>
      <c r="AA798" s="101"/>
      <c r="AB798" s="101"/>
    </row>
    <row r="799" spans="3:28" ht="15.75" customHeight="1">
      <c r="C799" s="100"/>
      <c r="G799" s="101"/>
      <c r="H799" s="101"/>
      <c r="I799" s="101"/>
      <c r="J799" s="101"/>
      <c r="K799" s="101"/>
      <c r="L799" s="101"/>
      <c r="M799" s="101"/>
      <c r="N799" s="101"/>
      <c r="O799" s="101"/>
      <c r="P799" s="101"/>
      <c r="Q799" s="101"/>
      <c r="R799" s="101"/>
      <c r="W799" s="103"/>
      <c r="X799" s="100"/>
      <c r="Y799" s="100"/>
      <c r="AA799" s="101"/>
      <c r="AB799" s="101"/>
    </row>
    <row r="800" spans="3:28" ht="15.75" customHeight="1">
      <c r="C800" s="100"/>
      <c r="G800" s="101"/>
      <c r="H800" s="101"/>
      <c r="I800" s="101"/>
      <c r="J800" s="101"/>
      <c r="K800" s="101"/>
      <c r="L800" s="101"/>
      <c r="M800" s="101"/>
      <c r="N800" s="101"/>
      <c r="O800" s="101"/>
      <c r="P800" s="101"/>
      <c r="Q800" s="101"/>
      <c r="R800" s="101"/>
      <c r="W800" s="103"/>
      <c r="X800" s="100"/>
      <c r="Y800" s="100"/>
      <c r="AA800" s="101"/>
      <c r="AB800" s="101"/>
    </row>
    <row r="801" spans="3:28" ht="15.75" customHeight="1">
      <c r="C801" s="100"/>
      <c r="G801" s="101"/>
      <c r="H801" s="101"/>
      <c r="I801" s="101"/>
      <c r="J801" s="101"/>
      <c r="K801" s="101"/>
      <c r="L801" s="101"/>
      <c r="M801" s="101"/>
      <c r="N801" s="101"/>
      <c r="O801" s="101"/>
      <c r="P801" s="101"/>
      <c r="Q801" s="101"/>
      <c r="R801" s="101"/>
      <c r="W801" s="103"/>
      <c r="X801" s="100"/>
      <c r="Y801" s="100"/>
      <c r="AA801" s="101"/>
      <c r="AB801" s="101"/>
    </row>
    <row r="802" spans="3:28" ht="15.75" customHeight="1">
      <c r="C802" s="100"/>
      <c r="G802" s="101"/>
      <c r="H802" s="101"/>
      <c r="I802" s="101"/>
      <c r="J802" s="101"/>
      <c r="K802" s="101"/>
      <c r="L802" s="101"/>
      <c r="M802" s="101"/>
      <c r="N802" s="101"/>
      <c r="O802" s="101"/>
      <c r="P802" s="101"/>
      <c r="Q802" s="101"/>
      <c r="R802" s="101"/>
      <c r="W802" s="103"/>
      <c r="X802" s="100"/>
      <c r="Y802" s="100"/>
      <c r="AA802" s="101"/>
      <c r="AB802" s="101"/>
    </row>
    <row r="803" spans="3:28" ht="15.75" customHeight="1">
      <c r="C803" s="100"/>
      <c r="G803" s="101"/>
      <c r="H803" s="101"/>
      <c r="I803" s="101"/>
      <c r="J803" s="101"/>
      <c r="K803" s="101"/>
      <c r="L803" s="101"/>
      <c r="M803" s="101"/>
      <c r="N803" s="101"/>
      <c r="O803" s="101"/>
      <c r="P803" s="101"/>
      <c r="Q803" s="101"/>
      <c r="R803" s="101"/>
      <c r="W803" s="103"/>
      <c r="X803" s="100"/>
      <c r="Y803" s="100"/>
      <c r="AA803" s="101"/>
      <c r="AB803" s="101"/>
    </row>
    <row r="804" spans="3:28" ht="15.75" customHeight="1">
      <c r="C804" s="100"/>
      <c r="G804" s="101"/>
      <c r="H804" s="101"/>
      <c r="I804" s="101"/>
      <c r="J804" s="101"/>
      <c r="K804" s="101"/>
      <c r="L804" s="101"/>
      <c r="M804" s="101"/>
      <c r="N804" s="101"/>
      <c r="O804" s="101"/>
      <c r="P804" s="101"/>
      <c r="Q804" s="101"/>
      <c r="R804" s="101"/>
      <c r="W804" s="103"/>
      <c r="X804" s="100"/>
      <c r="Y804" s="100"/>
      <c r="AA804" s="101"/>
      <c r="AB804" s="101"/>
    </row>
    <row r="805" spans="3:28" ht="15.75" customHeight="1">
      <c r="C805" s="100"/>
      <c r="G805" s="101"/>
      <c r="H805" s="101"/>
      <c r="I805" s="101"/>
      <c r="J805" s="101"/>
      <c r="K805" s="101"/>
      <c r="L805" s="101"/>
      <c r="M805" s="101"/>
      <c r="N805" s="101"/>
      <c r="O805" s="101"/>
      <c r="P805" s="101"/>
      <c r="Q805" s="101"/>
      <c r="R805" s="101"/>
      <c r="W805" s="103"/>
      <c r="X805" s="100"/>
      <c r="Y805" s="100"/>
      <c r="AA805" s="101"/>
      <c r="AB805" s="101"/>
    </row>
    <row r="806" spans="3:28" ht="15.75" customHeight="1">
      <c r="C806" s="100"/>
      <c r="G806" s="101"/>
      <c r="H806" s="101"/>
      <c r="I806" s="101"/>
      <c r="J806" s="101"/>
      <c r="K806" s="101"/>
      <c r="L806" s="101"/>
      <c r="M806" s="101"/>
      <c r="N806" s="101"/>
      <c r="O806" s="101"/>
      <c r="P806" s="101"/>
      <c r="Q806" s="101"/>
      <c r="R806" s="101"/>
      <c r="W806" s="103"/>
      <c r="X806" s="100"/>
      <c r="Y806" s="100"/>
      <c r="AA806" s="101"/>
      <c r="AB806" s="101"/>
    </row>
    <row r="807" spans="3:28" ht="15.75" customHeight="1">
      <c r="C807" s="100"/>
      <c r="G807" s="101"/>
      <c r="H807" s="101"/>
      <c r="I807" s="101"/>
      <c r="J807" s="101"/>
      <c r="K807" s="101"/>
      <c r="L807" s="101"/>
      <c r="M807" s="101"/>
      <c r="N807" s="101"/>
      <c r="O807" s="101"/>
      <c r="P807" s="101"/>
      <c r="Q807" s="101"/>
      <c r="R807" s="101"/>
      <c r="W807" s="103"/>
      <c r="X807" s="100"/>
      <c r="Y807" s="100"/>
      <c r="AA807" s="101"/>
      <c r="AB807" s="101"/>
    </row>
    <row r="808" spans="3:28" ht="15.75" customHeight="1">
      <c r="C808" s="100"/>
      <c r="G808" s="101"/>
      <c r="H808" s="101"/>
      <c r="I808" s="101"/>
      <c r="J808" s="101"/>
      <c r="K808" s="101"/>
      <c r="L808" s="101"/>
      <c r="M808" s="101"/>
      <c r="N808" s="101"/>
      <c r="O808" s="101"/>
      <c r="P808" s="101"/>
      <c r="Q808" s="101"/>
      <c r="R808" s="101"/>
      <c r="W808" s="103"/>
      <c r="X808" s="100"/>
      <c r="Y808" s="100"/>
      <c r="AA808" s="101"/>
      <c r="AB808" s="101"/>
    </row>
    <row r="809" spans="3:28" ht="15.75" customHeight="1">
      <c r="C809" s="100"/>
      <c r="G809" s="101"/>
      <c r="H809" s="101"/>
      <c r="I809" s="101"/>
      <c r="J809" s="101"/>
      <c r="K809" s="101"/>
      <c r="L809" s="101"/>
      <c r="M809" s="101"/>
      <c r="N809" s="101"/>
      <c r="O809" s="101"/>
      <c r="P809" s="101"/>
      <c r="Q809" s="101"/>
      <c r="R809" s="101"/>
      <c r="W809" s="103"/>
      <c r="X809" s="100"/>
      <c r="Y809" s="100"/>
      <c r="AA809" s="101"/>
      <c r="AB809" s="101"/>
    </row>
    <row r="810" spans="3:28" ht="15.75" customHeight="1">
      <c r="C810" s="100"/>
      <c r="G810" s="101"/>
      <c r="H810" s="101"/>
      <c r="I810" s="101"/>
      <c r="J810" s="101"/>
      <c r="K810" s="101"/>
      <c r="L810" s="101"/>
      <c r="M810" s="101"/>
      <c r="N810" s="101"/>
      <c r="O810" s="101"/>
      <c r="P810" s="101"/>
      <c r="Q810" s="101"/>
      <c r="R810" s="101"/>
      <c r="W810" s="103"/>
      <c r="X810" s="100"/>
      <c r="Y810" s="100"/>
      <c r="AA810" s="101"/>
      <c r="AB810" s="101"/>
    </row>
    <row r="811" spans="3:28" ht="15.75" customHeight="1">
      <c r="C811" s="100"/>
      <c r="G811" s="101"/>
      <c r="H811" s="101"/>
      <c r="I811" s="101"/>
      <c r="J811" s="101"/>
      <c r="K811" s="101"/>
      <c r="L811" s="101"/>
      <c r="M811" s="101"/>
      <c r="N811" s="101"/>
      <c r="O811" s="101"/>
      <c r="P811" s="101"/>
      <c r="Q811" s="101"/>
      <c r="R811" s="101"/>
      <c r="W811" s="103"/>
      <c r="X811" s="100"/>
      <c r="Y811" s="100"/>
      <c r="AA811" s="101"/>
      <c r="AB811" s="101"/>
    </row>
    <row r="812" spans="3:28" ht="15.75" customHeight="1">
      <c r="C812" s="100"/>
      <c r="G812" s="101"/>
      <c r="H812" s="101"/>
      <c r="I812" s="101"/>
      <c r="J812" s="101"/>
      <c r="K812" s="101"/>
      <c r="L812" s="101"/>
      <c r="M812" s="101"/>
      <c r="N812" s="101"/>
      <c r="O812" s="101"/>
      <c r="P812" s="101"/>
      <c r="Q812" s="101"/>
      <c r="R812" s="101"/>
      <c r="W812" s="103"/>
      <c r="X812" s="100"/>
      <c r="Y812" s="100"/>
      <c r="AA812" s="101"/>
      <c r="AB812" s="101"/>
    </row>
    <row r="813" spans="3:28" ht="15.75" customHeight="1">
      <c r="C813" s="100"/>
      <c r="G813" s="101"/>
      <c r="H813" s="101"/>
      <c r="I813" s="101"/>
      <c r="J813" s="101"/>
      <c r="K813" s="101"/>
      <c r="L813" s="101"/>
      <c r="M813" s="101"/>
      <c r="N813" s="101"/>
      <c r="O813" s="101"/>
      <c r="P813" s="101"/>
      <c r="Q813" s="101"/>
      <c r="R813" s="101"/>
      <c r="W813" s="103"/>
      <c r="X813" s="100"/>
      <c r="Y813" s="100"/>
      <c r="AA813" s="101"/>
      <c r="AB813" s="101"/>
    </row>
    <row r="814" spans="3:28" ht="15.75" customHeight="1">
      <c r="C814" s="100"/>
      <c r="G814" s="101"/>
      <c r="H814" s="101"/>
      <c r="I814" s="101"/>
      <c r="J814" s="101"/>
      <c r="K814" s="101"/>
      <c r="L814" s="101"/>
      <c r="M814" s="101"/>
      <c r="N814" s="101"/>
      <c r="O814" s="101"/>
      <c r="P814" s="101"/>
      <c r="Q814" s="101"/>
      <c r="R814" s="101"/>
      <c r="W814" s="103"/>
      <c r="X814" s="100"/>
      <c r="Y814" s="100"/>
      <c r="AA814" s="101"/>
      <c r="AB814" s="101"/>
    </row>
    <row r="815" spans="3:28" ht="15.75" customHeight="1">
      <c r="C815" s="100"/>
      <c r="G815" s="101"/>
      <c r="H815" s="101"/>
      <c r="I815" s="101"/>
      <c r="J815" s="101"/>
      <c r="K815" s="101"/>
      <c r="L815" s="101"/>
      <c r="M815" s="101"/>
      <c r="N815" s="101"/>
      <c r="O815" s="101"/>
      <c r="P815" s="101"/>
      <c r="Q815" s="101"/>
      <c r="R815" s="101"/>
      <c r="W815" s="103"/>
      <c r="X815" s="100"/>
      <c r="Y815" s="100"/>
      <c r="AA815" s="101"/>
      <c r="AB815" s="101"/>
    </row>
    <row r="816" spans="3:28" ht="15.75" customHeight="1">
      <c r="C816" s="100"/>
      <c r="G816" s="101"/>
      <c r="H816" s="101"/>
      <c r="I816" s="101"/>
      <c r="J816" s="101"/>
      <c r="K816" s="101"/>
      <c r="L816" s="101"/>
      <c r="M816" s="101"/>
      <c r="N816" s="101"/>
      <c r="O816" s="101"/>
      <c r="P816" s="101"/>
      <c r="Q816" s="101"/>
      <c r="R816" s="101"/>
      <c r="W816" s="103"/>
      <c r="X816" s="100"/>
      <c r="Y816" s="100"/>
      <c r="AA816" s="101"/>
      <c r="AB816" s="101"/>
    </row>
    <row r="817" spans="3:28" ht="15.75" customHeight="1">
      <c r="C817" s="100"/>
      <c r="G817" s="101"/>
      <c r="H817" s="101"/>
      <c r="I817" s="101"/>
      <c r="J817" s="101"/>
      <c r="K817" s="101"/>
      <c r="L817" s="101"/>
      <c r="M817" s="101"/>
      <c r="N817" s="101"/>
      <c r="O817" s="101"/>
      <c r="P817" s="101"/>
      <c r="Q817" s="101"/>
      <c r="R817" s="101"/>
      <c r="W817" s="103"/>
      <c r="X817" s="100"/>
      <c r="Y817" s="100"/>
      <c r="AA817" s="101"/>
      <c r="AB817" s="101"/>
    </row>
    <row r="818" spans="3:28" ht="15.75" customHeight="1">
      <c r="C818" s="100"/>
      <c r="G818" s="101"/>
      <c r="H818" s="101"/>
      <c r="I818" s="101"/>
      <c r="J818" s="101"/>
      <c r="K818" s="101"/>
      <c r="L818" s="101"/>
      <c r="M818" s="101"/>
      <c r="N818" s="101"/>
      <c r="O818" s="101"/>
      <c r="P818" s="101"/>
      <c r="Q818" s="101"/>
      <c r="R818" s="101"/>
      <c r="W818" s="103"/>
      <c r="X818" s="100"/>
      <c r="Y818" s="100"/>
      <c r="AA818" s="101"/>
      <c r="AB818" s="101"/>
    </row>
    <row r="819" spans="3:28" ht="15.75" customHeight="1">
      <c r="C819" s="100"/>
      <c r="G819" s="101"/>
      <c r="H819" s="101"/>
      <c r="I819" s="101"/>
      <c r="J819" s="101"/>
      <c r="K819" s="101"/>
      <c r="L819" s="101"/>
      <c r="M819" s="101"/>
      <c r="N819" s="101"/>
      <c r="O819" s="101"/>
      <c r="P819" s="101"/>
      <c r="Q819" s="101"/>
      <c r="R819" s="101"/>
      <c r="W819" s="103"/>
      <c r="X819" s="100"/>
      <c r="Y819" s="100"/>
      <c r="AA819" s="101"/>
      <c r="AB819" s="101"/>
    </row>
    <row r="820" spans="3:28" ht="15.75" customHeight="1">
      <c r="C820" s="100"/>
      <c r="G820" s="101"/>
      <c r="H820" s="101"/>
      <c r="I820" s="101"/>
      <c r="J820" s="101"/>
      <c r="K820" s="101"/>
      <c r="L820" s="101"/>
      <c r="M820" s="101"/>
      <c r="N820" s="101"/>
      <c r="O820" s="101"/>
      <c r="P820" s="101"/>
      <c r="Q820" s="101"/>
      <c r="R820" s="101"/>
      <c r="W820" s="103"/>
      <c r="X820" s="100"/>
      <c r="Y820" s="100"/>
      <c r="AA820" s="101"/>
      <c r="AB820" s="101"/>
    </row>
    <row r="821" spans="3:28" ht="15.75" customHeight="1">
      <c r="C821" s="100"/>
      <c r="G821" s="101"/>
      <c r="H821" s="101"/>
      <c r="I821" s="101"/>
      <c r="J821" s="101"/>
      <c r="K821" s="101"/>
      <c r="L821" s="101"/>
      <c r="M821" s="101"/>
      <c r="N821" s="101"/>
      <c r="O821" s="101"/>
      <c r="P821" s="101"/>
      <c r="Q821" s="101"/>
      <c r="R821" s="101"/>
      <c r="W821" s="103"/>
      <c r="X821" s="100"/>
      <c r="Y821" s="100"/>
      <c r="AA821" s="101"/>
      <c r="AB821" s="101"/>
    </row>
    <row r="822" spans="3:28" ht="15.75" customHeight="1">
      <c r="C822" s="100"/>
      <c r="G822" s="101"/>
      <c r="H822" s="101"/>
      <c r="I822" s="101"/>
      <c r="J822" s="101"/>
      <c r="K822" s="101"/>
      <c r="L822" s="101"/>
      <c r="M822" s="101"/>
      <c r="N822" s="101"/>
      <c r="O822" s="101"/>
      <c r="P822" s="101"/>
      <c r="Q822" s="101"/>
      <c r="R822" s="101"/>
      <c r="W822" s="103"/>
      <c r="X822" s="100"/>
      <c r="Y822" s="100"/>
      <c r="AA822" s="101"/>
      <c r="AB822" s="101"/>
    </row>
    <row r="823" spans="3:28" ht="15.75" customHeight="1">
      <c r="C823" s="100"/>
      <c r="G823" s="101"/>
      <c r="H823" s="101"/>
      <c r="I823" s="101"/>
      <c r="J823" s="101"/>
      <c r="K823" s="101"/>
      <c r="L823" s="101"/>
      <c r="M823" s="101"/>
      <c r="N823" s="101"/>
      <c r="O823" s="101"/>
      <c r="P823" s="101"/>
      <c r="Q823" s="101"/>
      <c r="R823" s="101"/>
      <c r="W823" s="103"/>
      <c r="X823" s="100"/>
      <c r="Y823" s="100"/>
      <c r="AA823" s="101"/>
      <c r="AB823" s="101"/>
    </row>
    <row r="824" spans="3:28" ht="15.75" customHeight="1">
      <c r="C824" s="100"/>
      <c r="G824" s="101"/>
      <c r="H824" s="101"/>
      <c r="I824" s="101"/>
      <c r="J824" s="101"/>
      <c r="K824" s="101"/>
      <c r="L824" s="101"/>
      <c r="M824" s="101"/>
      <c r="N824" s="101"/>
      <c r="O824" s="101"/>
      <c r="P824" s="101"/>
      <c r="Q824" s="101"/>
      <c r="R824" s="101"/>
      <c r="W824" s="103"/>
      <c r="X824" s="100"/>
      <c r="Y824" s="100"/>
      <c r="AA824" s="101"/>
      <c r="AB824" s="101"/>
    </row>
    <row r="825" spans="3:28" ht="15.75" customHeight="1">
      <c r="C825" s="100"/>
      <c r="G825" s="101"/>
      <c r="H825" s="101"/>
      <c r="I825" s="101"/>
      <c r="J825" s="101"/>
      <c r="K825" s="101"/>
      <c r="L825" s="101"/>
      <c r="M825" s="101"/>
      <c r="N825" s="101"/>
      <c r="O825" s="101"/>
      <c r="P825" s="101"/>
      <c r="Q825" s="101"/>
      <c r="R825" s="101"/>
      <c r="W825" s="103"/>
      <c r="X825" s="100"/>
      <c r="Y825" s="100"/>
      <c r="AA825" s="101"/>
      <c r="AB825" s="101"/>
    </row>
    <row r="826" spans="3:28" ht="15.75" customHeight="1">
      <c r="C826" s="100"/>
      <c r="G826" s="101"/>
      <c r="H826" s="101"/>
      <c r="I826" s="101"/>
      <c r="J826" s="101"/>
      <c r="K826" s="101"/>
      <c r="L826" s="101"/>
      <c r="M826" s="101"/>
      <c r="N826" s="101"/>
      <c r="O826" s="101"/>
      <c r="P826" s="101"/>
      <c r="Q826" s="101"/>
      <c r="R826" s="101"/>
      <c r="W826" s="103"/>
      <c r="X826" s="100"/>
      <c r="Y826" s="100"/>
      <c r="AA826" s="101"/>
      <c r="AB826" s="101"/>
    </row>
    <row r="827" spans="3:28" ht="15.75" customHeight="1">
      <c r="C827" s="100"/>
      <c r="G827" s="101"/>
      <c r="H827" s="101"/>
      <c r="I827" s="101"/>
      <c r="J827" s="101"/>
      <c r="K827" s="101"/>
      <c r="L827" s="101"/>
      <c r="M827" s="101"/>
      <c r="N827" s="101"/>
      <c r="O827" s="101"/>
      <c r="P827" s="101"/>
      <c r="Q827" s="101"/>
      <c r="R827" s="101"/>
      <c r="W827" s="103"/>
      <c r="X827" s="100"/>
      <c r="Y827" s="100"/>
      <c r="AA827" s="101"/>
      <c r="AB827" s="101"/>
    </row>
    <row r="828" spans="3:28" ht="15.75" customHeight="1">
      <c r="C828" s="100"/>
      <c r="G828" s="101"/>
      <c r="H828" s="101"/>
      <c r="I828" s="101"/>
      <c r="J828" s="101"/>
      <c r="K828" s="101"/>
      <c r="L828" s="101"/>
      <c r="M828" s="101"/>
      <c r="N828" s="101"/>
      <c r="O828" s="101"/>
      <c r="P828" s="101"/>
      <c r="Q828" s="101"/>
      <c r="R828" s="101"/>
      <c r="W828" s="103"/>
      <c r="X828" s="100"/>
      <c r="Y828" s="100"/>
      <c r="AA828" s="101"/>
      <c r="AB828" s="101"/>
    </row>
    <row r="829" spans="3:28" ht="15.75" customHeight="1">
      <c r="C829" s="100"/>
      <c r="G829" s="101"/>
      <c r="H829" s="101"/>
      <c r="I829" s="101"/>
      <c r="J829" s="101"/>
      <c r="K829" s="101"/>
      <c r="L829" s="101"/>
      <c r="M829" s="101"/>
      <c r="N829" s="101"/>
      <c r="O829" s="101"/>
      <c r="P829" s="101"/>
      <c r="Q829" s="101"/>
      <c r="R829" s="101"/>
      <c r="W829" s="103"/>
      <c r="X829" s="100"/>
      <c r="Y829" s="100"/>
      <c r="AA829" s="101"/>
      <c r="AB829" s="101"/>
    </row>
    <row r="830" spans="3:28" ht="15.75" customHeight="1">
      <c r="C830" s="100"/>
      <c r="G830" s="101"/>
      <c r="H830" s="101"/>
      <c r="I830" s="101"/>
      <c r="J830" s="101"/>
      <c r="K830" s="101"/>
      <c r="L830" s="101"/>
      <c r="M830" s="101"/>
      <c r="N830" s="101"/>
      <c r="O830" s="101"/>
      <c r="P830" s="101"/>
      <c r="Q830" s="101"/>
      <c r="R830" s="101"/>
      <c r="W830" s="103"/>
      <c r="X830" s="100"/>
      <c r="Y830" s="100"/>
      <c r="AA830" s="101"/>
      <c r="AB830" s="101"/>
    </row>
    <row r="831" spans="3:28" ht="15.75" customHeight="1">
      <c r="C831" s="100"/>
      <c r="G831" s="101"/>
      <c r="H831" s="101"/>
      <c r="I831" s="101"/>
      <c r="J831" s="101"/>
      <c r="K831" s="101"/>
      <c r="L831" s="101"/>
      <c r="M831" s="101"/>
      <c r="N831" s="101"/>
      <c r="O831" s="101"/>
      <c r="P831" s="101"/>
      <c r="Q831" s="101"/>
      <c r="R831" s="101"/>
      <c r="W831" s="103"/>
      <c r="X831" s="100"/>
      <c r="Y831" s="100"/>
      <c r="AA831" s="101"/>
      <c r="AB831" s="101"/>
    </row>
    <row r="832" spans="3:28" ht="15.75" customHeight="1">
      <c r="C832" s="100"/>
      <c r="G832" s="101"/>
      <c r="H832" s="101"/>
      <c r="I832" s="101"/>
      <c r="J832" s="101"/>
      <c r="K832" s="101"/>
      <c r="L832" s="101"/>
      <c r="M832" s="101"/>
      <c r="N832" s="101"/>
      <c r="O832" s="101"/>
      <c r="P832" s="101"/>
      <c r="Q832" s="101"/>
      <c r="R832" s="101"/>
      <c r="W832" s="103"/>
      <c r="X832" s="100"/>
      <c r="Y832" s="100"/>
      <c r="AA832" s="101"/>
      <c r="AB832" s="101"/>
    </row>
    <row r="833" spans="3:28" ht="15.75" customHeight="1">
      <c r="C833" s="100"/>
      <c r="G833" s="101"/>
      <c r="H833" s="101"/>
      <c r="I833" s="101"/>
      <c r="J833" s="101"/>
      <c r="K833" s="101"/>
      <c r="L833" s="101"/>
      <c r="M833" s="101"/>
      <c r="N833" s="101"/>
      <c r="O833" s="101"/>
      <c r="P833" s="101"/>
      <c r="Q833" s="101"/>
      <c r="R833" s="101"/>
      <c r="W833" s="103"/>
      <c r="X833" s="100"/>
      <c r="Y833" s="100"/>
      <c r="AA833" s="101"/>
      <c r="AB833" s="101"/>
    </row>
    <row r="834" spans="3:28" ht="15.75" customHeight="1">
      <c r="C834" s="100"/>
      <c r="G834" s="101"/>
      <c r="H834" s="101"/>
      <c r="I834" s="101"/>
      <c r="J834" s="101"/>
      <c r="K834" s="101"/>
      <c r="L834" s="101"/>
      <c r="M834" s="101"/>
      <c r="N834" s="101"/>
      <c r="O834" s="101"/>
      <c r="P834" s="101"/>
      <c r="Q834" s="101"/>
      <c r="R834" s="101"/>
      <c r="W834" s="103"/>
      <c r="X834" s="100"/>
      <c r="Y834" s="100"/>
      <c r="AA834" s="101"/>
      <c r="AB834" s="101"/>
    </row>
    <row r="835" spans="3:28" ht="15.75" customHeight="1">
      <c r="C835" s="100"/>
      <c r="G835" s="101"/>
      <c r="H835" s="101"/>
      <c r="I835" s="101"/>
      <c r="J835" s="101"/>
      <c r="K835" s="101"/>
      <c r="L835" s="101"/>
      <c r="M835" s="101"/>
      <c r="N835" s="101"/>
      <c r="O835" s="101"/>
      <c r="P835" s="101"/>
      <c r="Q835" s="101"/>
      <c r="R835" s="101"/>
      <c r="W835" s="103"/>
      <c r="X835" s="100"/>
      <c r="Y835" s="100"/>
      <c r="AA835" s="101"/>
      <c r="AB835" s="101"/>
    </row>
    <row r="836" spans="3:28" ht="15.75" customHeight="1">
      <c r="C836" s="100"/>
      <c r="G836" s="101"/>
      <c r="H836" s="101"/>
      <c r="I836" s="101"/>
      <c r="J836" s="101"/>
      <c r="K836" s="101"/>
      <c r="L836" s="101"/>
      <c r="M836" s="101"/>
      <c r="N836" s="101"/>
      <c r="O836" s="101"/>
      <c r="P836" s="101"/>
      <c r="Q836" s="101"/>
      <c r="R836" s="101"/>
      <c r="W836" s="103"/>
      <c r="X836" s="100"/>
      <c r="Y836" s="100"/>
      <c r="AA836" s="101"/>
      <c r="AB836" s="101"/>
    </row>
    <row r="837" spans="3:28" ht="15.75" customHeight="1">
      <c r="C837" s="100"/>
      <c r="G837" s="101"/>
      <c r="H837" s="101"/>
      <c r="I837" s="101"/>
      <c r="J837" s="101"/>
      <c r="K837" s="101"/>
      <c r="L837" s="101"/>
      <c r="M837" s="101"/>
      <c r="N837" s="101"/>
      <c r="O837" s="101"/>
      <c r="P837" s="101"/>
      <c r="Q837" s="101"/>
      <c r="R837" s="101"/>
      <c r="W837" s="103"/>
      <c r="X837" s="100"/>
      <c r="Y837" s="100"/>
      <c r="AA837" s="101"/>
      <c r="AB837" s="101"/>
    </row>
    <row r="838" spans="3:28" ht="15.75" customHeight="1">
      <c r="C838" s="100"/>
      <c r="G838" s="101"/>
      <c r="H838" s="101"/>
      <c r="I838" s="101"/>
      <c r="J838" s="101"/>
      <c r="K838" s="101"/>
      <c r="L838" s="101"/>
      <c r="M838" s="101"/>
      <c r="N838" s="101"/>
      <c r="O838" s="101"/>
      <c r="P838" s="101"/>
      <c r="Q838" s="101"/>
      <c r="R838" s="101"/>
      <c r="W838" s="103"/>
      <c r="X838" s="100"/>
      <c r="Y838" s="100"/>
      <c r="AA838" s="101"/>
      <c r="AB838" s="101"/>
    </row>
    <row r="839" spans="3:28" ht="15.75" customHeight="1">
      <c r="C839" s="100"/>
      <c r="G839" s="101"/>
      <c r="H839" s="101"/>
      <c r="I839" s="101"/>
      <c r="J839" s="101"/>
      <c r="K839" s="101"/>
      <c r="L839" s="101"/>
      <c r="M839" s="101"/>
      <c r="N839" s="101"/>
      <c r="O839" s="101"/>
      <c r="P839" s="101"/>
      <c r="Q839" s="101"/>
      <c r="R839" s="101"/>
      <c r="W839" s="103"/>
      <c r="X839" s="100"/>
      <c r="Y839" s="100"/>
      <c r="AA839" s="101"/>
      <c r="AB839" s="101"/>
    </row>
    <row r="840" spans="3:28" ht="15.75" customHeight="1">
      <c r="C840" s="100"/>
      <c r="G840" s="101"/>
      <c r="H840" s="101"/>
      <c r="I840" s="101"/>
      <c r="J840" s="101"/>
      <c r="K840" s="101"/>
      <c r="L840" s="101"/>
      <c r="M840" s="101"/>
      <c r="N840" s="101"/>
      <c r="O840" s="101"/>
      <c r="P840" s="101"/>
      <c r="Q840" s="101"/>
      <c r="R840" s="101"/>
      <c r="W840" s="103"/>
      <c r="X840" s="100"/>
      <c r="Y840" s="100"/>
      <c r="AA840" s="101"/>
      <c r="AB840" s="101"/>
    </row>
    <row r="841" spans="3:28" ht="15.75" customHeight="1">
      <c r="C841" s="100"/>
      <c r="G841" s="101"/>
      <c r="H841" s="101"/>
      <c r="I841" s="101"/>
      <c r="J841" s="101"/>
      <c r="K841" s="101"/>
      <c r="L841" s="101"/>
      <c r="M841" s="101"/>
      <c r="N841" s="101"/>
      <c r="O841" s="101"/>
      <c r="P841" s="101"/>
      <c r="Q841" s="101"/>
      <c r="R841" s="101"/>
      <c r="W841" s="103"/>
      <c r="X841" s="100"/>
      <c r="Y841" s="100"/>
      <c r="AA841" s="101"/>
      <c r="AB841" s="101"/>
    </row>
    <row r="842" spans="3:28" ht="15.75" customHeight="1">
      <c r="C842" s="100"/>
      <c r="G842" s="101"/>
      <c r="H842" s="101"/>
      <c r="I842" s="101"/>
      <c r="J842" s="101"/>
      <c r="K842" s="101"/>
      <c r="L842" s="101"/>
      <c r="M842" s="101"/>
      <c r="N842" s="101"/>
      <c r="O842" s="101"/>
      <c r="P842" s="101"/>
      <c r="Q842" s="101"/>
      <c r="R842" s="101"/>
      <c r="W842" s="103"/>
      <c r="X842" s="100"/>
      <c r="Y842" s="100"/>
      <c r="AA842" s="101"/>
      <c r="AB842" s="101"/>
    </row>
    <row r="843" spans="3:28" ht="15.75" customHeight="1">
      <c r="C843" s="100"/>
      <c r="G843" s="101"/>
      <c r="H843" s="101"/>
      <c r="I843" s="101"/>
      <c r="J843" s="101"/>
      <c r="K843" s="101"/>
      <c r="L843" s="101"/>
      <c r="M843" s="101"/>
      <c r="N843" s="101"/>
      <c r="O843" s="101"/>
      <c r="P843" s="101"/>
      <c r="Q843" s="101"/>
      <c r="R843" s="101"/>
      <c r="W843" s="103"/>
      <c r="X843" s="100"/>
      <c r="Y843" s="100"/>
      <c r="AA843" s="101"/>
      <c r="AB843" s="101"/>
    </row>
    <row r="844" spans="3:28" ht="15.75" customHeight="1">
      <c r="C844" s="100"/>
      <c r="G844" s="101"/>
      <c r="H844" s="101"/>
      <c r="I844" s="101"/>
      <c r="J844" s="101"/>
      <c r="K844" s="101"/>
      <c r="L844" s="101"/>
      <c r="M844" s="101"/>
      <c r="N844" s="101"/>
      <c r="O844" s="101"/>
      <c r="P844" s="101"/>
      <c r="Q844" s="101"/>
      <c r="R844" s="101"/>
      <c r="W844" s="103"/>
      <c r="X844" s="100"/>
      <c r="Y844" s="100"/>
      <c r="AA844" s="101"/>
      <c r="AB844" s="101"/>
    </row>
    <row r="845" spans="3:28" ht="15.75" customHeight="1">
      <c r="C845" s="100"/>
      <c r="G845" s="101"/>
      <c r="H845" s="101"/>
      <c r="I845" s="101"/>
      <c r="J845" s="101"/>
      <c r="K845" s="101"/>
      <c r="L845" s="101"/>
      <c r="M845" s="101"/>
      <c r="N845" s="101"/>
      <c r="O845" s="101"/>
      <c r="P845" s="101"/>
      <c r="Q845" s="101"/>
      <c r="R845" s="101"/>
      <c r="W845" s="103"/>
      <c r="X845" s="100"/>
      <c r="Y845" s="100"/>
      <c r="AA845" s="101"/>
      <c r="AB845" s="101"/>
    </row>
    <row r="846" spans="3:28" ht="15.75" customHeight="1">
      <c r="C846" s="100"/>
      <c r="G846" s="101"/>
      <c r="H846" s="101"/>
      <c r="I846" s="101"/>
      <c r="J846" s="101"/>
      <c r="K846" s="101"/>
      <c r="L846" s="101"/>
      <c r="M846" s="101"/>
      <c r="N846" s="101"/>
      <c r="O846" s="101"/>
      <c r="P846" s="101"/>
      <c r="Q846" s="101"/>
      <c r="R846" s="101"/>
      <c r="W846" s="103"/>
      <c r="X846" s="100"/>
      <c r="Y846" s="100"/>
      <c r="AA846" s="101"/>
      <c r="AB846" s="101"/>
    </row>
    <row r="847" spans="3:28" ht="15.75" customHeight="1">
      <c r="C847" s="100"/>
      <c r="G847" s="101"/>
      <c r="H847" s="101"/>
      <c r="I847" s="101"/>
      <c r="J847" s="101"/>
      <c r="K847" s="101"/>
      <c r="L847" s="101"/>
      <c r="M847" s="101"/>
      <c r="N847" s="101"/>
      <c r="O847" s="101"/>
      <c r="P847" s="101"/>
      <c r="Q847" s="101"/>
      <c r="R847" s="101"/>
      <c r="W847" s="103"/>
      <c r="X847" s="100"/>
      <c r="Y847" s="100"/>
      <c r="AA847" s="101"/>
      <c r="AB847" s="101"/>
    </row>
    <row r="848" spans="3:28" ht="15.75" customHeight="1">
      <c r="C848" s="100"/>
      <c r="G848" s="101"/>
      <c r="H848" s="101"/>
      <c r="I848" s="101"/>
      <c r="J848" s="101"/>
      <c r="K848" s="101"/>
      <c r="L848" s="101"/>
      <c r="M848" s="101"/>
      <c r="N848" s="101"/>
      <c r="O848" s="101"/>
      <c r="P848" s="101"/>
      <c r="Q848" s="101"/>
      <c r="R848" s="101"/>
      <c r="W848" s="103"/>
      <c r="X848" s="100"/>
      <c r="Y848" s="100"/>
      <c r="AA848" s="101"/>
      <c r="AB848" s="101"/>
    </row>
    <row r="849" spans="3:28" ht="15.75" customHeight="1">
      <c r="C849" s="100"/>
      <c r="G849" s="101"/>
      <c r="H849" s="101"/>
      <c r="I849" s="101"/>
      <c r="J849" s="101"/>
      <c r="K849" s="101"/>
      <c r="L849" s="101"/>
      <c r="M849" s="101"/>
      <c r="N849" s="101"/>
      <c r="O849" s="101"/>
      <c r="P849" s="101"/>
      <c r="Q849" s="101"/>
      <c r="R849" s="101"/>
      <c r="W849" s="103"/>
      <c r="X849" s="100"/>
      <c r="Y849" s="100"/>
      <c r="AA849" s="101"/>
      <c r="AB849" s="101"/>
    </row>
    <row r="850" spans="3:28" ht="15.75" customHeight="1">
      <c r="C850" s="100"/>
      <c r="G850" s="101"/>
      <c r="H850" s="101"/>
      <c r="I850" s="101"/>
      <c r="J850" s="101"/>
      <c r="K850" s="101"/>
      <c r="L850" s="101"/>
      <c r="M850" s="101"/>
      <c r="N850" s="101"/>
      <c r="O850" s="101"/>
      <c r="P850" s="101"/>
      <c r="Q850" s="101"/>
      <c r="R850" s="101"/>
      <c r="W850" s="103"/>
      <c r="X850" s="100"/>
      <c r="Y850" s="100"/>
      <c r="AA850" s="101"/>
      <c r="AB850" s="101"/>
    </row>
    <row r="851" spans="3:28" ht="15.75" customHeight="1">
      <c r="C851" s="100"/>
      <c r="G851" s="101"/>
      <c r="H851" s="101"/>
      <c r="I851" s="101"/>
      <c r="J851" s="101"/>
      <c r="K851" s="101"/>
      <c r="L851" s="101"/>
      <c r="M851" s="101"/>
      <c r="N851" s="101"/>
      <c r="O851" s="101"/>
      <c r="P851" s="101"/>
      <c r="Q851" s="101"/>
      <c r="R851" s="101"/>
      <c r="W851" s="103"/>
      <c r="X851" s="100"/>
      <c r="Y851" s="100"/>
      <c r="AA851" s="101"/>
      <c r="AB851" s="101"/>
    </row>
    <row r="852" spans="3:28" ht="15.75" customHeight="1">
      <c r="C852" s="100"/>
      <c r="G852" s="101"/>
      <c r="H852" s="101"/>
      <c r="I852" s="101"/>
      <c r="J852" s="101"/>
      <c r="K852" s="101"/>
      <c r="L852" s="101"/>
      <c r="M852" s="101"/>
      <c r="N852" s="101"/>
      <c r="O852" s="101"/>
      <c r="P852" s="101"/>
      <c r="Q852" s="101"/>
      <c r="R852" s="101"/>
      <c r="W852" s="103"/>
      <c r="X852" s="100"/>
      <c r="Y852" s="100"/>
      <c r="AA852" s="101"/>
      <c r="AB852" s="101"/>
    </row>
    <row r="853" spans="3:28" ht="15.75" customHeight="1">
      <c r="C853" s="100"/>
      <c r="G853" s="101"/>
      <c r="H853" s="101"/>
      <c r="I853" s="101"/>
      <c r="J853" s="101"/>
      <c r="K853" s="101"/>
      <c r="L853" s="101"/>
      <c r="M853" s="101"/>
      <c r="N853" s="101"/>
      <c r="O853" s="101"/>
      <c r="P853" s="101"/>
      <c r="Q853" s="101"/>
      <c r="R853" s="101"/>
      <c r="W853" s="103"/>
      <c r="X853" s="100"/>
      <c r="Y853" s="100"/>
      <c r="AA853" s="101"/>
      <c r="AB853" s="101"/>
    </row>
    <row r="854" spans="3:28" ht="15.75" customHeight="1">
      <c r="C854" s="100"/>
      <c r="G854" s="101"/>
      <c r="H854" s="101"/>
      <c r="I854" s="101"/>
      <c r="J854" s="101"/>
      <c r="K854" s="101"/>
      <c r="L854" s="101"/>
      <c r="M854" s="101"/>
      <c r="N854" s="101"/>
      <c r="O854" s="101"/>
      <c r="P854" s="101"/>
      <c r="Q854" s="101"/>
      <c r="R854" s="101"/>
      <c r="W854" s="103"/>
      <c r="X854" s="100"/>
      <c r="Y854" s="100"/>
      <c r="AA854" s="101"/>
      <c r="AB854" s="101"/>
    </row>
    <row r="855" spans="3:28" ht="15.75" customHeight="1">
      <c r="C855" s="100"/>
      <c r="G855" s="101"/>
      <c r="H855" s="101"/>
      <c r="I855" s="101"/>
      <c r="J855" s="101"/>
      <c r="K855" s="101"/>
      <c r="L855" s="101"/>
      <c r="M855" s="101"/>
      <c r="N855" s="101"/>
      <c r="O855" s="101"/>
      <c r="P855" s="101"/>
      <c r="Q855" s="101"/>
      <c r="R855" s="101"/>
      <c r="W855" s="103"/>
      <c r="X855" s="100"/>
      <c r="Y855" s="100"/>
      <c r="AA855" s="101"/>
      <c r="AB855" s="101"/>
    </row>
    <row r="856" spans="3:28" ht="15.75" customHeight="1">
      <c r="C856" s="100"/>
      <c r="G856" s="101"/>
      <c r="H856" s="101"/>
      <c r="I856" s="101"/>
      <c r="J856" s="101"/>
      <c r="K856" s="101"/>
      <c r="L856" s="101"/>
      <c r="M856" s="101"/>
      <c r="N856" s="101"/>
      <c r="O856" s="101"/>
      <c r="P856" s="101"/>
      <c r="Q856" s="101"/>
      <c r="R856" s="101"/>
      <c r="W856" s="103"/>
      <c r="X856" s="100"/>
      <c r="Y856" s="100"/>
      <c r="AA856" s="101"/>
      <c r="AB856" s="101"/>
    </row>
    <row r="857" spans="3:28" ht="15.75" customHeight="1">
      <c r="C857" s="100"/>
      <c r="G857" s="101"/>
      <c r="H857" s="101"/>
      <c r="I857" s="101"/>
      <c r="J857" s="101"/>
      <c r="K857" s="101"/>
      <c r="L857" s="101"/>
      <c r="M857" s="101"/>
      <c r="N857" s="101"/>
      <c r="O857" s="101"/>
      <c r="P857" s="101"/>
      <c r="Q857" s="101"/>
      <c r="R857" s="101"/>
      <c r="W857" s="103"/>
      <c r="X857" s="100"/>
      <c r="Y857" s="100"/>
      <c r="AA857" s="101"/>
      <c r="AB857" s="101"/>
    </row>
    <row r="858" spans="3:28" ht="15.75" customHeight="1">
      <c r="C858" s="100"/>
      <c r="G858" s="101"/>
      <c r="H858" s="101"/>
      <c r="I858" s="101"/>
      <c r="J858" s="101"/>
      <c r="K858" s="101"/>
      <c r="L858" s="101"/>
      <c r="M858" s="101"/>
      <c r="N858" s="101"/>
      <c r="O858" s="101"/>
      <c r="P858" s="101"/>
      <c r="Q858" s="101"/>
      <c r="R858" s="101"/>
      <c r="W858" s="103"/>
      <c r="X858" s="100"/>
      <c r="Y858" s="100"/>
      <c r="AA858" s="101"/>
      <c r="AB858" s="101"/>
    </row>
    <row r="859" spans="3:28" ht="15.75" customHeight="1">
      <c r="C859" s="100"/>
      <c r="G859" s="101"/>
      <c r="H859" s="101"/>
      <c r="I859" s="101"/>
      <c r="J859" s="101"/>
      <c r="K859" s="101"/>
      <c r="L859" s="101"/>
      <c r="M859" s="101"/>
      <c r="N859" s="101"/>
      <c r="O859" s="101"/>
      <c r="P859" s="101"/>
      <c r="Q859" s="101"/>
      <c r="R859" s="101"/>
      <c r="W859" s="103"/>
      <c r="X859" s="100"/>
      <c r="Y859" s="100"/>
      <c r="AA859" s="101"/>
      <c r="AB859" s="101"/>
    </row>
    <row r="860" spans="3:28" ht="15.75" customHeight="1">
      <c r="C860" s="100"/>
      <c r="G860" s="101"/>
      <c r="H860" s="101"/>
      <c r="I860" s="101"/>
      <c r="J860" s="101"/>
      <c r="K860" s="101"/>
      <c r="L860" s="101"/>
      <c r="M860" s="101"/>
      <c r="N860" s="101"/>
      <c r="O860" s="101"/>
      <c r="P860" s="101"/>
      <c r="Q860" s="101"/>
      <c r="R860" s="101"/>
      <c r="W860" s="103"/>
      <c r="X860" s="100"/>
      <c r="Y860" s="100"/>
      <c r="AA860" s="101"/>
      <c r="AB860" s="101"/>
    </row>
    <row r="861" spans="3:28" ht="15.75" customHeight="1">
      <c r="C861" s="100"/>
      <c r="G861" s="101"/>
      <c r="H861" s="101"/>
      <c r="I861" s="101"/>
      <c r="J861" s="101"/>
      <c r="K861" s="101"/>
      <c r="L861" s="101"/>
      <c r="M861" s="101"/>
      <c r="N861" s="101"/>
      <c r="O861" s="101"/>
      <c r="P861" s="101"/>
      <c r="Q861" s="101"/>
      <c r="R861" s="101"/>
      <c r="W861" s="103"/>
      <c r="X861" s="100"/>
      <c r="Y861" s="100"/>
      <c r="AA861" s="101"/>
      <c r="AB861" s="101"/>
    </row>
    <row r="862" spans="3:28" ht="15.75" customHeight="1">
      <c r="C862" s="100"/>
      <c r="G862" s="101"/>
      <c r="H862" s="101"/>
      <c r="I862" s="101"/>
      <c r="J862" s="101"/>
      <c r="K862" s="101"/>
      <c r="L862" s="101"/>
      <c r="M862" s="101"/>
      <c r="N862" s="101"/>
      <c r="O862" s="101"/>
      <c r="P862" s="101"/>
      <c r="Q862" s="101"/>
      <c r="R862" s="101"/>
      <c r="W862" s="103"/>
      <c r="X862" s="100"/>
      <c r="Y862" s="100"/>
      <c r="AA862" s="101"/>
      <c r="AB862" s="101"/>
    </row>
    <row r="863" spans="3:28" ht="15.75" customHeight="1">
      <c r="C863" s="100"/>
      <c r="G863" s="101"/>
      <c r="H863" s="101"/>
      <c r="I863" s="101"/>
      <c r="J863" s="101"/>
      <c r="K863" s="101"/>
      <c r="L863" s="101"/>
      <c r="M863" s="101"/>
      <c r="N863" s="101"/>
      <c r="O863" s="101"/>
      <c r="P863" s="101"/>
      <c r="Q863" s="101"/>
      <c r="R863" s="101"/>
      <c r="W863" s="103"/>
      <c r="X863" s="100"/>
      <c r="Y863" s="100"/>
      <c r="AA863" s="101"/>
      <c r="AB863" s="101"/>
    </row>
    <row r="864" spans="3:28" ht="15.75" customHeight="1">
      <c r="C864" s="100"/>
      <c r="G864" s="101"/>
      <c r="H864" s="101"/>
      <c r="I864" s="101"/>
      <c r="J864" s="101"/>
      <c r="K864" s="101"/>
      <c r="L864" s="101"/>
      <c r="M864" s="101"/>
      <c r="N864" s="101"/>
      <c r="O864" s="101"/>
      <c r="P864" s="101"/>
      <c r="Q864" s="101"/>
      <c r="R864" s="101"/>
      <c r="W864" s="103"/>
      <c r="X864" s="100"/>
      <c r="Y864" s="100"/>
      <c r="AA864" s="101"/>
      <c r="AB864" s="101"/>
    </row>
    <row r="865" spans="3:28" ht="15.75" customHeight="1">
      <c r="C865" s="100"/>
      <c r="G865" s="101"/>
      <c r="H865" s="101"/>
      <c r="I865" s="101"/>
      <c r="J865" s="101"/>
      <c r="K865" s="101"/>
      <c r="L865" s="101"/>
      <c r="M865" s="101"/>
      <c r="N865" s="101"/>
      <c r="O865" s="101"/>
      <c r="P865" s="101"/>
      <c r="Q865" s="101"/>
      <c r="R865" s="101"/>
      <c r="W865" s="103"/>
      <c r="X865" s="100"/>
      <c r="Y865" s="100"/>
      <c r="AA865" s="101"/>
      <c r="AB865" s="101"/>
    </row>
    <row r="866" spans="3:28" ht="15.75" customHeight="1">
      <c r="C866" s="100"/>
      <c r="G866" s="101"/>
      <c r="H866" s="101"/>
      <c r="I866" s="101"/>
      <c r="J866" s="101"/>
      <c r="K866" s="101"/>
      <c r="L866" s="101"/>
      <c r="M866" s="101"/>
      <c r="N866" s="101"/>
      <c r="O866" s="101"/>
      <c r="P866" s="101"/>
      <c r="Q866" s="101"/>
      <c r="R866" s="101"/>
      <c r="W866" s="103"/>
      <c r="X866" s="100"/>
      <c r="Y866" s="100"/>
      <c r="AA866" s="101"/>
      <c r="AB866" s="101"/>
    </row>
    <row r="867" spans="3:28" ht="15.75" customHeight="1">
      <c r="C867" s="100"/>
      <c r="G867" s="101"/>
      <c r="H867" s="101"/>
      <c r="I867" s="101"/>
      <c r="J867" s="101"/>
      <c r="K867" s="101"/>
      <c r="L867" s="101"/>
      <c r="M867" s="101"/>
      <c r="N867" s="101"/>
      <c r="O867" s="101"/>
      <c r="P867" s="101"/>
      <c r="Q867" s="101"/>
      <c r="R867" s="101"/>
      <c r="W867" s="103"/>
      <c r="X867" s="100"/>
      <c r="Y867" s="100"/>
      <c r="AA867" s="101"/>
      <c r="AB867" s="101"/>
    </row>
    <row r="868" spans="3:28" ht="15.75" customHeight="1">
      <c r="C868" s="100"/>
      <c r="G868" s="101"/>
      <c r="H868" s="101"/>
      <c r="I868" s="101"/>
      <c r="J868" s="101"/>
      <c r="K868" s="101"/>
      <c r="L868" s="101"/>
      <c r="M868" s="101"/>
      <c r="N868" s="101"/>
      <c r="O868" s="101"/>
      <c r="P868" s="101"/>
      <c r="Q868" s="101"/>
      <c r="R868" s="101"/>
      <c r="W868" s="103"/>
      <c r="X868" s="100"/>
      <c r="Y868" s="100"/>
      <c r="AA868" s="101"/>
      <c r="AB868" s="101"/>
    </row>
    <row r="869" spans="3:28" ht="15.75" customHeight="1">
      <c r="C869" s="100"/>
      <c r="G869" s="101"/>
      <c r="H869" s="101"/>
      <c r="I869" s="101"/>
      <c r="J869" s="101"/>
      <c r="K869" s="101"/>
      <c r="L869" s="101"/>
      <c r="M869" s="101"/>
      <c r="N869" s="101"/>
      <c r="O869" s="101"/>
      <c r="P869" s="101"/>
      <c r="Q869" s="101"/>
      <c r="R869" s="101"/>
      <c r="W869" s="103"/>
      <c r="X869" s="100"/>
      <c r="Y869" s="100"/>
      <c r="AA869" s="101"/>
      <c r="AB869" s="101"/>
    </row>
    <row r="870" spans="3:28" ht="15.75" customHeight="1">
      <c r="C870" s="100"/>
      <c r="G870" s="101"/>
      <c r="H870" s="101"/>
      <c r="I870" s="101"/>
      <c r="J870" s="101"/>
      <c r="K870" s="101"/>
      <c r="L870" s="101"/>
      <c r="M870" s="101"/>
      <c r="N870" s="101"/>
      <c r="O870" s="101"/>
      <c r="P870" s="101"/>
      <c r="Q870" s="101"/>
      <c r="R870" s="101"/>
      <c r="W870" s="103"/>
      <c r="X870" s="100"/>
      <c r="Y870" s="100"/>
      <c r="AA870" s="101"/>
      <c r="AB870" s="101"/>
    </row>
    <row r="871" spans="3:28" ht="15.75" customHeight="1">
      <c r="C871" s="100"/>
      <c r="G871" s="101"/>
      <c r="H871" s="101"/>
      <c r="I871" s="101"/>
      <c r="J871" s="101"/>
      <c r="K871" s="101"/>
      <c r="L871" s="101"/>
      <c r="M871" s="101"/>
      <c r="N871" s="101"/>
      <c r="O871" s="101"/>
      <c r="P871" s="101"/>
      <c r="Q871" s="101"/>
      <c r="R871" s="101"/>
      <c r="W871" s="103"/>
      <c r="X871" s="100"/>
      <c r="Y871" s="100"/>
      <c r="AA871" s="101"/>
      <c r="AB871" s="101"/>
    </row>
    <row r="872" spans="3:28" ht="15.75" customHeight="1">
      <c r="C872" s="100"/>
      <c r="G872" s="101"/>
      <c r="H872" s="101"/>
      <c r="I872" s="101"/>
      <c r="J872" s="101"/>
      <c r="K872" s="101"/>
      <c r="L872" s="101"/>
      <c r="M872" s="101"/>
      <c r="N872" s="101"/>
      <c r="O872" s="101"/>
      <c r="P872" s="101"/>
      <c r="Q872" s="101"/>
      <c r="R872" s="101"/>
      <c r="W872" s="103"/>
      <c r="X872" s="100"/>
      <c r="Y872" s="100"/>
      <c r="AA872" s="101"/>
      <c r="AB872" s="101"/>
    </row>
    <row r="873" spans="3:28" ht="15.75" customHeight="1">
      <c r="C873" s="100"/>
      <c r="G873" s="101"/>
      <c r="H873" s="101"/>
      <c r="I873" s="101"/>
      <c r="J873" s="101"/>
      <c r="K873" s="101"/>
      <c r="L873" s="101"/>
      <c r="M873" s="101"/>
      <c r="N873" s="101"/>
      <c r="O873" s="101"/>
      <c r="P873" s="101"/>
      <c r="Q873" s="101"/>
      <c r="R873" s="101"/>
      <c r="W873" s="103"/>
      <c r="X873" s="100"/>
      <c r="Y873" s="100"/>
      <c r="AA873" s="101"/>
      <c r="AB873" s="101"/>
    </row>
    <row r="874" spans="3:28" ht="15.75" customHeight="1">
      <c r="C874" s="100"/>
      <c r="G874" s="101"/>
      <c r="H874" s="101"/>
      <c r="I874" s="101"/>
      <c r="J874" s="101"/>
      <c r="K874" s="101"/>
      <c r="L874" s="101"/>
      <c r="M874" s="101"/>
      <c r="N874" s="101"/>
      <c r="O874" s="101"/>
      <c r="P874" s="101"/>
      <c r="Q874" s="101"/>
      <c r="R874" s="101"/>
      <c r="W874" s="103"/>
      <c r="X874" s="100"/>
      <c r="Y874" s="100"/>
      <c r="AA874" s="101"/>
      <c r="AB874" s="101"/>
    </row>
    <row r="875" spans="3:28" ht="15.75" customHeight="1">
      <c r="C875" s="100"/>
      <c r="G875" s="101"/>
      <c r="H875" s="101"/>
      <c r="I875" s="101"/>
      <c r="J875" s="101"/>
      <c r="K875" s="101"/>
      <c r="L875" s="101"/>
      <c r="M875" s="101"/>
      <c r="N875" s="101"/>
      <c r="O875" s="101"/>
      <c r="P875" s="101"/>
      <c r="Q875" s="101"/>
      <c r="R875" s="101"/>
      <c r="W875" s="103"/>
      <c r="X875" s="100"/>
      <c r="Y875" s="100"/>
      <c r="AA875" s="101"/>
      <c r="AB875" s="101"/>
    </row>
    <row r="876" spans="3:28" ht="15.75" customHeight="1">
      <c r="C876" s="100"/>
      <c r="G876" s="101"/>
      <c r="H876" s="101"/>
      <c r="I876" s="101"/>
      <c r="J876" s="101"/>
      <c r="K876" s="101"/>
      <c r="L876" s="101"/>
      <c r="M876" s="101"/>
      <c r="N876" s="101"/>
      <c r="O876" s="101"/>
      <c r="P876" s="101"/>
      <c r="Q876" s="101"/>
      <c r="R876" s="101"/>
      <c r="W876" s="103"/>
      <c r="X876" s="100"/>
      <c r="Y876" s="100"/>
      <c r="AA876" s="101"/>
      <c r="AB876" s="101"/>
    </row>
    <row r="877" spans="3:28" ht="15.75" customHeight="1">
      <c r="C877" s="100"/>
      <c r="G877" s="101"/>
      <c r="H877" s="101"/>
      <c r="I877" s="101"/>
      <c r="J877" s="101"/>
      <c r="K877" s="101"/>
      <c r="L877" s="101"/>
      <c r="M877" s="101"/>
      <c r="N877" s="101"/>
      <c r="O877" s="101"/>
      <c r="P877" s="101"/>
      <c r="Q877" s="101"/>
      <c r="R877" s="101"/>
      <c r="W877" s="103"/>
      <c r="X877" s="100"/>
      <c r="Y877" s="100"/>
      <c r="AA877" s="101"/>
      <c r="AB877" s="101"/>
    </row>
    <row r="878" spans="3:28" ht="15.75" customHeight="1">
      <c r="C878" s="100"/>
      <c r="G878" s="101"/>
      <c r="H878" s="101"/>
      <c r="I878" s="101"/>
      <c r="J878" s="101"/>
      <c r="K878" s="101"/>
      <c r="L878" s="101"/>
      <c r="M878" s="101"/>
      <c r="N878" s="101"/>
      <c r="O878" s="101"/>
      <c r="P878" s="101"/>
      <c r="Q878" s="101"/>
      <c r="R878" s="101"/>
      <c r="W878" s="103"/>
      <c r="X878" s="100"/>
      <c r="Y878" s="100"/>
      <c r="AA878" s="101"/>
      <c r="AB878" s="101"/>
    </row>
    <row r="879" spans="3:28" ht="15.75" customHeight="1">
      <c r="C879" s="100"/>
      <c r="G879" s="101"/>
      <c r="H879" s="101"/>
      <c r="I879" s="101"/>
      <c r="J879" s="101"/>
      <c r="K879" s="101"/>
      <c r="L879" s="101"/>
      <c r="M879" s="101"/>
      <c r="N879" s="101"/>
      <c r="O879" s="101"/>
      <c r="P879" s="101"/>
      <c r="Q879" s="101"/>
      <c r="R879" s="101"/>
      <c r="W879" s="103"/>
      <c r="X879" s="100"/>
      <c r="Y879" s="100"/>
      <c r="AA879" s="101"/>
      <c r="AB879" s="101"/>
    </row>
    <row r="880" spans="3:28" ht="15.75" customHeight="1">
      <c r="C880" s="100"/>
      <c r="G880" s="101"/>
      <c r="H880" s="101"/>
      <c r="I880" s="101"/>
      <c r="J880" s="101"/>
      <c r="K880" s="101"/>
      <c r="L880" s="101"/>
      <c r="M880" s="101"/>
      <c r="N880" s="101"/>
      <c r="O880" s="101"/>
      <c r="P880" s="101"/>
      <c r="Q880" s="101"/>
      <c r="R880" s="101"/>
      <c r="W880" s="103"/>
      <c r="X880" s="100"/>
      <c r="Y880" s="100"/>
      <c r="AA880" s="101"/>
      <c r="AB880" s="101"/>
    </row>
    <row r="881" spans="3:28" ht="15.75" customHeight="1">
      <c r="C881" s="100"/>
      <c r="G881" s="101"/>
      <c r="H881" s="101"/>
      <c r="I881" s="101"/>
      <c r="J881" s="101"/>
      <c r="K881" s="101"/>
      <c r="L881" s="101"/>
      <c r="M881" s="101"/>
      <c r="N881" s="101"/>
      <c r="O881" s="101"/>
      <c r="P881" s="101"/>
      <c r="Q881" s="101"/>
      <c r="R881" s="101"/>
      <c r="W881" s="103"/>
      <c r="X881" s="100"/>
      <c r="Y881" s="100"/>
      <c r="AA881" s="101"/>
      <c r="AB881" s="101"/>
    </row>
    <row r="882" spans="3:28" ht="15.75" customHeight="1">
      <c r="C882" s="100"/>
      <c r="G882" s="101"/>
      <c r="H882" s="101"/>
      <c r="I882" s="101"/>
      <c r="J882" s="101"/>
      <c r="K882" s="101"/>
      <c r="L882" s="101"/>
      <c r="M882" s="101"/>
      <c r="N882" s="101"/>
      <c r="O882" s="101"/>
      <c r="P882" s="101"/>
      <c r="Q882" s="101"/>
      <c r="R882" s="101"/>
      <c r="W882" s="103"/>
      <c r="X882" s="100"/>
      <c r="Y882" s="100"/>
      <c r="AA882" s="101"/>
      <c r="AB882" s="101"/>
    </row>
    <row r="883" spans="3:28" ht="15.75" customHeight="1">
      <c r="C883" s="100"/>
      <c r="G883" s="101"/>
      <c r="H883" s="101"/>
      <c r="I883" s="101"/>
      <c r="J883" s="101"/>
      <c r="K883" s="101"/>
      <c r="L883" s="101"/>
      <c r="M883" s="101"/>
      <c r="N883" s="101"/>
      <c r="O883" s="101"/>
      <c r="P883" s="101"/>
      <c r="Q883" s="101"/>
      <c r="R883" s="101"/>
      <c r="W883" s="103"/>
      <c r="X883" s="100"/>
      <c r="Y883" s="100"/>
      <c r="AA883" s="101"/>
      <c r="AB883" s="101"/>
    </row>
    <row r="884" spans="3:28" ht="15.75" customHeight="1">
      <c r="C884" s="100"/>
      <c r="G884" s="101"/>
      <c r="H884" s="101"/>
      <c r="I884" s="101"/>
      <c r="J884" s="101"/>
      <c r="K884" s="101"/>
      <c r="L884" s="101"/>
      <c r="M884" s="101"/>
      <c r="N884" s="101"/>
      <c r="O884" s="101"/>
      <c r="P884" s="101"/>
      <c r="Q884" s="101"/>
      <c r="R884" s="101"/>
      <c r="W884" s="103"/>
      <c r="X884" s="100"/>
      <c r="Y884" s="100"/>
      <c r="AA884" s="101"/>
      <c r="AB884" s="101"/>
    </row>
    <row r="885" spans="3:28" ht="15.75" customHeight="1">
      <c r="C885" s="100"/>
      <c r="G885" s="101"/>
      <c r="H885" s="101"/>
      <c r="I885" s="101"/>
      <c r="J885" s="101"/>
      <c r="K885" s="101"/>
      <c r="L885" s="101"/>
      <c r="M885" s="101"/>
      <c r="N885" s="101"/>
      <c r="O885" s="101"/>
      <c r="P885" s="101"/>
      <c r="Q885" s="101"/>
      <c r="R885" s="101"/>
      <c r="W885" s="103"/>
      <c r="X885" s="100"/>
      <c r="Y885" s="100"/>
      <c r="AA885" s="101"/>
      <c r="AB885" s="101"/>
    </row>
    <row r="886" spans="3:28" ht="15.75" customHeight="1">
      <c r="C886" s="100"/>
      <c r="G886" s="101"/>
      <c r="H886" s="101"/>
      <c r="I886" s="101"/>
      <c r="J886" s="101"/>
      <c r="K886" s="101"/>
      <c r="L886" s="101"/>
      <c r="M886" s="101"/>
      <c r="N886" s="101"/>
      <c r="O886" s="101"/>
      <c r="P886" s="101"/>
      <c r="Q886" s="101"/>
      <c r="R886" s="101"/>
      <c r="W886" s="103"/>
      <c r="X886" s="100"/>
      <c r="Y886" s="100"/>
      <c r="AA886" s="101"/>
      <c r="AB886" s="101"/>
    </row>
    <row r="887" spans="3:28" ht="15.75" customHeight="1">
      <c r="C887" s="100"/>
      <c r="G887" s="101"/>
      <c r="H887" s="101"/>
      <c r="I887" s="101"/>
      <c r="J887" s="101"/>
      <c r="K887" s="101"/>
      <c r="L887" s="101"/>
      <c r="M887" s="101"/>
      <c r="N887" s="101"/>
      <c r="O887" s="101"/>
      <c r="P887" s="101"/>
      <c r="Q887" s="101"/>
      <c r="R887" s="101"/>
      <c r="W887" s="103"/>
      <c r="X887" s="100"/>
      <c r="Y887" s="100"/>
      <c r="AA887" s="101"/>
      <c r="AB887" s="101"/>
    </row>
    <row r="888" spans="3:28" ht="15.75" customHeight="1">
      <c r="C888" s="100"/>
      <c r="G888" s="101"/>
      <c r="H888" s="101"/>
      <c r="I888" s="101"/>
      <c r="J888" s="101"/>
      <c r="K888" s="101"/>
      <c r="L888" s="101"/>
      <c r="M888" s="101"/>
      <c r="N888" s="101"/>
      <c r="O888" s="101"/>
      <c r="P888" s="101"/>
      <c r="Q888" s="101"/>
      <c r="R888" s="101"/>
      <c r="W888" s="103"/>
      <c r="X888" s="100"/>
      <c r="Y888" s="100"/>
      <c r="AA888" s="101"/>
      <c r="AB888" s="101"/>
    </row>
    <row r="889" spans="3:28" ht="15.75" customHeight="1">
      <c r="C889" s="100"/>
      <c r="G889" s="101"/>
      <c r="H889" s="101"/>
      <c r="I889" s="101"/>
      <c r="J889" s="101"/>
      <c r="K889" s="101"/>
      <c r="L889" s="101"/>
      <c r="M889" s="101"/>
      <c r="N889" s="101"/>
      <c r="O889" s="101"/>
      <c r="P889" s="101"/>
      <c r="Q889" s="101"/>
      <c r="R889" s="101"/>
      <c r="W889" s="103"/>
      <c r="X889" s="100"/>
      <c r="Y889" s="100"/>
      <c r="AA889" s="101"/>
      <c r="AB889" s="101"/>
    </row>
    <row r="890" spans="3:28" ht="15.75" customHeight="1">
      <c r="C890" s="100"/>
      <c r="G890" s="101"/>
      <c r="H890" s="101"/>
      <c r="I890" s="101"/>
      <c r="J890" s="101"/>
      <c r="K890" s="101"/>
      <c r="L890" s="101"/>
      <c r="M890" s="101"/>
      <c r="N890" s="101"/>
      <c r="O890" s="101"/>
      <c r="P890" s="101"/>
      <c r="Q890" s="101"/>
      <c r="R890" s="101"/>
      <c r="W890" s="103"/>
      <c r="X890" s="100"/>
      <c r="Y890" s="100"/>
      <c r="AA890" s="101"/>
      <c r="AB890" s="101"/>
    </row>
    <row r="891" spans="3:28" ht="15.75" customHeight="1">
      <c r="C891" s="100"/>
      <c r="G891" s="101"/>
      <c r="H891" s="101"/>
      <c r="I891" s="101"/>
      <c r="J891" s="101"/>
      <c r="K891" s="101"/>
      <c r="L891" s="101"/>
      <c r="M891" s="101"/>
      <c r="N891" s="101"/>
      <c r="O891" s="101"/>
      <c r="P891" s="101"/>
      <c r="Q891" s="101"/>
      <c r="R891" s="101"/>
      <c r="W891" s="103"/>
      <c r="X891" s="100"/>
      <c r="Y891" s="100"/>
      <c r="AA891" s="101"/>
      <c r="AB891" s="101"/>
    </row>
    <row r="892" spans="3:28" ht="15.75" customHeight="1">
      <c r="C892" s="100"/>
      <c r="G892" s="101"/>
      <c r="H892" s="101"/>
      <c r="I892" s="101"/>
      <c r="J892" s="101"/>
      <c r="K892" s="101"/>
      <c r="L892" s="101"/>
      <c r="M892" s="101"/>
      <c r="N892" s="101"/>
      <c r="O892" s="101"/>
      <c r="P892" s="101"/>
      <c r="Q892" s="101"/>
      <c r="R892" s="101"/>
      <c r="W892" s="103"/>
      <c r="X892" s="100"/>
      <c r="Y892" s="100"/>
      <c r="AA892" s="101"/>
      <c r="AB892" s="101"/>
    </row>
    <row r="893" spans="3:28" ht="15.75" customHeight="1">
      <c r="C893" s="100"/>
      <c r="G893" s="101"/>
      <c r="H893" s="101"/>
      <c r="I893" s="101"/>
      <c r="J893" s="101"/>
      <c r="K893" s="101"/>
      <c r="L893" s="101"/>
      <c r="M893" s="101"/>
      <c r="N893" s="101"/>
      <c r="O893" s="101"/>
      <c r="P893" s="101"/>
      <c r="Q893" s="101"/>
      <c r="R893" s="101"/>
      <c r="W893" s="103"/>
      <c r="X893" s="100"/>
      <c r="Y893" s="100"/>
      <c r="AA893" s="101"/>
      <c r="AB893" s="101"/>
    </row>
    <row r="894" spans="3:28" ht="15.75" customHeight="1">
      <c r="C894" s="100"/>
      <c r="G894" s="101"/>
      <c r="H894" s="101"/>
      <c r="I894" s="101"/>
      <c r="J894" s="101"/>
      <c r="K894" s="101"/>
      <c r="L894" s="101"/>
      <c r="M894" s="101"/>
      <c r="N894" s="101"/>
      <c r="O894" s="101"/>
      <c r="P894" s="101"/>
      <c r="Q894" s="101"/>
      <c r="R894" s="101"/>
      <c r="W894" s="103"/>
      <c r="X894" s="100"/>
      <c r="Y894" s="100"/>
      <c r="AA894" s="101"/>
      <c r="AB894" s="101"/>
    </row>
    <row r="895" spans="3:28" ht="15.75" customHeight="1">
      <c r="C895" s="100"/>
      <c r="G895" s="101"/>
      <c r="H895" s="101"/>
      <c r="I895" s="101"/>
      <c r="J895" s="101"/>
      <c r="K895" s="101"/>
      <c r="L895" s="101"/>
      <c r="M895" s="101"/>
      <c r="N895" s="101"/>
      <c r="O895" s="101"/>
      <c r="P895" s="101"/>
      <c r="Q895" s="101"/>
      <c r="R895" s="101"/>
      <c r="W895" s="103"/>
      <c r="X895" s="100"/>
      <c r="Y895" s="100"/>
      <c r="AA895" s="101"/>
      <c r="AB895" s="101"/>
    </row>
    <row r="896" spans="3:28" ht="15.75" customHeight="1">
      <c r="C896" s="100"/>
      <c r="G896" s="101"/>
      <c r="H896" s="101"/>
      <c r="I896" s="101"/>
      <c r="J896" s="101"/>
      <c r="K896" s="101"/>
      <c r="L896" s="101"/>
      <c r="M896" s="101"/>
      <c r="N896" s="101"/>
      <c r="O896" s="101"/>
      <c r="P896" s="101"/>
      <c r="Q896" s="101"/>
      <c r="R896" s="101"/>
      <c r="W896" s="103"/>
      <c r="X896" s="100"/>
      <c r="Y896" s="100"/>
      <c r="AA896" s="101"/>
      <c r="AB896" s="101"/>
    </row>
    <row r="897" spans="3:28" ht="15.75" customHeight="1">
      <c r="C897" s="100"/>
      <c r="G897" s="101"/>
      <c r="H897" s="101"/>
      <c r="I897" s="101"/>
      <c r="J897" s="101"/>
      <c r="K897" s="101"/>
      <c r="L897" s="101"/>
      <c r="M897" s="101"/>
      <c r="N897" s="101"/>
      <c r="O897" s="101"/>
      <c r="P897" s="101"/>
      <c r="Q897" s="101"/>
      <c r="R897" s="101"/>
      <c r="W897" s="103"/>
      <c r="X897" s="100"/>
      <c r="Y897" s="100"/>
      <c r="AA897" s="101"/>
      <c r="AB897" s="101"/>
    </row>
    <row r="898" spans="3:28" ht="15.75" customHeight="1">
      <c r="C898" s="100"/>
      <c r="G898" s="101"/>
      <c r="H898" s="101"/>
      <c r="I898" s="101"/>
      <c r="J898" s="101"/>
      <c r="K898" s="101"/>
      <c r="L898" s="101"/>
      <c r="M898" s="101"/>
      <c r="N898" s="101"/>
      <c r="O898" s="101"/>
      <c r="P898" s="101"/>
      <c r="Q898" s="101"/>
      <c r="R898" s="101"/>
      <c r="W898" s="103"/>
      <c r="X898" s="100"/>
      <c r="Y898" s="100"/>
      <c r="AA898" s="101"/>
      <c r="AB898" s="101"/>
    </row>
    <row r="899" spans="3:28" ht="15.75" customHeight="1">
      <c r="C899" s="100"/>
      <c r="G899" s="101"/>
      <c r="H899" s="101"/>
      <c r="I899" s="101"/>
      <c r="J899" s="101"/>
      <c r="K899" s="101"/>
      <c r="L899" s="101"/>
      <c r="M899" s="101"/>
      <c r="N899" s="101"/>
      <c r="O899" s="101"/>
      <c r="P899" s="101"/>
      <c r="Q899" s="101"/>
      <c r="R899" s="101"/>
      <c r="W899" s="103"/>
      <c r="X899" s="100"/>
      <c r="Y899" s="100"/>
      <c r="AA899" s="101"/>
      <c r="AB899" s="101"/>
    </row>
    <row r="900" spans="3:28" ht="15.75" customHeight="1">
      <c r="C900" s="100"/>
      <c r="G900" s="101"/>
      <c r="H900" s="101"/>
      <c r="I900" s="101"/>
      <c r="J900" s="101"/>
      <c r="K900" s="101"/>
      <c r="L900" s="101"/>
      <c r="M900" s="101"/>
      <c r="N900" s="101"/>
      <c r="O900" s="101"/>
      <c r="P900" s="101"/>
      <c r="Q900" s="101"/>
      <c r="R900" s="101"/>
      <c r="W900" s="103"/>
      <c r="X900" s="100"/>
      <c r="Y900" s="100"/>
      <c r="AA900" s="101"/>
      <c r="AB900" s="101"/>
    </row>
    <row r="901" spans="3:28" ht="15.75" customHeight="1">
      <c r="C901" s="100"/>
      <c r="G901" s="101"/>
      <c r="H901" s="101"/>
      <c r="I901" s="101"/>
      <c r="J901" s="101"/>
      <c r="K901" s="101"/>
      <c r="L901" s="101"/>
      <c r="M901" s="101"/>
      <c r="N901" s="101"/>
      <c r="O901" s="101"/>
      <c r="P901" s="101"/>
      <c r="Q901" s="101"/>
      <c r="R901" s="101"/>
      <c r="W901" s="103"/>
      <c r="X901" s="100"/>
      <c r="Y901" s="100"/>
      <c r="AA901" s="101"/>
      <c r="AB901" s="101"/>
    </row>
    <row r="902" spans="3:28" ht="15.75" customHeight="1">
      <c r="C902" s="100"/>
      <c r="G902" s="101"/>
      <c r="H902" s="101"/>
      <c r="I902" s="101"/>
      <c r="J902" s="101"/>
      <c r="K902" s="101"/>
      <c r="L902" s="101"/>
      <c r="M902" s="101"/>
      <c r="N902" s="101"/>
      <c r="O902" s="101"/>
      <c r="P902" s="101"/>
      <c r="Q902" s="101"/>
      <c r="R902" s="101"/>
      <c r="W902" s="103"/>
      <c r="X902" s="100"/>
      <c r="Y902" s="100"/>
      <c r="AA902" s="101"/>
      <c r="AB902" s="101"/>
    </row>
    <row r="903" spans="3:28" ht="15.75" customHeight="1">
      <c r="C903" s="100"/>
      <c r="G903" s="101"/>
      <c r="H903" s="101"/>
      <c r="I903" s="101"/>
      <c r="J903" s="101"/>
      <c r="K903" s="101"/>
      <c r="L903" s="101"/>
      <c r="M903" s="101"/>
      <c r="N903" s="101"/>
      <c r="O903" s="101"/>
      <c r="P903" s="101"/>
      <c r="Q903" s="101"/>
      <c r="R903" s="101"/>
      <c r="W903" s="103"/>
      <c r="X903" s="100"/>
      <c r="Y903" s="100"/>
      <c r="AA903" s="101"/>
      <c r="AB903" s="101"/>
    </row>
    <row r="904" spans="3:28" ht="15.75" customHeight="1">
      <c r="C904" s="100"/>
      <c r="G904" s="101"/>
      <c r="H904" s="101"/>
      <c r="I904" s="101"/>
      <c r="J904" s="101"/>
      <c r="K904" s="101"/>
      <c r="L904" s="101"/>
      <c r="M904" s="101"/>
      <c r="N904" s="101"/>
      <c r="O904" s="101"/>
      <c r="P904" s="101"/>
      <c r="Q904" s="101"/>
      <c r="R904" s="101"/>
      <c r="W904" s="103"/>
      <c r="X904" s="100"/>
      <c r="Y904" s="100"/>
      <c r="AA904" s="101"/>
      <c r="AB904" s="101"/>
    </row>
    <row r="905" spans="3:28" ht="15.75" customHeight="1">
      <c r="C905" s="100"/>
      <c r="G905" s="101"/>
      <c r="H905" s="101"/>
      <c r="I905" s="101"/>
      <c r="J905" s="101"/>
      <c r="K905" s="101"/>
      <c r="L905" s="101"/>
      <c r="M905" s="101"/>
      <c r="N905" s="101"/>
      <c r="O905" s="101"/>
      <c r="P905" s="101"/>
      <c r="Q905" s="101"/>
      <c r="R905" s="101"/>
      <c r="W905" s="103"/>
      <c r="X905" s="100"/>
      <c r="Y905" s="100"/>
      <c r="AA905" s="101"/>
      <c r="AB905" s="101"/>
    </row>
    <row r="906" spans="3:28" ht="15.75" customHeight="1">
      <c r="C906" s="100"/>
      <c r="G906" s="101"/>
      <c r="H906" s="101"/>
      <c r="I906" s="101"/>
      <c r="J906" s="101"/>
      <c r="K906" s="101"/>
      <c r="L906" s="101"/>
      <c r="M906" s="101"/>
      <c r="N906" s="101"/>
      <c r="O906" s="101"/>
      <c r="P906" s="101"/>
      <c r="Q906" s="101"/>
      <c r="R906" s="101"/>
      <c r="W906" s="103"/>
      <c r="X906" s="100"/>
      <c r="Y906" s="100"/>
      <c r="AA906" s="101"/>
      <c r="AB906" s="101"/>
    </row>
    <row r="907" spans="3:28" ht="15.75" customHeight="1">
      <c r="C907" s="100"/>
      <c r="G907" s="101"/>
      <c r="H907" s="101"/>
      <c r="I907" s="101"/>
      <c r="J907" s="101"/>
      <c r="K907" s="101"/>
      <c r="L907" s="101"/>
      <c r="M907" s="101"/>
      <c r="N907" s="101"/>
      <c r="O907" s="101"/>
      <c r="P907" s="101"/>
      <c r="Q907" s="101"/>
      <c r="R907" s="101"/>
      <c r="W907" s="103"/>
      <c r="X907" s="100"/>
      <c r="Y907" s="100"/>
      <c r="AA907" s="101"/>
      <c r="AB907" s="101"/>
    </row>
    <row r="908" spans="3:28" ht="15.75" customHeight="1">
      <c r="C908" s="100"/>
      <c r="G908" s="101"/>
      <c r="H908" s="101"/>
      <c r="I908" s="101"/>
      <c r="J908" s="101"/>
      <c r="K908" s="101"/>
      <c r="L908" s="101"/>
      <c r="M908" s="101"/>
      <c r="N908" s="101"/>
      <c r="O908" s="101"/>
      <c r="P908" s="101"/>
      <c r="Q908" s="101"/>
      <c r="R908" s="101"/>
      <c r="W908" s="103"/>
      <c r="X908" s="100"/>
      <c r="Y908" s="100"/>
      <c r="AA908" s="101"/>
      <c r="AB908" s="101"/>
    </row>
    <row r="909" spans="3:28" ht="15.75" customHeight="1">
      <c r="C909" s="100"/>
      <c r="G909" s="101"/>
      <c r="H909" s="101"/>
      <c r="I909" s="101"/>
      <c r="J909" s="101"/>
      <c r="K909" s="101"/>
      <c r="L909" s="101"/>
      <c r="M909" s="101"/>
      <c r="N909" s="101"/>
      <c r="O909" s="101"/>
      <c r="P909" s="101"/>
      <c r="Q909" s="101"/>
      <c r="R909" s="101"/>
      <c r="W909" s="103"/>
      <c r="X909" s="100"/>
      <c r="Y909" s="100"/>
      <c r="AA909" s="101"/>
      <c r="AB909" s="101"/>
    </row>
    <row r="910" spans="3:28" ht="15.75" customHeight="1">
      <c r="C910" s="100"/>
      <c r="G910" s="101"/>
      <c r="H910" s="101"/>
      <c r="I910" s="101"/>
      <c r="J910" s="101"/>
      <c r="K910" s="101"/>
      <c r="L910" s="101"/>
      <c r="M910" s="101"/>
      <c r="N910" s="101"/>
      <c r="O910" s="101"/>
      <c r="P910" s="101"/>
      <c r="Q910" s="101"/>
      <c r="R910" s="101"/>
      <c r="W910" s="103"/>
      <c r="X910" s="100"/>
      <c r="Y910" s="100"/>
      <c r="AA910" s="101"/>
      <c r="AB910" s="101"/>
    </row>
    <row r="911" spans="3:28" ht="15.75" customHeight="1">
      <c r="C911" s="100"/>
      <c r="G911" s="101"/>
      <c r="H911" s="101"/>
      <c r="I911" s="101"/>
      <c r="J911" s="101"/>
      <c r="K911" s="101"/>
      <c r="L911" s="101"/>
      <c r="M911" s="101"/>
      <c r="N911" s="101"/>
      <c r="O911" s="101"/>
      <c r="P911" s="101"/>
      <c r="Q911" s="101"/>
      <c r="R911" s="101"/>
      <c r="W911" s="103"/>
      <c r="X911" s="100"/>
      <c r="Y911" s="100"/>
      <c r="AA911" s="101"/>
      <c r="AB911" s="101"/>
    </row>
    <row r="912" spans="3:28" ht="15.75" customHeight="1">
      <c r="C912" s="100"/>
      <c r="G912" s="101"/>
      <c r="H912" s="101"/>
      <c r="I912" s="101"/>
      <c r="J912" s="101"/>
      <c r="K912" s="101"/>
      <c r="L912" s="101"/>
      <c r="M912" s="101"/>
      <c r="N912" s="101"/>
      <c r="O912" s="101"/>
      <c r="P912" s="101"/>
      <c r="Q912" s="101"/>
      <c r="R912" s="101"/>
      <c r="W912" s="103"/>
      <c r="X912" s="100"/>
      <c r="Y912" s="100"/>
      <c r="AA912" s="101"/>
      <c r="AB912" s="101"/>
    </row>
    <row r="913" spans="3:28" ht="15.75" customHeight="1">
      <c r="C913" s="100"/>
      <c r="G913" s="101"/>
      <c r="H913" s="101"/>
      <c r="I913" s="101"/>
      <c r="J913" s="101"/>
      <c r="K913" s="101"/>
      <c r="L913" s="101"/>
      <c r="M913" s="101"/>
      <c r="N913" s="101"/>
      <c r="O913" s="101"/>
      <c r="P913" s="101"/>
      <c r="Q913" s="101"/>
      <c r="R913" s="101"/>
      <c r="W913" s="103"/>
      <c r="X913" s="100"/>
      <c r="Y913" s="100"/>
      <c r="AA913" s="101"/>
      <c r="AB913" s="101"/>
    </row>
    <row r="914" spans="3:28" ht="15.75" customHeight="1">
      <c r="C914" s="100"/>
      <c r="G914" s="101"/>
      <c r="H914" s="101"/>
      <c r="I914" s="101"/>
      <c r="J914" s="101"/>
      <c r="K914" s="101"/>
      <c r="L914" s="101"/>
      <c r="M914" s="101"/>
      <c r="N914" s="101"/>
      <c r="O914" s="101"/>
      <c r="P914" s="101"/>
      <c r="Q914" s="101"/>
      <c r="R914" s="101"/>
      <c r="W914" s="103"/>
      <c r="X914" s="100"/>
      <c r="Y914" s="100"/>
      <c r="AA914" s="101"/>
      <c r="AB914" s="101"/>
    </row>
    <row r="915" spans="3:28" ht="15.75" customHeight="1">
      <c r="C915" s="100"/>
      <c r="G915" s="101"/>
      <c r="H915" s="101"/>
      <c r="I915" s="101"/>
      <c r="J915" s="101"/>
      <c r="K915" s="101"/>
      <c r="L915" s="101"/>
      <c r="M915" s="101"/>
      <c r="N915" s="101"/>
      <c r="O915" s="101"/>
      <c r="P915" s="101"/>
      <c r="Q915" s="101"/>
      <c r="R915" s="101"/>
      <c r="W915" s="103"/>
      <c r="X915" s="100"/>
      <c r="Y915" s="100"/>
      <c r="AA915" s="101"/>
      <c r="AB915" s="101"/>
    </row>
    <row r="916" spans="3:28" ht="15.75" customHeight="1">
      <c r="C916" s="100"/>
      <c r="G916" s="101"/>
      <c r="H916" s="101"/>
      <c r="I916" s="101"/>
      <c r="J916" s="101"/>
      <c r="K916" s="101"/>
      <c r="L916" s="101"/>
      <c r="M916" s="101"/>
      <c r="N916" s="101"/>
      <c r="O916" s="101"/>
      <c r="P916" s="101"/>
      <c r="Q916" s="101"/>
      <c r="R916" s="101"/>
      <c r="W916" s="103"/>
      <c r="X916" s="100"/>
      <c r="Y916" s="100"/>
      <c r="AA916" s="101"/>
      <c r="AB916" s="101"/>
    </row>
    <row r="917" spans="3:28" ht="15.75" customHeight="1">
      <c r="C917" s="100"/>
      <c r="G917" s="101"/>
      <c r="H917" s="101"/>
      <c r="I917" s="101"/>
      <c r="J917" s="101"/>
      <c r="K917" s="101"/>
      <c r="L917" s="101"/>
      <c r="M917" s="101"/>
      <c r="N917" s="101"/>
      <c r="O917" s="101"/>
      <c r="P917" s="101"/>
      <c r="Q917" s="101"/>
      <c r="R917" s="101"/>
      <c r="W917" s="103"/>
      <c r="X917" s="100"/>
      <c r="Y917" s="100"/>
      <c r="AA917" s="101"/>
      <c r="AB917" s="101"/>
    </row>
    <row r="918" spans="3:28" ht="15.75" customHeight="1">
      <c r="C918" s="100"/>
      <c r="G918" s="101"/>
      <c r="H918" s="101"/>
      <c r="I918" s="101"/>
      <c r="J918" s="101"/>
      <c r="K918" s="101"/>
      <c r="L918" s="101"/>
      <c r="M918" s="101"/>
      <c r="N918" s="101"/>
      <c r="O918" s="101"/>
      <c r="P918" s="101"/>
      <c r="Q918" s="101"/>
      <c r="R918" s="101"/>
      <c r="W918" s="103"/>
      <c r="X918" s="100"/>
      <c r="Y918" s="100"/>
      <c r="AA918" s="101"/>
      <c r="AB918" s="101"/>
    </row>
    <row r="919" spans="3:28" ht="15.75" customHeight="1">
      <c r="C919" s="100"/>
      <c r="G919" s="101"/>
      <c r="H919" s="101"/>
      <c r="I919" s="101"/>
      <c r="J919" s="101"/>
      <c r="K919" s="101"/>
      <c r="L919" s="101"/>
      <c r="M919" s="101"/>
      <c r="N919" s="101"/>
      <c r="O919" s="101"/>
      <c r="P919" s="101"/>
      <c r="Q919" s="101"/>
      <c r="R919" s="101"/>
      <c r="W919" s="103"/>
      <c r="X919" s="100"/>
      <c r="Y919" s="100"/>
      <c r="AA919" s="101"/>
      <c r="AB919" s="101"/>
    </row>
    <row r="920" spans="3:28" ht="15.75" customHeight="1">
      <c r="C920" s="100"/>
      <c r="G920" s="101"/>
      <c r="H920" s="101"/>
      <c r="I920" s="101"/>
      <c r="J920" s="101"/>
      <c r="K920" s="101"/>
      <c r="L920" s="101"/>
      <c r="M920" s="101"/>
      <c r="N920" s="101"/>
      <c r="O920" s="101"/>
      <c r="P920" s="101"/>
      <c r="Q920" s="101"/>
      <c r="R920" s="101"/>
      <c r="W920" s="103"/>
      <c r="X920" s="100"/>
      <c r="Y920" s="100"/>
      <c r="AA920" s="101"/>
      <c r="AB920" s="101"/>
    </row>
    <row r="921" spans="3:28" ht="15.75" customHeight="1">
      <c r="C921" s="100"/>
      <c r="G921" s="101"/>
      <c r="H921" s="101"/>
      <c r="I921" s="101"/>
      <c r="J921" s="101"/>
      <c r="K921" s="101"/>
      <c r="L921" s="101"/>
      <c r="M921" s="101"/>
      <c r="N921" s="101"/>
      <c r="O921" s="101"/>
      <c r="P921" s="101"/>
      <c r="Q921" s="101"/>
      <c r="R921" s="101"/>
      <c r="W921" s="103"/>
      <c r="X921" s="100"/>
      <c r="Y921" s="100"/>
      <c r="AA921" s="101"/>
      <c r="AB921" s="101"/>
    </row>
    <row r="922" spans="3:28" ht="15.75" customHeight="1">
      <c r="C922" s="100"/>
      <c r="G922" s="101"/>
      <c r="H922" s="101"/>
      <c r="I922" s="101"/>
      <c r="J922" s="101"/>
      <c r="K922" s="101"/>
      <c r="L922" s="101"/>
      <c r="M922" s="101"/>
      <c r="N922" s="101"/>
      <c r="O922" s="101"/>
      <c r="P922" s="101"/>
      <c r="Q922" s="101"/>
      <c r="R922" s="101"/>
      <c r="W922" s="103"/>
      <c r="X922" s="100"/>
      <c r="Y922" s="100"/>
      <c r="AA922" s="101"/>
      <c r="AB922" s="101"/>
    </row>
    <row r="923" spans="3:28" ht="15.75" customHeight="1">
      <c r="C923" s="100"/>
      <c r="G923" s="101"/>
      <c r="H923" s="101"/>
      <c r="I923" s="101"/>
      <c r="J923" s="101"/>
      <c r="K923" s="101"/>
      <c r="L923" s="101"/>
      <c r="M923" s="101"/>
      <c r="N923" s="101"/>
      <c r="O923" s="101"/>
      <c r="P923" s="101"/>
      <c r="Q923" s="101"/>
      <c r="R923" s="101"/>
      <c r="W923" s="103"/>
      <c r="X923" s="100"/>
      <c r="Y923" s="100"/>
      <c r="AA923" s="101"/>
      <c r="AB923" s="101"/>
    </row>
    <row r="924" spans="3:28" ht="15.75" customHeight="1">
      <c r="C924" s="100"/>
      <c r="G924" s="101"/>
      <c r="H924" s="101"/>
      <c r="I924" s="101"/>
      <c r="J924" s="101"/>
      <c r="K924" s="101"/>
      <c r="L924" s="101"/>
      <c r="M924" s="101"/>
      <c r="N924" s="101"/>
      <c r="O924" s="101"/>
      <c r="P924" s="101"/>
      <c r="Q924" s="101"/>
      <c r="R924" s="101"/>
      <c r="W924" s="103"/>
      <c r="X924" s="100"/>
      <c r="Y924" s="100"/>
      <c r="AA924" s="101"/>
      <c r="AB924" s="101"/>
    </row>
    <row r="925" spans="3:28" ht="15.75" customHeight="1">
      <c r="C925" s="100"/>
      <c r="G925" s="101"/>
      <c r="H925" s="101"/>
      <c r="I925" s="101"/>
      <c r="J925" s="101"/>
      <c r="K925" s="101"/>
      <c r="L925" s="101"/>
      <c r="M925" s="101"/>
      <c r="N925" s="101"/>
      <c r="O925" s="101"/>
      <c r="P925" s="101"/>
      <c r="Q925" s="101"/>
      <c r="R925" s="101"/>
      <c r="W925" s="103"/>
      <c r="X925" s="100"/>
      <c r="Y925" s="100"/>
      <c r="AA925" s="101"/>
      <c r="AB925" s="101"/>
    </row>
    <row r="926" spans="3:28" ht="15.75" customHeight="1">
      <c r="C926" s="100"/>
      <c r="G926" s="101"/>
      <c r="H926" s="101"/>
      <c r="I926" s="101"/>
      <c r="J926" s="101"/>
      <c r="K926" s="101"/>
      <c r="L926" s="101"/>
      <c r="M926" s="101"/>
      <c r="N926" s="101"/>
      <c r="O926" s="101"/>
      <c r="P926" s="101"/>
      <c r="Q926" s="101"/>
      <c r="R926" s="101"/>
      <c r="W926" s="103"/>
      <c r="X926" s="100"/>
      <c r="Y926" s="100"/>
      <c r="AA926" s="101"/>
      <c r="AB926" s="101"/>
    </row>
    <row r="927" spans="3:28" ht="15.75" customHeight="1">
      <c r="C927" s="100"/>
      <c r="G927" s="101"/>
      <c r="H927" s="101"/>
      <c r="I927" s="101"/>
      <c r="J927" s="101"/>
      <c r="K927" s="101"/>
      <c r="L927" s="101"/>
      <c r="M927" s="101"/>
      <c r="N927" s="101"/>
      <c r="O927" s="101"/>
      <c r="P927" s="101"/>
      <c r="Q927" s="101"/>
      <c r="R927" s="101"/>
      <c r="W927" s="103"/>
      <c r="X927" s="100"/>
      <c r="Y927" s="100"/>
      <c r="AA927" s="101"/>
      <c r="AB927" s="101"/>
    </row>
    <row r="928" spans="3:28" ht="15.75" customHeight="1">
      <c r="C928" s="100"/>
      <c r="G928" s="101"/>
      <c r="H928" s="101"/>
      <c r="I928" s="101"/>
      <c r="J928" s="101"/>
      <c r="K928" s="101"/>
      <c r="L928" s="101"/>
      <c r="M928" s="101"/>
      <c r="N928" s="101"/>
      <c r="O928" s="101"/>
      <c r="P928" s="101"/>
      <c r="Q928" s="101"/>
      <c r="R928" s="101"/>
      <c r="W928" s="103"/>
      <c r="X928" s="100"/>
      <c r="Y928" s="100"/>
      <c r="AA928" s="101"/>
      <c r="AB928" s="101"/>
    </row>
    <row r="929" spans="3:28" ht="15.75" customHeight="1">
      <c r="C929" s="100"/>
      <c r="G929" s="101"/>
      <c r="H929" s="101"/>
      <c r="I929" s="101"/>
      <c r="J929" s="101"/>
      <c r="K929" s="101"/>
      <c r="L929" s="101"/>
      <c r="M929" s="101"/>
      <c r="N929" s="101"/>
      <c r="O929" s="101"/>
      <c r="P929" s="101"/>
      <c r="Q929" s="101"/>
      <c r="R929" s="101"/>
      <c r="W929" s="103"/>
      <c r="X929" s="100"/>
      <c r="Y929" s="100"/>
      <c r="AA929" s="101"/>
      <c r="AB929" s="101"/>
    </row>
    <row r="930" spans="3:28" ht="15.75" customHeight="1">
      <c r="C930" s="100"/>
      <c r="G930" s="101"/>
      <c r="H930" s="101"/>
      <c r="I930" s="101"/>
      <c r="J930" s="101"/>
      <c r="K930" s="101"/>
      <c r="L930" s="101"/>
      <c r="M930" s="101"/>
      <c r="N930" s="101"/>
      <c r="O930" s="101"/>
      <c r="P930" s="101"/>
      <c r="Q930" s="101"/>
      <c r="R930" s="101"/>
      <c r="W930" s="103"/>
      <c r="X930" s="100"/>
      <c r="Y930" s="100"/>
      <c r="AA930" s="101"/>
      <c r="AB930" s="101"/>
    </row>
    <row r="931" spans="3:28" ht="15.75" customHeight="1">
      <c r="C931" s="100"/>
      <c r="G931" s="101"/>
      <c r="H931" s="101"/>
      <c r="I931" s="101"/>
      <c r="J931" s="101"/>
      <c r="K931" s="101"/>
      <c r="L931" s="101"/>
      <c r="M931" s="101"/>
      <c r="N931" s="101"/>
      <c r="O931" s="101"/>
      <c r="P931" s="101"/>
      <c r="Q931" s="101"/>
      <c r="R931" s="101"/>
      <c r="W931" s="103"/>
      <c r="X931" s="100"/>
      <c r="Y931" s="100"/>
      <c r="AA931" s="101"/>
      <c r="AB931" s="101"/>
    </row>
    <row r="932" spans="3:28" ht="15.75" customHeight="1">
      <c r="C932" s="100"/>
      <c r="G932" s="101"/>
      <c r="H932" s="101"/>
      <c r="I932" s="101"/>
      <c r="J932" s="101"/>
      <c r="K932" s="101"/>
      <c r="L932" s="101"/>
      <c r="M932" s="101"/>
      <c r="N932" s="101"/>
      <c r="O932" s="101"/>
      <c r="P932" s="101"/>
      <c r="Q932" s="101"/>
      <c r="R932" s="101"/>
      <c r="W932" s="103"/>
      <c r="X932" s="100"/>
      <c r="Y932" s="100"/>
      <c r="AA932" s="101"/>
      <c r="AB932" s="101"/>
    </row>
    <row r="933" spans="3:28" ht="15.75" customHeight="1">
      <c r="C933" s="100"/>
      <c r="G933" s="101"/>
      <c r="H933" s="101"/>
      <c r="I933" s="101"/>
      <c r="J933" s="101"/>
      <c r="K933" s="101"/>
      <c r="L933" s="101"/>
      <c r="M933" s="101"/>
      <c r="N933" s="101"/>
      <c r="O933" s="101"/>
      <c r="P933" s="101"/>
      <c r="Q933" s="101"/>
      <c r="R933" s="101"/>
      <c r="W933" s="103"/>
      <c r="X933" s="100"/>
      <c r="Y933" s="100"/>
      <c r="AA933" s="101"/>
      <c r="AB933" s="101"/>
    </row>
    <row r="934" spans="3:28" ht="15.75" customHeight="1">
      <c r="C934" s="100"/>
      <c r="G934" s="101"/>
      <c r="H934" s="101"/>
      <c r="I934" s="101"/>
      <c r="J934" s="101"/>
      <c r="K934" s="101"/>
      <c r="L934" s="101"/>
      <c r="M934" s="101"/>
      <c r="N934" s="101"/>
      <c r="O934" s="101"/>
      <c r="P934" s="101"/>
      <c r="Q934" s="101"/>
      <c r="R934" s="101"/>
      <c r="W934" s="103"/>
      <c r="X934" s="100"/>
      <c r="Y934" s="100"/>
      <c r="AA934" s="101"/>
      <c r="AB934" s="101"/>
    </row>
    <row r="935" spans="3:28" ht="15.75" customHeight="1">
      <c r="C935" s="100"/>
      <c r="G935" s="101"/>
      <c r="H935" s="101"/>
      <c r="I935" s="101"/>
      <c r="J935" s="101"/>
      <c r="K935" s="101"/>
      <c r="L935" s="101"/>
      <c r="M935" s="101"/>
      <c r="N935" s="101"/>
      <c r="O935" s="101"/>
      <c r="P935" s="101"/>
      <c r="Q935" s="101"/>
      <c r="R935" s="101"/>
      <c r="W935" s="103"/>
      <c r="X935" s="100"/>
      <c r="Y935" s="100"/>
      <c r="AA935" s="101"/>
      <c r="AB935" s="101"/>
    </row>
    <row r="936" spans="3:28" ht="15.75" customHeight="1">
      <c r="C936" s="100"/>
      <c r="G936" s="101"/>
      <c r="H936" s="101"/>
      <c r="I936" s="101"/>
      <c r="J936" s="101"/>
      <c r="K936" s="101"/>
      <c r="L936" s="101"/>
      <c r="M936" s="101"/>
      <c r="N936" s="101"/>
      <c r="O936" s="101"/>
      <c r="P936" s="101"/>
      <c r="Q936" s="101"/>
      <c r="R936" s="101"/>
      <c r="W936" s="103"/>
      <c r="X936" s="100"/>
      <c r="Y936" s="100"/>
      <c r="AA936" s="101"/>
      <c r="AB936" s="101"/>
    </row>
    <row r="937" spans="3:28" ht="15.75" customHeight="1">
      <c r="C937" s="100"/>
      <c r="G937" s="101"/>
      <c r="H937" s="101"/>
      <c r="I937" s="101"/>
      <c r="J937" s="101"/>
      <c r="K937" s="101"/>
      <c r="L937" s="101"/>
      <c r="M937" s="101"/>
      <c r="N937" s="101"/>
      <c r="O937" s="101"/>
      <c r="P937" s="101"/>
      <c r="Q937" s="101"/>
      <c r="R937" s="101"/>
      <c r="W937" s="103"/>
      <c r="X937" s="100"/>
      <c r="Y937" s="100"/>
      <c r="AA937" s="101"/>
      <c r="AB937" s="101"/>
    </row>
    <row r="938" spans="3:28" ht="15.75" customHeight="1">
      <c r="C938" s="100"/>
      <c r="G938" s="101"/>
      <c r="H938" s="101"/>
      <c r="I938" s="101"/>
      <c r="J938" s="101"/>
      <c r="K938" s="101"/>
      <c r="L938" s="101"/>
      <c r="M938" s="101"/>
      <c r="N938" s="101"/>
      <c r="O938" s="101"/>
      <c r="P938" s="101"/>
      <c r="Q938" s="101"/>
      <c r="R938" s="101"/>
      <c r="W938" s="103"/>
      <c r="X938" s="100"/>
      <c r="Y938" s="100"/>
      <c r="AA938" s="101"/>
      <c r="AB938" s="101"/>
    </row>
    <row r="939" spans="3:28" ht="15.75" customHeight="1">
      <c r="C939" s="100"/>
      <c r="G939" s="101"/>
      <c r="H939" s="101"/>
      <c r="I939" s="101"/>
      <c r="J939" s="101"/>
      <c r="K939" s="101"/>
      <c r="L939" s="101"/>
      <c r="M939" s="101"/>
      <c r="N939" s="101"/>
      <c r="O939" s="101"/>
      <c r="P939" s="101"/>
      <c r="Q939" s="101"/>
      <c r="R939" s="101"/>
      <c r="W939" s="103"/>
      <c r="X939" s="100"/>
      <c r="Y939" s="100"/>
      <c r="AA939" s="101"/>
      <c r="AB939" s="101"/>
    </row>
    <row r="940" spans="3:28" ht="15.75" customHeight="1">
      <c r="C940" s="100"/>
      <c r="G940" s="101"/>
      <c r="H940" s="101"/>
      <c r="I940" s="101"/>
      <c r="J940" s="101"/>
      <c r="K940" s="101"/>
      <c r="L940" s="101"/>
      <c r="M940" s="101"/>
      <c r="N940" s="101"/>
      <c r="O940" s="101"/>
      <c r="P940" s="101"/>
      <c r="Q940" s="101"/>
      <c r="R940" s="101"/>
      <c r="W940" s="103"/>
      <c r="X940" s="100"/>
      <c r="Y940" s="100"/>
      <c r="AA940" s="101"/>
      <c r="AB940" s="101"/>
    </row>
    <row r="941" spans="3:28" ht="15.75" customHeight="1">
      <c r="C941" s="100"/>
      <c r="G941" s="101"/>
      <c r="H941" s="101"/>
      <c r="I941" s="101"/>
      <c r="J941" s="101"/>
      <c r="K941" s="101"/>
      <c r="L941" s="101"/>
      <c r="M941" s="101"/>
      <c r="N941" s="101"/>
      <c r="O941" s="101"/>
      <c r="P941" s="101"/>
      <c r="Q941" s="101"/>
      <c r="R941" s="101"/>
      <c r="W941" s="103"/>
      <c r="X941" s="100"/>
      <c r="Y941" s="100"/>
      <c r="AA941" s="101"/>
      <c r="AB941" s="101"/>
    </row>
    <row r="942" spans="3:28" ht="15.75" customHeight="1">
      <c r="C942" s="100"/>
      <c r="G942" s="101"/>
      <c r="H942" s="101"/>
      <c r="I942" s="101"/>
      <c r="J942" s="101"/>
      <c r="K942" s="101"/>
      <c r="L942" s="101"/>
      <c r="M942" s="101"/>
      <c r="N942" s="101"/>
      <c r="O942" s="101"/>
      <c r="P942" s="101"/>
      <c r="Q942" s="101"/>
      <c r="R942" s="101"/>
      <c r="W942" s="103"/>
      <c r="X942" s="100"/>
      <c r="Y942" s="100"/>
      <c r="AA942" s="101"/>
      <c r="AB942" s="101"/>
    </row>
    <row r="943" spans="3:28" ht="15.75" customHeight="1">
      <c r="C943" s="100"/>
      <c r="G943" s="101"/>
      <c r="H943" s="101"/>
      <c r="I943" s="101"/>
      <c r="J943" s="101"/>
      <c r="K943" s="101"/>
      <c r="L943" s="101"/>
      <c r="M943" s="101"/>
      <c r="N943" s="101"/>
      <c r="O943" s="101"/>
      <c r="P943" s="101"/>
      <c r="Q943" s="101"/>
      <c r="R943" s="101"/>
      <c r="W943" s="103"/>
      <c r="X943" s="100"/>
      <c r="Y943" s="100"/>
      <c r="AA943" s="101"/>
      <c r="AB943" s="101"/>
    </row>
    <row r="944" spans="3:28" ht="15.75" customHeight="1">
      <c r="C944" s="100"/>
      <c r="G944" s="101"/>
      <c r="H944" s="101"/>
      <c r="I944" s="101"/>
      <c r="J944" s="101"/>
      <c r="K944" s="101"/>
      <c r="L944" s="101"/>
      <c r="M944" s="101"/>
      <c r="N944" s="101"/>
      <c r="O944" s="101"/>
      <c r="P944" s="101"/>
      <c r="Q944" s="101"/>
      <c r="R944" s="101"/>
      <c r="W944" s="103"/>
      <c r="X944" s="100"/>
      <c r="Y944" s="100"/>
      <c r="AA944" s="101"/>
      <c r="AB944" s="101"/>
    </row>
    <row r="945" spans="3:28" ht="15.75" customHeight="1">
      <c r="C945" s="100"/>
      <c r="G945" s="101"/>
      <c r="H945" s="101"/>
      <c r="I945" s="101"/>
      <c r="J945" s="101"/>
      <c r="K945" s="101"/>
      <c r="L945" s="101"/>
      <c r="M945" s="101"/>
      <c r="N945" s="101"/>
      <c r="O945" s="101"/>
      <c r="P945" s="101"/>
      <c r="Q945" s="101"/>
      <c r="R945" s="101"/>
      <c r="W945" s="103"/>
      <c r="X945" s="100"/>
      <c r="Y945" s="100"/>
      <c r="AA945" s="101"/>
      <c r="AB945" s="101"/>
    </row>
    <row r="946" spans="3:28" ht="15.75" customHeight="1">
      <c r="C946" s="100"/>
      <c r="G946" s="101"/>
      <c r="H946" s="101"/>
      <c r="I946" s="101"/>
      <c r="J946" s="101"/>
      <c r="K946" s="101"/>
      <c r="L946" s="101"/>
      <c r="M946" s="101"/>
      <c r="N946" s="101"/>
      <c r="O946" s="101"/>
      <c r="P946" s="101"/>
      <c r="Q946" s="101"/>
      <c r="R946" s="101"/>
      <c r="W946" s="103"/>
      <c r="X946" s="100"/>
      <c r="Y946" s="100"/>
      <c r="AA946" s="101"/>
      <c r="AB946" s="101"/>
    </row>
    <row r="947" spans="3:28" ht="15.75" customHeight="1">
      <c r="C947" s="100"/>
      <c r="G947" s="101"/>
      <c r="H947" s="101"/>
      <c r="I947" s="101"/>
      <c r="J947" s="101"/>
      <c r="K947" s="101"/>
      <c r="L947" s="101"/>
      <c r="M947" s="101"/>
      <c r="N947" s="101"/>
      <c r="O947" s="101"/>
      <c r="P947" s="101"/>
      <c r="Q947" s="101"/>
      <c r="R947" s="101"/>
      <c r="W947" s="103"/>
      <c r="X947" s="100"/>
      <c r="Y947" s="100"/>
      <c r="AA947" s="101"/>
      <c r="AB947" s="101"/>
    </row>
    <row r="948" spans="3:28" ht="15.75" customHeight="1">
      <c r="C948" s="100"/>
      <c r="G948" s="101"/>
      <c r="H948" s="101"/>
      <c r="I948" s="101"/>
      <c r="J948" s="101"/>
      <c r="K948" s="101"/>
      <c r="L948" s="101"/>
      <c r="M948" s="101"/>
      <c r="N948" s="101"/>
      <c r="O948" s="101"/>
      <c r="P948" s="101"/>
      <c r="Q948" s="101"/>
      <c r="R948" s="101"/>
      <c r="W948" s="103"/>
      <c r="X948" s="100"/>
      <c r="Y948" s="100"/>
      <c r="AA948" s="101"/>
      <c r="AB948" s="101"/>
    </row>
    <row r="949" spans="3:28" ht="15.75" customHeight="1">
      <c r="C949" s="100"/>
      <c r="G949" s="101"/>
      <c r="H949" s="101"/>
      <c r="I949" s="101"/>
      <c r="J949" s="101"/>
      <c r="K949" s="101"/>
      <c r="L949" s="101"/>
      <c r="M949" s="101"/>
      <c r="N949" s="101"/>
      <c r="O949" s="101"/>
      <c r="P949" s="101"/>
      <c r="Q949" s="101"/>
      <c r="R949" s="101"/>
      <c r="W949" s="103"/>
      <c r="X949" s="100"/>
      <c r="Y949" s="100"/>
      <c r="AA949" s="101"/>
      <c r="AB949" s="101"/>
    </row>
    <row r="950" spans="3:28" ht="15.75" customHeight="1">
      <c r="C950" s="100"/>
      <c r="G950" s="101"/>
      <c r="H950" s="101"/>
      <c r="I950" s="101"/>
      <c r="J950" s="101"/>
      <c r="K950" s="101"/>
      <c r="L950" s="101"/>
      <c r="M950" s="101"/>
      <c r="N950" s="101"/>
      <c r="O950" s="101"/>
      <c r="P950" s="101"/>
      <c r="Q950" s="101"/>
      <c r="R950" s="101"/>
      <c r="W950" s="103"/>
      <c r="X950" s="100"/>
      <c r="Y950" s="100"/>
      <c r="AA950" s="101"/>
      <c r="AB950" s="101"/>
    </row>
    <row r="951" spans="3:28" ht="15.75" customHeight="1">
      <c r="C951" s="100"/>
      <c r="G951" s="101"/>
      <c r="H951" s="101"/>
      <c r="I951" s="101"/>
      <c r="J951" s="101"/>
      <c r="K951" s="101"/>
      <c r="L951" s="101"/>
      <c r="M951" s="101"/>
      <c r="N951" s="101"/>
      <c r="O951" s="101"/>
      <c r="P951" s="101"/>
      <c r="Q951" s="101"/>
      <c r="R951" s="101"/>
      <c r="W951" s="103"/>
      <c r="X951" s="100"/>
      <c r="Y951" s="100"/>
      <c r="AA951" s="101"/>
      <c r="AB951" s="101"/>
    </row>
    <row r="952" spans="3:28" ht="15.75" customHeight="1">
      <c r="C952" s="100"/>
      <c r="G952" s="101"/>
      <c r="H952" s="101"/>
      <c r="I952" s="101"/>
      <c r="J952" s="101"/>
      <c r="K952" s="101"/>
      <c r="L952" s="101"/>
      <c r="M952" s="101"/>
      <c r="N952" s="101"/>
      <c r="O952" s="101"/>
      <c r="P952" s="101"/>
      <c r="Q952" s="101"/>
      <c r="R952" s="101"/>
      <c r="W952" s="103"/>
      <c r="X952" s="100"/>
      <c r="Y952" s="100"/>
      <c r="AA952" s="101"/>
      <c r="AB952" s="101"/>
    </row>
    <row r="953" spans="3:28" ht="15.75" customHeight="1">
      <c r="C953" s="100"/>
      <c r="G953" s="101"/>
      <c r="H953" s="101"/>
      <c r="I953" s="101"/>
      <c r="J953" s="101"/>
      <c r="K953" s="101"/>
      <c r="L953" s="101"/>
      <c r="M953" s="101"/>
      <c r="N953" s="101"/>
      <c r="O953" s="101"/>
      <c r="P953" s="101"/>
      <c r="Q953" s="101"/>
      <c r="R953" s="101"/>
      <c r="W953" s="103"/>
      <c r="X953" s="100"/>
      <c r="Y953" s="100"/>
      <c r="AA953" s="101"/>
      <c r="AB953" s="101"/>
    </row>
  </sheetData>
  <mergeCells count="160">
    <mergeCell ref="A39:AE39"/>
    <mergeCell ref="A40:AE40"/>
    <mergeCell ref="S32:S34"/>
    <mergeCell ref="T32:T34"/>
    <mergeCell ref="U32:U34"/>
    <mergeCell ref="AD32:AD34"/>
    <mergeCell ref="AE32:AE34"/>
    <mergeCell ref="A38:AE38"/>
    <mergeCell ref="M32:M34"/>
    <mergeCell ref="N32:N34"/>
    <mergeCell ref="O32:O34"/>
    <mergeCell ref="P32:P34"/>
    <mergeCell ref="Q32:Q34"/>
    <mergeCell ref="R32:R34"/>
    <mergeCell ref="F32:F34"/>
    <mergeCell ref="G32:G34"/>
    <mergeCell ref="H32:H34"/>
    <mergeCell ref="I32:I34"/>
    <mergeCell ref="K32:K34"/>
    <mergeCell ref="L32:L34"/>
    <mergeCell ref="R29:R31"/>
    <mergeCell ref="S29:S31"/>
    <mergeCell ref="U29:U31"/>
    <mergeCell ref="AD29:AD31"/>
    <mergeCell ref="AE29:AE31"/>
    <mergeCell ref="A32:A34"/>
    <mergeCell ref="B32:B34"/>
    <mergeCell ref="C32:C34"/>
    <mergeCell ref="D32:D34"/>
    <mergeCell ref="E32:E34"/>
    <mergeCell ref="K29:K31"/>
    <mergeCell ref="L29:L31"/>
    <mergeCell ref="M29:M31"/>
    <mergeCell ref="N29:N31"/>
    <mergeCell ref="P29:P31"/>
    <mergeCell ref="Q29:Q31"/>
    <mergeCell ref="AE27:AE28"/>
    <mergeCell ref="A29:A31"/>
    <mergeCell ref="B29:B31"/>
    <mergeCell ref="C29:C31"/>
    <mergeCell ref="D29:D31"/>
    <mergeCell ref="E29:E31"/>
    <mergeCell ref="F29:F31"/>
    <mergeCell ref="G29:G31"/>
    <mergeCell ref="H29:H31"/>
    <mergeCell ref="J29:J31"/>
    <mergeCell ref="O27:O28"/>
    <mergeCell ref="P27:P28"/>
    <mergeCell ref="Q27:Q28"/>
    <mergeCell ref="R27:R28"/>
    <mergeCell ref="S27:S28"/>
    <mergeCell ref="AD27:AD28"/>
    <mergeCell ref="I27:I28"/>
    <mergeCell ref="J27:J28"/>
    <mergeCell ref="K27:K28"/>
    <mergeCell ref="L27:L28"/>
    <mergeCell ref="M27:M28"/>
    <mergeCell ref="N27:N28"/>
    <mergeCell ref="AD25:AD26"/>
    <mergeCell ref="AE25:AE26"/>
    <mergeCell ref="A27:A28"/>
    <mergeCell ref="B27:B28"/>
    <mergeCell ref="C27:C28"/>
    <mergeCell ref="D27:D28"/>
    <mergeCell ref="E27:E28"/>
    <mergeCell ref="F27:F28"/>
    <mergeCell ref="G27:G28"/>
    <mergeCell ref="H27:H28"/>
    <mergeCell ref="R25:R26"/>
    <mergeCell ref="S25:S26"/>
    <mergeCell ref="T25:T26"/>
    <mergeCell ref="U25:U26"/>
    <mergeCell ref="V25:V26"/>
    <mergeCell ref="W25:W26"/>
    <mergeCell ref="L25:L26"/>
    <mergeCell ref="M25:M26"/>
    <mergeCell ref="N25:N26"/>
    <mergeCell ref="O25:O26"/>
    <mergeCell ref="P25:P26"/>
    <mergeCell ref="Q25:Q26"/>
    <mergeCell ref="F25:F26"/>
    <mergeCell ref="G25:G26"/>
    <mergeCell ref="H25:H26"/>
    <mergeCell ref="I25:I26"/>
    <mergeCell ref="J25:J26"/>
    <mergeCell ref="K25:K26"/>
    <mergeCell ref="Q23:Q24"/>
    <mergeCell ref="R23:R24"/>
    <mergeCell ref="S23:S24"/>
    <mergeCell ref="AD23:AD24"/>
    <mergeCell ref="AE23:AE24"/>
    <mergeCell ref="A25:A26"/>
    <mergeCell ref="B25:B26"/>
    <mergeCell ref="C25:C26"/>
    <mergeCell ref="D25:D26"/>
    <mergeCell ref="E25:E26"/>
    <mergeCell ref="K23:K24"/>
    <mergeCell ref="L23:L24"/>
    <mergeCell ref="M23:M24"/>
    <mergeCell ref="N23:N24"/>
    <mergeCell ref="O23:O24"/>
    <mergeCell ref="P23:P24"/>
    <mergeCell ref="R18:R22"/>
    <mergeCell ref="S18:S22"/>
    <mergeCell ref="C23:C24"/>
    <mergeCell ref="D23:D24"/>
    <mergeCell ref="E23:E24"/>
    <mergeCell ref="F23:F24"/>
    <mergeCell ref="G23:G24"/>
    <mergeCell ref="H23:H24"/>
    <mergeCell ref="I23:I24"/>
    <mergeCell ref="J23:J24"/>
    <mergeCell ref="L18:L22"/>
    <mergeCell ref="M18:M22"/>
    <mergeCell ref="N18:N22"/>
    <mergeCell ref="O18:O22"/>
    <mergeCell ref="P18:P22"/>
    <mergeCell ref="Q18:Q22"/>
    <mergeCell ref="F18:F22"/>
    <mergeCell ref="G18:G22"/>
    <mergeCell ref="H18:H22"/>
    <mergeCell ref="I18:I22"/>
    <mergeCell ref="J18:J22"/>
    <mergeCell ref="K18:K22"/>
    <mergeCell ref="Z16:Z17"/>
    <mergeCell ref="AA16:AB16"/>
    <mergeCell ref="AC16:AC17"/>
    <mergeCell ref="AD16:AD17"/>
    <mergeCell ref="AE16:AE17"/>
    <mergeCell ref="A18:A24"/>
    <mergeCell ref="B18:B24"/>
    <mergeCell ref="C18:C22"/>
    <mergeCell ref="D18:D22"/>
    <mergeCell ref="E18:E22"/>
    <mergeCell ref="W15:Y15"/>
    <mergeCell ref="Z15:AC15"/>
    <mergeCell ref="AD15:AE15"/>
    <mergeCell ref="G16:I16"/>
    <mergeCell ref="J16:L16"/>
    <mergeCell ref="M16:O16"/>
    <mergeCell ref="P16:R16"/>
    <mergeCell ref="W16:W17"/>
    <mergeCell ref="X16:X17"/>
    <mergeCell ref="Y16:Y17"/>
    <mergeCell ref="F15:F17"/>
    <mergeCell ref="G15:R15"/>
    <mergeCell ref="S15:S17"/>
    <mergeCell ref="T15:T17"/>
    <mergeCell ref="U15:U17"/>
    <mergeCell ref="V15:V17"/>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999"/>
  <sheetViews>
    <sheetView workbookViewId="0">
      <selection activeCell="D42" sqref="D42"/>
    </sheetView>
  </sheetViews>
  <sheetFormatPr baseColWidth="10" defaultColWidth="14.453125" defaultRowHeight="15" customHeight="1"/>
  <cols>
    <col min="1" max="1" width="34.1796875" style="71" customWidth="1"/>
    <col min="2" max="2" width="43.81640625" style="71" customWidth="1"/>
    <col min="3" max="3" width="14" style="71" customWidth="1"/>
    <col min="4" max="4" width="23" style="71" customWidth="1"/>
    <col min="5" max="5" width="12.7265625" style="71" customWidth="1"/>
    <col min="6" max="6" width="16" style="71" customWidth="1"/>
    <col min="7" max="18" width="7.81640625" style="71" hidden="1" customWidth="1"/>
    <col min="19" max="19" width="27" style="71" customWidth="1"/>
    <col min="20" max="20" width="26.453125" style="71" hidden="1" customWidth="1"/>
    <col min="21" max="21" width="29" style="71" customWidth="1"/>
    <col min="22" max="22" width="32.453125" style="71" customWidth="1"/>
    <col min="23" max="23" width="21.7265625" style="71" hidden="1" customWidth="1"/>
    <col min="24" max="24" width="30.453125" style="71" hidden="1" customWidth="1"/>
    <col min="25" max="25" width="17.453125" style="71" hidden="1" customWidth="1"/>
    <col min="26" max="26" width="34.453125" style="71" hidden="1" customWidth="1"/>
    <col min="27" max="28" width="17.1796875" style="71" hidden="1" customWidth="1"/>
    <col min="29" max="29" width="34.7265625" style="71" hidden="1" customWidth="1"/>
    <col min="30" max="30" width="21.1796875" style="71" customWidth="1"/>
    <col min="31" max="31" width="15.453125" style="71" customWidth="1"/>
    <col min="32" max="16384" width="14.453125" style="71"/>
  </cols>
  <sheetData>
    <row r="1" spans="1:31" ht="20">
      <c r="A1" s="198" t="s">
        <v>133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row>
    <row r="2" spans="1:31" ht="17.5">
      <c r="A2" s="199" t="s">
        <v>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row>
    <row r="3" spans="1:31" ht="14.5">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1"/>
      <c r="AC3" s="201"/>
    </row>
    <row r="4" spans="1:31" ht="22.5">
      <c r="A4" s="202" t="s">
        <v>240</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row>
    <row r="5" spans="1:31" ht="22.5">
      <c r="A5" s="202" t="s">
        <v>3</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row>
    <row r="6" spans="1:31" ht="18.5">
      <c r="A6" s="203" t="s">
        <v>134</v>
      </c>
      <c r="B6" s="204" t="s">
        <v>241</v>
      </c>
      <c r="C6" s="70"/>
      <c r="D6" s="70"/>
      <c r="E6" s="70"/>
      <c r="F6" s="70"/>
      <c r="G6" s="70"/>
      <c r="H6" s="70"/>
      <c r="I6" s="70"/>
      <c r="J6" s="70"/>
      <c r="K6" s="205"/>
      <c r="L6" s="205"/>
      <c r="M6" s="205"/>
      <c r="N6" s="205"/>
      <c r="O6" s="205"/>
      <c r="P6" s="205"/>
      <c r="Q6" s="205"/>
      <c r="R6" s="205"/>
      <c r="S6" s="206"/>
      <c r="T6" s="206"/>
      <c r="U6" s="206"/>
      <c r="V6" s="206"/>
      <c r="W6" s="206"/>
      <c r="X6" s="206"/>
      <c r="Y6" s="206"/>
      <c r="Z6" s="206"/>
      <c r="AA6" s="206"/>
      <c r="AB6" s="205"/>
      <c r="AC6" s="205"/>
    </row>
    <row r="7" spans="1:31" ht="12" customHeight="1">
      <c r="A7" s="203"/>
      <c r="B7" s="87"/>
      <c r="C7" s="87"/>
      <c r="D7" s="87"/>
      <c r="E7" s="87"/>
      <c r="F7" s="87"/>
      <c r="G7" s="87"/>
      <c r="H7" s="207"/>
      <c r="I7" s="87"/>
      <c r="J7" s="87"/>
      <c r="K7" s="205"/>
      <c r="L7" s="205"/>
      <c r="M7" s="205"/>
      <c r="N7" s="205"/>
      <c r="O7" s="205"/>
      <c r="P7" s="205"/>
      <c r="Q7" s="205"/>
      <c r="R7" s="205"/>
      <c r="S7" s="206"/>
      <c r="T7" s="206"/>
      <c r="U7" s="206"/>
      <c r="V7" s="206"/>
      <c r="W7" s="206"/>
      <c r="X7" s="206"/>
      <c r="Y7" s="206"/>
      <c r="Z7" s="206"/>
      <c r="AA7" s="206"/>
      <c r="AB7" s="205"/>
      <c r="AC7" s="205"/>
    </row>
    <row r="8" spans="1:31" ht="18.5">
      <c r="A8" s="203" t="s">
        <v>136</v>
      </c>
      <c r="B8" s="208" t="s">
        <v>7</v>
      </c>
      <c r="C8" s="208"/>
      <c r="D8" s="208"/>
      <c r="E8" s="208"/>
      <c r="F8" s="208"/>
      <c r="G8" s="208"/>
      <c r="H8" s="208"/>
      <c r="I8" s="208"/>
      <c r="J8" s="208"/>
      <c r="K8" s="205"/>
      <c r="L8" s="205"/>
      <c r="M8" s="205"/>
      <c r="N8" s="205"/>
      <c r="O8" s="205"/>
      <c r="P8" s="205"/>
      <c r="Q8" s="205"/>
      <c r="R8" s="205"/>
      <c r="S8" s="206"/>
      <c r="T8" s="206"/>
      <c r="U8" s="206"/>
      <c r="V8" s="206"/>
      <c r="W8" s="206"/>
      <c r="X8" s="206"/>
      <c r="Y8" s="206"/>
      <c r="Z8" s="206"/>
      <c r="AA8" s="206"/>
      <c r="AB8" s="205"/>
      <c r="AC8" s="205"/>
    </row>
    <row r="9" spans="1:31" ht="18.5">
      <c r="A9" s="203" t="s">
        <v>137</v>
      </c>
      <c r="B9" s="208" t="s">
        <v>9</v>
      </c>
      <c r="C9" s="208"/>
      <c r="D9" s="208"/>
      <c r="E9" s="208"/>
      <c r="F9" s="208"/>
      <c r="G9" s="208"/>
      <c r="H9" s="208"/>
      <c r="I9" s="208"/>
      <c r="J9" s="208"/>
      <c r="K9" s="206"/>
      <c r="L9" s="206"/>
      <c r="M9" s="205"/>
      <c r="N9" s="205"/>
      <c r="O9" s="205"/>
      <c r="P9" s="205"/>
      <c r="Q9" s="205"/>
      <c r="R9" s="205"/>
      <c r="S9" s="206"/>
      <c r="T9" s="206"/>
      <c r="U9" s="206"/>
      <c r="V9" s="206"/>
      <c r="W9" s="206"/>
      <c r="X9" s="206"/>
      <c r="Y9" s="206"/>
      <c r="Z9" s="206"/>
      <c r="AA9" s="206"/>
      <c r="AB9" s="205"/>
      <c r="AC9" s="205"/>
    </row>
    <row r="10" spans="1:31" ht="18.5">
      <c r="A10" s="203" t="s">
        <v>138</v>
      </c>
      <c r="B10" s="208" t="s">
        <v>11</v>
      </c>
      <c r="C10" s="208"/>
      <c r="D10" s="207"/>
      <c r="E10" s="208"/>
      <c r="F10" s="208"/>
      <c r="G10" s="208"/>
      <c r="H10" s="208"/>
      <c r="I10" s="208"/>
      <c r="J10" s="208"/>
      <c r="K10" s="205"/>
      <c r="L10" s="205"/>
      <c r="M10" s="205"/>
      <c r="N10" s="205"/>
      <c r="O10" s="205"/>
      <c r="P10" s="205"/>
      <c r="Q10" s="205"/>
      <c r="R10" s="205"/>
      <c r="S10" s="206"/>
      <c r="T10" s="206"/>
      <c r="U10" s="206"/>
      <c r="V10" s="206"/>
      <c r="W10" s="206"/>
      <c r="X10" s="206"/>
      <c r="Y10" s="206"/>
      <c r="Z10" s="206"/>
      <c r="AA10" s="206"/>
      <c r="AB10" s="205"/>
      <c r="AC10" s="205"/>
    </row>
    <row r="11" spans="1:31" ht="18.5">
      <c r="A11" s="203"/>
      <c r="B11" s="87"/>
      <c r="C11" s="87"/>
      <c r="D11" s="87"/>
      <c r="E11" s="87"/>
      <c r="F11" s="87"/>
      <c r="G11" s="87"/>
      <c r="H11" s="207"/>
      <c r="I11" s="87"/>
      <c r="J11" s="87"/>
      <c r="K11" s="205"/>
      <c r="L11" s="205"/>
      <c r="M11" s="205"/>
      <c r="N11" s="205"/>
      <c r="O11" s="205"/>
      <c r="P11" s="205"/>
      <c r="Q11" s="205"/>
      <c r="R11" s="205"/>
      <c r="S11" s="206"/>
      <c r="T11" s="206"/>
      <c r="U11" s="206"/>
      <c r="V11" s="206"/>
      <c r="W11" s="206"/>
      <c r="X11" s="206"/>
      <c r="Y11" s="206"/>
      <c r="Z11" s="206"/>
      <c r="AA11" s="206"/>
      <c r="AB11" s="205"/>
      <c r="AC11" s="205"/>
    </row>
    <row r="12" spans="1:31" ht="18.5">
      <c r="A12" s="203" t="s">
        <v>139</v>
      </c>
      <c r="B12" s="209" t="s">
        <v>13</v>
      </c>
      <c r="C12" s="210"/>
      <c r="D12" s="210"/>
      <c r="E12" s="210"/>
      <c r="F12" s="210"/>
      <c r="G12" s="210"/>
      <c r="H12" s="210"/>
      <c r="I12" s="210"/>
      <c r="J12" s="210"/>
      <c r="K12" s="205"/>
      <c r="L12" s="205"/>
      <c r="M12" s="205"/>
      <c r="N12" s="205"/>
      <c r="O12" s="205"/>
      <c r="P12" s="205"/>
      <c r="Q12" s="205"/>
      <c r="R12" s="205"/>
      <c r="S12" s="206"/>
      <c r="T12" s="206"/>
      <c r="U12" s="206"/>
      <c r="V12" s="206"/>
      <c r="W12" s="211"/>
      <c r="X12" s="211"/>
      <c r="Y12" s="211"/>
      <c r="Z12" s="211"/>
      <c r="AA12" s="211"/>
      <c r="AB12" s="205"/>
      <c r="AC12" s="205"/>
    </row>
    <row r="13" spans="1:31" ht="18.5">
      <c r="A13" s="203" t="s">
        <v>140</v>
      </c>
      <c r="B13" s="209" t="s">
        <v>141</v>
      </c>
      <c r="C13" s="212"/>
      <c r="D13" s="212"/>
      <c r="E13" s="212"/>
      <c r="F13" s="212"/>
      <c r="G13" s="212"/>
      <c r="H13" s="212"/>
      <c r="I13" s="212"/>
      <c r="J13" s="212"/>
      <c r="K13" s="205"/>
      <c r="L13" s="205"/>
      <c r="M13" s="205"/>
      <c r="N13" s="205"/>
      <c r="O13" s="205"/>
      <c r="P13" s="205"/>
      <c r="Q13" s="205"/>
      <c r="R13" s="205"/>
      <c r="S13" s="206"/>
      <c r="T13" s="206"/>
      <c r="U13" s="206"/>
      <c r="V13" s="206"/>
      <c r="W13" s="206"/>
      <c r="X13" s="206"/>
      <c r="Y13" s="206"/>
      <c r="Z13" s="206"/>
      <c r="AA13" s="206"/>
      <c r="AB13" s="205"/>
      <c r="AC13" s="205"/>
    </row>
    <row r="14" spans="1:31" ht="14.5">
      <c r="A14" s="103"/>
      <c r="B14" s="103"/>
      <c r="C14" s="103"/>
      <c r="D14" s="103"/>
      <c r="E14" s="103"/>
      <c r="F14" s="103"/>
      <c r="G14" s="100"/>
      <c r="H14" s="100"/>
      <c r="I14" s="100"/>
      <c r="J14" s="100"/>
      <c r="K14" s="100"/>
      <c r="L14" s="100"/>
      <c r="M14" s="100"/>
      <c r="N14" s="100"/>
      <c r="O14" s="100"/>
      <c r="P14" s="100"/>
      <c r="Q14" s="100"/>
      <c r="R14" s="100"/>
      <c r="S14" s="103"/>
      <c r="T14" s="103"/>
      <c r="U14" s="103"/>
      <c r="V14" s="103"/>
      <c r="W14" s="103"/>
      <c r="X14" s="103"/>
      <c r="Y14" s="103"/>
      <c r="Z14" s="103"/>
      <c r="AA14" s="103"/>
      <c r="AB14" s="100"/>
      <c r="AC14" s="100"/>
    </row>
    <row r="15" spans="1:31" ht="15.5">
      <c r="A15" s="213" t="s">
        <v>142</v>
      </c>
      <c r="B15" s="213" t="s">
        <v>16</v>
      </c>
      <c r="C15" s="214" t="s">
        <v>17</v>
      </c>
      <c r="D15" s="214" t="s">
        <v>242</v>
      </c>
      <c r="E15" s="214" t="s">
        <v>18</v>
      </c>
      <c r="F15" s="214" t="s">
        <v>19</v>
      </c>
      <c r="G15" s="213" t="s">
        <v>20</v>
      </c>
      <c r="H15" s="107"/>
      <c r="I15" s="107"/>
      <c r="J15" s="107"/>
      <c r="K15" s="107"/>
      <c r="L15" s="107"/>
      <c r="M15" s="107"/>
      <c r="N15" s="107"/>
      <c r="O15" s="107"/>
      <c r="P15" s="107"/>
      <c r="Q15" s="107"/>
      <c r="R15" s="107"/>
      <c r="S15" s="214" t="s">
        <v>21</v>
      </c>
      <c r="T15" s="215"/>
      <c r="U15" s="214" t="s">
        <v>23</v>
      </c>
      <c r="V15" s="213" t="s">
        <v>24</v>
      </c>
      <c r="W15" s="213" t="s">
        <v>25</v>
      </c>
      <c r="X15" s="107"/>
      <c r="Y15" s="107"/>
      <c r="Z15" s="213" t="s">
        <v>243</v>
      </c>
      <c r="AA15" s="107"/>
      <c r="AB15" s="107"/>
      <c r="AC15" s="107"/>
      <c r="AD15" s="213" t="s">
        <v>25</v>
      </c>
      <c r="AE15" s="107"/>
    </row>
    <row r="16" spans="1:31" ht="15.5">
      <c r="A16" s="107"/>
      <c r="B16" s="107"/>
      <c r="C16" s="107"/>
      <c r="D16" s="107"/>
      <c r="E16" s="107"/>
      <c r="F16" s="107"/>
      <c r="G16" s="213" t="s">
        <v>27</v>
      </c>
      <c r="H16" s="107"/>
      <c r="I16" s="107"/>
      <c r="J16" s="213" t="s">
        <v>28</v>
      </c>
      <c r="K16" s="107"/>
      <c r="L16" s="107"/>
      <c r="M16" s="213" t="s">
        <v>29</v>
      </c>
      <c r="N16" s="107"/>
      <c r="O16" s="107"/>
      <c r="P16" s="213" t="s">
        <v>30</v>
      </c>
      <c r="Q16" s="107"/>
      <c r="R16" s="107"/>
      <c r="S16" s="107"/>
      <c r="T16" s="215" t="s">
        <v>22</v>
      </c>
      <c r="U16" s="107"/>
      <c r="V16" s="107"/>
      <c r="W16" s="214" t="s">
        <v>244</v>
      </c>
      <c r="X16" s="214" t="s">
        <v>146</v>
      </c>
      <c r="Y16" s="214" t="s">
        <v>147</v>
      </c>
      <c r="Z16" s="216" t="s">
        <v>245</v>
      </c>
      <c r="AA16" s="213" t="s">
        <v>31</v>
      </c>
      <c r="AB16" s="107"/>
      <c r="AC16" s="215" t="s">
        <v>32</v>
      </c>
      <c r="AD16" s="214" t="s">
        <v>146</v>
      </c>
      <c r="AE16" s="214" t="s">
        <v>147</v>
      </c>
    </row>
    <row r="17" spans="1:31" ht="15.5">
      <c r="A17" s="107"/>
      <c r="B17" s="107"/>
      <c r="C17" s="107"/>
      <c r="D17" s="107"/>
      <c r="E17" s="107"/>
      <c r="F17" s="107"/>
      <c r="G17" s="215" t="s">
        <v>33</v>
      </c>
      <c r="H17" s="215" t="s">
        <v>34</v>
      </c>
      <c r="I17" s="215" t="s">
        <v>35</v>
      </c>
      <c r="J17" s="215" t="s">
        <v>36</v>
      </c>
      <c r="K17" s="215" t="s">
        <v>35</v>
      </c>
      <c r="L17" s="215" t="s">
        <v>37</v>
      </c>
      <c r="M17" s="215" t="s">
        <v>37</v>
      </c>
      <c r="N17" s="215" t="s">
        <v>36</v>
      </c>
      <c r="O17" s="215" t="s">
        <v>38</v>
      </c>
      <c r="P17" s="215" t="s">
        <v>39</v>
      </c>
      <c r="Q17" s="215" t="s">
        <v>40</v>
      </c>
      <c r="R17" s="215" t="s">
        <v>41</v>
      </c>
      <c r="S17" s="107"/>
      <c r="T17" s="215"/>
      <c r="U17" s="107"/>
      <c r="V17" s="107"/>
      <c r="W17" s="107"/>
      <c r="X17" s="107"/>
      <c r="Y17" s="107"/>
      <c r="Z17" s="215" t="s">
        <v>246</v>
      </c>
      <c r="AA17" s="215" t="s">
        <v>247</v>
      </c>
      <c r="AB17" s="215" t="s">
        <v>43</v>
      </c>
      <c r="AC17" s="215" t="s">
        <v>246</v>
      </c>
      <c r="AD17" s="107"/>
      <c r="AE17" s="107"/>
    </row>
    <row r="18" spans="1:31" ht="30" customHeight="1">
      <c r="A18" s="217" t="s">
        <v>248</v>
      </c>
      <c r="B18" s="218" t="s">
        <v>249</v>
      </c>
      <c r="C18" s="219" t="s">
        <v>250</v>
      </c>
      <c r="D18" s="219" t="s">
        <v>251</v>
      </c>
      <c r="E18" s="219">
        <v>12</v>
      </c>
      <c r="F18" s="219">
        <v>12</v>
      </c>
      <c r="G18" s="219">
        <v>1</v>
      </c>
      <c r="H18" s="219">
        <v>1</v>
      </c>
      <c r="I18" s="219">
        <v>1</v>
      </c>
      <c r="J18" s="219">
        <v>1</v>
      </c>
      <c r="K18" s="219">
        <v>1</v>
      </c>
      <c r="L18" s="219">
        <v>1</v>
      </c>
      <c r="M18" s="219">
        <v>1</v>
      </c>
      <c r="N18" s="219">
        <v>1</v>
      </c>
      <c r="O18" s="219">
        <v>1</v>
      </c>
      <c r="P18" s="219">
        <v>1</v>
      </c>
      <c r="Q18" s="219">
        <v>1</v>
      </c>
      <c r="R18" s="219">
        <v>1</v>
      </c>
      <c r="S18" s="219" t="s">
        <v>252</v>
      </c>
      <c r="T18" s="220"/>
      <c r="U18" s="219" t="s">
        <v>253</v>
      </c>
      <c r="V18" s="219" t="s">
        <v>254</v>
      </c>
      <c r="W18" s="221" t="s">
        <v>255</v>
      </c>
      <c r="X18" s="222" t="s">
        <v>256</v>
      </c>
      <c r="Y18" s="223">
        <v>2779.76</v>
      </c>
      <c r="Z18" s="185" t="s">
        <v>257</v>
      </c>
      <c r="AA18" s="185" t="s">
        <v>51</v>
      </c>
      <c r="AB18" s="185" t="s">
        <v>52</v>
      </c>
      <c r="AC18" s="185" t="s">
        <v>258</v>
      </c>
      <c r="AD18" s="224"/>
      <c r="AE18" s="224"/>
    </row>
    <row r="19" spans="1:31" ht="42" customHeight="1">
      <c r="A19" s="185"/>
      <c r="B19" s="122"/>
      <c r="C19" s="123"/>
      <c r="D19" s="123"/>
      <c r="E19" s="123"/>
      <c r="F19" s="123"/>
      <c r="G19" s="123"/>
      <c r="H19" s="123"/>
      <c r="I19" s="123"/>
      <c r="J19" s="123"/>
      <c r="K19" s="123"/>
      <c r="L19" s="123"/>
      <c r="M19" s="123"/>
      <c r="N19" s="123"/>
      <c r="O19" s="123"/>
      <c r="P19" s="123"/>
      <c r="Q19" s="123"/>
      <c r="R19" s="123"/>
      <c r="S19" s="123"/>
      <c r="T19" s="225" t="s">
        <v>255</v>
      </c>
      <c r="U19" s="123"/>
      <c r="V19" s="123"/>
      <c r="W19" s="123"/>
      <c r="X19" s="226"/>
      <c r="Y19" s="227"/>
      <c r="Z19" s="107"/>
      <c r="AA19" s="107"/>
      <c r="AB19" s="107"/>
      <c r="AC19" s="107"/>
      <c r="AD19" s="228"/>
      <c r="AE19" s="228"/>
    </row>
    <row r="20" spans="1:31" ht="83.25" customHeight="1">
      <c r="A20" s="185"/>
      <c r="B20" s="229" t="s">
        <v>259</v>
      </c>
      <c r="C20" s="230" t="s">
        <v>250</v>
      </c>
      <c r="D20" s="230" t="s">
        <v>260</v>
      </c>
      <c r="E20" s="230">
        <v>12</v>
      </c>
      <c r="F20" s="230">
        <v>12</v>
      </c>
      <c r="G20" s="230">
        <v>1</v>
      </c>
      <c r="H20" s="230">
        <v>1</v>
      </c>
      <c r="I20" s="230">
        <v>1</v>
      </c>
      <c r="J20" s="230">
        <v>1</v>
      </c>
      <c r="K20" s="230">
        <v>1</v>
      </c>
      <c r="L20" s="230">
        <v>1</v>
      </c>
      <c r="M20" s="230">
        <v>1</v>
      </c>
      <c r="N20" s="230">
        <v>1</v>
      </c>
      <c r="O20" s="230">
        <v>1</v>
      </c>
      <c r="P20" s="230">
        <v>1</v>
      </c>
      <c r="Q20" s="230">
        <v>1</v>
      </c>
      <c r="R20" s="230">
        <v>1</v>
      </c>
      <c r="S20" s="230" t="s">
        <v>261</v>
      </c>
      <c r="T20" s="225" t="s">
        <v>255</v>
      </c>
      <c r="U20" s="230" t="s">
        <v>262</v>
      </c>
      <c r="V20" s="230" t="s">
        <v>263</v>
      </c>
      <c r="W20" s="231" t="s">
        <v>255</v>
      </c>
      <c r="X20" s="232" t="s">
        <v>256</v>
      </c>
      <c r="Y20" s="233"/>
      <c r="Z20" s="234" t="s">
        <v>264</v>
      </c>
      <c r="AA20" s="234" t="s">
        <v>51</v>
      </c>
      <c r="AB20" s="234" t="s">
        <v>52</v>
      </c>
      <c r="AC20" s="234" t="s">
        <v>258</v>
      </c>
      <c r="AD20" s="186"/>
      <c r="AE20" s="186"/>
    </row>
    <row r="21" spans="1:31" ht="66" customHeight="1">
      <c r="A21" s="185"/>
      <c r="B21" s="229" t="s">
        <v>265</v>
      </c>
      <c r="C21" s="230" t="s">
        <v>250</v>
      </c>
      <c r="D21" s="230" t="s">
        <v>266</v>
      </c>
      <c r="E21" s="230">
        <v>12</v>
      </c>
      <c r="F21" s="230">
        <v>12</v>
      </c>
      <c r="G21" s="230">
        <v>1</v>
      </c>
      <c r="H21" s="230">
        <v>1</v>
      </c>
      <c r="I21" s="230">
        <v>1</v>
      </c>
      <c r="J21" s="230">
        <v>1</v>
      </c>
      <c r="K21" s="230">
        <v>1</v>
      </c>
      <c r="L21" s="230">
        <v>1</v>
      </c>
      <c r="M21" s="230">
        <v>1</v>
      </c>
      <c r="N21" s="230">
        <v>1</v>
      </c>
      <c r="O21" s="230">
        <v>1</v>
      </c>
      <c r="P21" s="230">
        <v>1</v>
      </c>
      <c r="Q21" s="230">
        <v>1</v>
      </c>
      <c r="R21" s="230">
        <v>1</v>
      </c>
      <c r="S21" s="235" t="s">
        <v>267</v>
      </c>
      <c r="T21" s="225" t="s">
        <v>255</v>
      </c>
      <c r="U21" s="230" t="s">
        <v>268</v>
      </c>
      <c r="V21" s="230" t="s">
        <v>269</v>
      </c>
      <c r="W21" s="231" t="s">
        <v>255</v>
      </c>
      <c r="X21" s="232" t="s">
        <v>256</v>
      </c>
      <c r="Y21" s="233"/>
      <c r="Z21" s="234" t="s">
        <v>270</v>
      </c>
      <c r="AA21" s="234" t="s">
        <v>51</v>
      </c>
      <c r="AB21" s="234" t="s">
        <v>52</v>
      </c>
      <c r="AC21" s="234" t="s">
        <v>258</v>
      </c>
      <c r="AD21" s="186"/>
      <c r="AE21" s="186"/>
    </row>
    <row r="22" spans="1:31" ht="59.25" customHeight="1">
      <c r="A22" s="185"/>
      <c r="B22" s="229" t="s">
        <v>271</v>
      </c>
      <c r="C22" s="230" t="s">
        <v>250</v>
      </c>
      <c r="D22" s="230" t="s">
        <v>272</v>
      </c>
      <c r="E22" s="230">
        <v>12</v>
      </c>
      <c r="F22" s="230">
        <v>12</v>
      </c>
      <c r="G22" s="230">
        <v>1</v>
      </c>
      <c r="H22" s="230">
        <v>1</v>
      </c>
      <c r="I22" s="230">
        <v>1</v>
      </c>
      <c r="J22" s="230">
        <v>1</v>
      </c>
      <c r="K22" s="230">
        <v>1</v>
      </c>
      <c r="L22" s="230">
        <v>1</v>
      </c>
      <c r="M22" s="230">
        <v>1</v>
      </c>
      <c r="N22" s="230">
        <v>1</v>
      </c>
      <c r="O22" s="230">
        <v>1</v>
      </c>
      <c r="P22" s="230">
        <v>1</v>
      </c>
      <c r="Q22" s="230">
        <v>1</v>
      </c>
      <c r="R22" s="230">
        <v>1</v>
      </c>
      <c r="S22" s="230" t="s">
        <v>273</v>
      </c>
      <c r="T22" s="225" t="s">
        <v>255</v>
      </c>
      <c r="U22" s="230" t="s">
        <v>274</v>
      </c>
      <c r="V22" s="230" t="s">
        <v>275</v>
      </c>
      <c r="W22" s="231" t="s">
        <v>255</v>
      </c>
      <c r="X22" s="232" t="s">
        <v>256</v>
      </c>
      <c r="Y22" s="233"/>
      <c r="Z22" s="234" t="s">
        <v>276</v>
      </c>
      <c r="AA22" s="234" t="s">
        <v>51</v>
      </c>
      <c r="AB22" s="234" t="s">
        <v>52</v>
      </c>
      <c r="AC22" s="234" t="s">
        <v>258</v>
      </c>
      <c r="AD22" s="186"/>
      <c r="AE22" s="186"/>
    </row>
    <row r="23" spans="1:31" ht="49.5" customHeight="1">
      <c r="A23" s="185"/>
      <c r="B23" s="229" t="s">
        <v>277</v>
      </c>
      <c r="C23" s="230" t="s">
        <v>250</v>
      </c>
      <c r="D23" s="230" t="s">
        <v>278</v>
      </c>
      <c r="E23" s="230">
        <v>12</v>
      </c>
      <c r="F23" s="230">
        <v>12</v>
      </c>
      <c r="G23" s="230">
        <v>1</v>
      </c>
      <c r="H23" s="230">
        <v>1</v>
      </c>
      <c r="I23" s="230">
        <v>1</v>
      </c>
      <c r="J23" s="230">
        <v>1</v>
      </c>
      <c r="K23" s="230">
        <v>1</v>
      </c>
      <c r="L23" s="230">
        <v>1</v>
      </c>
      <c r="M23" s="230">
        <v>1</v>
      </c>
      <c r="N23" s="230">
        <v>1</v>
      </c>
      <c r="O23" s="230">
        <v>1</v>
      </c>
      <c r="P23" s="230">
        <v>1</v>
      </c>
      <c r="Q23" s="230">
        <v>1</v>
      </c>
      <c r="R23" s="230">
        <v>1</v>
      </c>
      <c r="S23" s="230" t="s">
        <v>279</v>
      </c>
      <c r="T23" s="225" t="s">
        <v>255</v>
      </c>
      <c r="U23" s="230" t="s">
        <v>280</v>
      </c>
      <c r="V23" s="230" t="s">
        <v>281</v>
      </c>
      <c r="W23" s="231" t="s">
        <v>255</v>
      </c>
      <c r="X23" s="232" t="s">
        <v>256</v>
      </c>
      <c r="Y23" s="233"/>
      <c r="Z23" s="234" t="s">
        <v>282</v>
      </c>
      <c r="AA23" s="234" t="s">
        <v>51</v>
      </c>
      <c r="AB23" s="234" t="s">
        <v>52</v>
      </c>
      <c r="AC23" s="234" t="s">
        <v>258</v>
      </c>
      <c r="AD23" s="186"/>
      <c r="AE23" s="186"/>
    </row>
    <row r="24" spans="1:31" ht="63" customHeight="1">
      <c r="A24" s="185"/>
      <c r="B24" s="229" t="s">
        <v>283</v>
      </c>
      <c r="C24" s="230" t="s">
        <v>250</v>
      </c>
      <c r="D24" s="230" t="s">
        <v>284</v>
      </c>
      <c r="E24" s="230">
        <v>12</v>
      </c>
      <c r="F24" s="230">
        <v>12</v>
      </c>
      <c r="G24" s="230">
        <v>1</v>
      </c>
      <c r="H24" s="230">
        <v>1</v>
      </c>
      <c r="I24" s="230">
        <v>1</v>
      </c>
      <c r="J24" s="230">
        <v>1</v>
      </c>
      <c r="K24" s="230">
        <v>1</v>
      </c>
      <c r="L24" s="230">
        <v>1</v>
      </c>
      <c r="M24" s="230">
        <v>1</v>
      </c>
      <c r="N24" s="230">
        <v>1</v>
      </c>
      <c r="O24" s="230">
        <v>1</v>
      </c>
      <c r="P24" s="230">
        <v>1</v>
      </c>
      <c r="Q24" s="230">
        <v>1</v>
      </c>
      <c r="R24" s="230">
        <v>1</v>
      </c>
      <c r="S24" s="230" t="s">
        <v>285</v>
      </c>
      <c r="T24" s="225" t="s">
        <v>255</v>
      </c>
      <c r="U24" s="230" t="s">
        <v>286</v>
      </c>
      <c r="V24" s="230" t="s">
        <v>287</v>
      </c>
      <c r="W24" s="231" t="s">
        <v>255</v>
      </c>
      <c r="X24" s="232" t="s">
        <v>256</v>
      </c>
      <c r="Y24" s="233"/>
      <c r="Z24" s="234" t="s">
        <v>276</v>
      </c>
      <c r="AA24" s="234" t="s">
        <v>51</v>
      </c>
      <c r="AB24" s="234" t="s">
        <v>52</v>
      </c>
      <c r="AC24" s="234" t="s">
        <v>258</v>
      </c>
      <c r="AD24" s="186"/>
      <c r="AE24" s="186"/>
    </row>
    <row r="25" spans="1:31" ht="79.5" customHeight="1">
      <c r="A25" s="185"/>
      <c r="B25" s="229" t="s">
        <v>288</v>
      </c>
      <c r="C25" s="230" t="s">
        <v>250</v>
      </c>
      <c r="D25" s="230" t="s">
        <v>289</v>
      </c>
      <c r="E25" s="230">
        <v>4</v>
      </c>
      <c r="F25" s="230">
        <v>4</v>
      </c>
      <c r="G25" s="230"/>
      <c r="H25" s="230"/>
      <c r="I25" s="230">
        <v>1</v>
      </c>
      <c r="J25" s="230"/>
      <c r="K25" s="230"/>
      <c r="L25" s="230">
        <v>1</v>
      </c>
      <c r="M25" s="230"/>
      <c r="N25" s="230"/>
      <c r="O25" s="230">
        <v>1</v>
      </c>
      <c r="P25" s="230"/>
      <c r="Q25" s="230"/>
      <c r="R25" s="230">
        <v>1</v>
      </c>
      <c r="S25" s="230" t="s">
        <v>290</v>
      </c>
      <c r="T25" s="225" t="s">
        <v>255</v>
      </c>
      <c r="U25" s="230" t="s">
        <v>291</v>
      </c>
      <c r="V25" s="230" t="s">
        <v>292</v>
      </c>
      <c r="W25" s="231" t="s">
        <v>255</v>
      </c>
      <c r="X25" s="232" t="s">
        <v>256</v>
      </c>
      <c r="Y25" s="233"/>
      <c r="Z25" s="234" t="s">
        <v>293</v>
      </c>
      <c r="AA25" s="234" t="s">
        <v>51</v>
      </c>
      <c r="AB25" s="234" t="s">
        <v>52</v>
      </c>
      <c r="AC25" s="234" t="s">
        <v>294</v>
      </c>
      <c r="AD25" s="186"/>
      <c r="AE25" s="186"/>
    </row>
    <row r="26" spans="1:31" ht="77.5" customHeight="1">
      <c r="A26" s="185"/>
      <c r="B26" s="236" t="s">
        <v>295</v>
      </c>
      <c r="C26" s="230" t="s">
        <v>250</v>
      </c>
      <c r="D26" s="231" t="s">
        <v>296</v>
      </c>
      <c r="E26" s="230">
        <v>2</v>
      </c>
      <c r="F26" s="230">
        <v>2</v>
      </c>
      <c r="G26" s="230"/>
      <c r="H26" s="230"/>
      <c r="I26" s="230"/>
      <c r="J26" s="230"/>
      <c r="K26" s="230"/>
      <c r="L26" s="230">
        <v>1</v>
      </c>
      <c r="M26" s="230"/>
      <c r="N26" s="230"/>
      <c r="O26" s="230"/>
      <c r="P26" s="230"/>
      <c r="Q26" s="230"/>
      <c r="R26" s="230">
        <v>1</v>
      </c>
      <c r="S26" s="230" t="s">
        <v>297</v>
      </c>
      <c r="T26" s="225" t="s">
        <v>255</v>
      </c>
      <c r="U26" s="230" t="s">
        <v>298</v>
      </c>
      <c r="V26" s="230" t="s">
        <v>299</v>
      </c>
      <c r="W26" s="231" t="s">
        <v>255</v>
      </c>
      <c r="X26" s="232" t="s">
        <v>256</v>
      </c>
      <c r="Y26" s="234"/>
      <c r="Z26" s="234" t="s">
        <v>300</v>
      </c>
      <c r="AA26" s="234" t="s">
        <v>301</v>
      </c>
      <c r="AB26" s="234" t="s">
        <v>302</v>
      </c>
      <c r="AC26" s="234" t="s">
        <v>258</v>
      </c>
      <c r="AD26" s="186"/>
      <c r="AE26" s="186"/>
    </row>
    <row r="27" spans="1:31" ht="82.5" customHeight="1">
      <c r="A27" s="185"/>
      <c r="B27" s="236" t="s">
        <v>303</v>
      </c>
      <c r="C27" s="230" t="s">
        <v>250</v>
      </c>
      <c r="D27" s="231" t="s">
        <v>304</v>
      </c>
      <c r="E27" s="230">
        <v>2</v>
      </c>
      <c r="F27" s="230">
        <v>2</v>
      </c>
      <c r="G27" s="230"/>
      <c r="H27" s="230"/>
      <c r="I27" s="230"/>
      <c r="J27" s="230">
        <v>1</v>
      </c>
      <c r="K27" s="230"/>
      <c r="L27" s="230"/>
      <c r="M27" s="230"/>
      <c r="N27" s="230"/>
      <c r="O27" s="230"/>
      <c r="P27" s="230">
        <v>1</v>
      </c>
      <c r="Q27" s="230"/>
      <c r="R27" s="230"/>
      <c r="S27" s="230" t="s">
        <v>305</v>
      </c>
      <c r="T27" s="225" t="s">
        <v>255</v>
      </c>
      <c r="U27" s="230" t="s">
        <v>291</v>
      </c>
      <c r="V27" s="230" t="s">
        <v>292</v>
      </c>
      <c r="W27" s="231" t="s">
        <v>255</v>
      </c>
      <c r="X27" s="232" t="s">
        <v>256</v>
      </c>
      <c r="Y27" s="234"/>
      <c r="Z27" s="234" t="s">
        <v>306</v>
      </c>
      <c r="AA27" s="234" t="s">
        <v>301</v>
      </c>
      <c r="AB27" s="234" t="s">
        <v>302</v>
      </c>
      <c r="AC27" s="234" t="s">
        <v>307</v>
      </c>
      <c r="AD27" s="186"/>
      <c r="AE27" s="186"/>
    </row>
    <row r="28" spans="1:31" ht="100.5" customHeight="1">
      <c r="A28" s="237" t="s">
        <v>248</v>
      </c>
      <c r="B28" s="236" t="s">
        <v>308</v>
      </c>
      <c r="C28" s="230" t="s">
        <v>250</v>
      </c>
      <c r="D28" s="231" t="s">
        <v>309</v>
      </c>
      <c r="E28" s="230">
        <v>2</v>
      </c>
      <c r="F28" s="230">
        <v>2</v>
      </c>
      <c r="G28" s="238"/>
      <c r="H28" s="238"/>
      <c r="I28" s="238"/>
      <c r="J28" s="230">
        <v>1</v>
      </c>
      <c r="K28" s="238"/>
      <c r="L28" s="238"/>
      <c r="M28" s="238"/>
      <c r="N28" s="238"/>
      <c r="O28" s="238"/>
      <c r="P28" s="230">
        <v>1</v>
      </c>
      <c r="Q28" s="238"/>
      <c r="R28" s="238"/>
      <c r="S28" s="230" t="s">
        <v>310</v>
      </c>
      <c r="T28" s="225" t="s">
        <v>255</v>
      </c>
      <c r="U28" s="230" t="s">
        <v>291</v>
      </c>
      <c r="V28" s="230" t="s">
        <v>292</v>
      </c>
      <c r="W28" s="231" t="s">
        <v>255</v>
      </c>
      <c r="X28" s="232" t="s">
        <v>256</v>
      </c>
      <c r="Y28" s="234"/>
      <c r="Z28" s="234" t="s">
        <v>306</v>
      </c>
      <c r="AA28" s="234" t="s">
        <v>301</v>
      </c>
      <c r="AB28" s="234" t="s">
        <v>302</v>
      </c>
      <c r="AC28" s="234" t="s">
        <v>307</v>
      </c>
      <c r="AD28" s="186"/>
      <c r="AE28" s="186"/>
    </row>
    <row r="29" spans="1:31" ht="64" customHeight="1">
      <c r="A29" s="239" t="s">
        <v>311</v>
      </c>
      <c r="B29" s="231" t="s">
        <v>312</v>
      </c>
      <c r="C29" s="230" t="s">
        <v>250</v>
      </c>
      <c r="D29" s="231" t="s">
        <v>313</v>
      </c>
      <c r="E29" s="230">
        <v>3</v>
      </c>
      <c r="F29" s="230">
        <v>3</v>
      </c>
      <c r="G29" s="238"/>
      <c r="H29" s="238"/>
      <c r="I29" s="230">
        <v>1</v>
      </c>
      <c r="J29" s="230"/>
      <c r="K29" s="238"/>
      <c r="L29" s="230">
        <v>1</v>
      </c>
      <c r="M29" s="238"/>
      <c r="N29" s="238"/>
      <c r="O29" s="230">
        <v>1</v>
      </c>
      <c r="P29" s="230"/>
      <c r="Q29" s="238"/>
      <c r="R29" s="238"/>
      <c r="S29" s="230" t="s">
        <v>314</v>
      </c>
      <c r="T29" s="225" t="s">
        <v>255</v>
      </c>
      <c r="U29" s="230" t="s">
        <v>315</v>
      </c>
      <c r="V29" s="230" t="s">
        <v>316</v>
      </c>
      <c r="W29" s="231" t="s">
        <v>255</v>
      </c>
      <c r="X29" s="232" t="s">
        <v>256</v>
      </c>
      <c r="Y29" s="234"/>
      <c r="Z29" s="234" t="s">
        <v>317</v>
      </c>
      <c r="AA29" s="234" t="s">
        <v>51</v>
      </c>
      <c r="AB29" s="234" t="s">
        <v>52</v>
      </c>
      <c r="AC29" s="234" t="s">
        <v>318</v>
      </c>
      <c r="AD29" s="186"/>
      <c r="AE29" s="186"/>
    </row>
    <row r="30" spans="1:31" ht="15.75" customHeight="1">
      <c r="A30" s="103"/>
      <c r="B30" s="103"/>
      <c r="C30" s="103"/>
      <c r="D30" s="103"/>
      <c r="E30" s="103"/>
      <c r="F30" s="103"/>
      <c r="G30" s="100"/>
      <c r="H30" s="100"/>
      <c r="I30" s="100"/>
      <c r="J30" s="100"/>
      <c r="K30" s="100"/>
      <c r="L30" s="100"/>
      <c r="M30" s="100"/>
      <c r="N30" s="100"/>
      <c r="O30" s="100"/>
      <c r="P30" s="100"/>
      <c r="Q30" s="100"/>
      <c r="R30" s="100"/>
      <c r="S30" s="103"/>
      <c r="T30" s="103"/>
      <c r="U30" s="103"/>
      <c r="V30" s="103"/>
      <c r="W30" s="103"/>
      <c r="X30" s="240" t="s">
        <v>319</v>
      </c>
      <c r="Y30" s="241">
        <f>SUM(Y18:Y29)</f>
        <v>2779.76</v>
      </c>
      <c r="Z30" s="103"/>
      <c r="AA30" s="103"/>
      <c r="AB30" s="100"/>
      <c r="AC30" s="100"/>
    </row>
    <row r="31" spans="1:31" ht="15.75" customHeight="1">
      <c r="A31" s="103"/>
      <c r="B31" s="103"/>
      <c r="C31" s="103"/>
      <c r="D31" s="103"/>
      <c r="E31" s="103"/>
      <c r="F31" s="103"/>
      <c r="G31" s="100"/>
      <c r="H31" s="100"/>
      <c r="I31" s="100"/>
      <c r="J31" s="100"/>
      <c r="K31" s="100"/>
      <c r="L31" s="100"/>
      <c r="M31" s="100"/>
      <c r="N31" s="100"/>
      <c r="O31" s="100"/>
      <c r="P31" s="100"/>
      <c r="Q31" s="100"/>
      <c r="R31" s="100"/>
      <c r="S31" s="103"/>
      <c r="T31" s="103"/>
      <c r="U31" s="103"/>
      <c r="V31" s="103"/>
      <c r="W31" s="103"/>
      <c r="X31" s="103"/>
      <c r="Y31" s="103"/>
      <c r="Z31" s="103"/>
      <c r="AA31" s="103"/>
      <c r="AB31" s="100"/>
      <c r="AC31" s="100"/>
    </row>
    <row r="32" spans="1:31" ht="15.75" customHeight="1">
      <c r="A32" s="103"/>
      <c r="B32" s="103"/>
      <c r="C32" s="103"/>
      <c r="D32" s="103"/>
      <c r="E32" s="103"/>
      <c r="F32" s="103"/>
      <c r="G32" s="100"/>
      <c r="H32" s="100"/>
      <c r="I32" s="100"/>
      <c r="J32" s="100"/>
      <c r="K32" s="100"/>
      <c r="L32" s="100"/>
      <c r="M32" s="100"/>
      <c r="N32" s="100"/>
      <c r="O32" s="100"/>
      <c r="P32" s="100"/>
      <c r="Q32" s="100"/>
      <c r="R32" s="100"/>
      <c r="S32" s="103"/>
      <c r="T32" s="103"/>
      <c r="U32" s="242"/>
      <c r="V32" s="103"/>
      <c r="W32" s="103"/>
      <c r="Z32" s="103"/>
      <c r="AA32" s="103"/>
      <c r="AB32" s="100"/>
      <c r="AC32" s="100"/>
    </row>
    <row r="33" spans="1:31" ht="28.5" customHeight="1">
      <c r="A33" s="243" t="s">
        <v>320</v>
      </c>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row>
    <row r="34" spans="1:31" ht="15.75" customHeight="1">
      <c r="A34" s="244" t="s">
        <v>131</v>
      </c>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row>
    <row r="35" spans="1:31" ht="15.75" customHeight="1">
      <c r="A35" s="243" t="s">
        <v>132</v>
      </c>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row>
    <row r="36" spans="1:31" ht="15.75" customHeight="1">
      <c r="A36" s="103"/>
      <c r="B36" s="103"/>
      <c r="C36" s="103"/>
      <c r="D36" s="103"/>
      <c r="E36" s="103"/>
      <c r="F36" s="103"/>
      <c r="G36" s="100"/>
      <c r="H36" s="100"/>
      <c r="I36" s="100"/>
      <c r="J36" s="100"/>
      <c r="K36" s="100"/>
      <c r="L36" s="100"/>
      <c r="M36" s="100"/>
      <c r="N36" s="100"/>
      <c r="O36" s="100"/>
      <c r="P36" s="100"/>
      <c r="Q36" s="100"/>
      <c r="R36" s="100"/>
      <c r="S36" s="103"/>
      <c r="T36" s="103"/>
      <c r="U36" s="103"/>
      <c r="V36" s="103"/>
      <c r="W36" s="103"/>
      <c r="X36" s="103"/>
      <c r="Y36" s="103"/>
      <c r="Z36" s="103"/>
      <c r="AA36" s="103"/>
      <c r="AB36" s="100"/>
      <c r="AC36" s="100"/>
    </row>
    <row r="37" spans="1:31" ht="15.75" customHeight="1">
      <c r="A37" s="103"/>
      <c r="B37" s="103"/>
      <c r="C37" s="103"/>
      <c r="D37" s="103"/>
      <c r="E37" s="103"/>
      <c r="F37" s="103"/>
      <c r="G37" s="100"/>
      <c r="H37" s="100"/>
      <c r="I37" s="100"/>
      <c r="J37" s="100"/>
      <c r="K37" s="100"/>
      <c r="L37" s="100"/>
      <c r="M37" s="100"/>
      <c r="N37" s="100"/>
      <c r="O37" s="100"/>
      <c r="P37" s="100"/>
      <c r="Q37" s="100"/>
      <c r="R37" s="100"/>
      <c r="S37" s="103"/>
      <c r="T37" s="103"/>
      <c r="U37" s="103"/>
      <c r="V37" s="103"/>
      <c r="W37" s="103"/>
      <c r="Z37" s="103"/>
      <c r="AA37" s="103"/>
      <c r="AB37" s="100"/>
      <c r="AC37" s="100"/>
    </row>
    <row r="38" spans="1:31" ht="15.75" customHeight="1">
      <c r="A38" s="103"/>
      <c r="B38" s="103"/>
      <c r="C38" s="103"/>
      <c r="D38" s="103"/>
      <c r="E38" s="103"/>
      <c r="F38" s="103"/>
      <c r="G38" s="100"/>
      <c r="H38" s="100"/>
      <c r="I38" s="100"/>
      <c r="J38" s="100"/>
      <c r="K38" s="100"/>
      <c r="L38" s="100"/>
      <c r="M38" s="100"/>
      <c r="N38" s="100"/>
      <c r="O38" s="100"/>
      <c r="P38" s="100"/>
      <c r="Q38" s="100"/>
      <c r="R38" s="100"/>
      <c r="S38" s="103"/>
      <c r="T38" s="103"/>
      <c r="U38" s="103"/>
      <c r="V38" s="103"/>
      <c r="W38" s="103"/>
      <c r="X38" s="103"/>
      <c r="Y38" s="103"/>
      <c r="Z38" s="103"/>
      <c r="AA38" s="103"/>
      <c r="AB38" s="100"/>
      <c r="AC38" s="100"/>
    </row>
    <row r="39" spans="1:31" ht="15.75" customHeight="1">
      <c r="A39" s="103"/>
      <c r="B39" s="103"/>
      <c r="C39" s="103"/>
      <c r="D39" s="103"/>
      <c r="E39" s="103"/>
      <c r="F39" s="103"/>
      <c r="G39" s="100"/>
      <c r="H39" s="100"/>
      <c r="I39" s="100"/>
      <c r="J39" s="100"/>
      <c r="K39" s="100"/>
      <c r="L39" s="100"/>
      <c r="M39" s="100"/>
      <c r="N39" s="100"/>
      <c r="O39" s="100"/>
      <c r="P39" s="100"/>
      <c r="Q39" s="100"/>
      <c r="R39" s="100"/>
      <c r="S39" s="103"/>
      <c r="T39" s="103"/>
      <c r="U39" s="103"/>
      <c r="V39" s="103"/>
      <c r="W39" s="103"/>
      <c r="X39" s="103"/>
      <c r="Y39" s="103"/>
      <c r="Z39" s="103"/>
      <c r="AA39" s="103"/>
      <c r="AB39" s="100"/>
      <c r="AC39" s="100"/>
    </row>
    <row r="40" spans="1:31" ht="15.75" customHeight="1">
      <c r="A40" s="103"/>
      <c r="B40" s="103"/>
      <c r="C40" s="103"/>
      <c r="D40" s="103"/>
      <c r="E40" s="103"/>
      <c r="F40" s="103"/>
      <c r="G40" s="100"/>
      <c r="H40" s="100"/>
      <c r="I40" s="100"/>
      <c r="J40" s="100"/>
      <c r="K40" s="100"/>
      <c r="L40" s="100"/>
      <c r="M40" s="100"/>
      <c r="N40" s="100"/>
      <c r="O40" s="100"/>
      <c r="P40" s="100"/>
      <c r="Q40" s="100"/>
      <c r="R40" s="100"/>
      <c r="S40" s="103"/>
      <c r="T40" s="103"/>
      <c r="U40" s="103"/>
      <c r="V40" s="103"/>
      <c r="W40" s="103"/>
      <c r="X40" s="103"/>
      <c r="Y40" s="103"/>
      <c r="Z40" s="103"/>
      <c r="AA40" s="103"/>
      <c r="AB40" s="100"/>
      <c r="AC40" s="100"/>
    </row>
    <row r="41" spans="1:31" ht="15.75" customHeight="1">
      <c r="A41" s="103"/>
      <c r="B41" s="103"/>
      <c r="C41" s="103"/>
      <c r="D41" s="103"/>
      <c r="E41" s="103"/>
      <c r="F41" s="103"/>
      <c r="G41" s="100"/>
      <c r="H41" s="100"/>
      <c r="I41" s="100"/>
      <c r="J41" s="100"/>
      <c r="K41" s="100"/>
      <c r="L41" s="100"/>
      <c r="M41" s="100"/>
      <c r="N41" s="100"/>
      <c r="O41" s="100"/>
      <c r="P41" s="100"/>
      <c r="Q41" s="100"/>
      <c r="R41" s="100"/>
      <c r="S41" s="103"/>
      <c r="T41" s="103"/>
      <c r="U41" s="103"/>
      <c r="V41" s="103"/>
      <c r="W41" s="103"/>
      <c r="X41" s="103"/>
      <c r="Y41" s="103"/>
      <c r="Z41" s="103"/>
      <c r="AA41" s="103"/>
      <c r="AB41" s="100"/>
      <c r="AC41" s="100"/>
    </row>
    <row r="42" spans="1:31" ht="15.75" customHeight="1">
      <c r="A42" s="103"/>
      <c r="B42" s="103"/>
      <c r="C42" s="103"/>
      <c r="D42" s="103"/>
      <c r="E42" s="103"/>
      <c r="F42" s="103"/>
      <c r="G42" s="100"/>
      <c r="H42" s="100"/>
      <c r="I42" s="100"/>
      <c r="J42" s="100"/>
      <c r="K42" s="100"/>
      <c r="L42" s="100"/>
      <c r="M42" s="100"/>
      <c r="N42" s="100"/>
      <c r="O42" s="100"/>
      <c r="P42" s="100"/>
      <c r="Q42" s="100"/>
      <c r="R42" s="100"/>
      <c r="S42" s="103"/>
      <c r="T42" s="103"/>
      <c r="U42" s="103"/>
      <c r="V42" s="103"/>
      <c r="W42" s="103"/>
      <c r="X42" s="103"/>
      <c r="Y42" s="103"/>
      <c r="Z42" s="103"/>
      <c r="AA42" s="103"/>
      <c r="AB42" s="100"/>
      <c r="AC42" s="100"/>
    </row>
    <row r="43" spans="1:31" ht="15.75" customHeight="1">
      <c r="A43" s="103"/>
      <c r="B43" s="103"/>
      <c r="C43" s="103"/>
      <c r="D43" s="103"/>
      <c r="E43" s="103"/>
      <c r="F43" s="103"/>
      <c r="G43" s="100"/>
      <c r="H43" s="100"/>
      <c r="I43" s="100"/>
      <c r="J43" s="100"/>
      <c r="K43" s="100"/>
      <c r="L43" s="100"/>
      <c r="M43" s="100"/>
      <c r="N43" s="100"/>
      <c r="O43" s="100"/>
      <c r="P43" s="100"/>
      <c r="Q43" s="100"/>
      <c r="R43" s="100"/>
      <c r="S43" s="103"/>
      <c r="T43" s="103"/>
      <c r="U43" s="103"/>
      <c r="V43" s="103"/>
      <c r="W43" s="103"/>
      <c r="X43" s="103"/>
      <c r="Y43" s="103"/>
      <c r="Z43" s="103"/>
      <c r="AA43" s="103"/>
      <c r="AB43" s="100"/>
      <c r="AC43" s="100"/>
    </row>
    <row r="44" spans="1:31" ht="15.75" customHeight="1">
      <c r="A44" s="103"/>
      <c r="B44" s="103"/>
      <c r="C44" s="103"/>
      <c r="D44" s="103"/>
      <c r="E44" s="103"/>
      <c r="F44" s="103"/>
      <c r="G44" s="100"/>
      <c r="H44" s="100"/>
      <c r="I44" s="100"/>
      <c r="J44" s="100"/>
      <c r="K44" s="100"/>
      <c r="L44" s="100"/>
      <c r="M44" s="100"/>
      <c r="N44" s="100"/>
      <c r="O44" s="100"/>
      <c r="P44" s="100"/>
      <c r="Q44" s="100"/>
      <c r="R44" s="100"/>
      <c r="S44" s="103"/>
      <c r="T44" s="103"/>
      <c r="U44" s="103"/>
      <c r="V44" s="103"/>
      <c r="W44" s="103"/>
      <c r="X44" s="103"/>
      <c r="Y44" s="103"/>
      <c r="Z44" s="103"/>
      <c r="AA44" s="103"/>
      <c r="AB44" s="100"/>
      <c r="AC44" s="100"/>
    </row>
    <row r="45" spans="1:31" ht="15.75" customHeight="1">
      <c r="A45" s="103"/>
      <c r="B45" s="103"/>
      <c r="C45" s="103"/>
      <c r="D45" s="103"/>
      <c r="E45" s="103"/>
      <c r="F45" s="103"/>
      <c r="G45" s="100"/>
      <c r="H45" s="100"/>
      <c r="I45" s="100"/>
      <c r="J45" s="100"/>
      <c r="K45" s="100"/>
      <c r="L45" s="100"/>
      <c r="M45" s="100"/>
      <c r="N45" s="100"/>
      <c r="O45" s="100"/>
      <c r="P45" s="100"/>
      <c r="Q45" s="100"/>
      <c r="R45" s="100"/>
      <c r="S45" s="103"/>
      <c r="T45" s="103"/>
      <c r="U45" s="103"/>
      <c r="V45" s="103"/>
      <c r="W45" s="103"/>
      <c r="X45" s="103"/>
      <c r="Y45" s="103"/>
      <c r="Z45" s="103"/>
      <c r="AA45" s="103"/>
      <c r="AB45" s="100"/>
      <c r="AC45" s="100"/>
    </row>
    <row r="46" spans="1:31" ht="15.75" customHeight="1">
      <c r="A46" s="103"/>
      <c r="B46" s="103"/>
      <c r="C46" s="103"/>
      <c r="D46" s="103"/>
      <c r="E46" s="103"/>
      <c r="F46" s="103"/>
      <c r="G46" s="100"/>
      <c r="H46" s="100"/>
      <c r="I46" s="100"/>
      <c r="J46" s="100"/>
      <c r="K46" s="100"/>
      <c r="L46" s="100"/>
      <c r="M46" s="100"/>
      <c r="N46" s="100"/>
      <c r="O46" s="100"/>
      <c r="P46" s="100"/>
      <c r="Q46" s="100"/>
      <c r="R46" s="100"/>
      <c r="S46" s="103"/>
      <c r="T46" s="103"/>
      <c r="U46" s="103"/>
      <c r="V46" s="103"/>
      <c r="W46" s="103"/>
      <c r="X46" s="103"/>
      <c r="Y46" s="103"/>
      <c r="Z46" s="103"/>
      <c r="AA46" s="103"/>
      <c r="AB46" s="100"/>
      <c r="AC46" s="100"/>
    </row>
    <row r="47" spans="1:31" ht="15.75" customHeight="1">
      <c r="A47" s="103"/>
      <c r="B47" s="103"/>
      <c r="C47" s="103"/>
      <c r="D47" s="103"/>
      <c r="E47" s="103"/>
      <c r="F47" s="103"/>
      <c r="G47" s="100"/>
      <c r="H47" s="100"/>
      <c r="I47" s="100"/>
      <c r="J47" s="100"/>
      <c r="K47" s="100"/>
      <c r="L47" s="100"/>
      <c r="M47" s="100"/>
      <c r="N47" s="100"/>
      <c r="O47" s="100"/>
      <c r="P47" s="100"/>
      <c r="Q47" s="100"/>
      <c r="R47" s="100"/>
      <c r="S47" s="103"/>
      <c r="T47" s="103"/>
      <c r="U47" s="103"/>
      <c r="V47" s="103"/>
      <c r="W47" s="103"/>
      <c r="X47" s="103"/>
      <c r="Y47" s="103"/>
      <c r="Z47" s="103"/>
      <c r="AA47" s="103"/>
      <c r="AB47" s="100"/>
      <c r="AC47" s="100"/>
    </row>
    <row r="48" spans="1:31" ht="15.75" customHeight="1">
      <c r="A48" s="103"/>
      <c r="B48" s="103"/>
      <c r="C48" s="103"/>
      <c r="D48" s="103"/>
      <c r="E48" s="103"/>
      <c r="F48" s="103"/>
      <c r="G48" s="100"/>
      <c r="H48" s="100"/>
      <c r="I48" s="100"/>
      <c r="J48" s="100"/>
      <c r="K48" s="100"/>
      <c r="L48" s="100"/>
      <c r="M48" s="100"/>
      <c r="N48" s="100"/>
      <c r="O48" s="100"/>
      <c r="P48" s="100"/>
      <c r="Q48" s="100"/>
      <c r="R48" s="100"/>
      <c r="S48" s="103"/>
      <c r="T48" s="103"/>
      <c r="U48" s="103"/>
      <c r="V48" s="103"/>
      <c r="W48" s="103"/>
      <c r="X48" s="103"/>
      <c r="Y48" s="103"/>
      <c r="Z48" s="103"/>
      <c r="AA48" s="103"/>
      <c r="AB48" s="100"/>
      <c r="AC48" s="100"/>
    </row>
    <row r="49" spans="1:29" ht="15.75" customHeight="1">
      <c r="A49" s="103"/>
      <c r="B49" s="103"/>
      <c r="C49" s="103"/>
      <c r="D49" s="103"/>
      <c r="E49" s="103"/>
      <c r="F49" s="103"/>
      <c r="G49" s="100"/>
      <c r="H49" s="100"/>
      <c r="I49" s="100"/>
      <c r="J49" s="100"/>
      <c r="K49" s="100"/>
      <c r="L49" s="100"/>
      <c r="M49" s="100"/>
      <c r="N49" s="100"/>
      <c r="O49" s="100"/>
      <c r="P49" s="100"/>
      <c r="Q49" s="100"/>
      <c r="R49" s="100"/>
      <c r="S49" s="103"/>
      <c r="T49" s="103"/>
      <c r="U49" s="103"/>
      <c r="V49" s="103"/>
      <c r="W49" s="103"/>
      <c r="X49" s="103"/>
      <c r="Y49" s="103"/>
      <c r="Z49" s="103"/>
      <c r="AA49" s="103"/>
      <c r="AB49" s="100"/>
      <c r="AC49" s="100"/>
    </row>
    <row r="50" spans="1:29" ht="15.75" customHeight="1">
      <c r="A50" s="103"/>
      <c r="B50" s="103"/>
      <c r="C50" s="103"/>
      <c r="D50" s="103"/>
      <c r="E50" s="103"/>
      <c r="F50" s="103"/>
      <c r="G50" s="100"/>
      <c r="H50" s="100"/>
      <c r="I50" s="100"/>
      <c r="J50" s="100"/>
      <c r="K50" s="100"/>
      <c r="L50" s="100"/>
      <c r="M50" s="100"/>
      <c r="N50" s="100"/>
      <c r="O50" s="100"/>
      <c r="P50" s="100"/>
      <c r="Q50" s="100"/>
      <c r="R50" s="100"/>
      <c r="S50" s="103"/>
      <c r="T50" s="103"/>
      <c r="U50" s="103"/>
      <c r="V50" s="103"/>
      <c r="W50" s="103"/>
      <c r="X50" s="103"/>
      <c r="Y50" s="103"/>
      <c r="Z50" s="103"/>
      <c r="AA50" s="103"/>
      <c r="AB50" s="100"/>
      <c r="AC50" s="100"/>
    </row>
    <row r="51" spans="1:29" ht="15.75" customHeight="1">
      <c r="A51" s="103"/>
      <c r="B51" s="103"/>
      <c r="C51" s="103"/>
      <c r="D51" s="103"/>
      <c r="E51" s="103"/>
      <c r="F51" s="103"/>
      <c r="G51" s="100"/>
      <c r="H51" s="100"/>
      <c r="I51" s="100"/>
      <c r="J51" s="100"/>
      <c r="K51" s="100"/>
      <c r="L51" s="100"/>
      <c r="M51" s="100"/>
      <c r="N51" s="100"/>
      <c r="O51" s="100"/>
      <c r="P51" s="100"/>
      <c r="Q51" s="100"/>
      <c r="R51" s="100"/>
      <c r="S51" s="103"/>
      <c r="T51" s="103"/>
      <c r="U51" s="103"/>
      <c r="V51" s="103"/>
      <c r="W51" s="103"/>
      <c r="X51" s="103"/>
      <c r="Y51" s="103"/>
      <c r="Z51" s="103"/>
      <c r="AA51" s="103"/>
      <c r="AB51" s="100"/>
      <c r="AC51" s="100"/>
    </row>
    <row r="52" spans="1:29" ht="15.75" customHeight="1">
      <c r="A52" s="103"/>
      <c r="B52" s="103"/>
      <c r="C52" s="103"/>
      <c r="D52" s="103"/>
      <c r="E52" s="103"/>
      <c r="F52" s="103"/>
      <c r="G52" s="100"/>
      <c r="H52" s="100"/>
      <c r="I52" s="100"/>
      <c r="J52" s="100"/>
      <c r="K52" s="100"/>
      <c r="L52" s="100"/>
      <c r="M52" s="100"/>
      <c r="N52" s="100"/>
      <c r="O52" s="100"/>
      <c r="P52" s="100"/>
      <c r="Q52" s="100"/>
      <c r="R52" s="100"/>
      <c r="S52" s="103"/>
      <c r="T52" s="103"/>
      <c r="U52" s="103"/>
      <c r="V52" s="103"/>
      <c r="W52" s="103"/>
      <c r="X52" s="103"/>
      <c r="Y52" s="103"/>
      <c r="Z52" s="103"/>
      <c r="AA52" s="103"/>
      <c r="AB52" s="100"/>
      <c r="AC52" s="100"/>
    </row>
    <row r="53" spans="1:29" ht="15.75" customHeight="1">
      <c r="A53" s="103"/>
      <c r="B53" s="103"/>
      <c r="C53" s="103"/>
      <c r="D53" s="103"/>
      <c r="E53" s="103"/>
      <c r="F53" s="103"/>
      <c r="G53" s="100"/>
      <c r="H53" s="100"/>
      <c r="I53" s="100"/>
      <c r="J53" s="100"/>
      <c r="K53" s="100"/>
      <c r="L53" s="100"/>
      <c r="M53" s="100"/>
      <c r="N53" s="100"/>
      <c r="O53" s="100"/>
      <c r="P53" s="100"/>
      <c r="Q53" s="100"/>
      <c r="R53" s="100"/>
      <c r="S53" s="103"/>
      <c r="T53" s="103"/>
      <c r="U53" s="103"/>
      <c r="V53" s="103"/>
      <c r="W53" s="103"/>
      <c r="X53" s="103"/>
      <c r="Y53" s="103"/>
      <c r="Z53" s="103"/>
      <c r="AA53" s="103"/>
      <c r="AB53" s="100"/>
      <c r="AC53" s="100"/>
    </row>
    <row r="54" spans="1:29" ht="15.75" customHeight="1">
      <c r="A54" s="103"/>
      <c r="B54" s="103"/>
      <c r="C54" s="103"/>
      <c r="D54" s="103"/>
      <c r="E54" s="103"/>
      <c r="F54" s="103"/>
      <c r="G54" s="100"/>
      <c r="H54" s="100"/>
      <c r="I54" s="100"/>
      <c r="J54" s="100"/>
      <c r="K54" s="100"/>
      <c r="L54" s="100"/>
      <c r="M54" s="100"/>
      <c r="N54" s="100"/>
      <c r="O54" s="100"/>
      <c r="P54" s="100"/>
      <c r="Q54" s="100"/>
      <c r="R54" s="100"/>
      <c r="S54" s="103"/>
      <c r="T54" s="103"/>
      <c r="U54" s="103"/>
      <c r="V54" s="103"/>
      <c r="W54" s="103"/>
      <c r="X54" s="103"/>
      <c r="Y54" s="103"/>
      <c r="Z54" s="103"/>
      <c r="AA54" s="103"/>
      <c r="AB54" s="100"/>
      <c r="AC54" s="100"/>
    </row>
    <row r="55" spans="1:29" ht="15.75" customHeight="1">
      <c r="A55" s="103"/>
      <c r="B55" s="103"/>
      <c r="C55" s="103"/>
      <c r="D55" s="103"/>
      <c r="E55" s="103"/>
      <c r="F55" s="103"/>
      <c r="G55" s="100"/>
      <c r="H55" s="100"/>
      <c r="I55" s="100"/>
      <c r="J55" s="100"/>
      <c r="K55" s="100"/>
      <c r="L55" s="100"/>
      <c r="M55" s="100"/>
      <c r="N55" s="100"/>
      <c r="O55" s="100"/>
      <c r="P55" s="100"/>
      <c r="Q55" s="100"/>
      <c r="R55" s="100"/>
      <c r="S55" s="103"/>
      <c r="T55" s="103"/>
      <c r="U55" s="103"/>
      <c r="V55" s="103"/>
      <c r="W55" s="103"/>
      <c r="X55" s="103"/>
      <c r="Y55" s="103"/>
      <c r="Z55" s="103"/>
      <c r="AA55" s="103"/>
      <c r="AB55" s="100"/>
      <c r="AC55" s="100"/>
    </row>
    <row r="56" spans="1:29" ht="15.75" customHeight="1">
      <c r="A56" s="103"/>
      <c r="B56" s="103"/>
      <c r="C56" s="103"/>
      <c r="D56" s="103"/>
      <c r="E56" s="103"/>
      <c r="F56" s="103"/>
      <c r="G56" s="100"/>
      <c r="H56" s="100"/>
      <c r="I56" s="100"/>
      <c r="J56" s="100"/>
      <c r="K56" s="100"/>
      <c r="L56" s="100"/>
      <c r="M56" s="100"/>
      <c r="N56" s="100"/>
      <c r="O56" s="100"/>
      <c r="P56" s="100"/>
      <c r="Q56" s="100"/>
      <c r="R56" s="100"/>
      <c r="S56" s="103"/>
      <c r="T56" s="103"/>
      <c r="U56" s="103"/>
      <c r="V56" s="103"/>
      <c r="W56" s="103"/>
      <c r="X56" s="103"/>
      <c r="Y56" s="103"/>
      <c r="Z56" s="103"/>
      <c r="AA56" s="103"/>
      <c r="AB56" s="100"/>
      <c r="AC56" s="100"/>
    </row>
    <row r="57" spans="1:29" ht="15.75" customHeight="1">
      <c r="A57" s="103"/>
      <c r="B57" s="103"/>
      <c r="C57" s="103"/>
      <c r="D57" s="103"/>
      <c r="E57" s="103"/>
      <c r="F57" s="103"/>
      <c r="G57" s="100"/>
      <c r="H57" s="100"/>
      <c r="I57" s="100"/>
      <c r="J57" s="100"/>
      <c r="K57" s="100"/>
      <c r="L57" s="100"/>
      <c r="M57" s="100"/>
      <c r="N57" s="100"/>
      <c r="O57" s="100"/>
      <c r="P57" s="100"/>
      <c r="Q57" s="100"/>
      <c r="R57" s="100"/>
      <c r="S57" s="103"/>
      <c r="T57" s="103"/>
      <c r="U57" s="103"/>
      <c r="V57" s="103"/>
      <c r="W57" s="103"/>
      <c r="X57" s="103"/>
      <c r="Y57" s="103"/>
      <c r="Z57" s="103"/>
      <c r="AA57" s="103"/>
      <c r="AB57" s="100"/>
      <c r="AC57" s="100"/>
    </row>
    <row r="58" spans="1:29" ht="15.75" customHeight="1">
      <c r="A58" s="103"/>
      <c r="B58" s="103"/>
      <c r="C58" s="103"/>
      <c r="D58" s="103"/>
      <c r="E58" s="103"/>
      <c r="F58" s="103"/>
      <c r="G58" s="100"/>
      <c r="H58" s="100"/>
      <c r="I58" s="100"/>
      <c r="J58" s="100"/>
      <c r="K58" s="100"/>
      <c r="L58" s="100"/>
      <c r="M58" s="100"/>
      <c r="N58" s="100"/>
      <c r="O58" s="100"/>
      <c r="P58" s="100"/>
      <c r="Q58" s="100"/>
      <c r="R58" s="100"/>
      <c r="S58" s="103"/>
      <c r="T58" s="103"/>
      <c r="U58" s="103"/>
      <c r="V58" s="103"/>
      <c r="W58" s="103"/>
      <c r="X58" s="103"/>
      <c r="Y58" s="103"/>
      <c r="Z58" s="103"/>
      <c r="AA58" s="103"/>
      <c r="AB58" s="100"/>
      <c r="AC58" s="100"/>
    </row>
    <row r="59" spans="1:29" ht="15.75" customHeight="1">
      <c r="A59" s="103"/>
      <c r="B59" s="103"/>
      <c r="C59" s="103"/>
      <c r="D59" s="103"/>
      <c r="E59" s="103"/>
      <c r="F59" s="103"/>
      <c r="G59" s="100"/>
      <c r="H59" s="100"/>
      <c r="I59" s="100"/>
      <c r="J59" s="100"/>
      <c r="K59" s="100"/>
      <c r="L59" s="100"/>
      <c r="M59" s="100"/>
      <c r="N59" s="100"/>
      <c r="O59" s="100"/>
      <c r="P59" s="100"/>
      <c r="Q59" s="100"/>
      <c r="R59" s="100"/>
      <c r="S59" s="103"/>
      <c r="T59" s="103"/>
      <c r="U59" s="103"/>
      <c r="V59" s="103"/>
      <c r="W59" s="103"/>
      <c r="X59" s="103"/>
      <c r="Y59" s="103"/>
      <c r="Z59" s="103"/>
      <c r="AA59" s="103"/>
      <c r="AB59" s="100"/>
      <c r="AC59" s="100"/>
    </row>
    <row r="60" spans="1:29" ht="15.75" customHeight="1">
      <c r="A60" s="103"/>
      <c r="B60" s="103"/>
      <c r="C60" s="103"/>
      <c r="D60" s="103"/>
      <c r="E60" s="103"/>
      <c r="F60" s="103"/>
      <c r="G60" s="100"/>
      <c r="H60" s="100"/>
      <c r="I60" s="100"/>
      <c r="J60" s="100"/>
      <c r="K60" s="100"/>
      <c r="L60" s="100"/>
      <c r="M60" s="100"/>
      <c r="N60" s="100"/>
      <c r="O60" s="100"/>
      <c r="P60" s="100"/>
      <c r="Q60" s="100"/>
      <c r="R60" s="100"/>
      <c r="S60" s="103"/>
      <c r="T60" s="103"/>
      <c r="U60" s="103"/>
      <c r="V60" s="103"/>
      <c r="W60" s="103"/>
      <c r="X60" s="103"/>
      <c r="Y60" s="103"/>
      <c r="Z60" s="103"/>
      <c r="AA60" s="103"/>
      <c r="AB60" s="100"/>
      <c r="AC60" s="100"/>
    </row>
    <row r="61" spans="1:29" ht="15.75" customHeight="1">
      <c r="A61" s="103"/>
      <c r="B61" s="103"/>
      <c r="C61" s="103"/>
      <c r="D61" s="103"/>
      <c r="E61" s="103"/>
      <c r="F61" s="103"/>
      <c r="G61" s="100"/>
      <c r="H61" s="100"/>
      <c r="I61" s="100"/>
      <c r="J61" s="100"/>
      <c r="K61" s="100"/>
      <c r="L61" s="100"/>
      <c r="M61" s="100"/>
      <c r="N61" s="100"/>
      <c r="O61" s="100"/>
      <c r="P61" s="100"/>
      <c r="Q61" s="100"/>
      <c r="R61" s="100"/>
      <c r="S61" s="103"/>
      <c r="T61" s="103"/>
      <c r="U61" s="103"/>
      <c r="V61" s="103"/>
      <c r="W61" s="103"/>
      <c r="X61" s="103"/>
      <c r="Y61" s="103"/>
      <c r="Z61" s="103"/>
      <c r="AA61" s="103"/>
      <c r="AB61" s="100"/>
      <c r="AC61" s="100"/>
    </row>
    <row r="62" spans="1:29" ht="15.75" customHeight="1">
      <c r="A62" s="103"/>
      <c r="B62" s="103"/>
      <c r="C62" s="103"/>
      <c r="D62" s="103"/>
      <c r="E62" s="103"/>
      <c r="F62" s="103"/>
      <c r="G62" s="100"/>
      <c r="H62" s="100"/>
      <c r="I62" s="100"/>
      <c r="J62" s="100"/>
      <c r="K62" s="100"/>
      <c r="L62" s="100"/>
      <c r="M62" s="100"/>
      <c r="N62" s="100"/>
      <c r="O62" s="100"/>
      <c r="P62" s="100"/>
      <c r="Q62" s="100"/>
      <c r="R62" s="100"/>
      <c r="S62" s="103"/>
      <c r="T62" s="103"/>
      <c r="U62" s="103"/>
      <c r="V62" s="103"/>
      <c r="W62" s="103"/>
      <c r="X62" s="103"/>
      <c r="Y62" s="103"/>
      <c r="Z62" s="103"/>
      <c r="AA62" s="103"/>
      <c r="AB62" s="100"/>
      <c r="AC62" s="100"/>
    </row>
    <row r="63" spans="1:29" ht="15.75" customHeight="1">
      <c r="A63" s="103"/>
      <c r="B63" s="103"/>
      <c r="C63" s="103"/>
      <c r="D63" s="103"/>
      <c r="E63" s="103"/>
      <c r="F63" s="103"/>
      <c r="G63" s="100"/>
      <c r="H63" s="100"/>
      <c r="I63" s="100"/>
      <c r="J63" s="100"/>
      <c r="K63" s="100"/>
      <c r="L63" s="100"/>
      <c r="M63" s="100"/>
      <c r="N63" s="100"/>
      <c r="O63" s="100"/>
      <c r="P63" s="100"/>
      <c r="Q63" s="100"/>
      <c r="R63" s="100"/>
      <c r="S63" s="103"/>
      <c r="T63" s="103"/>
      <c r="U63" s="103"/>
      <c r="V63" s="103"/>
      <c r="W63" s="103"/>
      <c r="X63" s="103"/>
      <c r="Y63" s="103"/>
      <c r="Z63" s="103"/>
      <c r="AA63" s="103"/>
      <c r="AB63" s="100"/>
      <c r="AC63" s="100"/>
    </row>
    <row r="64" spans="1:29" ht="15.75" customHeight="1">
      <c r="A64" s="103"/>
      <c r="B64" s="103"/>
      <c r="C64" s="103"/>
      <c r="D64" s="103"/>
      <c r="E64" s="103"/>
      <c r="F64" s="103"/>
      <c r="G64" s="100"/>
      <c r="H64" s="100"/>
      <c r="I64" s="100"/>
      <c r="J64" s="100"/>
      <c r="K64" s="100"/>
      <c r="L64" s="100"/>
      <c r="M64" s="100"/>
      <c r="N64" s="100"/>
      <c r="O64" s="100"/>
      <c r="P64" s="100"/>
      <c r="Q64" s="100"/>
      <c r="R64" s="100"/>
      <c r="S64" s="103"/>
      <c r="T64" s="103"/>
      <c r="U64" s="103"/>
      <c r="V64" s="103"/>
      <c r="W64" s="103"/>
      <c r="X64" s="103"/>
      <c r="Y64" s="103"/>
      <c r="Z64" s="103"/>
      <c r="AA64" s="103"/>
      <c r="AB64" s="100"/>
      <c r="AC64" s="100"/>
    </row>
    <row r="65" spans="1:29" ht="15.75" customHeight="1">
      <c r="A65" s="103"/>
      <c r="B65" s="103"/>
      <c r="C65" s="103"/>
      <c r="D65" s="103"/>
      <c r="E65" s="103"/>
      <c r="F65" s="103"/>
      <c r="G65" s="100"/>
      <c r="H65" s="100"/>
      <c r="I65" s="100"/>
      <c r="J65" s="100"/>
      <c r="K65" s="100"/>
      <c r="L65" s="100"/>
      <c r="M65" s="100"/>
      <c r="N65" s="100"/>
      <c r="O65" s="100"/>
      <c r="P65" s="100"/>
      <c r="Q65" s="100"/>
      <c r="R65" s="100"/>
      <c r="S65" s="103"/>
      <c r="T65" s="103"/>
      <c r="U65" s="103"/>
      <c r="V65" s="103"/>
      <c r="W65" s="103"/>
      <c r="X65" s="103"/>
      <c r="Y65" s="103"/>
      <c r="Z65" s="103"/>
      <c r="AA65" s="103"/>
      <c r="AB65" s="100"/>
      <c r="AC65" s="100"/>
    </row>
    <row r="66" spans="1:29" ht="15.75" customHeight="1">
      <c r="A66" s="103"/>
      <c r="B66" s="103"/>
      <c r="C66" s="103"/>
      <c r="D66" s="103"/>
      <c r="E66" s="103"/>
      <c r="F66" s="103"/>
      <c r="G66" s="100"/>
      <c r="H66" s="100"/>
      <c r="I66" s="100"/>
      <c r="J66" s="100"/>
      <c r="K66" s="100"/>
      <c r="L66" s="100"/>
      <c r="M66" s="100"/>
      <c r="N66" s="100"/>
      <c r="O66" s="100"/>
      <c r="P66" s="100"/>
      <c r="Q66" s="100"/>
      <c r="R66" s="100"/>
      <c r="S66" s="103"/>
      <c r="T66" s="103"/>
      <c r="U66" s="103"/>
      <c r="V66" s="103"/>
      <c r="W66" s="103"/>
      <c r="X66" s="103"/>
      <c r="Y66" s="103"/>
      <c r="Z66" s="103"/>
      <c r="AA66" s="103"/>
      <c r="AB66" s="100"/>
      <c r="AC66" s="100"/>
    </row>
    <row r="67" spans="1:29" ht="15.75" customHeight="1">
      <c r="A67" s="103"/>
      <c r="B67" s="103"/>
      <c r="C67" s="103"/>
      <c r="D67" s="103"/>
      <c r="E67" s="103"/>
      <c r="F67" s="103"/>
      <c r="G67" s="100"/>
      <c r="H67" s="100"/>
      <c r="I67" s="100"/>
      <c r="J67" s="100"/>
      <c r="K67" s="100"/>
      <c r="L67" s="100"/>
      <c r="M67" s="100"/>
      <c r="N67" s="100"/>
      <c r="O67" s="100"/>
      <c r="P67" s="100"/>
      <c r="Q67" s="100"/>
      <c r="R67" s="100"/>
      <c r="S67" s="103"/>
      <c r="T67" s="103"/>
      <c r="U67" s="103"/>
      <c r="V67" s="103"/>
      <c r="W67" s="103"/>
      <c r="X67" s="103"/>
      <c r="Y67" s="103"/>
      <c r="Z67" s="103"/>
      <c r="AA67" s="103"/>
      <c r="AB67" s="100"/>
      <c r="AC67" s="100"/>
    </row>
    <row r="68" spans="1:29" ht="15.75" customHeight="1">
      <c r="A68" s="103"/>
      <c r="B68" s="103"/>
      <c r="C68" s="103"/>
      <c r="D68" s="103"/>
      <c r="E68" s="103"/>
      <c r="F68" s="103"/>
      <c r="G68" s="100"/>
      <c r="H68" s="100"/>
      <c r="I68" s="100"/>
      <c r="J68" s="100"/>
      <c r="K68" s="100"/>
      <c r="L68" s="100"/>
      <c r="M68" s="100"/>
      <c r="N68" s="100"/>
      <c r="O68" s="100"/>
      <c r="P68" s="100"/>
      <c r="Q68" s="100"/>
      <c r="R68" s="100"/>
      <c r="S68" s="103"/>
      <c r="T68" s="103"/>
      <c r="U68" s="103"/>
      <c r="V68" s="103"/>
      <c r="W68" s="103"/>
      <c r="X68" s="103"/>
      <c r="Y68" s="103"/>
      <c r="Z68" s="103"/>
      <c r="AA68" s="103"/>
      <c r="AB68" s="100"/>
      <c r="AC68" s="100"/>
    </row>
    <row r="69" spans="1:29" ht="15.75" customHeight="1">
      <c r="A69" s="103"/>
      <c r="B69" s="103"/>
      <c r="C69" s="103"/>
      <c r="D69" s="103"/>
      <c r="E69" s="103"/>
      <c r="F69" s="103"/>
      <c r="G69" s="100"/>
      <c r="H69" s="100"/>
      <c r="I69" s="100"/>
      <c r="J69" s="100"/>
      <c r="K69" s="100"/>
      <c r="L69" s="100"/>
      <c r="M69" s="100"/>
      <c r="N69" s="100"/>
      <c r="O69" s="100"/>
      <c r="P69" s="100"/>
      <c r="Q69" s="100"/>
      <c r="R69" s="100"/>
      <c r="S69" s="103"/>
      <c r="T69" s="103"/>
      <c r="U69" s="103"/>
      <c r="V69" s="103"/>
      <c r="W69" s="103"/>
      <c r="X69" s="103"/>
      <c r="Y69" s="103"/>
      <c r="Z69" s="103"/>
      <c r="AA69" s="103"/>
      <c r="AB69" s="100"/>
      <c r="AC69" s="100"/>
    </row>
    <row r="70" spans="1:29" ht="15.75" customHeight="1">
      <c r="A70" s="103"/>
      <c r="B70" s="103"/>
      <c r="C70" s="103"/>
      <c r="D70" s="103"/>
      <c r="E70" s="103"/>
      <c r="F70" s="103"/>
      <c r="G70" s="100"/>
      <c r="H70" s="100"/>
      <c r="I70" s="100"/>
      <c r="J70" s="100"/>
      <c r="K70" s="100"/>
      <c r="L70" s="100"/>
      <c r="M70" s="100"/>
      <c r="N70" s="100"/>
      <c r="O70" s="100"/>
      <c r="P70" s="100"/>
      <c r="Q70" s="100"/>
      <c r="R70" s="100"/>
      <c r="S70" s="103"/>
      <c r="T70" s="103"/>
      <c r="U70" s="103"/>
      <c r="V70" s="103"/>
      <c r="W70" s="103"/>
      <c r="X70" s="103"/>
      <c r="Y70" s="103"/>
      <c r="Z70" s="103"/>
      <c r="AA70" s="103"/>
      <c r="AB70" s="100"/>
      <c r="AC70" s="100"/>
    </row>
    <row r="71" spans="1:29" ht="15.75" customHeight="1">
      <c r="A71" s="103"/>
      <c r="B71" s="103"/>
      <c r="C71" s="103"/>
      <c r="D71" s="103"/>
      <c r="E71" s="103"/>
      <c r="F71" s="103"/>
      <c r="G71" s="100"/>
      <c r="H71" s="100"/>
      <c r="I71" s="100"/>
      <c r="J71" s="100"/>
      <c r="K71" s="100"/>
      <c r="L71" s="100"/>
      <c r="M71" s="100"/>
      <c r="N71" s="100"/>
      <c r="O71" s="100"/>
      <c r="P71" s="100"/>
      <c r="Q71" s="100"/>
      <c r="R71" s="100"/>
      <c r="S71" s="103"/>
      <c r="T71" s="103"/>
      <c r="U71" s="103"/>
      <c r="V71" s="103"/>
      <c r="W71" s="103"/>
      <c r="X71" s="103"/>
      <c r="Y71" s="103"/>
      <c r="Z71" s="103"/>
      <c r="AA71" s="103"/>
      <c r="AB71" s="100"/>
      <c r="AC71" s="100"/>
    </row>
    <row r="72" spans="1:29" ht="15.75" customHeight="1">
      <c r="A72" s="103"/>
      <c r="B72" s="103"/>
      <c r="C72" s="103"/>
      <c r="D72" s="103"/>
      <c r="E72" s="103"/>
      <c r="F72" s="103"/>
      <c r="G72" s="100"/>
      <c r="H72" s="100"/>
      <c r="I72" s="100"/>
      <c r="J72" s="100"/>
      <c r="K72" s="100"/>
      <c r="L72" s="100"/>
      <c r="M72" s="100"/>
      <c r="N72" s="100"/>
      <c r="O72" s="100"/>
      <c r="P72" s="100"/>
      <c r="Q72" s="100"/>
      <c r="R72" s="100"/>
      <c r="S72" s="103"/>
      <c r="T72" s="103"/>
      <c r="U72" s="103"/>
      <c r="V72" s="103"/>
      <c r="W72" s="103"/>
      <c r="X72" s="103"/>
      <c r="Y72" s="103"/>
      <c r="Z72" s="103"/>
      <c r="AA72" s="103"/>
      <c r="AB72" s="100"/>
      <c r="AC72" s="100"/>
    </row>
    <row r="73" spans="1:29" ht="15.75" customHeight="1">
      <c r="A73" s="103"/>
      <c r="B73" s="103"/>
      <c r="C73" s="103"/>
      <c r="D73" s="103"/>
      <c r="E73" s="103"/>
      <c r="F73" s="103"/>
      <c r="G73" s="100"/>
      <c r="H73" s="100"/>
      <c r="I73" s="100"/>
      <c r="J73" s="100"/>
      <c r="K73" s="100"/>
      <c r="L73" s="100"/>
      <c r="M73" s="100"/>
      <c r="N73" s="100"/>
      <c r="O73" s="100"/>
      <c r="P73" s="100"/>
      <c r="Q73" s="100"/>
      <c r="R73" s="100"/>
      <c r="S73" s="103"/>
      <c r="T73" s="103"/>
      <c r="U73" s="103"/>
      <c r="V73" s="103"/>
      <c r="W73" s="103"/>
      <c r="X73" s="103"/>
      <c r="Y73" s="103"/>
      <c r="Z73" s="103"/>
      <c r="AA73" s="103"/>
      <c r="AB73" s="100"/>
      <c r="AC73" s="100"/>
    </row>
    <row r="74" spans="1:29" ht="15.75" customHeight="1">
      <c r="A74" s="103"/>
      <c r="B74" s="103"/>
      <c r="C74" s="103"/>
      <c r="D74" s="103"/>
      <c r="E74" s="103"/>
      <c r="F74" s="103"/>
      <c r="G74" s="100"/>
      <c r="H74" s="100"/>
      <c r="I74" s="100"/>
      <c r="J74" s="100"/>
      <c r="K74" s="100"/>
      <c r="L74" s="100"/>
      <c r="M74" s="100"/>
      <c r="N74" s="100"/>
      <c r="O74" s="100"/>
      <c r="P74" s="100"/>
      <c r="Q74" s="100"/>
      <c r="R74" s="100"/>
      <c r="S74" s="103"/>
      <c r="T74" s="103"/>
      <c r="U74" s="103"/>
      <c r="V74" s="103"/>
      <c r="W74" s="103"/>
      <c r="X74" s="103"/>
      <c r="Y74" s="103"/>
      <c r="Z74" s="103"/>
      <c r="AA74" s="103"/>
      <c r="AB74" s="100"/>
      <c r="AC74" s="100"/>
    </row>
    <row r="75" spans="1:29" ht="15.75" customHeight="1">
      <c r="A75" s="103"/>
      <c r="B75" s="103"/>
      <c r="C75" s="103"/>
      <c r="D75" s="103"/>
      <c r="E75" s="103"/>
      <c r="F75" s="103"/>
      <c r="G75" s="100"/>
      <c r="H75" s="100"/>
      <c r="I75" s="100"/>
      <c r="J75" s="100"/>
      <c r="K75" s="100"/>
      <c r="L75" s="100"/>
      <c r="M75" s="100"/>
      <c r="N75" s="100"/>
      <c r="O75" s="100"/>
      <c r="P75" s="100"/>
      <c r="Q75" s="100"/>
      <c r="R75" s="100"/>
      <c r="S75" s="103"/>
      <c r="T75" s="103"/>
      <c r="U75" s="103"/>
      <c r="V75" s="103"/>
      <c r="W75" s="103"/>
      <c r="X75" s="103"/>
      <c r="Y75" s="103"/>
      <c r="Z75" s="103"/>
      <c r="AA75" s="103"/>
      <c r="AB75" s="100"/>
      <c r="AC75" s="100"/>
    </row>
    <row r="76" spans="1:29" ht="15.75" customHeight="1">
      <c r="A76" s="103"/>
      <c r="B76" s="103"/>
      <c r="C76" s="103"/>
      <c r="D76" s="103"/>
      <c r="E76" s="103"/>
      <c r="F76" s="103"/>
      <c r="G76" s="100"/>
      <c r="H76" s="100"/>
      <c r="I76" s="100"/>
      <c r="J76" s="100"/>
      <c r="K76" s="100"/>
      <c r="L76" s="100"/>
      <c r="M76" s="100"/>
      <c r="N76" s="100"/>
      <c r="O76" s="100"/>
      <c r="P76" s="100"/>
      <c r="Q76" s="100"/>
      <c r="R76" s="100"/>
      <c r="S76" s="103"/>
      <c r="T76" s="103"/>
      <c r="U76" s="103"/>
      <c r="V76" s="103"/>
      <c r="W76" s="103"/>
      <c r="X76" s="103"/>
      <c r="Y76" s="103"/>
      <c r="Z76" s="103"/>
      <c r="AA76" s="103"/>
      <c r="AB76" s="100"/>
      <c r="AC76" s="100"/>
    </row>
    <row r="77" spans="1:29" ht="15.75" customHeight="1">
      <c r="A77" s="103"/>
      <c r="B77" s="103"/>
      <c r="C77" s="103"/>
      <c r="D77" s="103"/>
      <c r="E77" s="103"/>
      <c r="F77" s="103"/>
      <c r="G77" s="100"/>
      <c r="H77" s="100"/>
      <c r="I77" s="100"/>
      <c r="J77" s="100"/>
      <c r="K77" s="100"/>
      <c r="L77" s="100"/>
      <c r="M77" s="100"/>
      <c r="N77" s="100"/>
      <c r="O77" s="100"/>
      <c r="P77" s="100"/>
      <c r="Q77" s="100"/>
      <c r="R77" s="100"/>
      <c r="S77" s="103"/>
      <c r="T77" s="103"/>
      <c r="U77" s="103"/>
      <c r="V77" s="103"/>
      <c r="W77" s="103"/>
      <c r="X77" s="103"/>
      <c r="Y77" s="103"/>
      <c r="Z77" s="103"/>
      <c r="AA77" s="103"/>
      <c r="AB77" s="100"/>
      <c r="AC77" s="100"/>
    </row>
    <row r="78" spans="1:29" ht="15.75" customHeight="1">
      <c r="A78" s="103"/>
      <c r="B78" s="103"/>
      <c r="C78" s="103"/>
      <c r="D78" s="103"/>
      <c r="E78" s="103"/>
      <c r="F78" s="103"/>
      <c r="G78" s="100"/>
      <c r="H78" s="100"/>
      <c r="I78" s="100"/>
      <c r="J78" s="100"/>
      <c r="K78" s="100"/>
      <c r="L78" s="100"/>
      <c r="M78" s="100"/>
      <c r="N78" s="100"/>
      <c r="O78" s="100"/>
      <c r="P78" s="100"/>
      <c r="Q78" s="100"/>
      <c r="R78" s="100"/>
      <c r="S78" s="103"/>
      <c r="T78" s="103"/>
      <c r="U78" s="103"/>
      <c r="V78" s="103"/>
      <c r="W78" s="103"/>
      <c r="X78" s="103"/>
      <c r="Y78" s="103"/>
      <c r="Z78" s="103"/>
      <c r="AA78" s="103"/>
      <c r="AB78" s="100"/>
      <c r="AC78" s="100"/>
    </row>
    <row r="79" spans="1:29" ht="15.75" customHeight="1">
      <c r="A79" s="103"/>
      <c r="B79" s="103"/>
      <c r="C79" s="103"/>
      <c r="D79" s="103"/>
      <c r="E79" s="103"/>
      <c r="F79" s="103"/>
      <c r="G79" s="100"/>
      <c r="H79" s="100"/>
      <c r="I79" s="100"/>
      <c r="J79" s="100"/>
      <c r="K79" s="100"/>
      <c r="L79" s="100"/>
      <c r="M79" s="100"/>
      <c r="N79" s="100"/>
      <c r="O79" s="100"/>
      <c r="P79" s="100"/>
      <c r="Q79" s="100"/>
      <c r="R79" s="100"/>
      <c r="S79" s="103"/>
      <c r="T79" s="103"/>
      <c r="U79" s="103"/>
      <c r="V79" s="103"/>
      <c r="W79" s="103"/>
      <c r="X79" s="103"/>
      <c r="Y79" s="103"/>
      <c r="Z79" s="103"/>
      <c r="AA79" s="103"/>
      <c r="AB79" s="100"/>
      <c r="AC79" s="100"/>
    </row>
    <row r="80" spans="1:29" ht="15.75" customHeight="1">
      <c r="A80" s="103"/>
      <c r="B80" s="103"/>
      <c r="C80" s="103"/>
      <c r="D80" s="103"/>
      <c r="E80" s="103"/>
      <c r="F80" s="103"/>
      <c r="G80" s="100"/>
      <c r="H80" s="100"/>
      <c r="I80" s="100"/>
      <c r="J80" s="100"/>
      <c r="K80" s="100"/>
      <c r="L80" s="100"/>
      <c r="M80" s="100"/>
      <c r="N80" s="100"/>
      <c r="O80" s="100"/>
      <c r="P80" s="100"/>
      <c r="Q80" s="100"/>
      <c r="R80" s="100"/>
      <c r="S80" s="103"/>
      <c r="T80" s="103"/>
      <c r="U80" s="103"/>
      <c r="V80" s="103"/>
      <c r="W80" s="103"/>
      <c r="X80" s="103"/>
      <c r="Y80" s="103"/>
      <c r="Z80" s="103"/>
      <c r="AA80" s="103"/>
      <c r="AB80" s="100"/>
      <c r="AC80" s="100"/>
    </row>
    <row r="81" spans="1:29" ht="15.75" customHeight="1">
      <c r="A81" s="103"/>
      <c r="B81" s="103"/>
      <c r="C81" s="103"/>
      <c r="D81" s="103"/>
      <c r="E81" s="103"/>
      <c r="F81" s="103"/>
      <c r="G81" s="100"/>
      <c r="H81" s="100"/>
      <c r="I81" s="100"/>
      <c r="J81" s="100"/>
      <c r="K81" s="100"/>
      <c r="L81" s="100"/>
      <c r="M81" s="100"/>
      <c r="N81" s="100"/>
      <c r="O81" s="100"/>
      <c r="P81" s="100"/>
      <c r="Q81" s="100"/>
      <c r="R81" s="100"/>
      <c r="S81" s="103"/>
      <c r="T81" s="103"/>
      <c r="U81" s="103"/>
      <c r="V81" s="103"/>
      <c r="W81" s="103"/>
      <c r="X81" s="103"/>
      <c r="Y81" s="103"/>
      <c r="Z81" s="103"/>
      <c r="AA81" s="103"/>
      <c r="AB81" s="100"/>
      <c r="AC81" s="100"/>
    </row>
    <row r="82" spans="1:29" ht="15.75" customHeight="1">
      <c r="A82" s="103"/>
      <c r="B82" s="103"/>
      <c r="C82" s="103"/>
      <c r="D82" s="103"/>
      <c r="E82" s="103"/>
      <c r="F82" s="103"/>
      <c r="G82" s="100"/>
      <c r="H82" s="100"/>
      <c r="I82" s="100"/>
      <c r="J82" s="100"/>
      <c r="K82" s="100"/>
      <c r="L82" s="100"/>
      <c r="M82" s="100"/>
      <c r="N82" s="100"/>
      <c r="O82" s="100"/>
      <c r="P82" s="100"/>
      <c r="Q82" s="100"/>
      <c r="R82" s="100"/>
      <c r="S82" s="103"/>
      <c r="T82" s="103"/>
      <c r="U82" s="103"/>
      <c r="V82" s="103"/>
      <c r="W82" s="103"/>
      <c r="X82" s="103"/>
      <c r="Y82" s="103"/>
      <c r="Z82" s="103"/>
      <c r="AA82" s="103"/>
      <c r="AB82" s="100"/>
      <c r="AC82" s="100"/>
    </row>
    <row r="83" spans="1:29" ht="15.75" customHeight="1">
      <c r="A83" s="103"/>
      <c r="B83" s="103"/>
      <c r="C83" s="103"/>
      <c r="D83" s="103"/>
      <c r="E83" s="103"/>
      <c r="F83" s="103"/>
      <c r="G83" s="100"/>
      <c r="H83" s="100"/>
      <c r="I83" s="100"/>
      <c r="J83" s="100"/>
      <c r="K83" s="100"/>
      <c r="L83" s="100"/>
      <c r="M83" s="100"/>
      <c r="N83" s="100"/>
      <c r="O83" s="100"/>
      <c r="P83" s="100"/>
      <c r="Q83" s="100"/>
      <c r="R83" s="100"/>
      <c r="S83" s="103"/>
      <c r="T83" s="103"/>
      <c r="U83" s="103"/>
      <c r="V83" s="103"/>
      <c r="W83" s="103"/>
      <c r="X83" s="103"/>
      <c r="Y83" s="103"/>
      <c r="Z83" s="103"/>
      <c r="AA83" s="103"/>
      <c r="AB83" s="100"/>
      <c r="AC83" s="100"/>
    </row>
    <row r="84" spans="1:29" ht="15.75" customHeight="1">
      <c r="A84" s="103"/>
      <c r="B84" s="103"/>
      <c r="C84" s="103"/>
      <c r="D84" s="103"/>
      <c r="E84" s="103"/>
      <c r="F84" s="103"/>
      <c r="G84" s="100"/>
      <c r="H84" s="100"/>
      <c r="I84" s="100"/>
      <c r="J84" s="100"/>
      <c r="K84" s="100"/>
      <c r="L84" s="100"/>
      <c r="M84" s="100"/>
      <c r="N84" s="100"/>
      <c r="O84" s="100"/>
      <c r="P84" s="100"/>
      <c r="Q84" s="100"/>
      <c r="R84" s="100"/>
      <c r="S84" s="103"/>
      <c r="T84" s="103"/>
      <c r="U84" s="103"/>
      <c r="V84" s="103"/>
      <c r="W84" s="103"/>
      <c r="X84" s="103"/>
      <c r="Y84" s="103"/>
      <c r="Z84" s="103"/>
      <c r="AA84" s="103"/>
      <c r="AB84" s="100"/>
      <c r="AC84" s="100"/>
    </row>
    <row r="85" spans="1:29" ht="15.75" customHeight="1">
      <c r="A85" s="103"/>
      <c r="B85" s="103"/>
      <c r="C85" s="103"/>
      <c r="D85" s="103"/>
      <c r="E85" s="103"/>
      <c r="F85" s="103"/>
      <c r="G85" s="100"/>
      <c r="H85" s="100"/>
      <c r="I85" s="100"/>
      <c r="J85" s="100"/>
      <c r="K85" s="100"/>
      <c r="L85" s="100"/>
      <c r="M85" s="100"/>
      <c r="N85" s="100"/>
      <c r="O85" s="100"/>
      <c r="P85" s="100"/>
      <c r="Q85" s="100"/>
      <c r="R85" s="100"/>
      <c r="S85" s="103"/>
      <c r="T85" s="103"/>
      <c r="U85" s="103"/>
      <c r="V85" s="103"/>
      <c r="W85" s="103"/>
      <c r="X85" s="103"/>
      <c r="Y85" s="103"/>
      <c r="Z85" s="103"/>
      <c r="AA85" s="103"/>
      <c r="AB85" s="100"/>
      <c r="AC85" s="100"/>
    </row>
    <row r="86" spans="1:29" ht="15.75" customHeight="1">
      <c r="A86" s="103"/>
      <c r="B86" s="103"/>
      <c r="C86" s="103"/>
      <c r="D86" s="103"/>
      <c r="E86" s="103"/>
      <c r="F86" s="103"/>
      <c r="G86" s="100"/>
      <c r="H86" s="100"/>
      <c r="I86" s="100"/>
      <c r="J86" s="100"/>
      <c r="K86" s="100"/>
      <c r="L86" s="100"/>
      <c r="M86" s="100"/>
      <c r="N86" s="100"/>
      <c r="O86" s="100"/>
      <c r="P86" s="100"/>
      <c r="Q86" s="100"/>
      <c r="R86" s="100"/>
      <c r="S86" s="103"/>
      <c r="T86" s="103"/>
      <c r="U86" s="103"/>
      <c r="V86" s="103"/>
      <c r="W86" s="103"/>
      <c r="X86" s="103"/>
      <c r="Y86" s="103"/>
      <c r="Z86" s="103"/>
      <c r="AA86" s="103"/>
      <c r="AB86" s="100"/>
      <c r="AC86" s="100"/>
    </row>
    <row r="87" spans="1:29" ht="15.75" customHeight="1">
      <c r="A87" s="103"/>
      <c r="B87" s="103"/>
      <c r="C87" s="103"/>
      <c r="D87" s="103"/>
      <c r="E87" s="103"/>
      <c r="F87" s="103"/>
      <c r="G87" s="100"/>
      <c r="H87" s="100"/>
      <c r="I87" s="100"/>
      <c r="J87" s="100"/>
      <c r="K87" s="100"/>
      <c r="L87" s="100"/>
      <c r="M87" s="100"/>
      <c r="N87" s="100"/>
      <c r="O87" s="100"/>
      <c r="P87" s="100"/>
      <c r="Q87" s="100"/>
      <c r="R87" s="100"/>
      <c r="S87" s="103"/>
      <c r="T87" s="103"/>
      <c r="U87" s="103"/>
      <c r="V87" s="103"/>
      <c r="W87" s="103"/>
      <c r="X87" s="103"/>
      <c r="Y87" s="103"/>
      <c r="Z87" s="103"/>
      <c r="AA87" s="103"/>
      <c r="AB87" s="100"/>
      <c r="AC87" s="100"/>
    </row>
    <row r="88" spans="1:29" ht="15.75" customHeight="1">
      <c r="A88" s="103"/>
      <c r="B88" s="103"/>
      <c r="C88" s="103"/>
      <c r="D88" s="103"/>
      <c r="E88" s="103"/>
      <c r="F88" s="103"/>
      <c r="G88" s="100"/>
      <c r="H88" s="100"/>
      <c r="I88" s="100"/>
      <c r="J88" s="100"/>
      <c r="K88" s="100"/>
      <c r="L88" s="100"/>
      <c r="M88" s="100"/>
      <c r="N88" s="100"/>
      <c r="O88" s="100"/>
      <c r="P88" s="100"/>
      <c r="Q88" s="100"/>
      <c r="R88" s="100"/>
      <c r="S88" s="103"/>
      <c r="T88" s="103"/>
      <c r="U88" s="103"/>
      <c r="V88" s="103"/>
      <c r="W88" s="103"/>
      <c r="X88" s="103"/>
      <c r="Y88" s="103"/>
      <c r="Z88" s="103"/>
      <c r="AA88" s="103"/>
      <c r="AB88" s="100"/>
      <c r="AC88" s="100"/>
    </row>
    <row r="89" spans="1:29" ht="15.75" customHeight="1">
      <c r="A89" s="103"/>
      <c r="B89" s="103"/>
      <c r="C89" s="103"/>
      <c r="D89" s="103"/>
      <c r="E89" s="103"/>
      <c r="F89" s="103"/>
      <c r="G89" s="100"/>
      <c r="H89" s="100"/>
      <c r="I89" s="100"/>
      <c r="J89" s="100"/>
      <c r="K89" s="100"/>
      <c r="L89" s="100"/>
      <c r="M89" s="100"/>
      <c r="N89" s="100"/>
      <c r="O89" s="100"/>
      <c r="P89" s="100"/>
      <c r="Q89" s="100"/>
      <c r="R89" s="100"/>
      <c r="S89" s="103"/>
      <c r="T89" s="103"/>
      <c r="U89" s="103"/>
      <c r="V89" s="103"/>
      <c r="W89" s="103"/>
      <c r="X89" s="103"/>
      <c r="Y89" s="103"/>
      <c r="Z89" s="103"/>
      <c r="AA89" s="103"/>
      <c r="AB89" s="100"/>
      <c r="AC89" s="100"/>
    </row>
    <row r="90" spans="1:29" ht="15.75" customHeight="1">
      <c r="A90" s="103"/>
      <c r="B90" s="103"/>
      <c r="C90" s="103"/>
      <c r="D90" s="103"/>
      <c r="E90" s="103"/>
      <c r="F90" s="103"/>
      <c r="G90" s="100"/>
      <c r="H90" s="100"/>
      <c r="I90" s="100"/>
      <c r="J90" s="100"/>
      <c r="K90" s="100"/>
      <c r="L90" s="100"/>
      <c r="M90" s="100"/>
      <c r="N90" s="100"/>
      <c r="O90" s="100"/>
      <c r="P90" s="100"/>
      <c r="Q90" s="100"/>
      <c r="R90" s="100"/>
      <c r="S90" s="103"/>
      <c r="T90" s="103"/>
      <c r="U90" s="103"/>
      <c r="V90" s="103"/>
      <c r="W90" s="103"/>
      <c r="X90" s="103"/>
      <c r="Y90" s="103"/>
      <c r="Z90" s="103"/>
      <c r="AA90" s="103"/>
      <c r="AB90" s="100"/>
      <c r="AC90" s="100"/>
    </row>
    <row r="91" spans="1:29" ht="15.75" customHeight="1">
      <c r="A91" s="103"/>
      <c r="B91" s="103"/>
      <c r="C91" s="103"/>
      <c r="D91" s="103"/>
      <c r="E91" s="103"/>
      <c r="F91" s="103"/>
      <c r="G91" s="100"/>
      <c r="H91" s="100"/>
      <c r="I91" s="100"/>
      <c r="J91" s="100"/>
      <c r="K91" s="100"/>
      <c r="L91" s="100"/>
      <c r="M91" s="100"/>
      <c r="N91" s="100"/>
      <c r="O91" s="100"/>
      <c r="P91" s="100"/>
      <c r="Q91" s="100"/>
      <c r="R91" s="100"/>
      <c r="S91" s="103"/>
      <c r="T91" s="103"/>
      <c r="U91" s="103"/>
      <c r="V91" s="103"/>
      <c r="W91" s="103"/>
      <c r="X91" s="103"/>
      <c r="Y91" s="103"/>
      <c r="Z91" s="103"/>
      <c r="AA91" s="103"/>
      <c r="AB91" s="100"/>
      <c r="AC91" s="100"/>
    </row>
    <row r="92" spans="1:29" ht="15.75" customHeight="1">
      <c r="A92" s="103"/>
      <c r="B92" s="103"/>
      <c r="C92" s="103"/>
      <c r="D92" s="103"/>
      <c r="E92" s="103"/>
      <c r="F92" s="103"/>
      <c r="G92" s="100"/>
      <c r="H92" s="100"/>
      <c r="I92" s="100"/>
      <c r="J92" s="100"/>
      <c r="K92" s="100"/>
      <c r="L92" s="100"/>
      <c r="M92" s="100"/>
      <c r="N92" s="100"/>
      <c r="O92" s="100"/>
      <c r="P92" s="100"/>
      <c r="Q92" s="100"/>
      <c r="R92" s="100"/>
      <c r="S92" s="103"/>
      <c r="T92" s="103"/>
      <c r="U92" s="103"/>
      <c r="V92" s="103"/>
      <c r="W92" s="103"/>
      <c r="X92" s="103"/>
      <c r="Y92" s="103"/>
      <c r="Z92" s="103"/>
      <c r="AA92" s="103"/>
      <c r="AB92" s="100"/>
      <c r="AC92" s="100"/>
    </row>
    <row r="93" spans="1:29" ht="15.75" customHeight="1">
      <c r="A93" s="103"/>
      <c r="B93" s="103"/>
      <c r="C93" s="103"/>
      <c r="D93" s="103"/>
      <c r="E93" s="103"/>
      <c r="F93" s="103"/>
      <c r="G93" s="100"/>
      <c r="H93" s="100"/>
      <c r="I93" s="100"/>
      <c r="J93" s="100"/>
      <c r="K93" s="100"/>
      <c r="L93" s="100"/>
      <c r="M93" s="100"/>
      <c r="N93" s="100"/>
      <c r="O93" s="100"/>
      <c r="P93" s="100"/>
      <c r="Q93" s="100"/>
      <c r="R93" s="100"/>
      <c r="S93" s="103"/>
      <c r="T93" s="103"/>
      <c r="U93" s="103"/>
      <c r="V93" s="103"/>
      <c r="W93" s="103"/>
      <c r="X93" s="103"/>
      <c r="Y93" s="103"/>
      <c r="Z93" s="103"/>
      <c r="AA93" s="103"/>
      <c r="AB93" s="100"/>
      <c r="AC93" s="100"/>
    </row>
    <row r="94" spans="1:29" ht="15.75" customHeight="1">
      <c r="A94" s="103"/>
      <c r="B94" s="103"/>
      <c r="C94" s="103"/>
      <c r="D94" s="103"/>
      <c r="E94" s="103"/>
      <c r="F94" s="103"/>
      <c r="G94" s="100"/>
      <c r="H94" s="100"/>
      <c r="I94" s="100"/>
      <c r="J94" s="100"/>
      <c r="K94" s="100"/>
      <c r="L94" s="100"/>
      <c r="M94" s="100"/>
      <c r="N94" s="100"/>
      <c r="O94" s="100"/>
      <c r="P94" s="100"/>
      <c r="Q94" s="100"/>
      <c r="R94" s="100"/>
      <c r="S94" s="103"/>
      <c r="T94" s="103"/>
      <c r="U94" s="103"/>
      <c r="V94" s="103"/>
      <c r="W94" s="103"/>
      <c r="X94" s="103"/>
      <c r="Y94" s="103"/>
      <c r="Z94" s="103"/>
      <c r="AA94" s="103"/>
      <c r="AB94" s="100"/>
      <c r="AC94" s="100"/>
    </row>
    <row r="95" spans="1:29" ht="15.75" customHeight="1">
      <c r="A95" s="103"/>
      <c r="B95" s="103"/>
      <c r="C95" s="103"/>
      <c r="D95" s="103"/>
      <c r="E95" s="103"/>
      <c r="F95" s="103"/>
      <c r="G95" s="100"/>
      <c r="H95" s="100"/>
      <c r="I95" s="100"/>
      <c r="J95" s="100"/>
      <c r="K95" s="100"/>
      <c r="L95" s="100"/>
      <c r="M95" s="100"/>
      <c r="N95" s="100"/>
      <c r="O95" s="100"/>
      <c r="P95" s="100"/>
      <c r="Q95" s="100"/>
      <c r="R95" s="100"/>
      <c r="S95" s="103"/>
      <c r="T95" s="103"/>
      <c r="U95" s="103"/>
      <c r="V95" s="103"/>
      <c r="W95" s="103"/>
      <c r="X95" s="103"/>
      <c r="Y95" s="103"/>
      <c r="Z95" s="103"/>
      <c r="AA95" s="103"/>
      <c r="AB95" s="100"/>
      <c r="AC95" s="100"/>
    </row>
    <row r="96" spans="1:29" ht="15.75" customHeight="1">
      <c r="A96" s="103"/>
      <c r="B96" s="103"/>
      <c r="C96" s="103"/>
      <c r="D96" s="103"/>
      <c r="E96" s="103"/>
      <c r="F96" s="103"/>
      <c r="G96" s="100"/>
      <c r="H96" s="100"/>
      <c r="I96" s="100"/>
      <c r="J96" s="100"/>
      <c r="K96" s="100"/>
      <c r="L96" s="100"/>
      <c r="M96" s="100"/>
      <c r="N96" s="100"/>
      <c r="O96" s="100"/>
      <c r="P96" s="100"/>
      <c r="Q96" s="100"/>
      <c r="R96" s="100"/>
      <c r="S96" s="103"/>
      <c r="T96" s="103"/>
      <c r="U96" s="103"/>
      <c r="V96" s="103"/>
      <c r="W96" s="103"/>
      <c r="X96" s="103"/>
      <c r="Y96" s="103"/>
      <c r="Z96" s="103"/>
      <c r="AA96" s="103"/>
      <c r="AB96" s="100"/>
      <c r="AC96" s="100"/>
    </row>
    <row r="97" spans="1:29" ht="15.75" customHeight="1">
      <c r="A97" s="103"/>
      <c r="B97" s="103"/>
      <c r="C97" s="103"/>
      <c r="D97" s="103"/>
      <c r="E97" s="103"/>
      <c r="F97" s="103"/>
      <c r="G97" s="100"/>
      <c r="H97" s="100"/>
      <c r="I97" s="100"/>
      <c r="J97" s="100"/>
      <c r="K97" s="100"/>
      <c r="L97" s="100"/>
      <c r="M97" s="100"/>
      <c r="N97" s="100"/>
      <c r="O97" s="100"/>
      <c r="P97" s="100"/>
      <c r="Q97" s="100"/>
      <c r="R97" s="100"/>
      <c r="S97" s="103"/>
      <c r="T97" s="103"/>
      <c r="U97" s="103"/>
      <c r="V97" s="103"/>
      <c r="W97" s="103"/>
      <c r="X97" s="103"/>
      <c r="Y97" s="103"/>
      <c r="Z97" s="103"/>
      <c r="AA97" s="103"/>
      <c r="AB97" s="100"/>
      <c r="AC97" s="100"/>
    </row>
    <row r="98" spans="1:29" ht="15.75" customHeight="1">
      <c r="A98" s="103"/>
      <c r="B98" s="103"/>
      <c r="C98" s="103"/>
      <c r="D98" s="103"/>
      <c r="E98" s="103"/>
      <c r="F98" s="103"/>
      <c r="G98" s="100"/>
      <c r="H98" s="100"/>
      <c r="I98" s="100"/>
      <c r="J98" s="100"/>
      <c r="K98" s="100"/>
      <c r="L98" s="100"/>
      <c r="M98" s="100"/>
      <c r="N98" s="100"/>
      <c r="O98" s="100"/>
      <c r="P98" s="100"/>
      <c r="Q98" s="100"/>
      <c r="R98" s="100"/>
      <c r="S98" s="103"/>
      <c r="T98" s="103"/>
      <c r="U98" s="103"/>
      <c r="V98" s="103"/>
      <c r="W98" s="103"/>
      <c r="X98" s="103"/>
      <c r="Y98" s="103"/>
      <c r="Z98" s="103"/>
      <c r="AA98" s="103"/>
      <c r="AB98" s="100"/>
      <c r="AC98" s="100"/>
    </row>
    <row r="99" spans="1:29" ht="15.75" customHeight="1">
      <c r="A99" s="103"/>
      <c r="B99" s="103"/>
      <c r="C99" s="103"/>
      <c r="D99" s="103"/>
      <c r="E99" s="103"/>
      <c r="F99" s="103"/>
      <c r="G99" s="100"/>
      <c r="H99" s="100"/>
      <c r="I99" s="100"/>
      <c r="J99" s="100"/>
      <c r="K99" s="100"/>
      <c r="L99" s="100"/>
      <c r="M99" s="100"/>
      <c r="N99" s="100"/>
      <c r="O99" s="100"/>
      <c r="P99" s="100"/>
      <c r="Q99" s="100"/>
      <c r="R99" s="100"/>
      <c r="S99" s="103"/>
      <c r="T99" s="103"/>
      <c r="U99" s="103"/>
      <c r="V99" s="103"/>
      <c r="W99" s="103"/>
      <c r="X99" s="103"/>
      <c r="Y99" s="103"/>
      <c r="Z99" s="103"/>
      <c r="AA99" s="103"/>
      <c r="AB99" s="100"/>
      <c r="AC99" s="100"/>
    </row>
    <row r="100" spans="1:29" ht="15.75" customHeight="1">
      <c r="A100" s="103"/>
      <c r="B100" s="103"/>
      <c r="C100" s="103"/>
      <c r="D100" s="103"/>
      <c r="E100" s="103"/>
      <c r="F100" s="103"/>
      <c r="G100" s="100"/>
      <c r="H100" s="100"/>
      <c r="I100" s="100"/>
      <c r="J100" s="100"/>
      <c r="K100" s="100"/>
      <c r="L100" s="100"/>
      <c r="M100" s="100"/>
      <c r="N100" s="100"/>
      <c r="O100" s="100"/>
      <c r="P100" s="100"/>
      <c r="Q100" s="100"/>
      <c r="R100" s="100"/>
      <c r="S100" s="103"/>
      <c r="T100" s="103"/>
      <c r="U100" s="103"/>
      <c r="V100" s="103"/>
      <c r="W100" s="103"/>
      <c r="X100" s="103"/>
      <c r="Y100" s="103"/>
      <c r="Z100" s="103"/>
      <c r="AA100" s="103"/>
      <c r="AB100" s="100"/>
      <c r="AC100" s="100"/>
    </row>
    <row r="101" spans="1:29" ht="15.75" customHeight="1">
      <c r="A101" s="103"/>
      <c r="B101" s="103"/>
      <c r="C101" s="103"/>
      <c r="D101" s="103"/>
      <c r="E101" s="103"/>
      <c r="F101" s="103"/>
      <c r="G101" s="100"/>
      <c r="H101" s="100"/>
      <c r="I101" s="100"/>
      <c r="J101" s="100"/>
      <c r="K101" s="100"/>
      <c r="L101" s="100"/>
      <c r="M101" s="100"/>
      <c r="N101" s="100"/>
      <c r="O101" s="100"/>
      <c r="P101" s="100"/>
      <c r="Q101" s="100"/>
      <c r="R101" s="100"/>
      <c r="S101" s="103"/>
      <c r="T101" s="103"/>
      <c r="U101" s="103"/>
      <c r="V101" s="103"/>
      <c r="W101" s="103"/>
      <c r="X101" s="103"/>
      <c r="Y101" s="103"/>
      <c r="Z101" s="103"/>
      <c r="AA101" s="103"/>
      <c r="AB101" s="100"/>
      <c r="AC101" s="100"/>
    </row>
    <row r="102" spans="1:29" ht="15.75" customHeight="1">
      <c r="A102" s="103"/>
      <c r="B102" s="103"/>
      <c r="C102" s="103"/>
      <c r="D102" s="103"/>
      <c r="E102" s="103"/>
      <c r="F102" s="103"/>
      <c r="G102" s="100"/>
      <c r="H102" s="100"/>
      <c r="I102" s="100"/>
      <c r="J102" s="100"/>
      <c r="K102" s="100"/>
      <c r="L102" s="100"/>
      <c r="M102" s="100"/>
      <c r="N102" s="100"/>
      <c r="O102" s="100"/>
      <c r="P102" s="100"/>
      <c r="Q102" s="100"/>
      <c r="R102" s="100"/>
      <c r="S102" s="103"/>
      <c r="T102" s="103"/>
      <c r="U102" s="103"/>
      <c r="V102" s="103"/>
      <c r="W102" s="103"/>
      <c r="X102" s="103"/>
      <c r="Y102" s="103"/>
      <c r="Z102" s="103"/>
      <c r="AA102" s="103"/>
      <c r="AB102" s="100"/>
      <c r="AC102" s="100"/>
    </row>
    <row r="103" spans="1:29" ht="15.75" customHeight="1">
      <c r="A103" s="103"/>
      <c r="B103" s="103"/>
      <c r="C103" s="103"/>
      <c r="D103" s="103"/>
      <c r="E103" s="103"/>
      <c r="F103" s="103"/>
      <c r="G103" s="100"/>
      <c r="H103" s="100"/>
      <c r="I103" s="100"/>
      <c r="J103" s="100"/>
      <c r="K103" s="100"/>
      <c r="L103" s="100"/>
      <c r="M103" s="100"/>
      <c r="N103" s="100"/>
      <c r="O103" s="100"/>
      <c r="P103" s="100"/>
      <c r="Q103" s="100"/>
      <c r="R103" s="100"/>
      <c r="S103" s="103"/>
      <c r="T103" s="103"/>
      <c r="U103" s="103"/>
      <c r="V103" s="103"/>
      <c r="W103" s="103"/>
      <c r="X103" s="103"/>
      <c r="Y103" s="103"/>
      <c r="Z103" s="103"/>
      <c r="AA103" s="103"/>
      <c r="AB103" s="100"/>
      <c r="AC103" s="100"/>
    </row>
    <row r="104" spans="1:29" ht="15.75" customHeight="1">
      <c r="A104" s="103"/>
      <c r="B104" s="103"/>
      <c r="C104" s="103"/>
      <c r="D104" s="103"/>
      <c r="E104" s="103"/>
      <c r="F104" s="103"/>
      <c r="G104" s="100"/>
      <c r="H104" s="100"/>
      <c r="I104" s="100"/>
      <c r="J104" s="100"/>
      <c r="K104" s="100"/>
      <c r="L104" s="100"/>
      <c r="M104" s="100"/>
      <c r="N104" s="100"/>
      <c r="O104" s="100"/>
      <c r="P104" s="100"/>
      <c r="Q104" s="100"/>
      <c r="R104" s="100"/>
      <c r="S104" s="103"/>
      <c r="T104" s="103"/>
      <c r="U104" s="103"/>
      <c r="V104" s="103"/>
      <c r="W104" s="103"/>
      <c r="X104" s="103"/>
      <c r="Y104" s="103"/>
      <c r="Z104" s="103"/>
      <c r="AA104" s="103"/>
      <c r="AB104" s="100"/>
      <c r="AC104" s="100"/>
    </row>
    <row r="105" spans="1:29" ht="15.75" customHeight="1">
      <c r="A105" s="103"/>
      <c r="B105" s="103"/>
      <c r="C105" s="103"/>
      <c r="D105" s="103"/>
      <c r="E105" s="103"/>
      <c r="F105" s="103"/>
      <c r="G105" s="100"/>
      <c r="H105" s="100"/>
      <c r="I105" s="100"/>
      <c r="J105" s="100"/>
      <c r="K105" s="100"/>
      <c r="L105" s="100"/>
      <c r="M105" s="100"/>
      <c r="N105" s="100"/>
      <c r="O105" s="100"/>
      <c r="P105" s="100"/>
      <c r="Q105" s="100"/>
      <c r="R105" s="100"/>
      <c r="S105" s="103"/>
      <c r="T105" s="103"/>
      <c r="U105" s="103"/>
      <c r="V105" s="103"/>
      <c r="W105" s="103"/>
      <c r="X105" s="103"/>
      <c r="Y105" s="103"/>
      <c r="Z105" s="103"/>
      <c r="AA105" s="103"/>
      <c r="AB105" s="100"/>
      <c r="AC105" s="100"/>
    </row>
    <row r="106" spans="1:29" ht="15.75" customHeight="1">
      <c r="A106" s="103"/>
      <c r="B106" s="103"/>
      <c r="C106" s="103"/>
      <c r="D106" s="103"/>
      <c r="E106" s="103"/>
      <c r="F106" s="103"/>
      <c r="G106" s="100"/>
      <c r="H106" s="100"/>
      <c r="I106" s="100"/>
      <c r="J106" s="100"/>
      <c r="K106" s="100"/>
      <c r="L106" s="100"/>
      <c r="M106" s="100"/>
      <c r="N106" s="100"/>
      <c r="O106" s="100"/>
      <c r="P106" s="100"/>
      <c r="Q106" s="100"/>
      <c r="R106" s="100"/>
      <c r="S106" s="103"/>
      <c r="T106" s="103"/>
      <c r="U106" s="103"/>
      <c r="V106" s="103"/>
      <c r="W106" s="103"/>
      <c r="X106" s="103"/>
      <c r="Y106" s="103"/>
      <c r="Z106" s="103"/>
      <c r="AA106" s="103"/>
      <c r="AB106" s="100"/>
      <c r="AC106" s="100"/>
    </row>
    <row r="107" spans="1:29" ht="15.75" customHeight="1">
      <c r="A107" s="103"/>
      <c r="B107" s="103"/>
      <c r="C107" s="103"/>
      <c r="D107" s="103"/>
      <c r="E107" s="103"/>
      <c r="F107" s="103"/>
      <c r="G107" s="100"/>
      <c r="H107" s="100"/>
      <c r="I107" s="100"/>
      <c r="J107" s="100"/>
      <c r="K107" s="100"/>
      <c r="L107" s="100"/>
      <c r="M107" s="100"/>
      <c r="N107" s="100"/>
      <c r="O107" s="100"/>
      <c r="P107" s="100"/>
      <c r="Q107" s="100"/>
      <c r="R107" s="100"/>
      <c r="S107" s="103"/>
      <c r="T107" s="103"/>
      <c r="U107" s="103"/>
      <c r="V107" s="103"/>
      <c r="W107" s="103"/>
      <c r="X107" s="103"/>
      <c r="Y107" s="103"/>
      <c r="Z107" s="103"/>
      <c r="AA107" s="103"/>
      <c r="AB107" s="100"/>
      <c r="AC107" s="100"/>
    </row>
    <row r="108" spans="1:29" ht="15.75" customHeight="1">
      <c r="A108" s="103"/>
      <c r="B108" s="103"/>
      <c r="C108" s="103"/>
      <c r="D108" s="103"/>
      <c r="E108" s="103"/>
      <c r="F108" s="103"/>
      <c r="G108" s="100"/>
      <c r="H108" s="100"/>
      <c r="I108" s="100"/>
      <c r="J108" s="100"/>
      <c r="K108" s="100"/>
      <c r="L108" s="100"/>
      <c r="M108" s="100"/>
      <c r="N108" s="100"/>
      <c r="O108" s="100"/>
      <c r="P108" s="100"/>
      <c r="Q108" s="100"/>
      <c r="R108" s="100"/>
      <c r="S108" s="103"/>
      <c r="T108" s="103"/>
      <c r="U108" s="103"/>
      <c r="V108" s="103"/>
      <c r="W108" s="103"/>
      <c r="X108" s="103"/>
      <c r="Y108" s="103"/>
      <c r="Z108" s="103"/>
      <c r="AA108" s="103"/>
      <c r="AB108" s="100"/>
      <c r="AC108" s="100"/>
    </row>
    <row r="109" spans="1:29" ht="15.75" customHeight="1">
      <c r="A109" s="103"/>
      <c r="B109" s="103"/>
      <c r="C109" s="103"/>
      <c r="D109" s="103"/>
      <c r="E109" s="103"/>
      <c r="F109" s="103"/>
      <c r="G109" s="100"/>
      <c r="H109" s="100"/>
      <c r="I109" s="100"/>
      <c r="J109" s="100"/>
      <c r="K109" s="100"/>
      <c r="L109" s="100"/>
      <c r="M109" s="100"/>
      <c r="N109" s="100"/>
      <c r="O109" s="100"/>
      <c r="P109" s="100"/>
      <c r="Q109" s="100"/>
      <c r="R109" s="100"/>
      <c r="S109" s="103"/>
      <c r="T109" s="103"/>
      <c r="U109" s="103"/>
      <c r="V109" s="103"/>
      <c r="W109" s="103"/>
      <c r="X109" s="103"/>
      <c r="Y109" s="103"/>
      <c r="Z109" s="103"/>
      <c r="AA109" s="103"/>
      <c r="AB109" s="100"/>
      <c r="AC109" s="100"/>
    </row>
    <row r="110" spans="1:29" ht="15.75" customHeight="1">
      <c r="A110" s="103"/>
      <c r="B110" s="103"/>
      <c r="C110" s="103"/>
      <c r="D110" s="103"/>
      <c r="E110" s="103"/>
      <c r="F110" s="103"/>
      <c r="G110" s="100"/>
      <c r="H110" s="100"/>
      <c r="I110" s="100"/>
      <c r="J110" s="100"/>
      <c r="K110" s="100"/>
      <c r="L110" s="100"/>
      <c r="M110" s="100"/>
      <c r="N110" s="100"/>
      <c r="O110" s="100"/>
      <c r="P110" s="100"/>
      <c r="Q110" s="100"/>
      <c r="R110" s="100"/>
      <c r="S110" s="103"/>
      <c r="T110" s="103"/>
      <c r="U110" s="103"/>
      <c r="V110" s="103"/>
      <c r="W110" s="103"/>
      <c r="X110" s="103"/>
      <c r="Y110" s="103"/>
      <c r="Z110" s="103"/>
      <c r="AA110" s="103"/>
      <c r="AB110" s="100"/>
      <c r="AC110" s="100"/>
    </row>
    <row r="111" spans="1:29" ht="15.75" customHeight="1">
      <c r="A111" s="103"/>
      <c r="B111" s="103"/>
      <c r="C111" s="103"/>
      <c r="D111" s="103"/>
      <c r="E111" s="103"/>
      <c r="F111" s="103"/>
      <c r="G111" s="100"/>
      <c r="H111" s="100"/>
      <c r="I111" s="100"/>
      <c r="J111" s="100"/>
      <c r="K111" s="100"/>
      <c r="L111" s="100"/>
      <c r="M111" s="100"/>
      <c r="N111" s="100"/>
      <c r="O111" s="100"/>
      <c r="P111" s="100"/>
      <c r="Q111" s="100"/>
      <c r="R111" s="100"/>
      <c r="S111" s="103"/>
      <c r="T111" s="103"/>
      <c r="U111" s="103"/>
      <c r="V111" s="103"/>
      <c r="W111" s="103"/>
      <c r="X111" s="103"/>
      <c r="Y111" s="103"/>
      <c r="Z111" s="103"/>
      <c r="AA111" s="103"/>
      <c r="AB111" s="100"/>
      <c r="AC111" s="100"/>
    </row>
    <row r="112" spans="1:29" ht="15.75" customHeight="1">
      <c r="A112" s="103"/>
      <c r="B112" s="103"/>
      <c r="C112" s="103"/>
      <c r="D112" s="103"/>
      <c r="E112" s="103"/>
      <c r="F112" s="103"/>
      <c r="G112" s="100"/>
      <c r="H112" s="100"/>
      <c r="I112" s="100"/>
      <c r="J112" s="100"/>
      <c r="K112" s="100"/>
      <c r="L112" s="100"/>
      <c r="M112" s="100"/>
      <c r="N112" s="100"/>
      <c r="O112" s="100"/>
      <c r="P112" s="100"/>
      <c r="Q112" s="100"/>
      <c r="R112" s="100"/>
      <c r="S112" s="103"/>
      <c r="T112" s="103"/>
      <c r="U112" s="103"/>
      <c r="V112" s="103"/>
      <c r="W112" s="103"/>
      <c r="X112" s="103"/>
      <c r="Y112" s="103"/>
      <c r="Z112" s="103"/>
      <c r="AA112" s="103"/>
      <c r="AB112" s="100"/>
      <c r="AC112" s="100"/>
    </row>
    <row r="113" spans="1:29" ht="15.75" customHeight="1">
      <c r="A113" s="103"/>
      <c r="B113" s="103"/>
      <c r="C113" s="103"/>
      <c r="D113" s="103"/>
      <c r="E113" s="103"/>
      <c r="F113" s="103"/>
      <c r="G113" s="100"/>
      <c r="H113" s="100"/>
      <c r="I113" s="100"/>
      <c r="J113" s="100"/>
      <c r="K113" s="100"/>
      <c r="L113" s="100"/>
      <c r="M113" s="100"/>
      <c r="N113" s="100"/>
      <c r="O113" s="100"/>
      <c r="P113" s="100"/>
      <c r="Q113" s="100"/>
      <c r="R113" s="100"/>
      <c r="S113" s="103"/>
      <c r="T113" s="103"/>
      <c r="U113" s="103"/>
      <c r="V113" s="103"/>
      <c r="W113" s="103"/>
      <c r="X113" s="103"/>
      <c r="Y113" s="103"/>
      <c r="Z113" s="103"/>
      <c r="AA113" s="103"/>
      <c r="AB113" s="100"/>
      <c r="AC113" s="100"/>
    </row>
    <row r="114" spans="1:29" ht="15.75" customHeight="1">
      <c r="A114" s="103"/>
      <c r="B114" s="103"/>
      <c r="C114" s="103"/>
      <c r="D114" s="103"/>
      <c r="E114" s="103"/>
      <c r="F114" s="103"/>
      <c r="G114" s="100"/>
      <c r="H114" s="100"/>
      <c r="I114" s="100"/>
      <c r="J114" s="100"/>
      <c r="K114" s="100"/>
      <c r="L114" s="100"/>
      <c r="M114" s="100"/>
      <c r="N114" s="100"/>
      <c r="O114" s="100"/>
      <c r="P114" s="100"/>
      <c r="Q114" s="100"/>
      <c r="R114" s="100"/>
      <c r="S114" s="103"/>
      <c r="T114" s="103"/>
      <c r="U114" s="103"/>
      <c r="V114" s="103"/>
      <c r="W114" s="103"/>
      <c r="X114" s="103"/>
      <c r="Y114" s="103"/>
      <c r="Z114" s="103"/>
      <c r="AA114" s="103"/>
      <c r="AB114" s="100"/>
      <c r="AC114" s="100"/>
    </row>
    <row r="115" spans="1:29" ht="15.75" customHeight="1">
      <c r="A115" s="103"/>
      <c r="B115" s="103"/>
      <c r="C115" s="103"/>
      <c r="D115" s="103"/>
      <c r="E115" s="103"/>
      <c r="F115" s="103"/>
      <c r="G115" s="100"/>
      <c r="H115" s="100"/>
      <c r="I115" s="100"/>
      <c r="J115" s="100"/>
      <c r="K115" s="100"/>
      <c r="L115" s="100"/>
      <c r="M115" s="100"/>
      <c r="N115" s="100"/>
      <c r="O115" s="100"/>
      <c r="P115" s="100"/>
      <c r="Q115" s="100"/>
      <c r="R115" s="100"/>
      <c r="S115" s="103"/>
      <c r="T115" s="103"/>
      <c r="U115" s="103"/>
      <c r="V115" s="103"/>
      <c r="W115" s="103"/>
      <c r="X115" s="103"/>
      <c r="Y115" s="103"/>
      <c r="Z115" s="103"/>
      <c r="AA115" s="103"/>
      <c r="AB115" s="100"/>
      <c r="AC115" s="100"/>
    </row>
    <row r="116" spans="1:29" ht="15.75" customHeight="1">
      <c r="A116" s="103"/>
      <c r="B116" s="103"/>
      <c r="C116" s="103"/>
      <c r="D116" s="103"/>
      <c r="E116" s="103"/>
      <c r="F116" s="103"/>
      <c r="G116" s="100"/>
      <c r="H116" s="100"/>
      <c r="I116" s="100"/>
      <c r="J116" s="100"/>
      <c r="K116" s="100"/>
      <c r="L116" s="100"/>
      <c r="M116" s="100"/>
      <c r="N116" s="100"/>
      <c r="O116" s="100"/>
      <c r="P116" s="100"/>
      <c r="Q116" s="100"/>
      <c r="R116" s="100"/>
      <c r="S116" s="103"/>
      <c r="T116" s="103"/>
      <c r="U116" s="103"/>
      <c r="V116" s="103"/>
      <c r="W116" s="103"/>
      <c r="X116" s="103"/>
      <c r="Y116" s="103"/>
      <c r="Z116" s="103"/>
      <c r="AA116" s="103"/>
      <c r="AB116" s="100"/>
      <c r="AC116" s="100"/>
    </row>
    <row r="117" spans="1:29" ht="15.75" customHeight="1">
      <c r="A117" s="103"/>
      <c r="B117" s="103"/>
      <c r="C117" s="103"/>
      <c r="D117" s="103"/>
      <c r="E117" s="103"/>
      <c r="F117" s="103"/>
      <c r="G117" s="100"/>
      <c r="H117" s="100"/>
      <c r="I117" s="100"/>
      <c r="J117" s="100"/>
      <c r="K117" s="100"/>
      <c r="L117" s="100"/>
      <c r="M117" s="100"/>
      <c r="N117" s="100"/>
      <c r="O117" s="100"/>
      <c r="P117" s="100"/>
      <c r="Q117" s="100"/>
      <c r="R117" s="100"/>
      <c r="S117" s="103"/>
      <c r="T117" s="103"/>
      <c r="U117" s="103"/>
      <c r="V117" s="103"/>
      <c r="W117" s="103"/>
      <c r="X117" s="103"/>
      <c r="Y117" s="103"/>
      <c r="Z117" s="103"/>
      <c r="AA117" s="103"/>
      <c r="AB117" s="100"/>
      <c r="AC117" s="100"/>
    </row>
    <row r="118" spans="1:29" ht="15.75" customHeight="1">
      <c r="A118" s="103"/>
      <c r="B118" s="103"/>
      <c r="C118" s="103"/>
      <c r="D118" s="103"/>
      <c r="E118" s="103"/>
      <c r="F118" s="103"/>
      <c r="G118" s="100"/>
      <c r="H118" s="100"/>
      <c r="I118" s="100"/>
      <c r="J118" s="100"/>
      <c r="K118" s="100"/>
      <c r="L118" s="100"/>
      <c r="M118" s="100"/>
      <c r="N118" s="100"/>
      <c r="O118" s="100"/>
      <c r="P118" s="100"/>
      <c r="Q118" s="100"/>
      <c r="R118" s="100"/>
      <c r="S118" s="103"/>
      <c r="T118" s="103"/>
      <c r="U118" s="103"/>
      <c r="V118" s="103"/>
      <c r="W118" s="103"/>
      <c r="X118" s="103"/>
      <c r="Y118" s="103"/>
      <c r="Z118" s="103"/>
      <c r="AA118" s="103"/>
      <c r="AB118" s="100"/>
      <c r="AC118" s="100"/>
    </row>
    <row r="119" spans="1:29" ht="15.75" customHeight="1">
      <c r="A119" s="103"/>
      <c r="B119" s="103"/>
      <c r="C119" s="103"/>
      <c r="D119" s="103"/>
      <c r="E119" s="103"/>
      <c r="F119" s="103"/>
      <c r="G119" s="100"/>
      <c r="H119" s="100"/>
      <c r="I119" s="100"/>
      <c r="J119" s="100"/>
      <c r="K119" s="100"/>
      <c r="L119" s="100"/>
      <c r="M119" s="100"/>
      <c r="N119" s="100"/>
      <c r="O119" s="100"/>
      <c r="P119" s="100"/>
      <c r="Q119" s="100"/>
      <c r="R119" s="100"/>
      <c r="S119" s="103"/>
      <c r="T119" s="103"/>
      <c r="U119" s="103"/>
      <c r="V119" s="103"/>
      <c r="W119" s="103"/>
      <c r="X119" s="103"/>
      <c r="Y119" s="103"/>
      <c r="Z119" s="103"/>
      <c r="AA119" s="103"/>
      <c r="AB119" s="100"/>
      <c r="AC119" s="100"/>
    </row>
    <row r="120" spans="1:29" ht="15.75" customHeight="1">
      <c r="A120" s="103"/>
      <c r="B120" s="103"/>
      <c r="C120" s="103"/>
      <c r="D120" s="103"/>
      <c r="E120" s="103"/>
      <c r="F120" s="103"/>
      <c r="G120" s="100"/>
      <c r="H120" s="100"/>
      <c r="I120" s="100"/>
      <c r="J120" s="100"/>
      <c r="K120" s="100"/>
      <c r="L120" s="100"/>
      <c r="M120" s="100"/>
      <c r="N120" s="100"/>
      <c r="O120" s="100"/>
      <c r="P120" s="100"/>
      <c r="Q120" s="100"/>
      <c r="R120" s="100"/>
      <c r="S120" s="103"/>
      <c r="T120" s="103"/>
      <c r="U120" s="103"/>
      <c r="V120" s="103"/>
      <c r="W120" s="103"/>
      <c r="X120" s="103"/>
      <c r="Y120" s="103"/>
      <c r="Z120" s="103"/>
      <c r="AA120" s="103"/>
      <c r="AB120" s="100"/>
      <c r="AC120" s="100"/>
    </row>
    <row r="121" spans="1:29" ht="15.75" customHeight="1">
      <c r="A121" s="103"/>
      <c r="B121" s="103"/>
      <c r="C121" s="103"/>
      <c r="D121" s="103"/>
      <c r="E121" s="103"/>
      <c r="F121" s="103"/>
      <c r="G121" s="100"/>
      <c r="H121" s="100"/>
      <c r="I121" s="100"/>
      <c r="J121" s="100"/>
      <c r="K121" s="100"/>
      <c r="L121" s="100"/>
      <c r="M121" s="100"/>
      <c r="N121" s="100"/>
      <c r="O121" s="100"/>
      <c r="P121" s="100"/>
      <c r="Q121" s="100"/>
      <c r="R121" s="100"/>
      <c r="S121" s="103"/>
      <c r="T121" s="103"/>
      <c r="U121" s="103"/>
      <c r="V121" s="103"/>
      <c r="W121" s="103"/>
      <c r="X121" s="103"/>
      <c r="Y121" s="103"/>
      <c r="Z121" s="103"/>
      <c r="AA121" s="103"/>
      <c r="AB121" s="100"/>
      <c r="AC121" s="100"/>
    </row>
    <row r="122" spans="1:29" ht="15.75" customHeight="1">
      <c r="A122" s="103"/>
      <c r="B122" s="103"/>
      <c r="C122" s="103"/>
      <c r="D122" s="103"/>
      <c r="E122" s="103"/>
      <c r="F122" s="103"/>
      <c r="G122" s="100"/>
      <c r="H122" s="100"/>
      <c r="I122" s="100"/>
      <c r="J122" s="100"/>
      <c r="K122" s="100"/>
      <c r="L122" s="100"/>
      <c r="M122" s="100"/>
      <c r="N122" s="100"/>
      <c r="O122" s="100"/>
      <c r="P122" s="100"/>
      <c r="Q122" s="100"/>
      <c r="R122" s="100"/>
      <c r="S122" s="103"/>
      <c r="T122" s="103"/>
      <c r="U122" s="103"/>
      <c r="V122" s="103"/>
      <c r="W122" s="103"/>
      <c r="X122" s="103"/>
      <c r="Y122" s="103"/>
      <c r="Z122" s="103"/>
      <c r="AA122" s="103"/>
      <c r="AB122" s="100"/>
      <c r="AC122" s="100"/>
    </row>
    <row r="123" spans="1:29" ht="15.75" customHeight="1">
      <c r="A123" s="103"/>
      <c r="B123" s="103"/>
      <c r="C123" s="103"/>
      <c r="D123" s="103"/>
      <c r="E123" s="103"/>
      <c r="F123" s="103"/>
      <c r="G123" s="100"/>
      <c r="H123" s="100"/>
      <c r="I123" s="100"/>
      <c r="J123" s="100"/>
      <c r="K123" s="100"/>
      <c r="L123" s="100"/>
      <c r="M123" s="100"/>
      <c r="N123" s="100"/>
      <c r="O123" s="100"/>
      <c r="P123" s="100"/>
      <c r="Q123" s="100"/>
      <c r="R123" s="100"/>
      <c r="S123" s="103"/>
      <c r="T123" s="103"/>
      <c r="U123" s="103"/>
      <c r="V123" s="103"/>
      <c r="W123" s="103"/>
      <c r="X123" s="103"/>
      <c r="Y123" s="103"/>
      <c r="Z123" s="103"/>
      <c r="AA123" s="103"/>
      <c r="AB123" s="100"/>
      <c r="AC123" s="100"/>
    </row>
    <row r="124" spans="1:29" ht="15.75" customHeight="1">
      <c r="A124" s="103"/>
      <c r="B124" s="103"/>
      <c r="C124" s="103"/>
      <c r="D124" s="103"/>
      <c r="E124" s="103"/>
      <c r="F124" s="103"/>
      <c r="G124" s="100"/>
      <c r="H124" s="100"/>
      <c r="I124" s="100"/>
      <c r="J124" s="100"/>
      <c r="K124" s="100"/>
      <c r="L124" s="100"/>
      <c r="M124" s="100"/>
      <c r="N124" s="100"/>
      <c r="O124" s="100"/>
      <c r="P124" s="100"/>
      <c r="Q124" s="100"/>
      <c r="R124" s="100"/>
      <c r="S124" s="103"/>
      <c r="T124" s="103"/>
      <c r="U124" s="103"/>
      <c r="V124" s="103"/>
      <c r="W124" s="103"/>
      <c r="X124" s="103"/>
      <c r="Y124" s="103"/>
      <c r="Z124" s="103"/>
      <c r="AA124" s="103"/>
      <c r="AB124" s="100"/>
      <c r="AC124" s="100"/>
    </row>
    <row r="125" spans="1:29" ht="15.75" customHeight="1">
      <c r="A125" s="103"/>
      <c r="B125" s="103"/>
      <c r="C125" s="103"/>
      <c r="D125" s="103"/>
      <c r="E125" s="103"/>
      <c r="F125" s="103"/>
      <c r="G125" s="100"/>
      <c r="H125" s="100"/>
      <c r="I125" s="100"/>
      <c r="J125" s="100"/>
      <c r="K125" s="100"/>
      <c r="L125" s="100"/>
      <c r="M125" s="100"/>
      <c r="N125" s="100"/>
      <c r="O125" s="100"/>
      <c r="P125" s="100"/>
      <c r="Q125" s="100"/>
      <c r="R125" s="100"/>
      <c r="S125" s="103"/>
      <c r="T125" s="103"/>
      <c r="U125" s="103"/>
      <c r="V125" s="103"/>
      <c r="W125" s="103"/>
      <c r="X125" s="103"/>
      <c r="Y125" s="103"/>
      <c r="Z125" s="103"/>
      <c r="AA125" s="103"/>
      <c r="AB125" s="100"/>
      <c r="AC125" s="100"/>
    </row>
    <row r="126" spans="1:29" ht="15.75" customHeight="1">
      <c r="A126" s="103"/>
      <c r="B126" s="103"/>
      <c r="C126" s="103"/>
      <c r="D126" s="103"/>
      <c r="E126" s="103"/>
      <c r="F126" s="103"/>
      <c r="G126" s="100"/>
      <c r="H126" s="100"/>
      <c r="I126" s="100"/>
      <c r="J126" s="100"/>
      <c r="K126" s="100"/>
      <c r="L126" s="100"/>
      <c r="M126" s="100"/>
      <c r="N126" s="100"/>
      <c r="O126" s="100"/>
      <c r="P126" s="100"/>
      <c r="Q126" s="100"/>
      <c r="R126" s="100"/>
      <c r="S126" s="103"/>
      <c r="T126" s="103"/>
      <c r="U126" s="103"/>
      <c r="V126" s="103"/>
      <c r="W126" s="103"/>
      <c r="X126" s="103"/>
      <c r="Y126" s="103"/>
      <c r="Z126" s="103"/>
      <c r="AA126" s="103"/>
      <c r="AB126" s="100"/>
      <c r="AC126" s="100"/>
    </row>
    <row r="127" spans="1:29" ht="15.75" customHeight="1">
      <c r="A127" s="103"/>
      <c r="B127" s="103"/>
      <c r="C127" s="103"/>
      <c r="D127" s="103"/>
      <c r="E127" s="103"/>
      <c r="F127" s="103"/>
      <c r="G127" s="100"/>
      <c r="H127" s="100"/>
      <c r="I127" s="100"/>
      <c r="J127" s="100"/>
      <c r="K127" s="100"/>
      <c r="L127" s="100"/>
      <c r="M127" s="100"/>
      <c r="N127" s="100"/>
      <c r="O127" s="100"/>
      <c r="P127" s="100"/>
      <c r="Q127" s="100"/>
      <c r="R127" s="100"/>
      <c r="S127" s="103"/>
      <c r="T127" s="103"/>
      <c r="U127" s="103"/>
      <c r="V127" s="103"/>
      <c r="W127" s="103"/>
      <c r="X127" s="103"/>
      <c r="Y127" s="103"/>
      <c r="Z127" s="103"/>
      <c r="AA127" s="103"/>
      <c r="AB127" s="100"/>
      <c r="AC127" s="100"/>
    </row>
    <row r="128" spans="1:29" ht="15.75" customHeight="1">
      <c r="A128" s="103"/>
      <c r="B128" s="103"/>
      <c r="C128" s="103"/>
      <c r="D128" s="103"/>
      <c r="E128" s="103"/>
      <c r="F128" s="103"/>
      <c r="G128" s="100"/>
      <c r="H128" s="100"/>
      <c r="I128" s="100"/>
      <c r="J128" s="100"/>
      <c r="K128" s="100"/>
      <c r="L128" s="100"/>
      <c r="M128" s="100"/>
      <c r="N128" s="100"/>
      <c r="O128" s="100"/>
      <c r="P128" s="100"/>
      <c r="Q128" s="100"/>
      <c r="R128" s="100"/>
      <c r="S128" s="103"/>
      <c r="T128" s="103"/>
      <c r="U128" s="103"/>
      <c r="V128" s="103"/>
      <c r="W128" s="103"/>
      <c r="X128" s="103"/>
      <c r="Y128" s="103"/>
      <c r="Z128" s="103"/>
      <c r="AA128" s="103"/>
      <c r="AB128" s="100"/>
      <c r="AC128" s="100"/>
    </row>
    <row r="129" spans="1:29" ht="15.75" customHeight="1">
      <c r="A129" s="103"/>
      <c r="B129" s="103"/>
      <c r="C129" s="103"/>
      <c r="D129" s="103"/>
      <c r="E129" s="103"/>
      <c r="F129" s="103"/>
      <c r="G129" s="100"/>
      <c r="H129" s="100"/>
      <c r="I129" s="100"/>
      <c r="J129" s="100"/>
      <c r="K129" s="100"/>
      <c r="L129" s="100"/>
      <c r="M129" s="100"/>
      <c r="N129" s="100"/>
      <c r="O129" s="100"/>
      <c r="P129" s="100"/>
      <c r="Q129" s="100"/>
      <c r="R129" s="100"/>
      <c r="S129" s="103"/>
      <c r="T129" s="103"/>
      <c r="U129" s="103"/>
      <c r="V129" s="103"/>
      <c r="W129" s="103"/>
      <c r="X129" s="103"/>
      <c r="Y129" s="103"/>
      <c r="Z129" s="103"/>
      <c r="AA129" s="103"/>
      <c r="AB129" s="100"/>
      <c r="AC129" s="100"/>
    </row>
    <row r="130" spans="1:29" ht="15.75" customHeight="1">
      <c r="A130" s="103"/>
      <c r="B130" s="103"/>
      <c r="C130" s="103"/>
      <c r="D130" s="103"/>
      <c r="E130" s="103"/>
      <c r="F130" s="103"/>
      <c r="G130" s="100"/>
      <c r="H130" s="100"/>
      <c r="I130" s="100"/>
      <c r="J130" s="100"/>
      <c r="K130" s="100"/>
      <c r="L130" s="100"/>
      <c r="M130" s="100"/>
      <c r="N130" s="100"/>
      <c r="O130" s="100"/>
      <c r="P130" s="100"/>
      <c r="Q130" s="100"/>
      <c r="R130" s="100"/>
      <c r="S130" s="103"/>
      <c r="T130" s="103"/>
      <c r="U130" s="103"/>
      <c r="V130" s="103"/>
      <c r="W130" s="103"/>
      <c r="X130" s="103"/>
      <c r="Y130" s="103"/>
      <c r="Z130" s="103"/>
      <c r="AA130" s="103"/>
      <c r="AB130" s="100"/>
      <c r="AC130" s="100"/>
    </row>
    <row r="131" spans="1:29" ht="15.75" customHeight="1">
      <c r="A131" s="103"/>
      <c r="B131" s="103"/>
      <c r="C131" s="103"/>
      <c r="D131" s="103"/>
      <c r="E131" s="103"/>
      <c r="F131" s="103"/>
      <c r="G131" s="100"/>
      <c r="H131" s="100"/>
      <c r="I131" s="100"/>
      <c r="J131" s="100"/>
      <c r="K131" s="100"/>
      <c r="L131" s="100"/>
      <c r="M131" s="100"/>
      <c r="N131" s="100"/>
      <c r="O131" s="100"/>
      <c r="P131" s="100"/>
      <c r="Q131" s="100"/>
      <c r="R131" s="100"/>
      <c r="S131" s="103"/>
      <c r="T131" s="103"/>
      <c r="U131" s="103"/>
      <c r="V131" s="103"/>
      <c r="W131" s="103"/>
      <c r="X131" s="103"/>
      <c r="Y131" s="103"/>
      <c r="Z131" s="103"/>
      <c r="AA131" s="103"/>
      <c r="AB131" s="100"/>
      <c r="AC131" s="100"/>
    </row>
    <row r="132" spans="1:29" ht="15.75" customHeight="1">
      <c r="A132" s="103"/>
      <c r="B132" s="103"/>
      <c r="C132" s="103"/>
      <c r="D132" s="103"/>
      <c r="E132" s="103"/>
      <c r="F132" s="103"/>
      <c r="G132" s="100"/>
      <c r="H132" s="100"/>
      <c r="I132" s="100"/>
      <c r="J132" s="100"/>
      <c r="K132" s="100"/>
      <c r="L132" s="100"/>
      <c r="M132" s="100"/>
      <c r="N132" s="100"/>
      <c r="O132" s="100"/>
      <c r="P132" s="100"/>
      <c r="Q132" s="100"/>
      <c r="R132" s="100"/>
      <c r="S132" s="103"/>
      <c r="T132" s="103"/>
      <c r="U132" s="103"/>
      <c r="V132" s="103"/>
      <c r="W132" s="103"/>
      <c r="X132" s="103"/>
      <c r="Y132" s="103"/>
      <c r="Z132" s="103"/>
      <c r="AA132" s="103"/>
      <c r="AB132" s="100"/>
      <c r="AC132" s="100"/>
    </row>
    <row r="133" spans="1:29" ht="15.75" customHeight="1">
      <c r="A133" s="103"/>
      <c r="B133" s="103"/>
      <c r="C133" s="103"/>
      <c r="D133" s="103"/>
      <c r="E133" s="103"/>
      <c r="F133" s="103"/>
      <c r="G133" s="100"/>
      <c r="H133" s="100"/>
      <c r="I133" s="100"/>
      <c r="J133" s="100"/>
      <c r="K133" s="100"/>
      <c r="L133" s="100"/>
      <c r="M133" s="100"/>
      <c r="N133" s="100"/>
      <c r="O133" s="100"/>
      <c r="P133" s="100"/>
      <c r="Q133" s="100"/>
      <c r="R133" s="100"/>
      <c r="S133" s="103"/>
      <c r="T133" s="103"/>
      <c r="U133" s="103"/>
      <c r="V133" s="103"/>
      <c r="W133" s="103"/>
      <c r="X133" s="103"/>
      <c r="Y133" s="103"/>
      <c r="Z133" s="103"/>
      <c r="AA133" s="103"/>
      <c r="AB133" s="100"/>
      <c r="AC133" s="100"/>
    </row>
    <row r="134" spans="1:29" ht="15.75" customHeight="1">
      <c r="A134" s="103"/>
      <c r="B134" s="103"/>
      <c r="C134" s="103"/>
      <c r="D134" s="103"/>
      <c r="E134" s="103"/>
      <c r="F134" s="103"/>
      <c r="G134" s="100"/>
      <c r="H134" s="100"/>
      <c r="I134" s="100"/>
      <c r="J134" s="100"/>
      <c r="K134" s="100"/>
      <c r="L134" s="100"/>
      <c r="M134" s="100"/>
      <c r="N134" s="100"/>
      <c r="O134" s="100"/>
      <c r="P134" s="100"/>
      <c r="Q134" s="100"/>
      <c r="R134" s="100"/>
      <c r="S134" s="103"/>
      <c r="T134" s="103"/>
      <c r="U134" s="103"/>
      <c r="V134" s="103"/>
      <c r="W134" s="103"/>
      <c r="X134" s="103"/>
      <c r="Y134" s="103"/>
      <c r="Z134" s="103"/>
      <c r="AA134" s="103"/>
      <c r="AB134" s="100"/>
      <c r="AC134" s="100"/>
    </row>
    <row r="135" spans="1:29" ht="15.75" customHeight="1">
      <c r="A135" s="103"/>
      <c r="B135" s="103"/>
      <c r="C135" s="103"/>
      <c r="D135" s="103"/>
      <c r="E135" s="103"/>
      <c r="F135" s="103"/>
      <c r="G135" s="100"/>
      <c r="H135" s="100"/>
      <c r="I135" s="100"/>
      <c r="J135" s="100"/>
      <c r="K135" s="100"/>
      <c r="L135" s="100"/>
      <c r="M135" s="100"/>
      <c r="N135" s="100"/>
      <c r="O135" s="100"/>
      <c r="P135" s="100"/>
      <c r="Q135" s="100"/>
      <c r="R135" s="100"/>
      <c r="S135" s="103"/>
      <c r="T135" s="103"/>
      <c r="U135" s="103"/>
      <c r="V135" s="103"/>
      <c r="W135" s="103"/>
      <c r="X135" s="103"/>
      <c r="Y135" s="103"/>
      <c r="Z135" s="103"/>
      <c r="AA135" s="103"/>
      <c r="AB135" s="100"/>
      <c r="AC135" s="100"/>
    </row>
    <row r="136" spans="1:29" ht="15.75" customHeight="1">
      <c r="A136" s="103"/>
      <c r="B136" s="103"/>
      <c r="C136" s="103"/>
      <c r="D136" s="103"/>
      <c r="E136" s="103"/>
      <c r="F136" s="103"/>
      <c r="G136" s="100"/>
      <c r="H136" s="100"/>
      <c r="I136" s="100"/>
      <c r="J136" s="100"/>
      <c r="K136" s="100"/>
      <c r="L136" s="100"/>
      <c r="M136" s="100"/>
      <c r="N136" s="100"/>
      <c r="O136" s="100"/>
      <c r="P136" s="100"/>
      <c r="Q136" s="100"/>
      <c r="R136" s="100"/>
      <c r="S136" s="103"/>
      <c r="T136" s="103"/>
      <c r="U136" s="103"/>
      <c r="V136" s="103"/>
      <c r="W136" s="103"/>
      <c r="X136" s="103"/>
      <c r="Y136" s="103"/>
      <c r="Z136" s="103"/>
      <c r="AA136" s="103"/>
      <c r="AB136" s="100"/>
      <c r="AC136" s="100"/>
    </row>
    <row r="137" spans="1:29" ht="15.75" customHeight="1">
      <c r="A137" s="103"/>
      <c r="B137" s="103"/>
      <c r="C137" s="103"/>
      <c r="D137" s="103"/>
      <c r="E137" s="103"/>
      <c r="F137" s="103"/>
      <c r="G137" s="100"/>
      <c r="H137" s="100"/>
      <c r="I137" s="100"/>
      <c r="J137" s="100"/>
      <c r="K137" s="100"/>
      <c r="L137" s="100"/>
      <c r="M137" s="100"/>
      <c r="N137" s="100"/>
      <c r="O137" s="100"/>
      <c r="P137" s="100"/>
      <c r="Q137" s="100"/>
      <c r="R137" s="100"/>
      <c r="S137" s="103"/>
      <c r="T137" s="103"/>
      <c r="U137" s="103"/>
      <c r="V137" s="103"/>
      <c r="W137" s="103"/>
      <c r="X137" s="103"/>
      <c r="Y137" s="103"/>
      <c r="Z137" s="103"/>
      <c r="AA137" s="103"/>
      <c r="AB137" s="100"/>
      <c r="AC137" s="100"/>
    </row>
    <row r="138" spans="1:29" ht="15.75" customHeight="1">
      <c r="A138" s="103"/>
      <c r="B138" s="103"/>
      <c r="C138" s="103"/>
      <c r="D138" s="103"/>
      <c r="E138" s="103"/>
      <c r="F138" s="103"/>
      <c r="G138" s="100"/>
      <c r="H138" s="100"/>
      <c r="I138" s="100"/>
      <c r="J138" s="100"/>
      <c r="K138" s="100"/>
      <c r="L138" s="100"/>
      <c r="M138" s="100"/>
      <c r="N138" s="100"/>
      <c r="O138" s="100"/>
      <c r="P138" s="100"/>
      <c r="Q138" s="100"/>
      <c r="R138" s="100"/>
      <c r="S138" s="103"/>
      <c r="T138" s="103"/>
      <c r="U138" s="103"/>
      <c r="V138" s="103"/>
      <c r="W138" s="103"/>
      <c r="X138" s="103"/>
      <c r="Y138" s="103"/>
      <c r="Z138" s="103"/>
      <c r="AA138" s="103"/>
      <c r="AB138" s="100"/>
      <c r="AC138" s="100"/>
    </row>
    <row r="139" spans="1:29" ht="15.75" customHeight="1">
      <c r="A139" s="103"/>
      <c r="B139" s="103"/>
      <c r="C139" s="103"/>
      <c r="D139" s="103"/>
      <c r="E139" s="103"/>
      <c r="F139" s="103"/>
      <c r="G139" s="100"/>
      <c r="H139" s="100"/>
      <c r="I139" s="100"/>
      <c r="J139" s="100"/>
      <c r="K139" s="100"/>
      <c r="L139" s="100"/>
      <c r="M139" s="100"/>
      <c r="N139" s="100"/>
      <c r="O139" s="100"/>
      <c r="P139" s="100"/>
      <c r="Q139" s="100"/>
      <c r="R139" s="100"/>
      <c r="S139" s="103"/>
      <c r="T139" s="103"/>
      <c r="U139" s="103"/>
      <c r="V139" s="103"/>
      <c r="W139" s="103"/>
      <c r="X139" s="103"/>
      <c r="Y139" s="103"/>
      <c r="Z139" s="103"/>
      <c r="AA139" s="103"/>
      <c r="AB139" s="100"/>
      <c r="AC139" s="100"/>
    </row>
    <row r="140" spans="1:29" ht="15.75" customHeight="1">
      <c r="A140" s="103"/>
      <c r="B140" s="103"/>
      <c r="C140" s="103"/>
      <c r="D140" s="103"/>
      <c r="E140" s="103"/>
      <c r="F140" s="103"/>
      <c r="G140" s="100"/>
      <c r="H140" s="100"/>
      <c r="I140" s="100"/>
      <c r="J140" s="100"/>
      <c r="K140" s="100"/>
      <c r="L140" s="100"/>
      <c r="M140" s="100"/>
      <c r="N140" s="100"/>
      <c r="O140" s="100"/>
      <c r="P140" s="100"/>
      <c r="Q140" s="100"/>
      <c r="R140" s="100"/>
      <c r="S140" s="103"/>
      <c r="T140" s="103"/>
      <c r="U140" s="103"/>
      <c r="V140" s="103"/>
      <c r="W140" s="103"/>
      <c r="X140" s="103"/>
      <c r="Y140" s="103"/>
      <c r="Z140" s="103"/>
      <c r="AA140" s="103"/>
      <c r="AB140" s="100"/>
      <c r="AC140" s="100"/>
    </row>
    <row r="141" spans="1:29" ht="15.75" customHeight="1">
      <c r="A141" s="103"/>
      <c r="B141" s="103"/>
      <c r="C141" s="103"/>
      <c r="D141" s="103"/>
      <c r="E141" s="103"/>
      <c r="F141" s="103"/>
      <c r="G141" s="100"/>
      <c r="H141" s="100"/>
      <c r="I141" s="100"/>
      <c r="J141" s="100"/>
      <c r="K141" s="100"/>
      <c r="L141" s="100"/>
      <c r="M141" s="100"/>
      <c r="N141" s="100"/>
      <c r="O141" s="100"/>
      <c r="P141" s="100"/>
      <c r="Q141" s="100"/>
      <c r="R141" s="100"/>
      <c r="S141" s="103"/>
      <c r="T141" s="103"/>
      <c r="U141" s="103"/>
      <c r="V141" s="103"/>
      <c r="W141" s="103"/>
      <c r="X141" s="103"/>
      <c r="Y141" s="103"/>
      <c r="Z141" s="103"/>
      <c r="AA141" s="103"/>
      <c r="AB141" s="100"/>
      <c r="AC141" s="100"/>
    </row>
    <row r="142" spans="1:29" ht="15.75" customHeight="1">
      <c r="A142" s="103"/>
      <c r="B142" s="103"/>
      <c r="C142" s="103"/>
      <c r="D142" s="103"/>
      <c r="E142" s="103"/>
      <c r="F142" s="103"/>
      <c r="G142" s="100"/>
      <c r="H142" s="100"/>
      <c r="I142" s="100"/>
      <c r="J142" s="100"/>
      <c r="K142" s="100"/>
      <c r="L142" s="100"/>
      <c r="M142" s="100"/>
      <c r="N142" s="100"/>
      <c r="O142" s="100"/>
      <c r="P142" s="100"/>
      <c r="Q142" s="100"/>
      <c r="R142" s="100"/>
      <c r="S142" s="103"/>
      <c r="T142" s="103"/>
      <c r="U142" s="103"/>
      <c r="V142" s="103"/>
      <c r="W142" s="103"/>
      <c r="X142" s="103"/>
      <c r="Y142" s="103"/>
      <c r="Z142" s="103"/>
      <c r="AA142" s="103"/>
      <c r="AB142" s="100"/>
      <c r="AC142" s="100"/>
    </row>
    <row r="143" spans="1:29" ht="15.75" customHeight="1">
      <c r="A143" s="103"/>
      <c r="B143" s="103"/>
      <c r="C143" s="103"/>
      <c r="D143" s="103"/>
      <c r="E143" s="103"/>
      <c r="F143" s="103"/>
      <c r="G143" s="100"/>
      <c r="H143" s="100"/>
      <c r="I143" s="100"/>
      <c r="J143" s="100"/>
      <c r="K143" s="100"/>
      <c r="L143" s="100"/>
      <c r="M143" s="100"/>
      <c r="N143" s="100"/>
      <c r="O143" s="100"/>
      <c r="P143" s="100"/>
      <c r="Q143" s="100"/>
      <c r="R143" s="100"/>
      <c r="S143" s="103"/>
      <c r="T143" s="103"/>
      <c r="U143" s="103"/>
      <c r="V143" s="103"/>
      <c r="W143" s="103"/>
      <c r="X143" s="103"/>
      <c r="Y143" s="103"/>
      <c r="Z143" s="103"/>
      <c r="AA143" s="103"/>
      <c r="AB143" s="100"/>
      <c r="AC143" s="100"/>
    </row>
    <row r="144" spans="1:29" ht="15.75" customHeight="1">
      <c r="A144" s="103"/>
      <c r="B144" s="103"/>
      <c r="C144" s="103"/>
      <c r="D144" s="103"/>
      <c r="E144" s="103"/>
      <c r="F144" s="103"/>
      <c r="G144" s="100"/>
      <c r="H144" s="100"/>
      <c r="I144" s="100"/>
      <c r="J144" s="100"/>
      <c r="K144" s="100"/>
      <c r="L144" s="100"/>
      <c r="M144" s="100"/>
      <c r="N144" s="100"/>
      <c r="O144" s="100"/>
      <c r="P144" s="100"/>
      <c r="Q144" s="100"/>
      <c r="R144" s="100"/>
      <c r="S144" s="103"/>
      <c r="T144" s="103"/>
      <c r="U144" s="103"/>
      <c r="V144" s="103"/>
      <c r="W144" s="103"/>
      <c r="X144" s="103"/>
      <c r="Y144" s="103"/>
      <c r="Z144" s="103"/>
      <c r="AA144" s="103"/>
      <c r="AB144" s="100"/>
      <c r="AC144" s="100"/>
    </row>
    <row r="145" spans="1:29" ht="15.75" customHeight="1">
      <c r="A145" s="103"/>
      <c r="B145" s="103"/>
      <c r="C145" s="103"/>
      <c r="D145" s="103"/>
      <c r="E145" s="103"/>
      <c r="F145" s="103"/>
      <c r="G145" s="100"/>
      <c r="H145" s="100"/>
      <c r="I145" s="100"/>
      <c r="J145" s="100"/>
      <c r="K145" s="100"/>
      <c r="L145" s="100"/>
      <c r="M145" s="100"/>
      <c r="N145" s="100"/>
      <c r="O145" s="100"/>
      <c r="P145" s="100"/>
      <c r="Q145" s="100"/>
      <c r="R145" s="100"/>
      <c r="S145" s="103"/>
      <c r="T145" s="103"/>
      <c r="U145" s="103"/>
      <c r="V145" s="103"/>
      <c r="W145" s="103"/>
      <c r="X145" s="103"/>
      <c r="Y145" s="103"/>
      <c r="Z145" s="103"/>
      <c r="AA145" s="103"/>
      <c r="AB145" s="100"/>
      <c r="AC145" s="100"/>
    </row>
    <row r="146" spans="1:29" ht="15.75" customHeight="1">
      <c r="A146" s="103"/>
      <c r="B146" s="103"/>
      <c r="C146" s="103"/>
      <c r="D146" s="103"/>
      <c r="E146" s="103"/>
      <c r="F146" s="103"/>
      <c r="G146" s="100"/>
      <c r="H146" s="100"/>
      <c r="I146" s="100"/>
      <c r="J146" s="100"/>
      <c r="K146" s="100"/>
      <c r="L146" s="100"/>
      <c r="M146" s="100"/>
      <c r="N146" s="100"/>
      <c r="O146" s="100"/>
      <c r="P146" s="100"/>
      <c r="Q146" s="100"/>
      <c r="R146" s="100"/>
      <c r="S146" s="103"/>
      <c r="T146" s="103"/>
      <c r="U146" s="103"/>
      <c r="V146" s="103"/>
      <c r="W146" s="103"/>
      <c r="X146" s="103"/>
      <c r="Y146" s="103"/>
      <c r="Z146" s="103"/>
      <c r="AA146" s="103"/>
      <c r="AB146" s="100"/>
      <c r="AC146" s="100"/>
    </row>
    <row r="147" spans="1:29" ht="15.75" customHeight="1">
      <c r="A147" s="103"/>
      <c r="B147" s="103"/>
      <c r="C147" s="103"/>
      <c r="D147" s="103"/>
      <c r="E147" s="103"/>
      <c r="F147" s="103"/>
      <c r="G147" s="100"/>
      <c r="H147" s="100"/>
      <c r="I147" s="100"/>
      <c r="J147" s="100"/>
      <c r="K147" s="100"/>
      <c r="L147" s="100"/>
      <c r="M147" s="100"/>
      <c r="N147" s="100"/>
      <c r="O147" s="100"/>
      <c r="P147" s="100"/>
      <c r="Q147" s="100"/>
      <c r="R147" s="100"/>
      <c r="S147" s="103"/>
      <c r="T147" s="103"/>
      <c r="U147" s="103"/>
      <c r="V147" s="103"/>
      <c r="W147" s="103"/>
      <c r="X147" s="103"/>
      <c r="Y147" s="103"/>
      <c r="Z147" s="103"/>
      <c r="AA147" s="103"/>
      <c r="AB147" s="100"/>
      <c r="AC147" s="100"/>
    </row>
    <row r="148" spans="1:29" ht="15.75" customHeight="1">
      <c r="A148" s="103"/>
      <c r="B148" s="103"/>
      <c r="C148" s="103"/>
      <c r="D148" s="103"/>
      <c r="E148" s="103"/>
      <c r="F148" s="103"/>
      <c r="G148" s="100"/>
      <c r="H148" s="100"/>
      <c r="I148" s="100"/>
      <c r="J148" s="100"/>
      <c r="K148" s="100"/>
      <c r="L148" s="100"/>
      <c r="M148" s="100"/>
      <c r="N148" s="100"/>
      <c r="O148" s="100"/>
      <c r="P148" s="100"/>
      <c r="Q148" s="100"/>
      <c r="R148" s="100"/>
      <c r="S148" s="103"/>
      <c r="T148" s="103"/>
      <c r="U148" s="103"/>
      <c r="V148" s="103"/>
      <c r="W148" s="103"/>
      <c r="X148" s="103"/>
      <c r="Y148" s="103"/>
      <c r="Z148" s="103"/>
      <c r="AA148" s="103"/>
      <c r="AB148" s="100"/>
      <c r="AC148" s="100"/>
    </row>
    <row r="149" spans="1:29" ht="15.75" customHeight="1">
      <c r="A149" s="103"/>
      <c r="B149" s="103"/>
      <c r="C149" s="103"/>
      <c r="D149" s="103"/>
      <c r="E149" s="103"/>
      <c r="F149" s="103"/>
      <c r="G149" s="100"/>
      <c r="H149" s="100"/>
      <c r="I149" s="100"/>
      <c r="J149" s="100"/>
      <c r="K149" s="100"/>
      <c r="L149" s="100"/>
      <c r="M149" s="100"/>
      <c r="N149" s="100"/>
      <c r="O149" s="100"/>
      <c r="P149" s="100"/>
      <c r="Q149" s="100"/>
      <c r="R149" s="100"/>
      <c r="S149" s="103"/>
      <c r="T149" s="103"/>
      <c r="U149" s="103"/>
      <c r="V149" s="103"/>
      <c r="W149" s="103"/>
      <c r="X149" s="103"/>
      <c r="Y149" s="103"/>
      <c r="Z149" s="103"/>
      <c r="AA149" s="103"/>
      <c r="AB149" s="100"/>
      <c r="AC149" s="100"/>
    </row>
    <row r="150" spans="1:29" ht="15.75" customHeight="1">
      <c r="A150" s="103"/>
      <c r="B150" s="103"/>
      <c r="C150" s="103"/>
      <c r="D150" s="103"/>
      <c r="E150" s="103"/>
      <c r="F150" s="103"/>
      <c r="G150" s="100"/>
      <c r="H150" s="100"/>
      <c r="I150" s="100"/>
      <c r="J150" s="100"/>
      <c r="K150" s="100"/>
      <c r="L150" s="100"/>
      <c r="M150" s="100"/>
      <c r="N150" s="100"/>
      <c r="O150" s="100"/>
      <c r="P150" s="100"/>
      <c r="Q150" s="100"/>
      <c r="R150" s="100"/>
      <c r="S150" s="103"/>
      <c r="T150" s="103"/>
      <c r="U150" s="103"/>
      <c r="V150" s="103"/>
      <c r="W150" s="103"/>
      <c r="X150" s="103"/>
      <c r="Y150" s="103"/>
      <c r="Z150" s="103"/>
      <c r="AA150" s="103"/>
      <c r="AB150" s="100"/>
      <c r="AC150" s="100"/>
    </row>
    <row r="151" spans="1:29" ht="15.75" customHeight="1">
      <c r="A151" s="103"/>
      <c r="B151" s="103"/>
      <c r="C151" s="103"/>
      <c r="D151" s="103"/>
      <c r="E151" s="103"/>
      <c r="F151" s="103"/>
      <c r="G151" s="100"/>
      <c r="H151" s="100"/>
      <c r="I151" s="100"/>
      <c r="J151" s="100"/>
      <c r="K151" s="100"/>
      <c r="L151" s="100"/>
      <c r="M151" s="100"/>
      <c r="N151" s="100"/>
      <c r="O151" s="100"/>
      <c r="P151" s="100"/>
      <c r="Q151" s="100"/>
      <c r="R151" s="100"/>
      <c r="S151" s="103"/>
      <c r="T151" s="103"/>
      <c r="U151" s="103"/>
      <c r="V151" s="103"/>
      <c r="W151" s="103"/>
      <c r="X151" s="103"/>
      <c r="Y151" s="103"/>
      <c r="Z151" s="103"/>
      <c r="AA151" s="103"/>
      <c r="AB151" s="100"/>
      <c r="AC151" s="100"/>
    </row>
    <row r="152" spans="1:29" ht="15.75" customHeight="1">
      <c r="A152" s="103"/>
      <c r="B152" s="103"/>
      <c r="C152" s="103"/>
      <c r="D152" s="103"/>
      <c r="E152" s="103"/>
      <c r="F152" s="103"/>
      <c r="G152" s="100"/>
      <c r="H152" s="100"/>
      <c r="I152" s="100"/>
      <c r="J152" s="100"/>
      <c r="K152" s="100"/>
      <c r="L152" s="100"/>
      <c r="M152" s="100"/>
      <c r="N152" s="100"/>
      <c r="O152" s="100"/>
      <c r="P152" s="100"/>
      <c r="Q152" s="100"/>
      <c r="R152" s="100"/>
      <c r="S152" s="103"/>
      <c r="T152" s="103"/>
      <c r="U152" s="103"/>
      <c r="V152" s="103"/>
      <c r="W152" s="103"/>
      <c r="X152" s="103"/>
      <c r="Y152" s="103"/>
      <c r="Z152" s="103"/>
      <c r="AA152" s="103"/>
      <c r="AB152" s="100"/>
      <c r="AC152" s="100"/>
    </row>
    <row r="153" spans="1:29" ht="15.75" customHeight="1">
      <c r="A153" s="103"/>
      <c r="B153" s="103"/>
      <c r="C153" s="103"/>
      <c r="D153" s="103"/>
      <c r="E153" s="103"/>
      <c r="F153" s="103"/>
      <c r="G153" s="100"/>
      <c r="H153" s="100"/>
      <c r="I153" s="100"/>
      <c r="J153" s="100"/>
      <c r="K153" s="100"/>
      <c r="L153" s="100"/>
      <c r="M153" s="100"/>
      <c r="N153" s="100"/>
      <c r="O153" s="100"/>
      <c r="P153" s="100"/>
      <c r="Q153" s="100"/>
      <c r="R153" s="100"/>
      <c r="S153" s="103"/>
      <c r="T153" s="103"/>
      <c r="U153" s="103"/>
      <c r="V153" s="103"/>
      <c r="W153" s="103"/>
      <c r="X153" s="103"/>
      <c r="Y153" s="103"/>
      <c r="Z153" s="103"/>
      <c r="AA153" s="103"/>
      <c r="AB153" s="100"/>
      <c r="AC153" s="100"/>
    </row>
    <row r="154" spans="1:29" ht="15.75" customHeight="1">
      <c r="A154" s="103"/>
      <c r="B154" s="103"/>
      <c r="C154" s="103"/>
      <c r="D154" s="103"/>
      <c r="E154" s="103"/>
      <c r="F154" s="103"/>
      <c r="G154" s="100"/>
      <c r="H154" s="100"/>
      <c r="I154" s="100"/>
      <c r="J154" s="100"/>
      <c r="K154" s="100"/>
      <c r="L154" s="100"/>
      <c r="M154" s="100"/>
      <c r="N154" s="100"/>
      <c r="O154" s="100"/>
      <c r="P154" s="100"/>
      <c r="Q154" s="100"/>
      <c r="R154" s="100"/>
      <c r="S154" s="103"/>
      <c r="T154" s="103"/>
      <c r="U154" s="103"/>
      <c r="V154" s="103"/>
      <c r="W154" s="103"/>
      <c r="X154" s="103"/>
      <c r="Y154" s="103"/>
      <c r="Z154" s="103"/>
      <c r="AA154" s="103"/>
      <c r="AB154" s="100"/>
      <c r="AC154" s="100"/>
    </row>
    <row r="155" spans="1:29" ht="15.75" customHeight="1">
      <c r="A155" s="103"/>
      <c r="B155" s="103"/>
      <c r="C155" s="103"/>
      <c r="D155" s="103"/>
      <c r="E155" s="103"/>
      <c r="F155" s="103"/>
      <c r="G155" s="100"/>
      <c r="H155" s="100"/>
      <c r="I155" s="100"/>
      <c r="J155" s="100"/>
      <c r="K155" s="100"/>
      <c r="L155" s="100"/>
      <c r="M155" s="100"/>
      <c r="N155" s="100"/>
      <c r="O155" s="100"/>
      <c r="P155" s="100"/>
      <c r="Q155" s="100"/>
      <c r="R155" s="100"/>
      <c r="S155" s="103"/>
      <c r="T155" s="103"/>
      <c r="U155" s="103"/>
      <c r="V155" s="103"/>
      <c r="W155" s="103"/>
      <c r="X155" s="103"/>
      <c r="Y155" s="103"/>
      <c r="Z155" s="103"/>
      <c r="AA155" s="103"/>
      <c r="AB155" s="100"/>
      <c r="AC155" s="100"/>
    </row>
    <row r="156" spans="1:29" ht="15.75" customHeight="1">
      <c r="A156" s="103"/>
      <c r="B156" s="103"/>
      <c r="C156" s="103"/>
      <c r="D156" s="103"/>
      <c r="E156" s="103"/>
      <c r="F156" s="103"/>
      <c r="G156" s="100"/>
      <c r="H156" s="100"/>
      <c r="I156" s="100"/>
      <c r="J156" s="100"/>
      <c r="K156" s="100"/>
      <c r="L156" s="100"/>
      <c r="M156" s="100"/>
      <c r="N156" s="100"/>
      <c r="O156" s="100"/>
      <c r="P156" s="100"/>
      <c r="Q156" s="100"/>
      <c r="R156" s="100"/>
      <c r="S156" s="103"/>
      <c r="T156" s="103"/>
      <c r="U156" s="103"/>
      <c r="V156" s="103"/>
      <c r="W156" s="103"/>
      <c r="X156" s="103"/>
      <c r="Y156" s="103"/>
      <c r="Z156" s="103"/>
      <c r="AA156" s="103"/>
      <c r="AB156" s="100"/>
      <c r="AC156" s="100"/>
    </row>
    <row r="157" spans="1:29" ht="15.75" customHeight="1">
      <c r="A157" s="103"/>
      <c r="B157" s="103"/>
      <c r="C157" s="103"/>
      <c r="D157" s="103"/>
      <c r="E157" s="103"/>
      <c r="F157" s="103"/>
      <c r="G157" s="100"/>
      <c r="H157" s="100"/>
      <c r="I157" s="100"/>
      <c r="J157" s="100"/>
      <c r="K157" s="100"/>
      <c r="L157" s="100"/>
      <c r="M157" s="100"/>
      <c r="N157" s="100"/>
      <c r="O157" s="100"/>
      <c r="P157" s="100"/>
      <c r="Q157" s="100"/>
      <c r="R157" s="100"/>
      <c r="S157" s="103"/>
      <c r="T157" s="103"/>
      <c r="U157" s="103"/>
      <c r="V157" s="103"/>
      <c r="W157" s="103"/>
      <c r="X157" s="103"/>
      <c r="Y157" s="103"/>
      <c r="Z157" s="103"/>
      <c r="AA157" s="103"/>
      <c r="AB157" s="100"/>
      <c r="AC157" s="100"/>
    </row>
    <row r="158" spans="1:29" ht="15.75" customHeight="1">
      <c r="A158" s="103"/>
      <c r="B158" s="103"/>
      <c r="C158" s="103"/>
      <c r="D158" s="103"/>
      <c r="E158" s="103"/>
      <c r="F158" s="103"/>
      <c r="G158" s="100"/>
      <c r="H158" s="100"/>
      <c r="I158" s="100"/>
      <c r="J158" s="100"/>
      <c r="K158" s="100"/>
      <c r="L158" s="100"/>
      <c r="M158" s="100"/>
      <c r="N158" s="100"/>
      <c r="O158" s="100"/>
      <c r="P158" s="100"/>
      <c r="Q158" s="100"/>
      <c r="R158" s="100"/>
      <c r="S158" s="103"/>
      <c r="T158" s="103"/>
      <c r="U158" s="103"/>
      <c r="V158" s="103"/>
      <c r="W158" s="103"/>
      <c r="X158" s="103"/>
      <c r="Y158" s="103"/>
      <c r="Z158" s="103"/>
      <c r="AA158" s="103"/>
      <c r="AB158" s="100"/>
      <c r="AC158" s="100"/>
    </row>
    <row r="159" spans="1:29" ht="15.75" customHeight="1">
      <c r="A159" s="103"/>
      <c r="B159" s="103"/>
      <c r="C159" s="103"/>
      <c r="D159" s="103"/>
      <c r="E159" s="103"/>
      <c r="F159" s="103"/>
      <c r="G159" s="100"/>
      <c r="H159" s="100"/>
      <c r="I159" s="100"/>
      <c r="J159" s="100"/>
      <c r="K159" s="100"/>
      <c r="L159" s="100"/>
      <c r="M159" s="100"/>
      <c r="N159" s="100"/>
      <c r="O159" s="100"/>
      <c r="P159" s="100"/>
      <c r="Q159" s="100"/>
      <c r="R159" s="100"/>
      <c r="S159" s="103"/>
      <c r="T159" s="103"/>
      <c r="U159" s="103"/>
      <c r="V159" s="103"/>
      <c r="W159" s="103"/>
      <c r="X159" s="103"/>
      <c r="Y159" s="103"/>
      <c r="Z159" s="103"/>
      <c r="AA159" s="103"/>
      <c r="AB159" s="100"/>
      <c r="AC159" s="100"/>
    </row>
    <row r="160" spans="1:29" ht="15.75" customHeight="1">
      <c r="A160" s="103"/>
      <c r="B160" s="103"/>
      <c r="C160" s="103"/>
      <c r="D160" s="103"/>
      <c r="E160" s="103"/>
      <c r="F160" s="103"/>
      <c r="G160" s="100"/>
      <c r="H160" s="100"/>
      <c r="I160" s="100"/>
      <c r="J160" s="100"/>
      <c r="K160" s="100"/>
      <c r="L160" s="100"/>
      <c r="M160" s="100"/>
      <c r="N160" s="100"/>
      <c r="O160" s="100"/>
      <c r="P160" s="100"/>
      <c r="Q160" s="100"/>
      <c r="R160" s="100"/>
      <c r="S160" s="103"/>
      <c r="T160" s="103"/>
      <c r="U160" s="103"/>
      <c r="V160" s="103"/>
      <c r="W160" s="103"/>
      <c r="X160" s="103"/>
      <c r="Y160" s="103"/>
      <c r="Z160" s="103"/>
      <c r="AA160" s="103"/>
      <c r="AB160" s="100"/>
      <c r="AC160" s="100"/>
    </row>
    <row r="161" spans="1:29" ht="15.75" customHeight="1">
      <c r="A161" s="103"/>
      <c r="B161" s="103"/>
      <c r="C161" s="103"/>
      <c r="D161" s="103"/>
      <c r="E161" s="103"/>
      <c r="F161" s="103"/>
      <c r="G161" s="100"/>
      <c r="H161" s="100"/>
      <c r="I161" s="100"/>
      <c r="J161" s="100"/>
      <c r="K161" s="100"/>
      <c r="L161" s="100"/>
      <c r="M161" s="100"/>
      <c r="N161" s="100"/>
      <c r="O161" s="100"/>
      <c r="P161" s="100"/>
      <c r="Q161" s="100"/>
      <c r="R161" s="100"/>
      <c r="S161" s="103"/>
      <c r="T161" s="103"/>
      <c r="U161" s="103"/>
      <c r="V161" s="103"/>
      <c r="W161" s="103"/>
      <c r="X161" s="103"/>
      <c r="Y161" s="103"/>
      <c r="Z161" s="103"/>
      <c r="AA161" s="103"/>
      <c r="AB161" s="100"/>
      <c r="AC161" s="100"/>
    </row>
    <row r="162" spans="1:29" ht="15.75" customHeight="1">
      <c r="A162" s="103"/>
      <c r="B162" s="103"/>
      <c r="C162" s="103"/>
      <c r="D162" s="103"/>
      <c r="E162" s="103"/>
      <c r="F162" s="103"/>
      <c r="G162" s="100"/>
      <c r="H162" s="100"/>
      <c r="I162" s="100"/>
      <c r="J162" s="100"/>
      <c r="K162" s="100"/>
      <c r="L162" s="100"/>
      <c r="M162" s="100"/>
      <c r="N162" s="100"/>
      <c r="O162" s="100"/>
      <c r="P162" s="100"/>
      <c r="Q162" s="100"/>
      <c r="R162" s="100"/>
      <c r="S162" s="103"/>
      <c r="T162" s="103"/>
      <c r="U162" s="103"/>
      <c r="V162" s="103"/>
      <c r="W162" s="103"/>
      <c r="X162" s="103"/>
      <c r="Y162" s="103"/>
      <c r="Z162" s="103"/>
      <c r="AA162" s="103"/>
      <c r="AB162" s="100"/>
      <c r="AC162" s="100"/>
    </row>
    <row r="163" spans="1:29" ht="15.75" customHeight="1">
      <c r="A163" s="103"/>
      <c r="B163" s="103"/>
      <c r="C163" s="103"/>
      <c r="D163" s="103"/>
      <c r="E163" s="103"/>
      <c r="F163" s="103"/>
      <c r="G163" s="100"/>
      <c r="H163" s="100"/>
      <c r="I163" s="100"/>
      <c r="J163" s="100"/>
      <c r="K163" s="100"/>
      <c r="L163" s="100"/>
      <c r="M163" s="100"/>
      <c r="N163" s="100"/>
      <c r="O163" s="100"/>
      <c r="P163" s="100"/>
      <c r="Q163" s="100"/>
      <c r="R163" s="100"/>
      <c r="S163" s="103"/>
      <c r="T163" s="103"/>
      <c r="U163" s="103"/>
      <c r="V163" s="103"/>
      <c r="W163" s="103"/>
      <c r="X163" s="103"/>
      <c r="Y163" s="103"/>
      <c r="Z163" s="103"/>
      <c r="AA163" s="103"/>
      <c r="AB163" s="100"/>
      <c r="AC163" s="100"/>
    </row>
    <row r="164" spans="1:29" ht="15.75" customHeight="1">
      <c r="A164" s="103"/>
      <c r="B164" s="103"/>
      <c r="C164" s="103"/>
      <c r="D164" s="103"/>
      <c r="E164" s="103"/>
      <c r="F164" s="103"/>
      <c r="G164" s="100"/>
      <c r="H164" s="100"/>
      <c r="I164" s="100"/>
      <c r="J164" s="100"/>
      <c r="K164" s="100"/>
      <c r="L164" s="100"/>
      <c r="M164" s="100"/>
      <c r="N164" s="100"/>
      <c r="O164" s="100"/>
      <c r="P164" s="100"/>
      <c r="Q164" s="100"/>
      <c r="R164" s="100"/>
      <c r="S164" s="103"/>
      <c r="T164" s="103"/>
      <c r="U164" s="103"/>
      <c r="V164" s="103"/>
      <c r="W164" s="103"/>
      <c r="X164" s="103"/>
      <c r="Y164" s="103"/>
      <c r="Z164" s="103"/>
      <c r="AA164" s="103"/>
      <c r="AB164" s="100"/>
      <c r="AC164" s="100"/>
    </row>
    <row r="165" spans="1:29" ht="15.75" customHeight="1">
      <c r="A165" s="103"/>
      <c r="B165" s="103"/>
      <c r="C165" s="103"/>
      <c r="D165" s="103"/>
      <c r="E165" s="103"/>
      <c r="F165" s="103"/>
      <c r="G165" s="100"/>
      <c r="H165" s="100"/>
      <c r="I165" s="100"/>
      <c r="J165" s="100"/>
      <c r="K165" s="100"/>
      <c r="L165" s="100"/>
      <c r="M165" s="100"/>
      <c r="N165" s="100"/>
      <c r="O165" s="100"/>
      <c r="P165" s="100"/>
      <c r="Q165" s="100"/>
      <c r="R165" s="100"/>
      <c r="S165" s="103"/>
      <c r="T165" s="103"/>
      <c r="U165" s="103"/>
      <c r="V165" s="103"/>
      <c r="W165" s="103"/>
      <c r="X165" s="103"/>
      <c r="Y165" s="103"/>
      <c r="Z165" s="103"/>
      <c r="AA165" s="103"/>
      <c r="AB165" s="100"/>
      <c r="AC165" s="100"/>
    </row>
    <row r="166" spans="1:29" ht="15.75" customHeight="1">
      <c r="A166" s="103"/>
      <c r="B166" s="103"/>
      <c r="C166" s="103"/>
      <c r="D166" s="103"/>
      <c r="E166" s="103"/>
      <c r="F166" s="103"/>
      <c r="G166" s="100"/>
      <c r="H166" s="100"/>
      <c r="I166" s="100"/>
      <c r="J166" s="100"/>
      <c r="K166" s="100"/>
      <c r="L166" s="100"/>
      <c r="M166" s="100"/>
      <c r="N166" s="100"/>
      <c r="O166" s="100"/>
      <c r="P166" s="100"/>
      <c r="Q166" s="100"/>
      <c r="R166" s="100"/>
      <c r="S166" s="103"/>
      <c r="T166" s="103"/>
      <c r="U166" s="103"/>
      <c r="V166" s="103"/>
      <c r="W166" s="103"/>
      <c r="X166" s="103"/>
      <c r="Y166" s="103"/>
      <c r="Z166" s="103"/>
      <c r="AA166" s="103"/>
      <c r="AB166" s="100"/>
      <c r="AC166" s="100"/>
    </row>
    <row r="167" spans="1:29" ht="15.75" customHeight="1">
      <c r="A167" s="103"/>
      <c r="B167" s="103"/>
      <c r="C167" s="103"/>
      <c r="D167" s="103"/>
      <c r="E167" s="103"/>
      <c r="F167" s="103"/>
      <c r="G167" s="100"/>
      <c r="H167" s="100"/>
      <c r="I167" s="100"/>
      <c r="J167" s="100"/>
      <c r="K167" s="100"/>
      <c r="L167" s="100"/>
      <c r="M167" s="100"/>
      <c r="N167" s="100"/>
      <c r="O167" s="100"/>
      <c r="P167" s="100"/>
      <c r="Q167" s="100"/>
      <c r="R167" s="100"/>
      <c r="S167" s="103"/>
      <c r="T167" s="103"/>
      <c r="U167" s="103"/>
      <c r="V167" s="103"/>
      <c r="W167" s="103"/>
      <c r="X167" s="103"/>
      <c r="Y167" s="103"/>
      <c r="Z167" s="103"/>
      <c r="AA167" s="103"/>
      <c r="AB167" s="100"/>
      <c r="AC167" s="100"/>
    </row>
    <row r="168" spans="1:29" ht="15.75" customHeight="1">
      <c r="A168" s="103"/>
      <c r="B168" s="103"/>
      <c r="C168" s="103"/>
      <c r="D168" s="103"/>
      <c r="E168" s="103"/>
      <c r="F168" s="103"/>
      <c r="G168" s="100"/>
      <c r="H168" s="100"/>
      <c r="I168" s="100"/>
      <c r="J168" s="100"/>
      <c r="K168" s="100"/>
      <c r="L168" s="100"/>
      <c r="M168" s="100"/>
      <c r="N168" s="100"/>
      <c r="O168" s="100"/>
      <c r="P168" s="100"/>
      <c r="Q168" s="100"/>
      <c r="R168" s="100"/>
      <c r="S168" s="103"/>
      <c r="T168" s="103"/>
      <c r="U168" s="103"/>
      <c r="V168" s="103"/>
      <c r="W168" s="103"/>
      <c r="X168" s="103"/>
      <c r="Y168" s="103"/>
      <c r="Z168" s="103"/>
      <c r="AA168" s="103"/>
      <c r="AB168" s="100"/>
      <c r="AC168" s="100"/>
    </row>
    <row r="169" spans="1:29" ht="15.75" customHeight="1">
      <c r="A169" s="103"/>
      <c r="B169" s="103"/>
      <c r="C169" s="103"/>
      <c r="D169" s="103"/>
      <c r="E169" s="103"/>
      <c r="F169" s="103"/>
      <c r="G169" s="100"/>
      <c r="H169" s="100"/>
      <c r="I169" s="100"/>
      <c r="J169" s="100"/>
      <c r="K169" s="100"/>
      <c r="L169" s="100"/>
      <c r="M169" s="100"/>
      <c r="N169" s="100"/>
      <c r="O169" s="100"/>
      <c r="P169" s="100"/>
      <c r="Q169" s="100"/>
      <c r="R169" s="100"/>
      <c r="S169" s="103"/>
      <c r="T169" s="103"/>
      <c r="U169" s="103"/>
      <c r="V169" s="103"/>
      <c r="W169" s="103"/>
      <c r="X169" s="103"/>
      <c r="Y169" s="103"/>
      <c r="Z169" s="103"/>
      <c r="AA169" s="103"/>
      <c r="AB169" s="100"/>
      <c r="AC169" s="100"/>
    </row>
    <row r="170" spans="1:29" ht="15.75" customHeight="1">
      <c r="A170" s="103"/>
      <c r="B170" s="103"/>
      <c r="C170" s="103"/>
      <c r="D170" s="103"/>
      <c r="E170" s="103"/>
      <c r="F170" s="103"/>
      <c r="G170" s="100"/>
      <c r="H170" s="100"/>
      <c r="I170" s="100"/>
      <c r="J170" s="100"/>
      <c r="K170" s="100"/>
      <c r="L170" s="100"/>
      <c r="M170" s="100"/>
      <c r="N170" s="100"/>
      <c r="O170" s="100"/>
      <c r="P170" s="100"/>
      <c r="Q170" s="100"/>
      <c r="R170" s="100"/>
      <c r="S170" s="103"/>
      <c r="T170" s="103"/>
      <c r="U170" s="103"/>
      <c r="V170" s="103"/>
      <c r="W170" s="103"/>
      <c r="X170" s="103"/>
      <c r="Y170" s="103"/>
      <c r="Z170" s="103"/>
      <c r="AA170" s="103"/>
      <c r="AB170" s="100"/>
      <c r="AC170" s="100"/>
    </row>
    <row r="171" spans="1:29" ht="15.75" customHeight="1">
      <c r="A171" s="103"/>
      <c r="B171" s="103"/>
      <c r="C171" s="103"/>
      <c r="D171" s="103"/>
      <c r="E171" s="103"/>
      <c r="F171" s="103"/>
      <c r="G171" s="100"/>
      <c r="H171" s="100"/>
      <c r="I171" s="100"/>
      <c r="J171" s="100"/>
      <c r="K171" s="100"/>
      <c r="L171" s="100"/>
      <c r="M171" s="100"/>
      <c r="N171" s="100"/>
      <c r="O171" s="100"/>
      <c r="P171" s="100"/>
      <c r="Q171" s="100"/>
      <c r="R171" s="100"/>
      <c r="S171" s="103"/>
      <c r="T171" s="103"/>
      <c r="U171" s="103"/>
      <c r="V171" s="103"/>
      <c r="W171" s="103"/>
      <c r="X171" s="103"/>
      <c r="Y171" s="103"/>
      <c r="Z171" s="103"/>
      <c r="AA171" s="103"/>
      <c r="AB171" s="100"/>
      <c r="AC171" s="100"/>
    </row>
    <row r="172" spans="1:29" ht="15.75" customHeight="1">
      <c r="A172" s="103"/>
      <c r="B172" s="103"/>
      <c r="C172" s="103"/>
      <c r="D172" s="103"/>
      <c r="E172" s="103"/>
      <c r="F172" s="103"/>
      <c r="G172" s="100"/>
      <c r="H172" s="100"/>
      <c r="I172" s="100"/>
      <c r="J172" s="100"/>
      <c r="K172" s="100"/>
      <c r="L172" s="100"/>
      <c r="M172" s="100"/>
      <c r="N172" s="100"/>
      <c r="O172" s="100"/>
      <c r="P172" s="100"/>
      <c r="Q172" s="100"/>
      <c r="R172" s="100"/>
      <c r="S172" s="103"/>
      <c r="T172" s="103"/>
      <c r="U172" s="103"/>
      <c r="V172" s="103"/>
      <c r="W172" s="103"/>
      <c r="X172" s="103"/>
      <c r="Y172" s="103"/>
      <c r="Z172" s="103"/>
      <c r="AA172" s="103"/>
      <c r="AB172" s="100"/>
      <c r="AC172" s="100"/>
    </row>
    <row r="173" spans="1:29" ht="15.75" customHeight="1">
      <c r="A173" s="103"/>
      <c r="B173" s="103"/>
      <c r="C173" s="103"/>
      <c r="D173" s="103"/>
      <c r="E173" s="103"/>
      <c r="F173" s="103"/>
      <c r="G173" s="100"/>
      <c r="H173" s="100"/>
      <c r="I173" s="100"/>
      <c r="J173" s="100"/>
      <c r="K173" s="100"/>
      <c r="L173" s="100"/>
      <c r="M173" s="100"/>
      <c r="N173" s="100"/>
      <c r="O173" s="100"/>
      <c r="P173" s="100"/>
      <c r="Q173" s="100"/>
      <c r="R173" s="100"/>
      <c r="S173" s="103"/>
      <c r="T173" s="103"/>
      <c r="U173" s="103"/>
      <c r="V173" s="103"/>
      <c r="W173" s="103"/>
      <c r="X173" s="103"/>
      <c r="Y173" s="103"/>
      <c r="Z173" s="103"/>
      <c r="AA173" s="103"/>
      <c r="AB173" s="100"/>
      <c r="AC173" s="100"/>
    </row>
    <row r="174" spans="1:29" ht="15.75" customHeight="1">
      <c r="A174" s="103"/>
      <c r="B174" s="103"/>
      <c r="C174" s="103"/>
      <c r="D174" s="103"/>
      <c r="E174" s="103"/>
      <c r="F174" s="103"/>
      <c r="G174" s="100"/>
      <c r="H174" s="100"/>
      <c r="I174" s="100"/>
      <c r="J174" s="100"/>
      <c r="K174" s="100"/>
      <c r="L174" s="100"/>
      <c r="M174" s="100"/>
      <c r="N174" s="100"/>
      <c r="O174" s="100"/>
      <c r="P174" s="100"/>
      <c r="Q174" s="100"/>
      <c r="R174" s="100"/>
      <c r="S174" s="103"/>
      <c r="T174" s="103"/>
      <c r="U174" s="103"/>
      <c r="V174" s="103"/>
      <c r="W174" s="103"/>
      <c r="X174" s="103"/>
      <c r="Y174" s="103"/>
      <c r="Z174" s="103"/>
      <c r="AA174" s="103"/>
      <c r="AB174" s="100"/>
      <c r="AC174" s="100"/>
    </row>
    <row r="175" spans="1:29" ht="15.75" customHeight="1">
      <c r="A175" s="103"/>
      <c r="B175" s="103"/>
      <c r="C175" s="103"/>
      <c r="D175" s="103"/>
      <c r="E175" s="103"/>
      <c r="F175" s="103"/>
      <c r="G175" s="100"/>
      <c r="H175" s="100"/>
      <c r="I175" s="100"/>
      <c r="J175" s="100"/>
      <c r="K175" s="100"/>
      <c r="L175" s="100"/>
      <c r="M175" s="100"/>
      <c r="N175" s="100"/>
      <c r="O175" s="100"/>
      <c r="P175" s="100"/>
      <c r="Q175" s="100"/>
      <c r="R175" s="100"/>
      <c r="S175" s="103"/>
      <c r="T175" s="103"/>
      <c r="U175" s="103"/>
      <c r="V175" s="103"/>
      <c r="W175" s="103"/>
      <c r="X175" s="103"/>
      <c r="Y175" s="103"/>
      <c r="Z175" s="103"/>
      <c r="AA175" s="103"/>
      <c r="AB175" s="100"/>
      <c r="AC175" s="100"/>
    </row>
    <row r="176" spans="1:29" ht="15.75" customHeight="1">
      <c r="A176" s="103"/>
      <c r="B176" s="103"/>
      <c r="C176" s="103"/>
      <c r="D176" s="103"/>
      <c r="E176" s="103"/>
      <c r="F176" s="103"/>
      <c r="G176" s="100"/>
      <c r="H176" s="100"/>
      <c r="I176" s="100"/>
      <c r="J176" s="100"/>
      <c r="K176" s="100"/>
      <c r="L176" s="100"/>
      <c r="M176" s="100"/>
      <c r="N176" s="100"/>
      <c r="O176" s="100"/>
      <c r="P176" s="100"/>
      <c r="Q176" s="100"/>
      <c r="R176" s="100"/>
      <c r="S176" s="103"/>
      <c r="T176" s="103"/>
      <c r="U176" s="103"/>
      <c r="V176" s="103"/>
      <c r="W176" s="103"/>
      <c r="X176" s="103"/>
      <c r="Y176" s="103"/>
      <c r="Z176" s="103"/>
      <c r="AA176" s="103"/>
      <c r="AB176" s="100"/>
      <c r="AC176" s="100"/>
    </row>
    <row r="177" spans="1:29" ht="15.75" customHeight="1">
      <c r="A177" s="103"/>
      <c r="B177" s="103"/>
      <c r="C177" s="103"/>
      <c r="D177" s="103"/>
      <c r="E177" s="103"/>
      <c r="F177" s="103"/>
      <c r="G177" s="100"/>
      <c r="H177" s="100"/>
      <c r="I177" s="100"/>
      <c r="J177" s="100"/>
      <c r="K177" s="100"/>
      <c r="L177" s="100"/>
      <c r="M177" s="100"/>
      <c r="N177" s="100"/>
      <c r="O177" s="100"/>
      <c r="P177" s="100"/>
      <c r="Q177" s="100"/>
      <c r="R177" s="100"/>
      <c r="S177" s="103"/>
      <c r="T177" s="103"/>
      <c r="U177" s="103"/>
      <c r="V177" s="103"/>
      <c r="W177" s="103"/>
      <c r="X177" s="103"/>
      <c r="Y177" s="103"/>
      <c r="Z177" s="103"/>
      <c r="AA177" s="103"/>
      <c r="AB177" s="100"/>
      <c r="AC177" s="100"/>
    </row>
    <row r="178" spans="1:29" ht="15.75" customHeight="1">
      <c r="A178" s="103"/>
      <c r="B178" s="103"/>
      <c r="C178" s="103"/>
      <c r="D178" s="103"/>
      <c r="E178" s="103"/>
      <c r="F178" s="103"/>
      <c r="G178" s="100"/>
      <c r="H178" s="100"/>
      <c r="I178" s="100"/>
      <c r="J178" s="100"/>
      <c r="K178" s="100"/>
      <c r="L178" s="100"/>
      <c r="M178" s="100"/>
      <c r="N178" s="100"/>
      <c r="O178" s="100"/>
      <c r="P178" s="100"/>
      <c r="Q178" s="100"/>
      <c r="R178" s="100"/>
      <c r="S178" s="103"/>
      <c r="T178" s="103"/>
      <c r="U178" s="103"/>
      <c r="V178" s="103"/>
      <c r="W178" s="103"/>
      <c r="X178" s="103"/>
      <c r="Y178" s="103"/>
      <c r="Z178" s="103"/>
      <c r="AA178" s="103"/>
      <c r="AB178" s="100"/>
      <c r="AC178" s="100"/>
    </row>
    <row r="179" spans="1:29" ht="15.75" customHeight="1">
      <c r="A179" s="103"/>
      <c r="B179" s="103"/>
      <c r="C179" s="103"/>
      <c r="D179" s="103"/>
      <c r="E179" s="103"/>
      <c r="F179" s="103"/>
      <c r="G179" s="100"/>
      <c r="H179" s="100"/>
      <c r="I179" s="100"/>
      <c r="J179" s="100"/>
      <c r="K179" s="100"/>
      <c r="L179" s="100"/>
      <c r="M179" s="100"/>
      <c r="N179" s="100"/>
      <c r="O179" s="100"/>
      <c r="P179" s="100"/>
      <c r="Q179" s="100"/>
      <c r="R179" s="100"/>
      <c r="S179" s="103"/>
      <c r="T179" s="103"/>
      <c r="U179" s="103"/>
      <c r="V179" s="103"/>
      <c r="W179" s="103"/>
      <c r="X179" s="103"/>
      <c r="Y179" s="103"/>
      <c r="Z179" s="103"/>
      <c r="AA179" s="103"/>
      <c r="AB179" s="100"/>
      <c r="AC179" s="100"/>
    </row>
    <row r="180" spans="1:29" ht="15.75" customHeight="1">
      <c r="A180" s="103"/>
      <c r="B180" s="103"/>
      <c r="C180" s="103"/>
      <c r="D180" s="103"/>
      <c r="E180" s="103"/>
      <c r="F180" s="103"/>
      <c r="G180" s="100"/>
      <c r="H180" s="100"/>
      <c r="I180" s="100"/>
      <c r="J180" s="100"/>
      <c r="K180" s="100"/>
      <c r="L180" s="100"/>
      <c r="M180" s="100"/>
      <c r="N180" s="100"/>
      <c r="O180" s="100"/>
      <c r="P180" s="100"/>
      <c r="Q180" s="100"/>
      <c r="R180" s="100"/>
      <c r="S180" s="103"/>
      <c r="T180" s="103"/>
      <c r="U180" s="103"/>
      <c r="V180" s="103"/>
      <c r="W180" s="103"/>
      <c r="X180" s="103"/>
      <c r="Y180" s="103"/>
      <c r="Z180" s="103"/>
      <c r="AA180" s="103"/>
      <c r="AB180" s="100"/>
      <c r="AC180" s="100"/>
    </row>
    <row r="181" spans="1:29" ht="15.75" customHeight="1">
      <c r="A181" s="103"/>
      <c r="B181" s="103"/>
      <c r="C181" s="103"/>
      <c r="D181" s="103"/>
      <c r="E181" s="103"/>
      <c r="F181" s="103"/>
      <c r="G181" s="100"/>
      <c r="H181" s="100"/>
      <c r="I181" s="100"/>
      <c r="J181" s="100"/>
      <c r="K181" s="100"/>
      <c r="L181" s="100"/>
      <c r="M181" s="100"/>
      <c r="N181" s="100"/>
      <c r="O181" s="100"/>
      <c r="P181" s="100"/>
      <c r="Q181" s="100"/>
      <c r="R181" s="100"/>
      <c r="S181" s="103"/>
      <c r="T181" s="103"/>
      <c r="U181" s="103"/>
      <c r="V181" s="103"/>
      <c r="W181" s="103"/>
      <c r="X181" s="103"/>
      <c r="Y181" s="103"/>
      <c r="Z181" s="103"/>
      <c r="AA181" s="103"/>
      <c r="AB181" s="100"/>
      <c r="AC181" s="100"/>
    </row>
    <row r="182" spans="1:29" ht="15.75" customHeight="1">
      <c r="A182" s="103"/>
      <c r="B182" s="103"/>
      <c r="C182" s="103"/>
      <c r="D182" s="103"/>
      <c r="E182" s="103"/>
      <c r="F182" s="103"/>
      <c r="G182" s="100"/>
      <c r="H182" s="100"/>
      <c r="I182" s="100"/>
      <c r="J182" s="100"/>
      <c r="K182" s="100"/>
      <c r="L182" s="100"/>
      <c r="M182" s="100"/>
      <c r="N182" s="100"/>
      <c r="O182" s="100"/>
      <c r="P182" s="100"/>
      <c r="Q182" s="100"/>
      <c r="R182" s="100"/>
      <c r="S182" s="103"/>
      <c r="T182" s="103"/>
      <c r="U182" s="103"/>
      <c r="V182" s="103"/>
      <c r="W182" s="103"/>
      <c r="X182" s="103"/>
      <c r="Y182" s="103"/>
      <c r="Z182" s="103"/>
      <c r="AA182" s="103"/>
      <c r="AB182" s="100"/>
      <c r="AC182" s="100"/>
    </row>
    <row r="183" spans="1:29" ht="15.75" customHeight="1">
      <c r="A183" s="103"/>
      <c r="B183" s="103"/>
      <c r="C183" s="103"/>
      <c r="D183" s="103"/>
      <c r="E183" s="103"/>
      <c r="F183" s="103"/>
      <c r="G183" s="100"/>
      <c r="H183" s="100"/>
      <c r="I183" s="100"/>
      <c r="J183" s="100"/>
      <c r="K183" s="100"/>
      <c r="L183" s="100"/>
      <c r="M183" s="100"/>
      <c r="N183" s="100"/>
      <c r="O183" s="100"/>
      <c r="P183" s="100"/>
      <c r="Q183" s="100"/>
      <c r="R183" s="100"/>
      <c r="S183" s="103"/>
      <c r="T183" s="103"/>
      <c r="U183" s="103"/>
      <c r="V183" s="103"/>
      <c r="W183" s="103"/>
      <c r="X183" s="103"/>
      <c r="Y183" s="103"/>
      <c r="Z183" s="103"/>
      <c r="AA183" s="103"/>
      <c r="AB183" s="100"/>
      <c r="AC183" s="100"/>
    </row>
    <row r="184" spans="1:29" ht="15.75" customHeight="1">
      <c r="A184" s="103"/>
      <c r="B184" s="103"/>
      <c r="C184" s="103"/>
      <c r="D184" s="103"/>
      <c r="E184" s="103"/>
      <c r="F184" s="103"/>
      <c r="G184" s="100"/>
      <c r="H184" s="100"/>
      <c r="I184" s="100"/>
      <c r="J184" s="100"/>
      <c r="K184" s="100"/>
      <c r="L184" s="100"/>
      <c r="M184" s="100"/>
      <c r="N184" s="100"/>
      <c r="O184" s="100"/>
      <c r="P184" s="100"/>
      <c r="Q184" s="100"/>
      <c r="R184" s="100"/>
      <c r="S184" s="103"/>
      <c r="T184" s="103"/>
      <c r="U184" s="103"/>
      <c r="V184" s="103"/>
      <c r="W184" s="103"/>
      <c r="X184" s="103"/>
      <c r="Y184" s="103"/>
      <c r="Z184" s="103"/>
      <c r="AA184" s="103"/>
      <c r="AB184" s="100"/>
      <c r="AC184" s="100"/>
    </row>
    <row r="185" spans="1:29" ht="15.75" customHeight="1">
      <c r="A185" s="103"/>
      <c r="B185" s="103"/>
      <c r="C185" s="103"/>
      <c r="D185" s="103"/>
      <c r="E185" s="103"/>
      <c r="F185" s="103"/>
      <c r="G185" s="100"/>
      <c r="H185" s="100"/>
      <c r="I185" s="100"/>
      <c r="J185" s="100"/>
      <c r="K185" s="100"/>
      <c r="L185" s="100"/>
      <c r="M185" s="100"/>
      <c r="N185" s="100"/>
      <c r="O185" s="100"/>
      <c r="P185" s="100"/>
      <c r="Q185" s="100"/>
      <c r="R185" s="100"/>
      <c r="S185" s="103"/>
      <c r="T185" s="103"/>
      <c r="U185" s="103"/>
      <c r="V185" s="103"/>
      <c r="W185" s="103"/>
      <c r="X185" s="103"/>
      <c r="Y185" s="103"/>
      <c r="Z185" s="103"/>
      <c r="AA185" s="103"/>
      <c r="AB185" s="100"/>
      <c r="AC185" s="100"/>
    </row>
    <row r="186" spans="1:29" ht="15.75" customHeight="1">
      <c r="A186" s="103"/>
      <c r="B186" s="103"/>
      <c r="C186" s="103"/>
      <c r="D186" s="103"/>
      <c r="E186" s="103"/>
      <c r="F186" s="103"/>
      <c r="G186" s="100"/>
      <c r="H186" s="100"/>
      <c r="I186" s="100"/>
      <c r="J186" s="100"/>
      <c r="K186" s="100"/>
      <c r="L186" s="100"/>
      <c r="M186" s="100"/>
      <c r="N186" s="100"/>
      <c r="O186" s="100"/>
      <c r="P186" s="100"/>
      <c r="Q186" s="100"/>
      <c r="R186" s="100"/>
      <c r="S186" s="103"/>
      <c r="T186" s="103"/>
      <c r="U186" s="103"/>
      <c r="V186" s="103"/>
      <c r="W186" s="103"/>
      <c r="X186" s="103"/>
      <c r="Y186" s="103"/>
      <c r="Z186" s="103"/>
      <c r="AA186" s="103"/>
      <c r="AB186" s="100"/>
      <c r="AC186" s="100"/>
    </row>
    <row r="187" spans="1:29" ht="15.75" customHeight="1">
      <c r="A187" s="103"/>
      <c r="B187" s="103"/>
      <c r="C187" s="103"/>
      <c r="D187" s="103"/>
      <c r="E187" s="103"/>
      <c r="F187" s="103"/>
      <c r="G187" s="100"/>
      <c r="H187" s="100"/>
      <c r="I187" s="100"/>
      <c r="J187" s="100"/>
      <c r="K187" s="100"/>
      <c r="L187" s="100"/>
      <c r="M187" s="100"/>
      <c r="N187" s="100"/>
      <c r="O187" s="100"/>
      <c r="P187" s="100"/>
      <c r="Q187" s="100"/>
      <c r="R187" s="100"/>
      <c r="S187" s="103"/>
      <c r="T187" s="103"/>
      <c r="U187" s="103"/>
      <c r="V187" s="103"/>
      <c r="W187" s="103"/>
      <c r="X187" s="103"/>
      <c r="Y187" s="103"/>
      <c r="Z187" s="103"/>
      <c r="AA187" s="103"/>
      <c r="AB187" s="100"/>
      <c r="AC187" s="100"/>
    </row>
    <row r="188" spans="1:29" ht="15.75" customHeight="1">
      <c r="A188" s="103"/>
      <c r="B188" s="103"/>
      <c r="C188" s="103"/>
      <c r="D188" s="103"/>
      <c r="E188" s="103"/>
      <c r="F188" s="103"/>
      <c r="G188" s="100"/>
      <c r="H188" s="100"/>
      <c r="I188" s="100"/>
      <c r="J188" s="100"/>
      <c r="K188" s="100"/>
      <c r="L188" s="100"/>
      <c r="M188" s="100"/>
      <c r="N188" s="100"/>
      <c r="O188" s="100"/>
      <c r="P188" s="100"/>
      <c r="Q188" s="100"/>
      <c r="R188" s="100"/>
      <c r="S188" s="103"/>
      <c r="T188" s="103"/>
      <c r="U188" s="103"/>
      <c r="V188" s="103"/>
      <c r="W188" s="103"/>
      <c r="X188" s="103"/>
      <c r="Y188" s="103"/>
      <c r="Z188" s="103"/>
      <c r="AA188" s="103"/>
      <c r="AB188" s="100"/>
      <c r="AC188" s="100"/>
    </row>
    <row r="189" spans="1:29" ht="15.75" customHeight="1">
      <c r="A189" s="103"/>
      <c r="B189" s="103"/>
      <c r="C189" s="103"/>
      <c r="D189" s="103"/>
      <c r="E189" s="103"/>
      <c r="F189" s="103"/>
      <c r="G189" s="100"/>
      <c r="H189" s="100"/>
      <c r="I189" s="100"/>
      <c r="J189" s="100"/>
      <c r="K189" s="100"/>
      <c r="L189" s="100"/>
      <c r="M189" s="100"/>
      <c r="N189" s="100"/>
      <c r="O189" s="100"/>
      <c r="P189" s="100"/>
      <c r="Q189" s="100"/>
      <c r="R189" s="100"/>
      <c r="S189" s="103"/>
      <c r="T189" s="103"/>
      <c r="U189" s="103"/>
      <c r="V189" s="103"/>
      <c r="W189" s="103"/>
      <c r="X189" s="103"/>
      <c r="Y189" s="103"/>
      <c r="Z189" s="103"/>
      <c r="AA189" s="103"/>
      <c r="AB189" s="100"/>
      <c r="AC189" s="100"/>
    </row>
    <row r="190" spans="1:29" ht="15.75" customHeight="1">
      <c r="A190" s="103"/>
      <c r="B190" s="103"/>
      <c r="C190" s="103"/>
      <c r="D190" s="103"/>
      <c r="E190" s="103"/>
      <c r="F190" s="103"/>
      <c r="G190" s="100"/>
      <c r="H190" s="100"/>
      <c r="I190" s="100"/>
      <c r="J190" s="100"/>
      <c r="K190" s="100"/>
      <c r="L190" s="100"/>
      <c r="M190" s="100"/>
      <c r="N190" s="100"/>
      <c r="O190" s="100"/>
      <c r="P190" s="100"/>
      <c r="Q190" s="100"/>
      <c r="R190" s="100"/>
      <c r="S190" s="103"/>
      <c r="T190" s="103"/>
      <c r="U190" s="103"/>
      <c r="V190" s="103"/>
      <c r="W190" s="103"/>
      <c r="X190" s="103"/>
      <c r="Y190" s="103"/>
      <c r="Z190" s="103"/>
      <c r="AA190" s="103"/>
      <c r="AB190" s="100"/>
      <c r="AC190" s="100"/>
    </row>
    <row r="191" spans="1:29" ht="15.75" customHeight="1">
      <c r="A191" s="103"/>
      <c r="B191" s="103"/>
      <c r="C191" s="103"/>
      <c r="D191" s="103"/>
      <c r="E191" s="103"/>
      <c r="F191" s="103"/>
      <c r="G191" s="100"/>
      <c r="H191" s="100"/>
      <c r="I191" s="100"/>
      <c r="J191" s="100"/>
      <c r="K191" s="100"/>
      <c r="L191" s="100"/>
      <c r="M191" s="100"/>
      <c r="N191" s="100"/>
      <c r="O191" s="100"/>
      <c r="P191" s="100"/>
      <c r="Q191" s="100"/>
      <c r="R191" s="100"/>
      <c r="S191" s="103"/>
      <c r="T191" s="103"/>
      <c r="U191" s="103"/>
      <c r="V191" s="103"/>
      <c r="W191" s="103"/>
      <c r="X191" s="103"/>
      <c r="Y191" s="103"/>
      <c r="Z191" s="103"/>
      <c r="AA191" s="103"/>
      <c r="AB191" s="100"/>
      <c r="AC191" s="100"/>
    </row>
    <row r="192" spans="1:29" ht="15.75" customHeight="1">
      <c r="A192" s="103"/>
      <c r="B192" s="103"/>
      <c r="C192" s="103"/>
      <c r="D192" s="103"/>
      <c r="E192" s="103"/>
      <c r="F192" s="103"/>
      <c r="G192" s="100"/>
      <c r="H192" s="100"/>
      <c r="I192" s="100"/>
      <c r="J192" s="100"/>
      <c r="K192" s="100"/>
      <c r="L192" s="100"/>
      <c r="M192" s="100"/>
      <c r="N192" s="100"/>
      <c r="O192" s="100"/>
      <c r="P192" s="100"/>
      <c r="Q192" s="100"/>
      <c r="R192" s="100"/>
      <c r="S192" s="103"/>
      <c r="T192" s="103"/>
      <c r="U192" s="103"/>
      <c r="V192" s="103"/>
      <c r="W192" s="103"/>
      <c r="X192" s="103"/>
      <c r="Y192" s="103"/>
      <c r="Z192" s="103"/>
      <c r="AA192" s="103"/>
      <c r="AB192" s="100"/>
      <c r="AC192" s="100"/>
    </row>
    <row r="193" spans="1:29" ht="15.75" customHeight="1">
      <c r="A193" s="103"/>
      <c r="B193" s="103"/>
      <c r="C193" s="103"/>
      <c r="D193" s="103"/>
      <c r="E193" s="103"/>
      <c r="F193" s="103"/>
      <c r="G193" s="100"/>
      <c r="H193" s="100"/>
      <c r="I193" s="100"/>
      <c r="J193" s="100"/>
      <c r="K193" s="100"/>
      <c r="L193" s="100"/>
      <c r="M193" s="100"/>
      <c r="N193" s="100"/>
      <c r="O193" s="100"/>
      <c r="P193" s="100"/>
      <c r="Q193" s="100"/>
      <c r="R193" s="100"/>
      <c r="S193" s="103"/>
      <c r="T193" s="103"/>
      <c r="U193" s="103"/>
      <c r="V193" s="103"/>
      <c r="W193" s="103"/>
      <c r="X193" s="103"/>
      <c r="Y193" s="103"/>
      <c r="Z193" s="103"/>
      <c r="AA193" s="103"/>
      <c r="AB193" s="100"/>
      <c r="AC193" s="100"/>
    </row>
    <row r="194" spans="1:29" ht="15.75" customHeight="1">
      <c r="A194" s="103"/>
      <c r="B194" s="103"/>
      <c r="C194" s="103"/>
      <c r="D194" s="103"/>
      <c r="E194" s="103"/>
      <c r="F194" s="103"/>
      <c r="G194" s="100"/>
      <c r="H194" s="100"/>
      <c r="I194" s="100"/>
      <c r="J194" s="100"/>
      <c r="K194" s="100"/>
      <c r="L194" s="100"/>
      <c r="M194" s="100"/>
      <c r="N194" s="100"/>
      <c r="O194" s="100"/>
      <c r="P194" s="100"/>
      <c r="Q194" s="100"/>
      <c r="R194" s="100"/>
      <c r="S194" s="103"/>
      <c r="T194" s="103"/>
      <c r="U194" s="103"/>
      <c r="V194" s="103"/>
      <c r="W194" s="103"/>
      <c r="X194" s="103"/>
      <c r="Y194" s="103"/>
      <c r="Z194" s="103"/>
      <c r="AA194" s="103"/>
      <c r="AB194" s="100"/>
      <c r="AC194" s="100"/>
    </row>
    <row r="195" spans="1:29" ht="15.75" customHeight="1">
      <c r="A195" s="103"/>
      <c r="B195" s="103"/>
      <c r="C195" s="103"/>
      <c r="D195" s="103"/>
      <c r="E195" s="103"/>
      <c r="F195" s="103"/>
      <c r="G195" s="100"/>
      <c r="H195" s="100"/>
      <c r="I195" s="100"/>
      <c r="J195" s="100"/>
      <c r="K195" s="100"/>
      <c r="L195" s="100"/>
      <c r="M195" s="100"/>
      <c r="N195" s="100"/>
      <c r="O195" s="100"/>
      <c r="P195" s="100"/>
      <c r="Q195" s="100"/>
      <c r="R195" s="100"/>
      <c r="S195" s="103"/>
      <c r="T195" s="103"/>
      <c r="U195" s="103"/>
      <c r="V195" s="103"/>
      <c r="W195" s="103"/>
      <c r="X195" s="103"/>
      <c r="Y195" s="103"/>
      <c r="Z195" s="103"/>
      <c r="AA195" s="103"/>
      <c r="AB195" s="100"/>
      <c r="AC195" s="100"/>
    </row>
    <row r="196" spans="1:29" ht="15.75" customHeight="1">
      <c r="A196" s="103"/>
      <c r="B196" s="103"/>
      <c r="C196" s="103"/>
      <c r="D196" s="103"/>
      <c r="E196" s="103"/>
      <c r="F196" s="103"/>
      <c r="G196" s="100"/>
      <c r="H196" s="100"/>
      <c r="I196" s="100"/>
      <c r="J196" s="100"/>
      <c r="K196" s="100"/>
      <c r="L196" s="100"/>
      <c r="M196" s="100"/>
      <c r="N196" s="100"/>
      <c r="O196" s="100"/>
      <c r="P196" s="100"/>
      <c r="Q196" s="100"/>
      <c r="R196" s="100"/>
      <c r="S196" s="103"/>
      <c r="T196" s="103"/>
      <c r="U196" s="103"/>
      <c r="V196" s="103"/>
      <c r="W196" s="103"/>
      <c r="X196" s="103"/>
      <c r="Y196" s="103"/>
      <c r="Z196" s="103"/>
      <c r="AA196" s="103"/>
      <c r="AB196" s="100"/>
      <c r="AC196" s="100"/>
    </row>
    <row r="197" spans="1:29" ht="15.75" customHeight="1">
      <c r="A197" s="103"/>
      <c r="B197" s="103"/>
      <c r="C197" s="103"/>
      <c r="D197" s="103"/>
      <c r="E197" s="103"/>
      <c r="F197" s="103"/>
      <c r="G197" s="100"/>
      <c r="H197" s="100"/>
      <c r="I197" s="100"/>
      <c r="J197" s="100"/>
      <c r="K197" s="100"/>
      <c r="L197" s="100"/>
      <c r="M197" s="100"/>
      <c r="N197" s="100"/>
      <c r="O197" s="100"/>
      <c r="P197" s="100"/>
      <c r="Q197" s="100"/>
      <c r="R197" s="100"/>
      <c r="S197" s="103"/>
      <c r="T197" s="103"/>
      <c r="U197" s="103"/>
      <c r="V197" s="103"/>
      <c r="W197" s="103"/>
      <c r="X197" s="103"/>
      <c r="Y197" s="103"/>
      <c r="Z197" s="103"/>
      <c r="AA197" s="103"/>
      <c r="AB197" s="100"/>
      <c r="AC197" s="100"/>
    </row>
    <row r="198" spans="1:29" ht="15.75" customHeight="1">
      <c r="A198" s="103"/>
      <c r="B198" s="103"/>
      <c r="C198" s="103"/>
      <c r="D198" s="103"/>
      <c r="E198" s="103"/>
      <c r="F198" s="103"/>
      <c r="G198" s="100"/>
      <c r="H198" s="100"/>
      <c r="I198" s="100"/>
      <c r="J198" s="100"/>
      <c r="K198" s="100"/>
      <c r="L198" s="100"/>
      <c r="M198" s="100"/>
      <c r="N198" s="100"/>
      <c r="O198" s="100"/>
      <c r="P198" s="100"/>
      <c r="Q198" s="100"/>
      <c r="R198" s="100"/>
      <c r="S198" s="103"/>
      <c r="T198" s="103"/>
      <c r="U198" s="103"/>
      <c r="V198" s="103"/>
      <c r="W198" s="103"/>
      <c r="X198" s="103"/>
      <c r="Y198" s="103"/>
      <c r="Z198" s="103"/>
      <c r="AA198" s="103"/>
      <c r="AB198" s="100"/>
      <c r="AC198" s="100"/>
    </row>
    <row r="199" spans="1:29" ht="15.75" customHeight="1">
      <c r="A199" s="103"/>
      <c r="B199" s="103"/>
      <c r="C199" s="103"/>
      <c r="D199" s="103"/>
      <c r="E199" s="103"/>
      <c r="F199" s="103"/>
      <c r="G199" s="100"/>
      <c r="H199" s="100"/>
      <c r="I199" s="100"/>
      <c r="J199" s="100"/>
      <c r="K199" s="100"/>
      <c r="L199" s="100"/>
      <c r="M199" s="100"/>
      <c r="N199" s="100"/>
      <c r="O199" s="100"/>
      <c r="P199" s="100"/>
      <c r="Q199" s="100"/>
      <c r="R199" s="100"/>
      <c r="S199" s="103"/>
      <c r="T199" s="103"/>
      <c r="U199" s="103"/>
      <c r="V199" s="103"/>
      <c r="W199" s="103"/>
      <c r="X199" s="103"/>
      <c r="Y199" s="103"/>
      <c r="Z199" s="103"/>
      <c r="AA199" s="103"/>
      <c r="AB199" s="100"/>
      <c r="AC199" s="100"/>
    </row>
    <row r="200" spans="1:29" ht="15.75" customHeight="1">
      <c r="A200" s="103"/>
      <c r="B200" s="103"/>
      <c r="C200" s="103"/>
      <c r="D200" s="103"/>
      <c r="E200" s="103"/>
      <c r="F200" s="103"/>
      <c r="G200" s="100"/>
      <c r="H200" s="100"/>
      <c r="I200" s="100"/>
      <c r="J200" s="100"/>
      <c r="K200" s="100"/>
      <c r="L200" s="100"/>
      <c r="M200" s="100"/>
      <c r="N200" s="100"/>
      <c r="O200" s="100"/>
      <c r="P200" s="100"/>
      <c r="Q200" s="100"/>
      <c r="R200" s="100"/>
      <c r="S200" s="103"/>
      <c r="T200" s="103"/>
      <c r="U200" s="103"/>
      <c r="V200" s="103"/>
      <c r="W200" s="103"/>
      <c r="X200" s="103"/>
      <c r="Y200" s="103"/>
      <c r="Z200" s="103"/>
      <c r="AA200" s="103"/>
      <c r="AB200" s="100"/>
      <c r="AC200" s="100"/>
    </row>
    <row r="201" spans="1:29" ht="15.75" customHeight="1">
      <c r="A201" s="103"/>
      <c r="B201" s="103"/>
      <c r="C201" s="103"/>
      <c r="D201" s="103"/>
      <c r="E201" s="103"/>
      <c r="F201" s="103"/>
      <c r="G201" s="100"/>
      <c r="H201" s="100"/>
      <c r="I201" s="100"/>
      <c r="J201" s="100"/>
      <c r="K201" s="100"/>
      <c r="L201" s="100"/>
      <c r="M201" s="100"/>
      <c r="N201" s="100"/>
      <c r="O201" s="100"/>
      <c r="P201" s="100"/>
      <c r="Q201" s="100"/>
      <c r="R201" s="100"/>
      <c r="S201" s="103"/>
      <c r="T201" s="103"/>
      <c r="U201" s="103"/>
      <c r="V201" s="103"/>
      <c r="W201" s="103"/>
      <c r="X201" s="103"/>
      <c r="Y201" s="103"/>
      <c r="Z201" s="103"/>
      <c r="AA201" s="103"/>
      <c r="AB201" s="100"/>
      <c r="AC201" s="100"/>
    </row>
    <row r="202" spans="1:29" ht="15.75" customHeight="1">
      <c r="A202" s="103"/>
      <c r="B202" s="103"/>
      <c r="C202" s="103"/>
      <c r="D202" s="103"/>
      <c r="E202" s="103"/>
      <c r="F202" s="103"/>
      <c r="G202" s="100"/>
      <c r="H202" s="100"/>
      <c r="I202" s="100"/>
      <c r="J202" s="100"/>
      <c r="K202" s="100"/>
      <c r="L202" s="100"/>
      <c r="M202" s="100"/>
      <c r="N202" s="100"/>
      <c r="O202" s="100"/>
      <c r="P202" s="100"/>
      <c r="Q202" s="100"/>
      <c r="R202" s="100"/>
      <c r="S202" s="103"/>
      <c r="T202" s="103"/>
      <c r="U202" s="103"/>
      <c r="V202" s="103"/>
      <c r="W202" s="103"/>
      <c r="X202" s="103"/>
      <c r="Y202" s="103"/>
      <c r="Z202" s="103"/>
      <c r="AA202" s="103"/>
      <c r="AB202" s="100"/>
      <c r="AC202" s="100"/>
    </row>
    <row r="203" spans="1:29" ht="15.75" customHeight="1">
      <c r="A203" s="103"/>
      <c r="B203" s="103"/>
      <c r="C203" s="103"/>
      <c r="D203" s="103"/>
      <c r="E203" s="103"/>
      <c r="F203" s="103"/>
      <c r="G203" s="100"/>
      <c r="H203" s="100"/>
      <c r="I203" s="100"/>
      <c r="J203" s="100"/>
      <c r="K203" s="100"/>
      <c r="L203" s="100"/>
      <c r="M203" s="100"/>
      <c r="N203" s="100"/>
      <c r="O203" s="100"/>
      <c r="P203" s="100"/>
      <c r="Q203" s="100"/>
      <c r="R203" s="100"/>
      <c r="S203" s="103"/>
      <c r="T203" s="103"/>
      <c r="U203" s="103"/>
      <c r="V203" s="103"/>
      <c r="W203" s="103"/>
      <c r="X203" s="103"/>
      <c r="Y203" s="103"/>
      <c r="Z203" s="103"/>
      <c r="AA203" s="103"/>
      <c r="AB203" s="100"/>
      <c r="AC203" s="100"/>
    </row>
    <row r="204" spans="1:29" ht="15.75" customHeight="1">
      <c r="A204" s="103"/>
      <c r="B204" s="103"/>
      <c r="C204" s="103"/>
      <c r="D204" s="103"/>
      <c r="E204" s="103"/>
      <c r="F204" s="103"/>
      <c r="G204" s="100"/>
      <c r="H204" s="100"/>
      <c r="I204" s="100"/>
      <c r="J204" s="100"/>
      <c r="K204" s="100"/>
      <c r="L204" s="100"/>
      <c r="M204" s="100"/>
      <c r="N204" s="100"/>
      <c r="O204" s="100"/>
      <c r="P204" s="100"/>
      <c r="Q204" s="100"/>
      <c r="R204" s="100"/>
      <c r="S204" s="103"/>
      <c r="T204" s="103"/>
      <c r="U204" s="103"/>
      <c r="V204" s="103"/>
      <c r="W204" s="103"/>
      <c r="X204" s="103"/>
      <c r="Y204" s="103"/>
      <c r="Z204" s="103"/>
      <c r="AA204" s="103"/>
      <c r="AB204" s="100"/>
      <c r="AC204" s="100"/>
    </row>
    <row r="205" spans="1:29" ht="15.75" customHeight="1">
      <c r="A205" s="103"/>
      <c r="B205" s="103"/>
      <c r="C205" s="103"/>
      <c r="D205" s="103"/>
      <c r="E205" s="103"/>
      <c r="F205" s="103"/>
      <c r="G205" s="100"/>
      <c r="H205" s="100"/>
      <c r="I205" s="100"/>
      <c r="J205" s="100"/>
      <c r="K205" s="100"/>
      <c r="L205" s="100"/>
      <c r="M205" s="100"/>
      <c r="N205" s="100"/>
      <c r="O205" s="100"/>
      <c r="P205" s="100"/>
      <c r="Q205" s="100"/>
      <c r="R205" s="100"/>
      <c r="S205" s="103"/>
      <c r="T205" s="103"/>
      <c r="U205" s="103"/>
      <c r="V205" s="103"/>
      <c r="W205" s="103"/>
      <c r="X205" s="103"/>
      <c r="Y205" s="103"/>
      <c r="Z205" s="103"/>
      <c r="AA205" s="103"/>
      <c r="AB205" s="100"/>
      <c r="AC205" s="100"/>
    </row>
    <row r="206" spans="1:29" ht="15.75" customHeight="1">
      <c r="A206" s="103"/>
      <c r="B206" s="103"/>
      <c r="C206" s="103"/>
      <c r="D206" s="103"/>
      <c r="E206" s="103"/>
      <c r="F206" s="103"/>
      <c r="G206" s="100"/>
      <c r="H206" s="100"/>
      <c r="I206" s="100"/>
      <c r="J206" s="100"/>
      <c r="K206" s="100"/>
      <c r="L206" s="100"/>
      <c r="M206" s="100"/>
      <c r="N206" s="100"/>
      <c r="O206" s="100"/>
      <c r="P206" s="100"/>
      <c r="Q206" s="100"/>
      <c r="R206" s="100"/>
      <c r="S206" s="103"/>
      <c r="T206" s="103"/>
      <c r="U206" s="103"/>
      <c r="V206" s="103"/>
      <c r="W206" s="103"/>
      <c r="X206" s="103"/>
      <c r="Y206" s="103"/>
      <c r="Z206" s="103"/>
      <c r="AA206" s="103"/>
      <c r="AB206" s="100"/>
      <c r="AC206" s="100"/>
    </row>
    <row r="207" spans="1:29" ht="15.75" customHeight="1">
      <c r="A207" s="103"/>
      <c r="B207" s="103"/>
      <c r="C207" s="103"/>
      <c r="D207" s="103"/>
      <c r="E207" s="103"/>
      <c r="F207" s="103"/>
      <c r="G207" s="100"/>
      <c r="H207" s="100"/>
      <c r="I207" s="100"/>
      <c r="J207" s="100"/>
      <c r="K207" s="100"/>
      <c r="L207" s="100"/>
      <c r="M207" s="100"/>
      <c r="N207" s="100"/>
      <c r="O207" s="100"/>
      <c r="P207" s="100"/>
      <c r="Q207" s="100"/>
      <c r="R207" s="100"/>
      <c r="S207" s="103"/>
      <c r="T207" s="103"/>
      <c r="U207" s="103"/>
      <c r="V207" s="103"/>
      <c r="W207" s="103"/>
      <c r="X207" s="103"/>
      <c r="Y207" s="103"/>
      <c r="Z207" s="103"/>
      <c r="AA207" s="103"/>
      <c r="AB207" s="100"/>
      <c r="AC207" s="100"/>
    </row>
    <row r="208" spans="1:29" ht="15.75" customHeight="1">
      <c r="A208" s="103"/>
      <c r="B208" s="103"/>
      <c r="C208" s="103"/>
      <c r="D208" s="103"/>
      <c r="E208" s="103"/>
      <c r="F208" s="103"/>
      <c r="G208" s="100"/>
      <c r="H208" s="100"/>
      <c r="I208" s="100"/>
      <c r="J208" s="100"/>
      <c r="K208" s="100"/>
      <c r="L208" s="100"/>
      <c r="M208" s="100"/>
      <c r="N208" s="100"/>
      <c r="O208" s="100"/>
      <c r="P208" s="100"/>
      <c r="Q208" s="100"/>
      <c r="R208" s="100"/>
      <c r="S208" s="103"/>
      <c r="T208" s="103"/>
      <c r="U208" s="103"/>
      <c r="V208" s="103"/>
      <c r="W208" s="103"/>
      <c r="X208" s="103"/>
      <c r="Y208" s="103"/>
      <c r="Z208" s="103"/>
      <c r="AA208" s="103"/>
      <c r="AB208" s="100"/>
      <c r="AC208" s="100"/>
    </row>
    <row r="209" spans="1:29" ht="15.75" customHeight="1">
      <c r="A209" s="103"/>
      <c r="B209" s="103"/>
      <c r="C209" s="103"/>
      <c r="D209" s="103"/>
      <c r="E209" s="103"/>
      <c r="F209" s="103"/>
      <c r="G209" s="100"/>
      <c r="H209" s="100"/>
      <c r="I209" s="100"/>
      <c r="J209" s="100"/>
      <c r="K209" s="100"/>
      <c r="L209" s="100"/>
      <c r="M209" s="100"/>
      <c r="N209" s="100"/>
      <c r="O209" s="100"/>
      <c r="P209" s="100"/>
      <c r="Q209" s="100"/>
      <c r="R209" s="100"/>
      <c r="S209" s="103"/>
      <c r="T209" s="103"/>
      <c r="U209" s="103"/>
      <c r="V209" s="103"/>
      <c r="W209" s="103"/>
      <c r="X209" s="103"/>
      <c r="Y209" s="103"/>
      <c r="Z209" s="103"/>
      <c r="AA209" s="103"/>
      <c r="AB209" s="100"/>
      <c r="AC209" s="100"/>
    </row>
    <row r="210" spans="1:29" ht="15.75" customHeight="1">
      <c r="A210" s="103"/>
      <c r="B210" s="103"/>
      <c r="C210" s="103"/>
      <c r="D210" s="103"/>
      <c r="E210" s="103"/>
      <c r="F210" s="103"/>
      <c r="G210" s="100"/>
      <c r="H210" s="100"/>
      <c r="I210" s="100"/>
      <c r="J210" s="100"/>
      <c r="K210" s="100"/>
      <c r="L210" s="100"/>
      <c r="M210" s="100"/>
      <c r="N210" s="100"/>
      <c r="O210" s="100"/>
      <c r="P210" s="100"/>
      <c r="Q210" s="100"/>
      <c r="R210" s="100"/>
      <c r="S210" s="103"/>
      <c r="T210" s="103"/>
      <c r="U210" s="103"/>
      <c r="V210" s="103"/>
      <c r="W210" s="103"/>
      <c r="X210" s="103"/>
      <c r="Y210" s="103"/>
      <c r="Z210" s="103"/>
      <c r="AA210" s="103"/>
      <c r="AB210" s="100"/>
      <c r="AC210" s="100"/>
    </row>
    <row r="211" spans="1:29" ht="15.75" customHeight="1">
      <c r="A211" s="103"/>
      <c r="B211" s="103"/>
      <c r="C211" s="103"/>
      <c r="D211" s="103"/>
      <c r="E211" s="103"/>
      <c r="F211" s="103"/>
      <c r="G211" s="100"/>
      <c r="H211" s="100"/>
      <c r="I211" s="100"/>
      <c r="J211" s="100"/>
      <c r="K211" s="100"/>
      <c r="L211" s="100"/>
      <c r="M211" s="100"/>
      <c r="N211" s="100"/>
      <c r="O211" s="100"/>
      <c r="P211" s="100"/>
      <c r="Q211" s="100"/>
      <c r="R211" s="100"/>
      <c r="S211" s="103"/>
      <c r="T211" s="103"/>
      <c r="U211" s="103"/>
      <c r="V211" s="103"/>
      <c r="W211" s="103"/>
      <c r="X211" s="103"/>
      <c r="Y211" s="103"/>
      <c r="Z211" s="103"/>
      <c r="AA211" s="103"/>
      <c r="AB211" s="100"/>
      <c r="AC211" s="100"/>
    </row>
    <row r="212" spans="1:29" ht="15.75" customHeight="1">
      <c r="A212" s="103"/>
      <c r="B212" s="103"/>
      <c r="C212" s="103"/>
      <c r="D212" s="103"/>
      <c r="E212" s="103"/>
      <c r="F212" s="103"/>
      <c r="G212" s="100"/>
      <c r="H212" s="100"/>
      <c r="I212" s="100"/>
      <c r="J212" s="100"/>
      <c r="K212" s="100"/>
      <c r="L212" s="100"/>
      <c r="M212" s="100"/>
      <c r="N212" s="100"/>
      <c r="O212" s="100"/>
      <c r="P212" s="100"/>
      <c r="Q212" s="100"/>
      <c r="R212" s="100"/>
      <c r="S212" s="103"/>
      <c r="T212" s="103"/>
      <c r="U212" s="103"/>
      <c r="V212" s="103"/>
      <c r="W212" s="103"/>
      <c r="X212" s="103"/>
      <c r="Y212" s="103"/>
      <c r="Z212" s="103"/>
      <c r="AA212" s="103"/>
      <c r="AB212" s="100"/>
      <c r="AC212" s="100"/>
    </row>
    <row r="213" spans="1:29" ht="15.75" customHeight="1">
      <c r="A213" s="103"/>
      <c r="B213" s="103"/>
      <c r="C213" s="103"/>
      <c r="D213" s="103"/>
      <c r="E213" s="103"/>
      <c r="F213" s="103"/>
      <c r="G213" s="100"/>
      <c r="H213" s="100"/>
      <c r="I213" s="100"/>
      <c r="J213" s="100"/>
      <c r="K213" s="100"/>
      <c r="L213" s="100"/>
      <c r="M213" s="100"/>
      <c r="N213" s="100"/>
      <c r="O213" s="100"/>
      <c r="P213" s="100"/>
      <c r="Q213" s="100"/>
      <c r="R213" s="100"/>
      <c r="S213" s="103"/>
      <c r="T213" s="103"/>
      <c r="U213" s="103"/>
      <c r="V213" s="103"/>
      <c r="W213" s="103"/>
      <c r="X213" s="103"/>
      <c r="Y213" s="103"/>
      <c r="Z213" s="103"/>
      <c r="AA213" s="103"/>
      <c r="AB213" s="100"/>
      <c r="AC213" s="100"/>
    </row>
    <row r="214" spans="1:29" ht="15.75" customHeight="1">
      <c r="A214" s="103"/>
      <c r="B214" s="103"/>
      <c r="C214" s="103"/>
      <c r="D214" s="103"/>
      <c r="E214" s="103"/>
      <c r="F214" s="103"/>
      <c r="G214" s="100"/>
      <c r="H214" s="100"/>
      <c r="I214" s="100"/>
      <c r="J214" s="100"/>
      <c r="K214" s="100"/>
      <c r="L214" s="100"/>
      <c r="M214" s="100"/>
      <c r="N214" s="100"/>
      <c r="O214" s="100"/>
      <c r="P214" s="100"/>
      <c r="Q214" s="100"/>
      <c r="R214" s="100"/>
      <c r="S214" s="103"/>
      <c r="T214" s="103"/>
      <c r="U214" s="103"/>
      <c r="V214" s="103"/>
      <c r="W214" s="103"/>
      <c r="X214" s="103"/>
      <c r="Y214" s="103"/>
      <c r="Z214" s="103"/>
      <c r="AA214" s="103"/>
      <c r="AB214" s="100"/>
      <c r="AC214" s="100"/>
    </row>
    <row r="215" spans="1:29" ht="15.75" customHeight="1">
      <c r="A215" s="103"/>
      <c r="B215" s="103"/>
      <c r="C215" s="103"/>
      <c r="D215" s="103"/>
      <c r="E215" s="103"/>
      <c r="F215" s="103"/>
      <c r="G215" s="100"/>
      <c r="H215" s="100"/>
      <c r="I215" s="100"/>
      <c r="J215" s="100"/>
      <c r="K215" s="100"/>
      <c r="L215" s="100"/>
      <c r="M215" s="100"/>
      <c r="N215" s="100"/>
      <c r="O215" s="100"/>
      <c r="P215" s="100"/>
      <c r="Q215" s="100"/>
      <c r="R215" s="100"/>
      <c r="S215" s="103"/>
      <c r="T215" s="103"/>
      <c r="U215" s="103"/>
      <c r="V215" s="103"/>
      <c r="W215" s="103"/>
      <c r="X215" s="103"/>
      <c r="Y215" s="103"/>
      <c r="Z215" s="103"/>
      <c r="AA215" s="103"/>
      <c r="AB215" s="100"/>
      <c r="AC215" s="100"/>
    </row>
    <row r="216" spans="1:29" ht="15.75" customHeight="1">
      <c r="A216" s="103"/>
      <c r="B216" s="103"/>
      <c r="C216" s="103"/>
      <c r="D216" s="103"/>
      <c r="E216" s="103"/>
      <c r="F216" s="103"/>
      <c r="G216" s="100"/>
      <c r="H216" s="100"/>
      <c r="I216" s="100"/>
      <c r="J216" s="100"/>
      <c r="K216" s="100"/>
      <c r="L216" s="100"/>
      <c r="M216" s="100"/>
      <c r="N216" s="100"/>
      <c r="O216" s="100"/>
      <c r="P216" s="100"/>
      <c r="Q216" s="100"/>
      <c r="R216" s="100"/>
      <c r="S216" s="103"/>
      <c r="T216" s="103"/>
      <c r="U216" s="103"/>
      <c r="V216" s="103"/>
      <c r="W216" s="103"/>
      <c r="X216" s="103"/>
      <c r="Y216" s="103"/>
      <c r="Z216" s="103"/>
      <c r="AA216" s="103"/>
      <c r="AB216" s="100"/>
      <c r="AC216" s="100"/>
    </row>
    <row r="217" spans="1:29" ht="15.75" customHeight="1">
      <c r="A217" s="103"/>
      <c r="B217" s="103"/>
      <c r="C217" s="103"/>
      <c r="D217" s="103"/>
      <c r="E217" s="103"/>
      <c r="F217" s="103"/>
      <c r="G217" s="100"/>
      <c r="H217" s="100"/>
      <c r="I217" s="100"/>
      <c r="J217" s="100"/>
      <c r="K217" s="100"/>
      <c r="L217" s="100"/>
      <c r="M217" s="100"/>
      <c r="N217" s="100"/>
      <c r="O217" s="100"/>
      <c r="P217" s="100"/>
      <c r="Q217" s="100"/>
      <c r="R217" s="100"/>
      <c r="S217" s="103"/>
      <c r="T217" s="103"/>
      <c r="U217" s="103"/>
      <c r="V217" s="103"/>
      <c r="W217" s="103"/>
      <c r="X217" s="103"/>
      <c r="Y217" s="103"/>
      <c r="Z217" s="103"/>
      <c r="AA217" s="103"/>
      <c r="AB217" s="100"/>
      <c r="AC217" s="100"/>
    </row>
    <row r="218" spans="1:29" ht="15.75" customHeight="1">
      <c r="A218" s="103"/>
      <c r="B218" s="103"/>
      <c r="C218" s="103"/>
      <c r="D218" s="103"/>
      <c r="E218" s="103"/>
      <c r="F218" s="103"/>
      <c r="G218" s="100"/>
      <c r="H218" s="100"/>
      <c r="I218" s="100"/>
      <c r="J218" s="100"/>
      <c r="K218" s="100"/>
      <c r="L218" s="100"/>
      <c r="M218" s="100"/>
      <c r="N218" s="100"/>
      <c r="O218" s="100"/>
      <c r="P218" s="100"/>
      <c r="Q218" s="100"/>
      <c r="R218" s="100"/>
      <c r="S218" s="103"/>
      <c r="T218" s="103"/>
      <c r="U218" s="103"/>
      <c r="V218" s="103"/>
      <c r="W218" s="103"/>
      <c r="X218" s="103"/>
      <c r="Y218" s="103"/>
      <c r="Z218" s="103"/>
      <c r="AA218" s="103"/>
      <c r="AB218" s="100"/>
      <c r="AC218" s="100"/>
    </row>
    <row r="219" spans="1:29" ht="15.75" customHeight="1">
      <c r="A219" s="103"/>
      <c r="B219" s="103"/>
      <c r="C219" s="103"/>
      <c r="D219" s="103"/>
      <c r="E219" s="103"/>
      <c r="F219" s="103"/>
      <c r="G219" s="100"/>
      <c r="H219" s="100"/>
      <c r="I219" s="100"/>
      <c r="J219" s="100"/>
      <c r="K219" s="100"/>
      <c r="L219" s="100"/>
      <c r="M219" s="100"/>
      <c r="N219" s="100"/>
      <c r="O219" s="100"/>
      <c r="P219" s="100"/>
      <c r="Q219" s="100"/>
      <c r="R219" s="100"/>
      <c r="S219" s="103"/>
      <c r="T219" s="103"/>
      <c r="U219" s="103"/>
      <c r="V219" s="103"/>
      <c r="W219" s="103"/>
      <c r="X219" s="103"/>
      <c r="Y219" s="103"/>
      <c r="Z219" s="103"/>
      <c r="AA219" s="103"/>
      <c r="AB219" s="100"/>
      <c r="AC219" s="100"/>
    </row>
    <row r="220" spans="1:29" ht="15.75" customHeight="1">
      <c r="A220" s="103"/>
      <c r="B220" s="103"/>
      <c r="C220" s="103"/>
      <c r="D220" s="103"/>
      <c r="E220" s="103"/>
      <c r="F220" s="103"/>
      <c r="G220" s="100"/>
      <c r="H220" s="100"/>
      <c r="I220" s="100"/>
      <c r="J220" s="100"/>
      <c r="K220" s="100"/>
      <c r="L220" s="100"/>
      <c r="M220" s="100"/>
      <c r="N220" s="100"/>
      <c r="O220" s="100"/>
      <c r="P220" s="100"/>
      <c r="Q220" s="100"/>
      <c r="R220" s="100"/>
      <c r="S220" s="103"/>
      <c r="T220" s="103"/>
      <c r="U220" s="103"/>
      <c r="V220" s="103"/>
      <c r="W220" s="103"/>
      <c r="X220" s="103"/>
      <c r="Y220" s="103"/>
      <c r="Z220" s="103"/>
      <c r="AA220" s="103"/>
      <c r="AB220" s="100"/>
      <c r="AC220" s="100"/>
    </row>
    <row r="221" spans="1:29" ht="15.75" customHeight="1">
      <c r="A221" s="103"/>
      <c r="B221" s="103"/>
      <c r="C221" s="103"/>
      <c r="D221" s="103"/>
      <c r="E221" s="103"/>
      <c r="F221" s="103"/>
      <c r="G221" s="100"/>
      <c r="H221" s="100"/>
      <c r="I221" s="100"/>
      <c r="J221" s="100"/>
      <c r="K221" s="100"/>
      <c r="L221" s="100"/>
      <c r="M221" s="100"/>
      <c r="N221" s="100"/>
      <c r="O221" s="100"/>
      <c r="P221" s="100"/>
      <c r="Q221" s="100"/>
      <c r="R221" s="100"/>
      <c r="S221" s="103"/>
      <c r="T221" s="103"/>
      <c r="U221" s="103"/>
      <c r="V221" s="103"/>
      <c r="W221" s="103"/>
      <c r="X221" s="103"/>
      <c r="Y221" s="103"/>
      <c r="Z221" s="103"/>
      <c r="AA221" s="103"/>
      <c r="AB221" s="100"/>
      <c r="AC221" s="100"/>
    </row>
    <row r="222" spans="1:29" ht="15.75" customHeight="1">
      <c r="A222" s="103"/>
      <c r="B222" s="103"/>
      <c r="C222" s="103"/>
      <c r="D222" s="103"/>
      <c r="E222" s="103"/>
      <c r="F222" s="103"/>
      <c r="G222" s="100"/>
      <c r="H222" s="100"/>
      <c r="I222" s="100"/>
      <c r="J222" s="100"/>
      <c r="K222" s="100"/>
      <c r="L222" s="100"/>
      <c r="M222" s="100"/>
      <c r="N222" s="100"/>
      <c r="O222" s="100"/>
      <c r="P222" s="100"/>
      <c r="Q222" s="100"/>
      <c r="R222" s="100"/>
      <c r="S222" s="103"/>
      <c r="T222" s="103"/>
      <c r="U222" s="103"/>
      <c r="V222" s="103"/>
      <c r="W222" s="103"/>
      <c r="X222" s="103"/>
      <c r="Y222" s="103"/>
      <c r="Z222" s="103"/>
      <c r="AA222" s="103"/>
      <c r="AB222" s="100"/>
      <c r="AC222" s="100"/>
    </row>
    <row r="223" spans="1:29" ht="15.75" customHeight="1">
      <c r="A223" s="103"/>
      <c r="B223" s="103"/>
      <c r="C223" s="103"/>
      <c r="D223" s="103"/>
      <c r="E223" s="103"/>
      <c r="F223" s="103"/>
      <c r="G223" s="100"/>
      <c r="H223" s="100"/>
      <c r="I223" s="100"/>
      <c r="J223" s="100"/>
      <c r="K223" s="100"/>
      <c r="L223" s="100"/>
      <c r="M223" s="100"/>
      <c r="N223" s="100"/>
      <c r="O223" s="100"/>
      <c r="P223" s="100"/>
      <c r="Q223" s="100"/>
      <c r="R223" s="100"/>
      <c r="S223" s="103"/>
      <c r="T223" s="103"/>
      <c r="U223" s="103"/>
      <c r="V223" s="103"/>
      <c r="W223" s="103"/>
      <c r="X223" s="103"/>
      <c r="Y223" s="103"/>
      <c r="Z223" s="103"/>
      <c r="AA223" s="103"/>
      <c r="AB223" s="100"/>
      <c r="AC223" s="100"/>
    </row>
    <row r="224" spans="1:29" ht="15.75" customHeight="1">
      <c r="A224" s="103"/>
      <c r="B224" s="103"/>
      <c r="C224" s="103"/>
      <c r="D224" s="103"/>
      <c r="E224" s="103"/>
      <c r="F224" s="103"/>
      <c r="G224" s="100"/>
      <c r="H224" s="100"/>
      <c r="I224" s="100"/>
      <c r="J224" s="100"/>
      <c r="K224" s="100"/>
      <c r="L224" s="100"/>
      <c r="M224" s="100"/>
      <c r="N224" s="100"/>
      <c r="O224" s="100"/>
      <c r="P224" s="100"/>
      <c r="Q224" s="100"/>
      <c r="R224" s="100"/>
      <c r="S224" s="103"/>
      <c r="T224" s="103"/>
      <c r="U224" s="103"/>
      <c r="V224" s="103"/>
      <c r="W224" s="103"/>
      <c r="X224" s="103"/>
      <c r="Y224" s="103"/>
      <c r="Z224" s="103"/>
      <c r="AA224" s="103"/>
      <c r="AB224" s="100"/>
      <c r="AC224" s="100"/>
    </row>
    <row r="225" spans="1:29" ht="15.75" customHeight="1">
      <c r="A225" s="103"/>
      <c r="B225" s="103"/>
      <c r="C225" s="103"/>
      <c r="D225" s="103"/>
      <c r="E225" s="103"/>
      <c r="F225" s="103"/>
      <c r="G225" s="100"/>
      <c r="H225" s="100"/>
      <c r="I225" s="100"/>
      <c r="J225" s="100"/>
      <c r="K225" s="100"/>
      <c r="L225" s="100"/>
      <c r="M225" s="100"/>
      <c r="N225" s="100"/>
      <c r="O225" s="100"/>
      <c r="P225" s="100"/>
      <c r="Q225" s="100"/>
      <c r="R225" s="100"/>
      <c r="S225" s="103"/>
      <c r="T225" s="103"/>
      <c r="U225" s="103"/>
      <c r="V225" s="103"/>
      <c r="W225" s="103"/>
      <c r="X225" s="103"/>
      <c r="Y225" s="103"/>
      <c r="Z225" s="103"/>
      <c r="AA225" s="103"/>
      <c r="AB225" s="100"/>
      <c r="AC225" s="100"/>
    </row>
    <row r="226" spans="1:29" ht="15.75" customHeight="1">
      <c r="A226" s="103"/>
      <c r="B226" s="103"/>
      <c r="C226" s="103"/>
      <c r="D226" s="103"/>
      <c r="E226" s="103"/>
      <c r="F226" s="103"/>
      <c r="G226" s="100"/>
      <c r="H226" s="100"/>
      <c r="I226" s="100"/>
      <c r="J226" s="100"/>
      <c r="K226" s="100"/>
      <c r="L226" s="100"/>
      <c r="M226" s="100"/>
      <c r="N226" s="100"/>
      <c r="O226" s="100"/>
      <c r="P226" s="100"/>
      <c r="Q226" s="100"/>
      <c r="R226" s="100"/>
      <c r="S226" s="103"/>
      <c r="T226" s="103"/>
      <c r="U226" s="103"/>
      <c r="V226" s="103"/>
      <c r="W226" s="103"/>
      <c r="X226" s="103"/>
      <c r="Y226" s="103"/>
      <c r="Z226" s="103"/>
      <c r="AA226" s="103"/>
      <c r="AB226" s="100"/>
      <c r="AC226" s="100"/>
    </row>
    <row r="227" spans="1:29" ht="15.75" customHeight="1">
      <c r="A227" s="103"/>
      <c r="B227" s="103"/>
      <c r="C227" s="103"/>
      <c r="D227" s="103"/>
      <c r="E227" s="103"/>
      <c r="F227" s="103"/>
      <c r="G227" s="100"/>
      <c r="H227" s="100"/>
      <c r="I227" s="100"/>
      <c r="J227" s="100"/>
      <c r="K227" s="100"/>
      <c r="L227" s="100"/>
      <c r="M227" s="100"/>
      <c r="N227" s="100"/>
      <c r="O227" s="100"/>
      <c r="P227" s="100"/>
      <c r="Q227" s="100"/>
      <c r="R227" s="100"/>
      <c r="S227" s="103"/>
      <c r="T227" s="103"/>
      <c r="U227" s="103"/>
      <c r="V227" s="103"/>
      <c r="W227" s="103"/>
      <c r="X227" s="103"/>
      <c r="Y227" s="103"/>
      <c r="Z227" s="103"/>
      <c r="AA227" s="103"/>
      <c r="AB227" s="100"/>
      <c r="AC227" s="100"/>
    </row>
    <row r="228" spans="1:29" ht="15.75" customHeight="1">
      <c r="A228" s="103"/>
      <c r="B228" s="103"/>
      <c r="C228" s="103"/>
      <c r="D228" s="103"/>
      <c r="E228" s="103"/>
      <c r="F228" s="103"/>
      <c r="G228" s="100"/>
      <c r="H228" s="100"/>
      <c r="I228" s="100"/>
      <c r="J228" s="100"/>
      <c r="K228" s="100"/>
      <c r="L228" s="100"/>
      <c r="M228" s="100"/>
      <c r="N228" s="100"/>
      <c r="O228" s="100"/>
      <c r="P228" s="100"/>
      <c r="Q228" s="100"/>
      <c r="R228" s="100"/>
      <c r="S228" s="103"/>
      <c r="T228" s="103"/>
      <c r="U228" s="103"/>
      <c r="V228" s="103"/>
      <c r="W228" s="103"/>
      <c r="X228" s="103"/>
      <c r="Y228" s="103"/>
      <c r="Z228" s="103"/>
      <c r="AA228" s="103"/>
      <c r="AB228" s="100"/>
      <c r="AC228" s="100"/>
    </row>
    <row r="229" spans="1:29" ht="15.75" customHeight="1">
      <c r="A229" s="103"/>
      <c r="B229" s="103"/>
      <c r="C229" s="103"/>
      <c r="D229" s="103"/>
      <c r="E229" s="103"/>
      <c r="F229" s="103"/>
      <c r="G229" s="100"/>
      <c r="H229" s="100"/>
      <c r="I229" s="100"/>
      <c r="J229" s="100"/>
      <c r="K229" s="100"/>
      <c r="L229" s="100"/>
      <c r="M229" s="100"/>
      <c r="N229" s="100"/>
      <c r="O229" s="100"/>
      <c r="P229" s="100"/>
      <c r="Q229" s="100"/>
      <c r="R229" s="100"/>
      <c r="S229" s="103"/>
      <c r="T229" s="103"/>
      <c r="U229" s="103"/>
      <c r="V229" s="103"/>
      <c r="W229" s="103"/>
      <c r="X229" s="103"/>
      <c r="Y229" s="103"/>
      <c r="Z229" s="103"/>
      <c r="AA229" s="103"/>
      <c r="AB229" s="100"/>
      <c r="AC229" s="100"/>
    </row>
    <row r="230" spans="1:29" ht="15.75" customHeight="1">
      <c r="A230" s="103"/>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c r="AA230" s="103"/>
      <c r="AB230" s="103"/>
      <c r="AC230" s="103"/>
    </row>
    <row r="231" spans="1:29" ht="15.75" customHeight="1">
      <c r="A231" s="103"/>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c r="AA231" s="103"/>
      <c r="AB231" s="103"/>
      <c r="AC231" s="103"/>
    </row>
    <row r="232" spans="1:29" ht="15.75" customHeight="1">
      <c r="A232" s="103"/>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c r="AA232" s="103"/>
      <c r="AB232" s="103"/>
      <c r="AC232" s="103"/>
    </row>
    <row r="233" spans="1:29" ht="15.75" customHeight="1">
      <c r="A233" s="103"/>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c r="AA233" s="103"/>
      <c r="AB233" s="103"/>
      <c r="AC233" s="103"/>
    </row>
    <row r="234" spans="1:29" ht="15.75" customHeight="1">
      <c r="A234" s="103"/>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c r="AA234" s="103"/>
      <c r="AB234" s="103"/>
      <c r="AC234" s="103"/>
    </row>
    <row r="235" spans="1:29" ht="15.75" customHeight="1">
      <c r="A235" s="103"/>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c r="AA235" s="103"/>
      <c r="AB235" s="103"/>
      <c r="AC235" s="103"/>
    </row>
    <row r="236" spans="1:29" ht="15.75" customHeight="1">
      <c r="A236" s="103"/>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c r="AA236" s="103"/>
      <c r="AB236" s="103"/>
      <c r="AC236" s="103"/>
    </row>
    <row r="237" spans="1:29" ht="15.75" customHeight="1">
      <c r="A237" s="103"/>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c r="AA237" s="103"/>
      <c r="AB237" s="103"/>
      <c r="AC237" s="103"/>
    </row>
    <row r="238" spans="1:29" ht="15.75" customHeight="1">
      <c r="A238" s="103"/>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c r="AA238" s="103"/>
      <c r="AB238" s="103"/>
      <c r="AC238" s="103"/>
    </row>
    <row r="239" spans="1:29" ht="15.75" customHeight="1">
      <c r="A239" s="103"/>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c r="AA239" s="103"/>
      <c r="AB239" s="103"/>
      <c r="AC239" s="103"/>
    </row>
    <row r="240" spans="1:29" ht="15.75" customHeight="1">
      <c r="A240" s="103"/>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c r="AC240" s="103"/>
    </row>
    <row r="241" spans="1:29" ht="15.75" customHeight="1">
      <c r="A241" s="103"/>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c r="AA241" s="103"/>
      <c r="AB241" s="103"/>
      <c r="AC241" s="103"/>
    </row>
    <row r="242" spans="1:29" ht="15.75" customHeight="1">
      <c r="A242" s="103"/>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c r="AA242" s="103"/>
      <c r="AB242" s="103"/>
      <c r="AC242" s="103"/>
    </row>
    <row r="243" spans="1:29" ht="15.75" customHeight="1">
      <c r="A243" s="103"/>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c r="AC243" s="103"/>
    </row>
    <row r="244" spans="1:29" ht="15.75" customHeight="1">
      <c r="A244" s="103"/>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c r="AC244" s="103"/>
    </row>
    <row r="245" spans="1:29" ht="15.75" customHeight="1">
      <c r="A245" s="103"/>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c r="AC245" s="103"/>
    </row>
    <row r="246" spans="1:29" ht="15.75" customHeight="1">
      <c r="A246" s="103"/>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c r="AC246" s="103"/>
    </row>
    <row r="247" spans="1:29" ht="15.75" customHeight="1">
      <c r="A247" s="103"/>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c r="AB247" s="103"/>
      <c r="AC247" s="103"/>
    </row>
    <row r="248" spans="1:29" ht="15.75" customHeight="1">
      <c r="A248" s="103"/>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c r="AA248" s="103"/>
      <c r="AB248" s="103"/>
      <c r="AC248" s="103"/>
    </row>
    <row r="249" spans="1:29" ht="15.75" customHeight="1">
      <c r="A249" s="103"/>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row>
    <row r="250" spans="1:29" ht="15.75" customHeight="1">
      <c r="A250" s="103"/>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103"/>
    </row>
    <row r="251" spans="1:29" ht="15.75" customHeight="1">
      <c r="A251" s="103"/>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c r="AA251" s="103"/>
      <c r="AB251" s="103"/>
      <c r="AC251" s="103"/>
    </row>
    <row r="252" spans="1:29" ht="15.75" customHeight="1">
      <c r="A252" s="103"/>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c r="AA252" s="103"/>
      <c r="AB252" s="103"/>
      <c r="AC252" s="103"/>
    </row>
    <row r="253" spans="1:29" ht="15.75" customHeight="1">
      <c r="A253" s="103"/>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row>
    <row r="254" spans="1:29" ht="15.75" customHeight="1">
      <c r="A254" s="103"/>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c r="AC254" s="103"/>
    </row>
    <row r="255" spans="1:29" ht="15.75" customHeight="1">
      <c r="A255" s="103"/>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c r="AC255" s="103"/>
    </row>
    <row r="256" spans="1:29" ht="15.75" customHeight="1">
      <c r="A256" s="103"/>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c r="AC256" s="103"/>
    </row>
    <row r="257" spans="1:29" ht="15.75" customHeight="1">
      <c r="A257" s="103"/>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c r="AC257" s="103"/>
    </row>
    <row r="258" spans="1:29" ht="15.75" customHeight="1">
      <c r="A258" s="103"/>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c r="AC258" s="103"/>
    </row>
    <row r="259" spans="1:29" ht="15.75" customHeight="1">
      <c r="A259" s="103"/>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c r="AC259" s="103"/>
    </row>
    <row r="260" spans="1:29" ht="15.75" customHeight="1">
      <c r="A260" s="103"/>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c r="AC260" s="103"/>
    </row>
    <row r="261" spans="1:29" ht="15.75" customHeight="1">
      <c r="A261" s="103"/>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c r="AC261" s="103"/>
    </row>
    <row r="262" spans="1:29" ht="15.75" customHeight="1">
      <c r="A262" s="103"/>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c r="AC262" s="103"/>
    </row>
    <row r="263" spans="1:29" ht="15.75" customHeight="1">
      <c r="A263" s="103"/>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c r="AC263" s="103"/>
    </row>
    <row r="264" spans="1:29" ht="15.75" customHeight="1">
      <c r="A264" s="103"/>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c r="AC264" s="103"/>
    </row>
    <row r="265" spans="1:29" ht="15.75" customHeight="1">
      <c r="A265" s="103"/>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c r="AC265" s="103"/>
    </row>
    <row r="266" spans="1:29" ht="15.75" customHeight="1">
      <c r="A266" s="103"/>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c r="AC266" s="103"/>
    </row>
    <row r="267" spans="1:29" ht="15.75" customHeight="1">
      <c r="A267" s="103"/>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c r="AC267" s="103"/>
    </row>
    <row r="268" spans="1:29" ht="15.75" customHeight="1">
      <c r="A268" s="103"/>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c r="AC268" s="103"/>
    </row>
    <row r="269" spans="1:29" ht="15.75" customHeight="1">
      <c r="A269" s="103"/>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c r="AC269" s="103"/>
    </row>
    <row r="270" spans="1:29" ht="15.75" customHeight="1">
      <c r="A270" s="103"/>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c r="AC270" s="103"/>
    </row>
    <row r="271" spans="1:29" ht="15.75" customHeight="1">
      <c r="A271" s="103"/>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row>
    <row r="272" spans="1:29" ht="15.75" customHeight="1">
      <c r="A272" s="103"/>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row>
    <row r="273" spans="1:29" ht="15.75" customHeight="1">
      <c r="A273" s="103"/>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row>
    <row r="274" spans="1:29" ht="15.75" customHeight="1">
      <c r="A274" s="103"/>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row>
    <row r="275" spans="1:29" ht="15.75" customHeight="1">
      <c r="A275" s="103"/>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row>
    <row r="276" spans="1:29" ht="15.75" customHeight="1">
      <c r="A276" s="103"/>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row>
    <row r="277" spans="1:29" ht="15.75" customHeight="1">
      <c r="A277" s="103"/>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row>
    <row r="278" spans="1:29" ht="15.75" customHeight="1">
      <c r="A278" s="103"/>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row>
    <row r="279" spans="1:29" ht="15.75" customHeight="1">
      <c r="A279" s="103"/>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row>
    <row r="280" spans="1:29" ht="15.75" customHeight="1">
      <c r="A280" s="103"/>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row>
    <row r="281" spans="1:29" ht="15.75" customHeight="1">
      <c r="A281" s="103"/>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c r="AB281" s="103"/>
      <c r="AC281" s="103"/>
    </row>
    <row r="282" spans="1:29" ht="15.75" customHeight="1">
      <c r="A282" s="103"/>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c r="AC282" s="103"/>
    </row>
    <row r="283" spans="1:29" ht="15.75" customHeight="1">
      <c r="A283" s="103"/>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c r="AA283" s="103"/>
      <c r="AB283" s="103"/>
      <c r="AC283" s="103"/>
    </row>
    <row r="284" spans="1:29" ht="15.75" customHeight="1">
      <c r="A284" s="103"/>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c r="AB284" s="103"/>
      <c r="AC284" s="103"/>
    </row>
    <row r="285" spans="1:29" ht="15.75" customHeight="1">
      <c r="A285" s="103"/>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c r="AC285" s="103"/>
    </row>
    <row r="286" spans="1:29" ht="15.75" customHeight="1">
      <c r="A286" s="103"/>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c r="AC286" s="103"/>
    </row>
    <row r="287" spans="1:29" ht="15.75" customHeight="1">
      <c r="A287" s="103"/>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c r="AA287" s="103"/>
      <c r="AB287" s="103"/>
      <c r="AC287" s="103"/>
    </row>
    <row r="288" spans="1:29" ht="15.75" customHeight="1">
      <c r="A288" s="103"/>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c r="AB288" s="103"/>
      <c r="AC288" s="103"/>
    </row>
    <row r="289" spans="1:29" ht="15.75" customHeight="1">
      <c r="A289" s="103"/>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c r="AC289" s="103"/>
    </row>
    <row r="290" spans="1:29" ht="15.75" customHeight="1">
      <c r="A290" s="103"/>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c r="AC290" s="103"/>
    </row>
    <row r="291" spans="1:29" ht="15.75" customHeight="1">
      <c r="A291" s="103"/>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c r="AC291" s="103"/>
    </row>
    <row r="292" spans="1:29" ht="15.75" customHeight="1">
      <c r="A292" s="103"/>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c r="AC292" s="103"/>
    </row>
    <row r="293" spans="1:29" ht="15.75" customHeight="1">
      <c r="A293" s="103"/>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c r="AC293" s="103"/>
    </row>
    <row r="294" spans="1:29" ht="15.75" customHeight="1">
      <c r="A294" s="103"/>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c r="AC294" s="103"/>
    </row>
    <row r="295" spans="1:29" ht="15.75" customHeight="1">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c r="AC295" s="103"/>
    </row>
    <row r="296" spans="1:29" ht="15.75" customHeight="1">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c r="AC296" s="103"/>
    </row>
    <row r="297" spans="1:29" ht="15.75" customHeight="1">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c r="AB297" s="103"/>
      <c r="AC297" s="103"/>
    </row>
    <row r="298" spans="1:29" ht="15.75" customHeight="1">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c r="AC298" s="103"/>
    </row>
    <row r="299" spans="1:29" ht="15.75" customHeight="1">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c r="AA299" s="103"/>
      <c r="AB299" s="103"/>
      <c r="AC299" s="103"/>
    </row>
    <row r="300" spans="1:29" ht="15.75" customHeight="1">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c r="AA300" s="103"/>
      <c r="AB300" s="103"/>
      <c r="AC300" s="103"/>
    </row>
    <row r="301" spans="1:29" ht="15.75" customHeight="1">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c r="AA301" s="103"/>
      <c r="AB301" s="103"/>
      <c r="AC301" s="103"/>
    </row>
    <row r="302" spans="1:29" ht="15.75" customHeight="1">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c r="AB302" s="103"/>
      <c r="AC302" s="103"/>
    </row>
    <row r="303" spans="1:29" ht="15.75" customHeight="1">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c r="AC303" s="103"/>
    </row>
    <row r="304" spans="1:29" ht="15.75" customHeight="1">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c r="AC304" s="103"/>
    </row>
    <row r="305" spans="1:29" ht="15.75" customHeight="1">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c r="AA305" s="103"/>
      <c r="AB305" s="103"/>
      <c r="AC305" s="103"/>
    </row>
    <row r="306" spans="1:29" ht="15.75" customHeight="1">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c r="AC306" s="103"/>
    </row>
    <row r="307" spans="1:29" ht="15.75" customHeight="1">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c r="AA307" s="103"/>
      <c r="AB307" s="103"/>
      <c r="AC307" s="103"/>
    </row>
    <row r="308" spans="1:29" ht="15.75" customHeight="1">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c r="AB308" s="103"/>
      <c r="AC308" s="103"/>
    </row>
    <row r="309" spans="1:29" ht="15.75" customHeight="1">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c r="AA309" s="103"/>
      <c r="AB309" s="103"/>
      <c r="AC309" s="103"/>
    </row>
    <row r="310" spans="1:29" ht="15.75" customHeight="1">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c r="AC310" s="103"/>
    </row>
    <row r="311" spans="1:29" ht="15.75" customHeight="1">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c r="AA311" s="103"/>
      <c r="AB311" s="103"/>
      <c r="AC311" s="103"/>
    </row>
    <row r="312" spans="1:29" ht="15.75" customHeight="1">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c r="AA312" s="103"/>
      <c r="AB312" s="103"/>
      <c r="AC312" s="103"/>
    </row>
    <row r="313" spans="1:29" ht="15.75" customHeight="1">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c r="AC313" s="103"/>
    </row>
    <row r="314" spans="1:29" ht="15.75" customHeight="1">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c r="AA314" s="103"/>
      <c r="AB314" s="103"/>
      <c r="AC314" s="103"/>
    </row>
    <row r="315" spans="1:29" ht="15.75" customHeight="1">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c r="AA315" s="103"/>
      <c r="AB315" s="103"/>
      <c r="AC315" s="103"/>
    </row>
    <row r="316" spans="1:29" ht="15.75" customHeight="1">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c r="AC316" s="103"/>
    </row>
    <row r="317" spans="1:29" ht="15.75" customHeight="1">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c r="AA317" s="103"/>
      <c r="AB317" s="103"/>
      <c r="AC317" s="103"/>
    </row>
    <row r="318" spans="1:29" ht="15.75" customHeight="1">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c r="AA318" s="103"/>
      <c r="AB318" s="103"/>
      <c r="AC318" s="103"/>
    </row>
    <row r="319" spans="1:29" ht="15.75" customHeight="1">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c r="AC319" s="103"/>
    </row>
    <row r="320" spans="1:29" ht="15.75" customHeight="1">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c r="AA320" s="103"/>
      <c r="AB320" s="103"/>
      <c r="AC320" s="103"/>
    </row>
    <row r="321" spans="1:29" ht="15.75" customHeight="1">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c r="AC321" s="103"/>
    </row>
    <row r="322" spans="1:29" ht="15.75" customHeight="1">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c r="AA322" s="103"/>
      <c r="AB322" s="103"/>
      <c r="AC322" s="103"/>
    </row>
    <row r="323" spans="1:29" ht="15.75" customHeight="1">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c r="AC323" s="103"/>
    </row>
    <row r="324" spans="1:29" ht="15.75" customHeight="1">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c r="AC324" s="103"/>
    </row>
    <row r="325" spans="1:29" ht="15.75" customHeight="1">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c r="AA325" s="103"/>
      <c r="AB325" s="103"/>
      <c r="AC325" s="103"/>
    </row>
    <row r="326" spans="1:29" ht="15.75" customHeight="1">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c r="AA326" s="103"/>
      <c r="AB326" s="103"/>
      <c r="AC326" s="103"/>
    </row>
    <row r="327" spans="1:29" ht="15.75" customHeight="1">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c r="AA327" s="103"/>
      <c r="AB327" s="103"/>
      <c r="AC327" s="103"/>
    </row>
    <row r="328" spans="1:29" ht="15.75" customHeight="1">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c r="AC328" s="103"/>
    </row>
    <row r="329" spans="1:29" ht="15.75" customHeight="1">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c r="AA329" s="103"/>
      <c r="AB329" s="103"/>
      <c r="AC329" s="103"/>
    </row>
    <row r="330" spans="1:29" ht="15.75" customHeight="1">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c r="AC330" s="103"/>
    </row>
    <row r="331" spans="1:29" ht="15.75" customHeight="1">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c r="AB331" s="103"/>
      <c r="AC331" s="103"/>
    </row>
    <row r="332" spans="1:29" ht="15.75" customHeight="1">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c r="AC332" s="103"/>
    </row>
    <row r="333" spans="1:29" ht="15.75" customHeight="1">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c r="AA333" s="103"/>
      <c r="AB333" s="103"/>
      <c r="AC333" s="103"/>
    </row>
    <row r="334" spans="1:29" ht="15.75" customHeight="1">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c r="AA334" s="103"/>
      <c r="AB334" s="103"/>
      <c r="AC334" s="103"/>
    </row>
    <row r="335" spans="1:29" ht="15.75" customHeight="1">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c r="AC335" s="103"/>
    </row>
    <row r="336" spans="1:29" ht="15.75" customHeight="1">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c r="AC336" s="103"/>
    </row>
    <row r="337" spans="1:29" ht="15.75" customHeight="1">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c r="AA337" s="103"/>
      <c r="AB337" s="103"/>
      <c r="AC337" s="103"/>
    </row>
    <row r="338" spans="1:29" ht="15.75" customHeight="1">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c r="AC338" s="103"/>
    </row>
    <row r="339" spans="1:29" ht="15.75" customHeight="1">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c r="AA339" s="103"/>
      <c r="AB339" s="103"/>
      <c r="AC339" s="103"/>
    </row>
    <row r="340" spans="1:29" ht="15.75" customHeight="1">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c r="AA340" s="103"/>
      <c r="AB340" s="103"/>
      <c r="AC340" s="103"/>
    </row>
    <row r="341" spans="1:29" ht="15.75" customHeight="1">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c r="AC341" s="103"/>
    </row>
    <row r="342" spans="1:29" ht="15.75" customHeight="1">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c r="AC342" s="103"/>
    </row>
    <row r="343" spans="1:29" ht="15.75" customHeight="1">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c r="AC343" s="103"/>
    </row>
    <row r="344" spans="1:29" ht="15.75" customHeight="1">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c r="AA344" s="103"/>
      <c r="AB344" s="103"/>
      <c r="AC344" s="103"/>
    </row>
    <row r="345" spans="1:29" ht="15.75" customHeight="1">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c r="AA345" s="103"/>
      <c r="AB345" s="103"/>
      <c r="AC345" s="103"/>
    </row>
    <row r="346" spans="1:29" ht="15.75" customHeight="1">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c r="AC346" s="103"/>
    </row>
    <row r="347" spans="1:29" ht="15.75" customHeight="1">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c r="AA347" s="103"/>
      <c r="AB347" s="103"/>
      <c r="AC347" s="103"/>
    </row>
    <row r="348" spans="1:29" ht="15.75" customHeight="1">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c r="AA348" s="103"/>
      <c r="AB348" s="103"/>
      <c r="AC348" s="103"/>
    </row>
    <row r="349" spans="1:29" ht="15.75" customHeight="1">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c r="AC349" s="103"/>
    </row>
    <row r="350" spans="1:29" ht="15.75" customHeight="1">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c r="AA350" s="103"/>
      <c r="AB350" s="103"/>
      <c r="AC350" s="103"/>
    </row>
    <row r="351" spans="1:29" ht="15.75" customHeight="1">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c r="AA351" s="103"/>
      <c r="AB351" s="103"/>
      <c r="AC351" s="103"/>
    </row>
    <row r="352" spans="1:29" ht="15.75" customHeight="1">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c r="AA352" s="103"/>
      <c r="AB352" s="103"/>
      <c r="AC352" s="103"/>
    </row>
    <row r="353" spans="1:29" ht="15.75" customHeight="1">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c r="AA353" s="103"/>
      <c r="AB353" s="103"/>
      <c r="AC353" s="103"/>
    </row>
    <row r="354" spans="1:29" ht="15.75" customHeight="1">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c r="AA354" s="103"/>
      <c r="AB354" s="103"/>
      <c r="AC354" s="103"/>
    </row>
    <row r="355" spans="1:29" ht="15.75" customHeight="1">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c r="AC355" s="103"/>
    </row>
    <row r="356" spans="1:29" ht="15.75" customHeight="1">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c r="AC356" s="103"/>
    </row>
    <row r="357" spans="1:29" ht="15.75" customHeight="1">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103"/>
      <c r="AB357" s="103"/>
      <c r="AC357" s="103"/>
    </row>
    <row r="358" spans="1:29" ht="15.75" customHeight="1">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c r="AA358" s="103"/>
      <c r="AB358" s="103"/>
      <c r="AC358" s="103"/>
    </row>
    <row r="359" spans="1:29" ht="15.75" customHeight="1">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c r="AC359" s="103"/>
    </row>
    <row r="360" spans="1:29" ht="15.75" customHeight="1">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c r="AC360" s="103"/>
    </row>
    <row r="361" spans="1:29" ht="15.75" customHeight="1">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c r="AA361" s="103"/>
      <c r="AB361" s="103"/>
      <c r="AC361" s="103"/>
    </row>
    <row r="362" spans="1:29" ht="15.75" customHeight="1">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c r="AB362" s="103"/>
      <c r="AC362" s="103"/>
    </row>
    <row r="363" spans="1:29" ht="15.75" customHeight="1">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c r="AA363" s="103"/>
      <c r="AB363" s="103"/>
      <c r="AC363" s="103"/>
    </row>
    <row r="364" spans="1:29" ht="15.75" customHeight="1">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c r="AA364" s="103"/>
      <c r="AB364" s="103"/>
      <c r="AC364" s="103"/>
    </row>
    <row r="365" spans="1:29" ht="15.75" customHeight="1">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c r="AA365" s="103"/>
      <c r="AB365" s="103"/>
      <c r="AC365" s="103"/>
    </row>
    <row r="366" spans="1:29" ht="15.75" customHeight="1">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c r="AA366" s="103"/>
      <c r="AB366" s="103"/>
      <c r="AC366" s="103"/>
    </row>
    <row r="367" spans="1:29" ht="15.75" customHeight="1">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c r="AA367" s="103"/>
      <c r="AB367" s="103"/>
      <c r="AC367" s="103"/>
    </row>
    <row r="368" spans="1:29" ht="15.75" customHeight="1">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c r="AA368" s="103"/>
      <c r="AB368" s="103"/>
      <c r="AC368" s="103"/>
    </row>
    <row r="369" spans="1:29" ht="15.75" customHeight="1">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row>
    <row r="370" spans="1:29" ht="15.75" customHeight="1">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c r="AC370" s="103"/>
    </row>
    <row r="371" spans="1:29" ht="15.75" customHeight="1">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c r="AA371" s="103"/>
      <c r="AB371" s="103"/>
      <c r="AC371" s="103"/>
    </row>
    <row r="372" spans="1:29" ht="15.75" customHeight="1">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c r="AB372" s="103"/>
      <c r="AC372" s="103"/>
    </row>
    <row r="373" spans="1:29" ht="15.75" customHeight="1">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c r="AC373" s="103"/>
    </row>
    <row r="374" spans="1:29" ht="15.75" customHeight="1">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c r="AC374" s="103"/>
    </row>
    <row r="375" spans="1:29" ht="15.75" customHeight="1">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c r="AA375" s="103"/>
      <c r="AB375" s="103"/>
      <c r="AC375" s="103"/>
    </row>
    <row r="376" spans="1:29" ht="15.75" customHeight="1">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c r="AA376" s="103"/>
      <c r="AB376" s="103"/>
      <c r="AC376" s="103"/>
    </row>
    <row r="377" spans="1:29" ht="15.75" customHeight="1">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c r="AA377" s="103"/>
      <c r="AB377" s="103"/>
      <c r="AC377" s="103"/>
    </row>
    <row r="378" spans="1:29" ht="15.75" customHeight="1">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c r="AC378" s="103"/>
    </row>
    <row r="379" spans="1:29" ht="15.75" customHeight="1">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c r="AA379" s="103"/>
      <c r="AB379" s="103"/>
      <c r="AC379" s="103"/>
    </row>
    <row r="380" spans="1:29" ht="15.75" customHeight="1">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row>
    <row r="381" spans="1:29" ht="15.75" customHeight="1">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c r="AC381" s="103"/>
    </row>
    <row r="382" spans="1:29" ht="15.75" customHeight="1">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c r="AA382" s="103"/>
      <c r="AB382" s="103"/>
      <c r="AC382" s="103"/>
    </row>
    <row r="383" spans="1:29" ht="15.75" customHeight="1">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c r="AB383" s="103"/>
      <c r="AC383" s="103"/>
    </row>
    <row r="384" spans="1:29" ht="15.75" customHeight="1">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c r="AC384" s="103"/>
    </row>
    <row r="385" spans="1:29" ht="15.75" customHeight="1">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row>
    <row r="386" spans="1:29" ht="15.75" customHeight="1">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c r="AC386" s="103"/>
    </row>
    <row r="387" spans="1:29" ht="15.75" customHeight="1">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c r="AC387" s="103"/>
    </row>
    <row r="388" spans="1:29" ht="15.75" customHeight="1">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c r="AC388" s="103"/>
    </row>
    <row r="389" spans="1:29" ht="15.75" customHeight="1">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c r="AC389" s="103"/>
    </row>
    <row r="390" spans="1:29" ht="15.75" customHeight="1">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c r="AC390" s="103"/>
    </row>
    <row r="391" spans="1:29" ht="15.75" customHeight="1">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c r="AC391" s="103"/>
    </row>
    <row r="392" spans="1:29" ht="15.75" customHeight="1">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c r="AC392" s="103"/>
    </row>
    <row r="393" spans="1:29" ht="15.75" customHeight="1">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c r="AA393" s="103"/>
      <c r="AB393" s="103"/>
      <c r="AC393" s="103"/>
    </row>
    <row r="394" spans="1:29" ht="15.75" customHeight="1">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c r="AA394" s="103"/>
      <c r="AB394" s="103"/>
      <c r="AC394" s="103"/>
    </row>
    <row r="395" spans="1:29" ht="15.75" customHeight="1">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c r="AC395" s="103"/>
    </row>
    <row r="396" spans="1:29" ht="15.75" customHeight="1">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c r="AA396" s="103"/>
      <c r="AB396" s="103"/>
      <c r="AC396" s="103"/>
    </row>
    <row r="397" spans="1:29" ht="15.75" customHeight="1">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row>
    <row r="398" spans="1:29" ht="15.75" customHeight="1">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row>
    <row r="399" spans="1:29" ht="15.75" customHeight="1">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c r="AA399" s="103"/>
      <c r="AB399" s="103"/>
      <c r="AC399" s="103"/>
    </row>
    <row r="400" spans="1:29" ht="15.75" customHeight="1">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row>
    <row r="401" spans="1:29" ht="15.75" customHeight="1">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row>
    <row r="402" spans="1:29" ht="15.75" customHeight="1">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c r="AB402" s="103"/>
      <c r="AC402" s="103"/>
    </row>
    <row r="403" spans="1:29" ht="15.75" customHeight="1">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c r="AA403" s="103"/>
      <c r="AB403" s="103"/>
      <c r="AC403" s="103"/>
    </row>
    <row r="404" spans="1:29" ht="15.75" customHeight="1">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c r="AA404" s="103"/>
      <c r="AB404" s="103"/>
      <c r="AC404" s="103"/>
    </row>
    <row r="405" spans="1:29" ht="15.75" customHeight="1">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c r="AC405" s="103"/>
    </row>
    <row r="406" spans="1:29" ht="15.75" customHeight="1">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c r="AC406" s="103"/>
    </row>
    <row r="407" spans="1:29" ht="15.75" customHeight="1">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c r="AA407" s="103"/>
      <c r="AB407" s="103"/>
      <c r="AC407" s="103"/>
    </row>
    <row r="408" spans="1:29" ht="15.75" customHeight="1">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c r="AC408" s="103"/>
    </row>
    <row r="409" spans="1:29" ht="15.75" customHeight="1">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c r="AA409" s="103"/>
      <c r="AB409" s="103"/>
      <c r="AC409" s="103"/>
    </row>
    <row r="410" spans="1:29" ht="15.75" customHeight="1">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c r="AA410" s="103"/>
      <c r="AB410" s="103"/>
      <c r="AC410" s="103"/>
    </row>
    <row r="411" spans="1:29" ht="15.75" customHeight="1">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c r="AA411" s="103"/>
      <c r="AB411" s="103"/>
      <c r="AC411" s="103"/>
    </row>
    <row r="412" spans="1:29" ht="15.75" customHeight="1">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c r="AA412" s="103"/>
      <c r="AB412" s="103"/>
      <c r="AC412" s="103"/>
    </row>
    <row r="413" spans="1:29" ht="15.75" customHeight="1">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c r="AC413" s="103"/>
    </row>
    <row r="414" spans="1:29" ht="15.75" customHeight="1">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c r="AB414" s="103"/>
      <c r="AC414" s="103"/>
    </row>
    <row r="415" spans="1:29" ht="15.75" customHeight="1">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c r="AC415" s="103"/>
    </row>
    <row r="416" spans="1:29" ht="15.75" customHeight="1">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c r="AC416" s="103"/>
    </row>
    <row r="417" spans="1:29" ht="15.75" customHeight="1">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c r="AC417" s="103"/>
    </row>
    <row r="418" spans="1:29" ht="15.75" customHeight="1">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c r="AC418" s="103"/>
    </row>
    <row r="419" spans="1:29" ht="15.75" customHeight="1">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c r="AA419" s="103"/>
      <c r="AB419" s="103"/>
      <c r="AC419" s="103"/>
    </row>
    <row r="420" spans="1:29" ht="15.75" customHeight="1">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c r="AC420" s="103"/>
    </row>
    <row r="421" spans="1:29" ht="15.75" customHeight="1">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c r="AB421" s="103"/>
      <c r="AC421" s="103"/>
    </row>
    <row r="422" spans="1:29" ht="15.75" customHeight="1">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c r="AC422" s="103"/>
    </row>
    <row r="423" spans="1:29" ht="15.75" customHeight="1">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c r="AA423" s="103"/>
      <c r="AB423" s="103"/>
      <c r="AC423" s="103"/>
    </row>
    <row r="424" spans="1:29" ht="15.75" customHeight="1">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c r="AC424" s="103"/>
    </row>
    <row r="425" spans="1:29" ht="15.75" customHeight="1">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c r="AA425" s="103"/>
      <c r="AB425" s="103"/>
      <c r="AC425" s="103"/>
    </row>
    <row r="426" spans="1:29" ht="15.75" customHeight="1">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c r="AA426" s="103"/>
      <c r="AB426" s="103"/>
      <c r="AC426" s="103"/>
    </row>
    <row r="427" spans="1:29" ht="15.75" customHeight="1">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c r="AC427" s="103"/>
    </row>
    <row r="428" spans="1:29" ht="15.75" customHeight="1">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c r="AA428" s="103"/>
      <c r="AB428" s="103"/>
      <c r="AC428" s="103"/>
    </row>
    <row r="429" spans="1:29" ht="15.75" customHeight="1">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c r="AC429" s="103"/>
    </row>
    <row r="430" spans="1:29" ht="15.75" customHeight="1">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c r="AC430" s="103"/>
    </row>
    <row r="431" spans="1:29" ht="15.75" customHeight="1">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c r="AC431" s="103"/>
    </row>
    <row r="432" spans="1:29" ht="15.75" customHeight="1">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c r="AC432" s="103"/>
    </row>
    <row r="433" spans="1:29" ht="15.75" customHeight="1">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c r="AC433" s="103"/>
    </row>
    <row r="434" spans="1:29" ht="15.75" customHeight="1">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c r="AB434" s="103"/>
      <c r="AC434" s="103"/>
    </row>
    <row r="435" spans="1:29" ht="15.75" customHeight="1">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c r="AA435" s="103"/>
      <c r="AB435" s="103"/>
      <c r="AC435" s="103"/>
    </row>
    <row r="436" spans="1:29" ht="15.75" customHeight="1">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c r="AA436" s="103"/>
      <c r="AB436" s="103"/>
      <c r="AC436" s="103"/>
    </row>
    <row r="437" spans="1:29" ht="15.75" customHeight="1">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c r="AA437" s="103"/>
      <c r="AB437" s="103"/>
      <c r="AC437" s="103"/>
    </row>
    <row r="438" spans="1:29" ht="15.75" customHeight="1">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c r="AC438" s="103"/>
    </row>
    <row r="439" spans="1:29" ht="15.75" customHeight="1">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c r="AA439" s="103"/>
      <c r="AB439" s="103"/>
      <c r="AC439" s="103"/>
    </row>
    <row r="440" spans="1:29" ht="15.75" customHeight="1">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c r="AA440" s="103"/>
      <c r="AB440" s="103"/>
      <c r="AC440" s="103"/>
    </row>
    <row r="441" spans="1:29" ht="15.75" customHeight="1">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c r="AA441" s="103"/>
      <c r="AB441" s="103"/>
      <c r="AC441" s="103"/>
    </row>
    <row r="442" spans="1:29" ht="15.75" customHeight="1">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c r="AA442" s="103"/>
      <c r="AB442" s="103"/>
      <c r="AC442" s="103"/>
    </row>
    <row r="443" spans="1:29" ht="15.75" customHeight="1">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c r="AC443" s="103"/>
    </row>
    <row r="444" spans="1:29" ht="15.75" customHeight="1">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c r="AA444" s="103"/>
      <c r="AB444" s="103"/>
      <c r="AC444" s="103"/>
    </row>
    <row r="445" spans="1:29" ht="15.75" customHeight="1">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c r="AA445" s="103"/>
      <c r="AB445" s="103"/>
      <c r="AC445" s="103"/>
    </row>
    <row r="446" spans="1:29" ht="15.75" customHeight="1">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c r="AA446" s="103"/>
      <c r="AB446" s="103"/>
      <c r="AC446" s="103"/>
    </row>
    <row r="447" spans="1:29" ht="15.75" customHeight="1">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c r="AA447" s="103"/>
      <c r="AB447" s="103"/>
      <c r="AC447" s="103"/>
    </row>
    <row r="448" spans="1:29" ht="15.75" customHeight="1">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c r="AC448" s="103"/>
    </row>
    <row r="449" spans="1:29" ht="15.75" customHeight="1">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row>
    <row r="450" spans="1:29" ht="15.75" customHeight="1">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c r="AA450" s="103"/>
      <c r="AB450" s="103"/>
      <c r="AC450" s="103"/>
    </row>
    <row r="451" spans="1:29" ht="15.75" customHeight="1">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c r="AC451" s="103"/>
    </row>
    <row r="452" spans="1:29" ht="15.75" customHeight="1">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row>
    <row r="453" spans="1:29" ht="15.75" customHeight="1">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c r="AC453" s="103"/>
    </row>
    <row r="454" spans="1:29" ht="15.75" customHeight="1">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c r="AA454" s="103"/>
      <c r="AB454" s="103"/>
      <c r="AC454" s="103"/>
    </row>
    <row r="455" spans="1:29" ht="15.75" customHeight="1">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c r="AC455" s="103"/>
    </row>
    <row r="456" spans="1:29" ht="15.75" customHeight="1">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c r="AA456" s="103"/>
      <c r="AB456" s="103"/>
      <c r="AC456" s="103"/>
    </row>
    <row r="457" spans="1:29" ht="15.75" customHeight="1">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c r="AA457" s="103"/>
      <c r="AB457" s="103"/>
      <c r="AC457" s="103"/>
    </row>
    <row r="458" spans="1:29" ht="15.75" customHeight="1">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c r="AC458" s="103"/>
    </row>
    <row r="459" spans="1:29" ht="15.75" customHeight="1">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c r="AC459" s="103"/>
    </row>
    <row r="460" spans="1:29" ht="15.75" customHeight="1">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c r="AC460" s="103"/>
    </row>
    <row r="461" spans="1:29" ht="15.75" customHeight="1">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c r="AA461" s="103"/>
      <c r="AB461" s="103"/>
      <c r="AC461" s="103"/>
    </row>
    <row r="462" spans="1:29" ht="15.75" customHeight="1">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c r="AC462" s="103"/>
    </row>
    <row r="463" spans="1:29" ht="15.75" customHeight="1">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c r="AC463" s="103"/>
    </row>
    <row r="464" spans="1:29" ht="15.75" customHeight="1">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c r="AC464" s="103"/>
    </row>
    <row r="465" spans="1:29" ht="15.75" customHeight="1">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c r="AC465" s="103"/>
    </row>
    <row r="466" spans="1:29" ht="15.75" customHeight="1">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c r="AC466" s="103"/>
    </row>
    <row r="467" spans="1:29" ht="15.75" customHeight="1">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c r="AC467" s="103"/>
    </row>
    <row r="468" spans="1:29" ht="15.75" customHeight="1">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c r="AC468" s="103"/>
    </row>
    <row r="469" spans="1:29" ht="15.75" customHeight="1">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c r="AC469" s="103"/>
    </row>
    <row r="470" spans="1:29" ht="15.75" customHeight="1">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c r="AC470" s="103"/>
    </row>
    <row r="471" spans="1:29" ht="15.75" customHeight="1">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c r="AA471" s="103"/>
      <c r="AB471" s="103"/>
      <c r="AC471" s="103"/>
    </row>
    <row r="472" spans="1:29" ht="15.75" customHeight="1">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c r="AA472" s="103"/>
      <c r="AB472" s="103"/>
      <c r="AC472" s="103"/>
    </row>
    <row r="473" spans="1:29" ht="15.75" customHeight="1">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c r="AC473" s="103"/>
    </row>
    <row r="474" spans="1:29" ht="15.75" customHeight="1">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c r="AC474" s="103"/>
    </row>
    <row r="475" spans="1:29" ht="15.75" customHeight="1">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c r="AA475" s="103"/>
      <c r="AB475" s="103"/>
      <c r="AC475" s="103"/>
    </row>
    <row r="476" spans="1:29" ht="15.75" customHeight="1">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c r="AC476" s="103"/>
    </row>
    <row r="477" spans="1:29" ht="15.75" customHeight="1">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c r="AA477" s="103"/>
      <c r="AB477" s="103"/>
      <c r="AC477" s="103"/>
    </row>
    <row r="478" spans="1:29" ht="15.75" customHeight="1">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c r="AC478" s="103"/>
    </row>
    <row r="479" spans="1:29" ht="15.75" customHeight="1">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c r="AC479" s="103"/>
    </row>
    <row r="480" spans="1:29" ht="15.75" customHeight="1">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c r="AA480" s="103"/>
      <c r="AB480" s="103"/>
      <c r="AC480" s="103"/>
    </row>
    <row r="481" spans="1:29" ht="15.75" customHeight="1">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c r="AB481" s="103"/>
      <c r="AC481" s="103"/>
    </row>
    <row r="482" spans="1:29" ht="15.75" customHeight="1">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c r="AC482" s="103"/>
    </row>
    <row r="483" spans="1:29" ht="15.75" customHeight="1">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c r="AC483" s="103"/>
    </row>
    <row r="484" spans="1:29" ht="15.75" customHeight="1">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c r="AC484" s="103"/>
    </row>
    <row r="485" spans="1:29" ht="15.75" customHeight="1">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c r="AA485" s="103"/>
      <c r="AB485" s="103"/>
      <c r="AC485" s="103"/>
    </row>
    <row r="486" spans="1:29" ht="15.75" customHeight="1">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c r="AC486" s="103"/>
    </row>
    <row r="487" spans="1:29" ht="15.75" customHeight="1">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c r="AA487" s="103"/>
      <c r="AB487" s="103"/>
      <c r="AC487" s="103"/>
    </row>
    <row r="488" spans="1:29" ht="15.75" customHeight="1">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c r="AA488" s="103"/>
      <c r="AB488" s="103"/>
      <c r="AC488" s="103"/>
    </row>
    <row r="489" spans="1:29" ht="15.75" customHeight="1">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c r="AA489" s="103"/>
      <c r="AB489" s="103"/>
      <c r="AC489" s="103"/>
    </row>
    <row r="490" spans="1:29" ht="15.75" customHeight="1">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c r="AA490" s="103"/>
      <c r="AB490" s="103"/>
      <c r="AC490" s="103"/>
    </row>
    <row r="491" spans="1:29" ht="15.75" customHeight="1">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c r="AA491" s="103"/>
      <c r="AB491" s="103"/>
      <c r="AC491" s="103"/>
    </row>
    <row r="492" spans="1:29" ht="15.75" customHeight="1">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c r="AA492" s="103"/>
      <c r="AB492" s="103"/>
      <c r="AC492" s="103"/>
    </row>
    <row r="493" spans="1:29" ht="15.75" customHeight="1">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c r="AA493" s="103"/>
      <c r="AB493" s="103"/>
      <c r="AC493" s="103"/>
    </row>
    <row r="494" spans="1:29" ht="15.75" customHeight="1">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c r="AA494" s="103"/>
      <c r="AB494" s="103"/>
      <c r="AC494" s="103"/>
    </row>
    <row r="495" spans="1:29" ht="15.75" customHeight="1">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c r="AA495" s="103"/>
      <c r="AB495" s="103"/>
      <c r="AC495" s="103"/>
    </row>
    <row r="496" spans="1:29" ht="15.75" customHeight="1">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c r="AA496" s="103"/>
      <c r="AB496" s="103"/>
      <c r="AC496" s="103"/>
    </row>
    <row r="497" spans="1:29" ht="15.75" customHeight="1">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c r="AA497" s="103"/>
      <c r="AB497" s="103"/>
      <c r="AC497" s="103"/>
    </row>
    <row r="498" spans="1:29" ht="15.75" customHeight="1">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c r="AA498" s="103"/>
      <c r="AB498" s="103"/>
      <c r="AC498" s="103"/>
    </row>
    <row r="499" spans="1:29" ht="15.75" customHeight="1">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c r="AA499" s="103"/>
      <c r="AB499" s="103"/>
      <c r="AC499" s="103"/>
    </row>
    <row r="500" spans="1:29" ht="15.75" customHeight="1">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c r="AA500" s="103"/>
      <c r="AB500" s="103"/>
      <c r="AC500" s="103"/>
    </row>
    <row r="501" spans="1:29" ht="15.75" customHeight="1">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c r="AA501" s="103"/>
      <c r="AB501" s="103"/>
      <c r="AC501" s="103"/>
    </row>
    <row r="502" spans="1:29" ht="15.75" customHeight="1">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c r="AA502" s="103"/>
      <c r="AB502" s="103"/>
      <c r="AC502" s="103"/>
    </row>
    <row r="503" spans="1:29" ht="15.75" customHeight="1">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c r="AA503" s="103"/>
      <c r="AB503" s="103"/>
      <c r="AC503" s="103"/>
    </row>
    <row r="504" spans="1:29" ht="15.75" customHeight="1">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c r="AA504" s="103"/>
      <c r="AB504" s="103"/>
      <c r="AC504" s="103"/>
    </row>
    <row r="505" spans="1:29" ht="15.75" customHeight="1">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c r="AA505" s="103"/>
      <c r="AB505" s="103"/>
      <c r="AC505" s="103"/>
    </row>
    <row r="506" spans="1:29" ht="15.75" customHeight="1">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c r="AA506" s="103"/>
      <c r="AB506" s="103"/>
      <c r="AC506" s="103"/>
    </row>
    <row r="507" spans="1:29" ht="15.75" customHeight="1">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c r="AA507" s="103"/>
      <c r="AB507" s="103"/>
      <c r="AC507" s="103"/>
    </row>
    <row r="508" spans="1:29" ht="15.75" customHeight="1">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c r="AA508" s="103"/>
      <c r="AB508" s="103"/>
      <c r="AC508" s="103"/>
    </row>
    <row r="509" spans="1:29" ht="15.75" customHeight="1">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c r="AA509" s="103"/>
      <c r="AB509" s="103"/>
      <c r="AC509" s="103"/>
    </row>
    <row r="510" spans="1:29" ht="15.75" customHeight="1">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c r="AA510" s="103"/>
      <c r="AB510" s="103"/>
      <c r="AC510" s="103"/>
    </row>
    <row r="511" spans="1:29" ht="15.75" customHeight="1">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c r="AA511" s="103"/>
      <c r="AB511" s="103"/>
      <c r="AC511" s="103"/>
    </row>
    <row r="512" spans="1:29" ht="15.75" customHeight="1">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c r="AA512" s="103"/>
      <c r="AB512" s="103"/>
      <c r="AC512" s="103"/>
    </row>
    <row r="513" spans="1:29" ht="15.75" customHeight="1">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c r="AA513" s="103"/>
      <c r="AB513" s="103"/>
      <c r="AC513" s="103"/>
    </row>
    <row r="514" spans="1:29" ht="15.75" customHeight="1">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c r="AA514" s="103"/>
      <c r="AB514" s="103"/>
      <c r="AC514" s="103"/>
    </row>
    <row r="515" spans="1:29" ht="15.75" customHeight="1">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c r="AA515" s="103"/>
      <c r="AB515" s="103"/>
      <c r="AC515" s="103"/>
    </row>
    <row r="516" spans="1:29" ht="15.75" customHeight="1">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c r="AA516" s="103"/>
      <c r="AB516" s="103"/>
      <c r="AC516" s="103"/>
    </row>
    <row r="517" spans="1:29" ht="15.75" customHeight="1">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c r="AA517" s="103"/>
      <c r="AB517" s="103"/>
      <c r="AC517" s="103"/>
    </row>
    <row r="518" spans="1:29" ht="15.75" customHeight="1">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c r="AA518" s="103"/>
      <c r="AB518" s="103"/>
      <c r="AC518" s="103"/>
    </row>
    <row r="519" spans="1:29" ht="15.75" customHeight="1">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c r="AA519" s="103"/>
      <c r="AB519" s="103"/>
      <c r="AC519" s="103"/>
    </row>
    <row r="520" spans="1:29" ht="15.75" customHeight="1">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c r="AA520" s="103"/>
      <c r="AB520" s="103"/>
      <c r="AC520" s="103"/>
    </row>
    <row r="521" spans="1:29" ht="15.75" customHeight="1">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c r="AA521" s="103"/>
      <c r="AB521" s="103"/>
      <c r="AC521" s="103"/>
    </row>
    <row r="522" spans="1:29" ht="15.75" customHeight="1">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c r="AA522" s="103"/>
      <c r="AB522" s="103"/>
      <c r="AC522" s="103"/>
    </row>
    <row r="523" spans="1:29" ht="15.75" customHeight="1">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row>
    <row r="524" spans="1:29" ht="15.75" customHeight="1">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c r="AA524" s="103"/>
      <c r="AB524" s="103"/>
      <c r="AC524" s="103"/>
    </row>
    <row r="525" spans="1:29" ht="15.75" customHeight="1">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row>
    <row r="526" spans="1:29" ht="15.75" customHeight="1">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row>
    <row r="527" spans="1:29" ht="15.75" customHeight="1">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c r="AA527" s="103"/>
      <c r="AB527" s="103"/>
      <c r="AC527" s="103"/>
    </row>
    <row r="528" spans="1:29" ht="15.75" customHeight="1">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row>
    <row r="529" spans="1:29" ht="15.75" customHeight="1">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c r="AA529" s="103"/>
      <c r="AB529" s="103"/>
      <c r="AC529" s="103"/>
    </row>
    <row r="530" spans="1:29" ht="15.75" customHeight="1">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c r="AA530" s="103"/>
      <c r="AB530" s="103"/>
      <c r="AC530" s="103"/>
    </row>
    <row r="531" spans="1:29" ht="15.75" customHeight="1">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c r="AA531" s="103"/>
      <c r="AB531" s="103"/>
      <c r="AC531" s="103"/>
    </row>
    <row r="532" spans="1:29" ht="15.75" customHeight="1">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c r="AA532" s="103"/>
      <c r="AB532" s="103"/>
      <c r="AC532" s="103"/>
    </row>
    <row r="533" spans="1:29" ht="15.75" customHeight="1">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c r="AA533" s="103"/>
      <c r="AB533" s="103"/>
      <c r="AC533" s="103"/>
    </row>
    <row r="534" spans="1:29" ht="15.75" customHeight="1">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c r="AA534" s="103"/>
      <c r="AB534" s="103"/>
      <c r="AC534" s="103"/>
    </row>
    <row r="535" spans="1:29" ht="15.75" customHeight="1">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c r="AA535" s="103"/>
      <c r="AB535" s="103"/>
      <c r="AC535" s="103"/>
    </row>
    <row r="536" spans="1:29" ht="15.75" customHeight="1">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c r="AA536" s="103"/>
      <c r="AB536" s="103"/>
      <c r="AC536" s="103"/>
    </row>
    <row r="537" spans="1:29" ht="15.75" customHeight="1">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c r="AA537" s="103"/>
      <c r="AB537" s="103"/>
      <c r="AC537" s="103"/>
    </row>
    <row r="538" spans="1:29" ht="15.75" customHeight="1">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c r="AA538" s="103"/>
      <c r="AB538" s="103"/>
      <c r="AC538" s="103"/>
    </row>
    <row r="539" spans="1:29" ht="15.75" customHeight="1">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c r="AA539" s="103"/>
      <c r="AB539" s="103"/>
      <c r="AC539" s="103"/>
    </row>
    <row r="540" spans="1:29" ht="15.75" customHeight="1">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c r="AA540" s="103"/>
      <c r="AB540" s="103"/>
      <c r="AC540" s="103"/>
    </row>
    <row r="541" spans="1:29" ht="15.75" customHeight="1">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c r="AA541" s="103"/>
      <c r="AB541" s="103"/>
      <c r="AC541" s="103"/>
    </row>
    <row r="542" spans="1:29" ht="15.75" customHeight="1">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c r="AA542" s="103"/>
      <c r="AB542" s="103"/>
      <c r="AC542" s="103"/>
    </row>
    <row r="543" spans="1:29" ht="15.75" customHeight="1">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c r="AA543" s="103"/>
      <c r="AB543" s="103"/>
      <c r="AC543" s="103"/>
    </row>
    <row r="544" spans="1:29" ht="15.75" customHeight="1">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c r="AA544" s="103"/>
      <c r="AB544" s="103"/>
      <c r="AC544" s="103"/>
    </row>
    <row r="545" spans="1:29" ht="15.75" customHeight="1">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c r="AA545" s="103"/>
      <c r="AB545" s="103"/>
      <c r="AC545" s="103"/>
    </row>
    <row r="546" spans="1:29" ht="15.75" customHeight="1">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c r="AA546" s="103"/>
      <c r="AB546" s="103"/>
      <c r="AC546" s="103"/>
    </row>
    <row r="547" spans="1:29" ht="15.75" customHeight="1">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c r="AA547" s="103"/>
      <c r="AB547" s="103"/>
      <c r="AC547" s="103"/>
    </row>
    <row r="548" spans="1:29" ht="15.75" customHeight="1">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c r="AA548" s="103"/>
      <c r="AB548" s="103"/>
      <c r="AC548" s="103"/>
    </row>
    <row r="549" spans="1:29" ht="15.75" customHeight="1">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c r="AA549" s="103"/>
      <c r="AB549" s="103"/>
      <c r="AC549" s="103"/>
    </row>
    <row r="550" spans="1:29" ht="15.75" customHeight="1">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c r="AA550" s="103"/>
      <c r="AB550" s="103"/>
      <c r="AC550" s="103"/>
    </row>
    <row r="551" spans="1:29" ht="15.75" customHeight="1">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c r="AA551" s="103"/>
      <c r="AB551" s="103"/>
      <c r="AC551" s="103"/>
    </row>
    <row r="552" spans="1:29" ht="15.75" customHeight="1">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c r="AA552" s="103"/>
      <c r="AB552" s="103"/>
      <c r="AC552" s="103"/>
    </row>
    <row r="553" spans="1:29" ht="15.75" customHeight="1">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c r="AA553" s="103"/>
      <c r="AB553" s="103"/>
      <c r="AC553" s="103"/>
    </row>
    <row r="554" spans="1:29" ht="15.75" customHeight="1">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c r="AA554" s="103"/>
      <c r="AB554" s="103"/>
      <c r="AC554" s="103"/>
    </row>
    <row r="555" spans="1:29" ht="15.75" customHeight="1">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c r="AA555" s="103"/>
      <c r="AB555" s="103"/>
      <c r="AC555" s="103"/>
    </row>
    <row r="556" spans="1:29" ht="15.75" customHeight="1">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c r="AA556" s="103"/>
      <c r="AB556" s="103"/>
      <c r="AC556" s="103"/>
    </row>
    <row r="557" spans="1:29" ht="15.75" customHeight="1">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c r="AA557" s="103"/>
      <c r="AB557" s="103"/>
      <c r="AC557" s="103"/>
    </row>
    <row r="558" spans="1:29" ht="15.75" customHeight="1">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row>
    <row r="559" spans="1:29" ht="15.75" customHeight="1">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c r="AA559" s="103"/>
      <c r="AB559" s="103"/>
      <c r="AC559" s="103"/>
    </row>
    <row r="560" spans="1:29" ht="15.75" customHeight="1">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c r="AA560" s="103"/>
      <c r="AB560" s="103"/>
      <c r="AC560" s="103"/>
    </row>
    <row r="561" spans="1:29" ht="15.75" customHeight="1">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c r="AA561" s="103"/>
      <c r="AB561" s="103"/>
      <c r="AC561" s="103"/>
    </row>
    <row r="562" spans="1:29" ht="15.75" customHeight="1">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c r="AA562" s="103"/>
      <c r="AB562" s="103"/>
      <c r="AC562" s="103"/>
    </row>
    <row r="563" spans="1:29" ht="15.75" customHeight="1">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c r="AA563" s="103"/>
      <c r="AB563" s="103"/>
      <c r="AC563" s="103"/>
    </row>
    <row r="564" spans="1:29" ht="15.75" customHeight="1">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c r="AA564" s="103"/>
      <c r="AB564" s="103"/>
      <c r="AC564" s="103"/>
    </row>
    <row r="565" spans="1:29" ht="15.75" customHeight="1">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c r="AA565" s="103"/>
      <c r="AB565" s="103"/>
      <c r="AC565" s="103"/>
    </row>
    <row r="566" spans="1:29" ht="15.75" customHeight="1">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c r="AA566" s="103"/>
      <c r="AB566" s="103"/>
      <c r="AC566" s="103"/>
    </row>
    <row r="567" spans="1:29" ht="15.75" customHeight="1">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c r="AA567" s="103"/>
      <c r="AB567" s="103"/>
      <c r="AC567" s="103"/>
    </row>
    <row r="568" spans="1:29" ht="15.75" customHeight="1">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c r="AA568" s="103"/>
      <c r="AB568" s="103"/>
      <c r="AC568" s="103"/>
    </row>
    <row r="569" spans="1:29" ht="15.75" customHeight="1">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c r="AA569" s="103"/>
      <c r="AB569" s="103"/>
      <c r="AC569" s="103"/>
    </row>
    <row r="570" spans="1:29" ht="15.75" customHeight="1">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c r="AA570" s="103"/>
      <c r="AB570" s="103"/>
      <c r="AC570" s="103"/>
    </row>
    <row r="571" spans="1:29" ht="15.75" customHeight="1">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row>
    <row r="572" spans="1:29" ht="15.75" customHeight="1">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c r="AA572" s="103"/>
      <c r="AB572" s="103"/>
      <c r="AC572" s="103"/>
    </row>
    <row r="573" spans="1:29" ht="15.75" customHeight="1">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row>
    <row r="574" spans="1:29" ht="15.75" customHeight="1">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c r="AA574" s="103"/>
      <c r="AB574" s="103"/>
      <c r="AC574" s="103"/>
    </row>
    <row r="575" spans="1:29" ht="15.75" customHeight="1">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c r="AA575" s="103"/>
      <c r="AB575" s="103"/>
      <c r="AC575" s="103"/>
    </row>
    <row r="576" spans="1:29" ht="15.75" customHeight="1">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c r="AA576" s="103"/>
      <c r="AB576" s="103"/>
      <c r="AC576" s="103"/>
    </row>
    <row r="577" spans="1:29" ht="15.75" customHeight="1">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c r="AA577" s="103"/>
      <c r="AB577" s="103"/>
      <c r="AC577" s="103"/>
    </row>
    <row r="578" spans="1:29" ht="15.75" customHeight="1">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c r="AA578" s="103"/>
      <c r="AB578" s="103"/>
      <c r="AC578" s="103"/>
    </row>
    <row r="579" spans="1:29" ht="15.75" customHeight="1">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c r="AA579" s="103"/>
      <c r="AB579" s="103"/>
      <c r="AC579" s="103"/>
    </row>
    <row r="580" spans="1:29" ht="15.75" customHeight="1">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c r="AA580" s="103"/>
      <c r="AB580" s="103"/>
      <c r="AC580" s="103"/>
    </row>
    <row r="581" spans="1:29" ht="15.75" customHeight="1">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c r="AA581" s="103"/>
      <c r="AB581" s="103"/>
      <c r="AC581" s="103"/>
    </row>
    <row r="582" spans="1:29" ht="15.75" customHeight="1">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c r="AA582" s="103"/>
      <c r="AB582" s="103"/>
      <c r="AC582" s="103"/>
    </row>
    <row r="583" spans="1:29" ht="15.75" customHeight="1">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c r="AA583" s="103"/>
      <c r="AB583" s="103"/>
      <c r="AC583" s="103"/>
    </row>
    <row r="584" spans="1:29" ht="15.75" customHeight="1">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c r="AA584" s="103"/>
      <c r="AB584" s="103"/>
      <c r="AC584" s="103"/>
    </row>
    <row r="585" spans="1:29" ht="15.75" customHeight="1">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c r="AA585" s="103"/>
      <c r="AB585" s="103"/>
      <c r="AC585" s="103"/>
    </row>
    <row r="586" spans="1:29" ht="15.75" customHeight="1">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c r="AA586" s="103"/>
      <c r="AB586" s="103"/>
      <c r="AC586" s="103"/>
    </row>
    <row r="587" spans="1:29" ht="15.75" customHeight="1">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c r="AA587" s="103"/>
      <c r="AB587" s="103"/>
      <c r="AC587" s="103"/>
    </row>
    <row r="588" spans="1:29" ht="15.75" customHeight="1">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c r="AA588" s="103"/>
      <c r="AB588" s="103"/>
      <c r="AC588" s="103"/>
    </row>
    <row r="589" spans="1:29" ht="15.75" customHeight="1">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c r="AA589" s="103"/>
      <c r="AB589" s="103"/>
      <c r="AC589" s="103"/>
    </row>
    <row r="590" spans="1:29" ht="15.75" customHeight="1">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c r="AA590" s="103"/>
      <c r="AB590" s="103"/>
      <c r="AC590" s="103"/>
    </row>
    <row r="591" spans="1:29" ht="15.75" customHeight="1">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c r="AA591" s="103"/>
      <c r="AB591" s="103"/>
      <c r="AC591" s="103"/>
    </row>
    <row r="592" spans="1:29" ht="15.75" customHeight="1">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c r="AA592" s="103"/>
      <c r="AB592" s="103"/>
      <c r="AC592" s="103"/>
    </row>
    <row r="593" spans="1:29" ht="15.75" customHeight="1">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c r="AA593" s="103"/>
      <c r="AB593" s="103"/>
      <c r="AC593" s="103"/>
    </row>
    <row r="594" spans="1:29" ht="15.75" customHeight="1">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c r="AA594" s="103"/>
      <c r="AB594" s="103"/>
      <c r="AC594" s="103"/>
    </row>
    <row r="595" spans="1:29" ht="15.75" customHeight="1">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c r="AA595" s="103"/>
      <c r="AB595" s="103"/>
      <c r="AC595" s="103"/>
    </row>
    <row r="596" spans="1:29" ht="15.75" customHeight="1">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c r="AA596" s="103"/>
      <c r="AB596" s="103"/>
      <c r="AC596" s="103"/>
    </row>
    <row r="597" spans="1:29" ht="15.75" customHeight="1">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c r="AA597" s="103"/>
      <c r="AB597" s="103"/>
      <c r="AC597" s="103"/>
    </row>
    <row r="598" spans="1:29" ht="15.75" customHeight="1">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c r="AA598" s="103"/>
      <c r="AB598" s="103"/>
      <c r="AC598" s="103"/>
    </row>
    <row r="599" spans="1:29" ht="15.75" customHeight="1">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c r="AA599" s="103"/>
      <c r="AB599" s="103"/>
      <c r="AC599" s="103"/>
    </row>
    <row r="600" spans="1:29" ht="15.75" customHeight="1">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c r="AA600" s="103"/>
      <c r="AB600" s="103"/>
      <c r="AC600" s="103"/>
    </row>
    <row r="601" spans="1:29" ht="15.75" customHeight="1">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c r="AA601" s="103"/>
      <c r="AB601" s="103"/>
      <c r="AC601" s="103"/>
    </row>
    <row r="602" spans="1:29" ht="15.75" customHeight="1">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c r="AA602" s="103"/>
      <c r="AB602" s="103"/>
      <c r="AC602" s="103"/>
    </row>
    <row r="603" spans="1:29" ht="15.75" customHeight="1">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c r="AA603" s="103"/>
      <c r="AB603" s="103"/>
      <c r="AC603" s="103"/>
    </row>
    <row r="604" spans="1:29" ht="15.75" customHeight="1">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c r="AA604" s="103"/>
      <c r="AB604" s="103"/>
      <c r="AC604" s="103"/>
    </row>
    <row r="605" spans="1:29" ht="15.75" customHeight="1">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c r="AA605" s="103"/>
      <c r="AB605" s="103"/>
      <c r="AC605" s="103"/>
    </row>
    <row r="606" spans="1:29" ht="15.75" customHeight="1">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c r="AA606" s="103"/>
      <c r="AB606" s="103"/>
      <c r="AC606" s="103"/>
    </row>
    <row r="607" spans="1:29" ht="15.75" customHeight="1">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c r="AA607" s="103"/>
      <c r="AB607" s="103"/>
      <c r="AC607" s="103"/>
    </row>
    <row r="608" spans="1:29" ht="15.75" customHeight="1">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c r="AA608" s="103"/>
      <c r="AB608" s="103"/>
      <c r="AC608" s="103"/>
    </row>
    <row r="609" spans="1:29" ht="15.75" customHeight="1">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c r="AA609" s="103"/>
      <c r="AB609" s="103"/>
      <c r="AC609" s="103"/>
    </row>
    <row r="610" spans="1:29" ht="15.75" customHeight="1">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c r="AA610" s="103"/>
      <c r="AB610" s="103"/>
      <c r="AC610" s="103"/>
    </row>
    <row r="611" spans="1:29" ht="15.75" customHeight="1">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c r="AA611" s="103"/>
      <c r="AB611" s="103"/>
      <c r="AC611" s="103"/>
    </row>
    <row r="612" spans="1:29" ht="15.75" customHeight="1">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c r="AA612" s="103"/>
      <c r="AB612" s="103"/>
      <c r="AC612" s="103"/>
    </row>
    <row r="613" spans="1:29" ht="15.75" customHeight="1">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c r="AA613" s="103"/>
      <c r="AB613" s="103"/>
      <c r="AC613" s="103"/>
    </row>
    <row r="614" spans="1:29" ht="15.75" customHeight="1">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c r="AA614" s="103"/>
      <c r="AB614" s="103"/>
      <c r="AC614" s="103"/>
    </row>
    <row r="615" spans="1:29" ht="15.75" customHeight="1">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c r="AA615" s="103"/>
      <c r="AB615" s="103"/>
      <c r="AC615" s="103"/>
    </row>
    <row r="616" spans="1:29" ht="15.75" customHeight="1">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c r="AA616" s="103"/>
      <c r="AB616" s="103"/>
      <c r="AC616" s="103"/>
    </row>
    <row r="617" spans="1:29" ht="15.75" customHeight="1">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c r="AA617" s="103"/>
      <c r="AB617" s="103"/>
      <c r="AC617" s="103"/>
    </row>
    <row r="618" spans="1:29" ht="15.75" customHeight="1">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c r="AA618" s="103"/>
      <c r="AB618" s="103"/>
      <c r="AC618" s="103"/>
    </row>
    <row r="619" spans="1:29" ht="15.75" customHeight="1">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c r="AA619" s="103"/>
      <c r="AB619" s="103"/>
      <c r="AC619" s="103"/>
    </row>
    <row r="620" spans="1:29" ht="15.75" customHeight="1">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c r="AA620" s="103"/>
      <c r="AB620" s="103"/>
      <c r="AC620" s="103"/>
    </row>
    <row r="621" spans="1:29" ht="15.75" customHeight="1">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c r="AA621" s="103"/>
      <c r="AB621" s="103"/>
      <c r="AC621" s="103"/>
    </row>
    <row r="622" spans="1:29" ht="15.75" customHeight="1">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c r="AA622" s="103"/>
      <c r="AB622" s="103"/>
      <c r="AC622" s="103"/>
    </row>
    <row r="623" spans="1:29" ht="15.75" customHeight="1">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c r="AA623" s="103"/>
      <c r="AB623" s="103"/>
      <c r="AC623" s="103"/>
    </row>
    <row r="624" spans="1:29" ht="15.75" customHeight="1">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c r="AA624" s="103"/>
      <c r="AB624" s="103"/>
      <c r="AC624" s="103"/>
    </row>
    <row r="625" spans="1:29" ht="15.75" customHeight="1">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c r="AA625" s="103"/>
      <c r="AB625" s="103"/>
      <c r="AC625" s="103"/>
    </row>
    <row r="626" spans="1:29" ht="15.75" customHeight="1">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c r="AA626" s="103"/>
      <c r="AB626" s="103"/>
      <c r="AC626" s="103"/>
    </row>
    <row r="627" spans="1:29" ht="15.75" customHeight="1">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c r="AA627" s="103"/>
      <c r="AB627" s="103"/>
      <c r="AC627" s="103"/>
    </row>
    <row r="628" spans="1:29" ht="15.75" customHeight="1">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c r="AA628" s="103"/>
      <c r="AB628" s="103"/>
      <c r="AC628" s="103"/>
    </row>
    <row r="629" spans="1:29" ht="15.75" customHeight="1">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c r="AA629" s="103"/>
      <c r="AB629" s="103"/>
      <c r="AC629" s="103"/>
    </row>
    <row r="630" spans="1:29" ht="15.75" customHeight="1">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c r="AA630" s="103"/>
      <c r="AB630" s="103"/>
      <c r="AC630" s="103"/>
    </row>
    <row r="631" spans="1:29" ht="15.75" customHeight="1">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c r="AA631" s="103"/>
      <c r="AB631" s="103"/>
      <c r="AC631" s="103"/>
    </row>
    <row r="632" spans="1:29" ht="15.75" customHeight="1">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c r="AA632" s="103"/>
      <c r="AB632" s="103"/>
      <c r="AC632" s="103"/>
    </row>
    <row r="633" spans="1:29" ht="15.75" customHeight="1">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c r="AA633" s="103"/>
      <c r="AB633" s="103"/>
      <c r="AC633" s="103"/>
    </row>
    <row r="634" spans="1:29" ht="15.75" customHeight="1">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c r="AA634" s="103"/>
      <c r="AB634" s="103"/>
      <c r="AC634" s="103"/>
    </row>
    <row r="635" spans="1:29" ht="15.75" customHeight="1">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c r="AA635" s="103"/>
      <c r="AB635" s="103"/>
      <c r="AC635" s="103"/>
    </row>
    <row r="636" spans="1:29" ht="15.75" customHeight="1">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c r="AA636" s="103"/>
      <c r="AB636" s="103"/>
      <c r="AC636" s="103"/>
    </row>
    <row r="637" spans="1:29" ht="15.75" customHeight="1">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c r="AA637" s="103"/>
      <c r="AB637" s="103"/>
      <c r="AC637" s="103"/>
    </row>
    <row r="638" spans="1:29" ht="15.75" customHeight="1">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c r="AA638" s="103"/>
      <c r="AB638" s="103"/>
      <c r="AC638" s="103"/>
    </row>
    <row r="639" spans="1:29" ht="15.75" customHeight="1">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c r="AA639" s="103"/>
      <c r="AB639" s="103"/>
      <c r="AC639" s="103"/>
    </row>
    <row r="640" spans="1:29" ht="15.75" customHeight="1">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c r="AA640" s="103"/>
      <c r="AB640" s="103"/>
      <c r="AC640" s="103"/>
    </row>
    <row r="641" spans="1:29" ht="15.75" customHeight="1">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c r="AA641" s="103"/>
      <c r="AB641" s="103"/>
      <c r="AC641" s="103"/>
    </row>
    <row r="642" spans="1:29" ht="15.75" customHeight="1">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c r="AA642" s="103"/>
      <c r="AB642" s="103"/>
      <c r="AC642" s="103"/>
    </row>
    <row r="643" spans="1:29" ht="15.75" customHeight="1">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c r="AA643" s="103"/>
      <c r="AB643" s="103"/>
      <c r="AC643" s="103"/>
    </row>
    <row r="644" spans="1:29" ht="15.75" customHeight="1">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c r="AA644" s="103"/>
      <c r="AB644" s="103"/>
      <c r="AC644" s="103"/>
    </row>
    <row r="645" spans="1:29" ht="15.75" customHeight="1">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c r="AA645" s="103"/>
      <c r="AB645" s="103"/>
      <c r="AC645" s="103"/>
    </row>
    <row r="646" spans="1:29" ht="15.75" customHeight="1">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c r="AA646" s="103"/>
      <c r="AB646" s="103"/>
      <c r="AC646" s="103"/>
    </row>
    <row r="647" spans="1:29" ht="15.75" customHeight="1">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c r="AA647" s="103"/>
      <c r="AB647" s="103"/>
      <c r="AC647" s="103"/>
    </row>
    <row r="648" spans="1:29" ht="15.75" customHeight="1">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c r="AA648" s="103"/>
      <c r="AB648" s="103"/>
      <c r="AC648" s="103"/>
    </row>
    <row r="649" spans="1:29" ht="15.75" customHeight="1">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c r="AA649" s="103"/>
      <c r="AB649" s="103"/>
      <c r="AC649" s="103"/>
    </row>
    <row r="650" spans="1:29" ht="15.75" customHeight="1">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c r="AA650" s="103"/>
      <c r="AB650" s="103"/>
      <c r="AC650" s="103"/>
    </row>
    <row r="651" spans="1:29" ht="15.75" customHeight="1">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c r="AA651" s="103"/>
      <c r="AB651" s="103"/>
      <c r="AC651" s="103"/>
    </row>
    <row r="652" spans="1:29" ht="15.75" customHeight="1">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c r="AA652" s="103"/>
      <c r="AB652" s="103"/>
      <c r="AC652" s="103"/>
    </row>
    <row r="653" spans="1:29" ht="15.75" customHeight="1">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c r="AA653" s="103"/>
      <c r="AB653" s="103"/>
      <c r="AC653" s="103"/>
    </row>
    <row r="654" spans="1:29" ht="15.75" customHeight="1">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c r="AA654" s="103"/>
      <c r="AB654" s="103"/>
      <c r="AC654" s="103"/>
    </row>
    <row r="655" spans="1:29" ht="15.75" customHeight="1">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c r="AA655" s="103"/>
      <c r="AB655" s="103"/>
      <c r="AC655" s="103"/>
    </row>
    <row r="656" spans="1:29" ht="15.75" customHeight="1">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c r="AA656" s="103"/>
      <c r="AB656" s="103"/>
      <c r="AC656" s="103"/>
    </row>
    <row r="657" spans="1:29" ht="15.75" customHeight="1">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c r="AA657" s="103"/>
      <c r="AB657" s="103"/>
      <c r="AC657" s="103"/>
    </row>
    <row r="658" spans="1:29" ht="15.75" customHeight="1">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c r="AA658" s="103"/>
      <c r="AB658" s="103"/>
      <c r="AC658" s="103"/>
    </row>
    <row r="659" spans="1:29" ht="15.75" customHeight="1">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c r="AA659" s="103"/>
      <c r="AB659" s="103"/>
      <c r="AC659" s="103"/>
    </row>
    <row r="660" spans="1:29" ht="15.75" customHeight="1">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c r="AA660" s="103"/>
      <c r="AB660" s="103"/>
      <c r="AC660" s="103"/>
    </row>
    <row r="661" spans="1:29" ht="15.75" customHeight="1">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c r="AA661" s="103"/>
      <c r="AB661" s="103"/>
      <c r="AC661" s="103"/>
    </row>
    <row r="662" spans="1:29" ht="15.75" customHeight="1">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c r="AA662" s="103"/>
      <c r="AB662" s="103"/>
      <c r="AC662" s="103"/>
    </row>
    <row r="663" spans="1:29" ht="15.75" customHeight="1">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c r="AA663" s="103"/>
      <c r="AB663" s="103"/>
      <c r="AC663" s="103"/>
    </row>
    <row r="664" spans="1:29" ht="15.75" customHeight="1">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c r="AA664" s="103"/>
      <c r="AB664" s="103"/>
      <c r="AC664" s="103"/>
    </row>
    <row r="665" spans="1:29" ht="15.75" customHeight="1">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c r="AA665" s="103"/>
      <c r="AB665" s="103"/>
      <c r="AC665" s="103"/>
    </row>
    <row r="666" spans="1:29" ht="15.75" customHeight="1">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c r="AA666" s="103"/>
      <c r="AB666" s="103"/>
      <c r="AC666" s="103"/>
    </row>
    <row r="667" spans="1:29" ht="15.75" customHeight="1">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c r="AA667" s="103"/>
      <c r="AB667" s="103"/>
      <c r="AC667" s="103"/>
    </row>
    <row r="668" spans="1:29" ht="15.75" customHeight="1">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c r="AA668" s="103"/>
      <c r="AB668" s="103"/>
      <c r="AC668" s="103"/>
    </row>
    <row r="669" spans="1:29" ht="15.75" customHeight="1">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c r="AA669" s="103"/>
      <c r="AB669" s="103"/>
      <c r="AC669" s="103"/>
    </row>
    <row r="670" spans="1:29" ht="15.75" customHeight="1">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c r="AA670" s="103"/>
      <c r="AB670" s="103"/>
      <c r="AC670" s="103"/>
    </row>
    <row r="671" spans="1:29" ht="15.75" customHeight="1">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c r="AA671" s="103"/>
      <c r="AB671" s="103"/>
      <c r="AC671" s="103"/>
    </row>
    <row r="672" spans="1:29" ht="15.75" customHeight="1">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c r="AA672" s="103"/>
      <c r="AB672" s="103"/>
      <c r="AC672" s="103"/>
    </row>
    <row r="673" spans="1:29" ht="15.75" customHeight="1">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c r="AA673" s="103"/>
      <c r="AB673" s="103"/>
      <c r="AC673" s="103"/>
    </row>
    <row r="674" spans="1:29" ht="15.75" customHeight="1">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c r="AA674" s="103"/>
      <c r="AB674" s="103"/>
      <c r="AC674" s="103"/>
    </row>
    <row r="675" spans="1:29" ht="15.75" customHeight="1">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c r="AA675" s="103"/>
      <c r="AB675" s="103"/>
      <c r="AC675" s="103"/>
    </row>
    <row r="676" spans="1:29" ht="15.75" customHeight="1">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c r="AA676" s="103"/>
      <c r="AB676" s="103"/>
      <c r="AC676" s="103"/>
    </row>
    <row r="677" spans="1:29" ht="15.75" customHeight="1">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c r="AA677" s="103"/>
      <c r="AB677" s="103"/>
      <c r="AC677" s="103"/>
    </row>
    <row r="678" spans="1:29" ht="15.75" customHeight="1">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c r="AA678" s="103"/>
      <c r="AB678" s="103"/>
      <c r="AC678" s="103"/>
    </row>
    <row r="679" spans="1:29" ht="15.75" customHeight="1">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c r="AA679" s="103"/>
      <c r="AB679" s="103"/>
      <c r="AC679" s="103"/>
    </row>
    <row r="680" spans="1:29" ht="15.75" customHeight="1">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c r="AA680" s="103"/>
      <c r="AB680" s="103"/>
      <c r="AC680" s="103"/>
    </row>
    <row r="681" spans="1:29" ht="15.75" customHeight="1">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c r="AA681" s="103"/>
      <c r="AB681" s="103"/>
      <c r="AC681" s="103"/>
    </row>
    <row r="682" spans="1:29" ht="15.75" customHeight="1">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c r="AA682" s="103"/>
      <c r="AB682" s="103"/>
      <c r="AC682" s="103"/>
    </row>
    <row r="683" spans="1:29" ht="15.75" customHeight="1">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c r="AA683" s="103"/>
      <c r="AB683" s="103"/>
      <c r="AC683" s="103"/>
    </row>
    <row r="684" spans="1:29" ht="15.75" customHeight="1">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c r="AA684" s="103"/>
      <c r="AB684" s="103"/>
      <c r="AC684" s="103"/>
    </row>
    <row r="685" spans="1:29" ht="15.75" customHeight="1">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c r="AA685" s="103"/>
      <c r="AB685" s="103"/>
      <c r="AC685" s="103"/>
    </row>
    <row r="686" spans="1:29" ht="15.75" customHeight="1">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c r="AA686" s="103"/>
      <c r="AB686" s="103"/>
      <c r="AC686" s="103"/>
    </row>
    <row r="687" spans="1:29" ht="15.75" customHeight="1">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c r="AA687" s="103"/>
      <c r="AB687" s="103"/>
      <c r="AC687" s="103"/>
    </row>
    <row r="688" spans="1:29" ht="15.75" customHeight="1">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c r="AA688" s="103"/>
      <c r="AB688" s="103"/>
      <c r="AC688" s="103"/>
    </row>
    <row r="689" spans="1:29" ht="15.75" customHeight="1">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c r="AA689" s="103"/>
      <c r="AB689" s="103"/>
      <c r="AC689" s="103"/>
    </row>
    <row r="690" spans="1:29" ht="15.75" customHeight="1">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c r="AA690" s="103"/>
      <c r="AB690" s="103"/>
      <c r="AC690" s="103"/>
    </row>
    <row r="691" spans="1:29" ht="15.75" customHeight="1">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c r="AA691" s="103"/>
      <c r="AB691" s="103"/>
      <c r="AC691" s="103"/>
    </row>
    <row r="692" spans="1:29" ht="15.75" customHeight="1">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c r="AA692" s="103"/>
      <c r="AB692" s="103"/>
      <c r="AC692" s="103"/>
    </row>
    <row r="693" spans="1:29" ht="15.75" customHeight="1">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c r="AA693" s="103"/>
      <c r="AB693" s="103"/>
      <c r="AC693" s="103"/>
    </row>
    <row r="694" spans="1:29" ht="15.75" customHeight="1">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c r="AA694" s="103"/>
      <c r="AB694" s="103"/>
      <c r="AC694" s="103"/>
    </row>
    <row r="695" spans="1:29" ht="15.75" customHeight="1">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c r="AA695" s="103"/>
      <c r="AB695" s="103"/>
      <c r="AC695" s="103"/>
    </row>
    <row r="696" spans="1:29" ht="15.75" customHeight="1">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c r="AA696" s="103"/>
      <c r="AB696" s="103"/>
      <c r="AC696" s="103"/>
    </row>
    <row r="697" spans="1:29" ht="15.75" customHeight="1">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c r="AA697" s="103"/>
      <c r="AB697" s="103"/>
      <c r="AC697" s="103"/>
    </row>
    <row r="698" spans="1:29" ht="15.75" customHeight="1">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c r="AA698" s="103"/>
      <c r="AB698" s="103"/>
      <c r="AC698" s="103"/>
    </row>
    <row r="699" spans="1:29" ht="15.75" customHeight="1">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c r="AA699" s="103"/>
      <c r="AB699" s="103"/>
      <c r="AC699" s="103"/>
    </row>
    <row r="700" spans="1:29" ht="15.75" customHeight="1">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c r="AA700" s="103"/>
      <c r="AB700" s="103"/>
      <c r="AC700" s="103"/>
    </row>
    <row r="701" spans="1:29" ht="15.75" customHeight="1">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c r="AA701" s="103"/>
      <c r="AB701" s="103"/>
      <c r="AC701" s="103"/>
    </row>
    <row r="702" spans="1:29" ht="15.75" customHeight="1">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c r="AA702" s="103"/>
      <c r="AB702" s="103"/>
      <c r="AC702" s="103"/>
    </row>
    <row r="703" spans="1:29" ht="15.75" customHeight="1">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c r="AA703" s="103"/>
      <c r="AB703" s="103"/>
      <c r="AC703" s="103"/>
    </row>
    <row r="704" spans="1:29" ht="15.75" customHeight="1">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c r="AA704" s="103"/>
      <c r="AB704" s="103"/>
      <c r="AC704" s="103"/>
    </row>
    <row r="705" spans="1:29" ht="15.75" customHeight="1">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c r="AA705" s="103"/>
      <c r="AB705" s="103"/>
      <c r="AC705" s="103"/>
    </row>
    <row r="706" spans="1:29" ht="15.75" customHeight="1">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c r="AA706" s="103"/>
      <c r="AB706" s="103"/>
      <c r="AC706" s="103"/>
    </row>
    <row r="707" spans="1:29" ht="15.75" customHeight="1">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c r="AA707" s="103"/>
      <c r="AB707" s="103"/>
      <c r="AC707" s="103"/>
    </row>
    <row r="708" spans="1:29" ht="15.75" customHeight="1">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c r="AA708" s="103"/>
      <c r="AB708" s="103"/>
      <c r="AC708" s="103"/>
    </row>
    <row r="709" spans="1:29" ht="15.75" customHeight="1">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c r="AA709" s="103"/>
      <c r="AB709" s="103"/>
      <c r="AC709" s="103"/>
    </row>
    <row r="710" spans="1:29" ht="15.75" customHeight="1">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c r="AA710" s="103"/>
      <c r="AB710" s="103"/>
      <c r="AC710" s="103"/>
    </row>
    <row r="711" spans="1:29" ht="15.75" customHeight="1">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c r="AA711" s="103"/>
      <c r="AB711" s="103"/>
      <c r="AC711" s="103"/>
    </row>
    <row r="712" spans="1:29" ht="15.75" customHeight="1">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c r="AA712" s="103"/>
      <c r="AB712" s="103"/>
      <c r="AC712" s="103"/>
    </row>
    <row r="713" spans="1:29" ht="15.75" customHeight="1">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c r="AA713" s="103"/>
      <c r="AB713" s="103"/>
      <c r="AC713" s="103"/>
    </row>
    <row r="714" spans="1:29" ht="15.75" customHeight="1">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c r="AA714" s="103"/>
      <c r="AB714" s="103"/>
      <c r="AC714" s="103"/>
    </row>
    <row r="715" spans="1:29" ht="15.75" customHeight="1">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c r="AA715" s="103"/>
      <c r="AB715" s="103"/>
      <c r="AC715" s="103"/>
    </row>
    <row r="716" spans="1:29" ht="15.75" customHeight="1">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c r="AA716" s="103"/>
      <c r="AB716" s="103"/>
      <c r="AC716" s="103"/>
    </row>
    <row r="717" spans="1:29" ht="15.75" customHeight="1">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c r="AA717" s="103"/>
      <c r="AB717" s="103"/>
      <c r="AC717" s="103"/>
    </row>
    <row r="718" spans="1:29" ht="15.75" customHeight="1">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c r="AA718" s="103"/>
      <c r="AB718" s="103"/>
      <c r="AC718" s="103"/>
    </row>
    <row r="719" spans="1:29" ht="15.75" customHeight="1">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c r="AA719" s="103"/>
      <c r="AB719" s="103"/>
      <c r="AC719" s="103"/>
    </row>
    <row r="720" spans="1:29" ht="15.75" customHeight="1">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c r="AA720" s="103"/>
      <c r="AB720" s="103"/>
      <c r="AC720" s="103"/>
    </row>
    <row r="721" spans="1:29" ht="15.75" customHeight="1">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c r="AA721" s="103"/>
      <c r="AB721" s="103"/>
      <c r="AC721" s="103"/>
    </row>
    <row r="722" spans="1:29" ht="15.75" customHeight="1">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c r="AA722" s="103"/>
      <c r="AB722" s="103"/>
      <c r="AC722" s="103"/>
    </row>
    <row r="723" spans="1:29" ht="15.75" customHeight="1">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c r="AA723" s="103"/>
      <c r="AB723" s="103"/>
      <c r="AC723" s="103"/>
    </row>
    <row r="724" spans="1:29" ht="15.75" customHeight="1">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c r="AA724" s="103"/>
      <c r="AB724" s="103"/>
      <c r="AC724" s="103"/>
    </row>
    <row r="725" spans="1:29" ht="15.75" customHeight="1">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c r="AA725" s="103"/>
      <c r="AB725" s="103"/>
      <c r="AC725" s="103"/>
    </row>
    <row r="726" spans="1:29" ht="15.75" customHeight="1">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c r="AA726" s="103"/>
      <c r="AB726" s="103"/>
      <c r="AC726" s="103"/>
    </row>
    <row r="727" spans="1:29" ht="15.75" customHeight="1">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c r="AA727" s="103"/>
      <c r="AB727" s="103"/>
      <c r="AC727" s="103"/>
    </row>
    <row r="728" spans="1:29" ht="15.75" customHeight="1">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c r="AA728" s="103"/>
      <c r="AB728" s="103"/>
      <c r="AC728" s="103"/>
    </row>
    <row r="729" spans="1:29" ht="15.75" customHeight="1">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c r="AA729" s="103"/>
      <c r="AB729" s="103"/>
      <c r="AC729" s="103"/>
    </row>
    <row r="730" spans="1:29" ht="15.75" customHeight="1">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c r="AA730" s="103"/>
      <c r="AB730" s="103"/>
      <c r="AC730" s="103"/>
    </row>
    <row r="731" spans="1:29" ht="15.75" customHeight="1">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c r="AA731" s="103"/>
      <c r="AB731" s="103"/>
      <c r="AC731" s="103"/>
    </row>
    <row r="732" spans="1:29" ht="15.75" customHeight="1">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c r="AA732" s="103"/>
      <c r="AB732" s="103"/>
      <c r="AC732" s="103"/>
    </row>
    <row r="733" spans="1:29" ht="15.75" customHeight="1">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c r="AA733" s="103"/>
      <c r="AB733" s="103"/>
      <c r="AC733" s="103"/>
    </row>
    <row r="734" spans="1:29" ht="15.75" customHeight="1">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c r="AA734" s="103"/>
      <c r="AB734" s="103"/>
      <c r="AC734" s="103"/>
    </row>
    <row r="735" spans="1:29" ht="15.75" customHeight="1">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c r="AA735" s="103"/>
      <c r="AB735" s="103"/>
      <c r="AC735" s="103"/>
    </row>
    <row r="736" spans="1:29" ht="15.75" customHeight="1">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c r="AA736" s="103"/>
      <c r="AB736" s="103"/>
      <c r="AC736" s="103"/>
    </row>
    <row r="737" spans="1:29" ht="15.75" customHeight="1">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c r="AA737" s="103"/>
      <c r="AB737" s="103"/>
      <c r="AC737" s="103"/>
    </row>
    <row r="738" spans="1:29" ht="15.75" customHeight="1">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c r="AA738" s="103"/>
      <c r="AB738" s="103"/>
      <c r="AC738" s="103"/>
    </row>
    <row r="739" spans="1:29" ht="15.75" customHeight="1">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c r="AA739" s="103"/>
      <c r="AB739" s="103"/>
      <c r="AC739" s="103"/>
    </row>
    <row r="740" spans="1:29" ht="15.75" customHeight="1">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c r="AA740" s="103"/>
      <c r="AB740" s="103"/>
      <c r="AC740" s="103"/>
    </row>
    <row r="741" spans="1:29" ht="15.75" customHeight="1">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c r="AA741" s="103"/>
      <c r="AB741" s="103"/>
      <c r="AC741" s="103"/>
    </row>
    <row r="742" spans="1:29" ht="15.75" customHeight="1">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c r="AA742" s="103"/>
      <c r="AB742" s="103"/>
      <c r="AC742" s="103"/>
    </row>
    <row r="743" spans="1:29" ht="15.75" customHeight="1">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c r="AA743" s="103"/>
      <c r="AB743" s="103"/>
      <c r="AC743" s="103"/>
    </row>
    <row r="744" spans="1:29" ht="15.75" customHeight="1">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c r="AA744" s="103"/>
      <c r="AB744" s="103"/>
      <c r="AC744" s="103"/>
    </row>
    <row r="745" spans="1:29" ht="15.75" customHeight="1">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c r="AA745" s="103"/>
      <c r="AB745" s="103"/>
      <c r="AC745" s="103"/>
    </row>
    <row r="746" spans="1:29" ht="15.75" customHeight="1">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c r="AA746" s="103"/>
      <c r="AB746" s="103"/>
      <c r="AC746" s="103"/>
    </row>
    <row r="747" spans="1:29" ht="15.75" customHeight="1">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c r="AA747" s="103"/>
      <c r="AB747" s="103"/>
      <c r="AC747" s="103"/>
    </row>
    <row r="748" spans="1:29" ht="15.75" customHeight="1">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c r="AA748" s="103"/>
      <c r="AB748" s="103"/>
      <c r="AC748" s="103"/>
    </row>
    <row r="749" spans="1:29" ht="15.75" customHeight="1">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c r="AA749" s="103"/>
      <c r="AB749" s="103"/>
      <c r="AC749" s="103"/>
    </row>
    <row r="750" spans="1:29" ht="15.75" customHeight="1">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c r="AA750" s="103"/>
      <c r="AB750" s="103"/>
      <c r="AC750" s="103"/>
    </row>
    <row r="751" spans="1:29" ht="15.75" customHeight="1">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c r="AA751" s="103"/>
      <c r="AB751" s="103"/>
      <c r="AC751" s="103"/>
    </row>
    <row r="752" spans="1:29" ht="15.75" customHeight="1">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c r="AA752" s="103"/>
      <c r="AB752" s="103"/>
      <c r="AC752" s="103"/>
    </row>
    <row r="753" spans="1:29" ht="15.75" customHeight="1">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c r="AA753" s="103"/>
      <c r="AB753" s="103"/>
      <c r="AC753" s="103"/>
    </row>
    <row r="754" spans="1:29" ht="15.75" customHeight="1">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c r="AA754" s="103"/>
      <c r="AB754" s="103"/>
      <c r="AC754" s="103"/>
    </row>
    <row r="755" spans="1:29" ht="15.75" customHeight="1">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c r="AA755" s="103"/>
      <c r="AB755" s="103"/>
      <c r="AC755" s="103"/>
    </row>
    <row r="756" spans="1:29" ht="15.75" customHeight="1">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c r="AA756" s="103"/>
      <c r="AB756" s="103"/>
      <c r="AC756" s="103"/>
    </row>
    <row r="757" spans="1:29" ht="15.75" customHeight="1">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c r="AA757" s="103"/>
      <c r="AB757" s="103"/>
      <c r="AC757" s="103"/>
    </row>
    <row r="758" spans="1:29" ht="15.75" customHeight="1">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c r="AA758" s="103"/>
      <c r="AB758" s="103"/>
      <c r="AC758" s="103"/>
    </row>
    <row r="759" spans="1:29" ht="15.75" customHeight="1">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c r="AA759" s="103"/>
      <c r="AB759" s="103"/>
      <c r="AC759" s="103"/>
    </row>
    <row r="760" spans="1:29" ht="15.75" customHeight="1">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c r="AA760" s="103"/>
      <c r="AB760" s="103"/>
      <c r="AC760" s="103"/>
    </row>
    <row r="761" spans="1:29" ht="15.75" customHeight="1">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c r="AA761" s="103"/>
      <c r="AB761" s="103"/>
      <c r="AC761" s="103"/>
    </row>
    <row r="762" spans="1:29" ht="15.75" customHeight="1">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c r="AA762" s="103"/>
      <c r="AB762" s="103"/>
      <c r="AC762" s="103"/>
    </row>
    <row r="763" spans="1:29" ht="15.75" customHeight="1">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c r="AA763" s="103"/>
      <c r="AB763" s="103"/>
      <c r="AC763" s="103"/>
    </row>
    <row r="764" spans="1:29" ht="15.75" customHeight="1">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c r="AA764" s="103"/>
      <c r="AB764" s="103"/>
      <c r="AC764" s="103"/>
    </row>
    <row r="765" spans="1:29" ht="15.75" customHeight="1">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c r="AA765" s="103"/>
      <c r="AB765" s="103"/>
      <c r="AC765" s="103"/>
    </row>
    <row r="766" spans="1:29" ht="15.75" customHeight="1">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c r="AA766" s="103"/>
      <c r="AB766" s="103"/>
      <c r="AC766" s="103"/>
    </row>
    <row r="767" spans="1:29" ht="15.75" customHeight="1">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c r="AA767" s="103"/>
      <c r="AB767" s="103"/>
      <c r="AC767" s="103"/>
    </row>
    <row r="768" spans="1:29" ht="15.75" customHeight="1">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c r="AA768" s="103"/>
      <c r="AB768" s="103"/>
      <c r="AC768" s="103"/>
    </row>
    <row r="769" spans="1:29" ht="15.75" customHeight="1">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c r="AA769" s="103"/>
      <c r="AB769" s="103"/>
      <c r="AC769" s="103"/>
    </row>
    <row r="770" spans="1:29" ht="15.75" customHeight="1">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c r="AA770" s="103"/>
      <c r="AB770" s="103"/>
      <c r="AC770" s="103"/>
    </row>
    <row r="771" spans="1:29" ht="15.75" customHeight="1">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c r="AA771" s="103"/>
      <c r="AB771" s="103"/>
      <c r="AC771" s="103"/>
    </row>
    <row r="772" spans="1:29" ht="15.75" customHeight="1">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c r="AA772" s="103"/>
      <c r="AB772" s="103"/>
      <c r="AC772" s="103"/>
    </row>
    <row r="773" spans="1:29" ht="15.75" customHeight="1">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c r="AA773" s="103"/>
      <c r="AB773" s="103"/>
      <c r="AC773" s="103"/>
    </row>
    <row r="774" spans="1:29" ht="15.75" customHeight="1">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c r="AA774" s="103"/>
      <c r="AB774" s="103"/>
      <c r="AC774" s="103"/>
    </row>
    <row r="775" spans="1:29" ht="15.75" customHeight="1">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c r="AA775" s="103"/>
      <c r="AB775" s="103"/>
      <c r="AC775" s="103"/>
    </row>
    <row r="776" spans="1:29" ht="15.75" customHeight="1">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c r="AA776" s="103"/>
      <c r="AB776" s="103"/>
      <c r="AC776" s="103"/>
    </row>
    <row r="777" spans="1:29" ht="15.75" customHeight="1">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c r="AA777" s="103"/>
      <c r="AB777" s="103"/>
      <c r="AC777" s="103"/>
    </row>
    <row r="778" spans="1:29" ht="15.75" customHeight="1">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c r="AA778" s="103"/>
      <c r="AB778" s="103"/>
      <c r="AC778" s="103"/>
    </row>
    <row r="779" spans="1:29" ht="15.75" customHeight="1">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c r="AA779" s="103"/>
      <c r="AB779" s="103"/>
      <c r="AC779" s="103"/>
    </row>
    <row r="780" spans="1:29" ht="15.75" customHeight="1">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c r="AA780" s="103"/>
      <c r="AB780" s="103"/>
      <c r="AC780" s="103"/>
    </row>
    <row r="781" spans="1:29" ht="15.75" customHeight="1">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c r="AA781" s="103"/>
      <c r="AB781" s="103"/>
      <c r="AC781" s="103"/>
    </row>
    <row r="782" spans="1:29" ht="15.75" customHeight="1">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c r="AA782" s="103"/>
      <c r="AB782" s="103"/>
      <c r="AC782" s="103"/>
    </row>
    <row r="783" spans="1:29" ht="15.75" customHeight="1">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c r="AA783" s="103"/>
      <c r="AB783" s="103"/>
      <c r="AC783" s="103"/>
    </row>
    <row r="784" spans="1:29" ht="15.75" customHeight="1">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c r="AA784" s="103"/>
      <c r="AB784" s="103"/>
      <c r="AC784" s="103"/>
    </row>
    <row r="785" spans="1:29" ht="15.75" customHeight="1">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c r="AA785" s="103"/>
      <c r="AB785" s="103"/>
      <c r="AC785" s="103"/>
    </row>
    <row r="786" spans="1:29" ht="15.75" customHeight="1">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c r="AA786" s="103"/>
      <c r="AB786" s="103"/>
      <c r="AC786" s="103"/>
    </row>
    <row r="787" spans="1:29" ht="15.75" customHeight="1">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c r="AA787" s="103"/>
      <c r="AB787" s="103"/>
      <c r="AC787" s="103"/>
    </row>
    <row r="788" spans="1:29" ht="15.75" customHeight="1">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c r="AA788" s="103"/>
      <c r="AB788" s="103"/>
      <c r="AC788" s="103"/>
    </row>
    <row r="789" spans="1:29" ht="15.75" customHeight="1">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c r="AA789" s="103"/>
      <c r="AB789" s="103"/>
      <c r="AC789" s="103"/>
    </row>
    <row r="790" spans="1:29" ht="15.75" customHeight="1">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c r="AA790" s="103"/>
      <c r="AB790" s="103"/>
      <c r="AC790" s="103"/>
    </row>
    <row r="791" spans="1:29" ht="15.75" customHeight="1">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c r="AA791" s="103"/>
      <c r="AB791" s="103"/>
      <c r="AC791" s="103"/>
    </row>
    <row r="792" spans="1:29" ht="15.75" customHeight="1">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c r="AA792" s="103"/>
      <c r="AB792" s="103"/>
      <c r="AC792" s="103"/>
    </row>
    <row r="793" spans="1:29" ht="15.75" customHeight="1">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c r="AA793" s="103"/>
      <c r="AB793" s="103"/>
      <c r="AC793" s="103"/>
    </row>
    <row r="794" spans="1:29" ht="15.75" customHeight="1">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c r="AA794" s="103"/>
      <c r="AB794" s="103"/>
      <c r="AC794" s="103"/>
    </row>
    <row r="795" spans="1:29" ht="15.75" customHeight="1">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c r="AA795" s="103"/>
      <c r="AB795" s="103"/>
      <c r="AC795" s="103"/>
    </row>
    <row r="796" spans="1:29" ht="15.75" customHeight="1">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c r="AA796" s="103"/>
      <c r="AB796" s="103"/>
      <c r="AC796" s="103"/>
    </row>
    <row r="797" spans="1:29" ht="15.75" customHeight="1">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c r="AA797" s="103"/>
      <c r="AB797" s="103"/>
      <c r="AC797" s="103"/>
    </row>
    <row r="798" spans="1:29" ht="15.75" customHeight="1">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c r="AA798" s="103"/>
      <c r="AB798" s="103"/>
      <c r="AC798" s="103"/>
    </row>
    <row r="799" spans="1:29" ht="15.75" customHeight="1">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c r="AA799" s="103"/>
      <c r="AB799" s="103"/>
      <c r="AC799" s="103"/>
    </row>
    <row r="800" spans="1:29" ht="15.75" customHeight="1">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c r="AA800" s="103"/>
      <c r="AB800" s="103"/>
      <c r="AC800" s="103"/>
    </row>
    <row r="801" spans="1:29" ht="15.75" customHeight="1">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c r="AA801" s="103"/>
      <c r="AB801" s="103"/>
      <c r="AC801" s="103"/>
    </row>
    <row r="802" spans="1:29" ht="15.75" customHeight="1">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c r="AA802" s="103"/>
      <c r="AB802" s="103"/>
      <c r="AC802" s="103"/>
    </row>
    <row r="803" spans="1:29" ht="15.75" customHeight="1">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c r="AA803" s="103"/>
      <c r="AB803" s="103"/>
      <c r="AC803" s="103"/>
    </row>
    <row r="804" spans="1:29" ht="15.75" customHeight="1">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c r="AA804" s="103"/>
      <c r="AB804" s="103"/>
      <c r="AC804" s="103"/>
    </row>
    <row r="805" spans="1:29" ht="15.75" customHeight="1">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c r="AA805" s="103"/>
      <c r="AB805" s="103"/>
      <c r="AC805" s="103"/>
    </row>
    <row r="806" spans="1:29" ht="15.75" customHeight="1">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c r="AA806" s="103"/>
      <c r="AB806" s="103"/>
      <c r="AC806" s="103"/>
    </row>
    <row r="807" spans="1:29" ht="15.75" customHeight="1">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c r="AA807" s="103"/>
      <c r="AB807" s="103"/>
      <c r="AC807" s="103"/>
    </row>
    <row r="808" spans="1:29" ht="15.75" customHeight="1">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c r="AA808" s="103"/>
      <c r="AB808" s="103"/>
      <c r="AC808" s="103"/>
    </row>
    <row r="809" spans="1:29" ht="15.75" customHeight="1">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c r="AA809" s="103"/>
      <c r="AB809" s="103"/>
      <c r="AC809" s="103"/>
    </row>
    <row r="810" spans="1:29" ht="15.75" customHeight="1">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c r="AA810" s="103"/>
      <c r="AB810" s="103"/>
      <c r="AC810" s="103"/>
    </row>
    <row r="811" spans="1:29" ht="15.75" customHeight="1">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c r="AA811" s="103"/>
      <c r="AB811" s="103"/>
      <c r="AC811" s="103"/>
    </row>
    <row r="812" spans="1:29" ht="15.75" customHeight="1">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c r="AA812" s="103"/>
      <c r="AB812" s="103"/>
      <c r="AC812" s="103"/>
    </row>
    <row r="813" spans="1:29" ht="15.75" customHeight="1">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c r="AA813" s="103"/>
      <c r="AB813" s="103"/>
      <c r="AC813" s="103"/>
    </row>
    <row r="814" spans="1:29" ht="15.75" customHeight="1">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c r="AA814" s="103"/>
      <c r="AB814" s="103"/>
      <c r="AC814" s="103"/>
    </row>
    <row r="815" spans="1:29" ht="15.75" customHeight="1">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c r="AA815" s="103"/>
      <c r="AB815" s="103"/>
      <c r="AC815" s="103"/>
    </row>
    <row r="816" spans="1:29" ht="15.75" customHeight="1">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c r="AA816" s="103"/>
      <c r="AB816" s="103"/>
      <c r="AC816" s="103"/>
    </row>
    <row r="817" spans="1:29" ht="15.75" customHeight="1">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c r="AA817" s="103"/>
      <c r="AB817" s="103"/>
      <c r="AC817" s="103"/>
    </row>
    <row r="818" spans="1:29" ht="15.75" customHeight="1">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c r="AA818" s="103"/>
      <c r="AB818" s="103"/>
      <c r="AC818" s="103"/>
    </row>
    <row r="819" spans="1:29" ht="15.75" customHeight="1">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c r="AA819" s="103"/>
      <c r="AB819" s="103"/>
      <c r="AC819" s="103"/>
    </row>
    <row r="820" spans="1:29" ht="15.75" customHeight="1">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c r="AA820" s="103"/>
      <c r="AB820" s="103"/>
      <c r="AC820" s="103"/>
    </row>
    <row r="821" spans="1:29" ht="15.75" customHeight="1">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c r="AA821" s="103"/>
      <c r="AB821" s="103"/>
      <c r="AC821" s="103"/>
    </row>
    <row r="822" spans="1:29" ht="15.75" customHeight="1">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c r="AA822" s="103"/>
      <c r="AB822" s="103"/>
      <c r="AC822" s="103"/>
    </row>
    <row r="823" spans="1:29" ht="15.75" customHeight="1">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c r="AA823" s="103"/>
      <c r="AB823" s="103"/>
      <c r="AC823" s="103"/>
    </row>
    <row r="824" spans="1:29" ht="15.75" customHeight="1">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c r="AA824" s="103"/>
      <c r="AB824" s="103"/>
      <c r="AC824" s="103"/>
    </row>
    <row r="825" spans="1:29" ht="15.75" customHeight="1">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c r="AA825" s="103"/>
      <c r="AB825" s="103"/>
      <c r="AC825" s="103"/>
    </row>
    <row r="826" spans="1:29" ht="15.75" customHeight="1">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c r="AA826" s="103"/>
      <c r="AB826" s="103"/>
      <c r="AC826" s="103"/>
    </row>
    <row r="827" spans="1:29" ht="15.75" customHeight="1">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c r="AA827" s="103"/>
      <c r="AB827" s="103"/>
      <c r="AC827" s="103"/>
    </row>
    <row r="828" spans="1:29" ht="15.75" customHeight="1">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c r="AA828" s="103"/>
      <c r="AB828" s="103"/>
      <c r="AC828" s="103"/>
    </row>
    <row r="829" spans="1:29" ht="15.75" customHeight="1">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c r="AA829" s="103"/>
      <c r="AB829" s="103"/>
      <c r="AC829" s="103"/>
    </row>
    <row r="830" spans="1:29" ht="15.75" customHeight="1">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c r="AA830" s="103"/>
      <c r="AB830" s="103"/>
      <c r="AC830" s="103"/>
    </row>
    <row r="831" spans="1:29" ht="15.75" customHeight="1">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c r="AA831" s="103"/>
      <c r="AB831" s="103"/>
      <c r="AC831" s="103"/>
    </row>
    <row r="832" spans="1:29" ht="15.75" customHeight="1">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c r="AA832" s="103"/>
      <c r="AB832" s="103"/>
      <c r="AC832" s="103"/>
    </row>
    <row r="833" spans="1:29" ht="15.75" customHeight="1">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c r="AA833" s="103"/>
      <c r="AB833" s="103"/>
      <c r="AC833" s="103"/>
    </row>
    <row r="834" spans="1:29" ht="15.75" customHeight="1">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c r="AA834" s="103"/>
      <c r="AB834" s="103"/>
      <c r="AC834" s="103"/>
    </row>
    <row r="835" spans="1:29" ht="15.75" customHeight="1">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c r="AA835" s="103"/>
      <c r="AB835" s="103"/>
      <c r="AC835" s="103"/>
    </row>
    <row r="836" spans="1:29" ht="15.75" customHeight="1">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c r="AA836" s="103"/>
      <c r="AB836" s="103"/>
      <c r="AC836" s="103"/>
    </row>
    <row r="837" spans="1:29" ht="15.75" customHeight="1">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c r="AA837" s="103"/>
      <c r="AB837" s="103"/>
      <c r="AC837" s="103"/>
    </row>
    <row r="838" spans="1:29" ht="15.75" customHeight="1">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c r="AA838" s="103"/>
      <c r="AB838" s="103"/>
      <c r="AC838" s="103"/>
    </row>
    <row r="839" spans="1:29" ht="15.75" customHeight="1">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c r="AA839" s="103"/>
      <c r="AB839" s="103"/>
      <c r="AC839" s="103"/>
    </row>
    <row r="840" spans="1:29" ht="15.75" customHeight="1">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c r="AA840" s="103"/>
      <c r="AB840" s="103"/>
      <c r="AC840" s="103"/>
    </row>
    <row r="841" spans="1:29" ht="15.75" customHeight="1">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c r="AA841" s="103"/>
      <c r="AB841" s="103"/>
      <c r="AC841" s="103"/>
    </row>
    <row r="842" spans="1:29" ht="15.75" customHeight="1">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c r="AA842" s="103"/>
      <c r="AB842" s="103"/>
      <c r="AC842" s="103"/>
    </row>
    <row r="843" spans="1:29" ht="15.75" customHeight="1">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c r="AA843" s="103"/>
      <c r="AB843" s="103"/>
      <c r="AC843" s="103"/>
    </row>
    <row r="844" spans="1:29" ht="15.75" customHeight="1">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c r="AA844" s="103"/>
      <c r="AB844" s="103"/>
      <c r="AC844" s="103"/>
    </row>
    <row r="845" spans="1:29" ht="15.75" customHeight="1">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c r="AA845" s="103"/>
      <c r="AB845" s="103"/>
      <c r="AC845" s="103"/>
    </row>
    <row r="846" spans="1:29" ht="15.75" customHeight="1">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c r="AA846" s="103"/>
      <c r="AB846" s="103"/>
      <c r="AC846" s="103"/>
    </row>
    <row r="847" spans="1:29" ht="15.75" customHeight="1">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c r="AA847" s="103"/>
      <c r="AB847" s="103"/>
      <c r="AC847" s="103"/>
    </row>
    <row r="848" spans="1:29" ht="15.75" customHeight="1">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c r="AA848" s="103"/>
      <c r="AB848" s="103"/>
      <c r="AC848" s="103"/>
    </row>
    <row r="849" spans="1:29" ht="15.75" customHeight="1">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c r="AA849" s="103"/>
      <c r="AB849" s="103"/>
      <c r="AC849" s="103"/>
    </row>
    <row r="850" spans="1:29" ht="15.75" customHeight="1">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c r="AA850" s="103"/>
      <c r="AB850" s="103"/>
      <c r="AC850" s="103"/>
    </row>
    <row r="851" spans="1:29" ht="15.75" customHeight="1">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c r="AA851" s="103"/>
      <c r="AB851" s="103"/>
      <c r="AC851" s="103"/>
    </row>
    <row r="852" spans="1:29" ht="15.75" customHeight="1">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c r="AA852" s="103"/>
      <c r="AB852" s="103"/>
      <c r="AC852" s="103"/>
    </row>
    <row r="853" spans="1:29" ht="15.75" customHeight="1">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c r="AA853" s="103"/>
      <c r="AB853" s="103"/>
      <c r="AC853" s="103"/>
    </row>
    <row r="854" spans="1:29" ht="15.75" customHeight="1">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c r="AA854" s="103"/>
      <c r="AB854" s="103"/>
      <c r="AC854" s="103"/>
    </row>
    <row r="855" spans="1:29" ht="15.75" customHeight="1">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c r="AA855" s="103"/>
      <c r="AB855" s="103"/>
      <c r="AC855" s="103"/>
    </row>
    <row r="856" spans="1:29" ht="15.75" customHeight="1">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c r="AA856" s="103"/>
      <c r="AB856" s="103"/>
      <c r="AC856" s="103"/>
    </row>
    <row r="857" spans="1:29" ht="15.75" customHeight="1">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c r="AA857" s="103"/>
      <c r="AB857" s="103"/>
      <c r="AC857" s="103"/>
    </row>
    <row r="858" spans="1:29" ht="15.75" customHeight="1">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c r="AA858" s="103"/>
      <c r="AB858" s="103"/>
      <c r="AC858" s="103"/>
    </row>
    <row r="859" spans="1:29" ht="15.75" customHeight="1">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c r="AA859" s="103"/>
      <c r="AB859" s="103"/>
      <c r="AC859" s="103"/>
    </row>
    <row r="860" spans="1:29" ht="15.75" customHeight="1">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c r="AA860" s="103"/>
      <c r="AB860" s="103"/>
      <c r="AC860" s="103"/>
    </row>
    <row r="861" spans="1:29" ht="15.75" customHeight="1">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c r="AA861" s="103"/>
      <c r="AB861" s="103"/>
      <c r="AC861" s="103"/>
    </row>
    <row r="862" spans="1:29" ht="15.75" customHeight="1">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c r="AA862" s="103"/>
      <c r="AB862" s="103"/>
      <c r="AC862" s="103"/>
    </row>
    <row r="863" spans="1:29" ht="15.75" customHeight="1">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c r="AA863" s="103"/>
      <c r="AB863" s="103"/>
      <c r="AC863" s="103"/>
    </row>
    <row r="864" spans="1:29" ht="15.75" customHeight="1">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c r="AA864" s="103"/>
      <c r="AB864" s="103"/>
      <c r="AC864" s="103"/>
    </row>
    <row r="865" spans="1:29" ht="15.75" customHeight="1">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c r="AA865" s="103"/>
      <c r="AB865" s="103"/>
      <c r="AC865" s="103"/>
    </row>
    <row r="866" spans="1:29" ht="15.75" customHeight="1">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c r="AA866" s="103"/>
      <c r="AB866" s="103"/>
      <c r="AC866" s="103"/>
    </row>
    <row r="867" spans="1:29" ht="15.75" customHeight="1">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c r="AA867" s="103"/>
      <c r="AB867" s="103"/>
      <c r="AC867" s="103"/>
    </row>
    <row r="868" spans="1:29" ht="15.75" customHeight="1">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c r="AA868" s="103"/>
      <c r="AB868" s="103"/>
      <c r="AC868" s="103"/>
    </row>
    <row r="869" spans="1:29" ht="15.75" customHeight="1">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c r="AA869" s="103"/>
      <c r="AB869" s="103"/>
      <c r="AC869" s="103"/>
    </row>
    <row r="870" spans="1:29" ht="15.75" customHeight="1">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c r="AA870" s="103"/>
      <c r="AB870" s="103"/>
      <c r="AC870" s="103"/>
    </row>
    <row r="871" spans="1:29" ht="15.75" customHeight="1">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c r="AA871" s="103"/>
      <c r="AB871" s="103"/>
      <c r="AC871" s="103"/>
    </row>
    <row r="872" spans="1:29" ht="15.75" customHeight="1">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c r="AA872" s="103"/>
      <c r="AB872" s="103"/>
      <c r="AC872" s="103"/>
    </row>
    <row r="873" spans="1:29" ht="15.75" customHeight="1">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c r="AA873" s="103"/>
      <c r="AB873" s="103"/>
      <c r="AC873" s="103"/>
    </row>
    <row r="874" spans="1:29" ht="15.75" customHeight="1">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c r="AA874" s="103"/>
      <c r="AB874" s="103"/>
      <c r="AC874" s="103"/>
    </row>
    <row r="875" spans="1:29" ht="15.75" customHeight="1">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c r="AA875" s="103"/>
      <c r="AB875" s="103"/>
      <c r="AC875" s="103"/>
    </row>
    <row r="876" spans="1:29" ht="15.75" customHeight="1">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c r="AA876" s="103"/>
      <c r="AB876" s="103"/>
      <c r="AC876" s="103"/>
    </row>
    <row r="877" spans="1:29" ht="15.75" customHeight="1">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c r="AA877" s="103"/>
      <c r="AB877" s="103"/>
      <c r="AC877" s="103"/>
    </row>
    <row r="878" spans="1:29" ht="15.75" customHeight="1">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c r="AA878" s="103"/>
      <c r="AB878" s="103"/>
      <c r="AC878" s="103"/>
    </row>
    <row r="879" spans="1:29" ht="15.75" customHeight="1">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c r="AA879" s="103"/>
      <c r="AB879" s="103"/>
      <c r="AC879" s="103"/>
    </row>
    <row r="880" spans="1:29" ht="15.75" customHeight="1">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c r="AA880" s="103"/>
      <c r="AB880" s="103"/>
      <c r="AC880" s="103"/>
    </row>
    <row r="881" spans="1:29" ht="15.75" customHeight="1">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c r="AA881" s="103"/>
      <c r="AB881" s="103"/>
      <c r="AC881" s="103"/>
    </row>
    <row r="882" spans="1:29" ht="15.75" customHeight="1">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c r="AA882" s="103"/>
      <c r="AB882" s="103"/>
      <c r="AC882" s="103"/>
    </row>
    <row r="883" spans="1:29" ht="15.75" customHeight="1">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c r="AA883" s="103"/>
      <c r="AB883" s="103"/>
      <c r="AC883" s="103"/>
    </row>
    <row r="884" spans="1:29" ht="15.75" customHeight="1">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c r="AA884" s="103"/>
      <c r="AB884" s="103"/>
      <c r="AC884" s="103"/>
    </row>
    <row r="885" spans="1:29" ht="15.75" customHeight="1">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c r="AA885" s="103"/>
      <c r="AB885" s="103"/>
      <c r="AC885" s="103"/>
    </row>
    <row r="886" spans="1:29" ht="15.75" customHeight="1">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c r="AA886" s="103"/>
      <c r="AB886" s="103"/>
      <c r="AC886" s="103"/>
    </row>
    <row r="887" spans="1:29" ht="15.75" customHeight="1">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c r="AA887" s="103"/>
      <c r="AB887" s="103"/>
      <c r="AC887" s="103"/>
    </row>
    <row r="888" spans="1:29" ht="15.75" customHeight="1">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c r="AA888" s="103"/>
      <c r="AB888" s="103"/>
      <c r="AC888" s="103"/>
    </row>
    <row r="889" spans="1:29" ht="15.75" customHeight="1">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c r="AA889" s="103"/>
      <c r="AB889" s="103"/>
      <c r="AC889" s="103"/>
    </row>
    <row r="890" spans="1:29" ht="15.75" customHeight="1">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c r="AA890" s="103"/>
      <c r="AB890" s="103"/>
      <c r="AC890" s="103"/>
    </row>
    <row r="891" spans="1:29" ht="15.75" customHeight="1">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c r="AA891" s="103"/>
      <c r="AB891" s="103"/>
      <c r="AC891" s="103"/>
    </row>
    <row r="892" spans="1:29" ht="15.75" customHeight="1">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c r="AA892" s="103"/>
      <c r="AB892" s="103"/>
      <c r="AC892" s="103"/>
    </row>
    <row r="893" spans="1:29" ht="15.75" customHeight="1">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c r="AA893" s="103"/>
      <c r="AB893" s="103"/>
      <c r="AC893" s="103"/>
    </row>
    <row r="894" spans="1:29" ht="15.75" customHeight="1">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c r="AA894" s="103"/>
      <c r="AB894" s="103"/>
      <c r="AC894" s="103"/>
    </row>
    <row r="895" spans="1:29" ht="15.75" customHeight="1">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c r="AA895" s="103"/>
      <c r="AB895" s="103"/>
      <c r="AC895" s="103"/>
    </row>
    <row r="896" spans="1:29" ht="15.75" customHeight="1">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c r="AA896" s="103"/>
      <c r="AB896" s="103"/>
      <c r="AC896" s="103"/>
    </row>
    <row r="897" spans="1:29" ht="15.75" customHeight="1">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c r="AA897" s="103"/>
      <c r="AB897" s="103"/>
      <c r="AC897" s="103"/>
    </row>
    <row r="898" spans="1:29" ht="15.75" customHeight="1">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c r="AA898" s="103"/>
      <c r="AB898" s="103"/>
      <c r="AC898" s="103"/>
    </row>
    <row r="899" spans="1:29" ht="15.75" customHeight="1">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c r="AA899" s="103"/>
      <c r="AB899" s="103"/>
      <c r="AC899" s="103"/>
    </row>
    <row r="900" spans="1:29" ht="15.75" customHeight="1">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c r="AA900" s="103"/>
      <c r="AB900" s="103"/>
      <c r="AC900" s="103"/>
    </row>
    <row r="901" spans="1:29" ht="15.75" customHeight="1">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c r="AA901" s="103"/>
      <c r="AB901" s="103"/>
      <c r="AC901" s="103"/>
    </row>
    <row r="902" spans="1:29" ht="15.75" customHeight="1">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c r="AA902" s="103"/>
      <c r="AB902" s="103"/>
      <c r="AC902" s="103"/>
    </row>
    <row r="903" spans="1:29" ht="15.75" customHeight="1">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c r="AA903" s="103"/>
      <c r="AB903" s="103"/>
      <c r="AC903" s="103"/>
    </row>
    <row r="904" spans="1:29" ht="15.75" customHeight="1">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c r="AA904" s="103"/>
      <c r="AB904" s="103"/>
      <c r="AC904" s="103"/>
    </row>
    <row r="905" spans="1:29" ht="15.75" customHeight="1">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c r="AA905" s="103"/>
      <c r="AB905" s="103"/>
      <c r="AC905" s="103"/>
    </row>
    <row r="906" spans="1:29" ht="15.75" customHeight="1">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c r="AA906" s="103"/>
      <c r="AB906" s="103"/>
      <c r="AC906" s="103"/>
    </row>
    <row r="907" spans="1:29" ht="15.75" customHeight="1">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c r="AA907" s="103"/>
      <c r="AB907" s="103"/>
      <c r="AC907" s="103"/>
    </row>
    <row r="908" spans="1:29" ht="15.75" customHeight="1">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c r="AA908" s="103"/>
      <c r="AB908" s="103"/>
      <c r="AC908" s="103"/>
    </row>
    <row r="909" spans="1:29" ht="15.75" customHeight="1">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c r="AA909" s="103"/>
      <c r="AB909" s="103"/>
      <c r="AC909" s="103"/>
    </row>
    <row r="910" spans="1:29" ht="15.75" customHeight="1">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c r="AA910" s="103"/>
      <c r="AB910" s="103"/>
      <c r="AC910" s="103"/>
    </row>
    <row r="911" spans="1:29" ht="15.75" customHeight="1">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c r="AA911" s="103"/>
      <c r="AB911" s="103"/>
      <c r="AC911" s="103"/>
    </row>
    <row r="912" spans="1:29" ht="15.75" customHeight="1">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c r="AA912" s="103"/>
      <c r="AB912" s="103"/>
      <c r="AC912" s="103"/>
    </row>
    <row r="913" spans="1:29" ht="15.75" customHeight="1">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c r="AA913" s="103"/>
      <c r="AB913" s="103"/>
      <c r="AC913" s="103"/>
    </row>
    <row r="914" spans="1:29" ht="15.75" customHeight="1">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c r="AA914" s="103"/>
      <c r="AB914" s="103"/>
      <c r="AC914" s="103"/>
    </row>
    <row r="915" spans="1:29" ht="15.75" customHeight="1">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c r="AA915" s="103"/>
      <c r="AB915" s="103"/>
      <c r="AC915" s="103"/>
    </row>
    <row r="916" spans="1:29" ht="15.75" customHeight="1">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c r="AA916" s="103"/>
      <c r="AB916" s="103"/>
      <c r="AC916" s="103"/>
    </row>
    <row r="917" spans="1:29" ht="15.75" customHeight="1">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c r="AA917" s="103"/>
      <c r="AB917" s="103"/>
      <c r="AC917" s="103"/>
    </row>
    <row r="918" spans="1:29" ht="15.75" customHeight="1">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c r="AA918" s="103"/>
      <c r="AB918" s="103"/>
      <c r="AC918" s="103"/>
    </row>
    <row r="919" spans="1:29" ht="15.75" customHeight="1">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c r="AA919" s="103"/>
      <c r="AB919" s="103"/>
      <c r="AC919" s="103"/>
    </row>
    <row r="920" spans="1:29" ht="15.75" customHeight="1">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c r="AA920" s="103"/>
      <c r="AB920" s="103"/>
      <c r="AC920" s="103"/>
    </row>
    <row r="921" spans="1:29" ht="15.75" customHeight="1">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c r="AA921" s="103"/>
      <c r="AB921" s="103"/>
      <c r="AC921" s="103"/>
    </row>
    <row r="922" spans="1:29" ht="15.75" customHeight="1">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c r="AA922" s="103"/>
      <c r="AB922" s="103"/>
      <c r="AC922" s="103"/>
    </row>
    <row r="923" spans="1:29" ht="15.75" customHeight="1">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c r="AA923" s="103"/>
      <c r="AB923" s="103"/>
      <c r="AC923" s="103"/>
    </row>
    <row r="924" spans="1:29" ht="15.75" customHeight="1">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c r="AA924" s="103"/>
      <c r="AB924" s="103"/>
      <c r="AC924" s="103"/>
    </row>
    <row r="925" spans="1:29" ht="15.75" customHeight="1">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c r="AA925" s="103"/>
      <c r="AB925" s="103"/>
      <c r="AC925" s="103"/>
    </row>
    <row r="926" spans="1:29" ht="15.75" customHeight="1">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c r="AA926" s="103"/>
      <c r="AB926" s="103"/>
      <c r="AC926" s="103"/>
    </row>
    <row r="927" spans="1:29" ht="15.75" customHeight="1">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c r="AA927" s="103"/>
      <c r="AB927" s="103"/>
      <c r="AC927" s="103"/>
    </row>
    <row r="928" spans="1:29" ht="15.75" customHeight="1">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c r="AA928" s="103"/>
      <c r="AB928" s="103"/>
      <c r="AC928" s="103"/>
    </row>
    <row r="929" spans="1:29" ht="15.75" customHeight="1">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c r="AA929" s="103"/>
      <c r="AB929" s="103"/>
      <c r="AC929" s="103"/>
    </row>
    <row r="930" spans="1:29" ht="15.75" customHeight="1">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c r="AA930" s="103"/>
      <c r="AB930" s="103"/>
      <c r="AC930" s="103"/>
    </row>
    <row r="931" spans="1:29" ht="15.75" customHeight="1">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c r="AA931" s="103"/>
      <c r="AB931" s="103"/>
      <c r="AC931" s="103"/>
    </row>
    <row r="932" spans="1:29" ht="15.75" customHeight="1">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c r="AA932" s="103"/>
      <c r="AB932" s="103"/>
      <c r="AC932" s="103"/>
    </row>
    <row r="933" spans="1:29" ht="15.75" customHeight="1">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c r="AA933" s="103"/>
      <c r="AB933" s="103"/>
      <c r="AC933" s="103"/>
    </row>
    <row r="934" spans="1:29" ht="15.75" customHeight="1">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c r="AA934" s="103"/>
      <c r="AB934" s="103"/>
      <c r="AC934" s="103"/>
    </row>
    <row r="935" spans="1:29" ht="15.75" customHeight="1">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c r="AA935" s="103"/>
      <c r="AB935" s="103"/>
      <c r="AC935" s="103"/>
    </row>
    <row r="936" spans="1:29" ht="15.75" customHeight="1">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c r="AA936" s="103"/>
      <c r="AB936" s="103"/>
      <c r="AC936" s="103"/>
    </row>
    <row r="937" spans="1:29" ht="15.75" customHeight="1">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c r="AA937" s="103"/>
      <c r="AB937" s="103"/>
      <c r="AC937" s="103"/>
    </row>
    <row r="938" spans="1:29" ht="15.75" customHeight="1">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c r="AA938" s="103"/>
      <c r="AB938" s="103"/>
      <c r="AC938" s="103"/>
    </row>
    <row r="939" spans="1:29" ht="15.75" customHeight="1">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c r="AA939" s="103"/>
      <c r="AB939" s="103"/>
      <c r="AC939" s="103"/>
    </row>
    <row r="940" spans="1:29" ht="15.75" customHeight="1">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c r="AA940" s="103"/>
      <c r="AB940" s="103"/>
      <c r="AC940" s="103"/>
    </row>
    <row r="941" spans="1:29" ht="15.75" customHeight="1">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c r="AA941" s="103"/>
      <c r="AB941" s="103"/>
      <c r="AC941" s="103"/>
    </row>
    <row r="942" spans="1:29" ht="15.75" customHeight="1">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c r="AA942" s="103"/>
      <c r="AB942" s="103"/>
      <c r="AC942" s="103"/>
    </row>
    <row r="943" spans="1:29" ht="15.75" customHeight="1">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c r="AA943" s="103"/>
      <c r="AB943" s="103"/>
      <c r="AC943" s="103"/>
    </row>
    <row r="944" spans="1:29" ht="15.75" customHeight="1">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c r="AA944" s="103"/>
      <c r="AB944" s="103"/>
      <c r="AC944" s="103"/>
    </row>
    <row r="945" spans="1:29" ht="15.75" customHeight="1">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c r="AA945" s="103"/>
      <c r="AB945" s="103"/>
      <c r="AC945" s="103"/>
    </row>
    <row r="946" spans="1:29" ht="15.75" customHeight="1">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c r="AA946" s="103"/>
      <c r="AB946" s="103"/>
      <c r="AC946" s="103"/>
    </row>
    <row r="947" spans="1:29" ht="15.75" customHeight="1">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c r="AA947" s="103"/>
      <c r="AB947" s="103"/>
      <c r="AC947" s="103"/>
    </row>
    <row r="948" spans="1:29" ht="15.75" customHeight="1">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c r="AA948" s="103"/>
      <c r="AB948" s="103"/>
      <c r="AC948" s="103"/>
    </row>
    <row r="949" spans="1:29" ht="15.75" customHeight="1">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c r="AA949" s="103"/>
      <c r="AB949" s="103"/>
      <c r="AC949" s="103"/>
    </row>
    <row r="950" spans="1:29" ht="15.75" customHeight="1">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c r="AA950" s="103"/>
      <c r="AB950" s="103"/>
      <c r="AC950" s="103"/>
    </row>
    <row r="951" spans="1:29" ht="15.75" customHeight="1">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c r="AA951" s="103"/>
      <c r="AB951" s="103"/>
      <c r="AC951" s="103"/>
    </row>
    <row r="952" spans="1:29" ht="15.75" customHeight="1">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c r="AA952" s="103"/>
      <c r="AB952" s="103"/>
      <c r="AC952" s="103"/>
    </row>
    <row r="953" spans="1:29" ht="15.75" customHeight="1">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c r="AA953" s="103"/>
      <c r="AB953" s="103"/>
      <c r="AC953" s="103"/>
    </row>
    <row r="954" spans="1:29" ht="15.75" customHeight="1">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c r="AA954" s="103"/>
      <c r="AB954" s="103"/>
      <c r="AC954" s="103"/>
    </row>
    <row r="955" spans="1:29" ht="15.75" customHeight="1">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c r="AA955" s="103"/>
      <c r="AB955" s="103"/>
      <c r="AC955" s="103"/>
    </row>
    <row r="956" spans="1:29" ht="15.75" customHeight="1">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c r="AA956" s="103"/>
      <c r="AB956" s="103"/>
      <c r="AC956" s="103"/>
    </row>
    <row r="957" spans="1:29" ht="15.75" customHeight="1">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c r="AA957" s="103"/>
      <c r="AB957" s="103"/>
      <c r="AC957" s="103"/>
    </row>
    <row r="958" spans="1:29" ht="15.75" customHeight="1">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c r="AA958" s="103"/>
      <c r="AB958" s="103"/>
      <c r="AC958" s="103"/>
    </row>
    <row r="959" spans="1:29" ht="15.75" customHeight="1">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c r="AA959" s="103"/>
      <c r="AB959" s="103"/>
      <c r="AC959" s="103"/>
    </row>
    <row r="960" spans="1:29" ht="15.75" customHeight="1">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c r="AA960" s="103"/>
      <c r="AB960" s="103"/>
      <c r="AC960" s="103"/>
    </row>
    <row r="961" spans="1:29" ht="15.75" customHeight="1">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c r="AA961" s="103"/>
      <c r="AB961" s="103"/>
      <c r="AC961" s="103"/>
    </row>
    <row r="962" spans="1:29" ht="15.75" customHeight="1">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c r="AA962" s="103"/>
      <c r="AB962" s="103"/>
      <c r="AC962" s="103"/>
    </row>
    <row r="963" spans="1:29" ht="15.75" customHeight="1">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c r="AA963" s="103"/>
      <c r="AB963" s="103"/>
      <c r="AC963" s="103"/>
    </row>
    <row r="964" spans="1:29" ht="15.75" customHeight="1">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c r="AA964" s="103"/>
      <c r="AB964" s="103"/>
      <c r="AC964" s="103"/>
    </row>
    <row r="965" spans="1:29" ht="15.75" customHeight="1">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c r="AA965" s="103"/>
      <c r="AB965" s="103"/>
      <c r="AC965" s="103"/>
    </row>
    <row r="966" spans="1:29" ht="15.75" customHeight="1">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c r="AA966" s="103"/>
      <c r="AB966" s="103"/>
      <c r="AC966" s="103"/>
    </row>
    <row r="967" spans="1:29" ht="15.75" customHeight="1">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c r="AA967" s="103"/>
      <c r="AB967" s="103"/>
      <c r="AC967" s="103"/>
    </row>
    <row r="968" spans="1:29" ht="15.75" customHeight="1">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c r="AA968" s="103"/>
      <c r="AB968" s="103"/>
      <c r="AC968" s="103"/>
    </row>
    <row r="969" spans="1:29" ht="15.75" customHeight="1">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c r="AA969" s="103"/>
      <c r="AB969" s="103"/>
      <c r="AC969" s="103"/>
    </row>
    <row r="970" spans="1:29" ht="15.75" customHeight="1">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c r="AA970" s="103"/>
      <c r="AB970" s="103"/>
      <c r="AC970" s="103"/>
    </row>
    <row r="971" spans="1:29" ht="15.75" customHeight="1">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c r="AA971" s="103"/>
      <c r="AB971" s="103"/>
      <c r="AC971" s="103"/>
    </row>
    <row r="972" spans="1:29" ht="15.75" customHeight="1">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c r="AA972" s="103"/>
      <c r="AB972" s="103"/>
      <c r="AC972" s="103"/>
    </row>
    <row r="973" spans="1:29" ht="15.75" customHeight="1">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c r="AA973" s="103"/>
      <c r="AB973" s="103"/>
      <c r="AC973" s="103"/>
    </row>
    <row r="974" spans="1:29" ht="15.75" customHeight="1">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c r="AA974" s="103"/>
      <c r="AB974" s="103"/>
      <c r="AC974" s="103"/>
    </row>
    <row r="975" spans="1:29" ht="15.75" customHeight="1">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c r="AA975" s="103"/>
      <c r="AB975" s="103"/>
      <c r="AC975" s="103"/>
    </row>
    <row r="976" spans="1:29" ht="15.75" customHeight="1">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c r="AA976" s="103"/>
      <c r="AB976" s="103"/>
      <c r="AC976" s="103"/>
    </row>
    <row r="977" spans="1:29" ht="15.75" customHeight="1">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c r="AA977" s="103"/>
      <c r="AB977" s="103"/>
      <c r="AC977" s="103"/>
    </row>
    <row r="978" spans="1:29" ht="15.75" customHeight="1">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c r="AA978" s="103"/>
      <c r="AB978" s="103"/>
      <c r="AC978" s="103"/>
    </row>
    <row r="979" spans="1:29" ht="15.75" customHeight="1">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c r="AA979" s="103"/>
      <c r="AB979" s="103"/>
      <c r="AC979" s="103"/>
    </row>
    <row r="980" spans="1:29" ht="15.75" customHeight="1">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c r="AA980" s="103"/>
      <c r="AB980" s="103"/>
      <c r="AC980" s="103"/>
    </row>
    <row r="981" spans="1:29" ht="15.75" customHeight="1">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c r="AA981" s="103"/>
      <c r="AB981" s="103"/>
      <c r="AC981" s="103"/>
    </row>
    <row r="982" spans="1:29" ht="15.75" customHeight="1">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c r="AA982" s="103"/>
      <c r="AB982" s="103"/>
      <c r="AC982" s="103"/>
    </row>
    <row r="983" spans="1:29" ht="15.75" customHeight="1">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c r="AA983" s="103"/>
      <c r="AB983" s="103"/>
      <c r="AC983" s="103"/>
    </row>
    <row r="984" spans="1:29" ht="15.75" customHeight="1">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c r="AA984" s="103"/>
      <c r="AB984" s="103"/>
      <c r="AC984" s="103"/>
    </row>
    <row r="985" spans="1:29" ht="15.75" customHeight="1">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c r="AA985" s="103"/>
      <c r="AB985" s="103"/>
      <c r="AC985" s="103"/>
    </row>
    <row r="986" spans="1:29" ht="15.75" customHeight="1">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c r="AA986" s="103"/>
      <c r="AB986" s="103"/>
      <c r="AC986" s="103"/>
    </row>
    <row r="987" spans="1:29" ht="15.75" customHeight="1">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c r="AA987" s="103"/>
      <c r="AB987" s="103"/>
      <c r="AC987" s="103"/>
    </row>
    <row r="988" spans="1:29" ht="15.75" customHeight="1">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c r="AA988" s="103"/>
      <c r="AB988" s="103"/>
      <c r="AC988" s="103"/>
    </row>
    <row r="989" spans="1:29" ht="15.75" customHeight="1">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c r="AA989" s="103"/>
      <c r="AB989" s="103"/>
      <c r="AC989" s="103"/>
    </row>
    <row r="990" spans="1:29" ht="15.75" customHeight="1">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c r="AA990" s="103"/>
      <c r="AB990" s="103"/>
      <c r="AC990" s="103"/>
    </row>
    <row r="991" spans="1:29" ht="15.75" customHeight="1">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c r="AA991" s="103"/>
      <c r="AB991" s="103"/>
      <c r="AC991" s="103"/>
    </row>
    <row r="992" spans="1:29" ht="15.75" customHeight="1">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c r="AA992" s="103"/>
      <c r="AB992" s="103"/>
      <c r="AC992" s="103"/>
    </row>
    <row r="993" spans="1:29" ht="15.75" customHeight="1">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c r="AA993" s="103"/>
      <c r="AB993" s="103"/>
      <c r="AC993" s="103"/>
    </row>
    <row r="994" spans="1:29" ht="15.75" customHeight="1">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c r="AA994" s="103"/>
      <c r="AB994" s="103"/>
      <c r="AC994" s="103"/>
    </row>
    <row r="995" spans="1:29" ht="15.75" customHeight="1">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c r="AA995" s="103"/>
      <c r="AB995" s="103"/>
      <c r="AC995" s="103"/>
    </row>
    <row r="996" spans="1:29" ht="15.75" customHeight="1">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c r="AA996" s="103"/>
      <c r="AB996" s="103"/>
      <c r="AC996" s="103"/>
    </row>
    <row r="997" spans="1:29" ht="15.75" customHeight="1">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c r="AA997" s="103"/>
      <c r="AB997" s="103"/>
      <c r="AC997" s="103"/>
    </row>
    <row r="998" spans="1:29" ht="15.75" customHeight="1">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c r="AA998" s="103"/>
      <c r="AB998" s="103"/>
      <c r="AC998" s="103"/>
    </row>
    <row r="999" spans="1:29" ht="14.5">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c r="AA999" s="103"/>
      <c r="AB999" s="103"/>
      <c r="AC999" s="103"/>
    </row>
  </sheetData>
  <mergeCells count="61">
    <mergeCell ref="A35:AE35"/>
    <mergeCell ref="AB18:AB19"/>
    <mergeCell ref="AC18:AC19"/>
    <mergeCell ref="AD18:AD19"/>
    <mergeCell ref="AE18:AE19"/>
    <mergeCell ref="A33:AE33"/>
    <mergeCell ref="A34:AE34"/>
    <mergeCell ref="V18:V19"/>
    <mergeCell ref="W18:W19"/>
    <mergeCell ref="X18:X19"/>
    <mergeCell ref="Y18:Y19"/>
    <mergeCell ref="Z18:Z19"/>
    <mergeCell ref="AA18:AA19"/>
    <mergeCell ref="O18:O19"/>
    <mergeCell ref="P18:P19"/>
    <mergeCell ref="Q18:Q19"/>
    <mergeCell ref="R18:R19"/>
    <mergeCell ref="S18:S19"/>
    <mergeCell ref="U18:U19"/>
    <mergeCell ref="I18:I19"/>
    <mergeCell ref="J18:J19"/>
    <mergeCell ref="K18:K19"/>
    <mergeCell ref="L18:L19"/>
    <mergeCell ref="M18:M19"/>
    <mergeCell ref="N18:N19"/>
    <mergeCell ref="AD16:AD17"/>
    <mergeCell ref="AE16:AE17"/>
    <mergeCell ref="A18:A27"/>
    <mergeCell ref="B18:B19"/>
    <mergeCell ref="C18:C19"/>
    <mergeCell ref="D18:D19"/>
    <mergeCell ref="E18:E19"/>
    <mergeCell ref="F18:F19"/>
    <mergeCell ref="G18:G19"/>
    <mergeCell ref="H18:H19"/>
    <mergeCell ref="Z15:AC15"/>
    <mergeCell ref="AD15:AE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982"/>
  <sheetViews>
    <sheetView workbookViewId="0">
      <selection activeCell="U43" sqref="U43"/>
    </sheetView>
  </sheetViews>
  <sheetFormatPr baseColWidth="10" defaultColWidth="14.453125" defaultRowHeight="15" customHeight="1"/>
  <cols>
    <col min="1" max="1" width="32.453125" style="71" customWidth="1"/>
    <col min="2" max="2" width="56" style="71" customWidth="1"/>
    <col min="3" max="3" width="15.54296875" style="71" customWidth="1"/>
    <col min="4" max="4" width="16.7265625" style="71" customWidth="1"/>
    <col min="5" max="5" width="12.7265625" style="71" customWidth="1"/>
    <col min="6" max="6" width="11.26953125" style="71" customWidth="1"/>
    <col min="7" max="18" width="7.54296875" style="71" hidden="1" customWidth="1"/>
    <col min="19" max="19" width="28.7265625" style="71" customWidth="1"/>
    <col min="20" max="20" width="26.7265625" style="71" hidden="1" customWidth="1"/>
    <col min="21" max="21" width="24.453125" style="71" customWidth="1"/>
    <col min="22" max="22" width="55.54296875" style="71" customWidth="1"/>
    <col min="23" max="23" width="20" style="71" hidden="1" customWidth="1"/>
    <col min="24" max="24" width="31.453125" style="71" hidden="1" customWidth="1"/>
    <col min="25" max="25" width="23.08984375" style="71" hidden="1" customWidth="1"/>
    <col min="26" max="26" width="23.7265625" style="71" hidden="1" customWidth="1"/>
    <col min="27" max="27" width="16.26953125" style="71" hidden="1" customWidth="1"/>
    <col min="28" max="28" width="15.453125" style="71" hidden="1" customWidth="1"/>
    <col min="29" max="29" width="39" style="71" hidden="1" customWidth="1"/>
    <col min="30" max="30" width="29.453125" style="71" customWidth="1"/>
    <col min="31" max="31" width="19.26953125" style="71" customWidth="1"/>
    <col min="32" max="49" width="11.453125" style="71" customWidth="1"/>
    <col min="50" max="16384" width="14.453125" style="71"/>
  </cols>
  <sheetData>
    <row r="1" spans="1:49" ht="25.5" customHeight="1">
      <c r="A1" s="245" t="s">
        <v>321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6"/>
      <c r="AG1" s="246"/>
      <c r="AH1" s="246"/>
      <c r="AI1" s="246"/>
      <c r="AJ1" s="247"/>
      <c r="AK1" s="247"/>
      <c r="AL1" s="247"/>
      <c r="AM1" s="247"/>
      <c r="AN1" s="247"/>
      <c r="AO1" s="247"/>
      <c r="AP1" s="247"/>
      <c r="AQ1" s="247"/>
      <c r="AR1" s="247"/>
      <c r="AS1" s="247"/>
      <c r="AT1" s="247"/>
      <c r="AU1" s="247"/>
      <c r="AV1" s="247"/>
      <c r="AW1" s="247"/>
    </row>
    <row r="2" spans="1:49" ht="35.25" customHeight="1">
      <c r="A2" s="245" t="s">
        <v>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8"/>
      <c r="AG2" s="248"/>
      <c r="AH2" s="248"/>
      <c r="AI2" s="248"/>
      <c r="AJ2" s="249"/>
      <c r="AK2" s="249"/>
      <c r="AL2" s="249"/>
      <c r="AM2" s="249"/>
      <c r="AN2" s="249"/>
      <c r="AO2" s="249"/>
      <c r="AP2" s="249"/>
      <c r="AQ2" s="249"/>
      <c r="AR2" s="249"/>
      <c r="AS2" s="249"/>
      <c r="AT2" s="249"/>
      <c r="AU2" s="249"/>
      <c r="AV2" s="249"/>
      <c r="AW2" s="249"/>
    </row>
    <row r="3" spans="1:49" ht="25.5" customHeight="1">
      <c r="A3" s="250"/>
      <c r="B3" s="250"/>
      <c r="C3" s="250"/>
      <c r="D3" s="250"/>
      <c r="E3" s="250"/>
      <c r="F3" s="250"/>
      <c r="G3" s="250"/>
      <c r="H3" s="250"/>
      <c r="I3" s="250"/>
      <c r="J3" s="250"/>
      <c r="K3" s="250"/>
      <c r="L3" s="250"/>
      <c r="M3" s="250"/>
      <c r="N3" s="250"/>
      <c r="O3" s="250"/>
      <c r="P3" s="250"/>
      <c r="Q3" s="250"/>
      <c r="R3" s="250"/>
      <c r="S3" s="250"/>
      <c r="T3" s="250"/>
      <c r="U3" s="250"/>
      <c r="V3" s="250"/>
      <c r="W3" s="250"/>
      <c r="X3" s="250"/>
      <c r="Y3" s="250"/>
      <c r="Z3" s="251"/>
      <c r="AA3" s="250"/>
      <c r="AB3" s="250"/>
      <c r="AC3" s="250"/>
      <c r="AD3" s="249"/>
      <c r="AE3" s="252"/>
      <c r="AF3" s="249"/>
      <c r="AG3" s="251"/>
      <c r="AH3" s="251"/>
      <c r="AI3" s="249"/>
      <c r="AJ3" s="249"/>
      <c r="AK3" s="249"/>
      <c r="AL3" s="249"/>
      <c r="AM3" s="249"/>
      <c r="AN3" s="249"/>
      <c r="AO3" s="249"/>
      <c r="AP3" s="249"/>
      <c r="AQ3" s="249"/>
      <c r="AR3" s="249"/>
      <c r="AS3" s="249"/>
      <c r="AT3" s="249"/>
      <c r="AU3" s="249"/>
      <c r="AV3" s="249"/>
      <c r="AW3" s="249"/>
    </row>
    <row r="4" spans="1:49" ht="29.25" customHeight="1">
      <c r="A4" s="253" t="s">
        <v>240</v>
      </c>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c r="AF4" s="254"/>
      <c r="AG4" s="254"/>
      <c r="AH4" s="254"/>
      <c r="AI4" s="254"/>
      <c r="AJ4" s="255"/>
      <c r="AK4" s="255"/>
      <c r="AL4" s="255"/>
      <c r="AM4" s="255"/>
      <c r="AN4" s="255"/>
      <c r="AO4" s="255"/>
      <c r="AP4" s="255"/>
      <c r="AQ4" s="255"/>
      <c r="AR4" s="255"/>
      <c r="AS4" s="255"/>
      <c r="AT4" s="255"/>
      <c r="AU4" s="255"/>
      <c r="AV4" s="255"/>
      <c r="AW4" s="255"/>
    </row>
    <row r="5" spans="1:49" ht="19.5" customHeight="1">
      <c r="A5" s="253" t="s">
        <v>3</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4"/>
      <c r="AG5" s="254"/>
      <c r="AH5" s="254"/>
      <c r="AI5" s="254"/>
      <c r="AJ5" s="255"/>
      <c r="AK5" s="255"/>
      <c r="AL5" s="255"/>
      <c r="AM5" s="255"/>
      <c r="AN5" s="255"/>
      <c r="AO5" s="255"/>
      <c r="AP5" s="255"/>
      <c r="AQ5" s="255"/>
      <c r="AR5" s="255"/>
      <c r="AS5" s="255"/>
      <c r="AT5" s="255"/>
      <c r="AU5" s="255"/>
      <c r="AV5" s="255"/>
      <c r="AW5" s="255"/>
    </row>
    <row r="6" spans="1:49" ht="18">
      <c r="A6" s="256" t="s">
        <v>134</v>
      </c>
      <c r="B6" s="257" t="s">
        <v>322</v>
      </c>
      <c r="C6" s="70"/>
      <c r="D6" s="70"/>
      <c r="E6" s="70"/>
      <c r="F6" s="70"/>
      <c r="G6" s="70"/>
      <c r="H6" s="70"/>
      <c r="I6" s="70"/>
      <c r="J6" s="70"/>
      <c r="K6" s="258"/>
      <c r="L6" s="258"/>
      <c r="M6" s="258"/>
      <c r="N6" s="258"/>
      <c r="O6" s="259"/>
      <c r="P6" s="259"/>
      <c r="Q6" s="259"/>
      <c r="R6" s="259"/>
      <c r="S6" s="259"/>
      <c r="T6" s="259"/>
      <c r="U6" s="259"/>
      <c r="V6" s="259"/>
      <c r="W6" s="259"/>
      <c r="X6" s="259"/>
      <c r="Y6" s="259"/>
      <c r="Z6" s="259"/>
      <c r="AA6" s="259"/>
      <c r="AB6" s="259"/>
      <c r="AC6" s="259"/>
      <c r="AD6" s="260"/>
      <c r="AE6" s="260"/>
      <c r="AF6" s="260"/>
      <c r="AG6" s="260"/>
      <c r="AH6" s="260"/>
      <c r="AI6" s="260"/>
      <c r="AJ6" s="32"/>
      <c r="AK6" s="32"/>
      <c r="AL6" s="32"/>
      <c r="AM6" s="32"/>
      <c r="AN6" s="32"/>
      <c r="AO6" s="32"/>
      <c r="AP6" s="32"/>
      <c r="AQ6" s="32"/>
      <c r="AR6" s="32"/>
      <c r="AS6" s="32"/>
      <c r="AT6" s="32"/>
      <c r="AU6" s="32"/>
      <c r="AV6" s="32"/>
      <c r="AW6" s="32"/>
    </row>
    <row r="7" spans="1:49" ht="9.75" customHeight="1">
      <c r="A7" s="256"/>
      <c r="B7" s="261"/>
      <c r="C7" s="261"/>
      <c r="D7" s="261"/>
      <c r="E7" s="261"/>
      <c r="F7" s="261"/>
      <c r="G7" s="261"/>
      <c r="H7" s="262"/>
      <c r="I7" s="261"/>
      <c r="J7" s="261"/>
      <c r="K7" s="259"/>
      <c r="L7" s="259"/>
      <c r="M7" s="259"/>
      <c r="N7" s="259"/>
      <c r="O7" s="259"/>
      <c r="P7" s="259"/>
      <c r="Q7" s="259"/>
      <c r="R7" s="259"/>
      <c r="S7" s="259"/>
      <c r="T7" s="259"/>
      <c r="U7" s="259"/>
      <c r="V7" s="259"/>
      <c r="W7" s="259"/>
      <c r="X7" s="259"/>
      <c r="Y7" s="259"/>
      <c r="Z7" s="259"/>
      <c r="AA7" s="259"/>
      <c r="AB7" s="259"/>
      <c r="AC7" s="259"/>
      <c r="AD7" s="260"/>
      <c r="AE7" s="260"/>
      <c r="AF7" s="260"/>
      <c r="AG7" s="260"/>
      <c r="AH7" s="260"/>
      <c r="AI7" s="260"/>
      <c r="AJ7" s="32"/>
      <c r="AK7" s="32"/>
      <c r="AL7" s="32"/>
      <c r="AM7" s="32"/>
      <c r="AN7" s="32"/>
      <c r="AO7" s="32"/>
      <c r="AP7" s="32"/>
      <c r="AQ7" s="32"/>
      <c r="AR7" s="32"/>
      <c r="AS7" s="32"/>
      <c r="AT7" s="32"/>
      <c r="AU7" s="32"/>
      <c r="AV7" s="32"/>
      <c r="AW7" s="32"/>
    </row>
    <row r="8" spans="1:49" ht="18">
      <c r="A8" s="256" t="s">
        <v>136</v>
      </c>
      <c r="B8" s="263" t="s">
        <v>7</v>
      </c>
      <c r="C8" s="70"/>
      <c r="D8" s="70"/>
      <c r="E8" s="70"/>
      <c r="F8" s="70"/>
      <c r="G8" s="70"/>
      <c r="H8" s="70"/>
      <c r="I8" s="70"/>
      <c r="J8" s="70"/>
      <c r="K8" s="258"/>
      <c r="L8" s="258"/>
      <c r="M8" s="258"/>
      <c r="N8" s="258"/>
      <c r="O8" s="264"/>
      <c r="P8" s="264"/>
      <c r="Q8" s="264"/>
      <c r="R8" s="264"/>
      <c r="S8" s="264"/>
      <c r="T8" s="264"/>
      <c r="U8" s="264"/>
      <c r="V8" s="264"/>
      <c r="W8" s="264"/>
      <c r="X8" s="264"/>
      <c r="Y8" s="264"/>
      <c r="Z8" s="264"/>
      <c r="AA8" s="264"/>
      <c r="AB8" s="264"/>
      <c r="AC8" s="264"/>
      <c r="AD8" s="260"/>
      <c r="AE8" s="260"/>
      <c r="AF8" s="260"/>
      <c r="AG8" s="260"/>
      <c r="AH8" s="260"/>
      <c r="AI8" s="260"/>
      <c r="AJ8" s="32"/>
      <c r="AK8" s="32"/>
      <c r="AL8" s="32"/>
      <c r="AM8" s="32"/>
      <c r="AN8" s="32"/>
      <c r="AO8" s="32"/>
      <c r="AP8" s="32"/>
      <c r="AQ8" s="32"/>
      <c r="AR8" s="32"/>
      <c r="AS8" s="32"/>
      <c r="AT8" s="32"/>
      <c r="AU8" s="32"/>
      <c r="AV8" s="32"/>
      <c r="AW8" s="32"/>
    </row>
    <row r="9" spans="1:49" ht="18">
      <c r="A9" s="256" t="s">
        <v>137</v>
      </c>
      <c r="B9" s="263" t="s">
        <v>9</v>
      </c>
      <c r="C9" s="70"/>
      <c r="D9" s="70"/>
      <c r="E9" s="70"/>
      <c r="F9" s="70"/>
      <c r="G9" s="70"/>
      <c r="H9" s="70"/>
      <c r="I9" s="70"/>
      <c r="J9" s="70"/>
      <c r="K9" s="265"/>
      <c r="L9" s="265"/>
      <c r="M9" s="265"/>
      <c r="N9" s="265"/>
      <c r="O9" s="264"/>
      <c r="P9" s="264"/>
      <c r="Q9" s="264"/>
      <c r="R9" s="264"/>
      <c r="S9" s="266"/>
      <c r="T9" s="266"/>
      <c r="U9" s="266"/>
      <c r="V9" s="266"/>
      <c r="W9" s="266"/>
      <c r="X9" s="266"/>
      <c r="Y9" s="266"/>
      <c r="Z9" s="266"/>
      <c r="AA9" s="264"/>
      <c r="AB9" s="264"/>
      <c r="AC9" s="266"/>
      <c r="AD9" s="260"/>
      <c r="AE9" s="260"/>
      <c r="AF9" s="260"/>
      <c r="AG9" s="260"/>
      <c r="AH9" s="260"/>
      <c r="AI9" s="260"/>
      <c r="AJ9" s="32"/>
      <c r="AK9" s="32"/>
      <c r="AL9" s="32"/>
      <c r="AM9" s="32"/>
      <c r="AN9" s="32"/>
      <c r="AO9" s="32"/>
      <c r="AP9" s="32"/>
      <c r="AQ9" s="32"/>
      <c r="AR9" s="32"/>
      <c r="AS9" s="32"/>
      <c r="AT9" s="32"/>
      <c r="AU9" s="32"/>
      <c r="AV9" s="32"/>
      <c r="AW9" s="32"/>
    </row>
    <row r="10" spans="1:49" ht="18">
      <c r="A10" s="256" t="s">
        <v>138</v>
      </c>
      <c r="B10" s="263" t="s">
        <v>11</v>
      </c>
      <c r="C10" s="70"/>
      <c r="D10" s="70"/>
      <c r="E10" s="70"/>
      <c r="F10" s="70"/>
      <c r="G10" s="70"/>
      <c r="H10" s="70"/>
      <c r="I10" s="70"/>
      <c r="J10" s="70"/>
      <c r="K10" s="265"/>
      <c r="L10" s="265"/>
      <c r="M10" s="265"/>
      <c r="N10" s="265"/>
      <c r="O10" s="264"/>
      <c r="P10" s="264"/>
      <c r="Q10" s="264"/>
      <c r="R10" s="264"/>
      <c r="S10" s="266"/>
      <c r="T10" s="266"/>
      <c r="U10" s="266"/>
      <c r="V10" s="266"/>
      <c r="W10" s="266"/>
      <c r="X10" s="266"/>
      <c r="Y10" s="266"/>
      <c r="Z10" s="266"/>
      <c r="AA10" s="264"/>
      <c r="AB10" s="264"/>
      <c r="AC10" s="266"/>
      <c r="AD10" s="260"/>
      <c r="AE10" s="260"/>
      <c r="AF10" s="260"/>
      <c r="AG10" s="260"/>
      <c r="AH10" s="260"/>
      <c r="AI10" s="260"/>
      <c r="AJ10" s="32"/>
      <c r="AK10" s="32"/>
      <c r="AL10" s="32"/>
      <c r="AM10" s="32"/>
      <c r="AN10" s="32"/>
      <c r="AO10" s="32"/>
      <c r="AP10" s="32"/>
      <c r="AQ10" s="32"/>
      <c r="AR10" s="32"/>
      <c r="AS10" s="32"/>
      <c r="AT10" s="32"/>
      <c r="AU10" s="32"/>
      <c r="AV10" s="32"/>
      <c r="AW10" s="32"/>
    </row>
    <row r="11" spans="1:49" ht="18">
      <c r="A11" s="256"/>
      <c r="B11" s="267"/>
      <c r="C11" s="267"/>
      <c r="D11" s="267"/>
      <c r="E11" s="267"/>
      <c r="F11" s="267"/>
      <c r="G11" s="267"/>
      <c r="H11" s="268"/>
      <c r="I11" s="267"/>
      <c r="J11" s="267"/>
      <c r="K11" s="266"/>
      <c r="L11" s="266"/>
      <c r="M11" s="266"/>
      <c r="N11" s="266"/>
      <c r="O11" s="264"/>
      <c r="P11" s="264"/>
      <c r="Q11" s="264"/>
      <c r="R11" s="264"/>
      <c r="S11" s="266"/>
      <c r="T11" s="266"/>
      <c r="U11" s="266"/>
      <c r="V11" s="266"/>
      <c r="W11" s="266"/>
      <c r="X11" s="266"/>
      <c r="Y11" s="266"/>
      <c r="Z11" s="266"/>
      <c r="AA11" s="264"/>
      <c r="AB11" s="264"/>
      <c r="AC11" s="266"/>
      <c r="AD11" s="260"/>
      <c r="AE11" s="260"/>
      <c r="AF11" s="260"/>
      <c r="AG11" s="260"/>
      <c r="AH11" s="260"/>
      <c r="AI11" s="260"/>
      <c r="AJ11" s="32"/>
      <c r="AK11" s="32"/>
      <c r="AL11" s="32"/>
      <c r="AM11" s="32"/>
      <c r="AN11" s="32"/>
      <c r="AO11" s="32"/>
      <c r="AP11" s="32"/>
      <c r="AQ11" s="32"/>
      <c r="AR11" s="32"/>
      <c r="AS11" s="32"/>
      <c r="AT11" s="32"/>
      <c r="AU11" s="32"/>
      <c r="AV11" s="32"/>
      <c r="AW11" s="32"/>
    </row>
    <row r="12" spans="1:49" ht="18.75" customHeight="1">
      <c r="A12" s="256" t="s">
        <v>139</v>
      </c>
      <c r="B12" s="269" t="s">
        <v>13</v>
      </c>
      <c r="C12" s="70"/>
      <c r="D12" s="70"/>
      <c r="E12" s="70"/>
      <c r="F12" s="70"/>
      <c r="G12" s="70"/>
      <c r="H12" s="70"/>
      <c r="I12" s="70"/>
      <c r="J12" s="70"/>
      <c r="K12" s="266"/>
      <c r="L12" s="266"/>
      <c r="M12" s="266"/>
      <c r="N12" s="266"/>
      <c r="O12" s="264"/>
      <c r="P12" s="264"/>
      <c r="Q12" s="264"/>
      <c r="R12" s="264"/>
      <c r="S12" s="270"/>
      <c r="T12" s="270"/>
      <c r="U12" s="270"/>
      <c r="V12" s="267"/>
      <c r="W12" s="267"/>
      <c r="X12" s="267"/>
      <c r="Y12" s="267"/>
      <c r="Z12" s="267"/>
      <c r="AA12" s="264"/>
      <c r="AB12" s="264"/>
      <c r="AC12" s="267"/>
      <c r="AD12" s="261"/>
      <c r="AE12" s="271"/>
      <c r="AF12" s="261"/>
      <c r="AG12" s="259"/>
      <c r="AH12" s="259"/>
      <c r="AI12" s="261"/>
      <c r="AJ12" s="32"/>
      <c r="AK12" s="32"/>
      <c r="AL12" s="32"/>
      <c r="AM12" s="32"/>
      <c r="AN12" s="32"/>
      <c r="AO12" s="32"/>
      <c r="AP12" s="32"/>
      <c r="AQ12" s="32"/>
      <c r="AR12" s="32"/>
      <c r="AS12" s="32"/>
      <c r="AT12" s="32"/>
      <c r="AU12" s="32"/>
      <c r="AV12" s="32"/>
      <c r="AW12" s="32"/>
    </row>
    <row r="13" spans="1:49" ht="18.75" customHeight="1">
      <c r="A13" s="256" t="s">
        <v>140</v>
      </c>
      <c r="B13" s="269" t="s">
        <v>141</v>
      </c>
      <c r="C13" s="70"/>
      <c r="D13" s="70"/>
      <c r="E13" s="70"/>
      <c r="F13" s="70"/>
      <c r="G13" s="70"/>
      <c r="H13" s="70"/>
      <c r="I13" s="70"/>
      <c r="J13" s="70"/>
      <c r="K13" s="266"/>
      <c r="L13" s="266"/>
      <c r="M13" s="266"/>
      <c r="N13" s="266"/>
      <c r="O13" s="264"/>
      <c r="P13" s="264"/>
      <c r="Q13" s="264"/>
      <c r="R13" s="264"/>
      <c r="S13" s="266"/>
      <c r="T13" s="266"/>
      <c r="U13" s="266"/>
      <c r="V13" s="266"/>
      <c r="W13" s="266"/>
      <c r="X13" s="266"/>
      <c r="Y13" s="266"/>
      <c r="Z13" s="266"/>
      <c r="AA13" s="264"/>
      <c r="AB13" s="264"/>
      <c r="AC13" s="266"/>
      <c r="AD13" s="260"/>
      <c r="AE13" s="260"/>
      <c r="AF13" s="260"/>
      <c r="AG13" s="260"/>
      <c r="AH13" s="260"/>
      <c r="AI13" s="260"/>
      <c r="AJ13" s="32"/>
      <c r="AK13" s="32"/>
      <c r="AL13" s="32"/>
      <c r="AM13" s="32"/>
      <c r="AN13" s="32"/>
      <c r="AO13" s="32"/>
      <c r="AP13" s="32"/>
      <c r="AQ13" s="32"/>
      <c r="AR13" s="32"/>
      <c r="AS13" s="32"/>
      <c r="AT13" s="32"/>
      <c r="AU13" s="32"/>
      <c r="AV13" s="32"/>
      <c r="AW13" s="32"/>
    </row>
    <row r="14" spans="1:49" ht="14.5">
      <c r="H14" s="72"/>
      <c r="I14" s="72"/>
      <c r="J14" s="72"/>
      <c r="K14" s="72"/>
      <c r="L14" s="72"/>
      <c r="M14" s="72"/>
      <c r="N14" s="72"/>
      <c r="O14" s="72"/>
      <c r="P14" s="72"/>
      <c r="Q14" s="72"/>
      <c r="R14" s="72"/>
      <c r="AA14" s="72"/>
      <c r="AB14" s="72"/>
    </row>
    <row r="15" spans="1:49" ht="15" customHeight="1">
      <c r="A15" s="272" t="s">
        <v>142</v>
      </c>
      <c r="B15" s="272" t="s">
        <v>16</v>
      </c>
      <c r="C15" s="273" t="s">
        <v>17</v>
      </c>
      <c r="D15" s="272" t="s">
        <v>242</v>
      </c>
      <c r="E15" s="273" t="s">
        <v>18</v>
      </c>
      <c r="F15" s="273" t="s">
        <v>19</v>
      </c>
      <c r="G15" s="274" t="s">
        <v>20</v>
      </c>
      <c r="H15" s="275"/>
      <c r="I15" s="275"/>
      <c r="J15" s="275"/>
      <c r="K15" s="275"/>
      <c r="L15" s="275"/>
      <c r="M15" s="275"/>
      <c r="N15" s="275"/>
      <c r="O15" s="275"/>
      <c r="P15" s="275"/>
      <c r="Q15" s="275"/>
      <c r="R15" s="276"/>
      <c r="S15" s="273" t="s">
        <v>21</v>
      </c>
      <c r="T15" s="273" t="s">
        <v>22</v>
      </c>
      <c r="U15" s="273" t="s">
        <v>23</v>
      </c>
      <c r="V15" s="273" t="s">
        <v>24</v>
      </c>
      <c r="W15" s="274" t="s">
        <v>25</v>
      </c>
      <c r="X15" s="275"/>
      <c r="Y15" s="276"/>
      <c r="Z15" s="277" t="s">
        <v>323</v>
      </c>
      <c r="AA15" s="278" t="s">
        <v>26</v>
      </c>
      <c r="AB15" s="275"/>
      <c r="AC15" s="276"/>
      <c r="AD15" s="279" t="s">
        <v>144</v>
      </c>
      <c r="AE15" s="276"/>
      <c r="AF15" s="39"/>
      <c r="AG15" s="39"/>
      <c r="AH15" s="39"/>
      <c r="AI15" s="39"/>
      <c r="AJ15" s="39"/>
      <c r="AK15" s="39"/>
      <c r="AL15" s="39"/>
      <c r="AM15" s="39"/>
      <c r="AN15" s="39"/>
      <c r="AO15" s="39"/>
      <c r="AP15" s="39"/>
      <c r="AQ15" s="39"/>
      <c r="AR15" s="39"/>
      <c r="AS15" s="39"/>
      <c r="AT15" s="39"/>
      <c r="AU15" s="39"/>
      <c r="AV15" s="39"/>
      <c r="AW15" s="39"/>
    </row>
    <row r="16" spans="1:49">
      <c r="A16" s="280"/>
      <c r="B16" s="280"/>
      <c r="C16" s="280"/>
      <c r="D16" s="280"/>
      <c r="E16" s="280"/>
      <c r="F16" s="280"/>
      <c r="G16" s="274" t="s">
        <v>27</v>
      </c>
      <c r="H16" s="275"/>
      <c r="I16" s="276"/>
      <c r="J16" s="274" t="s">
        <v>28</v>
      </c>
      <c r="K16" s="275"/>
      <c r="L16" s="276"/>
      <c r="M16" s="274" t="s">
        <v>29</v>
      </c>
      <c r="N16" s="275"/>
      <c r="O16" s="276"/>
      <c r="P16" s="274" t="s">
        <v>30</v>
      </c>
      <c r="Q16" s="275"/>
      <c r="R16" s="276"/>
      <c r="S16" s="280"/>
      <c r="T16" s="280"/>
      <c r="U16" s="280"/>
      <c r="V16" s="280"/>
      <c r="W16" s="281" t="s">
        <v>244</v>
      </c>
      <c r="X16" s="281" t="s">
        <v>146</v>
      </c>
      <c r="Y16" s="281" t="s">
        <v>147</v>
      </c>
      <c r="Z16" s="277" t="s">
        <v>148</v>
      </c>
      <c r="AA16" s="278" t="s">
        <v>31</v>
      </c>
      <c r="AB16" s="276"/>
      <c r="AC16" s="282" t="s">
        <v>32</v>
      </c>
      <c r="AD16" s="281" t="s">
        <v>146</v>
      </c>
      <c r="AE16" s="281" t="s">
        <v>147</v>
      </c>
      <c r="AF16" s="39"/>
      <c r="AG16" s="39"/>
      <c r="AH16" s="39"/>
      <c r="AI16" s="39"/>
      <c r="AJ16" s="39"/>
      <c r="AK16" s="39"/>
      <c r="AL16" s="39"/>
      <c r="AM16" s="39"/>
      <c r="AN16" s="39"/>
      <c r="AO16" s="39"/>
      <c r="AP16" s="39"/>
      <c r="AQ16" s="39"/>
      <c r="AR16" s="39"/>
      <c r="AS16" s="39"/>
      <c r="AT16" s="39"/>
      <c r="AU16" s="39"/>
      <c r="AV16" s="39"/>
      <c r="AW16" s="39"/>
    </row>
    <row r="17" spans="1:49" ht="15.5">
      <c r="A17" s="280"/>
      <c r="B17" s="280"/>
      <c r="C17" s="280"/>
      <c r="D17" s="280"/>
      <c r="E17" s="280"/>
      <c r="F17" s="280"/>
      <c r="G17" s="283" t="s">
        <v>33</v>
      </c>
      <c r="H17" s="283" t="s">
        <v>34</v>
      </c>
      <c r="I17" s="283" t="s">
        <v>35</v>
      </c>
      <c r="J17" s="283" t="s">
        <v>36</v>
      </c>
      <c r="K17" s="283" t="s">
        <v>35</v>
      </c>
      <c r="L17" s="283" t="s">
        <v>37</v>
      </c>
      <c r="M17" s="283" t="s">
        <v>37</v>
      </c>
      <c r="N17" s="283" t="s">
        <v>36</v>
      </c>
      <c r="O17" s="283" t="s">
        <v>38</v>
      </c>
      <c r="P17" s="283" t="s">
        <v>39</v>
      </c>
      <c r="Q17" s="283" t="s">
        <v>40</v>
      </c>
      <c r="R17" s="283" t="s">
        <v>41</v>
      </c>
      <c r="S17" s="280"/>
      <c r="T17" s="280"/>
      <c r="U17" s="280"/>
      <c r="V17" s="280"/>
      <c r="W17" s="280"/>
      <c r="X17" s="280"/>
      <c r="Y17" s="280"/>
      <c r="Z17" s="284"/>
      <c r="AA17" s="285" t="s">
        <v>247</v>
      </c>
      <c r="AB17" s="285" t="s">
        <v>43</v>
      </c>
      <c r="AC17" s="286"/>
      <c r="AD17" s="280"/>
      <c r="AE17" s="280"/>
      <c r="AF17" s="39"/>
      <c r="AG17" s="39"/>
      <c r="AH17" s="39"/>
      <c r="AI17" s="39"/>
      <c r="AJ17" s="39"/>
      <c r="AK17" s="39"/>
      <c r="AL17" s="39"/>
      <c r="AM17" s="39"/>
      <c r="AN17" s="39"/>
      <c r="AO17" s="39"/>
      <c r="AP17" s="39"/>
      <c r="AQ17" s="39"/>
      <c r="AR17" s="39"/>
      <c r="AS17" s="39"/>
      <c r="AT17" s="39"/>
      <c r="AU17" s="39"/>
      <c r="AV17" s="39"/>
      <c r="AW17" s="39"/>
    </row>
    <row r="18" spans="1:49" ht="50.25" customHeight="1">
      <c r="A18" s="287" t="s">
        <v>324</v>
      </c>
      <c r="B18" s="287" t="s">
        <v>325</v>
      </c>
      <c r="C18" s="288" t="s">
        <v>196</v>
      </c>
      <c r="D18" s="287" t="s">
        <v>326</v>
      </c>
      <c r="E18" s="289">
        <v>500</v>
      </c>
      <c r="F18" s="289">
        <v>500</v>
      </c>
      <c r="G18" s="289">
        <v>42</v>
      </c>
      <c r="H18" s="289">
        <v>42</v>
      </c>
      <c r="I18" s="289">
        <v>41</v>
      </c>
      <c r="J18" s="289">
        <v>42</v>
      </c>
      <c r="K18" s="289">
        <v>42</v>
      </c>
      <c r="L18" s="289">
        <v>41</v>
      </c>
      <c r="M18" s="289">
        <v>42</v>
      </c>
      <c r="N18" s="289">
        <v>42</v>
      </c>
      <c r="O18" s="289">
        <v>41</v>
      </c>
      <c r="P18" s="289">
        <v>42</v>
      </c>
      <c r="Q18" s="289">
        <v>42</v>
      </c>
      <c r="R18" s="289">
        <v>41</v>
      </c>
      <c r="S18" s="287" t="s">
        <v>327</v>
      </c>
      <c r="T18" s="290" t="s">
        <v>328</v>
      </c>
      <c r="U18" s="287" t="s">
        <v>329</v>
      </c>
      <c r="V18" s="291" t="s">
        <v>330</v>
      </c>
      <c r="W18" s="287"/>
      <c r="X18" s="292" t="s">
        <v>331</v>
      </c>
      <c r="Y18" s="293">
        <f>7930.07+206849.39+13438.4</f>
        <v>228217.86000000002</v>
      </c>
      <c r="Z18" s="287" t="s">
        <v>332</v>
      </c>
      <c r="AA18" s="289" t="s">
        <v>333</v>
      </c>
      <c r="AB18" s="289" t="s">
        <v>301</v>
      </c>
      <c r="AC18" s="287" t="s">
        <v>334</v>
      </c>
      <c r="AD18" s="287"/>
      <c r="AE18" s="287"/>
      <c r="AF18" s="294"/>
      <c r="AG18" s="294"/>
      <c r="AH18" s="294"/>
      <c r="AI18" s="294"/>
      <c r="AJ18" s="294"/>
      <c r="AK18" s="294"/>
      <c r="AL18" s="294"/>
      <c r="AM18" s="294"/>
      <c r="AN18" s="294"/>
      <c r="AO18" s="294"/>
      <c r="AP18" s="294"/>
      <c r="AQ18" s="294"/>
      <c r="AR18" s="294"/>
      <c r="AS18" s="294"/>
      <c r="AT18" s="294"/>
      <c r="AU18" s="294"/>
      <c r="AV18" s="294"/>
      <c r="AW18" s="294"/>
    </row>
    <row r="19" spans="1:49" ht="30.75" customHeight="1">
      <c r="A19" s="295"/>
      <c r="B19" s="295"/>
      <c r="C19" s="295"/>
      <c r="D19" s="295"/>
      <c r="E19" s="295"/>
      <c r="F19" s="295"/>
      <c r="G19" s="295"/>
      <c r="H19" s="295"/>
      <c r="I19" s="295"/>
      <c r="J19" s="295"/>
      <c r="K19" s="295"/>
      <c r="L19" s="295"/>
      <c r="M19" s="295"/>
      <c r="N19" s="295"/>
      <c r="O19" s="295"/>
      <c r="P19" s="295"/>
      <c r="Q19" s="295"/>
      <c r="R19" s="295"/>
      <c r="S19" s="295"/>
      <c r="T19" s="296"/>
      <c r="U19" s="295"/>
      <c r="V19" s="295"/>
      <c r="W19" s="295"/>
      <c r="X19" s="292" t="s">
        <v>335</v>
      </c>
      <c r="Y19" s="297">
        <f>39000</f>
        <v>39000</v>
      </c>
      <c r="Z19" s="295"/>
      <c r="AA19" s="295"/>
      <c r="AB19" s="295"/>
      <c r="AC19" s="295"/>
      <c r="AD19" s="295"/>
      <c r="AE19" s="295"/>
      <c r="AF19" s="298"/>
      <c r="AG19" s="298"/>
      <c r="AH19" s="298"/>
      <c r="AI19" s="298"/>
      <c r="AJ19" s="298"/>
      <c r="AK19" s="298"/>
      <c r="AL19" s="298"/>
      <c r="AM19" s="298"/>
      <c r="AN19" s="298"/>
      <c r="AO19" s="298"/>
      <c r="AP19" s="298"/>
      <c r="AQ19" s="298"/>
      <c r="AR19" s="298"/>
      <c r="AS19" s="298"/>
      <c r="AT19" s="298"/>
      <c r="AU19" s="298"/>
      <c r="AV19" s="298"/>
      <c r="AW19" s="298"/>
    </row>
    <row r="20" spans="1:49" ht="30.75" customHeight="1">
      <c r="A20" s="295"/>
      <c r="B20" s="295"/>
      <c r="C20" s="295"/>
      <c r="D20" s="295"/>
      <c r="E20" s="295"/>
      <c r="F20" s="295"/>
      <c r="G20" s="295"/>
      <c r="H20" s="295"/>
      <c r="I20" s="295"/>
      <c r="J20" s="295"/>
      <c r="K20" s="295"/>
      <c r="L20" s="295"/>
      <c r="M20" s="295"/>
      <c r="N20" s="295"/>
      <c r="O20" s="295"/>
      <c r="P20" s="295"/>
      <c r="Q20" s="295"/>
      <c r="R20" s="295"/>
      <c r="S20" s="295"/>
      <c r="T20" s="296"/>
      <c r="U20" s="295"/>
      <c r="V20" s="295"/>
      <c r="W20" s="295"/>
      <c r="X20" s="292" t="s">
        <v>336</v>
      </c>
      <c r="Y20" s="297"/>
      <c r="Z20" s="295"/>
      <c r="AA20" s="295"/>
      <c r="AB20" s="295"/>
      <c r="AC20" s="295"/>
      <c r="AD20" s="295"/>
      <c r="AE20" s="295"/>
      <c r="AF20" s="298"/>
      <c r="AG20" s="298"/>
      <c r="AH20" s="298"/>
      <c r="AI20" s="298"/>
      <c r="AJ20" s="298"/>
      <c r="AK20" s="298"/>
      <c r="AL20" s="298"/>
      <c r="AM20" s="298"/>
      <c r="AN20" s="298"/>
      <c r="AO20" s="298"/>
      <c r="AP20" s="298"/>
      <c r="AQ20" s="298"/>
      <c r="AR20" s="298"/>
      <c r="AS20" s="298"/>
      <c r="AT20" s="298"/>
      <c r="AU20" s="298"/>
      <c r="AV20" s="298"/>
      <c r="AW20" s="298"/>
    </row>
    <row r="21" spans="1:49" ht="20.5" customHeight="1">
      <c r="A21" s="295"/>
      <c r="B21" s="295"/>
      <c r="C21" s="295"/>
      <c r="D21" s="295"/>
      <c r="E21" s="295"/>
      <c r="F21" s="295"/>
      <c r="G21" s="295"/>
      <c r="H21" s="295"/>
      <c r="I21" s="295"/>
      <c r="J21" s="295"/>
      <c r="K21" s="295"/>
      <c r="L21" s="295"/>
      <c r="M21" s="295"/>
      <c r="N21" s="295"/>
      <c r="O21" s="295"/>
      <c r="P21" s="295"/>
      <c r="Q21" s="295"/>
      <c r="R21" s="295"/>
      <c r="S21" s="295"/>
      <c r="T21" s="296"/>
      <c r="U21" s="295"/>
      <c r="V21" s="295"/>
      <c r="W21" s="295"/>
      <c r="X21" s="292" t="s">
        <v>337</v>
      </c>
      <c r="Y21" s="297">
        <f>10364.96</f>
        <v>10364.959999999999</v>
      </c>
      <c r="Z21" s="295"/>
      <c r="AA21" s="295"/>
      <c r="AB21" s="295"/>
      <c r="AC21" s="295"/>
      <c r="AD21" s="295"/>
      <c r="AE21" s="295"/>
      <c r="AF21" s="298"/>
      <c r="AG21" s="298"/>
      <c r="AH21" s="298"/>
      <c r="AI21" s="298"/>
      <c r="AJ21" s="298"/>
      <c r="AK21" s="298"/>
      <c r="AL21" s="298"/>
      <c r="AM21" s="298"/>
      <c r="AN21" s="298"/>
      <c r="AO21" s="298"/>
      <c r="AP21" s="298"/>
      <c r="AQ21" s="298"/>
      <c r="AR21" s="298"/>
      <c r="AS21" s="298"/>
      <c r="AT21" s="298"/>
      <c r="AU21" s="298"/>
      <c r="AV21" s="298"/>
      <c r="AW21" s="298"/>
    </row>
    <row r="22" spans="1:49" ht="26.25" hidden="1" customHeight="1">
      <c r="A22" s="295"/>
      <c r="B22" s="295"/>
      <c r="C22" s="295"/>
      <c r="D22" s="295"/>
      <c r="E22" s="295"/>
      <c r="F22" s="295"/>
      <c r="G22" s="295"/>
      <c r="H22" s="295"/>
      <c r="I22" s="295"/>
      <c r="J22" s="295"/>
      <c r="K22" s="295"/>
      <c r="L22" s="295"/>
      <c r="M22" s="295"/>
      <c r="N22" s="295"/>
      <c r="O22" s="295"/>
      <c r="P22" s="295"/>
      <c r="Q22" s="295"/>
      <c r="R22" s="295"/>
      <c r="S22" s="295"/>
      <c r="T22" s="296"/>
      <c r="U22" s="295"/>
      <c r="V22" s="295"/>
      <c r="W22" s="295"/>
      <c r="X22" s="292" t="s">
        <v>338</v>
      </c>
      <c r="Y22" s="297"/>
      <c r="Z22" s="295"/>
      <c r="AA22" s="295"/>
      <c r="AB22" s="295"/>
      <c r="AC22" s="295"/>
      <c r="AD22" s="295"/>
      <c r="AE22" s="295"/>
      <c r="AF22" s="298"/>
      <c r="AG22" s="298"/>
      <c r="AH22" s="298"/>
      <c r="AI22" s="298"/>
      <c r="AJ22" s="298"/>
      <c r="AK22" s="298"/>
      <c r="AL22" s="298"/>
      <c r="AM22" s="298"/>
      <c r="AN22" s="298"/>
      <c r="AO22" s="298"/>
      <c r="AP22" s="298"/>
      <c r="AQ22" s="298"/>
      <c r="AR22" s="298"/>
      <c r="AS22" s="298"/>
      <c r="AT22" s="298"/>
      <c r="AU22" s="298"/>
      <c r="AV22" s="298"/>
      <c r="AW22" s="298"/>
    </row>
    <row r="23" spans="1:49" ht="24.75" hidden="1" customHeight="1">
      <c r="A23" s="295"/>
      <c r="B23" s="295"/>
      <c r="C23" s="295"/>
      <c r="D23" s="295"/>
      <c r="E23" s="295"/>
      <c r="F23" s="295"/>
      <c r="G23" s="295"/>
      <c r="H23" s="295"/>
      <c r="I23" s="295"/>
      <c r="J23" s="295"/>
      <c r="K23" s="295"/>
      <c r="L23" s="295"/>
      <c r="M23" s="295"/>
      <c r="N23" s="295"/>
      <c r="O23" s="295"/>
      <c r="P23" s="295"/>
      <c r="Q23" s="295"/>
      <c r="R23" s="295"/>
      <c r="S23" s="295"/>
      <c r="T23" s="296"/>
      <c r="U23" s="295"/>
      <c r="V23" s="295"/>
      <c r="W23" s="295"/>
      <c r="X23" s="292" t="s">
        <v>339</v>
      </c>
      <c r="Y23" s="297"/>
      <c r="Z23" s="295"/>
      <c r="AA23" s="295"/>
      <c r="AB23" s="295"/>
      <c r="AC23" s="295"/>
      <c r="AD23" s="295"/>
      <c r="AE23" s="295"/>
      <c r="AF23" s="298"/>
      <c r="AG23" s="298"/>
      <c r="AH23" s="298"/>
      <c r="AI23" s="298"/>
      <c r="AJ23" s="298"/>
      <c r="AK23" s="298"/>
      <c r="AL23" s="298"/>
      <c r="AM23" s="298"/>
      <c r="AN23" s="298"/>
      <c r="AO23" s="298"/>
      <c r="AP23" s="298"/>
      <c r="AQ23" s="298"/>
      <c r="AR23" s="298"/>
      <c r="AS23" s="298"/>
      <c r="AT23" s="298"/>
      <c r="AU23" s="298"/>
      <c r="AV23" s="298"/>
      <c r="AW23" s="298"/>
    </row>
    <row r="24" spans="1:49" ht="78" hidden="1" customHeight="1">
      <c r="A24" s="295"/>
      <c r="B24" s="299"/>
      <c r="C24" s="300"/>
      <c r="D24" s="299"/>
      <c r="E24" s="296"/>
      <c r="F24" s="296"/>
      <c r="G24" s="296"/>
      <c r="H24" s="296"/>
      <c r="I24" s="296"/>
      <c r="J24" s="296"/>
      <c r="K24" s="296"/>
      <c r="L24" s="296"/>
      <c r="M24" s="296"/>
      <c r="N24" s="296"/>
      <c r="O24" s="296"/>
      <c r="P24" s="296"/>
      <c r="Q24" s="296"/>
      <c r="R24" s="296"/>
      <c r="S24" s="299"/>
      <c r="T24" s="296"/>
      <c r="U24" s="299"/>
      <c r="V24" s="299"/>
      <c r="W24" s="299"/>
      <c r="X24" s="299"/>
      <c r="Y24" s="301"/>
      <c r="Z24" s="299"/>
      <c r="AA24" s="296"/>
      <c r="AB24" s="296"/>
      <c r="AC24" s="299"/>
      <c r="AD24" s="299"/>
      <c r="AE24" s="299"/>
      <c r="AF24" s="298"/>
      <c r="AG24" s="298"/>
      <c r="AH24" s="298"/>
      <c r="AI24" s="298"/>
      <c r="AJ24" s="298"/>
      <c r="AK24" s="298"/>
      <c r="AL24" s="298"/>
      <c r="AM24" s="298"/>
      <c r="AN24" s="298"/>
      <c r="AO24" s="298"/>
      <c r="AP24" s="298"/>
      <c r="AQ24" s="298"/>
      <c r="AR24" s="298"/>
      <c r="AS24" s="298"/>
      <c r="AT24" s="298"/>
      <c r="AU24" s="298"/>
      <c r="AV24" s="298"/>
      <c r="AW24" s="298"/>
    </row>
    <row r="25" spans="1:49" ht="120" customHeight="1">
      <c r="A25" s="287" t="s">
        <v>340</v>
      </c>
      <c r="B25" s="299" t="s">
        <v>341</v>
      </c>
      <c r="C25" s="300" t="s">
        <v>196</v>
      </c>
      <c r="D25" s="299" t="s">
        <v>342</v>
      </c>
      <c r="E25" s="302">
        <v>503</v>
      </c>
      <c r="F25" s="296">
        <v>500</v>
      </c>
      <c r="G25" s="296">
        <v>42</v>
      </c>
      <c r="H25" s="296">
        <v>42</v>
      </c>
      <c r="I25" s="296">
        <v>41</v>
      </c>
      <c r="J25" s="296">
        <v>42</v>
      </c>
      <c r="K25" s="296">
        <v>42</v>
      </c>
      <c r="L25" s="296">
        <v>41</v>
      </c>
      <c r="M25" s="296">
        <v>42</v>
      </c>
      <c r="N25" s="296">
        <v>42</v>
      </c>
      <c r="O25" s="296">
        <v>41</v>
      </c>
      <c r="P25" s="296">
        <v>42</v>
      </c>
      <c r="Q25" s="296">
        <v>42</v>
      </c>
      <c r="R25" s="296">
        <v>41</v>
      </c>
      <c r="S25" s="299" t="s">
        <v>343</v>
      </c>
      <c r="T25" s="296" t="s">
        <v>328</v>
      </c>
      <c r="U25" s="299" t="s">
        <v>344</v>
      </c>
      <c r="V25" s="303" t="s">
        <v>345</v>
      </c>
      <c r="W25" s="287"/>
      <c r="X25" s="291" t="s">
        <v>346</v>
      </c>
      <c r="Y25" s="304"/>
      <c r="Z25" s="299" t="s">
        <v>332</v>
      </c>
      <c r="AA25" s="296" t="s">
        <v>333</v>
      </c>
      <c r="AB25" s="296" t="s">
        <v>301</v>
      </c>
      <c r="AC25" s="299" t="s">
        <v>334</v>
      </c>
      <c r="AD25" s="299"/>
      <c r="AE25" s="299"/>
      <c r="AF25" s="298"/>
      <c r="AG25" s="298"/>
      <c r="AH25" s="298"/>
      <c r="AI25" s="298"/>
      <c r="AJ25" s="298"/>
      <c r="AK25" s="298"/>
      <c r="AL25" s="298"/>
      <c r="AM25" s="298"/>
      <c r="AN25" s="298"/>
      <c r="AO25" s="298"/>
      <c r="AP25" s="298"/>
      <c r="AQ25" s="298"/>
      <c r="AR25" s="298"/>
      <c r="AS25" s="298"/>
      <c r="AT25" s="298"/>
      <c r="AU25" s="298"/>
      <c r="AV25" s="298"/>
      <c r="AW25" s="298"/>
    </row>
    <row r="26" spans="1:49" ht="106.5" customHeight="1">
      <c r="A26" s="295"/>
      <c r="B26" s="305" t="s">
        <v>347</v>
      </c>
      <c r="C26" s="306" t="s">
        <v>196</v>
      </c>
      <c r="D26" s="299" t="s">
        <v>348</v>
      </c>
      <c r="E26" s="307">
        <v>37</v>
      </c>
      <c r="F26" s="306">
        <v>48</v>
      </c>
      <c r="G26" s="306">
        <v>4</v>
      </c>
      <c r="H26" s="306">
        <v>4</v>
      </c>
      <c r="I26" s="306">
        <v>4</v>
      </c>
      <c r="J26" s="306">
        <v>4</v>
      </c>
      <c r="K26" s="306">
        <v>4</v>
      </c>
      <c r="L26" s="306">
        <v>4</v>
      </c>
      <c r="M26" s="306">
        <v>4</v>
      </c>
      <c r="N26" s="306">
        <v>4</v>
      </c>
      <c r="O26" s="306">
        <v>4</v>
      </c>
      <c r="P26" s="306">
        <v>4</v>
      </c>
      <c r="Q26" s="306">
        <v>4</v>
      </c>
      <c r="R26" s="306">
        <v>4</v>
      </c>
      <c r="S26" s="308" t="s">
        <v>349</v>
      </c>
      <c r="T26" s="306" t="s">
        <v>328</v>
      </c>
      <c r="U26" s="306" t="s">
        <v>328</v>
      </c>
      <c r="V26" s="309" t="s">
        <v>350</v>
      </c>
      <c r="W26" s="295"/>
      <c r="X26" s="295"/>
      <c r="Y26" s="295"/>
      <c r="Z26" s="305" t="s">
        <v>351</v>
      </c>
      <c r="AA26" s="306" t="s">
        <v>333</v>
      </c>
      <c r="AB26" s="306" t="s">
        <v>352</v>
      </c>
      <c r="AC26" s="305" t="s">
        <v>334</v>
      </c>
      <c r="AD26" s="305"/>
      <c r="AE26" s="305"/>
      <c r="AF26" s="310"/>
      <c r="AG26" s="310"/>
      <c r="AH26" s="310"/>
      <c r="AI26" s="310"/>
      <c r="AJ26" s="310"/>
      <c r="AK26" s="310"/>
      <c r="AL26" s="310"/>
      <c r="AM26" s="310"/>
      <c r="AN26" s="310"/>
      <c r="AO26" s="310"/>
      <c r="AP26" s="310"/>
      <c r="AQ26" s="310"/>
      <c r="AR26" s="310"/>
      <c r="AS26" s="310"/>
      <c r="AT26" s="310"/>
      <c r="AU26" s="310"/>
      <c r="AV26" s="310"/>
      <c r="AW26" s="310"/>
    </row>
    <row r="27" spans="1:49" ht="9.75" hidden="1" customHeight="1">
      <c r="A27" s="311" t="s">
        <v>353</v>
      </c>
      <c r="B27" s="296" t="s">
        <v>354</v>
      </c>
      <c r="C27" s="300" t="s">
        <v>196</v>
      </c>
      <c r="D27" s="299" t="s">
        <v>355</v>
      </c>
      <c r="E27" s="302"/>
      <c r="F27" s="312" t="s">
        <v>356</v>
      </c>
      <c r="G27" s="313"/>
      <c r="H27" s="313"/>
      <c r="I27" s="313"/>
      <c r="J27" s="313"/>
      <c r="K27" s="313"/>
      <c r="L27" s="313"/>
      <c r="M27" s="313"/>
      <c r="N27" s="313"/>
      <c r="O27" s="313"/>
      <c r="P27" s="313"/>
      <c r="Q27" s="313"/>
      <c r="R27" s="313"/>
      <c r="S27" s="314" t="s">
        <v>357</v>
      </c>
      <c r="T27" s="296" t="s">
        <v>328</v>
      </c>
      <c r="U27" s="299" t="s">
        <v>358</v>
      </c>
      <c r="V27" s="299" t="s">
        <v>359</v>
      </c>
      <c r="W27" s="299"/>
      <c r="X27" s="303" t="s">
        <v>360</v>
      </c>
      <c r="Y27" s="301"/>
      <c r="Z27" s="299" t="s">
        <v>332</v>
      </c>
      <c r="AA27" s="296" t="s">
        <v>333</v>
      </c>
      <c r="AB27" s="296" t="s">
        <v>352</v>
      </c>
      <c r="AC27" s="299" t="s">
        <v>334</v>
      </c>
      <c r="AD27" s="299"/>
      <c r="AE27" s="299"/>
    </row>
    <row r="28" spans="1:49" ht="87.75" customHeight="1">
      <c r="A28" s="287" t="s">
        <v>361</v>
      </c>
      <c r="B28" s="299" t="s">
        <v>362</v>
      </c>
      <c r="C28" s="300" t="s">
        <v>196</v>
      </c>
      <c r="D28" s="299" t="s">
        <v>363</v>
      </c>
      <c r="E28" s="302">
        <v>1</v>
      </c>
      <c r="F28" s="312">
        <v>1</v>
      </c>
      <c r="G28" s="313"/>
      <c r="H28" s="313"/>
      <c r="I28" s="313"/>
      <c r="J28" s="313"/>
      <c r="K28" s="313"/>
      <c r="L28" s="313"/>
      <c r="M28" s="313"/>
      <c r="N28" s="313"/>
      <c r="O28" s="313"/>
      <c r="P28" s="313"/>
      <c r="Q28" s="296"/>
      <c r="R28" s="296">
        <v>1</v>
      </c>
      <c r="S28" s="308" t="s">
        <v>364</v>
      </c>
      <c r="T28" s="296" t="s">
        <v>328</v>
      </c>
      <c r="U28" s="305" t="s">
        <v>365</v>
      </c>
      <c r="V28" s="315" t="s">
        <v>366</v>
      </c>
      <c r="W28" s="316"/>
      <c r="X28" s="291" t="s">
        <v>346</v>
      </c>
      <c r="Y28" s="304"/>
      <c r="Z28" s="299" t="s">
        <v>367</v>
      </c>
      <c r="AA28" s="296" t="s">
        <v>333</v>
      </c>
      <c r="AB28" s="296" t="s">
        <v>352</v>
      </c>
      <c r="AC28" s="299" t="s">
        <v>334</v>
      </c>
      <c r="AD28" s="299"/>
      <c r="AE28" s="299"/>
    </row>
    <row r="29" spans="1:49" ht="163.5" customHeight="1">
      <c r="A29" s="295"/>
      <c r="B29" s="299" t="s">
        <v>368</v>
      </c>
      <c r="C29" s="300" t="s">
        <v>196</v>
      </c>
      <c r="D29" s="299" t="s">
        <v>369</v>
      </c>
      <c r="E29" s="302">
        <v>13</v>
      </c>
      <c r="F29" s="296">
        <v>12</v>
      </c>
      <c r="G29" s="313"/>
      <c r="H29" s="313"/>
      <c r="I29" s="313"/>
      <c r="J29" s="313"/>
      <c r="K29" s="313"/>
      <c r="L29" s="296">
        <v>6</v>
      </c>
      <c r="M29" s="313"/>
      <c r="N29" s="313"/>
      <c r="O29" s="313"/>
      <c r="P29" s="313"/>
      <c r="Q29" s="313"/>
      <c r="R29" s="296">
        <v>6</v>
      </c>
      <c r="S29" s="308" t="s">
        <v>370</v>
      </c>
      <c r="T29" s="296"/>
      <c r="U29" s="305" t="s">
        <v>371</v>
      </c>
      <c r="V29" s="309" t="s">
        <v>372</v>
      </c>
      <c r="W29" s="295"/>
      <c r="X29" s="295"/>
      <c r="Y29" s="295"/>
      <c r="Z29" s="299" t="s">
        <v>367</v>
      </c>
      <c r="AA29" s="296" t="s">
        <v>333</v>
      </c>
      <c r="AB29" s="296" t="s">
        <v>352</v>
      </c>
      <c r="AC29" s="308" t="s">
        <v>373</v>
      </c>
      <c r="AD29" s="308"/>
      <c r="AE29" s="308"/>
    </row>
    <row r="30" spans="1:49" ht="89" customHeight="1">
      <c r="A30" s="299" t="s">
        <v>374</v>
      </c>
      <c r="B30" s="299" t="s">
        <v>375</v>
      </c>
      <c r="C30" s="300" t="s">
        <v>196</v>
      </c>
      <c r="D30" s="299" t="s">
        <v>376</v>
      </c>
      <c r="E30" s="302">
        <v>5</v>
      </c>
      <c r="F30" s="296">
        <v>2</v>
      </c>
      <c r="G30" s="313"/>
      <c r="H30" s="313"/>
      <c r="I30" s="313"/>
      <c r="J30" s="313"/>
      <c r="K30" s="313"/>
      <c r="L30" s="296">
        <v>1</v>
      </c>
      <c r="M30" s="313"/>
      <c r="N30" s="313"/>
      <c r="O30" s="313"/>
      <c r="P30" s="313"/>
      <c r="Q30" s="313"/>
      <c r="R30" s="296">
        <v>1</v>
      </c>
      <c r="S30" s="308" t="s">
        <v>377</v>
      </c>
      <c r="T30" s="296" t="s">
        <v>328</v>
      </c>
      <c r="U30" s="296" t="s">
        <v>328</v>
      </c>
      <c r="V30" s="303" t="s">
        <v>378</v>
      </c>
      <c r="W30" s="303"/>
      <c r="X30" s="292" t="s">
        <v>346</v>
      </c>
      <c r="Y30" s="301"/>
      <c r="Z30" s="299" t="s">
        <v>379</v>
      </c>
      <c r="AA30" s="296" t="s">
        <v>333</v>
      </c>
      <c r="AB30" s="296" t="s">
        <v>352</v>
      </c>
      <c r="AC30" s="299" t="s">
        <v>334</v>
      </c>
      <c r="AD30" s="299"/>
      <c r="AE30" s="299"/>
    </row>
    <row r="31" spans="1:49" ht="124.5" customHeight="1">
      <c r="A31" s="299" t="s">
        <v>380</v>
      </c>
      <c r="B31" s="299" t="s">
        <v>381</v>
      </c>
      <c r="C31" s="300" t="s">
        <v>196</v>
      </c>
      <c r="D31" s="299" t="s">
        <v>382</v>
      </c>
      <c r="E31" s="302">
        <v>0</v>
      </c>
      <c r="F31" s="302">
        <v>12</v>
      </c>
      <c r="G31" s="302">
        <v>1</v>
      </c>
      <c r="H31" s="302">
        <v>1</v>
      </c>
      <c r="I31" s="302">
        <v>1</v>
      </c>
      <c r="J31" s="302">
        <v>1</v>
      </c>
      <c r="K31" s="302">
        <v>1</v>
      </c>
      <c r="L31" s="302">
        <v>1</v>
      </c>
      <c r="M31" s="302">
        <v>1</v>
      </c>
      <c r="N31" s="302">
        <v>1</v>
      </c>
      <c r="O31" s="302">
        <v>1</v>
      </c>
      <c r="P31" s="302">
        <v>1</v>
      </c>
      <c r="Q31" s="302">
        <v>1</v>
      </c>
      <c r="R31" s="302">
        <v>1</v>
      </c>
      <c r="S31" s="317" t="s">
        <v>383</v>
      </c>
      <c r="T31" s="302"/>
      <c r="U31" s="296" t="s">
        <v>384</v>
      </c>
      <c r="V31" s="303" t="s">
        <v>385</v>
      </c>
      <c r="W31" s="318" t="s">
        <v>386</v>
      </c>
      <c r="X31" s="292" t="s">
        <v>346</v>
      </c>
      <c r="Y31" s="307"/>
      <c r="Z31" s="299" t="s">
        <v>332</v>
      </c>
      <c r="AA31" s="296" t="s">
        <v>333</v>
      </c>
      <c r="AB31" s="296" t="s">
        <v>352</v>
      </c>
      <c r="AC31" s="299" t="s">
        <v>334</v>
      </c>
      <c r="AD31" s="299"/>
      <c r="AE31" s="299"/>
      <c r="AF31" s="319"/>
      <c r="AG31" s="319"/>
      <c r="AH31" s="319"/>
      <c r="AI31" s="319"/>
      <c r="AJ31" s="319"/>
      <c r="AK31" s="319"/>
      <c r="AL31" s="319"/>
      <c r="AM31" s="319"/>
      <c r="AN31" s="319"/>
      <c r="AO31" s="319"/>
      <c r="AP31" s="319"/>
      <c r="AQ31" s="319"/>
      <c r="AR31" s="319"/>
      <c r="AS31" s="319"/>
      <c r="AT31" s="319"/>
      <c r="AU31" s="319"/>
      <c r="AV31" s="319"/>
      <c r="AW31" s="319"/>
    </row>
    <row r="32" spans="1:49" ht="111" customHeight="1">
      <c r="A32" s="299" t="s">
        <v>387</v>
      </c>
      <c r="B32" s="320" t="s">
        <v>388</v>
      </c>
      <c r="C32" s="300" t="s">
        <v>196</v>
      </c>
      <c r="D32" s="299" t="s">
        <v>389</v>
      </c>
      <c r="E32" s="321">
        <v>5</v>
      </c>
      <c r="F32" s="321">
        <v>2</v>
      </c>
      <c r="G32" s="322"/>
      <c r="H32" s="322"/>
      <c r="I32" s="322"/>
      <c r="J32" s="322"/>
      <c r="K32" s="322"/>
      <c r="L32" s="321">
        <v>1</v>
      </c>
      <c r="M32" s="322"/>
      <c r="N32" s="322"/>
      <c r="O32" s="322"/>
      <c r="P32" s="322"/>
      <c r="Q32" s="322"/>
      <c r="R32" s="321">
        <v>1</v>
      </c>
      <c r="S32" s="308" t="s">
        <v>390</v>
      </c>
      <c r="T32" s="323"/>
      <c r="U32" s="296" t="s">
        <v>328</v>
      </c>
      <c r="V32" s="324" t="s">
        <v>391</v>
      </c>
      <c r="W32" s="318" t="s">
        <v>386</v>
      </c>
      <c r="X32" s="303" t="s">
        <v>392</v>
      </c>
      <c r="Y32" s="325"/>
      <c r="Z32" s="299" t="s">
        <v>367</v>
      </c>
      <c r="AA32" s="296" t="s">
        <v>333</v>
      </c>
      <c r="AB32" s="296" t="s">
        <v>352</v>
      </c>
      <c r="AC32" s="326" t="s">
        <v>393</v>
      </c>
      <c r="AD32" s="326"/>
      <c r="AE32" s="326"/>
    </row>
    <row r="33" spans="1:31" ht="15.75" customHeight="1">
      <c r="A33" s="327"/>
      <c r="B33" s="327"/>
      <c r="C33" s="327"/>
      <c r="D33" s="327"/>
      <c r="E33" s="327"/>
      <c r="F33" s="327"/>
      <c r="G33" s="328"/>
      <c r="H33" s="328"/>
      <c r="I33" s="328"/>
      <c r="J33" s="328"/>
      <c r="K33" s="328"/>
      <c r="L33" s="328"/>
      <c r="M33" s="328"/>
      <c r="N33" s="328"/>
      <c r="O33" s="328"/>
      <c r="P33" s="328"/>
      <c r="Q33" s="328"/>
      <c r="R33" s="328"/>
      <c r="S33" s="327"/>
      <c r="T33" s="327"/>
      <c r="U33" s="327"/>
      <c r="V33" s="327"/>
      <c r="W33" s="327"/>
      <c r="X33" s="329" t="s">
        <v>394</v>
      </c>
      <c r="Y33" s="330">
        <f>SUM(Y18:Y30)</f>
        <v>277582.82</v>
      </c>
      <c r="Z33" s="173"/>
      <c r="AA33" s="328"/>
      <c r="AB33" s="328"/>
      <c r="AC33" s="173"/>
      <c r="AD33" s="173"/>
      <c r="AE33" s="173"/>
    </row>
    <row r="34" spans="1:31" ht="15.75" customHeight="1">
      <c r="G34" s="72"/>
      <c r="H34" s="72"/>
      <c r="I34" s="72"/>
      <c r="J34" s="72"/>
      <c r="K34" s="72"/>
      <c r="L34" s="72"/>
      <c r="M34" s="72"/>
      <c r="N34" s="72"/>
      <c r="O34" s="72"/>
      <c r="P34" s="72"/>
      <c r="Q34" s="72"/>
      <c r="R34" s="72"/>
      <c r="AA34" s="72"/>
      <c r="AB34" s="72"/>
    </row>
    <row r="35" spans="1:31" ht="82" customHeight="1">
      <c r="A35" s="69" t="s">
        <v>395</v>
      </c>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69"/>
      <c r="AE35" s="69"/>
    </row>
    <row r="36" spans="1:31" ht="15.75" customHeight="1">
      <c r="A36" s="73" t="s">
        <v>131</v>
      </c>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row>
    <row r="37" spans="1:31" ht="15.75" customHeight="1">
      <c r="A37" s="69" t="s">
        <v>132</v>
      </c>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69"/>
      <c r="AE37" s="69"/>
    </row>
    <row r="38" spans="1:31" ht="15.75" customHeight="1">
      <c r="G38" s="72"/>
      <c r="H38" s="72"/>
      <c r="I38" s="72"/>
      <c r="J38" s="72"/>
      <c r="K38" s="72"/>
      <c r="L38" s="72"/>
      <c r="M38" s="72"/>
      <c r="N38" s="72"/>
      <c r="O38" s="72"/>
      <c r="P38" s="72"/>
      <c r="Q38" s="72"/>
      <c r="R38" s="72"/>
      <c r="AA38" s="72"/>
      <c r="AB38" s="72"/>
    </row>
    <row r="39" spans="1:31" ht="15.75" customHeight="1">
      <c r="G39" s="72"/>
      <c r="H39" s="72"/>
      <c r="I39" s="72"/>
      <c r="J39" s="72"/>
      <c r="K39" s="72"/>
      <c r="L39" s="72"/>
      <c r="M39" s="72"/>
      <c r="N39" s="72"/>
      <c r="O39" s="72"/>
      <c r="P39" s="72"/>
      <c r="Q39" s="72"/>
      <c r="R39" s="72"/>
      <c r="AA39" s="72"/>
      <c r="AB39" s="72"/>
    </row>
    <row r="40" spans="1:31" ht="15.75" customHeight="1">
      <c r="G40" s="72"/>
      <c r="H40" s="72"/>
      <c r="I40" s="72"/>
      <c r="J40" s="72"/>
      <c r="K40" s="72"/>
      <c r="L40" s="72"/>
      <c r="M40" s="72"/>
      <c r="N40" s="72"/>
      <c r="O40" s="72"/>
      <c r="P40" s="72"/>
      <c r="Q40" s="72"/>
      <c r="R40" s="72"/>
      <c r="AA40" s="72"/>
      <c r="AB40" s="72"/>
    </row>
    <row r="41" spans="1:31" ht="15.75" customHeight="1">
      <c r="G41" s="72"/>
      <c r="H41" s="72"/>
      <c r="I41" s="72"/>
      <c r="J41" s="72"/>
      <c r="K41" s="72"/>
      <c r="L41" s="72"/>
      <c r="M41" s="72"/>
      <c r="N41" s="72"/>
      <c r="O41" s="72"/>
      <c r="P41" s="72"/>
      <c r="Q41" s="72"/>
      <c r="R41" s="72"/>
      <c r="AA41" s="72"/>
      <c r="AB41" s="72"/>
    </row>
    <row r="42" spans="1:31" ht="15.75" customHeight="1">
      <c r="G42" s="72"/>
      <c r="H42" s="72"/>
      <c r="I42" s="72"/>
      <c r="J42" s="72"/>
      <c r="K42" s="72"/>
      <c r="L42" s="72"/>
      <c r="M42" s="72"/>
      <c r="N42" s="72"/>
      <c r="O42" s="72"/>
      <c r="P42" s="72"/>
      <c r="Q42" s="72"/>
      <c r="R42" s="72"/>
      <c r="AA42" s="72"/>
      <c r="AB42" s="72"/>
    </row>
    <row r="43" spans="1:31" ht="15.75" customHeight="1">
      <c r="G43" s="72"/>
      <c r="H43" s="72"/>
      <c r="I43" s="72"/>
      <c r="J43" s="72"/>
      <c r="K43" s="72"/>
      <c r="L43" s="72"/>
      <c r="M43" s="72"/>
      <c r="N43" s="72"/>
      <c r="O43" s="72"/>
      <c r="P43" s="72"/>
      <c r="Q43" s="72"/>
      <c r="R43" s="72"/>
      <c r="AA43" s="72"/>
      <c r="AB43" s="72"/>
    </row>
    <row r="44" spans="1:31" ht="15.75" customHeight="1">
      <c r="G44" s="72"/>
      <c r="H44" s="72"/>
      <c r="I44" s="72"/>
      <c r="J44" s="72"/>
      <c r="K44" s="72"/>
      <c r="L44" s="72"/>
      <c r="M44" s="72"/>
      <c r="N44" s="72"/>
      <c r="O44" s="72"/>
      <c r="P44" s="72"/>
      <c r="Q44" s="72"/>
      <c r="R44" s="72"/>
      <c r="AA44" s="72"/>
      <c r="AB44" s="72"/>
    </row>
    <row r="45" spans="1:31" ht="15.75" customHeight="1">
      <c r="G45" s="72"/>
      <c r="H45" s="72"/>
      <c r="I45" s="72"/>
      <c r="J45" s="72"/>
      <c r="K45" s="72"/>
      <c r="L45" s="72"/>
      <c r="M45" s="72"/>
      <c r="N45" s="72"/>
      <c r="O45" s="72"/>
      <c r="P45" s="72"/>
      <c r="Q45" s="72"/>
      <c r="R45" s="72"/>
      <c r="AA45" s="72"/>
      <c r="AB45" s="72"/>
    </row>
    <row r="46" spans="1:31" ht="15.75" customHeight="1">
      <c r="G46" s="72"/>
      <c r="H46" s="72"/>
      <c r="I46" s="72"/>
      <c r="J46" s="72"/>
      <c r="K46" s="72"/>
      <c r="L46" s="72"/>
      <c r="M46" s="72"/>
      <c r="N46" s="72"/>
      <c r="O46" s="72"/>
      <c r="P46" s="72"/>
      <c r="Q46" s="72"/>
      <c r="R46" s="72"/>
      <c r="AA46" s="72"/>
      <c r="AB46" s="72"/>
    </row>
    <row r="47" spans="1:31" ht="15.75" customHeight="1">
      <c r="G47" s="72"/>
      <c r="H47" s="72"/>
      <c r="I47" s="72"/>
      <c r="J47" s="72"/>
      <c r="K47" s="72"/>
      <c r="L47" s="72"/>
      <c r="M47" s="72"/>
      <c r="N47" s="72"/>
      <c r="O47" s="72"/>
      <c r="P47" s="72"/>
      <c r="Q47" s="72"/>
      <c r="R47" s="72"/>
      <c r="AA47" s="72"/>
      <c r="AB47" s="72"/>
    </row>
    <row r="48" spans="1:31" ht="15.75" customHeight="1">
      <c r="G48" s="72"/>
      <c r="H48" s="72"/>
      <c r="I48" s="72"/>
      <c r="J48" s="72"/>
      <c r="K48" s="72"/>
      <c r="L48" s="72"/>
      <c r="M48" s="72"/>
      <c r="N48" s="72"/>
      <c r="O48" s="72"/>
      <c r="P48" s="72"/>
      <c r="Q48" s="72"/>
      <c r="R48" s="72"/>
      <c r="AA48" s="72"/>
      <c r="AB48" s="72"/>
    </row>
    <row r="49" spans="7:28" ht="15.75" customHeight="1">
      <c r="G49" s="72"/>
      <c r="H49" s="72"/>
      <c r="I49" s="72"/>
      <c r="J49" s="72"/>
      <c r="K49" s="72"/>
      <c r="L49" s="72"/>
      <c r="M49" s="72"/>
      <c r="N49" s="72"/>
      <c r="O49" s="72"/>
      <c r="P49" s="72"/>
      <c r="Q49" s="72"/>
      <c r="R49" s="72"/>
      <c r="AA49" s="72"/>
      <c r="AB49" s="72"/>
    </row>
    <row r="50" spans="7:28" ht="15.75" customHeight="1">
      <c r="G50" s="72"/>
      <c r="H50" s="72"/>
      <c r="I50" s="72"/>
      <c r="J50" s="72"/>
      <c r="K50" s="72"/>
      <c r="L50" s="72"/>
      <c r="M50" s="72"/>
      <c r="N50" s="72"/>
      <c r="O50" s="72"/>
      <c r="P50" s="72"/>
      <c r="Q50" s="72"/>
      <c r="R50" s="72"/>
      <c r="AA50" s="72"/>
      <c r="AB50" s="72"/>
    </row>
    <row r="51" spans="7:28" ht="15.75" customHeight="1">
      <c r="G51" s="72"/>
      <c r="H51" s="72"/>
      <c r="I51" s="72"/>
      <c r="J51" s="72"/>
      <c r="K51" s="72"/>
      <c r="L51" s="72"/>
      <c r="M51" s="72"/>
      <c r="N51" s="72"/>
      <c r="O51" s="72"/>
      <c r="P51" s="72"/>
      <c r="Q51" s="72"/>
      <c r="R51" s="72"/>
      <c r="AA51" s="72"/>
      <c r="AB51" s="72"/>
    </row>
    <row r="52" spans="7:28" ht="15.75" customHeight="1">
      <c r="G52" s="72"/>
      <c r="H52" s="72"/>
      <c r="I52" s="72"/>
      <c r="J52" s="72"/>
      <c r="K52" s="72"/>
      <c r="L52" s="72"/>
      <c r="M52" s="72"/>
      <c r="N52" s="72"/>
      <c r="O52" s="72"/>
      <c r="P52" s="72"/>
      <c r="Q52" s="72"/>
      <c r="R52" s="72"/>
      <c r="AA52" s="72"/>
      <c r="AB52" s="72"/>
    </row>
    <row r="53" spans="7:28" ht="15.75" customHeight="1">
      <c r="G53" s="72"/>
      <c r="H53" s="72"/>
      <c r="I53" s="72"/>
      <c r="J53" s="72"/>
      <c r="K53" s="72"/>
      <c r="L53" s="72"/>
      <c r="M53" s="72"/>
      <c r="N53" s="72"/>
      <c r="O53" s="72"/>
      <c r="P53" s="72"/>
      <c r="Q53" s="72"/>
      <c r="R53" s="72"/>
      <c r="AA53" s="72"/>
      <c r="AB53" s="72"/>
    </row>
    <row r="54" spans="7:28" ht="15.75" customHeight="1">
      <c r="G54" s="72"/>
      <c r="H54" s="72"/>
      <c r="I54" s="72"/>
      <c r="J54" s="72"/>
      <c r="K54" s="72"/>
      <c r="L54" s="72"/>
      <c r="M54" s="72"/>
      <c r="N54" s="72"/>
      <c r="O54" s="72"/>
      <c r="P54" s="72"/>
      <c r="Q54" s="72"/>
      <c r="R54" s="72"/>
      <c r="AA54" s="72"/>
      <c r="AB54" s="72"/>
    </row>
    <row r="55" spans="7:28" ht="15.75" customHeight="1">
      <c r="G55" s="72"/>
      <c r="H55" s="72"/>
      <c r="I55" s="72"/>
      <c r="J55" s="72"/>
      <c r="K55" s="72"/>
      <c r="L55" s="72"/>
      <c r="M55" s="72"/>
      <c r="N55" s="72"/>
      <c r="O55" s="72"/>
      <c r="P55" s="72"/>
      <c r="Q55" s="72"/>
      <c r="R55" s="72"/>
      <c r="AA55" s="72"/>
      <c r="AB55" s="72"/>
    </row>
    <row r="56" spans="7:28" ht="15.75" customHeight="1">
      <c r="G56" s="72"/>
      <c r="H56" s="72"/>
      <c r="I56" s="72"/>
      <c r="J56" s="72"/>
      <c r="K56" s="72"/>
      <c r="L56" s="72"/>
      <c r="M56" s="72"/>
      <c r="N56" s="72"/>
      <c r="O56" s="72"/>
      <c r="P56" s="72"/>
      <c r="Q56" s="72"/>
      <c r="R56" s="72"/>
      <c r="AA56" s="72"/>
      <c r="AB56" s="72"/>
    </row>
    <row r="57" spans="7:28" ht="15.75" customHeight="1">
      <c r="G57" s="72"/>
      <c r="H57" s="72"/>
      <c r="I57" s="72"/>
      <c r="J57" s="72"/>
      <c r="K57" s="72"/>
      <c r="L57" s="72"/>
      <c r="M57" s="72"/>
      <c r="N57" s="72"/>
      <c r="O57" s="72"/>
      <c r="P57" s="72"/>
      <c r="Q57" s="72"/>
      <c r="R57" s="72"/>
      <c r="AA57" s="72"/>
      <c r="AB57" s="72"/>
    </row>
    <row r="58" spans="7:28" ht="15.75" customHeight="1">
      <c r="G58" s="72"/>
      <c r="H58" s="72"/>
      <c r="I58" s="72"/>
      <c r="J58" s="72"/>
      <c r="K58" s="72"/>
      <c r="L58" s="72"/>
      <c r="M58" s="72"/>
      <c r="N58" s="72"/>
      <c r="O58" s="72"/>
      <c r="P58" s="72"/>
      <c r="Q58" s="72"/>
      <c r="R58" s="72"/>
      <c r="AA58" s="72"/>
      <c r="AB58" s="72"/>
    </row>
    <row r="59" spans="7:28" ht="15.75" customHeight="1">
      <c r="G59" s="72"/>
      <c r="H59" s="72"/>
      <c r="I59" s="72"/>
      <c r="J59" s="72"/>
      <c r="K59" s="72"/>
      <c r="L59" s="72"/>
      <c r="M59" s="72"/>
      <c r="N59" s="72"/>
      <c r="O59" s="72"/>
      <c r="P59" s="72"/>
      <c r="Q59" s="72"/>
      <c r="R59" s="72"/>
      <c r="AA59" s="72"/>
      <c r="AB59" s="72"/>
    </row>
    <row r="60" spans="7:28" ht="15.75" customHeight="1">
      <c r="G60" s="72"/>
      <c r="H60" s="72"/>
      <c r="I60" s="72"/>
      <c r="J60" s="72"/>
      <c r="K60" s="72"/>
      <c r="L60" s="72"/>
      <c r="M60" s="72"/>
      <c r="N60" s="72"/>
      <c r="O60" s="72"/>
      <c r="P60" s="72"/>
      <c r="Q60" s="72"/>
      <c r="R60" s="72"/>
      <c r="AA60" s="72"/>
      <c r="AB60" s="72"/>
    </row>
    <row r="61" spans="7:28" ht="15.75" customHeight="1">
      <c r="G61" s="72"/>
      <c r="H61" s="72"/>
      <c r="I61" s="72"/>
      <c r="J61" s="72"/>
      <c r="K61" s="72"/>
      <c r="L61" s="72"/>
      <c r="M61" s="72"/>
      <c r="N61" s="72"/>
      <c r="O61" s="72"/>
      <c r="P61" s="72"/>
      <c r="Q61" s="72"/>
      <c r="R61" s="72"/>
      <c r="AA61" s="72"/>
      <c r="AB61" s="72"/>
    </row>
    <row r="62" spans="7:28" ht="15.75" customHeight="1">
      <c r="G62" s="72"/>
      <c r="H62" s="72"/>
      <c r="I62" s="72"/>
      <c r="J62" s="72"/>
      <c r="K62" s="72"/>
      <c r="L62" s="72"/>
      <c r="M62" s="72"/>
      <c r="N62" s="72"/>
      <c r="O62" s="72"/>
      <c r="P62" s="72"/>
      <c r="Q62" s="72"/>
      <c r="R62" s="72"/>
      <c r="AA62" s="72"/>
      <c r="AB62" s="72"/>
    </row>
    <row r="63" spans="7:28" ht="15.75" customHeight="1">
      <c r="G63" s="72"/>
      <c r="H63" s="72"/>
      <c r="I63" s="72"/>
      <c r="J63" s="72"/>
      <c r="K63" s="72"/>
      <c r="L63" s="72"/>
      <c r="M63" s="72"/>
      <c r="N63" s="72"/>
      <c r="O63" s="72"/>
      <c r="P63" s="72"/>
      <c r="Q63" s="72"/>
      <c r="R63" s="72"/>
      <c r="AA63" s="72"/>
      <c r="AB63" s="72"/>
    </row>
    <row r="64" spans="7:28" ht="15.75" customHeight="1">
      <c r="G64" s="72"/>
      <c r="H64" s="72"/>
      <c r="I64" s="72"/>
      <c r="J64" s="72"/>
      <c r="K64" s="72"/>
      <c r="L64" s="72"/>
      <c r="M64" s="72"/>
      <c r="N64" s="72"/>
      <c r="O64" s="72"/>
      <c r="P64" s="72"/>
      <c r="Q64" s="72"/>
      <c r="R64" s="72"/>
      <c r="AA64" s="72"/>
      <c r="AB64" s="72"/>
    </row>
    <row r="65" spans="7:28" ht="15.75" customHeight="1">
      <c r="G65" s="72"/>
      <c r="H65" s="72"/>
      <c r="I65" s="72"/>
      <c r="J65" s="72"/>
      <c r="K65" s="72"/>
      <c r="L65" s="72"/>
      <c r="M65" s="72"/>
      <c r="N65" s="72"/>
      <c r="O65" s="72"/>
      <c r="P65" s="72"/>
      <c r="Q65" s="72"/>
      <c r="R65" s="72"/>
      <c r="AA65" s="72"/>
      <c r="AB65" s="72"/>
    </row>
    <row r="66" spans="7:28" ht="15.75" customHeight="1">
      <c r="G66" s="72"/>
      <c r="H66" s="72"/>
      <c r="I66" s="72"/>
      <c r="J66" s="72"/>
      <c r="K66" s="72"/>
      <c r="L66" s="72"/>
      <c r="M66" s="72"/>
      <c r="N66" s="72"/>
      <c r="O66" s="72"/>
      <c r="P66" s="72"/>
      <c r="Q66" s="72"/>
      <c r="R66" s="72"/>
      <c r="AA66" s="72"/>
      <c r="AB66" s="72"/>
    </row>
    <row r="67" spans="7:28" ht="15.75" customHeight="1">
      <c r="G67" s="72"/>
      <c r="H67" s="72"/>
      <c r="I67" s="72"/>
      <c r="J67" s="72"/>
      <c r="K67" s="72"/>
      <c r="L67" s="72"/>
      <c r="M67" s="72"/>
      <c r="N67" s="72"/>
      <c r="O67" s="72"/>
      <c r="P67" s="72"/>
      <c r="Q67" s="72"/>
      <c r="R67" s="72"/>
      <c r="AA67" s="72"/>
      <c r="AB67" s="72"/>
    </row>
    <row r="68" spans="7:28" ht="15.75" customHeight="1">
      <c r="G68" s="72"/>
      <c r="H68" s="72"/>
      <c r="I68" s="72"/>
      <c r="J68" s="72"/>
      <c r="K68" s="72"/>
      <c r="L68" s="72"/>
      <c r="M68" s="72"/>
      <c r="N68" s="72"/>
      <c r="O68" s="72"/>
      <c r="P68" s="72"/>
      <c r="Q68" s="72"/>
      <c r="R68" s="72"/>
      <c r="AA68" s="72"/>
      <c r="AB68" s="72"/>
    </row>
    <row r="69" spans="7:28" ht="15.75" customHeight="1">
      <c r="G69" s="72"/>
      <c r="H69" s="72"/>
      <c r="I69" s="72"/>
      <c r="J69" s="72"/>
      <c r="K69" s="72"/>
      <c r="L69" s="72"/>
      <c r="M69" s="72"/>
      <c r="N69" s="72"/>
      <c r="O69" s="72"/>
      <c r="P69" s="72"/>
      <c r="Q69" s="72"/>
      <c r="R69" s="72"/>
      <c r="AA69" s="72"/>
      <c r="AB69" s="72"/>
    </row>
    <row r="70" spans="7:28" ht="15.75" customHeight="1">
      <c r="G70" s="72"/>
      <c r="H70" s="72"/>
      <c r="I70" s="72"/>
      <c r="J70" s="72"/>
      <c r="K70" s="72"/>
      <c r="L70" s="72"/>
      <c r="M70" s="72"/>
      <c r="N70" s="72"/>
      <c r="O70" s="72"/>
      <c r="P70" s="72"/>
      <c r="Q70" s="72"/>
      <c r="R70" s="72"/>
      <c r="AA70" s="72"/>
      <c r="AB70" s="72"/>
    </row>
    <row r="71" spans="7:28" ht="15.75" customHeight="1">
      <c r="G71" s="72"/>
      <c r="H71" s="72"/>
      <c r="I71" s="72"/>
      <c r="J71" s="72"/>
      <c r="K71" s="72"/>
      <c r="L71" s="72"/>
      <c r="M71" s="72"/>
      <c r="N71" s="72"/>
      <c r="O71" s="72"/>
      <c r="P71" s="72"/>
      <c r="Q71" s="72"/>
      <c r="R71" s="72"/>
      <c r="AA71" s="72"/>
      <c r="AB71" s="72"/>
    </row>
    <row r="72" spans="7:28" ht="15.75" customHeight="1">
      <c r="G72" s="72"/>
      <c r="H72" s="72"/>
      <c r="I72" s="72"/>
      <c r="J72" s="72"/>
      <c r="K72" s="72"/>
      <c r="L72" s="72"/>
      <c r="M72" s="72"/>
      <c r="N72" s="72"/>
      <c r="O72" s="72"/>
      <c r="P72" s="72"/>
      <c r="Q72" s="72"/>
      <c r="R72" s="72"/>
      <c r="AA72" s="72"/>
      <c r="AB72" s="72"/>
    </row>
    <row r="73" spans="7:28" ht="15.75" customHeight="1">
      <c r="G73" s="72"/>
      <c r="H73" s="72"/>
      <c r="I73" s="72"/>
      <c r="J73" s="72"/>
      <c r="K73" s="72"/>
      <c r="L73" s="72"/>
      <c r="M73" s="72"/>
      <c r="N73" s="72"/>
      <c r="O73" s="72"/>
      <c r="P73" s="72"/>
      <c r="Q73" s="72"/>
      <c r="R73" s="72"/>
      <c r="AA73" s="72"/>
      <c r="AB73" s="72"/>
    </row>
    <row r="74" spans="7:28" ht="15.75" customHeight="1">
      <c r="G74" s="72"/>
      <c r="H74" s="72"/>
      <c r="I74" s="72"/>
      <c r="J74" s="72"/>
      <c r="K74" s="72"/>
      <c r="L74" s="72"/>
      <c r="M74" s="72"/>
      <c r="N74" s="72"/>
      <c r="O74" s="72"/>
      <c r="P74" s="72"/>
      <c r="Q74" s="72"/>
      <c r="R74" s="72"/>
      <c r="AA74" s="72"/>
      <c r="AB74" s="72"/>
    </row>
    <row r="75" spans="7:28" ht="15.75" customHeight="1">
      <c r="G75" s="72"/>
      <c r="H75" s="72"/>
      <c r="I75" s="72"/>
      <c r="J75" s="72"/>
      <c r="K75" s="72"/>
      <c r="L75" s="72"/>
      <c r="M75" s="72"/>
      <c r="N75" s="72"/>
      <c r="O75" s="72"/>
      <c r="P75" s="72"/>
      <c r="Q75" s="72"/>
      <c r="R75" s="72"/>
      <c r="AA75" s="72"/>
      <c r="AB75" s="72"/>
    </row>
    <row r="76" spans="7:28" ht="15.75" customHeight="1">
      <c r="G76" s="72"/>
      <c r="H76" s="72"/>
      <c r="I76" s="72"/>
      <c r="J76" s="72"/>
      <c r="K76" s="72"/>
      <c r="L76" s="72"/>
      <c r="M76" s="72"/>
      <c r="N76" s="72"/>
      <c r="O76" s="72"/>
      <c r="P76" s="72"/>
      <c r="Q76" s="72"/>
      <c r="R76" s="72"/>
      <c r="AA76" s="72"/>
      <c r="AB76" s="72"/>
    </row>
    <row r="77" spans="7:28" ht="15.75" customHeight="1">
      <c r="G77" s="72"/>
      <c r="H77" s="72"/>
      <c r="I77" s="72"/>
      <c r="J77" s="72"/>
      <c r="K77" s="72"/>
      <c r="L77" s="72"/>
      <c r="M77" s="72"/>
      <c r="N77" s="72"/>
      <c r="O77" s="72"/>
      <c r="P77" s="72"/>
      <c r="Q77" s="72"/>
      <c r="R77" s="72"/>
      <c r="AA77" s="72"/>
      <c r="AB77" s="72"/>
    </row>
    <row r="78" spans="7:28" ht="15.75" customHeight="1">
      <c r="G78" s="72"/>
      <c r="H78" s="72"/>
      <c r="I78" s="72"/>
      <c r="J78" s="72"/>
      <c r="K78" s="72"/>
      <c r="L78" s="72"/>
      <c r="M78" s="72"/>
      <c r="N78" s="72"/>
      <c r="O78" s="72"/>
      <c r="P78" s="72"/>
      <c r="Q78" s="72"/>
      <c r="R78" s="72"/>
      <c r="AA78" s="72"/>
      <c r="AB78" s="72"/>
    </row>
    <row r="79" spans="7:28" ht="15.75" customHeight="1">
      <c r="G79" s="72"/>
      <c r="H79" s="72"/>
      <c r="I79" s="72"/>
      <c r="J79" s="72"/>
      <c r="K79" s="72"/>
      <c r="L79" s="72"/>
      <c r="M79" s="72"/>
      <c r="N79" s="72"/>
      <c r="O79" s="72"/>
      <c r="P79" s="72"/>
      <c r="Q79" s="72"/>
      <c r="R79" s="72"/>
      <c r="AA79" s="72"/>
      <c r="AB79" s="72"/>
    </row>
    <row r="80" spans="7:28" ht="15.75" customHeight="1">
      <c r="G80" s="72"/>
      <c r="H80" s="72"/>
      <c r="I80" s="72"/>
      <c r="J80" s="72"/>
      <c r="K80" s="72"/>
      <c r="L80" s="72"/>
      <c r="M80" s="72"/>
      <c r="N80" s="72"/>
      <c r="O80" s="72"/>
      <c r="P80" s="72"/>
      <c r="Q80" s="72"/>
      <c r="R80" s="72"/>
      <c r="AA80" s="72"/>
      <c r="AB80" s="72"/>
    </row>
    <row r="81" spans="7:28" ht="15.75" customHeight="1">
      <c r="G81" s="72"/>
      <c r="H81" s="72"/>
      <c r="I81" s="72"/>
      <c r="J81" s="72"/>
      <c r="K81" s="72"/>
      <c r="L81" s="72"/>
      <c r="M81" s="72"/>
      <c r="N81" s="72"/>
      <c r="O81" s="72"/>
      <c r="P81" s="72"/>
      <c r="Q81" s="72"/>
      <c r="R81" s="72"/>
      <c r="AA81" s="72"/>
      <c r="AB81" s="72"/>
    </row>
    <row r="82" spans="7:28" ht="15.75" customHeight="1">
      <c r="G82" s="72"/>
      <c r="H82" s="72"/>
      <c r="I82" s="72"/>
      <c r="J82" s="72"/>
      <c r="K82" s="72"/>
      <c r="L82" s="72"/>
      <c r="M82" s="72"/>
      <c r="N82" s="72"/>
      <c r="O82" s="72"/>
      <c r="P82" s="72"/>
      <c r="Q82" s="72"/>
      <c r="R82" s="72"/>
      <c r="AA82" s="72"/>
      <c r="AB82" s="72"/>
    </row>
    <row r="83" spans="7:28" ht="15.75" customHeight="1">
      <c r="G83" s="72"/>
      <c r="H83" s="72"/>
      <c r="I83" s="72"/>
      <c r="J83" s="72"/>
      <c r="K83" s="72"/>
      <c r="L83" s="72"/>
      <c r="M83" s="72"/>
      <c r="N83" s="72"/>
      <c r="O83" s="72"/>
      <c r="P83" s="72"/>
      <c r="Q83" s="72"/>
      <c r="R83" s="72"/>
      <c r="AA83" s="72"/>
      <c r="AB83" s="72"/>
    </row>
    <row r="84" spans="7:28" ht="15.75" customHeight="1">
      <c r="G84" s="72"/>
      <c r="H84" s="72"/>
      <c r="I84" s="72"/>
      <c r="J84" s="72"/>
      <c r="K84" s="72"/>
      <c r="L84" s="72"/>
      <c r="M84" s="72"/>
      <c r="N84" s="72"/>
      <c r="O84" s="72"/>
      <c r="P84" s="72"/>
      <c r="Q84" s="72"/>
      <c r="R84" s="72"/>
      <c r="AA84" s="72"/>
      <c r="AB84" s="72"/>
    </row>
    <row r="85" spans="7:28" ht="15.75" customHeight="1">
      <c r="G85" s="72"/>
      <c r="H85" s="72"/>
      <c r="I85" s="72"/>
      <c r="J85" s="72"/>
      <c r="K85" s="72"/>
      <c r="L85" s="72"/>
      <c r="M85" s="72"/>
      <c r="N85" s="72"/>
      <c r="O85" s="72"/>
      <c r="P85" s="72"/>
      <c r="Q85" s="72"/>
      <c r="R85" s="72"/>
      <c r="AA85" s="72"/>
      <c r="AB85" s="72"/>
    </row>
    <row r="86" spans="7:28" ht="15.75" customHeight="1">
      <c r="G86" s="72"/>
      <c r="H86" s="72"/>
      <c r="I86" s="72"/>
      <c r="J86" s="72"/>
      <c r="K86" s="72"/>
      <c r="L86" s="72"/>
      <c r="M86" s="72"/>
      <c r="N86" s="72"/>
      <c r="O86" s="72"/>
      <c r="P86" s="72"/>
      <c r="Q86" s="72"/>
      <c r="R86" s="72"/>
      <c r="AA86" s="72"/>
      <c r="AB86" s="72"/>
    </row>
    <row r="87" spans="7:28" ht="15.75" customHeight="1">
      <c r="G87" s="72"/>
      <c r="H87" s="72"/>
      <c r="I87" s="72"/>
      <c r="J87" s="72"/>
      <c r="K87" s="72"/>
      <c r="L87" s="72"/>
      <c r="M87" s="72"/>
      <c r="N87" s="72"/>
      <c r="O87" s="72"/>
      <c r="P87" s="72"/>
      <c r="Q87" s="72"/>
      <c r="R87" s="72"/>
      <c r="AA87" s="72"/>
      <c r="AB87" s="72"/>
    </row>
    <row r="88" spans="7:28" ht="15.75" customHeight="1">
      <c r="G88" s="72"/>
      <c r="H88" s="72"/>
      <c r="I88" s="72"/>
      <c r="J88" s="72"/>
      <c r="K88" s="72"/>
      <c r="L88" s="72"/>
      <c r="M88" s="72"/>
      <c r="N88" s="72"/>
      <c r="O88" s="72"/>
      <c r="P88" s="72"/>
      <c r="Q88" s="72"/>
      <c r="R88" s="72"/>
      <c r="AA88" s="72"/>
      <c r="AB88" s="72"/>
    </row>
    <row r="89" spans="7:28" ht="15.75" customHeight="1">
      <c r="G89" s="72"/>
      <c r="H89" s="72"/>
      <c r="I89" s="72"/>
      <c r="J89" s="72"/>
      <c r="K89" s="72"/>
      <c r="L89" s="72"/>
      <c r="M89" s="72"/>
      <c r="N89" s="72"/>
      <c r="O89" s="72"/>
      <c r="P89" s="72"/>
      <c r="Q89" s="72"/>
      <c r="R89" s="72"/>
      <c r="AA89" s="72"/>
      <c r="AB89" s="72"/>
    </row>
    <row r="90" spans="7:28" ht="15.75" customHeight="1">
      <c r="G90" s="72"/>
      <c r="H90" s="72"/>
      <c r="I90" s="72"/>
      <c r="J90" s="72"/>
      <c r="K90" s="72"/>
      <c r="L90" s="72"/>
      <c r="M90" s="72"/>
      <c r="N90" s="72"/>
      <c r="O90" s="72"/>
      <c r="P90" s="72"/>
      <c r="Q90" s="72"/>
      <c r="R90" s="72"/>
      <c r="AA90" s="72"/>
      <c r="AB90" s="72"/>
    </row>
    <row r="91" spans="7:28" ht="15.75" customHeight="1">
      <c r="G91" s="72"/>
      <c r="H91" s="72"/>
      <c r="I91" s="72"/>
      <c r="J91" s="72"/>
      <c r="K91" s="72"/>
      <c r="L91" s="72"/>
      <c r="M91" s="72"/>
      <c r="N91" s="72"/>
      <c r="O91" s="72"/>
      <c r="P91" s="72"/>
      <c r="Q91" s="72"/>
      <c r="R91" s="72"/>
      <c r="AA91" s="72"/>
      <c r="AB91" s="72"/>
    </row>
    <row r="92" spans="7:28" ht="15.75" customHeight="1">
      <c r="G92" s="72"/>
      <c r="H92" s="72"/>
      <c r="I92" s="72"/>
      <c r="J92" s="72"/>
      <c r="K92" s="72"/>
      <c r="L92" s="72"/>
      <c r="M92" s="72"/>
      <c r="N92" s="72"/>
      <c r="O92" s="72"/>
      <c r="P92" s="72"/>
      <c r="Q92" s="72"/>
      <c r="R92" s="72"/>
      <c r="AA92" s="72"/>
      <c r="AB92" s="72"/>
    </row>
    <row r="93" spans="7:28" ht="15.75" customHeight="1">
      <c r="G93" s="72"/>
      <c r="H93" s="72"/>
      <c r="I93" s="72"/>
      <c r="J93" s="72"/>
      <c r="K93" s="72"/>
      <c r="L93" s="72"/>
      <c r="M93" s="72"/>
      <c r="N93" s="72"/>
      <c r="O93" s="72"/>
      <c r="P93" s="72"/>
      <c r="Q93" s="72"/>
      <c r="R93" s="72"/>
      <c r="AA93" s="72"/>
      <c r="AB93" s="72"/>
    </row>
    <row r="94" spans="7:28" ht="15.75" customHeight="1">
      <c r="G94" s="72"/>
      <c r="H94" s="72"/>
      <c r="I94" s="72"/>
      <c r="J94" s="72"/>
      <c r="K94" s="72"/>
      <c r="L94" s="72"/>
      <c r="M94" s="72"/>
      <c r="N94" s="72"/>
      <c r="O94" s="72"/>
      <c r="P94" s="72"/>
      <c r="Q94" s="72"/>
      <c r="R94" s="72"/>
      <c r="AA94" s="72"/>
      <c r="AB94" s="72"/>
    </row>
    <row r="95" spans="7:28" ht="15.75" customHeight="1">
      <c r="G95" s="72"/>
      <c r="H95" s="72"/>
      <c r="I95" s="72"/>
      <c r="J95" s="72"/>
      <c r="K95" s="72"/>
      <c r="L95" s="72"/>
      <c r="M95" s="72"/>
      <c r="N95" s="72"/>
      <c r="O95" s="72"/>
      <c r="P95" s="72"/>
      <c r="Q95" s="72"/>
      <c r="R95" s="72"/>
      <c r="AA95" s="72"/>
      <c r="AB95" s="72"/>
    </row>
    <row r="96" spans="7:28" ht="15.75" customHeight="1">
      <c r="G96" s="72"/>
      <c r="H96" s="72"/>
      <c r="I96" s="72"/>
      <c r="J96" s="72"/>
      <c r="K96" s="72"/>
      <c r="L96" s="72"/>
      <c r="M96" s="72"/>
      <c r="N96" s="72"/>
      <c r="O96" s="72"/>
      <c r="P96" s="72"/>
      <c r="Q96" s="72"/>
      <c r="R96" s="72"/>
      <c r="AA96" s="72"/>
      <c r="AB96" s="72"/>
    </row>
    <row r="97" spans="7:28" ht="15.75" customHeight="1">
      <c r="G97" s="72"/>
      <c r="H97" s="72"/>
      <c r="I97" s="72"/>
      <c r="J97" s="72"/>
      <c r="K97" s="72"/>
      <c r="L97" s="72"/>
      <c r="M97" s="72"/>
      <c r="N97" s="72"/>
      <c r="O97" s="72"/>
      <c r="P97" s="72"/>
      <c r="Q97" s="72"/>
      <c r="R97" s="72"/>
      <c r="AA97" s="72"/>
      <c r="AB97" s="72"/>
    </row>
    <row r="98" spans="7:28" ht="15.75" customHeight="1">
      <c r="G98" s="72"/>
      <c r="H98" s="72"/>
      <c r="I98" s="72"/>
      <c r="J98" s="72"/>
      <c r="K98" s="72"/>
      <c r="L98" s="72"/>
      <c r="M98" s="72"/>
      <c r="N98" s="72"/>
      <c r="O98" s="72"/>
      <c r="P98" s="72"/>
      <c r="Q98" s="72"/>
      <c r="R98" s="72"/>
      <c r="AA98" s="72"/>
      <c r="AB98" s="72"/>
    </row>
    <row r="99" spans="7:28" ht="15.75" customHeight="1">
      <c r="G99" s="72"/>
      <c r="H99" s="72"/>
      <c r="I99" s="72"/>
      <c r="J99" s="72"/>
      <c r="K99" s="72"/>
      <c r="L99" s="72"/>
      <c r="M99" s="72"/>
      <c r="N99" s="72"/>
      <c r="O99" s="72"/>
      <c r="P99" s="72"/>
      <c r="Q99" s="72"/>
      <c r="R99" s="72"/>
      <c r="AA99" s="72"/>
      <c r="AB99" s="72"/>
    </row>
    <row r="100" spans="7:28" ht="15.75" customHeight="1">
      <c r="G100" s="72"/>
      <c r="H100" s="72"/>
      <c r="I100" s="72"/>
      <c r="J100" s="72"/>
      <c r="K100" s="72"/>
      <c r="L100" s="72"/>
      <c r="M100" s="72"/>
      <c r="N100" s="72"/>
      <c r="O100" s="72"/>
      <c r="P100" s="72"/>
      <c r="Q100" s="72"/>
      <c r="R100" s="72"/>
      <c r="AA100" s="72"/>
      <c r="AB100" s="72"/>
    </row>
    <row r="101" spans="7:28" ht="15.75" customHeight="1">
      <c r="G101" s="72"/>
      <c r="H101" s="72"/>
      <c r="I101" s="72"/>
      <c r="J101" s="72"/>
      <c r="K101" s="72"/>
      <c r="L101" s="72"/>
      <c r="M101" s="72"/>
      <c r="N101" s="72"/>
      <c r="O101" s="72"/>
      <c r="P101" s="72"/>
      <c r="Q101" s="72"/>
      <c r="R101" s="72"/>
      <c r="AA101" s="72"/>
      <c r="AB101" s="72"/>
    </row>
    <row r="102" spans="7:28" ht="15.75" customHeight="1">
      <c r="G102" s="72"/>
      <c r="H102" s="72"/>
      <c r="I102" s="72"/>
      <c r="J102" s="72"/>
      <c r="K102" s="72"/>
      <c r="L102" s="72"/>
      <c r="M102" s="72"/>
      <c r="N102" s="72"/>
      <c r="O102" s="72"/>
      <c r="P102" s="72"/>
      <c r="Q102" s="72"/>
      <c r="R102" s="72"/>
      <c r="AA102" s="72"/>
      <c r="AB102" s="72"/>
    </row>
    <row r="103" spans="7:28" ht="15.75" customHeight="1">
      <c r="G103" s="72"/>
      <c r="H103" s="72"/>
      <c r="I103" s="72"/>
      <c r="J103" s="72"/>
      <c r="K103" s="72"/>
      <c r="L103" s="72"/>
      <c r="M103" s="72"/>
      <c r="N103" s="72"/>
      <c r="O103" s="72"/>
      <c r="P103" s="72"/>
      <c r="Q103" s="72"/>
      <c r="R103" s="72"/>
      <c r="AA103" s="72"/>
      <c r="AB103" s="72"/>
    </row>
    <row r="104" spans="7:28" ht="15.75" customHeight="1">
      <c r="G104" s="72"/>
      <c r="H104" s="72"/>
      <c r="I104" s="72"/>
      <c r="J104" s="72"/>
      <c r="K104" s="72"/>
      <c r="L104" s="72"/>
      <c r="M104" s="72"/>
      <c r="N104" s="72"/>
      <c r="O104" s="72"/>
      <c r="P104" s="72"/>
      <c r="Q104" s="72"/>
      <c r="R104" s="72"/>
      <c r="AA104" s="72"/>
      <c r="AB104" s="72"/>
    </row>
    <row r="105" spans="7:28" ht="15.75" customHeight="1">
      <c r="G105" s="72"/>
      <c r="H105" s="72"/>
      <c r="I105" s="72"/>
      <c r="J105" s="72"/>
      <c r="K105" s="72"/>
      <c r="L105" s="72"/>
      <c r="M105" s="72"/>
      <c r="N105" s="72"/>
      <c r="O105" s="72"/>
      <c r="P105" s="72"/>
      <c r="Q105" s="72"/>
      <c r="R105" s="72"/>
      <c r="AA105" s="72"/>
      <c r="AB105" s="72"/>
    </row>
    <row r="106" spans="7:28" ht="15.75" customHeight="1">
      <c r="G106" s="72"/>
      <c r="H106" s="72"/>
      <c r="I106" s="72"/>
      <c r="J106" s="72"/>
      <c r="K106" s="72"/>
      <c r="L106" s="72"/>
      <c r="M106" s="72"/>
      <c r="N106" s="72"/>
      <c r="O106" s="72"/>
      <c r="P106" s="72"/>
      <c r="Q106" s="72"/>
      <c r="R106" s="72"/>
      <c r="AA106" s="72"/>
      <c r="AB106" s="72"/>
    </row>
    <row r="107" spans="7:28" ht="15.75" customHeight="1">
      <c r="G107" s="72"/>
      <c r="H107" s="72"/>
      <c r="I107" s="72"/>
      <c r="J107" s="72"/>
      <c r="K107" s="72"/>
      <c r="L107" s="72"/>
      <c r="M107" s="72"/>
      <c r="N107" s="72"/>
      <c r="O107" s="72"/>
      <c r="P107" s="72"/>
      <c r="Q107" s="72"/>
      <c r="R107" s="72"/>
      <c r="AA107" s="72"/>
      <c r="AB107" s="72"/>
    </row>
    <row r="108" spans="7:28" ht="15.75" customHeight="1">
      <c r="G108" s="72"/>
      <c r="H108" s="72"/>
      <c r="I108" s="72"/>
      <c r="J108" s="72"/>
      <c r="K108" s="72"/>
      <c r="L108" s="72"/>
      <c r="M108" s="72"/>
      <c r="N108" s="72"/>
      <c r="O108" s="72"/>
      <c r="P108" s="72"/>
      <c r="Q108" s="72"/>
      <c r="R108" s="72"/>
      <c r="AA108" s="72"/>
      <c r="AB108" s="72"/>
    </row>
    <row r="109" spans="7:28" ht="15.75" customHeight="1">
      <c r="G109" s="72"/>
      <c r="H109" s="72"/>
      <c r="I109" s="72"/>
      <c r="J109" s="72"/>
      <c r="K109" s="72"/>
      <c r="L109" s="72"/>
      <c r="M109" s="72"/>
      <c r="N109" s="72"/>
      <c r="O109" s="72"/>
      <c r="P109" s="72"/>
      <c r="Q109" s="72"/>
      <c r="R109" s="72"/>
      <c r="AA109" s="72"/>
      <c r="AB109" s="72"/>
    </row>
    <row r="110" spans="7:28" ht="15.75" customHeight="1">
      <c r="G110" s="72"/>
      <c r="H110" s="72"/>
      <c r="I110" s="72"/>
      <c r="J110" s="72"/>
      <c r="K110" s="72"/>
      <c r="L110" s="72"/>
      <c r="M110" s="72"/>
      <c r="N110" s="72"/>
      <c r="O110" s="72"/>
      <c r="P110" s="72"/>
      <c r="Q110" s="72"/>
      <c r="R110" s="72"/>
      <c r="AA110" s="72"/>
      <c r="AB110" s="72"/>
    </row>
    <row r="111" spans="7:28" ht="15.75" customHeight="1">
      <c r="G111" s="72"/>
      <c r="H111" s="72"/>
      <c r="I111" s="72"/>
      <c r="J111" s="72"/>
      <c r="K111" s="72"/>
      <c r="L111" s="72"/>
      <c r="M111" s="72"/>
      <c r="N111" s="72"/>
      <c r="O111" s="72"/>
      <c r="P111" s="72"/>
      <c r="Q111" s="72"/>
      <c r="R111" s="72"/>
      <c r="AA111" s="72"/>
      <c r="AB111" s="72"/>
    </row>
    <row r="112" spans="7:28" ht="15.75" customHeight="1">
      <c r="G112" s="72"/>
      <c r="H112" s="72"/>
      <c r="I112" s="72"/>
      <c r="J112" s="72"/>
      <c r="K112" s="72"/>
      <c r="L112" s="72"/>
      <c r="M112" s="72"/>
      <c r="N112" s="72"/>
      <c r="O112" s="72"/>
      <c r="P112" s="72"/>
      <c r="Q112" s="72"/>
      <c r="R112" s="72"/>
      <c r="AA112" s="72"/>
      <c r="AB112" s="72"/>
    </row>
    <row r="113" spans="7:28" ht="15.75" customHeight="1">
      <c r="G113" s="72"/>
      <c r="H113" s="72"/>
      <c r="I113" s="72"/>
      <c r="J113" s="72"/>
      <c r="K113" s="72"/>
      <c r="L113" s="72"/>
      <c r="M113" s="72"/>
      <c r="N113" s="72"/>
      <c r="O113" s="72"/>
      <c r="P113" s="72"/>
      <c r="Q113" s="72"/>
      <c r="R113" s="72"/>
      <c r="AA113" s="72"/>
      <c r="AB113" s="72"/>
    </row>
    <row r="114" spans="7:28" ht="15.75" customHeight="1">
      <c r="G114" s="72"/>
      <c r="H114" s="72"/>
      <c r="I114" s="72"/>
      <c r="J114" s="72"/>
      <c r="K114" s="72"/>
      <c r="L114" s="72"/>
      <c r="M114" s="72"/>
      <c r="N114" s="72"/>
      <c r="O114" s="72"/>
      <c r="P114" s="72"/>
      <c r="Q114" s="72"/>
      <c r="R114" s="72"/>
      <c r="AA114" s="72"/>
      <c r="AB114" s="72"/>
    </row>
    <row r="115" spans="7:28" ht="15.75" customHeight="1">
      <c r="G115" s="72"/>
      <c r="H115" s="72"/>
      <c r="I115" s="72"/>
      <c r="J115" s="72"/>
      <c r="K115" s="72"/>
      <c r="L115" s="72"/>
      <c r="M115" s="72"/>
      <c r="N115" s="72"/>
      <c r="O115" s="72"/>
      <c r="P115" s="72"/>
      <c r="Q115" s="72"/>
      <c r="R115" s="72"/>
      <c r="AA115" s="72"/>
      <c r="AB115" s="72"/>
    </row>
    <row r="116" spans="7:28" ht="15.75" customHeight="1">
      <c r="G116" s="72"/>
      <c r="H116" s="72"/>
      <c r="I116" s="72"/>
      <c r="J116" s="72"/>
      <c r="K116" s="72"/>
      <c r="L116" s="72"/>
      <c r="M116" s="72"/>
      <c r="N116" s="72"/>
      <c r="O116" s="72"/>
      <c r="P116" s="72"/>
      <c r="Q116" s="72"/>
      <c r="R116" s="72"/>
      <c r="AA116" s="72"/>
      <c r="AB116" s="72"/>
    </row>
    <row r="117" spans="7:28" ht="15.75" customHeight="1">
      <c r="G117" s="72"/>
      <c r="H117" s="72"/>
      <c r="I117" s="72"/>
      <c r="J117" s="72"/>
      <c r="K117" s="72"/>
      <c r="L117" s="72"/>
      <c r="M117" s="72"/>
      <c r="N117" s="72"/>
      <c r="O117" s="72"/>
      <c r="P117" s="72"/>
      <c r="Q117" s="72"/>
      <c r="R117" s="72"/>
      <c r="AA117" s="72"/>
      <c r="AB117" s="72"/>
    </row>
    <row r="118" spans="7:28" ht="15.75" customHeight="1">
      <c r="G118" s="72"/>
      <c r="H118" s="72"/>
      <c r="I118" s="72"/>
      <c r="J118" s="72"/>
      <c r="K118" s="72"/>
      <c r="L118" s="72"/>
      <c r="M118" s="72"/>
      <c r="N118" s="72"/>
      <c r="O118" s="72"/>
      <c r="P118" s="72"/>
      <c r="Q118" s="72"/>
      <c r="R118" s="72"/>
      <c r="AA118" s="72"/>
      <c r="AB118" s="72"/>
    </row>
    <row r="119" spans="7:28" ht="15.75" customHeight="1">
      <c r="G119" s="72"/>
      <c r="H119" s="72"/>
      <c r="I119" s="72"/>
      <c r="J119" s="72"/>
      <c r="K119" s="72"/>
      <c r="L119" s="72"/>
      <c r="M119" s="72"/>
      <c r="N119" s="72"/>
      <c r="O119" s="72"/>
      <c r="P119" s="72"/>
      <c r="Q119" s="72"/>
      <c r="R119" s="72"/>
      <c r="AA119" s="72"/>
      <c r="AB119" s="72"/>
    </row>
    <row r="120" spans="7:28" ht="15.75" customHeight="1">
      <c r="G120" s="72"/>
      <c r="H120" s="72"/>
      <c r="I120" s="72"/>
      <c r="J120" s="72"/>
      <c r="K120" s="72"/>
      <c r="L120" s="72"/>
      <c r="M120" s="72"/>
      <c r="N120" s="72"/>
      <c r="O120" s="72"/>
      <c r="P120" s="72"/>
      <c r="Q120" s="72"/>
      <c r="R120" s="72"/>
      <c r="AA120" s="72"/>
      <c r="AB120" s="72"/>
    </row>
    <row r="121" spans="7:28" ht="15.75" customHeight="1">
      <c r="G121" s="72"/>
      <c r="H121" s="72"/>
      <c r="I121" s="72"/>
      <c r="J121" s="72"/>
      <c r="K121" s="72"/>
      <c r="L121" s="72"/>
      <c r="M121" s="72"/>
      <c r="N121" s="72"/>
      <c r="O121" s="72"/>
      <c r="P121" s="72"/>
      <c r="Q121" s="72"/>
      <c r="R121" s="72"/>
      <c r="AA121" s="72"/>
      <c r="AB121" s="72"/>
    </row>
    <row r="122" spans="7:28" ht="15.75" customHeight="1">
      <c r="G122" s="72"/>
      <c r="H122" s="72"/>
      <c r="I122" s="72"/>
      <c r="J122" s="72"/>
      <c r="K122" s="72"/>
      <c r="L122" s="72"/>
      <c r="M122" s="72"/>
      <c r="N122" s="72"/>
      <c r="O122" s="72"/>
      <c r="P122" s="72"/>
      <c r="Q122" s="72"/>
      <c r="R122" s="72"/>
      <c r="AA122" s="72"/>
      <c r="AB122" s="72"/>
    </row>
    <row r="123" spans="7:28" ht="15.75" customHeight="1">
      <c r="G123" s="72"/>
      <c r="H123" s="72"/>
      <c r="I123" s="72"/>
      <c r="J123" s="72"/>
      <c r="K123" s="72"/>
      <c r="L123" s="72"/>
      <c r="M123" s="72"/>
      <c r="N123" s="72"/>
      <c r="O123" s="72"/>
      <c r="P123" s="72"/>
      <c r="Q123" s="72"/>
      <c r="R123" s="72"/>
      <c r="AA123" s="72"/>
      <c r="AB123" s="72"/>
    </row>
    <row r="124" spans="7:28" ht="15.75" customHeight="1">
      <c r="G124" s="72"/>
      <c r="H124" s="72"/>
      <c r="I124" s="72"/>
      <c r="J124" s="72"/>
      <c r="K124" s="72"/>
      <c r="L124" s="72"/>
      <c r="M124" s="72"/>
      <c r="N124" s="72"/>
      <c r="O124" s="72"/>
      <c r="P124" s="72"/>
      <c r="Q124" s="72"/>
      <c r="R124" s="72"/>
      <c r="AA124" s="72"/>
      <c r="AB124" s="72"/>
    </row>
    <row r="125" spans="7:28" ht="15.75" customHeight="1">
      <c r="G125" s="72"/>
      <c r="H125" s="72"/>
      <c r="I125" s="72"/>
      <c r="J125" s="72"/>
      <c r="K125" s="72"/>
      <c r="L125" s="72"/>
      <c r="M125" s="72"/>
      <c r="N125" s="72"/>
      <c r="O125" s="72"/>
      <c r="P125" s="72"/>
      <c r="Q125" s="72"/>
      <c r="R125" s="72"/>
      <c r="AA125" s="72"/>
      <c r="AB125" s="72"/>
    </row>
    <row r="126" spans="7:28" ht="15.75" customHeight="1">
      <c r="G126" s="72"/>
      <c r="H126" s="72"/>
      <c r="I126" s="72"/>
      <c r="J126" s="72"/>
      <c r="K126" s="72"/>
      <c r="L126" s="72"/>
      <c r="M126" s="72"/>
      <c r="N126" s="72"/>
      <c r="O126" s="72"/>
      <c r="P126" s="72"/>
      <c r="Q126" s="72"/>
      <c r="R126" s="72"/>
      <c r="AA126" s="72"/>
      <c r="AB126" s="72"/>
    </row>
    <row r="127" spans="7:28" ht="15.75" customHeight="1">
      <c r="G127" s="72"/>
      <c r="H127" s="72"/>
      <c r="I127" s="72"/>
      <c r="J127" s="72"/>
      <c r="K127" s="72"/>
      <c r="L127" s="72"/>
      <c r="M127" s="72"/>
      <c r="N127" s="72"/>
      <c r="O127" s="72"/>
      <c r="P127" s="72"/>
      <c r="Q127" s="72"/>
      <c r="R127" s="72"/>
      <c r="AA127" s="72"/>
      <c r="AB127" s="72"/>
    </row>
    <row r="128" spans="7:28" ht="15.75" customHeight="1">
      <c r="G128" s="72"/>
      <c r="H128" s="72"/>
      <c r="I128" s="72"/>
      <c r="J128" s="72"/>
      <c r="K128" s="72"/>
      <c r="L128" s="72"/>
      <c r="M128" s="72"/>
      <c r="N128" s="72"/>
      <c r="O128" s="72"/>
      <c r="P128" s="72"/>
      <c r="Q128" s="72"/>
      <c r="R128" s="72"/>
      <c r="AA128" s="72"/>
      <c r="AB128" s="72"/>
    </row>
    <row r="129" spans="7:28" ht="15.75" customHeight="1">
      <c r="G129" s="72"/>
      <c r="H129" s="72"/>
      <c r="I129" s="72"/>
      <c r="J129" s="72"/>
      <c r="K129" s="72"/>
      <c r="L129" s="72"/>
      <c r="M129" s="72"/>
      <c r="N129" s="72"/>
      <c r="O129" s="72"/>
      <c r="P129" s="72"/>
      <c r="Q129" s="72"/>
      <c r="R129" s="72"/>
      <c r="AA129" s="72"/>
      <c r="AB129" s="72"/>
    </row>
    <row r="130" spans="7:28" ht="15.75" customHeight="1">
      <c r="G130" s="72"/>
      <c r="H130" s="72"/>
      <c r="I130" s="72"/>
      <c r="J130" s="72"/>
      <c r="K130" s="72"/>
      <c r="L130" s="72"/>
      <c r="M130" s="72"/>
      <c r="N130" s="72"/>
      <c r="O130" s="72"/>
      <c r="P130" s="72"/>
      <c r="Q130" s="72"/>
      <c r="R130" s="72"/>
      <c r="AA130" s="72"/>
      <c r="AB130" s="72"/>
    </row>
    <row r="131" spans="7:28" ht="15.75" customHeight="1">
      <c r="G131" s="72"/>
      <c r="H131" s="72"/>
      <c r="I131" s="72"/>
      <c r="J131" s="72"/>
      <c r="K131" s="72"/>
      <c r="L131" s="72"/>
      <c r="M131" s="72"/>
      <c r="N131" s="72"/>
      <c r="O131" s="72"/>
      <c r="P131" s="72"/>
      <c r="Q131" s="72"/>
      <c r="R131" s="72"/>
      <c r="AA131" s="72"/>
      <c r="AB131" s="72"/>
    </row>
    <row r="132" spans="7:28" ht="15.75" customHeight="1">
      <c r="G132" s="72"/>
      <c r="H132" s="72"/>
      <c r="I132" s="72"/>
      <c r="J132" s="72"/>
      <c r="K132" s="72"/>
      <c r="L132" s="72"/>
      <c r="M132" s="72"/>
      <c r="N132" s="72"/>
      <c r="O132" s="72"/>
      <c r="P132" s="72"/>
      <c r="Q132" s="72"/>
      <c r="R132" s="72"/>
      <c r="AA132" s="72"/>
      <c r="AB132" s="72"/>
    </row>
    <row r="133" spans="7:28" ht="15.75" customHeight="1">
      <c r="G133" s="72"/>
      <c r="H133" s="72"/>
      <c r="I133" s="72"/>
      <c r="J133" s="72"/>
      <c r="K133" s="72"/>
      <c r="L133" s="72"/>
      <c r="M133" s="72"/>
      <c r="N133" s="72"/>
      <c r="O133" s="72"/>
      <c r="P133" s="72"/>
      <c r="Q133" s="72"/>
      <c r="R133" s="72"/>
      <c r="AA133" s="72"/>
      <c r="AB133" s="72"/>
    </row>
    <row r="134" spans="7:28" ht="15.75" customHeight="1">
      <c r="G134" s="72"/>
      <c r="H134" s="72"/>
      <c r="I134" s="72"/>
      <c r="J134" s="72"/>
      <c r="K134" s="72"/>
      <c r="L134" s="72"/>
      <c r="M134" s="72"/>
      <c r="N134" s="72"/>
      <c r="O134" s="72"/>
      <c r="P134" s="72"/>
      <c r="Q134" s="72"/>
      <c r="R134" s="72"/>
      <c r="AA134" s="72"/>
      <c r="AB134" s="72"/>
    </row>
    <row r="135" spans="7:28" ht="15.75" customHeight="1">
      <c r="G135" s="72"/>
      <c r="H135" s="72"/>
      <c r="I135" s="72"/>
      <c r="J135" s="72"/>
      <c r="K135" s="72"/>
      <c r="L135" s="72"/>
      <c r="M135" s="72"/>
      <c r="N135" s="72"/>
      <c r="O135" s="72"/>
      <c r="P135" s="72"/>
      <c r="Q135" s="72"/>
      <c r="R135" s="72"/>
      <c r="AA135" s="72"/>
      <c r="AB135" s="72"/>
    </row>
    <row r="136" spans="7:28" ht="15.75" customHeight="1">
      <c r="G136" s="72"/>
      <c r="H136" s="72"/>
      <c r="I136" s="72"/>
      <c r="J136" s="72"/>
      <c r="K136" s="72"/>
      <c r="L136" s="72"/>
      <c r="M136" s="72"/>
      <c r="N136" s="72"/>
      <c r="O136" s="72"/>
      <c r="P136" s="72"/>
      <c r="Q136" s="72"/>
      <c r="R136" s="72"/>
      <c r="AA136" s="72"/>
      <c r="AB136" s="72"/>
    </row>
    <row r="137" spans="7:28" ht="15.75" customHeight="1">
      <c r="G137" s="72"/>
      <c r="H137" s="72"/>
      <c r="I137" s="72"/>
      <c r="J137" s="72"/>
      <c r="K137" s="72"/>
      <c r="L137" s="72"/>
      <c r="M137" s="72"/>
      <c r="N137" s="72"/>
      <c r="O137" s="72"/>
      <c r="P137" s="72"/>
      <c r="Q137" s="72"/>
      <c r="R137" s="72"/>
      <c r="AA137" s="72"/>
      <c r="AB137" s="72"/>
    </row>
    <row r="138" spans="7:28" ht="15.75" customHeight="1">
      <c r="G138" s="72"/>
      <c r="H138" s="72"/>
      <c r="I138" s="72"/>
      <c r="J138" s="72"/>
      <c r="K138" s="72"/>
      <c r="L138" s="72"/>
      <c r="M138" s="72"/>
      <c r="N138" s="72"/>
      <c r="O138" s="72"/>
      <c r="P138" s="72"/>
      <c r="Q138" s="72"/>
      <c r="R138" s="72"/>
      <c r="AA138" s="72"/>
      <c r="AB138" s="72"/>
    </row>
    <row r="139" spans="7:28" ht="15.75" customHeight="1">
      <c r="G139" s="72"/>
      <c r="H139" s="72"/>
      <c r="I139" s="72"/>
      <c r="J139" s="72"/>
      <c r="K139" s="72"/>
      <c r="L139" s="72"/>
      <c r="M139" s="72"/>
      <c r="N139" s="72"/>
      <c r="O139" s="72"/>
      <c r="P139" s="72"/>
      <c r="Q139" s="72"/>
      <c r="R139" s="72"/>
      <c r="AA139" s="72"/>
      <c r="AB139" s="72"/>
    </row>
    <row r="140" spans="7:28" ht="15.75" customHeight="1">
      <c r="G140" s="72"/>
      <c r="H140" s="72"/>
      <c r="I140" s="72"/>
      <c r="J140" s="72"/>
      <c r="K140" s="72"/>
      <c r="L140" s="72"/>
      <c r="M140" s="72"/>
      <c r="N140" s="72"/>
      <c r="O140" s="72"/>
      <c r="P140" s="72"/>
      <c r="Q140" s="72"/>
      <c r="R140" s="72"/>
      <c r="AA140" s="72"/>
      <c r="AB140" s="72"/>
    </row>
    <row r="141" spans="7:28" ht="15.75" customHeight="1">
      <c r="G141" s="72"/>
      <c r="H141" s="72"/>
      <c r="I141" s="72"/>
      <c r="J141" s="72"/>
      <c r="K141" s="72"/>
      <c r="L141" s="72"/>
      <c r="M141" s="72"/>
      <c r="N141" s="72"/>
      <c r="O141" s="72"/>
      <c r="P141" s="72"/>
      <c r="Q141" s="72"/>
      <c r="R141" s="72"/>
      <c r="AA141" s="72"/>
      <c r="AB141" s="72"/>
    </row>
    <row r="142" spans="7:28" ht="15.75" customHeight="1">
      <c r="G142" s="72"/>
      <c r="H142" s="72"/>
      <c r="I142" s="72"/>
      <c r="J142" s="72"/>
      <c r="K142" s="72"/>
      <c r="L142" s="72"/>
      <c r="M142" s="72"/>
      <c r="N142" s="72"/>
      <c r="O142" s="72"/>
      <c r="P142" s="72"/>
      <c r="Q142" s="72"/>
      <c r="R142" s="72"/>
      <c r="AA142" s="72"/>
      <c r="AB142" s="72"/>
    </row>
    <row r="143" spans="7:28" ht="15.75" customHeight="1">
      <c r="G143" s="72"/>
      <c r="H143" s="72"/>
      <c r="I143" s="72"/>
      <c r="J143" s="72"/>
      <c r="K143" s="72"/>
      <c r="L143" s="72"/>
      <c r="M143" s="72"/>
      <c r="N143" s="72"/>
      <c r="O143" s="72"/>
      <c r="P143" s="72"/>
      <c r="Q143" s="72"/>
      <c r="R143" s="72"/>
      <c r="AA143" s="72"/>
      <c r="AB143" s="72"/>
    </row>
    <row r="144" spans="7:28" ht="15.75" customHeight="1">
      <c r="G144" s="72"/>
      <c r="H144" s="72"/>
      <c r="I144" s="72"/>
      <c r="J144" s="72"/>
      <c r="K144" s="72"/>
      <c r="L144" s="72"/>
      <c r="M144" s="72"/>
      <c r="N144" s="72"/>
      <c r="O144" s="72"/>
      <c r="P144" s="72"/>
      <c r="Q144" s="72"/>
      <c r="R144" s="72"/>
      <c r="AA144" s="72"/>
      <c r="AB144" s="72"/>
    </row>
    <row r="145" spans="7:28" ht="15.75" customHeight="1">
      <c r="G145" s="72"/>
      <c r="H145" s="72"/>
      <c r="I145" s="72"/>
      <c r="J145" s="72"/>
      <c r="K145" s="72"/>
      <c r="L145" s="72"/>
      <c r="M145" s="72"/>
      <c r="N145" s="72"/>
      <c r="O145" s="72"/>
      <c r="P145" s="72"/>
      <c r="Q145" s="72"/>
      <c r="R145" s="72"/>
      <c r="AA145" s="72"/>
      <c r="AB145" s="72"/>
    </row>
    <row r="146" spans="7:28" ht="15.75" customHeight="1">
      <c r="G146" s="72"/>
      <c r="H146" s="72"/>
      <c r="I146" s="72"/>
      <c r="J146" s="72"/>
      <c r="K146" s="72"/>
      <c r="L146" s="72"/>
      <c r="M146" s="72"/>
      <c r="N146" s="72"/>
      <c r="O146" s="72"/>
      <c r="P146" s="72"/>
      <c r="Q146" s="72"/>
      <c r="R146" s="72"/>
      <c r="AA146" s="72"/>
      <c r="AB146" s="72"/>
    </row>
    <row r="147" spans="7:28" ht="15.75" customHeight="1">
      <c r="G147" s="72"/>
      <c r="H147" s="72"/>
      <c r="I147" s="72"/>
      <c r="J147" s="72"/>
      <c r="K147" s="72"/>
      <c r="L147" s="72"/>
      <c r="M147" s="72"/>
      <c r="N147" s="72"/>
      <c r="O147" s="72"/>
      <c r="P147" s="72"/>
      <c r="Q147" s="72"/>
      <c r="R147" s="72"/>
      <c r="AA147" s="72"/>
      <c r="AB147" s="72"/>
    </row>
    <row r="148" spans="7:28" ht="15.75" customHeight="1">
      <c r="G148" s="72"/>
      <c r="H148" s="72"/>
      <c r="I148" s="72"/>
      <c r="J148" s="72"/>
      <c r="K148" s="72"/>
      <c r="L148" s="72"/>
      <c r="M148" s="72"/>
      <c r="N148" s="72"/>
      <c r="O148" s="72"/>
      <c r="P148" s="72"/>
      <c r="Q148" s="72"/>
      <c r="R148" s="72"/>
      <c r="AA148" s="72"/>
      <c r="AB148" s="72"/>
    </row>
    <row r="149" spans="7:28" ht="15.75" customHeight="1">
      <c r="G149" s="72"/>
      <c r="H149" s="72"/>
      <c r="I149" s="72"/>
      <c r="J149" s="72"/>
      <c r="K149" s="72"/>
      <c r="L149" s="72"/>
      <c r="M149" s="72"/>
      <c r="N149" s="72"/>
      <c r="O149" s="72"/>
      <c r="P149" s="72"/>
      <c r="Q149" s="72"/>
      <c r="R149" s="72"/>
      <c r="AA149" s="72"/>
      <c r="AB149" s="72"/>
    </row>
    <row r="150" spans="7:28" ht="15.75" customHeight="1">
      <c r="G150" s="72"/>
      <c r="H150" s="72"/>
      <c r="I150" s="72"/>
      <c r="J150" s="72"/>
      <c r="K150" s="72"/>
      <c r="L150" s="72"/>
      <c r="M150" s="72"/>
      <c r="N150" s="72"/>
      <c r="O150" s="72"/>
      <c r="P150" s="72"/>
      <c r="Q150" s="72"/>
      <c r="R150" s="72"/>
      <c r="AA150" s="72"/>
      <c r="AB150" s="72"/>
    </row>
    <row r="151" spans="7:28" ht="15.75" customHeight="1">
      <c r="G151" s="72"/>
      <c r="H151" s="72"/>
      <c r="I151" s="72"/>
      <c r="J151" s="72"/>
      <c r="K151" s="72"/>
      <c r="L151" s="72"/>
      <c r="M151" s="72"/>
      <c r="N151" s="72"/>
      <c r="O151" s="72"/>
      <c r="P151" s="72"/>
      <c r="Q151" s="72"/>
      <c r="R151" s="72"/>
      <c r="AA151" s="72"/>
      <c r="AB151" s="72"/>
    </row>
    <row r="152" spans="7:28" ht="15.75" customHeight="1">
      <c r="G152" s="72"/>
      <c r="H152" s="72"/>
      <c r="I152" s="72"/>
      <c r="J152" s="72"/>
      <c r="K152" s="72"/>
      <c r="L152" s="72"/>
      <c r="M152" s="72"/>
      <c r="N152" s="72"/>
      <c r="O152" s="72"/>
      <c r="P152" s="72"/>
      <c r="Q152" s="72"/>
      <c r="R152" s="72"/>
      <c r="AA152" s="72"/>
      <c r="AB152" s="72"/>
    </row>
    <row r="153" spans="7:28" ht="15.75" customHeight="1">
      <c r="G153" s="72"/>
      <c r="H153" s="72"/>
      <c r="I153" s="72"/>
      <c r="J153" s="72"/>
      <c r="K153" s="72"/>
      <c r="L153" s="72"/>
      <c r="M153" s="72"/>
      <c r="N153" s="72"/>
      <c r="O153" s="72"/>
      <c r="P153" s="72"/>
      <c r="Q153" s="72"/>
      <c r="R153" s="72"/>
      <c r="AA153" s="72"/>
      <c r="AB153" s="72"/>
    </row>
    <row r="154" spans="7:28" ht="15.75" customHeight="1">
      <c r="G154" s="72"/>
      <c r="H154" s="72"/>
      <c r="I154" s="72"/>
      <c r="J154" s="72"/>
      <c r="K154" s="72"/>
      <c r="L154" s="72"/>
      <c r="M154" s="72"/>
      <c r="N154" s="72"/>
      <c r="O154" s="72"/>
      <c r="P154" s="72"/>
      <c r="Q154" s="72"/>
      <c r="R154" s="72"/>
      <c r="AA154" s="72"/>
      <c r="AB154" s="72"/>
    </row>
    <row r="155" spans="7:28" ht="15.75" customHeight="1">
      <c r="G155" s="72"/>
      <c r="H155" s="72"/>
      <c r="I155" s="72"/>
      <c r="J155" s="72"/>
      <c r="K155" s="72"/>
      <c r="L155" s="72"/>
      <c r="M155" s="72"/>
      <c r="N155" s="72"/>
      <c r="O155" s="72"/>
      <c r="P155" s="72"/>
      <c r="Q155" s="72"/>
      <c r="R155" s="72"/>
      <c r="AA155" s="72"/>
      <c r="AB155" s="72"/>
    </row>
    <row r="156" spans="7:28" ht="15.75" customHeight="1">
      <c r="G156" s="72"/>
      <c r="H156" s="72"/>
      <c r="I156" s="72"/>
      <c r="J156" s="72"/>
      <c r="K156" s="72"/>
      <c r="L156" s="72"/>
      <c r="M156" s="72"/>
      <c r="N156" s="72"/>
      <c r="O156" s="72"/>
      <c r="P156" s="72"/>
      <c r="Q156" s="72"/>
      <c r="R156" s="72"/>
      <c r="AA156" s="72"/>
      <c r="AB156" s="72"/>
    </row>
    <row r="157" spans="7:28" ht="15.75" customHeight="1">
      <c r="G157" s="72"/>
      <c r="H157" s="72"/>
      <c r="I157" s="72"/>
      <c r="J157" s="72"/>
      <c r="K157" s="72"/>
      <c r="L157" s="72"/>
      <c r="M157" s="72"/>
      <c r="N157" s="72"/>
      <c r="O157" s="72"/>
      <c r="P157" s="72"/>
      <c r="Q157" s="72"/>
      <c r="R157" s="72"/>
      <c r="AA157" s="72"/>
      <c r="AB157" s="72"/>
    </row>
    <row r="158" spans="7:28" ht="15.75" customHeight="1">
      <c r="G158" s="72"/>
      <c r="H158" s="72"/>
      <c r="I158" s="72"/>
      <c r="J158" s="72"/>
      <c r="K158" s="72"/>
      <c r="L158" s="72"/>
      <c r="M158" s="72"/>
      <c r="N158" s="72"/>
      <c r="O158" s="72"/>
      <c r="P158" s="72"/>
      <c r="Q158" s="72"/>
      <c r="R158" s="72"/>
      <c r="AA158" s="72"/>
      <c r="AB158" s="72"/>
    </row>
    <row r="159" spans="7:28" ht="15.75" customHeight="1">
      <c r="G159" s="72"/>
      <c r="H159" s="72"/>
      <c r="I159" s="72"/>
      <c r="J159" s="72"/>
      <c r="K159" s="72"/>
      <c r="L159" s="72"/>
      <c r="M159" s="72"/>
      <c r="N159" s="72"/>
      <c r="O159" s="72"/>
      <c r="P159" s="72"/>
      <c r="Q159" s="72"/>
      <c r="R159" s="72"/>
      <c r="AA159" s="72"/>
      <c r="AB159" s="72"/>
    </row>
    <row r="160" spans="7:28" ht="15.75" customHeight="1">
      <c r="G160" s="72"/>
      <c r="H160" s="72"/>
      <c r="I160" s="72"/>
      <c r="J160" s="72"/>
      <c r="K160" s="72"/>
      <c r="L160" s="72"/>
      <c r="M160" s="72"/>
      <c r="N160" s="72"/>
      <c r="O160" s="72"/>
      <c r="P160" s="72"/>
      <c r="Q160" s="72"/>
      <c r="R160" s="72"/>
      <c r="AA160" s="72"/>
      <c r="AB160" s="72"/>
    </row>
    <row r="161" spans="7:28" ht="15.75" customHeight="1">
      <c r="G161" s="72"/>
      <c r="H161" s="72"/>
      <c r="I161" s="72"/>
      <c r="J161" s="72"/>
      <c r="K161" s="72"/>
      <c r="L161" s="72"/>
      <c r="M161" s="72"/>
      <c r="N161" s="72"/>
      <c r="O161" s="72"/>
      <c r="P161" s="72"/>
      <c r="Q161" s="72"/>
      <c r="R161" s="72"/>
      <c r="AA161" s="72"/>
      <c r="AB161" s="72"/>
    </row>
    <row r="162" spans="7:28" ht="15.75" customHeight="1">
      <c r="G162" s="72"/>
      <c r="H162" s="72"/>
      <c r="I162" s="72"/>
      <c r="J162" s="72"/>
      <c r="K162" s="72"/>
      <c r="L162" s="72"/>
      <c r="M162" s="72"/>
      <c r="N162" s="72"/>
      <c r="O162" s="72"/>
      <c r="P162" s="72"/>
      <c r="Q162" s="72"/>
      <c r="R162" s="72"/>
      <c r="AA162" s="72"/>
      <c r="AB162" s="72"/>
    </row>
    <row r="163" spans="7:28" ht="15.75" customHeight="1">
      <c r="G163" s="72"/>
      <c r="H163" s="72"/>
      <c r="I163" s="72"/>
      <c r="J163" s="72"/>
      <c r="K163" s="72"/>
      <c r="L163" s="72"/>
      <c r="M163" s="72"/>
      <c r="N163" s="72"/>
      <c r="O163" s="72"/>
      <c r="P163" s="72"/>
      <c r="Q163" s="72"/>
      <c r="R163" s="72"/>
      <c r="AA163" s="72"/>
      <c r="AB163" s="72"/>
    </row>
    <row r="164" spans="7:28" ht="15.75" customHeight="1">
      <c r="G164" s="72"/>
      <c r="H164" s="72"/>
      <c r="I164" s="72"/>
      <c r="J164" s="72"/>
      <c r="K164" s="72"/>
      <c r="L164" s="72"/>
      <c r="M164" s="72"/>
      <c r="N164" s="72"/>
      <c r="O164" s="72"/>
      <c r="P164" s="72"/>
      <c r="Q164" s="72"/>
      <c r="R164" s="72"/>
      <c r="AA164" s="72"/>
      <c r="AB164" s="72"/>
    </row>
    <row r="165" spans="7:28" ht="15.75" customHeight="1">
      <c r="G165" s="72"/>
      <c r="H165" s="72"/>
      <c r="I165" s="72"/>
      <c r="J165" s="72"/>
      <c r="K165" s="72"/>
      <c r="L165" s="72"/>
      <c r="M165" s="72"/>
      <c r="N165" s="72"/>
      <c r="O165" s="72"/>
      <c r="P165" s="72"/>
      <c r="Q165" s="72"/>
      <c r="R165" s="72"/>
      <c r="AA165" s="72"/>
      <c r="AB165" s="72"/>
    </row>
    <row r="166" spans="7:28" ht="15.75" customHeight="1">
      <c r="G166" s="72"/>
      <c r="H166" s="72"/>
      <c r="I166" s="72"/>
      <c r="J166" s="72"/>
      <c r="K166" s="72"/>
      <c r="L166" s="72"/>
      <c r="M166" s="72"/>
      <c r="N166" s="72"/>
      <c r="O166" s="72"/>
      <c r="P166" s="72"/>
      <c r="Q166" s="72"/>
      <c r="R166" s="72"/>
      <c r="AA166" s="72"/>
      <c r="AB166" s="72"/>
    </row>
    <row r="167" spans="7:28" ht="15.75" customHeight="1">
      <c r="G167" s="72"/>
      <c r="H167" s="72"/>
      <c r="I167" s="72"/>
      <c r="J167" s="72"/>
      <c r="K167" s="72"/>
      <c r="L167" s="72"/>
      <c r="M167" s="72"/>
      <c r="N167" s="72"/>
      <c r="O167" s="72"/>
      <c r="P167" s="72"/>
      <c r="Q167" s="72"/>
      <c r="R167" s="72"/>
      <c r="AA167" s="72"/>
      <c r="AB167" s="72"/>
    </row>
    <row r="168" spans="7:28" ht="15.75" customHeight="1">
      <c r="G168" s="72"/>
      <c r="H168" s="72"/>
      <c r="I168" s="72"/>
      <c r="J168" s="72"/>
      <c r="K168" s="72"/>
      <c r="L168" s="72"/>
      <c r="M168" s="72"/>
      <c r="N168" s="72"/>
      <c r="O168" s="72"/>
      <c r="P168" s="72"/>
      <c r="Q168" s="72"/>
      <c r="R168" s="72"/>
      <c r="AA168" s="72"/>
      <c r="AB168" s="72"/>
    </row>
    <row r="169" spans="7:28" ht="15.75" customHeight="1">
      <c r="G169" s="72"/>
      <c r="H169" s="72"/>
      <c r="I169" s="72"/>
      <c r="J169" s="72"/>
      <c r="K169" s="72"/>
      <c r="L169" s="72"/>
      <c r="M169" s="72"/>
      <c r="N169" s="72"/>
      <c r="O169" s="72"/>
      <c r="P169" s="72"/>
      <c r="Q169" s="72"/>
      <c r="R169" s="72"/>
      <c r="AA169" s="72"/>
      <c r="AB169" s="72"/>
    </row>
    <row r="170" spans="7:28" ht="15.75" customHeight="1">
      <c r="G170" s="72"/>
      <c r="H170" s="72"/>
      <c r="I170" s="72"/>
      <c r="J170" s="72"/>
      <c r="K170" s="72"/>
      <c r="L170" s="72"/>
      <c r="M170" s="72"/>
      <c r="N170" s="72"/>
      <c r="O170" s="72"/>
      <c r="P170" s="72"/>
      <c r="Q170" s="72"/>
      <c r="R170" s="72"/>
      <c r="AA170" s="72"/>
      <c r="AB170" s="72"/>
    </row>
    <row r="171" spans="7:28" ht="15.75" customHeight="1">
      <c r="G171" s="72"/>
      <c r="H171" s="72"/>
      <c r="I171" s="72"/>
      <c r="J171" s="72"/>
      <c r="K171" s="72"/>
      <c r="L171" s="72"/>
      <c r="M171" s="72"/>
      <c r="N171" s="72"/>
      <c r="O171" s="72"/>
      <c r="P171" s="72"/>
      <c r="Q171" s="72"/>
      <c r="R171" s="72"/>
      <c r="AA171" s="72"/>
      <c r="AB171" s="72"/>
    </row>
    <row r="172" spans="7:28" ht="15.75" customHeight="1">
      <c r="G172" s="72"/>
      <c r="H172" s="72"/>
      <c r="I172" s="72"/>
      <c r="J172" s="72"/>
      <c r="K172" s="72"/>
      <c r="L172" s="72"/>
      <c r="M172" s="72"/>
      <c r="N172" s="72"/>
      <c r="O172" s="72"/>
      <c r="P172" s="72"/>
      <c r="Q172" s="72"/>
      <c r="R172" s="72"/>
      <c r="AA172" s="72"/>
      <c r="AB172" s="72"/>
    </row>
    <row r="173" spans="7:28" ht="15.75" customHeight="1">
      <c r="G173" s="72"/>
      <c r="H173" s="72"/>
      <c r="I173" s="72"/>
      <c r="J173" s="72"/>
      <c r="K173" s="72"/>
      <c r="L173" s="72"/>
      <c r="M173" s="72"/>
      <c r="N173" s="72"/>
      <c r="O173" s="72"/>
      <c r="P173" s="72"/>
      <c r="Q173" s="72"/>
      <c r="R173" s="72"/>
      <c r="AA173" s="72"/>
      <c r="AB173" s="72"/>
    </row>
    <row r="174" spans="7:28" ht="15.75" customHeight="1">
      <c r="G174" s="72"/>
      <c r="H174" s="72"/>
      <c r="I174" s="72"/>
      <c r="J174" s="72"/>
      <c r="K174" s="72"/>
      <c r="L174" s="72"/>
      <c r="M174" s="72"/>
      <c r="N174" s="72"/>
      <c r="O174" s="72"/>
      <c r="P174" s="72"/>
      <c r="Q174" s="72"/>
      <c r="R174" s="72"/>
      <c r="AA174" s="72"/>
      <c r="AB174" s="72"/>
    </row>
    <row r="175" spans="7:28" ht="15.75" customHeight="1">
      <c r="G175" s="72"/>
      <c r="H175" s="72"/>
      <c r="I175" s="72"/>
      <c r="J175" s="72"/>
      <c r="K175" s="72"/>
      <c r="L175" s="72"/>
      <c r="M175" s="72"/>
      <c r="N175" s="72"/>
      <c r="O175" s="72"/>
      <c r="P175" s="72"/>
      <c r="Q175" s="72"/>
      <c r="R175" s="72"/>
      <c r="AA175" s="72"/>
      <c r="AB175" s="72"/>
    </row>
    <row r="176" spans="7:28" ht="15.75" customHeight="1">
      <c r="G176" s="72"/>
      <c r="H176" s="72"/>
      <c r="I176" s="72"/>
      <c r="J176" s="72"/>
      <c r="K176" s="72"/>
      <c r="L176" s="72"/>
      <c r="M176" s="72"/>
      <c r="N176" s="72"/>
      <c r="O176" s="72"/>
      <c r="P176" s="72"/>
      <c r="Q176" s="72"/>
      <c r="R176" s="72"/>
      <c r="AA176" s="72"/>
      <c r="AB176" s="72"/>
    </row>
    <row r="177" spans="7:28" ht="15.75" customHeight="1">
      <c r="G177" s="72"/>
      <c r="H177" s="72"/>
      <c r="I177" s="72"/>
      <c r="J177" s="72"/>
      <c r="K177" s="72"/>
      <c r="L177" s="72"/>
      <c r="M177" s="72"/>
      <c r="N177" s="72"/>
      <c r="O177" s="72"/>
      <c r="P177" s="72"/>
      <c r="Q177" s="72"/>
      <c r="R177" s="72"/>
      <c r="AA177" s="72"/>
      <c r="AB177" s="72"/>
    </row>
    <row r="178" spans="7:28" ht="15.75" customHeight="1">
      <c r="G178" s="72"/>
      <c r="H178" s="72"/>
      <c r="I178" s="72"/>
      <c r="J178" s="72"/>
      <c r="K178" s="72"/>
      <c r="L178" s="72"/>
      <c r="M178" s="72"/>
      <c r="N178" s="72"/>
      <c r="O178" s="72"/>
      <c r="P178" s="72"/>
      <c r="Q178" s="72"/>
      <c r="R178" s="72"/>
      <c r="AA178" s="72"/>
      <c r="AB178" s="72"/>
    </row>
    <row r="179" spans="7:28" ht="15.75" customHeight="1">
      <c r="G179" s="72"/>
      <c r="H179" s="72"/>
      <c r="I179" s="72"/>
      <c r="J179" s="72"/>
      <c r="K179" s="72"/>
      <c r="L179" s="72"/>
      <c r="M179" s="72"/>
      <c r="N179" s="72"/>
      <c r="O179" s="72"/>
      <c r="P179" s="72"/>
      <c r="Q179" s="72"/>
      <c r="R179" s="72"/>
      <c r="AA179" s="72"/>
      <c r="AB179" s="72"/>
    </row>
    <row r="180" spans="7:28" ht="15.75" customHeight="1">
      <c r="G180" s="72"/>
      <c r="H180" s="72"/>
      <c r="I180" s="72"/>
      <c r="J180" s="72"/>
      <c r="K180" s="72"/>
      <c r="L180" s="72"/>
      <c r="M180" s="72"/>
      <c r="N180" s="72"/>
      <c r="O180" s="72"/>
      <c r="P180" s="72"/>
      <c r="Q180" s="72"/>
      <c r="R180" s="72"/>
      <c r="AA180" s="72"/>
      <c r="AB180" s="72"/>
    </row>
    <row r="181" spans="7:28" ht="15.75" customHeight="1">
      <c r="G181" s="72"/>
      <c r="H181" s="72"/>
      <c r="I181" s="72"/>
      <c r="J181" s="72"/>
      <c r="K181" s="72"/>
      <c r="L181" s="72"/>
      <c r="M181" s="72"/>
      <c r="N181" s="72"/>
      <c r="O181" s="72"/>
      <c r="P181" s="72"/>
      <c r="Q181" s="72"/>
      <c r="R181" s="72"/>
      <c r="AA181" s="72"/>
      <c r="AB181" s="72"/>
    </row>
    <row r="182" spans="7:28" ht="15.75" customHeight="1">
      <c r="G182" s="72"/>
      <c r="H182" s="72"/>
      <c r="I182" s="72"/>
      <c r="J182" s="72"/>
      <c r="K182" s="72"/>
      <c r="L182" s="72"/>
      <c r="M182" s="72"/>
      <c r="N182" s="72"/>
      <c r="O182" s="72"/>
      <c r="P182" s="72"/>
      <c r="Q182" s="72"/>
      <c r="R182" s="72"/>
      <c r="AA182" s="72"/>
      <c r="AB182" s="72"/>
    </row>
    <row r="183" spans="7:28" ht="15.75" customHeight="1">
      <c r="G183" s="72"/>
      <c r="H183" s="72"/>
      <c r="I183" s="72"/>
      <c r="J183" s="72"/>
      <c r="K183" s="72"/>
      <c r="L183" s="72"/>
      <c r="M183" s="72"/>
      <c r="N183" s="72"/>
      <c r="O183" s="72"/>
      <c r="P183" s="72"/>
      <c r="Q183" s="72"/>
      <c r="R183" s="72"/>
      <c r="AA183" s="72"/>
      <c r="AB183" s="72"/>
    </row>
    <row r="184" spans="7:28" ht="15.75" customHeight="1">
      <c r="G184" s="72"/>
      <c r="H184" s="72"/>
      <c r="I184" s="72"/>
      <c r="J184" s="72"/>
      <c r="K184" s="72"/>
      <c r="L184" s="72"/>
      <c r="M184" s="72"/>
      <c r="N184" s="72"/>
      <c r="O184" s="72"/>
      <c r="P184" s="72"/>
      <c r="Q184" s="72"/>
      <c r="R184" s="72"/>
      <c r="AA184" s="72"/>
      <c r="AB184" s="72"/>
    </row>
    <row r="185" spans="7:28" ht="15.75" customHeight="1">
      <c r="G185" s="72"/>
      <c r="H185" s="72"/>
      <c r="I185" s="72"/>
      <c r="J185" s="72"/>
      <c r="K185" s="72"/>
      <c r="L185" s="72"/>
      <c r="M185" s="72"/>
      <c r="N185" s="72"/>
      <c r="O185" s="72"/>
      <c r="P185" s="72"/>
      <c r="Q185" s="72"/>
      <c r="R185" s="72"/>
      <c r="AA185" s="72"/>
      <c r="AB185" s="72"/>
    </row>
    <row r="186" spans="7:28" ht="15.75" customHeight="1">
      <c r="G186" s="72"/>
      <c r="H186" s="72"/>
      <c r="I186" s="72"/>
      <c r="J186" s="72"/>
      <c r="K186" s="72"/>
      <c r="L186" s="72"/>
      <c r="M186" s="72"/>
      <c r="N186" s="72"/>
      <c r="O186" s="72"/>
      <c r="P186" s="72"/>
      <c r="Q186" s="72"/>
      <c r="R186" s="72"/>
      <c r="AA186" s="72"/>
      <c r="AB186" s="72"/>
    </row>
    <row r="187" spans="7:28" ht="15.75" customHeight="1">
      <c r="G187" s="72"/>
      <c r="H187" s="72"/>
      <c r="I187" s="72"/>
      <c r="J187" s="72"/>
      <c r="K187" s="72"/>
      <c r="L187" s="72"/>
      <c r="M187" s="72"/>
      <c r="N187" s="72"/>
      <c r="O187" s="72"/>
      <c r="P187" s="72"/>
      <c r="Q187" s="72"/>
      <c r="R187" s="72"/>
      <c r="AA187" s="72"/>
      <c r="AB187" s="72"/>
    </row>
    <row r="188" spans="7:28" ht="15.75" customHeight="1">
      <c r="G188" s="72"/>
      <c r="H188" s="72"/>
      <c r="I188" s="72"/>
      <c r="J188" s="72"/>
      <c r="K188" s="72"/>
      <c r="L188" s="72"/>
      <c r="M188" s="72"/>
      <c r="N188" s="72"/>
      <c r="O188" s="72"/>
      <c r="P188" s="72"/>
      <c r="Q188" s="72"/>
      <c r="R188" s="72"/>
      <c r="AA188" s="72"/>
      <c r="AB188" s="72"/>
    </row>
    <row r="189" spans="7:28" ht="15.75" customHeight="1">
      <c r="G189" s="72"/>
      <c r="H189" s="72"/>
      <c r="I189" s="72"/>
      <c r="J189" s="72"/>
      <c r="K189" s="72"/>
      <c r="L189" s="72"/>
      <c r="M189" s="72"/>
      <c r="N189" s="72"/>
      <c r="O189" s="72"/>
      <c r="P189" s="72"/>
      <c r="Q189" s="72"/>
      <c r="R189" s="72"/>
      <c r="AA189" s="72"/>
      <c r="AB189" s="72"/>
    </row>
    <row r="190" spans="7:28" ht="15.75" customHeight="1">
      <c r="G190" s="72"/>
      <c r="H190" s="72"/>
      <c r="I190" s="72"/>
      <c r="J190" s="72"/>
      <c r="K190" s="72"/>
      <c r="L190" s="72"/>
      <c r="M190" s="72"/>
      <c r="N190" s="72"/>
      <c r="O190" s="72"/>
      <c r="P190" s="72"/>
      <c r="Q190" s="72"/>
      <c r="R190" s="72"/>
      <c r="AA190" s="72"/>
      <c r="AB190" s="72"/>
    </row>
    <row r="191" spans="7:28" ht="15.75" customHeight="1">
      <c r="G191" s="72"/>
      <c r="H191" s="72"/>
      <c r="I191" s="72"/>
      <c r="J191" s="72"/>
      <c r="K191" s="72"/>
      <c r="L191" s="72"/>
      <c r="M191" s="72"/>
      <c r="N191" s="72"/>
      <c r="O191" s="72"/>
      <c r="P191" s="72"/>
      <c r="Q191" s="72"/>
      <c r="R191" s="72"/>
      <c r="AA191" s="72"/>
      <c r="AB191" s="72"/>
    </row>
    <row r="192" spans="7:28" ht="15.75" customHeight="1">
      <c r="G192" s="72"/>
      <c r="H192" s="72"/>
      <c r="I192" s="72"/>
      <c r="J192" s="72"/>
      <c r="K192" s="72"/>
      <c r="L192" s="72"/>
      <c r="M192" s="72"/>
      <c r="N192" s="72"/>
      <c r="O192" s="72"/>
      <c r="P192" s="72"/>
      <c r="Q192" s="72"/>
      <c r="R192" s="72"/>
      <c r="AA192" s="72"/>
      <c r="AB192" s="72"/>
    </row>
    <row r="193" spans="7:28" ht="15.75" customHeight="1">
      <c r="G193" s="72"/>
      <c r="H193" s="72"/>
      <c r="I193" s="72"/>
      <c r="J193" s="72"/>
      <c r="K193" s="72"/>
      <c r="L193" s="72"/>
      <c r="M193" s="72"/>
      <c r="N193" s="72"/>
      <c r="O193" s="72"/>
      <c r="P193" s="72"/>
      <c r="Q193" s="72"/>
      <c r="R193" s="72"/>
      <c r="AA193" s="72"/>
      <c r="AB193" s="72"/>
    </row>
    <row r="194" spans="7:28" ht="15.75" customHeight="1">
      <c r="G194" s="72"/>
      <c r="H194" s="72"/>
      <c r="I194" s="72"/>
      <c r="J194" s="72"/>
      <c r="K194" s="72"/>
      <c r="L194" s="72"/>
      <c r="M194" s="72"/>
      <c r="N194" s="72"/>
      <c r="O194" s="72"/>
      <c r="P194" s="72"/>
      <c r="Q194" s="72"/>
      <c r="R194" s="72"/>
      <c r="AA194" s="72"/>
      <c r="AB194" s="72"/>
    </row>
    <row r="195" spans="7:28" ht="15.75" customHeight="1">
      <c r="G195" s="72"/>
      <c r="H195" s="72"/>
      <c r="I195" s="72"/>
      <c r="J195" s="72"/>
      <c r="K195" s="72"/>
      <c r="L195" s="72"/>
      <c r="M195" s="72"/>
      <c r="N195" s="72"/>
      <c r="O195" s="72"/>
      <c r="P195" s="72"/>
      <c r="Q195" s="72"/>
      <c r="R195" s="72"/>
      <c r="AA195" s="72"/>
      <c r="AB195" s="72"/>
    </row>
    <row r="196" spans="7:28" ht="15.75" customHeight="1">
      <c r="G196" s="72"/>
      <c r="H196" s="72"/>
      <c r="I196" s="72"/>
      <c r="J196" s="72"/>
      <c r="K196" s="72"/>
      <c r="L196" s="72"/>
      <c r="M196" s="72"/>
      <c r="N196" s="72"/>
      <c r="O196" s="72"/>
      <c r="P196" s="72"/>
      <c r="Q196" s="72"/>
      <c r="R196" s="72"/>
      <c r="AA196" s="72"/>
      <c r="AB196" s="72"/>
    </row>
    <row r="197" spans="7:28" ht="15.75" customHeight="1">
      <c r="G197" s="72"/>
      <c r="H197" s="72"/>
      <c r="I197" s="72"/>
      <c r="J197" s="72"/>
      <c r="K197" s="72"/>
      <c r="L197" s="72"/>
      <c r="M197" s="72"/>
      <c r="N197" s="72"/>
      <c r="O197" s="72"/>
      <c r="P197" s="72"/>
      <c r="Q197" s="72"/>
      <c r="R197" s="72"/>
      <c r="AA197" s="72"/>
      <c r="AB197" s="72"/>
    </row>
    <row r="198" spans="7:28" ht="15.75" customHeight="1">
      <c r="G198" s="72"/>
      <c r="H198" s="72"/>
      <c r="I198" s="72"/>
      <c r="J198" s="72"/>
      <c r="K198" s="72"/>
      <c r="L198" s="72"/>
      <c r="M198" s="72"/>
      <c r="N198" s="72"/>
      <c r="O198" s="72"/>
      <c r="P198" s="72"/>
      <c r="Q198" s="72"/>
      <c r="R198" s="72"/>
      <c r="AA198" s="72"/>
      <c r="AB198" s="72"/>
    </row>
    <row r="199" spans="7:28" ht="15.75" customHeight="1">
      <c r="G199" s="72"/>
      <c r="H199" s="72"/>
      <c r="I199" s="72"/>
      <c r="J199" s="72"/>
      <c r="K199" s="72"/>
      <c r="L199" s="72"/>
      <c r="M199" s="72"/>
      <c r="N199" s="72"/>
      <c r="O199" s="72"/>
      <c r="P199" s="72"/>
      <c r="Q199" s="72"/>
      <c r="R199" s="72"/>
      <c r="AA199" s="72"/>
      <c r="AB199" s="72"/>
    </row>
    <row r="200" spans="7:28" ht="15.75" customHeight="1">
      <c r="G200" s="72"/>
      <c r="H200" s="72"/>
      <c r="I200" s="72"/>
      <c r="J200" s="72"/>
      <c r="K200" s="72"/>
      <c r="L200" s="72"/>
      <c r="M200" s="72"/>
      <c r="N200" s="72"/>
      <c r="O200" s="72"/>
      <c r="P200" s="72"/>
      <c r="Q200" s="72"/>
      <c r="R200" s="72"/>
      <c r="AA200" s="72"/>
      <c r="AB200" s="72"/>
    </row>
    <row r="201" spans="7:28" ht="15.75" customHeight="1">
      <c r="G201" s="72"/>
      <c r="H201" s="72"/>
      <c r="I201" s="72"/>
      <c r="J201" s="72"/>
      <c r="K201" s="72"/>
      <c r="L201" s="72"/>
      <c r="M201" s="72"/>
      <c r="N201" s="72"/>
      <c r="O201" s="72"/>
      <c r="P201" s="72"/>
      <c r="Q201" s="72"/>
      <c r="R201" s="72"/>
      <c r="AA201" s="72"/>
      <c r="AB201" s="72"/>
    </row>
    <row r="202" spans="7:28" ht="15.75" customHeight="1">
      <c r="G202" s="72"/>
      <c r="H202" s="72"/>
      <c r="I202" s="72"/>
      <c r="J202" s="72"/>
      <c r="K202" s="72"/>
      <c r="L202" s="72"/>
      <c r="M202" s="72"/>
      <c r="N202" s="72"/>
      <c r="O202" s="72"/>
      <c r="P202" s="72"/>
      <c r="Q202" s="72"/>
      <c r="R202" s="72"/>
      <c r="AA202" s="72"/>
      <c r="AB202" s="72"/>
    </row>
    <row r="203" spans="7:28" ht="15.75" customHeight="1">
      <c r="G203" s="72"/>
      <c r="H203" s="72"/>
      <c r="I203" s="72"/>
      <c r="J203" s="72"/>
      <c r="K203" s="72"/>
      <c r="L203" s="72"/>
      <c r="M203" s="72"/>
      <c r="N203" s="72"/>
      <c r="O203" s="72"/>
      <c r="P203" s="72"/>
      <c r="Q203" s="72"/>
      <c r="R203" s="72"/>
      <c r="AA203" s="72"/>
      <c r="AB203" s="72"/>
    </row>
    <row r="204" spans="7:28" ht="15.75" customHeight="1">
      <c r="G204" s="72"/>
      <c r="H204" s="72"/>
      <c r="I204" s="72"/>
      <c r="J204" s="72"/>
      <c r="K204" s="72"/>
      <c r="L204" s="72"/>
      <c r="M204" s="72"/>
      <c r="N204" s="72"/>
      <c r="O204" s="72"/>
      <c r="P204" s="72"/>
      <c r="Q204" s="72"/>
      <c r="R204" s="72"/>
      <c r="AA204" s="72"/>
      <c r="AB204" s="72"/>
    </row>
    <row r="205" spans="7:28" ht="15.75" customHeight="1">
      <c r="G205" s="72"/>
      <c r="H205" s="72"/>
      <c r="I205" s="72"/>
      <c r="J205" s="72"/>
      <c r="K205" s="72"/>
      <c r="L205" s="72"/>
      <c r="M205" s="72"/>
      <c r="N205" s="72"/>
      <c r="O205" s="72"/>
      <c r="P205" s="72"/>
      <c r="Q205" s="72"/>
      <c r="R205" s="72"/>
      <c r="AA205" s="72"/>
      <c r="AB205" s="72"/>
    </row>
    <row r="206" spans="7:28" ht="15.75" customHeight="1">
      <c r="G206" s="72"/>
      <c r="H206" s="72"/>
      <c r="I206" s="72"/>
      <c r="J206" s="72"/>
      <c r="K206" s="72"/>
      <c r="L206" s="72"/>
      <c r="M206" s="72"/>
      <c r="N206" s="72"/>
      <c r="O206" s="72"/>
      <c r="P206" s="72"/>
      <c r="Q206" s="72"/>
      <c r="R206" s="72"/>
      <c r="AA206" s="72"/>
      <c r="AB206" s="72"/>
    </row>
    <row r="207" spans="7:28" ht="15.75" customHeight="1">
      <c r="G207" s="72"/>
      <c r="H207" s="72"/>
      <c r="I207" s="72"/>
      <c r="J207" s="72"/>
      <c r="K207" s="72"/>
      <c r="L207" s="72"/>
      <c r="M207" s="72"/>
      <c r="N207" s="72"/>
      <c r="O207" s="72"/>
      <c r="P207" s="72"/>
      <c r="Q207" s="72"/>
      <c r="R207" s="72"/>
      <c r="AA207" s="72"/>
      <c r="AB207" s="72"/>
    </row>
    <row r="208" spans="7:28" ht="15.75" customHeight="1">
      <c r="G208" s="72"/>
      <c r="H208" s="72"/>
      <c r="I208" s="72"/>
      <c r="J208" s="72"/>
      <c r="K208" s="72"/>
      <c r="L208" s="72"/>
      <c r="M208" s="72"/>
      <c r="N208" s="72"/>
      <c r="O208" s="72"/>
      <c r="P208" s="72"/>
      <c r="Q208" s="72"/>
      <c r="R208" s="72"/>
      <c r="AA208" s="72"/>
      <c r="AB208" s="72"/>
    </row>
    <row r="209" spans="7:28" ht="15.75" customHeight="1">
      <c r="G209" s="72"/>
      <c r="H209" s="72"/>
      <c r="I209" s="72"/>
      <c r="J209" s="72"/>
      <c r="K209" s="72"/>
      <c r="L209" s="72"/>
      <c r="M209" s="72"/>
      <c r="N209" s="72"/>
      <c r="O209" s="72"/>
      <c r="P209" s="72"/>
      <c r="Q209" s="72"/>
      <c r="R209" s="72"/>
      <c r="AA209" s="72"/>
      <c r="AB209" s="72"/>
    </row>
    <row r="210" spans="7:28" ht="15.75" customHeight="1">
      <c r="G210" s="72"/>
      <c r="H210" s="72"/>
      <c r="I210" s="72"/>
      <c r="J210" s="72"/>
      <c r="K210" s="72"/>
      <c r="L210" s="72"/>
      <c r="M210" s="72"/>
      <c r="N210" s="72"/>
      <c r="O210" s="72"/>
      <c r="P210" s="72"/>
      <c r="Q210" s="72"/>
      <c r="R210" s="72"/>
      <c r="AA210" s="72"/>
      <c r="AB210" s="72"/>
    </row>
    <row r="211" spans="7:28" ht="15.75" customHeight="1">
      <c r="G211" s="72"/>
      <c r="H211" s="72"/>
      <c r="I211" s="72"/>
      <c r="J211" s="72"/>
      <c r="K211" s="72"/>
      <c r="L211" s="72"/>
      <c r="M211" s="72"/>
      <c r="N211" s="72"/>
      <c r="O211" s="72"/>
      <c r="P211" s="72"/>
      <c r="Q211" s="72"/>
      <c r="R211" s="72"/>
      <c r="AA211" s="72"/>
      <c r="AB211" s="72"/>
    </row>
    <row r="212" spans="7:28" ht="15.75" customHeight="1">
      <c r="G212" s="72"/>
      <c r="H212" s="72"/>
      <c r="I212" s="72"/>
      <c r="J212" s="72"/>
      <c r="K212" s="72"/>
      <c r="L212" s="72"/>
      <c r="M212" s="72"/>
      <c r="N212" s="72"/>
      <c r="O212" s="72"/>
      <c r="P212" s="72"/>
      <c r="Q212" s="72"/>
      <c r="R212" s="72"/>
      <c r="AA212" s="72"/>
      <c r="AB212" s="72"/>
    </row>
    <row r="213" spans="7:28" ht="15.75" customHeight="1">
      <c r="G213" s="72"/>
      <c r="H213" s="72"/>
      <c r="I213" s="72"/>
      <c r="J213" s="72"/>
      <c r="K213" s="72"/>
      <c r="L213" s="72"/>
      <c r="M213" s="72"/>
      <c r="N213" s="72"/>
      <c r="O213" s="72"/>
      <c r="P213" s="72"/>
      <c r="Q213" s="72"/>
      <c r="R213" s="72"/>
      <c r="AA213" s="72"/>
      <c r="AB213" s="72"/>
    </row>
    <row r="214" spans="7:28" ht="15.75" customHeight="1">
      <c r="G214" s="72"/>
      <c r="H214" s="72"/>
      <c r="I214" s="72"/>
      <c r="J214" s="72"/>
      <c r="K214" s="72"/>
      <c r="L214" s="72"/>
      <c r="M214" s="72"/>
      <c r="N214" s="72"/>
      <c r="O214" s="72"/>
      <c r="P214" s="72"/>
      <c r="Q214" s="72"/>
      <c r="R214" s="72"/>
      <c r="AA214" s="72"/>
      <c r="AB214" s="72"/>
    </row>
    <row r="215" spans="7:28" ht="15.75" customHeight="1">
      <c r="G215" s="72"/>
      <c r="H215" s="72"/>
      <c r="I215" s="72"/>
      <c r="J215" s="72"/>
      <c r="K215" s="72"/>
      <c r="L215" s="72"/>
      <c r="M215" s="72"/>
      <c r="N215" s="72"/>
      <c r="O215" s="72"/>
      <c r="P215" s="72"/>
      <c r="Q215" s="72"/>
      <c r="R215" s="72"/>
      <c r="AA215" s="72"/>
      <c r="AB215" s="72"/>
    </row>
    <row r="216" spans="7:28" ht="15.75" customHeight="1">
      <c r="G216" s="72"/>
      <c r="H216" s="72"/>
      <c r="I216" s="72"/>
      <c r="J216" s="72"/>
      <c r="K216" s="72"/>
      <c r="L216" s="72"/>
      <c r="M216" s="72"/>
      <c r="N216" s="72"/>
      <c r="O216" s="72"/>
      <c r="P216" s="72"/>
      <c r="Q216" s="72"/>
      <c r="R216" s="72"/>
      <c r="AA216" s="72"/>
      <c r="AB216" s="72"/>
    </row>
    <row r="217" spans="7:28" ht="15.75" customHeight="1">
      <c r="G217" s="72"/>
      <c r="H217" s="72"/>
      <c r="I217" s="72"/>
      <c r="J217" s="72"/>
      <c r="K217" s="72"/>
      <c r="L217" s="72"/>
      <c r="M217" s="72"/>
      <c r="N217" s="72"/>
      <c r="O217" s="72"/>
      <c r="P217" s="72"/>
      <c r="Q217" s="72"/>
      <c r="R217" s="72"/>
      <c r="AA217" s="72"/>
      <c r="AB217" s="72"/>
    </row>
    <row r="218" spans="7:28" ht="15.75" customHeight="1">
      <c r="G218" s="72"/>
      <c r="H218" s="72"/>
      <c r="I218" s="72"/>
      <c r="J218" s="72"/>
      <c r="K218" s="72"/>
      <c r="L218" s="72"/>
      <c r="M218" s="72"/>
      <c r="N218" s="72"/>
      <c r="O218" s="72"/>
      <c r="P218" s="72"/>
      <c r="Q218" s="72"/>
      <c r="R218" s="72"/>
      <c r="AA218" s="72"/>
      <c r="AB218" s="72"/>
    </row>
    <row r="219" spans="7:28" ht="15.75" customHeight="1">
      <c r="G219" s="72"/>
      <c r="H219" s="72"/>
      <c r="I219" s="72"/>
      <c r="J219" s="72"/>
      <c r="K219" s="72"/>
      <c r="L219" s="72"/>
      <c r="M219" s="72"/>
      <c r="N219" s="72"/>
      <c r="O219" s="72"/>
      <c r="P219" s="72"/>
      <c r="Q219" s="72"/>
      <c r="R219" s="72"/>
      <c r="AA219" s="72"/>
      <c r="AB219" s="72"/>
    </row>
    <row r="220" spans="7:28" ht="15.75" customHeight="1">
      <c r="G220" s="72"/>
      <c r="H220" s="72"/>
      <c r="I220" s="72"/>
      <c r="J220" s="72"/>
      <c r="K220" s="72"/>
      <c r="L220" s="72"/>
      <c r="M220" s="72"/>
      <c r="N220" s="72"/>
      <c r="O220" s="72"/>
      <c r="P220" s="72"/>
      <c r="Q220" s="72"/>
      <c r="R220" s="72"/>
      <c r="AA220" s="72"/>
      <c r="AB220" s="72"/>
    </row>
    <row r="221" spans="7:28" ht="15.75" customHeight="1">
      <c r="G221" s="72"/>
      <c r="H221" s="72"/>
      <c r="I221" s="72"/>
      <c r="J221" s="72"/>
      <c r="K221" s="72"/>
      <c r="L221" s="72"/>
      <c r="M221" s="72"/>
      <c r="N221" s="72"/>
      <c r="O221" s="72"/>
      <c r="P221" s="72"/>
      <c r="Q221" s="72"/>
      <c r="R221" s="72"/>
      <c r="AA221" s="72"/>
      <c r="AB221" s="72"/>
    </row>
    <row r="222" spans="7:28" ht="15.75" customHeight="1">
      <c r="G222" s="72"/>
      <c r="H222" s="72"/>
      <c r="I222" s="72"/>
      <c r="J222" s="72"/>
      <c r="K222" s="72"/>
      <c r="L222" s="72"/>
      <c r="M222" s="72"/>
      <c r="N222" s="72"/>
      <c r="O222" s="72"/>
      <c r="P222" s="72"/>
      <c r="Q222" s="72"/>
      <c r="R222" s="72"/>
      <c r="AA222" s="72"/>
      <c r="AB222" s="72"/>
    </row>
    <row r="223" spans="7:28" ht="15.75" customHeight="1">
      <c r="G223" s="72"/>
      <c r="H223" s="72"/>
      <c r="I223" s="72"/>
      <c r="J223" s="72"/>
      <c r="K223" s="72"/>
      <c r="L223" s="72"/>
      <c r="M223" s="72"/>
      <c r="N223" s="72"/>
      <c r="O223" s="72"/>
      <c r="P223" s="72"/>
      <c r="Q223" s="72"/>
      <c r="R223" s="72"/>
      <c r="AA223" s="72"/>
      <c r="AB223" s="72"/>
    </row>
    <row r="224" spans="7:28" ht="15.75" customHeight="1">
      <c r="G224" s="72"/>
      <c r="H224" s="72"/>
      <c r="I224" s="72"/>
      <c r="J224" s="72"/>
      <c r="K224" s="72"/>
      <c r="L224" s="72"/>
      <c r="M224" s="72"/>
      <c r="N224" s="72"/>
      <c r="O224" s="72"/>
      <c r="P224" s="72"/>
      <c r="Q224" s="72"/>
      <c r="R224" s="72"/>
      <c r="AA224" s="72"/>
      <c r="AB224" s="72"/>
    </row>
    <row r="225" spans="7:28" ht="15.75" customHeight="1">
      <c r="G225" s="72"/>
      <c r="H225" s="72"/>
      <c r="I225" s="72"/>
      <c r="J225" s="72"/>
      <c r="K225" s="72"/>
      <c r="L225" s="72"/>
      <c r="M225" s="72"/>
      <c r="N225" s="72"/>
      <c r="O225" s="72"/>
      <c r="P225" s="72"/>
      <c r="Q225" s="72"/>
      <c r="R225" s="72"/>
      <c r="AA225" s="72"/>
      <c r="AB225" s="72"/>
    </row>
    <row r="226" spans="7:28" ht="15.75" customHeight="1">
      <c r="G226" s="72"/>
      <c r="H226" s="72"/>
      <c r="I226" s="72"/>
      <c r="J226" s="72"/>
      <c r="K226" s="72"/>
      <c r="L226" s="72"/>
      <c r="M226" s="72"/>
      <c r="N226" s="72"/>
      <c r="O226" s="72"/>
      <c r="P226" s="72"/>
      <c r="Q226" s="72"/>
      <c r="R226" s="72"/>
      <c r="AA226" s="72"/>
      <c r="AB226" s="72"/>
    </row>
    <row r="227" spans="7:28" ht="15.75" customHeight="1">
      <c r="G227" s="72"/>
      <c r="H227" s="72"/>
      <c r="I227" s="72"/>
      <c r="J227" s="72"/>
      <c r="K227" s="72"/>
      <c r="L227" s="72"/>
      <c r="M227" s="72"/>
      <c r="N227" s="72"/>
      <c r="O227" s="72"/>
      <c r="P227" s="72"/>
      <c r="Q227" s="72"/>
      <c r="R227" s="72"/>
      <c r="AA227" s="72"/>
      <c r="AB227" s="72"/>
    </row>
    <row r="228" spans="7:28" ht="15.75" customHeight="1">
      <c r="G228" s="72"/>
      <c r="H228" s="72"/>
      <c r="I228" s="72"/>
      <c r="J228" s="72"/>
      <c r="K228" s="72"/>
      <c r="L228" s="72"/>
      <c r="M228" s="72"/>
      <c r="N228" s="72"/>
      <c r="O228" s="72"/>
      <c r="P228" s="72"/>
      <c r="Q228" s="72"/>
      <c r="R228" s="72"/>
      <c r="AA228" s="72"/>
      <c r="AB228" s="72"/>
    </row>
    <row r="229" spans="7:28" ht="15.75" customHeight="1">
      <c r="G229" s="72"/>
      <c r="H229" s="72"/>
      <c r="I229" s="72"/>
      <c r="J229" s="72"/>
      <c r="K229" s="72"/>
      <c r="L229" s="72"/>
      <c r="M229" s="72"/>
      <c r="N229" s="72"/>
      <c r="O229" s="72"/>
      <c r="P229" s="72"/>
      <c r="Q229" s="72"/>
      <c r="R229" s="72"/>
      <c r="AA229" s="72"/>
      <c r="AB229" s="72"/>
    </row>
    <row r="230" spans="7:28" ht="15.75" customHeight="1">
      <c r="G230" s="72"/>
      <c r="H230" s="72"/>
      <c r="I230" s="72"/>
      <c r="J230" s="72"/>
      <c r="K230" s="72"/>
      <c r="L230" s="72"/>
      <c r="M230" s="72"/>
      <c r="N230" s="72"/>
      <c r="O230" s="72"/>
      <c r="P230" s="72"/>
      <c r="Q230" s="72"/>
      <c r="R230" s="72"/>
      <c r="AA230" s="72"/>
      <c r="AB230" s="72"/>
    </row>
    <row r="231" spans="7:28" ht="15.75" customHeight="1">
      <c r="G231" s="72"/>
      <c r="H231" s="72"/>
      <c r="I231" s="72"/>
      <c r="J231" s="72"/>
      <c r="K231" s="72"/>
      <c r="L231" s="72"/>
      <c r="M231" s="72"/>
      <c r="N231" s="72"/>
      <c r="O231" s="72"/>
      <c r="P231" s="72"/>
      <c r="Q231" s="72"/>
      <c r="R231" s="72"/>
      <c r="AA231" s="72"/>
      <c r="AB231" s="72"/>
    </row>
    <row r="232" spans="7:28" ht="15.75" customHeight="1">
      <c r="G232" s="72"/>
      <c r="H232" s="72"/>
      <c r="I232" s="72"/>
      <c r="J232" s="72"/>
      <c r="K232" s="72"/>
      <c r="L232" s="72"/>
      <c r="M232" s="72"/>
      <c r="N232" s="72"/>
      <c r="O232" s="72"/>
      <c r="P232" s="72"/>
      <c r="Q232" s="72"/>
      <c r="R232" s="72"/>
      <c r="AA232" s="72"/>
      <c r="AB232" s="72"/>
    </row>
    <row r="233" spans="7:28" ht="15.75" customHeight="1">
      <c r="G233" s="72"/>
      <c r="H233" s="72"/>
      <c r="I233" s="72"/>
      <c r="J233" s="72"/>
      <c r="K233" s="72"/>
      <c r="L233" s="72"/>
      <c r="M233" s="72"/>
      <c r="N233" s="72"/>
      <c r="O233" s="72"/>
      <c r="P233" s="72"/>
      <c r="Q233" s="72"/>
      <c r="R233" s="72"/>
      <c r="AA233" s="72"/>
      <c r="AB233" s="72"/>
    </row>
    <row r="234" spans="7:28" ht="15.75" customHeight="1">
      <c r="G234" s="72"/>
      <c r="H234" s="72"/>
      <c r="I234" s="72"/>
      <c r="J234" s="72"/>
      <c r="K234" s="72"/>
      <c r="L234" s="72"/>
      <c r="M234" s="72"/>
      <c r="N234" s="72"/>
      <c r="O234" s="72"/>
      <c r="P234" s="72"/>
      <c r="Q234" s="72"/>
      <c r="R234" s="72"/>
      <c r="AA234" s="72"/>
      <c r="AB234" s="72"/>
    </row>
    <row r="235" spans="7:28" ht="15.75" customHeight="1">
      <c r="G235" s="72"/>
      <c r="H235" s="72"/>
      <c r="I235" s="72"/>
      <c r="J235" s="72"/>
      <c r="K235" s="72"/>
      <c r="L235" s="72"/>
      <c r="M235" s="72"/>
      <c r="N235" s="72"/>
      <c r="O235" s="72"/>
      <c r="P235" s="72"/>
      <c r="Q235" s="72"/>
      <c r="R235" s="72"/>
      <c r="AA235" s="72"/>
      <c r="AB235" s="72"/>
    </row>
    <row r="236" spans="7:28" ht="15.75" customHeight="1">
      <c r="G236" s="72"/>
      <c r="H236" s="72"/>
      <c r="I236" s="72"/>
      <c r="J236" s="72"/>
      <c r="K236" s="72"/>
      <c r="L236" s="72"/>
      <c r="M236" s="72"/>
      <c r="N236" s="72"/>
      <c r="O236" s="72"/>
      <c r="P236" s="72"/>
      <c r="Q236" s="72"/>
      <c r="R236" s="72"/>
      <c r="AA236" s="72"/>
      <c r="AB236" s="72"/>
    </row>
    <row r="237" spans="7:28" ht="15.75" customHeight="1">
      <c r="G237" s="72"/>
      <c r="H237" s="72"/>
      <c r="I237" s="72"/>
      <c r="J237" s="72"/>
      <c r="K237" s="72"/>
      <c r="L237" s="72"/>
      <c r="M237" s="72"/>
      <c r="N237" s="72"/>
      <c r="O237" s="72"/>
      <c r="P237" s="72"/>
      <c r="Q237" s="72"/>
      <c r="R237" s="72"/>
      <c r="AA237" s="72"/>
      <c r="AB237" s="72"/>
    </row>
    <row r="238" spans="7:28" ht="15.75" customHeight="1">
      <c r="G238" s="72"/>
      <c r="H238" s="72"/>
      <c r="I238" s="72"/>
      <c r="J238" s="72"/>
      <c r="K238" s="72"/>
      <c r="L238" s="72"/>
      <c r="M238" s="72"/>
      <c r="N238" s="72"/>
      <c r="O238" s="72"/>
      <c r="P238" s="72"/>
      <c r="Q238" s="72"/>
      <c r="R238" s="72"/>
      <c r="AA238" s="72"/>
      <c r="AB238" s="72"/>
    </row>
    <row r="239" spans="7:28" ht="15.75" customHeight="1">
      <c r="G239" s="72"/>
      <c r="H239" s="72"/>
      <c r="I239" s="72"/>
      <c r="J239" s="72"/>
      <c r="K239" s="72"/>
      <c r="L239" s="72"/>
      <c r="M239" s="72"/>
      <c r="N239" s="72"/>
      <c r="O239" s="72"/>
      <c r="P239" s="72"/>
      <c r="Q239" s="72"/>
      <c r="R239" s="72"/>
      <c r="AA239" s="72"/>
      <c r="AB239" s="72"/>
    </row>
    <row r="240" spans="7:28" ht="15.75" customHeight="1">
      <c r="G240" s="72"/>
      <c r="H240" s="72"/>
      <c r="I240" s="72"/>
      <c r="J240" s="72"/>
      <c r="K240" s="72"/>
      <c r="L240" s="72"/>
      <c r="M240" s="72"/>
      <c r="N240" s="72"/>
      <c r="O240" s="72"/>
      <c r="P240" s="72"/>
      <c r="Q240" s="72"/>
      <c r="R240" s="72"/>
      <c r="AA240" s="72"/>
      <c r="AB240" s="72"/>
    </row>
    <row r="241" spans="7:28" ht="15.75" customHeight="1">
      <c r="G241" s="72"/>
      <c r="H241" s="72"/>
      <c r="I241" s="72"/>
      <c r="J241" s="72"/>
      <c r="K241" s="72"/>
      <c r="L241" s="72"/>
      <c r="M241" s="72"/>
      <c r="N241" s="72"/>
      <c r="O241" s="72"/>
      <c r="P241" s="72"/>
      <c r="Q241" s="72"/>
      <c r="R241" s="72"/>
      <c r="AA241" s="72"/>
      <c r="AB241" s="72"/>
    </row>
    <row r="242" spans="7:28" ht="15.75" customHeight="1">
      <c r="G242" s="72"/>
      <c r="H242" s="72"/>
      <c r="I242" s="72"/>
      <c r="J242" s="72"/>
      <c r="K242" s="72"/>
      <c r="L242" s="72"/>
      <c r="M242" s="72"/>
      <c r="N242" s="72"/>
      <c r="O242" s="72"/>
      <c r="P242" s="72"/>
      <c r="Q242" s="72"/>
      <c r="R242" s="72"/>
      <c r="AA242" s="72"/>
      <c r="AB242" s="72"/>
    </row>
    <row r="243" spans="7:28" ht="15.75" customHeight="1">
      <c r="G243" s="72"/>
      <c r="H243" s="72"/>
      <c r="I243" s="72"/>
      <c r="J243" s="72"/>
      <c r="K243" s="72"/>
      <c r="L243" s="72"/>
      <c r="M243" s="72"/>
      <c r="N243" s="72"/>
      <c r="O243" s="72"/>
      <c r="P243" s="72"/>
      <c r="Q243" s="72"/>
      <c r="R243" s="72"/>
      <c r="AA243" s="72"/>
      <c r="AB243" s="72"/>
    </row>
    <row r="244" spans="7:28" ht="15.75" customHeight="1">
      <c r="G244" s="72"/>
      <c r="H244" s="72"/>
      <c r="I244" s="72"/>
      <c r="J244" s="72"/>
      <c r="K244" s="72"/>
      <c r="L244" s="72"/>
      <c r="M244" s="72"/>
      <c r="N244" s="72"/>
      <c r="O244" s="72"/>
      <c r="P244" s="72"/>
      <c r="Q244" s="72"/>
      <c r="R244" s="72"/>
      <c r="AA244" s="72"/>
      <c r="AB244" s="72"/>
    </row>
    <row r="245" spans="7:28" ht="15.75" customHeight="1">
      <c r="G245" s="72"/>
      <c r="H245" s="72"/>
      <c r="I245" s="72"/>
      <c r="J245" s="72"/>
      <c r="K245" s="72"/>
      <c r="L245" s="72"/>
      <c r="M245" s="72"/>
      <c r="N245" s="72"/>
      <c r="O245" s="72"/>
      <c r="P245" s="72"/>
      <c r="Q245" s="72"/>
      <c r="R245" s="72"/>
      <c r="AA245" s="72"/>
      <c r="AB245" s="72"/>
    </row>
    <row r="246" spans="7:28" ht="15.75" customHeight="1">
      <c r="G246" s="72"/>
      <c r="H246" s="72"/>
      <c r="I246" s="72"/>
      <c r="J246" s="72"/>
      <c r="K246" s="72"/>
      <c r="L246" s="72"/>
      <c r="M246" s="72"/>
      <c r="N246" s="72"/>
      <c r="O246" s="72"/>
      <c r="P246" s="72"/>
      <c r="Q246" s="72"/>
      <c r="R246" s="72"/>
      <c r="AA246" s="72"/>
      <c r="AB246" s="72"/>
    </row>
    <row r="247" spans="7:28" ht="15.75" customHeight="1">
      <c r="G247" s="72"/>
      <c r="H247" s="72"/>
      <c r="I247" s="72"/>
      <c r="J247" s="72"/>
      <c r="K247" s="72"/>
      <c r="L247" s="72"/>
      <c r="M247" s="72"/>
      <c r="N247" s="72"/>
      <c r="O247" s="72"/>
      <c r="P247" s="72"/>
      <c r="Q247" s="72"/>
      <c r="R247" s="72"/>
      <c r="AA247" s="72"/>
      <c r="AB247" s="72"/>
    </row>
    <row r="248" spans="7:28" ht="15.75" customHeight="1">
      <c r="G248" s="72"/>
      <c r="H248" s="72"/>
      <c r="I248" s="72"/>
      <c r="J248" s="72"/>
      <c r="K248" s="72"/>
      <c r="L248" s="72"/>
      <c r="M248" s="72"/>
      <c r="N248" s="72"/>
      <c r="O248" s="72"/>
      <c r="P248" s="72"/>
      <c r="Q248" s="72"/>
      <c r="R248" s="72"/>
      <c r="AA248" s="72"/>
      <c r="AB248" s="72"/>
    </row>
    <row r="249" spans="7:28" ht="15.75" customHeight="1">
      <c r="G249" s="72"/>
      <c r="H249" s="72"/>
      <c r="I249" s="72"/>
      <c r="J249" s="72"/>
      <c r="K249" s="72"/>
      <c r="L249" s="72"/>
      <c r="M249" s="72"/>
      <c r="N249" s="72"/>
      <c r="O249" s="72"/>
      <c r="P249" s="72"/>
      <c r="Q249" s="72"/>
      <c r="R249" s="72"/>
      <c r="AA249" s="72"/>
      <c r="AB249" s="72"/>
    </row>
    <row r="250" spans="7:28" ht="15.75" customHeight="1">
      <c r="G250" s="72"/>
      <c r="H250" s="72"/>
      <c r="I250" s="72"/>
      <c r="J250" s="72"/>
      <c r="K250" s="72"/>
      <c r="L250" s="72"/>
      <c r="M250" s="72"/>
      <c r="N250" s="72"/>
      <c r="O250" s="72"/>
      <c r="P250" s="72"/>
      <c r="Q250" s="72"/>
      <c r="R250" s="72"/>
      <c r="AA250" s="72"/>
      <c r="AB250" s="72"/>
    </row>
    <row r="251" spans="7:28" ht="15.75" customHeight="1">
      <c r="G251" s="72"/>
      <c r="H251" s="72"/>
      <c r="I251" s="72"/>
      <c r="J251" s="72"/>
      <c r="K251" s="72"/>
      <c r="L251" s="72"/>
      <c r="M251" s="72"/>
      <c r="N251" s="72"/>
      <c r="O251" s="72"/>
      <c r="P251" s="72"/>
      <c r="Q251" s="72"/>
      <c r="R251" s="72"/>
      <c r="AA251" s="72"/>
      <c r="AB251" s="72"/>
    </row>
    <row r="252" spans="7:28" ht="15.75" customHeight="1">
      <c r="G252" s="72"/>
      <c r="H252" s="72"/>
      <c r="I252" s="72"/>
      <c r="J252" s="72"/>
      <c r="K252" s="72"/>
      <c r="L252" s="72"/>
      <c r="M252" s="72"/>
      <c r="N252" s="72"/>
      <c r="O252" s="72"/>
      <c r="P252" s="72"/>
      <c r="Q252" s="72"/>
      <c r="R252" s="72"/>
      <c r="AA252" s="72"/>
      <c r="AB252" s="72"/>
    </row>
    <row r="253" spans="7:28" ht="15.75" customHeight="1">
      <c r="G253" s="72"/>
      <c r="H253" s="72"/>
      <c r="I253" s="72"/>
      <c r="J253" s="72"/>
      <c r="K253" s="72"/>
      <c r="L253" s="72"/>
      <c r="M253" s="72"/>
      <c r="N253" s="72"/>
      <c r="O253" s="72"/>
      <c r="P253" s="72"/>
      <c r="Q253" s="72"/>
      <c r="R253" s="72"/>
      <c r="AA253" s="72"/>
      <c r="AB253" s="72"/>
    </row>
    <row r="254" spans="7:28" ht="15.75" customHeight="1">
      <c r="G254" s="72"/>
      <c r="H254" s="72"/>
      <c r="I254" s="72"/>
      <c r="J254" s="72"/>
      <c r="K254" s="72"/>
      <c r="L254" s="72"/>
      <c r="M254" s="72"/>
      <c r="N254" s="72"/>
      <c r="O254" s="72"/>
      <c r="P254" s="72"/>
      <c r="Q254" s="72"/>
      <c r="R254" s="72"/>
      <c r="AA254" s="72"/>
      <c r="AB254" s="72"/>
    </row>
    <row r="255" spans="7:28" ht="15.75" customHeight="1">
      <c r="G255" s="72"/>
      <c r="H255" s="72"/>
      <c r="I255" s="72"/>
      <c r="J255" s="72"/>
      <c r="K255" s="72"/>
      <c r="L255" s="72"/>
      <c r="M255" s="72"/>
      <c r="N255" s="72"/>
      <c r="O255" s="72"/>
      <c r="P255" s="72"/>
      <c r="Q255" s="72"/>
      <c r="R255" s="72"/>
      <c r="AA255" s="72"/>
      <c r="AB255" s="72"/>
    </row>
    <row r="256" spans="7:28" ht="15.75" customHeight="1">
      <c r="G256" s="72"/>
      <c r="H256" s="72"/>
      <c r="I256" s="72"/>
      <c r="J256" s="72"/>
      <c r="K256" s="72"/>
      <c r="L256" s="72"/>
      <c r="M256" s="72"/>
      <c r="N256" s="72"/>
      <c r="O256" s="72"/>
      <c r="P256" s="72"/>
      <c r="Q256" s="72"/>
      <c r="R256" s="72"/>
      <c r="AA256" s="72"/>
      <c r="AB256" s="72"/>
    </row>
    <row r="257" spans="7:28" ht="15.75" customHeight="1">
      <c r="G257" s="72"/>
      <c r="H257" s="72"/>
      <c r="I257" s="72"/>
      <c r="J257" s="72"/>
      <c r="K257" s="72"/>
      <c r="L257" s="72"/>
      <c r="M257" s="72"/>
      <c r="N257" s="72"/>
      <c r="O257" s="72"/>
      <c r="P257" s="72"/>
      <c r="Q257" s="72"/>
      <c r="R257" s="72"/>
      <c r="AA257" s="72"/>
      <c r="AB257" s="72"/>
    </row>
    <row r="258" spans="7:28" ht="15.75" customHeight="1">
      <c r="G258" s="72"/>
      <c r="H258" s="72"/>
      <c r="I258" s="72"/>
      <c r="J258" s="72"/>
      <c r="K258" s="72"/>
      <c r="L258" s="72"/>
      <c r="M258" s="72"/>
      <c r="N258" s="72"/>
      <c r="O258" s="72"/>
      <c r="P258" s="72"/>
      <c r="Q258" s="72"/>
      <c r="R258" s="72"/>
      <c r="AA258" s="72"/>
      <c r="AB258" s="72"/>
    </row>
    <row r="259" spans="7:28" ht="15.75" customHeight="1">
      <c r="G259" s="72"/>
      <c r="H259" s="72"/>
      <c r="I259" s="72"/>
      <c r="J259" s="72"/>
      <c r="K259" s="72"/>
      <c r="L259" s="72"/>
      <c r="M259" s="72"/>
      <c r="N259" s="72"/>
      <c r="O259" s="72"/>
      <c r="P259" s="72"/>
      <c r="Q259" s="72"/>
      <c r="R259" s="72"/>
      <c r="AA259" s="72"/>
      <c r="AB259" s="72"/>
    </row>
    <row r="260" spans="7:28" ht="15.75" customHeight="1">
      <c r="G260" s="72"/>
      <c r="H260" s="72"/>
      <c r="I260" s="72"/>
      <c r="J260" s="72"/>
      <c r="K260" s="72"/>
      <c r="L260" s="72"/>
      <c r="M260" s="72"/>
      <c r="N260" s="72"/>
      <c r="O260" s="72"/>
      <c r="P260" s="72"/>
      <c r="Q260" s="72"/>
      <c r="R260" s="72"/>
      <c r="AA260" s="72"/>
      <c r="AB260" s="72"/>
    </row>
    <row r="261" spans="7:28" ht="15.75" customHeight="1">
      <c r="G261" s="72"/>
      <c r="H261" s="72"/>
      <c r="I261" s="72"/>
      <c r="J261" s="72"/>
      <c r="K261" s="72"/>
      <c r="L261" s="72"/>
      <c r="M261" s="72"/>
      <c r="N261" s="72"/>
      <c r="O261" s="72"/>
      <c r="P261" s="72"/>
      <c r="Q261" s="72"/>
      <c r="R261" s="72"/>
      <c r="AA261" s="72"/>
      <c r="AB261" s="72"/>
    </row>
    <row r="262" spans="7:28" ht="15.75" customHeight="1">
      <c r="G262" s="72"/>
      <c r="H262" s="72"/>
      <c r="I262" s="72"/>
      <c r="J262" s="72"/>
      <c r="K262" s="72"/>
      <c r="L262" s="72"/>
      <c r="M262" s="72"/>
      <c r="N262" s="72"/>
      <c r="O262" s="72"/>
      <c r="P262" s="72"/>
      <c r="Q262" s="72"/>
      <c r="R262" s="72"/>
      <c r="AA262" s="72"/>
      <c r="AB262" s="72"/>
    </row>
    <row r="263" spans="7:28" ht="15.75" customHeight="1">
      <c r="G263" s="72"/>
      <c r="H263" s="72"/>
      <c r="I263" s="72"/>
      <c r="J263" s="72"/>
      <c r="K263" s="72"/>
      <c r="L263" s="72"/>
      <c r="M263" s="72"/>
      <c r="N263" s="72"/>
      <c r="O263" s="72"/>
      <c r="P263" s="72"/>
      <c r="Q263" s="72"/>
      <c r="R263" s="72"/>
      <c r="AA263" s="72"/>
      <c r="AB263" s="72"/>
    </row>
    <row r="264" spans="7:28" ht="15.75" customHeight="1">
      <c r="G264" s="72"/>
      <c r="H264" s="72"/>
      <c r="I264" s="72"/>
      <c r="J264" s="72"/>
      <c r="K264" s="72"/>
      <c r="L264" s="72"/>
      <c r="M264" s="72"/>
      <c r="N264" s="72"/>
      <c r="O264" s="72"/>
      <c r="P264" s="72"/>
      <c r="Q264" s="72"/>
      <c r="R264" s="72"/>
      <c r="AA264" s="72"/>
      <c r="AB264" s="72"/>
    </row>
    <row r="265" spans="7:28" ht="15.75" customHeight="1">
      <c r="G265" s="72"/>
      <c r="H265" s="72"/>
      <c r="I265" s="72"/>
      <c r="J265" s="72"/>
      <c r="K265" s="72"/>
      <c r="L265" s="72"/>
      <c r="M265" s="72"/>
      <c r="N265" s="72"/>
      <c r="O265" s="72"/>
      <c r="P265" s="72"/>
      <c r="Q265" s="72"/>
      <c r="R265" s="72"/>
      <c r="AA265" s="72"/>
      <c r="AB265" s="72"/>
    </row>
    <row r="266" spans="7:28" ht="15.75" customHeight="1">
      <c r="G266" s="72"/>
      <c r="H266" s="72"/>
      <c r="I266" s="72"/>
      <c r="J266" s="72"/>
      <c r="K266" s="72"/>
      <c r="L266" s="72"/>
      <c r="M266" s="72"/>
      <c r="N266" s="72"/>
      <c r="O266" s="72"/>
      <c r="P266" s="72"/>
      <c r="Q266" s="72"/>
      <c r="R266" s="72"/>
      <c r="AA266" s="72"/>
      <c r="AB266" s="72"/>
    </row>
    <row r="267" spans="7:28" ht="15.75" customHeight="1">
      <c r="G267" s="72"/>
      <c r="H267" s="72"/>
      <c r="I267" s="72"/>
      <c r="J267" s="72"/>
      <c r="K267" s="72"/>
      <c r="L267" s="72"/>
      <c r="M267" s="72"/>
      <c r="N267" s="72"/>
      <c r="O267" s="72"/>
      <c r="P267" s="72"/>
      <c r="Q267" s="72"/>
      <c r="R267" s="72"/>
      <c r="AA267" s="72"/>
      <c r="AB267" s="72"/>
    </row>
    <row r="268" spans="7:28" ht="15.75" customHeight="1">
      <c r="G268" s="72"/>
      <c r="H268" s="72"/>
      <c r="I268" s="72"/>
      <c r="J268" s="72"/>
      <c r="K268" s="72"/>
      <c r="L268" s="72"/>
      <c r="M268" s="72"/>
      <c r="N268" s="72"/>
      <c r="O268" s="72"/>
      <c r="P268" s="72"/>
      <c r="Q268" s="72"/>
      <c r="R268" s="72"/>
      <c r="AA268" s="72"/>
      <c r="AB268" s="72"/>
    </row>
    <row r="269" spans="7:28" ht="15.75" customHeight="1">
      <c r="G269" s="72"/>
      <c r="H269" s="72"/>
      <c r="I269" s="72"/>
      <c r="J269" s="72"/>
      <c r="K269" s="72"/>
      <c r="L269" s="72"/>
      <c r="M269" s="72"/>
      <c r="N269" s="72"/>
      <c r="O269" s="72"/>
      <c r="P269" s="72"/>
      <c r="Q269" s="72"/>
      <c r="R269" s="72"/>
      <c r="AA269" s="72"/>
      <c r="AB269" s="72"/>
    </row>
    <row r="270" spans="7:28" ht="15.75" customHeight="1">
      <c r="G270" s="72"/>
      <c r="H270" s="72"/>
      <c r="I270" s="72"/>
      <c r="J270" s="72"/>
      <c r="K270" s="72"/>
      <c r="L270" s="72"/>
      <c r="M270" s="72"/>
      <c r="N270" s="72"/>
      <c r="O270" s="72"/>
      <c r="P270" s="72"/>
      <c r="Q270" s="72"/>
      <c r="R270" s="72"/>
      <c r="AA270" s="72"/>
      <c r="AB270" s="72"/>
    </row>
    <row r="271" spans="7:28" ht="15.75" customHeight="1">
      <c r="G271" s="72"/>
      <c r="H271" s="72"/>
      <c r="I271" s="72"/>
      <c r="J271" s="72"/>
      <c r="K271" s="72"/>
      <c r="L271" s="72"/>
      <c r="M271" s="72"/>
      <c r="N271" s="72"/>
      <c r="O271" s="72"/>
      <c r="P271" s="72"/>
      <c r="Q271" s="72"/>
      <c r="R271" s="72"/>
      <c r="AA271" s="72"/>
      <c r="AB271" s="72"/>
    </row>
    <row r="272" spans="7:28" ht="15.75" customHeight="1">
      <c r="G272" s="72"/>
      <c r="H272" s="72"/>
      <c r="I272" s="72"/>
      <c r="J272" s="72"/>
      <c r="K272" s="72"/>
      <c r="L272" s="72"/>
      <c r="M272" s="72"/>
      <c r="N272" s="72"/>
      <c r="O272" s="72"/>
      <c r="P272" s="72"/>
      <c r="Q272" s="72"/>
      <c r="R272" s="72"/>
      <c r="AA272" s="72"/>
      <c r="AB272" s="72"/>
    </row>
    <row r="273" spans="7:28" ht="15.75" customHeight="1">
      <c r="G273" s="72"/>
      <c r="H273" s="72"/>
      <c r="I273" s="72"/>
      <c r="J273" s="72"/>
      <c r="K273" s="72"/>
      <c r="L273" s="72"/>
      <c r="M273" s="72"/>
      <c r="N273" s="72"/>
      <c r="O273" s="72"/>
      <c r="P273" s="72"/>
      <c r="Q273" s="72"/>
      <c r="R273" s="72"/>
      <c r="AA273" s="72"/>
      <c r="AB273" s="72"/>
    </row>
    <row r="274" spans="7:28" ht="15.75" customHeight="1">
      <c r="G274" s="72"/>
      <c r="H274" s="72"/>
      <c r="I274" s="72"/>
      <c r="J274" s="72"/>
      <c r="K274" s="72"/>
      <c r="L274" s="72"/>
      <c r="M274" s="72"/>
      <c r="N274" s="72"/>
      <c r="O274" s="72"/>
      <c r="P274" s="72"/>
      <c r="Q274" s="72"/>
      <c r="R274" s="72"/>
      <c r="AA274" s="72"/>
      <c r="AB274" s="72"/>
    </row>
    <row r="275" spans="7:28" ht="15.75" customHeight="1">
      <c r="G275" s="72"/>
      <c r="H275" s="72"/>
      <c r="I275" s="72"/>
      <c r="J275" s="72"/>
      <c r="K275" s="72"/>
      <c r="L275" s="72"/>
      <c r="M275" s="72"/>
      <c r="N275" s="72"/>
      <c r="O275" s="72"/>
      <c r="P275" s="72"/>
      <c r="Q275" s="72"/>
      <c r="R275" s="72"/>
      <c r="AA275" s="72"/>
      <c r="AB275" s="72"/>
    </row>
    <row r="276" spans="7:28" ht="15.75" customHeight="1">
      <c r="G276" s="72"/>
      <c r="H276" s="72"/>
      <c r="I276" s="72"/>
      <c r="J276" s="72"/>
      <c r="K276" s="72"/>
      <c r="L276" s="72"/>
      <c r="M276" s="72"/>
      <c r="N276" s="72"/>
      <c r="O276" s="72"/>
      <c r="P276" s="72"/>
      <c r="Q276" s="72"/>
      <c r="R276" s="72"/>
      <c r="AA276" s="72"/>
      <c r="AB276" s="72"/>
    </row>
    <row r="277" spans="7:28" ht="15.75" customHeight="1">
      <c r="G277" s="72"/>
      <c r="H277" s="72"/>
      <c r="I277" s="72"/>
      <c r="J277" s="72"/>
      <c r="K277" s="72"/>
      <c r="L277" s="72"/>
      <c r="M277" s="72"/>
      <c r="N277" s="72"/>
      <c r="O277" s="72"/>
      <c r="P277" s="72"/>
      <c r="Q277" s="72"/>
      <c r="R277" s="72"/>
      <c r="AA277" s="72"/>
      <c r="AB277" s="72"/>
    </row>
    <row r="278" spans="7:28" ht="15.75" customHeight="1">
      <c r="G278" s="72"/>
      <c r="H278" s="72"/>
      <c r="I278" s="72"/>
      <c r="J278" s="72"/>
      <c r="K278" s="72"/>
      <c r="L278" s="72"/>
      <c r="M278" s="72"/>
      <c r="N278" s="72"/>
      <c r="O278" s="72"/>
      <c r="P278" s="72"/>
      <c r="Q278" s="72"/>
      <c r="R278" s="72"/>
      <c r="AA278" s="72"/>
      <c r="AB278" s="72"/>
    </row>
    <row r="279" spans="7:28" ht="15.75" customHeight="1">
      <c r="G279" s="72"/>
      <c r="H279" s="72"/>
      <c r="I279" s="72"/>
      <c r="J279" s="72"/>
      <c r="K279" s="72"/>
      <c r="L279" s="72"/>
      <c r="M279" s="72"/>
      <c r="N279" s="72"/>
      <c r="O279" s="72"/>
      <c r="P279" s="72"/>
      <c r="Q279" s="72"/>
      <c r="R279" s="72"/>
      <c r="AA279" s="72"/>
      <c r="AB279" s="72"/>
    </row>
    <row r="280" spans="7:28" ht="15.75" customHeight="1">
      <c r="G280" s="72"/>
      <c r="H280" s="72"/>
      <c r="I280" s="72"/>
      <c r="J280" s="72"/>
      <c r="K280" s="72"/>
      <c r="L280" s="72"/>
      <c r="M280" s="72"/>
      <c r="N280" s="72"/>
      <c r="O280" s="72"/>
      <c r="P280" s="72"/>
      <c r="Q280" s="72"/>
      <c r="R280" s="72"/>
      <c r="AA280" s="72"/>
      <c r="AB280" s="72"/>
    </row>
    <row r="281" spans="7:28" ht="15.75" customHeight="1">
      <c r="G281" s="72"/>
      <c r="H281" s="72"/>
      <c r="I281" s="72"/>
      <c r="J281" s="72"/>
      <c r="K281" s="72"/>
      <c r="L281" s="72"/>
      <c r="M281" s="72"/>
      <c r="N281" s="72"/>
      <c r="O281" s="72"/>
      <c r="P281" s="72"/>
      <c r="Q281" s="72"/>
      <c r="R281" s="72"/>
      <c r="AA281" s="72"/>
      <c r="AB281" s="72"/>
    </row>
    <row r="282" spans="7:28" ht="15.75" customHeight="1">
      <c r="G282" s="72"/>
      <c r="H282" s="72"/>
      <c r="I282" s="72"/>
      <c r="J282" s="72"/>
      <c r="K282" s="72"/>
      <c r="L282" s="72"/>
      <c r="M282" s="72"/>
      <c r="N282" s="72"/>
      <c r="O282" s="72"/>
      <c r="P282" s="72"/>
      <c r="Q282" s="72"/>
      <c r="R282" s="72"/>
      <c r="AA282" s="72"/>
      <c r="AB282" s="72"/>
    </row>
    <row r="283" spans="7:28" ht="15.75" customHeight="1">
      <c r="G283" s="72"/>
      <c r="H283" s="72"/>
      <c r="I283" s="72"/>
      <c r="J283" s="72"/>
      <c r="K283" s="72"/>
      <c r="L283" s="72"/>
      <c r="M283" s="72"/>
      <c r="N283" s="72"/>
      <c r="O283" s="72"/>
      <c r="P283" s="72"/>
      <c r="Q283" s="72"/>
      <c r="R283" s="72"/>
      <c r="AA283" s="72"/>
      <c r="AB283" s="72"/>
    </row>
    <row r="284" spans="7:28" ht="15.75" customHeight="1">
      <c r="G284" s="72"/>
      <c r="H284" s="72"/>
      <c r="I284" s="72"/>
      <c r="J284" s="72"/>
      <c r="K284" s="72"/>
      <c r="L284" s="72"/>
      <c r="M284" s="72"/>
      <c r="N284" s="72"/>
      <c r="O284" s="72"/>
      <c r="P284" s="72"/>
      <c r="Q284" s="72"/>
      <c r="R284" s="72"/>
      <c r="AA284" s="72"/>
      <c r="AB284" s="72"/>
    </row>
    <row r="285" spans="7:28" ht="15.75" customHeight="1">
      <c r="G285" s="72"/>
      <c r="H285" s="72"/>
      <c r="I285" s="72"/>
      <c r="J285" s="72"/>
      <c r="K285" s="72"/>
      <c r="L285" s="72"/>
      <c r="M285" s="72"/>
      <c r="N285" s="72"/>
      <c r="O285" s="72"/>
      <c r="P285" s="72"/>
      <c r="Q285" s="72"/>
      <c r="R285" s="72"/>
      <c r="AA285" s="72"/>
      <c r="AB285" s="72"/>
    </row>
    <row r="286" spans="7:28" ht="15.75" customHeight="1">
      <c r="G286" s="72"/>
      <c r="H286" s="72"/>
      <c r="I286" s="72"/>
      <c r="J286" s="72"/>
      <c r="K286" s="72"/>
      <c r="L286" s="72"/>
      <c r="M286" s="72"/>
      <c r="N286" s="72"/>
      <c r="O286" s="72"/>
      <c r="P286" s="72"/>
      <c r="Q286" s="72"/>
      <c r="R286" s="72"/>
      <c r="AA286" s="72"/>
      <c r="AB286" s="72"/>
    </row>
    <row r="287" spans="7:28" ht="15.75" customHeight="1">
      <c r="G287" s="72"/>
      <c r="H287" s="72"/>
      <c r="I287" s="72"/>
      <c r="J287" s="72"/>
      <c r="K287" s="72"/>
      <c r="L287" s="72"/>
      <c r="M287" s="72"/>
      <c r="N287" s="72"/>
      <c r="O287" s="72"/>
      <c r="P287" s="72"/>
      <c r="Q287" s="72"/>
      <c r="R287" s="72"/>
      <c r="AA287" s="72"/>
      <c r="AB287" s="72"/>
    </row>
    <row r="288" spans="7:28" ht="15.75" customHeight="1">
      <c r="G288" s="72"/>
      <c r="H288" s="72"/>
      <c r="I288" s="72"/>
      <c r="J288" s="72"/>
      <c r="K288" s="72"/>
      <c r="L288" s="72"/>
      <c r="M288" s="72"/>
      <c r="N288" s="72"/>
      <c r="O288" s="72"/>
      <c r="P288" s="72"/>
      <c r="Q288" s="72"/>
      <c r="R288" s="72"/>
      <c r="AA288" s="72"/>
      <c r="AB288" s="72"/>
    </row>
    <row r="289" spans="7:28" ht="15.75" customHeight="1">
      <c r="G289" s="72"/>
      <c r="H289" s="72"/>
      <c r="I289" s="72"/>
      <c r="J289" s="72"/>
      <c r="K289" s="72"/>
      <c r="L289" s="72"/>
      <c r="M289" s="72"/>
      <c r="N289" s="72"/>
      <c r="O289" s="72"/>
      <c r="P289" s="72"/>
      <c r="Q289" s="72"/>
      <c r="R289" s="72"/>
      <c r="AA289" s="72"/>
      <c r="AB289" s="72"/>
    </row>
    <row r="290" spans="7:28" ht="15.75" customHeight="1">
      <c r="G290" s="72"/>
      <c r="H290" s="72"/>
      <c r="I290" s="72"/>
      <c r="J290" s="72"/>
      <c r="K290" s="72"/>
      <c r="L290" s="72"/>
      <c r="M290" s="72"/>
      <c r="N290" s="72"/>
      <c r="O290" s="72"/>
      <c r="P290" s="72"/>
      <c r="Q290" s="72"/>
      <c r="R290" s="72"/>
      <c r="AA290" s="72"/>
      <c r="AB290" s="72"/>
    </row>
    <row r="291" spans="7:28" ht="15.75" customHeight="1">
      <c r="G291" s="72"/>
      <c r="H291" s="72"/>
      <c r="I291" s="72"/>
      <c r="J291" s="72"/>
      <c r="K291" s="72"/>
      <c r="L291" s="72"/>
      <c r="M291" s="72"/>
      <c r="N291" s="72"/>
      <c r="O291" s="72"/>
      <c r="P291" s="72"/>
      <c r="Q291" s="72"/>
      <c r="R291" s="72"/>
      <c r="AA291" s="72"/>
      <c r="AB291" s="72"/>
    </row>
    <row r="292" spans="7:28" ht="15.75" customHeight="1">
      <c r="G292" s="72"/>
      <c r="H292" s="72"/>
      <c r="I292" s="72"/>
      <c r="J292" s="72"/>
      <c r="K292" s="72"/>
      <c r="L292" s="72"/>
      <c r="M292" s="72"/>
      <c r="N292" s="72"/>
      <c r="O292" s="72"/>
      <c r="P292" s="72"/>
      <c r="Q292" s="72"/>
      <c r="R292" s="72"/>
      <c r="AA292" s="72"/>
      <c r="AB292" s="72"/>
    </row>
    <row r="293" spans="7:28" ht="15.75" customHeight="1">
      <c r="G293" s="72"/>
      <c r="H293" s="72"/>
      <c r="I293" s="72"/>
      <c r="J293" s="72"/>
      <c r="K293" s="72"/>
      <c r="L293" s="72"/>
      <c r="M293" s="72"/>
      <c r="N293" s="72"/>
      <c r="O293" s="72"/>
      <c r="P293" s="72"/>
      <c r="Q293" s="72"/>
      <c r="R293" s="72"/>
      <c r="AA293" s="72"/>
      <c r="AB293" s="72"/>
    </row>
    <row r="294" spans="7:28" ht="15.75" customHeight="1">
      <c r="G294" s="72"/>
      <c r="H294" s="72"/>
      <c r="I294" s="72"/>
      <c r="J294" s="72"/>
      <c r="K294" s="72"/>
      <c r="L294" s="72"/>
      <c r="M294" s="72"/>
      <c r="N294" s="72"/>
      <c r="O294" s="72"/>
      <c r="P294" s="72"/>
      <c r="Q294" s="72"/>
      <c r="R294" s="72"/>
      <c r="AA294" s="72"/>
      <c r="AB294" s="72"/>
    </row>
    <row r="295" spans="7:28" ht="15.75" customHeight="1">
      <c r="G295" s="72"/>
      <c r="H295" s="72"/>
      <c r="I295" s="72"/>
      <c r="J295" s="72"/>
      <c r="K295" s="72"/>
      <c r="L295" s="72"/>
      <c r="M295" s="72"/>
      <c r="N295" s="72"/>
      <c r="O295" s="72"/>
      <c r="P295" s="72"/>
      <c r="Q295" s="72"/>
      <c r="R295" s="72"/>
      <c r="AA295" s="72"/>
      <c r="AB295" s="72"/>
    </row>
    <row r="296" spans="7:28" ht="15.75" customHeight="1">
      <c r="G296" s="72"/>
      <c r="H296" s="72"/>
      <c r="I296" s="72"/>
      <c r="J296" s="72"/>
      <c r="K296" s="72"/>
      <c r="L296" s="72"/>
      <c r="M296" s="72"/>
      <c r="N296" s="72"/>
      <c r="O296" s="72"/>
      <c r="P296" s="72"/>
      <c r="Q296" s="72"/>
      <c r="R296" s="72"/>
      <c r="AA296" s="72"/>
      <c r="AB296" s="72"/>
    </row>
    <row r="297" spans="7:28" ht="15.75" customHeight="1">
      <c r="G297" s="72"/>
      <c r="H297" s="72"/>
      <c r="I297" s="72"/>
      <c r="J297" s="72"/>
      <c r="K297" s="72"/>
      <c r="L297" s="72"/>
      <c r="M297" s="72"/>
      <c r="N297" s="72"/>
      <c r="O297" s="72"/>
      <c r="P297" s="72"/>
      <c r="Q297" s="72"/>
      <c r="R297" s="72"/>
      <c r="AA297" s="72"/>
      <c r="AB297" s="72"/>
    </row>
    <row r="298" spans="7:28" ht="15.75" customHeight="1">
      <c r="G298" s="72"/>
      <c r="H298" s="72"/>
      <c r="I298" s="72"/>
      <c r="J298" s="72"/>
      <c r="K298" s="72"/>
      <c r="L298" s="72"/>
      <c r="M298" s="72"/>
      <c r="N298" s="72"/>
      <c r="O298" s="72"/>
      <c r="P298" s="72"/>
      <c r="Q298" s="72"/>
      <c r="R298" s="72"/>
      <c r="AA298" s="72"/>
      <c r="AB298" s="72"/>
    </row>
    <row r="299" spans="7:28" ht="15.75" customHeight="1">
      <c r="G299" s="72"/>
      <c r="H299" s="72"/>
      <c r="I299" s="72"/>
      <c r="J299" s="72"/>
      <c r="K299" s="72"/>
      <c r="L299" s="72"/>
      <c r="M299" s="72"/>
      <c r="N299" s="72"/>
      <c r="O299" s="72"/>
      <c r="P299" s="72"/>
      <c r="Q299" s="72"/>
      <c r="R299" s="72"/>
      <c r="AA299" s="72"/>
      <c r="AB299" s="72"/>
    </row>
    <row r="300" spans="7:28" ht="15.75" customHeight="1">
      <c r="G300" s="72"/>
      <c r="H300" s="72"/>
      <c r="I300" s="72"/>
      <c r="J300" s="72"/>
      <c r="K300" s="72"/>
      <c r="L300" s="72"/>
      <c r="M300" s="72"/>
      <c r="N300" s="72"/>
      <c r="O300" s="72"/>
      <c r="P300" s="72"/>
      <c r="Q300" s="72"/>
      <c r="R300" s="72"/>
      <c r="AA300" s="72"/>
      <c r="AB300" s="72"/>
    </row>
    <row r="301" spans="7:28" ht="15.75" customHeight="1">
      <c r="G301" s="72"/>
      <c r="H301" s="72"/>
      <c r="I301" s="72"/>
      <c r="J301" s="72"/>
      <c r="K301" s="72"/>
      <c r="L301" s="72"/>
      <c r="M301" s="72"/>
      <c r="N301" s="72"/>
      <c r="O301" s="72"/>
      <c r="P301" s="72"/>
      <c r="Q301" s="72"/>
      <c r="R301" s="72"/>
      <c r="AA301" s="72"/>
      <c r="AB301" s="72"/>
    </row>
    <row r="302" spans="7:28" ht="15.75" customHeight="1">
      <c r="G302" s="72"/>
      <c r="H302" s="72"/>
      <c r="I302" s="72"/>
      <c r="J302" s="72"/>
      <c r="K302" s="72"/>
      <c r="L302" s="72"/>
      <c r="M302" s="72"/>
      <c r="N302" s="72"/>
      <c r="O302" s="72"/>
      <c r="P302" s="72"/>
      <c r="Q302" s="72"/>
      <c r="R302" s="72"/>
      <c r="AA302" s="72"/>
      <c r="AB302" s="72"/>
    </row>
    <row r="303" spans="7:28" ht="15.75" customHeight="1">
      <c r="G303" s="72"/>
      <c r="H303" s="72"/>
      <c r="I303" s="72"/>
      <c r="J303" s="72"/>
      <c r="K303" s="72"/>
      <c r="L303" s="72"/>
      <c r="M303" s="72"/>
      <c r="N303" s="72"/>
      <c r="O303" s="72"/>
      <c r="P303" s="72"/>
      <c r="Q303" s="72"/>
      <c r="R303" s="72"/>
      <c r="AA303" s="72"/>
      <c r="AB303" s="72"/>
    </row>
    <row r="304" spans="7:28" ht="15.75" customHeight="1">
      <c r="G304" s="72"/>
      <c r="H304" s="72"/>
      <c r="I304" s="72"/>
      <c r="J304" s="72"/>
      <c r="K304" s="72"/>
      <c r="L304" s="72"/>
      <c r="M304" s="72"/>
      <c r="N304" s="72"/>
      <c r="O304" s="72"/>
      <c r="P304" s="72"/>
      <c r="Q304" s="72"/>
      <c r="R304" s="72"/>
      <c r="AA304" s="72"/>
      <c r="AB304" s="72"/>
    </row>
    <row r="305" spans="7:28" ht="15.75" customHeight="1">
      <c r="G305" s="72"/>
      <c r="H305" s="72"/>
      <c r="I305" s="72"/>
      <c r="J305" s="72"/>
      <c r="K305" s="72"/>
      <c r="L305" s="72"/>
      <c r="M305" s="72"/>
      <c r="N305" s="72"/>
      <c r="O305" s="72"/>
      <c r="P305" s="72"/>
      <c r="Q305" s="72"/>
      <c r="R305" s="72"/>
      <c r="AA305" s="72"/>
      <c r="AB305" s="72"/>
    </row>
    <row r="306" spans="7:28" ht="15.75" customHeight="1">
      <c r="G306" s="72"/>
      <c r="H306" s="72"/>
      <c r="I306" s="72"/>
      <c r="J306" s="72"/>
      <c r="K306" s="72"/>
      <c r="L306" s="72"/>
      <c r="M306" s="72"/>
      <c r="N306" s="72"/>
      <c r="O306" s="72"/>
      <c r="P306" s="72"/>
      <c r="Q306" s="72"/>
      <c r="R306" s="72"/>
      <c r="AA306" s="72"/>
      <c r="AB306" s="72"/>
    </row>
    <row r="307" spans="7:28" ht="15.75" customHeight="1">
      <c r="G307" s="72"/>
      <c r="H307" s="72"/>
      <c r="I307" s="72"/>
      <c r="J307" s="72"/>
      <c r="K307" s="72"/>
      <c r="L307" s="72"/>
      <c r="M307" s="72"/>
      <c r="N307" s="72"/>
      <c r="O307" s="72"/>
      <c r="P307" s="72"/>
      <c r="Q307" s="72"/>
      <c r="R307" s="72"/>
      <c r="AA307" s="72"/>
      <c r="AB307" s="72"/>
    </row>
    <row r="308" spans="7:28" ht="15.75" customHeight="1">
      <c r="G308" s="72"/>
      <c r="H308" s="72"/>
      <c r="I308" s="72"/>
      <c r="J308" s="72"/>
      <c r="K308" s="72"/>
      <c r="L308" s="72"/>
      <c r="M308" s="72"/>
      <c r="N308" s="72"/>
      <c r="O308" s="72"/>
      <c r="P308" s="72"/>
      <c r="Q308" s="72"/>
      <c r="R308" s="72"/>
      <c r="AA308" s="72"/>
      <c r="AB308" s="72"/>
    </row>
    <row r="309" spans="7:28" ht="15.75" customHeight="1">
      <c r="G309" s="72"/>
      <c r="H309" s="72"/>
      <c r="I309" s="72"/>
      <c r="J309" s="72"/>
      <c r="K309" s="72"/>
      <c r="L309" s="72"/>
      <c r="M309" s="72"/>
      <c r="N309" s="72"/>
      <c r="O309" s="72"/>
      <c r="P309" s="72"/>
      <c r="Q309" s="72"/>
      <c r="R309" s="72"/>
      <c r="AA309" s="72"/>
      <c r="AB309" s="72"/>
    </row>
    <row r="310" spans="7:28" ht="15.75" customHeight="1">
      <c r="G310" s="72"/>
      <c r="H310" s="72"/>
      <c r="I310" s="72"/>
      <c r="J310" s="72"/>
      <c r="K310" s="72"/>
      <c r="L310" s="72"/>
      <c r="M310" s="72"/>
      <c r="N310" s="72"/>
      <c r="O310" s="72"/>
      <c r="P310" s="72"/>
      <c r="Q310" s="72"/>
      <c r="R310" s="72"/>
      <c r="AA310" s="72"/>
      <c r="AB310" s="72"/>
    </row>
    <row r="311" spans="7:28" ht="15.75" customHeight="1">
      <c r="G311" s="72"/>
      <c r="H311" s="72"/>
      <c r="I311" s="72"/>
      <c r="J311" s="72"/>
      <c r="K311" s="72"/>
      <c r="L311" s="72"/>
      <c r="M311" s="72"/>
      <c r="N311" s="72"/>
      <c r="O311" s="72"/>
      <c r="P311" s="72"/>
      <c r="Q311" s="72"/>
      <c r="R311" s="72"/>
      <c r="AA311" s="72"/>
      <c r="AB311" s="72"/>
    </row>
    <row r="312" spans="7:28" ht="15.75" customHeight="1">
      <c r="G312" s="72"/>
      <c r="H312" s="72"/>
      <c r="I312" s="72"/>
      <c r="J312" s="72"/>
      <c r="K312" s="72"/>
      <c r="L312" s="72"/>
      <c r="M312" s="72"/>
      <c r="N312" s="72"/>
      <c r="O312" s="72"/>
      <c r="P312" s="72"/>
      <c r="Q312" s="72"/>
      <c r="R312" s="72"/>
      <c r="AA312" s="72"/>
      <c r="AB312" s="72"/>
    </row>
    <row r="313" spans="7:28" ht="15.75" customHeight="1">
      <c r="G313" s="72"/>
      <c r="H313" s="72"/>
      <c r="I313" s="72"/>
      <c r="J313" s="72"/>
      <c r="K313" s="72"/>
      <c r="L313" s="72"/>
      <c r="M313" s="72"/>
      <c r="N313" s="72"/>
      <c r="O313" s="72"/>
      <c r="P313" s="72"/>
      <c r="Q313" s="72"/>
      <c r="R313" s="72"/>
      <c r="AA313" s="72"/>
      <c r="AB313" s="72"/>
    </row>
    <row r="314" spans="7:28" ht="15.75" customHeight="1">
      <c r="G314" s="72"/>
      <c r="H314" s="72"/>
      <c r="I314" s="72"/>
      <c r="J314" s="72"/>
      <c r="K314" s="72"/>
      <c r="L314" s="72"/>
      <c r="M314" s="72"/>
      <c r="N314" s="72"/>
      <c r="O314" s="72"/>
      <c r="P314" s="72"/>
      <c r="Q314" s="72"/>
      <c r="R314" s="72"/>
      <c r="AA314" s="72"/>
      <c r="AB314" s="72"/>
    </row>
    <row r="315" spans="7:28" ht="15.75" customHeight="1">
      <c r="G315" s="72"/>
      <c r="H315" s="72"/>
      <c r="I315" s="72"/>
      <c r="J315" s="72"/>
      <c r="K315" s="72"/>
      <c r="L315" s="72"/>
      <c r="M315" s="72"/>
      <c r="N315" s="72"/>
      <c r="O315" s="72"/>
      <c r="P315" s="72"/>
      <c r="Q315" s="72"/>
      <c r="R315" s="72"/>
      <c r="AA315" s="72"/>
      <c r="AB315" s="72"/>
    </row>
    <row r="316" spans="7:28" ht="15.75" customHeight="1">
      <c r="G316" s="72"/>
      <c r="H316" s="72"/>
      <c r="I316" s="72"/>
      <c r="J316" s="72"/>
      <c r="K316" s="72"/>
      <c r="L316" s="72"/>
      <c r="M316" s="72"/>
      <c r="N316" s="72"/>
      <c r="O316" s="72"/>
      <c r="P316" s="72"/>
      <c r="Q316" s="72"/>
      <c r="R316" s="72"/>
      <c r="AA316" s="72"/>
      <c r="AB316" s="72"/>
    </row>
    <row r="317" spans="7:28" ht="15.75" customHeight="1">
      <c r="G317" s="72"/>
      <c r="H317" s="72"/>
      <c r="I317" s="72"/>
      <c r="J317" s="72"/>
      <c r="K317" s="72"/>
      <c r="L317" s="72"/>
      <c r="M317" s="72"/>
      <c r="N317" s="72"/>
      <c r="O317" s="72"/>
      <c r="P317" s="72"/>
      <c r="Q317" s="72"/>
      <c r="R317" s="72"/>
      <c r="AA317" s="72"/>
      <c r="AB317" s="72"/>
    </row>
    <row r="318" spans="7:28" ht="15.75" customHeight="1">
      <c r="G318" s="72"/>
      <c r="H318" s="72"/>
      <c r="I318" s="72"/>
      <c r="J318" s="72"/>
      <c r="K318" s="72"/>
      <c r="L318" s="72"/>
      <c r="M318" s="72"/>
      <c r="N318" s="72"/>
      <c r="O318" s="72"/>
      <c r="P318" s="72"/>
      <c r="Q318" s="72"/>
      <c r="R318" s="72"/>
      <c r="AA318" s="72"/>
      <c r="AB318" s="72"/>
    </row>
    <row r="319" spans="7:28" ht="15.75" customHeight="1">
      <c r="G319" s="72"/>
      <c r="H319" s="72"/>
      <c r="I319" s="72"/>
      <c r="J319" s="72"/>
      <c r="K319" s="72"/>
      <c r="L319" s="72"/>
      <c r="M319" s="72"/>
      <c r="N319" s="72"/>
      <c r="O319" s="72"/>
      <c r="P319" s="72"/>
      <c r="Q319" s="72"/>
      <c r="R319" s="72"/>
      <c r="AA319" s="72"/>
      <c r="AB319" s="72"/>
    </row>
    <row r="320" spans="7:28" ht="15.75" customHeight="1">
      <c r="G320" s="72"/>
      <c r="H320" s="72"/>
      <c r="I320" s="72"/>
      <c r="J320" s="72"/>
      <c r="K320" s="72"/>
      <c r="L320" s="72"/>
      <c r="M320" s="72"/>
      <c r="N320" s="72"/>
      <c r="O320" s="72"/>
      <c r="P320" s="72"/>
      <c r="Q320" s="72"/>
      <c r="R320" s="72"/>
      <c r="AA320" s="72"/>
      <c r="AB320" s="72"/>
    </row>
    <row r="321" spans="7:28" ht="15.75" customHeight="1">
      <c r="G321" s="72"/>
      <c r="H321" s="72"/>
      <c r="I321" s="72"/>
      <c r="J321" s="72"/>
      <c r="K321" s="72"/>
      <c r="L321" s="72"/>
      <c r="M321" s="72"/>
      <c r="N321" s="72"/>
      <c r="O321" s="72"/>
      <c r="P321" s="72"/>
      <c r="Q321" s="72"/>
      <c r="R321" s="72"/>
      <c r="AA321" s="72"/>
      <c r="AB321" s="72"/>
    </row>
    <row r="322" spans="7:28" ht="15.75" customHeight="1">
      <c r="G322" s="72"/>
      <c r="H322" s="72"/>
      <c r="I322" s="72"/>
      <c r="J322" s="72"/>
      <c r="K322" s="72"/>
      <c r="L322" s="72"/>
      <c r="M322" s="72"/>
      <c r="N322" s="72"/>
      <c r="O322" s="72"/>
      <c r="P322" s="72"/>
      <c r="Q322" s="72"/>
      <c r="R322" s="72"/>
      <c r="AA322" s="72"/>
      <c r="AB322" s="72"/>
    </row>
    <row r="323" spans="7:28" ht="15.75" customHeight="1">
      <c r="G323" s="72"/>
      <c r="H323" s="72"/>
      <c r="I323" s="72"/>
      <c r="J323" s="72"/>
      <c r="K323" s="72"/>
      <c r="L323" s="72"/>
      <c r="M323" s="72"/>
      <c r="N323" s="72"/>
      <c r="O323" s="72"/>
      <c r="P323" s="72"/>
      <c r="Q323" s="72"/>
      <c r="R323" s="72"/>
      <c r="AA323" s="72"/>
      <c r="AB323" s="72"/>
    </row>
    <row r="324" spans="7:28" ht="15.75" customHeight="1">
      <c r="G324" s="72"/>
      <c r="H324" s="72"/>
      <c r="I324" s="72"/>
      <c r="J324" s="72"/>
      <c r="K324" s="72"/>
      <c r="L324" s="72"/>
      <c r="M324" s="72"/>
      <c r="N324" s="72"/>
      <c r="O324" s="72"/>
      <c r="P324" s="72"/>
      <c r="Q324" s="72"/>
      <c r="R324" s="72"/>
      <c r="AA324" s="72"/>
      <c r="AB324" s="72"/>
    </row>
    <row r="325" spans="7:28" ht="15.75" customHeight="1">
      <c r="G325" s="72"/>
      <c r="H325" s="72"/>
      <c r="I325" s="72"/>
      <c r="J325" s="72"/>
      <c r="K325" s="72"/>
      <c r="L325" s="72"/>
      <c r="M325" s="72"/>
      <c r="N325" s="72"/>
      <c r="O325" s="72"/>
      <c r="P325" s="72"/>
      <c r="Q325" s="72"/>
      <c r="R325" s="72"/>
      <c r="AA325" s="72"/>
      <c r="AB325" s="72"/>
    </row>
    <row r="326" spans="7:28" ht="15.75" customHeight="1">
      <c r="G326" s="72"/>
      <c r="H326" s="72"/>
      <c r="I326" s="72"/>
      <c r="J326" s="72"/>
      <c r="K326" s="72"/>
      <c r="L326" s="72"/>
      <c r="M326" s="72"/>
      <c r="N326" s="72"/>
      <c r="O326" s="72"/>
      <c r="P326" s="72"/>
      <c r="Q326" s="72"/>
      <c r="R326" s="72"/>
      <c r="AA326" s="72"/>
      <c r="AB326" s="72"/>
    </row>
    <row r="327" spans="7:28" ht="15.75" customHeight="1">
      <c r="G327" s="72"/>
      <c r="H327" s="72"/>
      <c r="I327" s="72"/>
      <c r="J327" s="72"/>
      <c r="K327" s="72"/>
      <c r="L327" s="72"/>
      <c r="M327" s="72"/>
      <c r="N327" s="72"/>
      <c r="O327" s="72"/>
      <c r="P327" s="72"/>
      <c r="Q327" s="72"/>
      <c r="R327" s="72"/>
      <c r="AA327" s="72"/>
      <c r="AB327" s="72"/>
    </row>
    <row r="328" spans="7:28" ht="15.75" customHeight="1">
      <c r="G328" s="72"/>
      <c r="H328" s="72"/>
      <c r="I328" s="72"/>
      <c r="J328" s="72"/>
      <c r="K328" s="72"/>
      <c r="L328" s="72"/>
      <c r="M328" s="72"/>
      <c r="N328" s="72"/>
      <c r="O328" s="72"/>
      <c r="P328" s="72"/>
      <c r="Q328" s="72"/>
      <c r="R328" s="72"/>
      <c r="AA328" s="72"/>
      <c r="AB328" s="72"/>
    </row>
    <row r="329" spans="7:28" ht="15.75" customHeight="1">
      <c r="G329" s="72"/>
      <c r="H329" s="72"/>
      <c r="I329" s="72"/>
      <c r="J329" s="72"/>
      <c r="K329" s="72"/>
      <c r="L329" s="72"/>
      <c r="M329" s="72"/>
      <c r="N329" s="72"/>
      <c r="O329" s="72"/>
      <c r="P329" s="72"/>
      <c r="Q329" s="72"/>
      <c r="R329" s="72"/>
      <c r="AA329" s="72"/>
      <c r="AB329" s="72"/>
    </row>
    <row r="330" spans="7:28" ht="15.75" customHeight="1">
      <c r="G330" s="72"/>
      <c r="H330" s="72"/>
      <c r="I330" s="72"/>
      <c r="J330" s="72"/>
      <c r="K330" s="72"/>
      <c r="L330" s="72"/>
      <c r="M330" s="72"/>
      <c r="N330" s="72"/>
      <c r="O330" s="72"/>
      <c r="P330" s="72"/>
      <c r="Q330" s="72"/>
      <c r="R330" s="72"/>
      <c r="AA330" s="72"/>
      <c r="AB330" s="72"/>
    </row>
    <row r="331" spans="7:28" ht="15.75" customHeight="1">
      <c r="G331" s="72"/>
      <c r="H331" s="72"/>
      <c r="I331" s="72"/>
      <c r="J331" s="72"/>
      <c r="K331" s="72"/>
      <c r="L331" s="72"/>
      <c r="M331" s="72"/>
      <c r="N331" s="72"/>
      <c r="O331" s="72"/>
      <c r="P331" s="72"/>
      <c r="Q331" s="72"/>
      <c r="R331" s="72"/>
      <c r="AA331" s="72"/>
      <c r="AB331" s="72"/>
    </row>
    <row r="332" spans="7:28" ht="15.75" customHeight="1">
      <c r="G332" s="72"/>
      <c r="H332" s="72"/>
      <c r="I332" s="72"/>
      <c r="J332" s="72"/>
      <c r="K332" s="72"/>
      <c r="L332" s="72"/>
      <c r="M332" s="72"/>
      <c r="N332" s="72"/>
      <c r="O332" s="72"/>
      <c r="P332" s="72"/>
      <c r="Q332" s="72"/>
      <c r="R332" s="72"/>
      <c r="AA332" s="72"/>
      <c r="AB332" s="72"/>
    </row>
    <row r="333" spans="7:28" ht="15.75" customHeight="1">
      <c r="G333" s="72"/>
      <c r="H333" s="72"/>
      <c r="I333" s="72"/>
      <c r="J333" s="72"/>
      <c r="K333" s="72"/>
      <c r="L333" s="72"/>
      <c r="M333" s="72"/>
      <c r="N333" s="72"/>
      <c r="O333" s="72"/>
      <c r="P333" s="72"/>
      <c r="Q333" s="72"/>
      <c r="R333" s="72"/>
      <c r="AA333" s="72"/>
      <c r="AB333" s="72"/>
    </row>
    <row r="334" spans="7:28" ht="15.75" customHeight="1">
      <c r="G334" s="72"/>
      <c r="H334" s="72"/>
      <c r="I334" s="72"/>
      <c r="J334" s="72"/>
      <c r="K334" s="72"/>
      <c r="L334" s="72"/>
      <c r="M334" s="72"/>
      <c r="N334" s="72"/>
      <c r="O334" s="72"/>
      <c r="P334" s="72"/>
      <c r="Q334" s="72"/>
      <c r="R334" s="72"/>
      <c r="AA334" s="72"/>
      <c r="AB334" s="72"/>
    </row>
    <row r="335" spans="7:28" ht="15.75" customHeight="1">
      <c r="G335" s="72"/>
      <c r="H335" s="72"/>
      <c r="I335" s="72"/>
      <c r="J335" s="72"/>
      <c r="K335" s="72"/>
      <c r="L335" s="72"/>
      <c r="M335" s="72"/>
      <c r="N335" s="72"/>
      <c r="O335" s="72"/>
      <c r="P335" s="72"/>
      <c r="Q335" s="72"/>
      <c r="R335" s="72"/>
      <c r="AA335" s="72"/>
      <c r="AB335" s="72"/>
    </row>
    <row r="336" spans="7:28" ht="15.75" customHeight="1">
      <c r="G336" s="72"/>
      <c r="H336" s="72"/>
      <c r="I336" s="72"/>
      <c r="J336" s="72"/>
      <c r="K336" s="72"/>
      <c r="L336" s="72"/>
      <c r="M336" s="72"/>
      <c r="N336" s="72"/>
      <c r="O336" s="72"/>
      <c r="P336" s="72"/>
      <c r="Q336" s="72"/>
      <c r="R336" s="72"/>
      <c r="AA336" s="72"/>
      <c r="AB336" s="72"/>
    </row>
    <row r="337" spans="7:28" ht="15.75" customHeight="1">
      <c r="G337" s="72"/>
      <c r="H337" s="72"/>
      <c r="I337" s="72"/>
      <c r="J337" s="72"/>
      <c r="K337" s="72"/>
      <c r="L337" s="72"/>
      <c r="M337" s="72"/>
      <c r="N337" s="72"/>
      <c r="O337" s="72"/>
      <c r="P337" s="72"/>
      <c r="Q337" s="72"/>
      <c r="R337" s="72"/>
      <c r="AA337" s="72"/>
      <c r="AB337" s="72"/>
    </row>
    <row r="338" spans="7:28" ht="15.75" customHeight="1">
      <c r="G338" s="72"/>
      <c r="H338" s="72"/>
      <c r="I338" s="72"/>
      <c r="J338" s="72"/>
      <c r="K338" s="72"/>
      <c r="L338" s="72"/>
      <c r="M338" s="72"/>
      <c r="N338" s="72"/>
      <c r="O338" s="72"/>
      <c r="P338" s="72"/>
      <c r="Q338" s="72"/>
      <c r="R338" s="72"/>
      <c r="AA338" s="72"/>
      <c r="AB338" s="72"/>
    </row>
    <row r="339" spans="7:28" ht="15.75" customHeight="1">
      <c r="G339" s="72"/>
      <c r="H339" s="72"/>
      <c r="I339" s="72"/>
      <c r="J339" s="72"/>
      <c r="K339" s="72"/>
      <c r="L339" s="72"/>
      <c r="M339" s="72"/>
      <c r="N339" s="72"/>
      <c r="O339" s="72"/>
      <c r="P339" s="72"/>
      <c r="Q339" s="72"/>
      <c r="R339" s="72"/>
      <c r="AA339" s="72"/>
      <c r="AB339" s="72"/>
    </row>
    <row r="340" spans="7:28" ht="15.75" customHeight="1">
      <c r="G340" s="72"/>
      <c r="H340" s="72"/>
      <c r="I340" s="72"/>
      <c r="J340" s="72"/>
      <c r="K340" s="72"/>
      <c r="L340" s="72"/>
      <c r="M340" s="72"/>
      <c r="N340" s="72"/>
      <c r="O340" s="72"/>
      <c r="P340" s="72"/>
      <c r="Q340" s="72"/>
      <c r="R340" s="72"/>
      <c r="AA340" s="72"/>
      <c r="AB340" s="72"/>
    </row>
    <row r="341" spans="7:28" ht="15.75" customHeight="1">
      <c r="G341" s="72"/>
      <c r="H341" s="72"/>
      <c r="I341" s="72"/>
      <c r="J341" s="72"/>
      <c r="K341" s="72"/>
      <c r="L341" s="72"/>
      <c r="M341" s="72"/>
      <c r="N341" s="72"/>
      <c r="O341" s="72"/>
      <c r="P341" s="72"/>
      <c r="Q341" s="72"/>
      <c r="R341" s="72"/>
      <c r="AA341" s="72"/>
      <c r="AB341" s="72"/>
    </row>
    <row r="342" spans="7:28" ht="15.75" customHeight="1">
      <c r="G342" s="72"/>
      <c r="H342" s="72"/>
      <c r="I342" s="72"/>
      <c r="J342" s="72"/>
      <c r="K342" s="72"/>
      <c r="L342" s="72"/>
      <c r="M342" s="72"/>
      <c r="N342" s="72"/>
      <c r="O342" s="72"/>
      <c r="P342" s="72"/>
      <c r="Q342" s="72"/>
      <c r="R342" s="72"/>
      <c r="AA342" s="72"/>
      <c r="AB342" s="72"/>
    </row>
    <row r="343" spans="7:28" ht="15.75" customHeight="1">
      <c r="G343" s="72"/>
      <c r="H343" s="72"/>
      <c r="I343" s="72"/>
      <c r="J343" s="72"/>
      <c r="K343" s="72"/>
      <c r="L343" s="72"/>
      <c r="M343" s="72"/>
      <c r="N343" s="72"/>
      <c r="O343" s="72"/>
      <c r="P343" s="72"/>
      <c r="Q343" s="72"/>
      <c r="R343" s="72"/>
      <c r="AA343" s="72"/>
      <c r="AB343" s="72"/>
    </row>
    <row r="344" spans="7:28" ht="15.75" customHeight="1">
      <c r="G344" s="72"/>
      <c r="H344" s="72"/>
      <c r="I344" s="72"/>
      <c r="J344" s="72"/>
      <c r="K344" s="72"/>
      <c r="L344" s="72"/>
      <c r="M344" s="72"/>
      <c r="N344" s="72"/>
      <c r="O344" s="72"/>
      <c r="P344" s="72"/>
      <c r="Q344" s="72"/>
      <c r="R344" s="72"/>
      <c r="AA344" s="72"/>
      <c r="AB344" s="72"/>
    </row>
    <row r="345" spans="7:28" ht="15.75" customHeight="1">
      <c r="G345" s="72"/>
      <c r="H345" s="72"/>
      <c r="I345" s="72"/>
      <c r="J345" s="72"/>
      <c r="K345" s="72"/>
      <c r="L345" s="72"/>
      <c r="M345" s="72"/>
      <c r="N345" s="72"/>
      <c r="O345" s="72"/>
      <c r="P345" s="72"/>
      <c r="Q345" s="72"/>
      <c r="R345" s="72"/>
      <c r="AA345" s="72"/>
      <c r="AB345" s="72"/>
    </row>
    <row r="346" spans="7:28" ht="15.75" customHeight="1">
      <c r="G346" s="72"/>
      <c r="H346" s="72"/>
      <c r="I346" s="72"/>
      <c r="J346" s="72"/>
      <c r="K346" s="72"/>
      <c r="L346" s="72"/>
      <c r="M346" s="72"/>
      <c r="N346" s="72"/>
      <c r="O346" s="72"/>
      <c r="P346" s="72"/>
      <c r="Q346" s="72"/>
      <c r="R346" s="72"/>
      <c r="AA346" s="72"/>
      <c r="AB346" s="72"/>
    </row>
    <row r="347" spans="7:28" ht="15.75" customHeight="1">
      <c r="G347" s="72"/>
      <c r="H347" s="72"/>
      <c r="I347" s="72"/>
      <c r="J347" s="72"/>
      <c r="K347" s="72"/>
      <c r="L347" s="72"/>
      <c r="M347" s="72"/>
      <c r="N347" s="72"/>
      <c r="O347" s="72"/>
      <c r="P347" s="72"/>
      <c r="Q347" s="72"/>
      <c r="R347" s="72"/>
      <c r="AA347" s="72"/>
      <c r="AB347" s="72"/>
    </row>
    <row r="348" spans="7:28" ht="15.75" customHeight="1">
      <c r="G348" s="72"/>
      <c r="H348" s="72"/>
      <c r="I348" s="72"/>
      <c r="J348" s="72"/>
      <c r="K348" s="72"/>
      <c r="L348" s="72"/>
      <c r="M348" s="72"/>
      <c r="N348" s="72"/>
      <c r="O348" s="72"/>
      <c r="P348" s="72"/>
      <c r="Q348" s="72"/>
      <c r="R348" s="72"/>
      <c r="AA348" s="72"/>
      <c r="AB348" s="72"/>
    </row>
    <row r="349" spans="7:28" ht="15.75" customHeight="1">
      <c r="G349" s="72"/>
      <c r="H349" s="72"/>
      <c r="I349" s="72"/>
      <c r="J349" s="72"/>
      <c r="K349" s="72"/>
      <c r="L349" s="72"/>
      <c r="M349" s="72"/>
      <c r="N349" s="72"/>
      <c r="O349" s="72"/>
      <c r="P349" s="72"/>
      <c r="Q349" s="72"/>
      <c r="R349" s="72"/>
      <c r="AA349" s="72"/>
      <c r="AB349" s="72"/>
    </row>
    <row r="350" spans="7:28" ht="15.75" customHeight="1">
      <c r="G350" s="72"/>
      <c r="H350" s="72"/>
      <c r="I350" s="72"/>
      <c r="J350" s="72"/>
      <c r="K350" s="72"/>
      <c r="L350" s="72"/>
      <c r="M350" s="72"/>
      <c r="N350" s="72"/>
      <c r="O350" s="72"/>
      <c r="P350" s="72"/>
      <c r="Q350" s="72"/>
      <c r="R350" s="72"/>
      <c r="AA350" s="72"/>
      <c r="AB350" s="72"/>
    </row>
    <row r="351" spans="7:28" ht="15.75" customHeight="1">
      <c r="G351" s="72"/>
      <c r="H351" s="72"/>
      <c r="I351" s="72"/>
      <c r="J351" s="72"/>
      <c r="K351" s="72"/>
      <c r="L351" s="72"/>
      <c r="M351" s="72"/>
      <c r="N351" s="72"/>
      <c r="O351" s="72"/>
      <c r="P351" s="72"/>
      <c r="Q351" s="72"/>
      <c r="R351" s="72"/>
      <c r="AA351" s="72"/>
      <c r="AB351" s="72"/>
    </row>
    <row r="352" spans="7:28" ht="15.75" customHeight="1">
      <c r="G352" s="72"/>
      <c r="H352" s="72"/>
      <c r="I352" s="72"/>
      <c r="J352" s="72"/>
      <c r="K352" s="72"/>
      <c r="L352" s="72"/>
      <c r="M352" s="72"/>
      <c r="N352" s="72"/>
      <c r="O352" s="72"/>
      <c r="P352" s="72"/>
      <c r="Q352" s="72"/>
      <c r="R352" s="72"/>
      <c r="AA352" s="72"/>
      <c r="AB352" s="72"/>
    </row>
    <row r="353" spans="7:28" ht="15.75" customHeight="1">
      <c r="G353" s="72"/>
      <c r="H353" s="72"/>
      <c r="I353" s="72"/>
      <c r="J353" s="72"/>
      <c r="K353" s="72"/>
      <c r="L353" s="72"/>
      <c r="M353" s="72"/>
      <c r="N353" s="72"/>
      <c r="O353" s="72"/>
      <c r="P353" s="72"/>
      <c r="Q353" s="72"/>
      <c r="R353" s="72"/>
      <c r="AA353" s="72"/>
      <c r="AB353" s="72"/>
    </row>
    <row r="354" spans="7:28" ht="15.75" customHeight="1">
      <c r="G354" s="72"/>
      <c r="H354" s="72"/>
      <c r="I354" s="72"/>
      <c r="J354" s="72"/>
      <c r="K354" s="72"/>
      <c r="L354" s="72"/>
      <c r="M354" s="72"/>
      <c r="N354" s="72"/>
      <c r="O354" s="72"/>
      <c r="P354" s="72"/>
      <c r="Q354" s="72"/>
      <c r="R354" s="72"/>
      <c r="AA354" s="72"/>
      <c r="AB354" s="72"/>
    </row>
    <row r="355" spans="7:28" ht="15.75" customHeight="1">
      <c r="G355" s="72"/>
      <c r="H355" s="72"/>
      <c r="I355" s="72"/>
      <c r="J355" s="72"/>
      <c r="K355" s="72"/>
      <c r="L355" s="72"/>
      <c r="M355" s="72"/>
      <c r="N355" s="72"/>
      <c r="O355" s="72"/>
      <c r="P355" s="72"/>
      <c r="Q355" s="72"/>
      <c r="R355" s="72"/>
      <c r="AA355" s="72"/>
      <c r="AB355" s="72"/>
    </row>
    <row r="356" spans="7:28" ht="15.75" customHeight="1">
      <c r="G356" s="72"/>
      <c r="H356" s="72"/>
      <c r="I356" s="72"/>
      <c r="J356" s="72"/>
      <c r="K356" s="72"/>
      <c r="L356" s="72"/>
      <c r="M356" s="72"/>
      <c r="N356" s="72"/>
      <c r="O356" s="72"/>
      <c r="P356" s="72"/>
      <c r="Q356" s="72"/>
      <c r="R356" s="72"/>
      <c r="AA356" s="72"/>
      <c r="AB356" s="72"/>
    </row>
    <row r="357" spans="7:28" ht="15.75" customHeight="1">
      <c r="G357" s="72"/>
      <c r="H357" s="72"/>
      <c r="I357" s="72"/>
      <c r="J357" s="72"/>
      <c r="K357" s="72"/>
      <c r="L357" s="72"/>
      <c r="M357" s="72"/>
      <c r="N357" s="72"/>
      <c r="O357" s="72"/>
      <c r="P357" s="72"/>
      <c r="Q357" s="72"/>
      <c r="R357" s="72"/>
      <c r="AA357" s="72"/>
      <c r="AB357" s="72"/>
    </row>
    <row r="358" spans="7:28" ht="15.75" customHeight="1">
      <c r="G358" s="72"/>
      <c r="H358" s="72"/>
      <c r="I358" s="72"/>
      <c r="J358" s="72"/>
      <c r="K358" s="72"/>
      <c r="L358" s="72"/>
      <c r="M358" s="72"/>
      <c r="N358" s="72"/>
      <c r="O358" s="72"/>
      <c r="P358" s="72"/>
      <c r="Q358" s="72"/>
      <c r="R358" s="72"/>
      <c r="AA358" s="72"/>
      <c r="AB358" s="72"/>
    </row>
    <row r="359" spans="7:28" ht="15.75" customHeight="1">
      <c r="G359" s="72"/>
      <c r="H359" s="72"/>
      <c r="I359" s="72"/>
      <c r="J359" s="72"/>
      <c r="K359" s="72"/>
      <c r="L359" s="72"/>
      <c r="M359" s="72"/>
      <c r="N359" s="72"/>
      <c r="O359" s="72"/>
      <c r="P359" s="72"/>
      <c r="Q359" s="72"/>
      <c r="R359" s="72"/>
      <c r="AA359" s="72"/>
      <c r="AB359" s="72"/>
    </row>
    <row r="360" spans="7:28" ht="15.75" customHeight="1">
      <c r="G360" s="72"/>
      <c r="H360" s="72"/>
      <c r="I360" s="72"/>
      <c r="J360" s="72"/>
      <c r="K360" s="72"/>
      <c r="L360" s="72"/>
      <c r="M360" s="72"/>
      <c r="N360" s="72"/>
      <c r="O360" s="72"/>
      <c r="P360" s="72"/>
      <c r="Q360" s="72"/>
      <c r="R360" s="72"/>
      <c r="AA360" s="72"/>
      <c r="AB360" s="72"/>
    </row>
    <row r="361" spans="7:28" ht="15.75" customHeight="1">
      <c r="G361" s="72"/>
      <c r="H361" s="72"/>
      <c r="I361" s="72"/>
      <c r="J361" s="72"/>
      <c r="K361" s="72"/>
      <c r="L361" s="72"/>
      <c r="M361" s="72"/>
      <c r="N361" s="72"/>
      <c r="O361" s="72"/>
      <c r="P361" s="72"/>
      <c r="Q361" s="72"/>
      <c r="R361" s="72"/>
      <c r="AA361" s="72"/>
      <c r="AB361" s="72"/>
    </row>
    <row r="362" spans="7:28" ht="15.75" customHeight="1">
      <c r="G362" s="72"/>
      <c r="H362" s="72"/>
      <c r="I362" s="72"/>
      <c r="J362" s="72"/>
      <c r="K362" s="72"/>
      <c r="L362" s="72"/>
      <c r="M362" s="72"/>
      <c r="N362" s="72"/>
      <c r="O362" s="72"/>
      <c r="P362" s="72"/>
      <c r="Q362" s="72"/>
      <c r="R362" s="72"/>
      <c r="AA362" s="72"/>
      <c r="AB362" s="72"/>
    </row>
    <row r="363" spans="7:28" ht="15.75" customHeight="1">
      <c r="G363" s="72"/>
      <c r="H363" s="72"/>
      <c r="I363" s="72"/>
      <c r="J363" s="72"/>
      <c r="K363" s="72"/>
      <c r="L363" s="72"/>
      <c r="M363" s="72"/>
      <c r="N363" s="72"/>
      <c r="O363" s="72"/>
      <c r="P363" s="72"/>
      <c r="Q363" s="72"/>
      <c r="R363" s="72"/>
      <c r="AA363" s="72"/>
      <c r="AB363" s="72"/>
    </row>
    <row r="364" spans="7:28" ht="15.75" customHeight="1">
      <c r="G364" s="72"/>
      <c r="H364" s="72"/>
      <c r="I364" s="72"/>
      <c r="J364" s="72"/>
      <c r="K364" s="72"/>
      <c r="L364" s="72"/>
      <c r="M364" s="72"/>
      <c r="N364" s="72"/>
      <c r="O364" s="72"/>
      <c r="P364" s="72"/>
      <c r="Q364" s="72"/>
      <c r="R364" s="72"/>
      <c r="AA364" s="72"/>
      <c r="AB364" s="72"/>
    </row>
    <row r="365" spans="7:28" ht="15.75" customHeight="1">
      <c r="G365" s="72"/>
      <c r="H365" s="72"/>
      <c r="I365" s="72"/>
      <c r="J365" s="72"/>
      <c r="K365" s="72"/>
      <c r="L365" s="72"/>
      <c r="M365" s="72"/>
      <c r="N365" s="72"/>
      <c r="O365" s="72"/>
      <c r="P365" s="72"/>
      <c r="Q365" s="72"/>
      <c r="R365" s="72"/>
      <c r="AA365" s="72"/>
      <c r="AB365" s="72"/>
    </row>
    <row r="366" spans="7:28" ht="15.75" customHeight="1">
      <c r="G366" s="72"/>
      <c r="H366" s="72"/>
      <c r="I366" s="72"/>
      <c r="J366" s="72"/>
      <c r="K366" s="72"/>
      <c r="L366" s="72"/>
      <c r="M366" s="72"/>
      <c r="N366" s="72"/>
      <c r="O366" s="72"/>
      <c r="P366" s="72"/>
      <c r="Q366" s="72"/>
      <c r="R366" s="72"/>
      <c r="AA366" s="72"/>
      <c r="AB366" s="72"/>
    </row>
    <row r="367" spans="7:28" ht="15.75" customHeight="1">
      <c r="G367" s="72"/>
      <c r="H367" s="72"/>
      <c r="I367" s="72"/>
      <c r="J367" s="72"/>
      <c r="K367" s="72"/>
      <c r="L367" s="72"/>
      <c r="M367" s="72"/>
      <c r="N367" s="72"/>
      <c r="O367" s="72"/>
      <c r="P367" s="72"/>
      <c r="Q367" s="72"/>
      <c r="R367" s="72"/>
      <c r="AA367" s="72"/>
      <c r="AB367" s="72"/>
    </row>
    <row r="368" spans="7:28" ht="15.75" customHeight="1">
      <c r="G368" s="72"/>
      <c r="H368" s="72"/>
      <c r="I368" s="72"/>
      <c r="J368" s="72"/>
      <c r="K368" s="72"/>
      <c r="L368" s="72"/>
      <c r="M368" s="72"/>
      <c r="N368" s="72"/>
      <c r="O368" s="72"/>
      <c r="P368" s="72"/>
      <c r="Q368" s="72"/>
      <c r="R368" s="72"/>
      <c r="AA368" s="72"/>
      <c r="AB368" s="72"/>
    </row>
    <row r="369" spans="7:28" ht="15.75" customHeight="1">
      <c r="G369" s="72"/>
      <c r="H369" s="72"/>
      <c r="I369" s="72"/>
      <c r="J369" s="72"/>
      <c r="K369" s="72"/>
      <c r="L369" s="72"/>
      <c r="M369" s="72"/>
      <c r="N369" s="72"/>
      <c r="O369" s="72"/>
      <c r="P369" s="72"/>
      <c r="Q369" s="72"/>
      <c r="R369" s="72"/>
      <c r="AA369" s="72"/>
      <c r="AB369" s="72"/>
    </row>
    <row r="370" spans="7:28" ht="15.75" customHeight="1">
      <c r="G370" s="72"/>
      <c r="H370" s="72"/>
      <c r="I370" s="72"/>
      <c r="J370" s="72"/>
      <c r="K370" s="72"/>
      <c r="L370" s="72"/>
      <c r="M370" s="72"/>
      <c r="N370" s="72"/>
      <c r="O370" s="72"/>
      <c r="P370" s="72"/>
      <c r="Q370" s="72"/>
      <c r="R370" s="72"/>
      <c r="AA370" s="72"/>
      <c r="AB370" s="72"/>
    </row>
    <row r="371" spans="7:28" ht="15.75" customHeight="1">
      <c r="G371" s="72"/>
      <c r="H371" s="72"/>
      <c r="I371" s="72"/>
      <c r="J371" s="72"/>
      <c r="K371" s="72"/>
      <c r="L371" s="72"/>
      <c r="M371" s="72"/>
      <c r="N371" s="72"/>
      <c r="O371" s="72"/>
      <c r="P371" s="72"/>
      <c r="Q371" s="72"/>
      <c r="R371" s="72"/>
      <c r="AA371" s="72"/>
      <c r="AB371" s="72"/>
    </row>
    <row r="372" spans="7:28" ht="15.75" customHeight="1">
      <c r="G372" s="72"/>
      <c r="H372" s="72"/>
      <c r="I372" s="72"/>
      <c r="J372" s="72"/>
      <c r="K372" s="72"/>
      <c r="L372" s="72"/>
      <c r="M372" s="72"/>
      <c r="N372" s="72"/>
      <c r="O372" s="72"/>
      <c r="P372" s="72"/>
      <c r="Q372" s="72"/>
      <c r="R372" s="72"/>
      <c r="AA372" s="72"/>
      <c r="AB372" s="72"/>
    </row>
    <row r="373" spans="7:28" ht="15.75" customHeight="1">
      <c r="G373" s="72"/>
      <c r="H373" s="72"/>
      <c r="I373" s="72"/>
      <c r="J373" s="72"/>
      <c r="K373" s="72"/>
      <c r="L373" s="72"/>
      <c r="M373" s="72"/>
      <c r="N373" s="72"/>
      <c r="O373" s="72"/>
      <c r="P373" s="72"/>
      <c r="Q373" s="72"/>
      <c r="R373" s="72"/>
      <c r="AA373" s="72"/>
      <c r="AB373" s="72"/>
    </row>
    <row r="374" spans="7:28" ht="15.75" customHeight="1">
      <c r="G374" s="72"/>
      <c r="H374" s="72"/>
      <c r="I374" s="72"/>
      <c r="J374" s="72"/>
      <c r="K374" s="72"/>
      <c r="L374" s="72"/>
      <c r="M374" s="72"/>
      <c r="N374" s="72"/>
      <c r="O374" s="72"/>
      <c r="P374" s="72"/>
      <c r="Q374" s="72"/>
      <c r="R374" s="72"/>
      <c r="AA374" s="72"/>
      <c r="AB374" s="72"/>
    </row>
    <row r="375" spans="7:28" ht="15.75" customHeight="1">
      <c r="G375" s="72"/>
      <c r="H375" s="72"/>
      <c r="I375" s="72"/>
      <c r="J375" s="72"/>
      <c r="K375" s="72"/>
      <c r="L375" s="72"/>
      <c r="M375" s="72"/>
      <c r="N375" s="72"/>
      <c r="O375" s="72"/>
      <c r="P375" s="72"/>
      <c r="Q375" s="72"/>
      <c r="R375" s="72"/>
      <c r="AA375" s="72"/>
      <c r="AB375" s="72"/>
    </row>
    <row r="376" spans="7:28" ht="15.75" customHeight="1">
      <c r="G376" s="72"/>
      <c r="H376" s="72"/>
      <c r="I376" s="72"/>
      <c r="J376" s="72"/>
      <c r="K376" s="72"/>
      <c r="L376" s="72"/>
      <c r="M376" s="72"/>
      <c r="N376" s="72"/>
      <c r="O376" s="72"/>
      <c r="P376" s="72"/>
      <c r="Q376" s="72"/>
      <c r="R376" s="72"/>
      <c r="AA376" s="72"/>
      <c r="AB376" s="72"/>
    </row>
    <row r="377" spans="7:28" ht="15.75" customHeight="1">
      <c r="G377" s="72"/>
      <c r="H377" s="72"/>
      <c r="I377" s="72"/>
      <c r="J377" s="72"/>
      <c r="K377" s="72"/>
      <c r="L377" s="72"/>
      <c r="M377" s="72"/>
      <c r="N377" s="72"/>
      <c r="O377" s="72"/>
      <c r="P377" s="72"/>
      <c r="Q377" s="72"/>
      <c r="R377" s="72"/>
      <c r="AA377" s="72"/>
      <c r="AB377" s="72"/>
    </row>
    <row r="378" spans="7:28" ht="15.75" customHeight="1">
      <c r="G378" s="72"/>
      <c r="H378" s="72"/>
      <c r="I378" s="72"/>
      <c r="J378" s="72"/>
      <c r="K378" s="72"/>
      <c r="L378" s="72"/>
      <c r="M378" s="72"/>
      <c r="N378" s="72"/>
      <c r="O378" s="72"/>
      <c r="P378" s="72"/>
      <c r="Q378" s="72"/>
      <c r="R378" s="72"/>
      <c r="AA378" s="72"/>
      <c r="AB378" s="72"/>
    </row>
    <row r="379" spans="7:28" ht="15.75" customHeight="1">
      <c r="G379" s="72"/>
      <c r="H379" s="72"/>
      <c r="I379" s="72"/>
      <c r="J379" s="72"/>
      <c r="K379" s="72"/>
      <c r="L379" s="72"/>
      <c r="M379" s="72"/>
      <c r="N379" s="72"/>
      <c r="O379" s="72"/>
      <c r="P379" s="72"/>
      <c r="Q379" s="72"/>
      <c r="R379" s="72"/>
      <c r="AA379" s="72"/>
      <c r="AB379" s="72"/>
    </row>
    <row r="380" spans="7:28" ht="15.75" customHeight="1">
      <c r="G380" s="72"/>
      <c r="H380" s="72"/>
      <c r="I380" s="72"/>
      <c r="J380" s="72"/>
      <c r="K380" s="72"/>
      <c r="L380" s="72"/>
      <c r="M380" s="72"/>
      <c r="N380" s="72"/>
      <c r="O380" s="72"/>
      <c r="P380" s="72"/>
      <c r="Q380" s="72"/>
      <c r="R380" s="72"/>
      <c r="AA380" s="72"/>
      <c r="AB380" s="72"/>
    </row>
    <row r="381" spans="7:28" ht="15.75" customHeight="1">
      <c r="G381" s="72"/>
      <c r="H381" s="72"/>
      <c r="I381" s="72"/>
      <c r="J381" s="72"/>
      <c r="K381" s="72"/>
      <c r="L381" s="72"/>
      <c r="M381" s="72"/>
      <c r="N381" s="72"/>
      <c r="O381" s="72"/>
      <c r="P381" s="72"/>
      <c r="Q381" s="72"/>
      <c r="R381" s="72"/>
      <c r="AA381" s="72"/>
      <c r="AB381" s="72"/>
    </row>
    <row r="382" spans="7:28" ht="15.75" customHeight="1">
      <c r="G382" s="72"/>
      <c r="H382" s="72"/>
      <c r="I382" s="72"/>
      <c r="J382" s="72"/>
      <c r="K382" s="72"/>
      <c r="L382" s="72"/>
      <c r="M382" s="72"/>
      <c r="N382" s="72"/>
      <c r="O382" s="72"/>
      <c r="P382" s="72"/>
      <c r="Q382" s="72"/>
      <c r="R382" s="72"/>
      <c r="AA382" s="72"/>
      <c r="AB382" s="72"/>
    </row>
    <row r="383" spans="7:28" ht="15.75" customHeight="1">
      <c r="G383" s="72"/>
      <c r="H383" s="72"/>
      <c r="I383" s="72"/>
      <c r="J383" s="72"/>
      <c r="K383" s="72"/>
      <c r="L383" s="72"/>
      <c r="M383" s="72"/>
      <c r="N383" s="72"/>
      <c r="O383" s="72"/>
      <c r="P383" s="72"/>
      <c r="Q383" s="72"/>
      <c r="R383" s="72"/>
      <c r="AA383" s="72"/>
      <c r="AB383" s="72"/>
    </row>
    <row r="384" spans="7:28" ht="15.75" customHeight="1">
      <c r="G384" s="72"/>
      <c r="H384" s="72"/>
      <c r="I384" s="72"/>
      <c r="J384" s="72"/>
      <c r="K384" s="72"/>
      <c r="L384" s="72"/>
      <c r="M384" s="72"/>
      <c r="N384" s="72"/>
      <c r="O384" s="72"/>
      <c r="P384" s="72"/>
      <c r="Q384" s="72"/>
      <c r="R384" s="72"/>
      <c r="AA384" s="72"/>
      <c r="AB384" s="72"/>
    </row>
    <row r="385" spans="7:28" ht="15.75" customHeight="1">
      <c r="G385" s="72"/>
      <c r="H385" s="72"/>
      <c r="I385" s="72"/>
      <c r="J385" s="72"/>
      <c r="K385" s="72"/>
      <c r="L385" s="72"/>
      <c r="M385" s="72"/>
      <c r="N385" s="72"/>
      <c r="O385" s="72"/>
      <c r="P385" s="72"/>
      <c r="Q385" s="72"/>
      <c r="R385" s="72"/>
      <c r="AA385" s="72"/>
      <c r="AB385" s="72"/>
    </row>
    <row r="386" spans="7:28" ht="15.75" customHeight="1">
      <c r="G386" s="72"/>
      <c r="H386" s="72"/>
      <c r="I386" s="72"/>
      <c r="J386" s="72"/>
      <c r="K386" s="72"/>
      <c r="L386" s="72"/>
      <c r="M386" s="72"/>
      <c r="N386" s="72"/>
      <c r="O386" s="72"/>
      <c r="P386" s="72"/>
      <c r="Q386" s="72"/>
      <c r="R386" s="72"/>
      <c r="AA386" s="72"/>
      <c r="AB386" s="72"/>
    </row>
    <row r="387" spans="7:28" ht="15.75" customHeight="1">
      <c r="G387" s="72"/>
      <c r="H387" s="72"/>
      <c r="I387" s="72"/>
      <c r="J387" s="72"/>
      <c r="K387" s="72"/>
      <c r="L387" s="72"/>
      <c r="M387" s="72"/>
      <c r="N387" s="72"/>
      <c r="O387" s="72"/>
      <c r="P387" s="72"/>
      <c r="Q387" s="72"/>
      <c r="R387" s="72"/>
      <c r="AA387" s="72"/>
      <c r="AB387" s="72"/>
    </row>
    <row r="388" spans="7:28" ht="15.75" customHeight="1">
      <c r="G388" s="72"/>
      <c r="H388" s="72"/>
      <c r="I388" s="72"/>
      <c r="J388" s="72"/>
      <c r="K388" s="72"/>
      <c r="L388" s="72"/>
      <c r="M388" s="72"/>
      <c r="N388" s="72"/>
      <c r="O388" s="72"/>
      <c r="P388" s="72"/>
      <c r="Q388" s="72"/>
      <c r="R388" s="72"/>
      <c r="AA388" s="72"/>
      <c r="AB388" s="72"/>
    </row>
    <row r="389" spans="7:28" ht="15.75" customHeight="1">
      <c r="G389" s="72"/>
      <c r="H389" s="72"/>
      <c r="I389" s="72"/>
      <c r="J389" s="72"/>
      <c r="K389" s="72"/>
      <c r="L389" s="72"/>
      <c r="M389" s="72"/>
      <c r="N389" s="72"/>
      <c r="O389" s="72"/>
      <c r="P389" s="72"/>
      <c r="Q389" s="72"/>
      <c r="R389" s="72"/>
      <c r="AA389" s="72"/>
      <c r="AB389" s="72"/>
    </row>
    <row r="390" spans="7:28" ht="15.75" customHeight="1">
      <c r="G390" s="72"/>
      <c r="H390" s="72"/>
      <c r="I390" s="72"/>
      <c r="J390" s="72"/>
      <c r="K390" s="72"/>
      <c r="L390" s="72"/>
      <c r="M390" s="72"/>
      <c r="N390" s="72"/>
      <c r="O390" s="72"/>
      <c r="P390" s="72"/>
      <c r="Q390" s="72"/>
      <c r="R390" s="72"/>
      <c r="AA390" s="72"/>
      <c r="AB390" s="72"/>
    </row>
    <row r="391" spans="7:28" ht="15.75" customHeight="1">
      <c r="G391" s="72"/>
      <c r="H391" s="72"/>
      <c r="I391" s="72"/>
      <c r="J391" s="72"/>
      <c r="K391" s="72"/>
      <c r="L391" s="72"/>
      <c r="M391" s="72"/>
      <c r="N391" s="72"/>
      <c r="O391" s="72"/>
      <c r="P391" s="72"/>
      <c r="Q391" s="72"/>
      <c r="R391" s="72"/>
      <c r="AA391" s="72"/>
      <c r="AB391" s="72"/>
    </row>
    <row r="392" spans="7:28" ht="15.75" customHeight="1">
      <c r="G392" s="72"/>
      <c r="H392" s="72"/>
      <c r="I392" s="72"/>
      <c r="J392" s="72"/>
      <c r="K392" s="72"/>
      <c r="L392" s="72"/>
      <c r="M392" s="72"/>
      <c r="N392" s="72"/>
      <c r="O392" s="72"/>
      <c r="P392" s="72"/>
      <c r="Q392" s="72"/>
      <c r="R392" s="72"/>
      <c r="AA392" s="72"/>
      <c r="AB392" s="72"/>
    </row>
    <row r="393" spans="7:28" ht="15.75" customHeight="1">
      <c r="G393" s="72"/>
      <c r="H393" s="72"/>
      <c r="I393" s="72"/>
      <c r="J393" s="72"/>
      <c r="K393" s="72"/>
      <c r="L393" s="72"/>
      <c r="M393" s="72"/>
      <c r="N393" s="72"/>
      <c r="O393" s="72"/>
      <c r="P393" s="72"/>
      <c r="Q393" s="72"/>
      <c r="R393" s="72"/>
      <c r="AA393" s="72"/>
      <c r="AB393" s="72"/>
    </row>
    <row r="394" spans="7:28" ht="15.75" customHeight="1">
      <c r="G394" s="72"/>
      <c r="H394" s="72"/>
      <c r="I394" s="72"/>
      <c r="J394" s="72"/>
      <c r="K394" s="72"/>
      <c r="L394" s="72"/>
      <c r="M394" s="72"/>
      <c r="N394" s="72"/>
      <c r="O394" s="72"/>
      <c r="P394" s="72"/>
      <c r="Q394" s="72"/>
      <c r="R394" s="72"/>
      <c r="AA394" s="72"/>
      <c r="AB394" s="72"/>
    </row>
    <row r="395" spans="7:28" ht="15.75" customHeight="1">
      <c r="G395" s="72"/>
      <c r="H395" s="72"/>
      <c r="I395" s="72"/>
      <c r="J395" s="72"/>
      <c r="K395" s="72"/>
      <c r="L395" s="72"/>
      <c r="M395" s="72"/>
      <c r="N395" s="72"/>
      <c r="O395" s="72"/>
      <c r="P395" s="72"/>
      <c r="Q395" s="72"/>
      <c r="R395" s="72"/>
      <c r="AA395" s="72"/>
      <c r="AB395" s="72"/>
    </row>
    <row r="396" spans="7:28" ht="15.75" customHeight="1">
      <c r="G396" s="72"/>
      <c r="H396" s="72"/>
      <c r="I396" s="72"/>
      <c r="J396" s="72"/>
      <c r="K396" s="72"/>
      <c r="L396" s="72"/>
      <c r="M396" s="72"/>
      <c r="N396" s="72"/>
      <c r="O396" s="72"/>
      <c r="P396" s="72"/>
      <c r="Q396" s="72"/>
      <c r="R396" s="72"/>
      <c r="AA396" s="72"/>
      <c r="AB396" s="72"/>
    </row>
    <row r="397" spans="7:28" ht="15.75" customHeight="1">
      <c r="G397" s="72"/>
      <c r="H397" s="72"/>
      <c r="I397" s="72"/>
      <c r="J397" s="72"/>
      <c r="K397" s="72"/>
      <c r="L397" s="72"/>
      <c r="M397" s="72"/>
      <c r="N397" s="72"/>
      <c r="O397" s="72"/>
      <c r="P397" s="72"/>
      <c r="Q397" s="72"/>
      <c r="R397" s="72"/>
      <c r="AA397" s="72"/>
      <c r="AB397" s="72"/>
    </row>
    <row r="398" spans="7:28" ht="15.75" customHeight="1">
      <c r="G398" s="72"/>
      <c r="H398" s="72"/>
      <c r="I398" s="72"/>
      <c r="J398" s="72"/>
      <c r="K398" s="72"/>
      <c r="L398" s="72"/>
      <c r="M398" s="72"/>
      <c r="N398" s="72"/>
      <c r="O398" s="72"/>
      <c r="P398" s="72"/>
      <c r="Q398" s="72"/>
      <c r="R398" s="72"/>
      <c r="AA398" s="72"/>
      <c r="AB398" s="72"/>
    </row>
    <row r="399" spans="7:28" ht="15.75" customHeight="1">
      <c r="G399" s="72"/>
      <c r="H399" s="72"/>
      <c r="I399" s="72"/>
      <c r="J399" s="72"/>
      <c r="K399" s="72"/>
      <c r="L399" s="72"/>
      <c r="M399" s="72"/>
      <c r="N399" s="72"/>
      <c r="O399" s="72"/>
      <c r="P399" s="72"/>
      <c r="Q399" s="72"/>
      <c r="R399" s="72"/>
      <c r="AA399" s="72"/>
      <c r="AB399" s="72"/>
    </row>
    <row r="400" spans="7:28" ht="15.75" customHeight="1">
      <c r="G400" s="72"/>
      <c r="H400" s="72"/>
      <c r="I400" s="72"/>
      <c r="J400" s="72"/>
      <c r="K400" s="72"/>
      <c r="L400" s="72"/>
      <c r="M400" s="72"/>
      <c r="N400" s="72"/>
      <c r="O400" s="72"/>
      <c r="P400" s="72"/>
      <c r="Q400" s="72"/>
      <c r="R400" s="72"/>
      <c r="AA400" s="72"/>
      <c r="AB400" s="72"/>
    </row>
    <row r="401" spans="7:28" ht="15.75" customHeight="1">
      <c r="G401" s="72"/>
      <c r="H401" s="72"/>
      <c r="I401" s="72"/>
      <c r="J401" s="72"/>
      <c r="K401" s="72"/>
      <c r="L401" s="72"/>
      <c r="M401" s="72"/>
      <c r="N401" s="72"/>
      <c r="O401" s="72"/>
      <c r="P401" s="72"/>
      <c r="Q401" s="72"/>
      <c r="R401" s="72"/>
      <c r="AA401" s="72"/>
      <c r="AB401" s="72"/>
    </row>
    <row r="402" spans="7:28" ht="15.75" customHeight="1">
      <c r="G402" s="72"/>
      <c r="H402" s="72"/>
      <c r="I402" s="72"/>
      <c r="J402" s="72"/>
      <c r="K402" s="72"/>
      <c r="L402" s="72"/>
      <c r="M402" s="72"/>
      <c r="N402" s="72"/>
      <c r="O402" s="72"/>
      <c r="P402" s="72"/>
      <c r="Q402" s="72"/>
      <c r="R402" s="72"/>
      <c r="AA402" s="72"/>
      <c r="AB402" s="72"/>
    </row>
    <row r="403" spans="7:28" ht="15.75" customHeight="1">
      <c r="G403" s="72"/>
      <c r="H403" s="72"/>
      <c r="I403" s="72"/>
      <c r="J403" s="72"/>
      <c r="K403" s="72"/>
      <c r="L403" s="72"/>
      <c r="M403" s="72"/>
      <c r="N403" s="72"/>
      <c r="O403" s="72"/>
      <c r="P403" s="72"/>
      <c r="Q403" s="72"/>
      <c r="R403" s="72"/>
      <c r="AA403" s="72"/>
      <c r="AB403" s="72"/>
    </row>
    <row r="404" spans="7:28" ht="15.75" customHeight="1">
      <c r="G404" s="72"/>
      <c r="H404" s="72"/>
      <c r="I404" s="72"/>
      <c r="J404" s="72"/>
      <c r="K404" s="72"/>
      <c r="L404" s="72"/>
      <c r="M404" s="72"/>
      <c r="N404" s="72"/>
      <c r="O404" s="72"/>
      <c r="P404" s="72"/>
      <c r="Q404" s="72"/>
      <c r="R404" s="72"/>
      <c r="AA404" s="72"/>
      <c r="AB404" s="72"/>
    </row>
    <row r="405" spans="7:28" ht="15.75" customHeight="1">
      <c r="G405" s="72"/>
      <c r="H405" s="72"/>
      <c r="I405" s="72"/>
      <c r="J405" s="72"/>
      <c r="K405" s="72"/>
      <c r="L405" s="72"/>
      <c r="M405" s="72"/>
      <c r="N405" s="72"/>
      <c r="O405" s="72"/>
      <c r="P405" s="72"/>
      <c r="Q405" s="72"/>
      <c r="R405" s="72"/>
      <c r="AA405" s="72"/>
      <c r="AB405" s="72"/>
    </row>
    <row r="406" spans="7:28" ht="15.75" customHeight="1">
      <c r="G406" s="72"/>
      <c r="H406" s="72"/>
      <c r="I406" s="72"/>
      <c r="J406" s="72"/>
      <c r="K406" s="72"/>
      <c r="L406" s="72"/>
      <c r="M406" s="72"/>
      <c r="N406" s="72"/>
      <c r="O406" s="72"/>
      <c r="P406" s="72"/>
      <c r="Q406" s="72"/>
      <c r="R406" s="72"/>
      <c r="AA406" s="72"/>
      <c r="AB406" s="72"/>
    </row>
    <row r="407" spans="7:28" ht="15.75" customHeight="1">
      <c r="G407" s="72"/>
      <c r="H407" s="72"/>
      <c r="I407" s="72"/>
      <c r="J407" s="72"/>
      <c r="K407" s="72"/>
      <c r="L407" s="72"/>
      <c r="M407" s="72"/>
      <c r="N407" s="72"/>
      <c r="O407" s="72"/>
      <c r="P407" s="72"/>
      <c r="Q407" s="72"/>
      <c r="R407" s="72"/>
      <c r="AA407" s="72"/>
      <c r="AB407" s="72"/>
    </row>
    <row r="408" spans="7:28" ht="15.75" customHeight="1">
      <c r="G408" s="72"/>
      <c r="H408" s="72"/>
      <c r="I408" s="72"/>
      <c r="J408" s="72"/>
      <c r="K408" s="72"/>
      <c r="L408" s="72"/>
      <c r="M408" s="72"/>
      <c r="N408" s="72"/>
      <c r="O408" s="72"/>
      <c r="P408" s="72"/>
      <c r="Q408" s="72"/>
      <c r="R408" s="72"/>
      <c r="AA408" s="72"/>
      <c r="AB408" s="72"/>
    </row>
    <row r="409" spans="7:28" ht="15.75" customHeight="1">
      <c r="G409" s="72"/>
      <c r="H409" s="72"/>
      <c r="I409" s="72"/>
      <c r="J409" s="72"/>
      <c r="K409" s="72"/>
      <c r="L409" s="72"/>
      <c r="M409" s="72"/>
      <c r="N409" s="72"/>
      <c r="O409" s="72"/>
      <c r="P409" s="72"/>
      <c r="Q409" s="72"/>
      <c r="R409" s="72"/>
      <c r="AA409" s="72"/>
      <c r="AB409" s="72"/>
    </row>
    <row r="410" spans="7:28" ht="15.75" customHeight="1">
      <c r="G410" s="72"/>
      <c r="H410" s="72"/>
      <c r="I410" s="72"/>
      <c r="J410" s="72"/>
      <c r="K410" s="72"/>
      <c r="L410" s="72"/>
      <c r="M410" s="72"/>
      <c r="N410" s="72"/>
      <c r="O410" s="72"/>
      <c r="P410" s="72"/>
      <c r="Q410" s="72"/>
      <c r="R410" s="72"/>
      <c r="AA410" s="72"/>
      <c r="AB410" s="72"/>
    </row>
    <row r="411" spans="7:28" ht="15.75" customHeight="1">
      <c r="G411" s="72"/>
      <c r="H411" s="72"/>
      <c r="I411" s="72"/>
      <c r="J411" s="72"/>
      <c r="K411" s="72"/>
      <c r="L411" s="72"/>
      <c r="M411" s="72"/>
      <c r="N411" s="72"/>
      <c r="O411" s="72"/>
      <c r="P411" s="72"/>
      <c r="Q411" s="72"/>
      <c r="R411" s="72"/>
      <c r="AA411" s="72"/>
      <c r="AB411" s="72"/>
    </row>
    <row r="412" spans="7:28" ht="15.75" customHeight="1">
      <c r="G412" s="72"/>
      <c r="H412" s="72"/>
      <c r="I412" s="72"/>
      <c r="J412" s="72"/>
      <c r="K412" s="72"/>
      <c r="L412" s="72"/>
      <c r="M412" s="72"/>
      <c r="N412" s="72"/>
      <c r="O412" s="72"/>
      <c r="P412" s="72"/>
      <c r="Q412" s="72"/>
      <c r="R412" s="72"/>
      <c r="AA412" s="72"/>
      <c r="AB412" s="72"/>
    </row>
    <row r="413" spans="7:28" ht="15.75" customHeight="1">
      <c r="G413" s="72"/>
      <c r="H413" s="72"/>
      <c r="I413" s="72"/>
      <c r="J413" s="72"/>
      <c r="K413" s="72"/>
      <c r="L413" s="72"/>
      <c r="M413" s="72"/>
      <c r="N413" s="72"/>
      <c r="O413" s="72"/>
      <c r="P413" s="72"/>
      <c r="Q413" s="72"/>
      <c r="R413" s="72"/>
      <c r="AA413" s="72"/>
      <c r="AB413" s="72"/>
    </row>
    <row r="414" spans="7:28" ht="15.75" customHeight="1">
      <c r="G414" s="72"/>
      <c r="H414" s="72"/>
      <c r="I414" s="72"/>
      <c r="J414" s="72"/>
      <c r="K414" s="72"/>
      <c r="L414" s="72"/>
      <c r="M414" s="72"/>
      <c r="N414" s="72"/>
      <c r="O414" s="72"/>
      <c r="P414" s="72"/>
      <c r="Q414" s="72"/>
      <c r="R414" s="72"/>
      <c r="AA414" s="72"/>
      <c r="AB414" s="72"/>
    </row>
    <row r="415" spans="7:28" ht="15.75" customHeight="1">
      <c r="G415" s="72"/>
      <c r="H415" s="72"/>
      <c r="I415" s="72"/>
      <c r="J415" s="72"/>
      <c r="K415" s="72"/>
      <c r="L415" s="72"/>
      <c r="M415" s="72"/>
      <c r="N415" s="72"/>
      <c r="O415" s="72"/>
      <c r="P415" s="72"/>
      <c r="Q415" s="72"/>
      <c r="R415" s="72"/>
      <c r="AA415" s="72"/>
      <c r="AB415" s="72"/>
    </row>
    <row r="416" spans="7:28" ht="15.75" customHeight="1">
      <c r="G416" s="72"/>
      <c r="H416" s="72"/>
      <c r="I416" s="72"/>
      <c r="J416" s="72"/>
      <c r="K416" s="72"/>
      <c r="L416" s="72"/>
      <c r="M416" s="72"/>
      <c r="N416" s="72"/>
      <c r="O416" s="72"/>
      <c r="P416" s="72"/>
      <c r="Q416" s="72"/>
      <c r="R416" s="72"/>
      <c r="AA416" s="72"/>
      <c r="AB416" s="72"/>
    </row>
    <row r="417" spans="7:28" ht="15.75" customHeight="1">
      <c r="G417" s="72"/>
      <c r="H417" s="72"/>
      <c r="I417" s="72"/>
      <c r="J417" s="72"/>
      <c r="K417" s="72"/>
      <c r="L417" s="72"/>
      <c r="M417" s="72"/>
      <c r="N417" s="72"/>
      <c r="O417" s="72"/>
      <c r="P417" s="72"/>
      <c r="Q417" s="72"/>
      <c r="R417" s="72"/>
      <c r="AA417" s="72"/>
      <c r="AB417" s="72"/>
    </row>
    <row r="418" spans="7:28" ht="15.75" customHeight="1">
      <c r="G418" s="72"/>
      <c r="H418" s="72"/>
      <c r="I418" s="72"/>
      <c r="J418" s="72"/>
      <c r="K418" s="72"/>
      <c r="L418" s="72"/>
      <c r="M418" s="72"/>
      <c r="N418" s="72"/>
      <c r="O418" s="72"/>
      <c r="P418" s="72"/>
      <c r="Q418" s="72"/>
      <c r="R418" s="72"/>
      <c r="AA418" s="72"/>
      <c r="AB418" s="72"/>
    </row>
    <row r="419" spans="7:28" ht="15.75" customHeight="1">
      <c r="G419" s="72"/>
      <c r="H419" s="72"/>
      <c r="I419" s="72"/>
      <c r="J419" s="72"/>
      <c r="K419" s="72"/>
      <c r="L419" s="72"/>
      <c r="M419" s="72"/>
      <c r="N419" s="72"/>
      <c r="O419" s="72"/>
      <c r="P419" s="72"/>
      <c r="Q419" s="72"/>
      <c r="R419" s="72"/>
      <c r="AA419" s="72"/>
      <c r="AB419" s="72"/>
    </row>
    <row r="420" spans="7:28" ht="15.75" customHeight="1">
      <c r="G420" s="72"/>
      <c r="H420" s="72"/>
      <c r="I420" s="72"/>
      <c r="J420" s="72"/>
      <c r="K420" s="72"/>
      <c r="L420" s="72"/>
      <c r="M420" s="72"/>
      <c r="N420" s="72"/>
      <c r="O420" s="72"/>
      <c r="P420" s="72"/>
      <c r="Q420" s="72"/>
      <c r="R420" s="72"/>
      <c r="AA420" s="72"/>
      <c r="AB420" s="72"/>
    </row>
    <row r="421" spans="7:28" ht="15.75" customHeight="1">
      <c r="G421" s="72"/>
      <c r="H421" s="72"/>
      <c r="I421" s="72"/>
      <c r="J421" s="72"/>
      <c r="K421" s="72"/>
      <c r="L421" s="72"/>
      <c r="M421" s="72"/>
      <c r="N421" s="72"/>
      <c r="O421" s="72"/>
      <c r="P421" s="72"/>
      <c r="Q421" s="72"/>
      <c r="R421" s="72"/>
      <c r="AA421" s="72"/>
      <c r="AB421" s="72"/>
    </row>
    <row r="422" spans="7:28" ht="15.75" customHeight="1">
      <c r="G422" s="72"/>
      <c r="H422" s="72"/>
      <c r="I422" s="72"/>
      <c r="J422" s="72"/>
      <c r="K422" s="72"/>
      <c r="L422" s="72"/>
      <c r="M422" s="72"/>
      <c r="N422" s="72"/>
      <c r="O422" s="72"/>
      <c r="P422" s="72"/>
      <c r="Q422" s="72"/>
      <c r="R422" s="72"/>
      <c r="AA422" s="72"/>
      <c r="AB422" s="72"/>
    </row>
    <row r="423" spans="7:28" ht="15.75" customHeight="1">
      <c r="G423" s="72"/>
      <c r="H423" s="72"/>
      <c r="I423" s="72"/>
      <c r="J423" s="72"/>
      <c r="K423" s="72"/>
      <c r="L423" s="72"/>
      <c r="M423" s="72"/>
      <c r="N423" s="72"/>
      <c r="O423" s="72"/>
      <c r="P423" s="72"/>
      <c r="Q423" s="72"/>
      <c r="R423" s="72"/>
      <c r="AA423" s="72"/>
      <c r="AB423" s="72"/>
    </row>
    <row r="424" spans="7:28" ht="15.75" customHeight="1">
      <c r="G424" s="72"/>
      <c r="H424" s="72"/>
      <c r="I424" s="72"/>
      <c r="J424" s="72"/>
      <c r="K424" s="72"/>
      <c r="L424" s="72"/>
      <c r="M424" s="72"/>
      <c r="N424" s="72"/>
      <c r="O424" s="72"/>
      <c r="P424" s="72"/>
      <c r="Q424" s="72"/>
      <c r="R424" s="72"/>
      <c r="AA424" s="72"/>
      <c r="AB424" s="72"/>
    </row>
    <row r="425" spans="7:28" ht="15.75" customHeight="1">
      <c r="G425" s="72"/>
      <c r="H425" s="72"/>
      <c r="I425" s="72"/>
      <c r="J425" s="72"/>
      <c r="K425" s="72"/>
      <c r="L425" s="72"/>
      <c r="M425" s="72"/>
      <c r="N425" s="72"/>
      <c r="O425" s="72"/>
      <c r="P425" s="72"/>
      <c r="Q425" s="72"/>
      <c r="R425" s="72"/>
      <c r="AA425" s="72"/>
      <c r="AB425" s="72"/>
    </row>
    <row r="426" spans="7:28" ht="15.75" customHeight="1">
      <c r="G426" s="72"/>
      <c r="H426" s="72"/>
      <c r="I426" s="72"/>
      <c r="J426" s="72"/>
      <c r="K426" s="72"/>
      <c r="L426" s="72"/>
      <c r="M426" s="72"/>
      <c r="N426" s="72"/>
      <c r="O426" s="72"/>
      <c r="P426" s="72"/>
      <c r="Q426" s="72"/>
      <c r="R426" s="72"/>
      <c r="AA426" s="72"/>
      <c r="AB426" s="72"/>
    </row>
    <row r="427" spans="7:28" ht="15.75" customHeight="1">
      <c r="G427" s="72"/>
      <c r="H427" s="72"/>
      <c r="I427" s="72"/>
      <c r="J427" s="72"/>
      <c r="K427" s="72"/>
      <c r="L427" s="72"/>
      <c r="M427" s="72"/>
      <c r="N427" s="72"/>
      <c r="O427" s="72"/>
      <c r="P427" s="72"/>
      <c r="Q427" s="72"/>
      <c r="R427" s="72"/>
      <c r="AA427" s="72"/>
      <c r="AB427" s="72"/>
    </row>
    <row r="428" spans="7:28" ht="15.75" customHeight="1">
      <c r="G428" s="72"/>
      <c r="H428" s="72"/>
      <c r="I428" s="72"/>
      <c r="J428" s="72"/>
      <c r="K428" s="72"/>
      <c r="L428" s="72"/>
      <c r="M428" s="72"/>
      <c r="N428" s="72"/>
      <c r="O428" s="72"/>
      <c r="P428" s="72"/>
      <c r="Q428" s="72"/>
      <c r="R428" s="72"/>
      <c r="AA428" s="72"/>
      <c r="AB428" s="72"/>
    </row>
    <row r="429" spans="7:28" ht="15.75" customHeight="1">
      <c r="G429" s="72"/>
      <c r="H429" s="72"/>
      <c r="I429" s="72"/>
      <c r="J429" s="72"/>
      <c r="K429" s="72"/>
      <c r="L429" s="72"/>
      <c r="M429" s="72"/>
      <c r="N429" s="72"/>
      <c r="O429" s="72"/>
      <c r="P429" s="72"/>
      <c r="Q429" s="72"/>
      <c r="R429" s="72"/>
      <c r="AA429" s="72"/>
      <c r="AB429" s="72"/>
    </row>
    <row r="430" spans="7:28" ht="15.75" customHeight="1">
      <c r="G430" s="72"/>
      <c r="H430" s="72"/>
      <c r="I430" s="72"/>
      <c r="J430" s="72"/>
      <c r="K430" s="72"/>
      <c r="L430" s="72"/>
      <c r="M430" s="72"/>
      <c r="N430" s="72"/>
      <c r="O430" s="72"/>
      <c r="P430" s="72"/>
      <c r="Q430" s="72"/>
      <c r="R430" s="72"/>
      <c r="AA430" s="72"/>
      <c r="AB430" s="72"/>
    </row>
    <row r="431" spans="7:28" ht="15.75" customHeight="1">
      <c r="G431" s="72"/>
      <c r="H431" s="72"/>
      <c r="I431" s="72"/>
      <c r="J431" s="72"/>
      <c r="K431" s="72"/>
      <c r="L431" s="72"/>
      <c r="M431" s="72"/>
      <c r="N431" s="72"/>
      <c r="O431" s="72"/>
      <c r="P431" s="72"/>
      <c r="Q431" s="72"/>
      <c r="R431" s="72"/>
      <c r="AA431" s="72"/>
      <c r="AB431" s="72"/>
    </row>
    <row r="432" spans="7:28" ht="15.75" customHeight="1">
      <c r="G432" s="72"/>
      <c r="H432" s="72"/>
      <c r="I432" s="72"/>
      <c r="J432" s="72"/>
      <c r="K432" s="72"/>
      <c r="L432" s="72"/>
      <c r="M432" s="72"/>
      <c r="N432" s="72"/>
      <c r="O432" s="72"/>
      <c r="P432" s="72"/>
      <c r="Q432" s="72"/>
      <c r="R432" s="72"/>
      <c r="AA432" s="72"/>
      <c r="AB432" s="72"/>
    </row>
    <row r="433" spans="7:28" ht="15.75" customHeight="1">
      <c r="G433" s="72"/>
      <c r="H433" s="72"/>
      <c r="I433" s="72"/>
      <c r="J433" s="72"/>
      <c r="K433" s="72"/>
      <c r="L433" s="72"/>
      <c r="M433" s="72"/>
      <c r="N433" s="72"/>
      <c r="O433" s="72"/>
      <c r="P433" s="72"/>
      <c r="Q433" s="72"/>
      <c r="R433" s="72"/>
      <c r="AA433" s="72"/>
      <c r="AB433" s="72"/>
    </row>
    <row r="434" spans="7:28" ht="15.75" customHeight="1">
      <c r="G434" s="72"/>
      <c r="H434" s="72"/>
      <c r="I434" s="72"/>
      <c r="J434" s="72"/>
      <c r="K434" s="72"/>
      <c r="L434" s="72"/>
      <c r="M434" s="72"/>
      <c r="N434" s="72"/>
      <c r="O434" s="72"/>
      <c r="P434" s="72"/>
      <c r="Q434" s="72"/>
      <c r="R434" s="72"/>
      <c r="AA434" s="72"/>
      <c r="AB434" s="72"/>
    </row>
    <row r="435" spans="7:28" ht="15.75" customHeight="1">
      <c r="G435" s="72"/>
      <c r="H435" s="72"/>
      <c r="I435" s="72"/>
      <c r="J435" s="72"/>
      <c r="K435" s="72"/>
      <c r="L435" s="72"/>
      <c r="M435" s="72"/>
      <c r="N435" s="72"/>
      <c r="O435" s="72"/>
      <c r="P435" s="72"/>
      <c r="Q435" s="72"/>
      <c r="R435" s="72"/>
      <c r="AA435" s="72"/>
      <c r="AB435" s="72"/>
    </row>
    <row r="436" spans="7:28" ht="15.75" customHeight="1">
      <c r="G436" s="72"/>
      <c r="H436" s="72"/>
      <c r="I436" s="72"/>
      <c r="J436" s="72"/>
      <c r="K436" s="72"/>
      <c r="L436" s="72"/>
      <c r="M436" s="72"/>
      <c r="N436" s="72"/>
      <c r="O436" s="72"/>
      <c r="P436" s="72"/>
      <c r="Q436" s="72"/>
      <c r="R436" s="72"/>
      <c r="AA436" s="72"/>
      <c r="AB436" s="72"/>
    </row>
    <row r="437" spans="7:28" ht="15.75" customHeight="1">
      <c r="G437" s="72"/>
      <c r="H437" s="72"/>
      <c r="I437" s="72"/>
      <c r="J437" s="72"/>
      <c r="K437" s="72"/>
      <c r="L437" s="72"/>
      <c r="M437" s="72"/>
      <c r="N437" s="72"/>
      <c r="O437" s="72"/>
      <c r="P437" s="72"/>
      <c r="Q437" s="72"/>
      <c r="R437" s="72"/>
      <c r="AA437" s="72"/>
      <c r="AB437" s="72"/>
    </row>
    <row r="438" spans="7:28" ht="15.75" customHeight="1">
      <c r="G438" s="72"/>
      <c r="H438" s="72"/>
      <c r="I438" s="72"/>
      <c r="J438" s="72"/>
      <c r="K438" s="72"/>
      <c r="L438" s="72"/>
      <c r="M438" s="72"/>
      <c r="N438" s="72"/>
      <c r="O438" s="72"/>
      <c r="P438" s="72"/>
      <c r="Q438" s="72"/>
      <c r="R438" s="72"/>
      <c r="AA438" s="72"/>
      <c r="AB438" s="72"/>
    </row>
    <row r="439" spans="7:28" ht="15.75" customHeight="1">
      <c r="G439" s="72"/>
      <c r="H439" s="72"/>
      <c r="I439" s="72"/>
      <c r="J439" s="72"/>
      <c r="K439" s="72"/>
      <c r="L439" s="72"/>
      <c r="M439" s="72"/>
      <c r="N439" s="72"/>
      <c r="O439" s="72"/>
      <c r="P439" s="72"/>
      <c r="Q439" s="72"/>
      <c r="R439" s="72"/>
      <c r="AA439" s="72"/>
      <c r="AB439" s="72"/>
    </row>
    <row r="440" spans="7:28" ht="15.75" customHeight="1">
      <c r="G440" s="72"/>
      <c r="H440" s="72"/>
      <c r="I440" s="72"/>
      <c r="J440" s="72"/>
      <c r="K440" s="72"/>
      <c r="L440" s="72"/>
      <c r="M440" s="72"/>
      <c r="N440" s="72"/>
      <c r="O440" s="72"/>
      <c r="P440" s="72"/>
      <c r="Q440" s="72"/>
      <c r="R440" s="72"/>
      <c r="AA440" s="72"/>
      <c r="AB440" s="72"/>
    </row>
    <row r="441" spans="7:28" ht="15.75" customHeight="1">
      <c r="G441" s="72"/>
      <c r="H441" s="72"/>
      <c r="I441" s="72"/>
      <c r="J441" s="72"/>
      <c r="K441" s="72"/>
      <c r="L441" s="72"/>
      <c r="M441" s="72"/>
      <c r="N441" s="72"/>
      <c r="O441" s="72"/>
      <c r="P441" s="72"/>
      <c r="Q441" s="72"/>
      <c r="R441" s="72"/>
      <c r="AA441" s="72"/>
      <c r="AB441" s="72"/>
    </row>
    <row r="442" spans="7:28" ht="15.75" customHeight="1">
      <c r="G442" s="72"/>
      <c r="H442" s="72"/>
      <c r="I442" s="72"/>
      <c r="J442" s="72"/>
      <c r="K442" s="72"/>
      <c r="L442" s="72"/>
      <c r="M442" s="72"/>
      <c r="N442" s="72"/>
      <c r="O442" s="72"/>
      <c r="P442" s="72"/>
      <c r="Q442" s="72"/>
      <c r="R442" s="72"/>
      <c r="AA442" s="72"/>
      <c r="AB442" s="72"/>
    </row>
    <row r="443" spans="7:28" ht="15.75" customHeight="1">
      <c r="G443" s="72"/>
      <c r="H443" s="72"/>
      <c r="I443" s="72"/>
      <c r="J443" s="72"/>
      <c r="K443" s="72"/>
      <c r="L443" s="72"/>
      <c r="M443" s="72"/>
      <c r="N443" s="72"/>
      <c r="O443" s="72"/>
      <c r="P443" s="72"/>
      <c r="Q443" s="72"/>
      <c r="R443" s="72"/>
      <c r="AA443" s="72"/>
      <c r="AB443" s="72"/>
    </row>
    <row r="444" spans="7:28" ht="15.75" customHeight="1">
      <c r="G444" s="72"/>
      <c r="H444" s="72"/>
      <c r="I444" s="72"/>
      <c r="J444" s="72"/>
      <c r="K444" s="72"/>
      <c r="L444" s="72"/>
      <c r="M444" s="72"/>
      <c r="N444" s="72"/>
      <c r="O444" s="72"/>
      <c r="P444" s="72"/>
      <c r="Q444" s="72"/>
      <c r="R444" s="72"/>
      <c r="AA444" s="72"/>
      <c r="AB444" s="72"/>
    </row>
    <row r="445" spans="7:28" ht="15.75" customHeight="1">
      <c r="G445" s="72"/>
      <c r="H445" s="72"/>
      <c r="I445" s="72"/>
      <c r="J445" s="72"/>
      <c r="K445" s="72"/>
      <c r="L445" s="72"/>
      <c r="M445" s="72"/>
      <c r="N445" s="72"/>
      <c r="O445" s="72"/>
      <c r="P445" s="72"/>
      <c r="Q445" s="72"/>
      <c r="R445" s="72"/>
      <c r="AA445" s="72"/>
      <c r="AB445" s="72"/>
    </row>
    <row r="446" spans="7:28" ht="15.75" customHeight="1">
      <c r="G446" s="72"/>
      <c r="H446" s="72"/>
      <c r="I446" s="72"/>
      <c r="J446" s="72"/>
      <c r="K446" s="72"/>
      <c r="L446" s="72"/>
      <c r="M446" s="72"/>
      <c r="N446" s="72"/>
      <c r="O446" s="72"/>
      <c r="P446" s="72"/>
      <c r="Q446" s="72"/>
      <c r="R446" s="72"/>
      <c r="AA446" s="72"/>
      <c r="AB446" s="72"/>
    </row>
    <row r="447" spans="7:28" ht="15.75" customHeight="1">
      <c r="G447" s="72"/>
      <c r="H447" s="72"/>
      <c r="I447" s="72"/>
      <c r="J447" s="72"/>
      <c r="K447" s="72"/>
      <c r="L447" s="72"/>
      <c r="M447" s="72"/>
      <c r="N447" s="72"/>
      <c r="O447" s="72"/>
      <c r="P447" s="72"/>
      <c r="Q447" s="72"/>
      <c r="R447" s="72"/>
      <c r="AA447" s="72"/>
      <c r="AB447" s="72"/>
    </row>
    <row r="448" spans="7:28" ht="15.75" customHeight="1">
      <c r="G448" s="72"/>
      <c r="H448" s="72"/>
      <c r="I448" s="72"/>
      <c r="J448" s="72"/>
      <c r="K448" s="72"/>
      <c r="L448" s="72"/>
      <c r="M448" s="72"/>
      <c r="N448" s="72"/>
      <c r="O448" s="72"/>
      <c r="P448" s="72"/>
      <c r="Q448" s="72"/>
      <c r="R448" s="72"/>
      <c r="AA448" s="72"/>
      <c r="AB448" s="72"/>
    </row>
    <row r="449" spans="7:28" ht="15.75" customHeight="1">
      <c r="G449" s="72"/>
      <c r="H449" s="72"/>
      <c r="I449" s="72"/>
      <c r="J449" s="72"/>
      <c r="K449" s="72"/>
      <c r="L449" s="72"/>
      <c r="M449" s="72"/>
      <c r="N449" s="72"/>
      <c r="O449" s="72"/>
      <c r="P449" s="72"/>
      <c r="Q449" s="72"/>
      <c r="R449" s="72"/>
      <c r="AA449" s="72"/>
      <c r="AB449" s="72"/>
    </row>
    <row r="450" spans="7:28" ht="15.75" customHeight="1">
      <c r="G450" s="72"/>
      <c r="H450" s="72"/>
      <c r="I450" s="72"/>
      <c r="J450" s="72"/>
      <c r="K450" s="72"/>
      <c r="L450" s="72"/>
      <c r="M450" s="72"/>
      <c r="N450" s="72"/>
      <c r="O450" s="72"/>
      <c r="P450" s="72"/>
      <c r="Q450" s="72"/>
      <c r="R450" s="72"/>
      <c r="AA450" s="72"/>
      <c r="AB450" s="72"/>
    </row>
    <row r="451" spans="7:28" ht="15.75" customHeight="1">
      <c r="G451" s="72"/>
      <c r="H451" s="72"/>
      <c r="I451" s="72"/>
      <c r="J451" s="72"/>
      <c r="K451" s="72"/>
      <c r="L451" s="72"/>
      <c r="M451" s="72"/>
      <c r="N451" s="72"/>
      <c r="O451" s="72"/>
      <c r="P451" s="72"/>
      <c r="Q451" s="72"/>
      <c r="R451" s="72"/>
      <c r="AA451" s="72"/>
      <c r="AB451" s="72"/>
    </row>
    <row r="452" spans="7:28" ht="15.75" customHeight="1">
      <c r="G452" s="72"/>
      <c r="H452" s="72"/>
      <c r="I452" s="72"/>
      <c r="J452" s="72"/>
      <c r="K452" s="72"/>
      <c r="L452" s="72"/>
      <c r="M452" s="72"/>
      <c r="N452" s="72"/>
      <c r="O452" s="72"/>
      <c r="P452" s="72"/>
      <c r="Q452" s="72"/>
      <c r="R452" s="72"/>
      <c r="AA452" s="72"/>
      <c r="AB452" s="72"/>
    </row>
    <row r="453" spans="7:28" ht="15.75" customHeight="1">
      <c r="G453" s="72"/>
      <c r="H453" s="72"/>
      <c r="I453" s="72"/>
      <c r="J453" s="72"/>
      <c r="K453" s="72"/>
      <c r="L453" s="72"/>
      <c r="M453" s="72"/>
      <c r="N453" s="72"/>
      <c r="O453" s="72"/>
      <c r="P453" s="72"/>
      <c r="Q453" s="72"/>
      <c r="R453" s="72"/>
      <c r="AA453" s="72"/>
      <c r="AB453" s="72"/>
    </row>
    <row r="454" spans="7:28" ht="15.75" customHeight="1">
      <c r="G454" s="72"/>
      <c r="H454" s="72"/>
      <c r="I454" s="72"/>
      <c r="J454" s="72"/>
      <c r="K454" s="72"/>
      <c r="L454" s="72"/>
      <c r="M454" s="72"/>
      <c r="N454" s="72"/>
      <c r="O454" s="72"/>
      <c r="P454" s="72"/>
      <c r="Q454" s="72"/>
      <c r="R454" s="72"/>
      <c r="AA454" s="72"/>
      <c r="AB454" s="72"/>
    </row>
    <row r="455" spans="7:28" ht="15.75" customHeight="1">
      <c r="G455" s="72"/>
      <c r="H455" s="72"/>
      <c r="I455" s="72"/>
      <c r="J455" s="72"/>
      <c r="K455" s="72"/>
      <c r="L455" s="72"/>
      <c r="M455" s="72"/>
      <c r="N455" s="72"/>
      <c r="O455" s="72"/>
      <c r="P455" s="72"/>
      <c r="Q455" s="72"/>
      <c r="R455" s="72"/>
      <c r="AA455" s="72"/>
      <c r="AB455" s="72"/>
    </row>
    <row r="456" spans="7:28" ht="15.75" customHeight="1">
      <c r="G456" s="72"/>
      <c r="H456" s="72"/>
      <c r="I456" s="72"/>
      <c r="J456" s="72"/>
      <c r="K456" s="72"/>
      <c r="L456" s="72"/>
      <c r="M456" s="72"/>
      <c r="N456" s="72"/>
      <c r="O456" s="72"/>
      <c r="P456" s="72"/>
      <c r="Q456" s="72"/>
      <c r="R456" s="72"/>
      <c r="AA456" s="72"/>
      <c r="AB456" s="72"/>
    </row>
    <row r="457" spans="7:28" ht="15.75" customHeight="1">
      <c r="G457" s="72"/>
      <c r="H457" s="72"/>
      <c r="I457" s="72"/>
      <c r="J457" s="72"/>
      <c r="K457" s="72"/>
      <c r="L457" s="72"/>
      <c r="M457" s="72"/>
      <c r="N457" s="72"/>
      <c r="O457" s="72"/>
      <c r="P457" s="72"/>
      <c r="Q457" s="72"/>
      <c r="R457" s="72"/>
      <c r="AA457" s="72"/>
      <c r="AB457" s="72"/>
    </row>
    <row r="458" spans="7:28" ht="15.75" customHeight="1">
      <c r="G458" s="72"/>
      <c r="H458" s="72"/>
      <c r="I458" s="72"/>
      <c r="J458" s="72"/>
      <c r="K458" s="72"/>
      <c r="L458" s="72"/>
      <c r="M458" s="72"/>
      <c r="N458" s="72"/>
      <c r="O458" s="72"/>
      <c r="P458" s="72"/>
      <c r="Q458" s="72"/>
      <c r="R458" s="72"/>
      <c r="AA458" s="72"/>
      <c r="AB458" s="72"/>
    </row>
    <row r="459" spans="7:28" ht="15.75" customHeight="1">
      <c r="G459" s="72"/>
      <c r="H459" s="72"/>
      <c r="I459" s="72"/>
      <c r="J459" s="72"/>
      <c r="K459" s="72"/>
      <c r="L459" s="72"/>
      <c r="M459" s="72"/>
      <c r="N459" s="72"/>
      <c r="O459" s="72"/>
      <c r="P459" s="72"/>
      <c r="Q459" s="72"/>
      <c r="R459" s="72"/>
      <c r="AA459" s="72"/>
      <c r="AB459" s="72"/>
    </row>
    <row r="460" spans="7:28" ht="15.75" customHeight="1">
      <c r="G460" s="72"/>
      <c r="H460" s="72"/>
      <c r="I460" s="72"/>
      <c r="J460" s="72"/>
      <c r="K460" s="72"/>
      <c r="L460" s="72"/>
      <c r="M460" s="72"/>
      <c r="N460" s="72"/>
      <c r="O460" s="72"/>
      <c r="P460" s="72"/>
      <c r="Q460" s="72"/>
      <c r="R460" s="72"/>
      <c r="AA460" s="72"/>
      <c r="AB460" s="72"/>
    </row>
    <row r="461" spans="7:28" ht="15.75" customHeight="1">
      <c r="G461" s="72"/>
      <c r="H461" s="72"/>
      <c r="I461" s="72"/>
      <c r="J461" s="72"/>
      <c r="K461" s="72"/>
      <c r="L461" s="72"/>
      <c r="M461" s="72"/>
      <c r="N461" s="72"/>
      <c r="O461" s="72"/>
      <c r="P461" s="72"/>
      <c r="Q461" s="72"/>
      <c r="R461" s="72"/>
      <c r="AA461" s="72"/>
      <c r="AB461" s="72"/>
    </row>
    <row r="462" spans="7:28" ht="15.75" customHeight="1">
      <c r="G462" s="72"/>
      <c r="H462" s="72"/>
      <c r="I462" s="72"/>
      <c r="J462" s="72"/>
      <c r="K462" s="72"/>
      <c r="L462" s="72"/>
      <c r="M462" s="72"/>
      <c r="N462" s="72"/>
      <c r="O462" s="72"/>
      <c r="P462" s="72"/>
      <c r="Q462" s="72"/>
      <c r="R462" s="72"/>
      <c r="AA462" s="72"/>
      <c r="AB462" s="72"/>
    </row>
    <row r="463" spans="7:28" ht="15.75" customHeight="1">
      <c r="G463" s="72"/>
      <c r="H463" s="72"/>
      <c r="I463" s="72"/>
      <c r="J463" s="72"/>
      <c r="K463" s="72"/>
      <c r="L463" s="72"/>
      <c r="M463" s="72"/>
      <c r="N463" s="72"/>
      <c r="O463" s="72"/>
      <c r="P463" s="72"/>
      <c r="Q463" s="72"/>
      <c r="R463" s="72"/>
      <c r="AA463" s="72"/>
      <c r="AB463" s="72"/>
    </row>
    <row r="464" spans="7:28" ht="15.75" customHeight="1">
      <c r="G464" s="72"/>
      <c r="H464" s="72"/>
      <c r="I464" s="72"/>
      <c r="J464" s="72"/>
      <c r="K464" s="72"/>
      <c r="L464" s="72"/>
      <c r="M464" s="72"/>
      <c r="N464" s="72"/>
      <c r="O464" s="72"/>
      <c r="P464" s="72"/>
      <c r="Q464" s="72"/>
      <c r="R464" s="72"/>
      <c r="AA464" s="72"/>
      <c r="AB464" s="72"/>
    </row>
    <row r="465" spans="7:28" ht="15.75" customHeight="1">
      <c r="G465" s="72"/>
      <c r="H465" s="72"/>
      <c r="I465" s="72"/>
      <c r="J465" s="72"/>
      <c r="K465" s="72"/>
      <c r="L465" s="72"/>
      <c r="M465" s="72"/>
      <c r="N465" s="72"/>
      <c r="O465" s="72"/>
      <c r="P465" s="72"/>
      <c r="Q465" s="72"/>
      <c r="R465" s="72"/>
      <c r="AA465" s="72"/>
      <c r="AB465" s="72"/>
    </row>
    <row r="466" spans="7:28" ht="15.75" customHeight="1">
      <c r="G466" s="72"/>
      <c r="H466" s="72"/>
      <c r="I466" s="72"/>
      <c r="J466" s="72"/>
      <c r="K466" s="72"/>
      <c r="L466" s="72"/>
      <c r="M466" s="72"/>
      <c r="N466" s="72"/>
      <c r="O466" s="72"/>
      <c r="P466" s="72"/>
      <c r="Q466" s="72"/>
      <c r="R466" s="72"/>
      <c r="AA466" s="72"/>
      <c r="AB466" s="72"/>
    </row>
    <row r="467" spans="7:28" ht="15.75" customHeight="1">
      <c r="G467" s="72"/>
      <c r="H467" s="72"/>
      <c r="I467" s="72"/>
      <c r="J467" s="72"/>
      <c r="K467" s="72"/>
      <c r="L467" s="72"/>
      <c r="M467" s="72"/>
      <c r="N467" s="72"/>
      <c r="O467" s="72"/>
      <c r="P467" s="72"/>
      <c r="Q467" s="72"/>
      <c r="R467" s="72"/>
      <c r="AA467" s="72"/>
      <c r="AB467" s="72"/>
    </row>
    <row r="468" spans="7:28" ht="15.75" customHeight="1">
      <c r="G468" s="72"/>
      <c r="H468" s="72"/>
      <c r="I468" s="72"/>
      <c r="J468" s="72"/>
      <c r="K468" s="72"/>
      <c r="L468" s="72"/>
      <c r="M468" s="72"/>
      <c r="N468" s="72"/>
      <c r="O468" s="72"/>
      <c r="P468" s="72"/>
      <c r="Q468" s="72"/>
      <c r="R468" s="72"/>
      <c r="AA468" s="72"/>
      <c r="AB468" s="72"/>
    </row>
    <row r="469" spans="7:28" ht="15.75" customHeight="1">
      <c r="G469" s="72"/>
      <c r="H469" s="72"/>
      <c r="I469" s="72"/>
      <c r="J469" s="72"/>
      <c r="K469" s="72"/>
      <c r="L469" s="72"/>
      <c r="M469" s="72"/>
      <c r="N469" s="72"/>
      <c r="O469" s="72"/>
      <c r="P469" s="72"/>
      <c r="Q469" s="72"/>
      <c r="R469" s="72"/>
      <c r="AA469" s="72"/>
      <c r="AB469" s="72"/>
    </row>
    <row r="470" spans="7:28" ht="15.75" customHeight="1">
      <c r="G470" s="72"/>
      <c r="H470" s="72"/>
      <c r="I470" s="72"/>
      <c r="J470" s="72"/>
      <c r="K470" s="72"/>
      <c r="L470" s="72"/>
      <c r="M470" s="72"/>
      <c r="N470" s="72"/>
      <c r="O470" s="72"/>
      <c r="P470" s="72"/>
      <c r="Q470" s="72"/>
      <c r="R470" s="72"/>
      <c r="AA470" s="72"/>
      <c r="AB470" s="72"/>
    </row>
    <row r="471" spans="7:28" ht="15.75" customHeight="1">
      <c r="G471" s="72"/>
      <c r="H471" s="72"/>
      <c r="I471" s="72"/>
      <c r="J471" s="72"/>
      <c r="K471" s="72"/>
      <c r="L471" s="72"/>
      <c r="M471" s="72"/>
      <c r="N471" s="72"/>
      <c r="O471" s="72"/>
      <c r="P471" s="72"/>
      <c r="Q471" s="72"/>
      <c r="R471" s="72"/>
      <c r="AA471" s="72"/>
      <c r="AB471" s="72"/>
    </row>
    <row r="472" spans="7:28" ht="15.75" customHeight="1">
      <c r="G472" s="72"/>
      <c r="H472" s="72"/>
      <c r="I472" s="72"/>
      <c r="J472" s="72"/>
      <c r="K472" s="72"/>
      <c r="L472" s="72"/>
      <c r="M472" s="72"/>
      <c r="N472" s="72"/>
      <c r="O472" s="72"/>
      <c r="P472" s="72"/>
      <c r="Q472" s="72"/>
      <c r="R472" s="72"/>
      <c r="AA472" s="72"/>
      <c r="AB472" s="72"/>
    </row>
    <row r="473" spans="7:28" ht="15.75" customHeight="1">
      <c r="G473" s="72"/>
      <c r="H473" s="72"/>
      <c r="I473" s="72"/>
      <c r="J473" s="72"/>
      <c r="K473" s="72"/>
      <c r="L473" s="72"/>
      <c r="M473" s="72"/>
      <c r="N473" s="72"/>
      <c r="O473" s="72"/>
      <c r="P473" s="72"/>
      <c r="Q473" s="72"/>
      <c r="R473" s="72"/>
      <c r="AA473" s="72"/>
      <c r="AB473" s="72"/>
    </row>
    <row r="474" spans="7:28" ht="15.75" customHeight="1">
      <c r="G474" s="72"/>
      <c r="H474" s="72"/>
      <c r="I474" s="72"/>
      <c r="J474" s="72"/>
      <c r="K474" s="72"/>
      <c r="L474" s="72"/>
      <c r="M474" s="72"/>
      <c r="N474" s="72"/>
      <c r="O474" s="72"/>
      <c r="P474" s="72"/>
      <c r="Q474" s="72"/>
      <c r="R474" s="72"/>
      <c r="AA474" s="72"/>
      <c r="AB474" s="72"/>
    </row>
    <row r="475" spans="7:28" ht="15.75" customHeight="1">
      <c r="G475" s="72"/>
      <c r="H475" s="72"/>
      <c r="I475" s="72"/>
      <c r="J475" s="72"/>
      <c r="K475" s="72"/>
      <c r="L475" s="72"/>
      <c r="M475" s="72"/>
      <c r="N475" s="72"/>
      <c r="O475" s="72"/>
      <c r="P475" s="72"/>
      <c r="Q475" s="72"/>
      <c r="R475" s="72"/>
      <c r="AA475" s="72"/>
      <c r="AB475" s="72"/>
    </row>
    <row r="476" spans="7:28" ht="15.75" customHeight="1">
      <c r="G476" s="72"/>
      <c r="H476" s="72"/>
      <c r="I476" s="72"/>
      <c r="J476" s="72"/>
      <c r="K476" s="72"/>
      <c r="L476" s="72"/>
      <c r="M476" s="72"/>
      <c r="N476" s="72"/>
      <c r="O476" s="72"/>
      <c r="P476" s="72"/>
      <c r="Q476" s="72"/>
      <c r="R476" s="72"/>
      <c r="AA476" s="72"/>
      <c r="AB476" s="72"/>
    </row>
    <row r="477" spans="7:28" ht="15.75" customHeight="1">
      <c r="G477" s="72"/>
      <c r="H477" s="72"/>
      <c r="I477" s="72"/>
      <c r="J477" s="72"/>
      <c r="K477" s="72"/>
      <c r="L477" s="72"/>
      <c r="M477" s="72"/>
      <c r="N477" s="72"/>
      <c r="O477" s="72"/>
      <c r="P477" s="72"/>
      <c r="Q477" s="72"/>
      <c r="R477" s="72"/>
      <c r="AA477" s="72"/>
      <c r="AB477" s="72"/>
    </row>
    <row r="478" spans="7:28" ht="15.75" customHeight="1">
      <c r="G478" s="72"/>
      <c r="H478" s="72"/>
      <c r="I478" s="72"/>
      <c r="J478" s="72"/>
      <c r="K478" s="72"/>
      <c r="L478" s="72"/>
      <c r="M478" s="72"/>
      <c r="N478" s="72"/>
      <c r="O478" s="72"/>
      <c r="P478" s="72"/>
      <c r="Q478" s="72"/>
      <c r="R478" s="72"/>
      <c r="AA478" s="72"/>
      <c r="AB478" s="72"/>
    </row>
    <row r="479" spans="7:28" ht="15.75" customHeight="1">
      <c r="G479" s="72"/>
      <c r="H479" s="72"/>
      <c r="I479" s="72"/>
      <c r="J479" s="72"/>
      <c r="K479" s="72"/>
      <c r="L479" s="72"/>
      <c r="M479" s="72"/>
      <c r="N479" s="72"/>
      <c r="O479" s="72"/>
      <c r="P479" s="72"/>
      <c r="Q479" s="72"/>
      <c r="R479" s="72"/>
      <c r="AA479" s="72"/>
      <c r="AB479" s="72"/>
    </row>
    <row r="480" spans="7:28" ht="15.75" customHeight="1">
      <c r="G480" s="72"/>
      <c r="H480" s="72"/>
      <c r="I480" s="72"/>
      <c r="J480" s="72"/>
      <c r="K480" s="72"/>
      <c r="L480" s="72"/>
      <c r="M480" s="72"/>
      <c r="N480" s="72"/>
      <c r="O480" s="72"/>
      <c r="P480" s="72"/>
      <c r="Q480" s="72"/>
      <c r="R480" s="72"/>
      <c r="AA480" s="72"/>
      <c r="AB480" s="72"/>
    </row>
    <row r="481" spans="7:28" ht="15.75" customHeight="1">
      <c r="G481" s="72"/>
      <c r="H481" s="72"/>
      <c r="I481" s="72"/>
      <c r="J481" s="72"/>
      <c r="K481" s="72"/>
      <c r="L481" s="72"/>
      <c r="M481" s="72"/>
      <c r="N481" s="72"/>
      <c r="O481" s="72"/>
      <c r="P481" s="72"/>
      <c r="Q481" s="72"/>
      <c r="R481" s="72"/>
      <c r="AA481" s="72"/>
      <c r="AB481" s="72"/>
    </row>
    <row r="482" spans="7:28" ht="15.75" customHeight="1">
      <c r="G482" s="72"/>
      <c r="H482" s="72"/>
      <c r="I482" s="72"/>
      <c r="J482" s="72"/>
      <c r="K482" s="72"/>
      <c r="L482" s="72"/>
      <c r="M482" s="72"/>
      <c r="N482" s="72"/>
      <c r="O482" s="72"/>
      <c r="P482" s="72"/>
      <c r="Q482" s="72"/>
      <c r="R482" s="72"/>
      <c r="AA482" s="72"/>
      <c r="AB482" s="72"/>
    </row>
    <row r="483" spans="7:28" ht="15.75" customHeight="1">
      <c r="G483" s="72"/>
      <c r="H483" s="72"/>
      <c r="I483" s="72"/>
      <c r="J483" s="72"/>
      <c r="K483" s="72"/>
      <c r="L483" s="72"/>
      <c r="M483" s="72"/>
      <c r="N483" s="72"/>
      <c r="O483" s="72"/>
      <c r="P483" s="72"/>
      <c r="Q483" s="72"/>
      <c r="R483" s="72"/>
      <c r="AA483" s="72"/>
      <c r="AB483" s="72"/>
    </row>
    <row r="484" spans="7:28" ht="15.75" customHeight="1">
      <c r="G484" s="72"/>
      <c r="H484" s="72"/>
      <c r="I484" s="72"/>
      <c r="J484" s="72"/>
      <c r="K484" s="72"/>
      <c r="L484" s="72"/>
      <c r="M484" s="72"/>
      <c r="N484" s="72"/>
      <c r="O484" s="72"/>
      <c r="P484" s="72"/>
      <c r="Q484" s="72"/>
      <c r="R484" s="72"/>
      <c r="AA484" s="72"/>
      <c r="AB484" s="72"/>
    </row>
    <row r="485" spans="7:28" ht="15.75" customHeight="1">
      <c r="G485" s="72"/>
      <c r="H485" s="72"/>
      <c r="I485" s="72"/>
      <c r="J485" s="72"/>
      <c r="K485" s="72"/>
      <c r="L485" s="72"/>
      <c r="M485" s="72"/>
      <c r="N485" s="72"/>
      <c r="O485" s="72"/>
      <c r="P485" s="72"/>
      <c r="Q485" s="72"/>
      <c r="R485" s="72"/>
      <c r="AA485" s="72"/>
      <c r="AB485" s="72"/>
    </row>
    <row r="486" spans="7:28" ht="15.75" customHeight="1">
      <c r="G486" s="72"/>
      <c r="H486" s="72"/>
      <c r="I486" s="72"/>
      <c r="J486" s="72"/>
      <c r="K486" s="72"/>
      <c r="L486" s="72"/>
      <c r="M486" s="72"/>
      <c r="N486" s="72"/>
      <c r="O486" s="72"/>
      <c r="P486" s="72"/>
      <c r="Q486" s="72"/>
      <c r="R486" s="72"/>
      <c r="AA486" s="72"/>
      <c r="AB486" s="72"/>
    </row>
    <row r="487" spans="7:28" ht="15.75" customHeight="1">
      <c r="G487" s="72"/>
      <c r="H487" s="72"/>
      <c r="I487" s="72"/>
      <c r="J487" s="72"/>
      <c r="K487" s="72"/>
      <c r="L487" s="72"/>
      <c r="M487" s="72"/>
      <c r="N487" s="72"/>
      <c r="O487" s="72"/>
      <c r="P487" s="72"/>
      <c r="Q487" s="72"/>
      <c r="R487" s="72"/>
      <c r="AA487" s="72"/>
      <c r="AB487" s="72"/>
    </row>
    <row r="488" spans="7:28" ht="15.75" customHeight="1">
      <c r="G488" s="72"/>
      <c r="H488" s="72"/>
      <c r="I488" s="72"/>
      <c r="J488" s="72"/>
      <c r="K488" s="72"/>
      <c r="L488" s="72"/>
      <c r="M488" s="72"/>
      <c r="N488" s="72"/>
      <c r="O488" s="72"/>
      <c r="P488" s="72"/>
      <c r="Q488" s="72"/>
      <c r="R488" s="72"/>
      <c r="AA488" s="72"/>
      <c r="AB488" s="72"/>
    </row>
    <row r="489" spans="7:28" ht="15.75" customHeight="1">
      <c r="G489" s="72"/>
      <c r="H489" s="72"/>
      <c r="I489" s="72"/>
      <c r="J489" s="72"/>
      <c r="K489" s="72"/>
      <c r="L489" s="72"/>
      <c r="M489" s="72"/>
      <c r="N489" s="72"/>
      <c r="O489" s="72"/>
      <c r="P489" s="72"/>
      <c r="Q489" s="72"/>
      <c r="R489" s="72"/>
      <c r="AA489" s="72"/>
      <c r="AB489" s="72"/>
    </row>
    <row r="490" spans="7:28" ht="15.75" customHeight="1">
      <c r="G490" s="72"/>
      <c r="H490" s="72"/>
      <c r="I490" s="72"/>
      <c r="J490" s="72"/>
      <c r="K490" s="72"/>
      <c r="L490" s="72"/>
      <c r="M490" s="72"/>
      <c r="N490" s="72"/>
      <c r="O490" s="72"/>
      <c r="P490" s="72"/>
      <c r="Q490" s="72"/>
      <c r="R490" s="72"/>
      <c r="AA490" s="72"/>
      <c r="AB490" s="72"/>
    </row>
    <row r="491" spans="7:28" ht="15.75" customHeight="1">
      <c r="G491" s="72"/>
      <c r="H491" s="72"/>
      <c r="I491" s="72"/>
      <c r="J491" s="72"/>
      <c r="K491" s="72"/>
      <c r="L491" s="72"/>
      <c r="M491" s="72"/>
      <c r="N491" s="72"/>
      <c r="O491" s="72"/>
      <c r="P491" s="72"/>
      <c r="Q491" s="72"/>
      <c r="R491" s="72"/>
      <c r="AA491" s="72"/>
      <c r="AB491" s="72"/>
    </row>
    <row r="492" spans="7:28" ht="15.75" customHeight="1">
      <c r="G492" s="72"/>
      <c r="H492" s="72"/>
      <c r="I492" s="72"/>
      <c r="J492" s="72"/>
      <c r="K492" s="72"/>
      <c r="L492" s="72"/>
      <c r="M492" s="72"/>
      <c r="N492" s="72"/>
      <c r="O492" s="72"/>
      <c r="P492" s="72"/>
      <c r="Q492" s="72"/>
      <c r="R492" s="72"/>
      <c r="AA492" s="72"/>
      <c r="AB492" s="72"/>
    </row>
    <row r="493" spans="7:28" ht="15.75" customHeight="1">
      <c r="G493" s="72"/>
      <c r="H493" s="72"/>
      <c r="I493" s="72"/>
      <c r="J493" s="72"/>
      <c r="K493" s="72"/>
      <c r="L493" s="72"/>
      <c r="M493" s="72"/>
      <c r="N493" s="72"/>
      <c r="O493" s="72"/>
      <c r="P493" s="72"/>
      <c r="Q493" s="72"/>
      <c r="R493" s="72"/>
      <c r="AA493" s="72"/>
      <c r="AB493" s="72"/>
    </row>
    <row r="494" spans="7:28" ht="15.75" customHeight="1">
      <c r="G494" s="72"/>
      <c r="H494" s="72"/>
      <c r="I494" s="72"/>
      <c r="J494" s="72"/>
      <c r="K494" s="72"/>
      <c r="L494" s="72"/>
      <c r="M494" s="72"/>
      <c r="N494" s="72"/>
      <c r="O494" s="72"/>
      <c r="P494" s="72"/>
      <c r="Q494" s="72"/>
      <c r="R494" s="72"/>
      <c r="AA494" s="72"/>
      <c r="AB494" s="72"/>
    </row>
    <row r="495" spans="7:28" ht="15.75" customHeight="1">
      <c r="G495" s="72"/>
      <c r="H495" s="72"/>
      <c r="I495" s="72"/>
      <c r="J495" s="72"/>
      <c r="K495" s="72"/>
      <c r="L495" s="72"/>
      <c r="M495" s="72"/>
      <c r="N495" s="72"/>
      <c r="O495" s="72"/>
      <c r="P495" s="72"/>
      <c r="Q495" s="72"/>
      <c r="R495" s="72"/>
      <c r="AA495" s="72"/>
      <c r="AB495" s="72"/>
    </row>
    <row r="496" spans="7:28" ht="15.75" customHeight="1">
      <c r="G496" s="72"/>
      <c r="H496" s="72"/>
      <c r="I496" s="72"/>
      <c r="J496" s="72"/>
      <c r="K496" s="72"/>
      <c r="L496" s="72"/>
      <c r="M496" s="72"/>
      <c r="N496" s="72"/>
      <c r="O496" s="72"/>
      <c r="P496" s="72"/>
      <c r="Q496" s="72"/>
      <c r="R496" s="72"/>
      <c r="AA496" s="72"/>
      <c r="AB496" s="72"/>
    </row>
    <row r="497" spans="7:28" ht="15.75" customHeight="1">
      <c r="G497" s="72"/>
      <c r="H497" s="72"/>
      <c r="I497" s="72"/>
      <c r="J497" s="72"/>
      <c r="K497" s="72"/>
      <c r="L497" s="72"/>
      <c r="M497" s="72"/>
      <c r="N497" s="72"/>
      <c r="O497" s="72"/>
      <c r="P497" s="72"/>
      <c r="Q497" s="72"/>
      <c r="R497" s="72"/>
      <c r="AA497" s="72"/>
      <c r="AB497" s="72"/>
    </row>
    <row r="498" spans="7:28" ht="15.75" customHeight="1">
      <c r="G498" s="72"/>
      <c r="H498" s="72"/>
      <c r="I498" s="72"/>
      <c r="J498" s="72"/>
      <c r="K498" s="72"/>
      <c r="L498" s="72"/>
      <c r="M498" s="72"/>
      <c r="N498" s="72"/>
      <c r="O498" s="72"/>
      <c r="P498" s="72"/>
      <c r="Q498" s="72"/>
      <c r="R498" s="72"/>
      <c r="AA498" s="72"/>
      <c r="AB498" s="72"/>
    </row>
    <row r="499" spans="7:28" ht="15.75" customHeight="1">
      <c r="G499" s="72"/>
      <c r="H499" s="72"/>
      <c r="I499" s="72"/>
      <c r="J499" s="72"/>
      <c r="K499" s="72"/>
      <c r="L499" s="72"/>
      <c r="M499" s="72"/>
      <c r="N499" s="72"/>
      <c r="O499" s="72"/>
      <c r="P499" s="72"/>
      <c r="Q499" s="72"/>
      <c r="R499" s="72"/>
      <c r="AA499" s="72"/>
      <c r="AB499" s="72"/>
    </row>
    <row r="500" spans="7:28" ht="15.75" customHeight="1">
      <c r="G500" s="72"/>
      <c r="H500" s="72"/>
      <c r="I500" s="72"/>
      <c r="J500" s="72"/>
      <c r="K500" s="72"/>
      <c r="L500" s="72"/>
      <c r="M500" s="72"/>
      <c r="N500" s="72"/>
      <c r="O500" s="72"/>
      <c r="P500" s="72"/>
      <c r="Q500" s="72"/>
      <c r="R500" s="72"/>
      <c r="AA500" s="72"/>
      <c r="AB500" s="72"/>
    </row>
    <row r="501" spans="7:28" ht="15.75" customHeight="1">
      <c r="G501" s="72"/>
      <c r="H501" s="72"/>
      <c r="I501" s="72"/>
      <c r="J501" s="72"/>
      <c r="K501" s="72"/>
      <c r="L501" s="72"/>
      <c r="M501" s="72"/>
      <c r="N501" s="72"/>
      <c r="O501" s="72"/>
      <c r="P501" s="72"/>
      <c r="Q501" s="72"/>
      <c r="R501" s="72"/>
      <c r="AA501" s="72"/>
      <c r="AB501" s="72"/>
    </row>
    <row r="502" spans="7:28" ht="15.75" customHeight="1">
      <c r="G502" s="72"/>
      <c r="H502" s="72"/>
      <c r="I502" s="72"/>
      <c r="J502" s="72"/>
      <c r="K502" s="72"/>
      <c r="L502" s="72"/>
      <c r="M502" s="72"/>
      <c r="N502" s="72"/>
      <c r="O502" s="72"/>
      <c r="P502" s="72"/>
      <c r="Q502" s="72"/>
      <c r="R502" s="72"/>
      <c r="AA502" s="72"/>
      <c r="AB502" s="72"/>
    </row>
    <row r="503" spans="7:28" ht="15.75" customHeight="1">
      <c r="G503" s="72"/>
      <c r="H503" s="72"/>
      <c r="I503" s="72"/>
      <c r="J503" s="72"/>
      <c r="K503" s="72"/>
      <c r="L503" s="72"/>
      <c r="M503" s="72"/>
      <c r="N503" s="72"/>
      <c r="O503" s="72"/>
      <c r="P503" s="72"/>
      <c r="Q503" s="72"/>
      <c r="R503" s="72"/>
      <c r="AA503" s="72"/>
      <c r="AB503" s="72"/>
    </row>
    <row r="504" spans="7:28" ht="15.75" customHeight="1">
      <c r="G504" s="72"/>
      <c r="H504" s="72"/>
      <c r="I504" s="72"/>
      <c r="J504" s="72"/>
      <c r="K504" s="72"/>
      <c r="L504" s="72"/>
      <c r="M504" s="72"/>
      <c r="N504" s="72"/>
      <c r="O504" s="72"/>
      <c r="P504" s="72"/>
      <c r="Q504" s="72"/>
      <c r="R504" s="72"/>
      <c r="AA504" s="72"/>
      <c r="AB504" s="72"/>
    </row>
    <row r="505" spans="7:28" ht="15.75" customHeight="1">
      <c r="G505" s="72"/>
      <c r="H505" s="72"/>
      <c r="I505" s="72"/>
      <c r="J505" s="72"/>
      <c r="K505" s="72"/>
      <c r="L505" s="72"/>
      <c r="M505" s="72"/>
      <c r="N505" s="72"/>
      <c r="O505" s="72"/>
      <c r="P505" s="72"/>
      <c r="Q505" s="72"/>
      <c r="R505" s="72"/>
      <c r="AA505" s="72"/>
      <c r="AB505" s="72"/>
    </row>
    <row r="506" spans="7:28" ht="15.75" customHeight="1">
      <c r="G506" s="72"/>
      <c r="H506" s="72"/>
      <c r="I506" s="72"/>
      <c r="J506" s="72"/>
      <c r="K506" s="72"/>
      <c r="L506" s="72"/>
      <c r="M506" s="72"/>
      <c r="N506" s="72"/>
      <c r="O506" s="72"/>
      <c r="P506" s="72"/>
      <c r="Q506" s="72"/>
      <c r="R506" s="72"/>
      <c r="AA506" s="72"/>
      <c r="AB506" s="72"/>
    </row>
    <row r="507" spans="7:28" ht="15.75" customHeight="1">
      <c r="G507" s="72"/>
      <c r="H507" s="72"/>
      <c r="I507" s="72"/>
      <c r="J507" s="72"/>
      <c r="K507" s="72"/>
      <c r="L507" s="72"/>
      <c r="M507" s="72"/>
      <c r="N507" s="72"/>
      <c r="O507" s="72"/>
      <c r="P507" s="72"/>
      <c r="Q507" s="72"/>
      <c r="R507" s="72"/>
      <c r="AA507" s="72"/>
      <c r="AB507" s="72"/>
    </row>
    <row r="508" spans="7:28" ht="15.75" customHeight="1">
      <c r="G508" s="72"/>
      <c r="H508" s="72"/>
      <c r="I508" s="72"/>
      <c r="J508" s="72"/>
      <c r="K508" s="72"/>
      <c r="L508" s="72"/>
      <c r="M508" s="72"/>
      <c r="N508" s="72"/>
      <c r="O508" s="72"/>
      <c r="P508" s="72"/>
      <c r="Q508" s="72"/>
      <c r="R508" s="72"/>
      <c r="AA508" s="72"/>
      <c r="AB508" s="72"/>
    </row>
    <row r="509" spans="7:28" ht="15.75" customHeight="1">
      <c r="G509" s="72"/>
      <c r="H509" s="72"/>
      <c r="I509" s="72"/>
      <c r="J509" s="72"/>
      <c r="K509" s="72"/>
      <c r="L509" s="72"/>
      <c r="M509" s="72"/>
      <c r="N509" s="72"/>
      <c r="O509" s="72"/>
      <c r="P509" s="72"/>
      <c r="Q509" s="72"/>
      <c r="R509" s="72"/>
      <c r="AA509" s="72"/>
      <c r="AB509" s="72"/>
    </row>
    <row r="510" spans="7:28" ht="15.75" customHeight="1">
      <c r="G510" s="72"/>
      <c r="H510" s="72"/>
      <c r="I510" s="72"/>
      <c r="J510" s="72"/>
      <c r="K510" s="72"/>
      <c r="L510" s="72"/>
      <c r="M510" s="72"/>
      <c r="N510" s="72"/>
      <c r="O510" s="72"/>
      <c r="P510" s="72"/>
      <c r="Q510" s="72"/>
      <c r="R510" s="72"/>
      <c r="AA510" s="72"/>
      <c r="AB510" s="72"/>
    </row>
    <row r="511" spans="7:28" ht="15.75" customHeight="1">
      <c r="G511" s="72"/>
      <c r="H511" s="72"/>
      <c r="I511" s="72"/>
      <c r="J511" s="72"/>
      <c r="K511" s="72"/>
      <c r="L511" s="72"/>
      <c r="M511" s="72"/>
      <c r="N511" s="72"/>
      <c r="O511" s="72"/>
      <c r="P511" s="72"/>
      <c r="Q511" s="72"/>
      <c r="R511" s="72"/>
      <c r="AA511" s="72"/>
      <c r="AB511" s="72"/>
    </row>
    <row r="512" spans="7:28" ht="15.75" customHeight="1">
      <c r="G512" s="72"/>
      <c r="H512" s="72"/>
      <c r="I512" s="72"/>
      <c r="J512" s="72"/>
      <c r="K512" s="72"/>
      <c r="L512" s="72"/>
      <c r="M512" s="72"/>
      <c r="N512" s="72"/>
      <c r="O512" s="72"/>
      <c r="P512" s="72"/>
      <c r="Q512" s="72"/>
      <c r="R512" s="72"/>
      <c r="AA512" s="72"/>
      <c r="AB512" s="72"/>
    </row>
    <row r="513" spans="7:28" ht="15.75" customHeight="1">
      <c r="G513" s="72"/>
      <c r="H513" s="72"/>
      <c r="I513" s="72"/>
      <c r="J513" s="72"/>
      <c r="K513" s="72"/>
      <c r="L513" s="72"/>
      <c r="M513" s="72"/>
      <c r="N513" s="72"/>
      <c r="O513" s="72"/>
      <c r="P513" s="72"/>
      <c r="Q513" s="72"/>
      <c r="R513" s="72"/>
      <c r="AA513" s="72"/>
      <c r="AB513" s="72"/>
    </row>
    <row r="514" spans="7:28" ht="15.75" customHeight="1">
      <c r="G514" s="72"/>
      <c r="H514" s="72"/>
      <c r="I514" s="72"/>
      <c r="J514" s="72"/>
      <c r="K514" s="72"/>
      <c r="L514" s="72"/>
      <c r="M514" s="72"/>
      <c r="N514" s="72"/>
      <c r="O514" s="72"/>
      <c r="P514" s="72"/>
      <c r="Q514" s="72"/>
      <c r="R514" s="72"/>
      <c r="AA514" s="72"/>
      <c r="AB514" s="72"/>
    </row>
    <row r="515" spans="7:28" ht="15.75" customHeight="1">
      <c r="G515" s="72"/>
      <c r="H515" s="72"/>
      <c r="I515" s="72"/>
      <c r="J515" s="72"/>
      <c r="K515" s="72"/>
      <c r="L515" s="72"/>
      <c r="M515" s="72"/>
      <c r="N515" s="72"/>
      <c r="O515" s="72"/>
      <c r="P515" s="72"/>
      <c r="Q515" s="72"/>
      <c r="R515" s="72"/>
      <c r="AA515" s="72"/>
      <c r="AB515" s="72"/>
    </row>
    <row r="516" spans="7:28" ht="15.75" customHeight="1">
      <c r="G516" s="72"/>
      <c r="H516" s="72"/>
      <c r="I516" s="72"/>
      <c r="J516" s="72"/>
      <c r="K516" s="72"/>
      <c r="L516" s="72"/>
      <c r="M516" s="72"/>
      <c r="N516" s="72"/>
      <c r="O516" s="72"/>
      <c r="P516" s="72"/>
      <c r="Q516" s="72"/>
      <c r="R516" s="72"/>
      <c r="AA516" s="72"/>
      <c r="AB516" s="72"/>
    </row>
    <row r="517" spans="7:28" ht="15.75" customHeight="1">
      <c r="G517" s="72"/>
      <c r="H517" s="72"/>
      <c r="I517" s="72"/>
      <c r="J517" s="72"/>
      <c r="K517" s="72"/>
      <c r="L517" s="72"/>
      <c r="M517" s="72"/>
      <c r="N517" s="72"/>
      <c r="O517" s="72"/>
      <c r="P517" s="72"/>
      <c r="Q517" s="72"/>
      <c r="R517" s="72"/>
      <c r="AA517" s="72"/>
      <c r="AB517" s="72"/>
    </row>
    <row r="518" spans="7:28" ht="15.75" customHeight="1">
      <c r="G518" s="72"/>
      <c r="H518" s="72"/>
      <c r="I518" s="72"/>
      <c r="J518" s="72"/>
      <c r="K518" s="72"/>
      <c r="L518" s="72"/>
      <c r="M518" s="72"/>
      <c r="N518" s="72"/>
      <c r="O518" s="72"/>
      <c r="P518" s="72"/>
      <c r="Q518" s="72"/>
      <c r="R518" s="72"/>
      <c r="AA518" s="72"/>
      <c r="AB518" s="72"/>
    </row>
    <row r="519" spans="7:28" ht="15.75" customHeight="1">
      <c r="G519" s="72"/>
      <c r="H519" s="72"/>
      <c r="I519" s="72"/>
      <c r="J519" s="72"/>
      <c r="K519" s="72"/>
      <c r="L519" s="72"/>
      <c r="M519" s="72"/>
      <c r="N519" s="72"/>
      <c r="O519" s="72"/>
      <c r="P519" s="72"/>
      <c r="Q519" s="72"/>
      <c r="R519" s="72"/>
      <c r="AA519" s="72"/>
      <c r="AB519" s="72"/>
    </row>
    <row r="520" spans="7:28" ht="15.75" customHeight="1">
      <c r="G520" s="72"/>
      <c r="H520" s="72"/>
      <c r="I520" s="72"/>
      <c r="J520" s="72"/>
      <c r="K520" s="72"/>
      <c r="L520" s="72"/>
      <c r="M520" s="72"/>
      <c r="N520" s="72"/>
      <c r="O520" s="72"/>
      <c r="P520" s="72"/>
      <c r="Q520" s="72"/>
      <c r="R520" s="72"/>
      <c r="AA520" s="72"/>
      <c r="AB520" s="72"/>
    </row>
    <row r="521" spans="7:28" ht="15.75" customHeight="1">
      <c r="G521" s="72"/>
      <c r="H521" s="72"/>
      <c r="I521" s="72"/>
      <c r="J521" s="72"/>
      <c r="K521" s="72"/>
      <c r="L521" s="72"/>
      <c r="M521" s="72"/>
      <c r="N521" s="72"/>
      <c r="O521" s="72"/>
      <c r="P521" s="72"/>
      <c r="Q521" s="72"/>
      <c r="R521" s="72"/>
      <c r="AA521" s="72"/>
      <c r="AB521" s="72"/>
    </row>
    <row r="522" spans="7:28" ht="15.75" customHeight="1">
      <c r="G522" s="72"/>
      <c r="H522" s="72"/>
      <c r="I522" s="72"/>
      <c r="J522" s="72"/>
      <c r="K522" s="72"/>
      <c r="L522" s="72"/>
      <c r="M522" s="72"/>
      <c r="N522" s="72"/>
      <c r="O522" s="72"/>
      <c r="P522" s="72"/>
      <c r="Q522" s="72"/>
      <c r="R522" s="72"/>
      <c r="AA522" s="72"/>
      <c r="AB522" s="72"/>
    </row>
    <row r="523" spans="7:28" ht="15.75" customHeight="1">
      <c r="G523" s="72"/>
      <c r="H523" s="72"/>
      <c r="I523" s="72"/>
      <c r="J523" s="72"/>
      <c r="K523" s="72"/>
      <c r="L523" s="72"/>
      <c r="M523" s="72"/>
      <c r="N523" s="72"/>
      <c r="O523" s="72"/>
      <c r="P523" s="72"/>
      <c r="Q523" s="72"/>
      <c r="R523" s="72"/>
      <c r="AA523" s="72"/>
      <c r="AB523" s="72"/>
    </row>
    <row r="524" spans="7:28" ht="15.75" customHeight="1">
      <c r="G524" s="72"/>
      <c r="H524" s="72"/>
      <c r="I524" s="72"/>
      <c r="J524" s="72"/>
      <c r="K524" s="72"/>
      <c r="L524" s="72"/>
      <c r="M524" s="72"/>
      <c r="N524" s="72"/>
      <c r="O524" s="72"/>
      <c r="P524" s="72"/>
      <c r="Q524" s="72"/>
      <c r="R524" s="72"/>
      <c r="AA524" s="72"/>
      <c r="AB524" s="72"/>
    </row>
    <row r="525" spans="7:28" ht="15.75" customHeight="1">
      <c r="G525" s="72"/>
      <c r="H525" s="72"/>
      <c r="I525" s="72"/>
      <c r="J525" s="72"/>
      <c r="K525" s="72"/>
      <c r="L525" s="72"/>
      <c r="M525" s="72"/>
      <c r="N525" s="72"/>
      <c r="O525" s="72"/>
      <c r="P525" s="72"/>
      <c r="Q525" s="72"/>
      <c r="R525" s="72"/>
      <c r="AA525" s="72"/>
      <c r="AB525" s="72"/>
    </row>
    <row r="526" spans="7:28" ht="15.75" customHeight="1">
      <c r="G526" s="72"/>
      <c r="H526" s="72"/>
      <c r="I526" s="72"/>
      <c r="J526" s="72"/>
      <c r="K526" s="72"/>
      <c r="L526" s="72"/>
      <c r="M526" s="72"/>
      <c r="N526" s="72"/>
      <c r="O526" s="72"/>
      <c r="P526" s="72"/>
      <c r="Q526" s="72"/>
      <c r="R526" s="72"/>
      <c r="AA526" s="72"/>
      <c r="AB526" s="72"/>
    </row>
    <row r="527" spans="7:28" ht="15.75" customHeight="1">
      <c r="G527" s="72"/>
      <c r="H527" s="72"/>
      <c r="I527" s="72"/>
      <c r="J527" s="72"/>
      <c r="K527" s="72"/>
      <c r="L527" s="72"/>
      <c r="M527" s="72"/>
      <c r="N527" s="72"/>
      <c r="O527" s="72"/>
      <c r="P527" s="72"/>
      <c r="Q527" s="72"/>
      <c r="R527" s="72"/>
      <c r="AA527" s="72"/>
      <c r="AB527" s="72"/>
    </row>
    <row r="528" spans="7:28" ht="15.75" customHeight="1">
      <c r="G528" s="72"/>
      <c r="H528" s="72"/>
      <c r="I528" s="72"/>
      <c r="J528" s="72"/>
      <c r="K528" s="72"/>
      <c r="L528" s="72"/>
      <c r="M528" s="72"/>
      <c r="N528" s="72"/>
      <c r="O528" s="72"/>
      <c r="P528" s="72"/>
      <c r="Q528" s="72"/>
      <c r="R528" s="72"/>
      <c r="AA528" s="72"/>
      <c r="AB528" s="72"/>
    </row>
    <row r="529" spans="7:28" ht="15.75" customHeight="1">
      <c r="G529" s="72"/>
      <c r="H529" s="72"/>
      <c r="I529" s="72"/>
      <c r="J529" s="72"/>
      <c r="K529" s="72"/>
      <c r="L529" s="72"/>
      <c r="M529" s="72"/>
      <c r="N529" s="72"/>
      <c r="O529" s="72"/>
      <c r="P529" s="72"/>
      <c r="Q529" s="72"/>
      <c r="R529" s="72"/>
      <c r="AA529" s="72"/>
      <c r="AB529" s="72"/>
    </row>
    <row r="530" spans="7:28" ht="15.75" customHeight="1">
      <c r="G530" s="72"/>
      <c r="H530" s="72"/>
      <c r="I530" s="72"/>
      <c r="J530" s="72"/>
      <c r="K530" s="72"/>
      <c r="L530" s="72"/>
      <c r="M530" s="72"/>
      <c r="N530" s="72"/>
      <c r="O530" s="72"/>
      <c r="P530" s="72"/>
      <c r="Q530" s="72"/>
      <c r="R530" s="72"/>
      <c r="AA530" s="72"/>
      <c r="AB530" s="72"/>
    </row>
    <row r="531" spans="7:28" ht="15.75" customHeight="1">
      <c r="G531" s="72"/>
      <c r="H531" s="72"/>
      <c r="I531" s="72"/>
      <c r="J531" s="72"/>
      <c r="K531" s="72"/>
      <c r="L531" s="72"/>
      <c r="M531" s="72"/>
      <c r="N531" s="72"/>
      <c r="O531" s="72"/>
      <c r="P531" s="72"/>
      <c r="Q531" s="72"/>
      <c r="R531" s="72"/>
      <c r="AA531" s="72"/>
      <c r="AB531" s="72"/>
    </row>
    <row r="532" spans="7:28" ht="15.75" customHeight="1">
      <c r="G532" s="72"/>
      <c r="H532" s="72"/>
      <c r="I532" s="72"/>
      <c r="J532" s="72"/>
      <c r="K532" s="72"/>
      <c r="L532" s="72"/>
      <c r="M532" s="72"/>
      <c r="N532" s="72"/>
      <c r="O532" s="72"/>
      <c r="P532" s="72"/>
      <c r="Q532" s="72"/>
      <c r="R532" s="72"/>
      <c r="AA532" s="72"/>
      <c r="AB532" s="72"/>
    </row>
    <row r="533" spans="7:28" ht="15.75" customHeight="1">
      <c r="G533" s="72"/>
      <c r="H533" s="72"/>
      <c r="I533" s="72"/>
      <c r="J533" s="72"/>
      <c r="K533" s="72"/>
      <c r="L533" s="72"/>
      <c r="M533" s="72"/>
      <c r="N533" s="72"/>
      <c r="O533" s="72"/>
      <c r="P533" s="72"/>
      <c r="Q533" s="72"/>
      <c r="R533" s="72"/>
      <c r="AA533" s="72"/>
      <c r="AB533" s="72"/>
    </row>
    <row r="534" spans="7:28" ht="15.75" customHeight="1">
      <c r="G534" s="72"/>
      <c r="H534" s="72"/>
      <c r="I534" s="72"/>
      <c r="J534" s="72"/>
      <c r="K534" s="72"/>
      <c r="L534" s="72"/>
      <c r="M534" s="72"/>
      <c r="N534" s="72"/>
      <c r="O534" s="72"/>
      <c r="P534" s="72"/>
      <c r="Q534" s="72"/>
      <c r="R534" s="72"/>
      <c r="AA534" s="72"/>
      <c r="AB534" s="72"/>
    </row>
    <row r="535" spans="7:28" ht="15.75" customHeight="1">
      <c r="G535" s="72"/>
      <c r="H535" s="72"/>
      <c r="I535" s="72"/>
      <c r="J535" s="72"/>
      <c r="K535" s="72"/>
      <c r="L535" s="72"/>
      <c r="M535" s="72"/>
      <c r="N535" s="72"/>
      <c r="O535" s="72"/>
      <c r="P535" s="72"/>
      <c r="Q535" s="72"/>
      <c r="R535" s="72"/>
      <c r="AA535" s="72"/>
      <c r="AB535" s="72"/>
    </row>
    <row r="536" spans="7:28" ht="15.75" customHeight="1">
      <c r="G536" s="72"/>
      <c r="H536" s="72"/>
      <c r="I536" s="72"/>
      <c r="J536" s="72"/>
      <c r="K536" s="72"/>
      <c r="L536" s="72"/>
      <c r="M536" s="72"/>
      <c r="N536" s="72"/>
      <c r="O536" s="72"/>
      <c r="P536" s="72"/>
      <c r="Q536" s="72"/>
      <c r="R536" s="72"/>
      <c r="AA536" s="72"/>
      <c r="AB536" s="72"/>
    </row>
    <row r="537" spans="7:28" ht="15.75" customHeight="1">
      <c r="G537" s="72"/>
      <c r="H537" s="72"/>
      <c r="I537" s="72"/>
      <c r="J537" s="72"/>
      <c r="K537" s="72"/>
      <c r="L537" s="72"/>
      <c r="M537" s="72"/>
      <c r="N537" s="72"/>
      <c r="O537" s="72"/>
      <c r="P537" s="72"/>
      <c r="Q537" s="72"/>
      <c r="R537" s="72"/>
      <c r="AA537" s="72"/>
      <c r="AB537" s="72"/>
    </row>
    <row r="538" spans="7:28" ht="15.75" customHeight="1">
      <c r="G538" s="72"/>
      <c r="H538" s="72"/>
      <c r="I538" s="72"/>
      <c r="J538" s="72"/>
      <c r="K538" s="72"/>
      <c r="L538" s="72"/>
      <c r="M538" s="72"/>
      <c r="N538" s="72"/>
      <c r="O538" s="72"/>
      <c r="P538" s="72"/>
      <c r="Q538" s="72"/>
      <c r="R538" s="72"/>
      <c r="AA538" s="72"/>
      <c r="AB538" s="72"/>
    </row>
    <row r="539" spans="7:28" ht="15.75" customHeight="1">
      <c r="G539" s="72"/>
      <c r="H539" s="72"/>
      <c r="I539" s="72"/>
      <c r="J539" s="72"/>
      <c r="K539" s="72"/>
      <c r="L539" s="72"/>
      <c r="M539" s="72"/>
      <c r="N539" s="72"/>
      <c r="O539" s="72"/>
      <c r="P539" s="72"/>
      <c r="Q539" s="72"/>
      <c r="R539" s="72"/>
      <c r="AA539" s="72"/>
      <c r="AB539" s="72"/>
    </row>
    <row r="540" spans="7:28" ht="15.75" customHeight="1">
      <c r="G540" s="72"/>
      <c r="H540" s="72"/>
      <c r="I540" s="72"/>
      <c r="J540" s="72"/>
      <c r="K540" s="72"/>
      <c r="L540" s="72"/>
      <c r="M540" s="72"/>
      <c r="N540" s="72"/>
      <c r="O540" s="72"/>
      <c r="P540" s="72"/>
      <c r="Q540" s="72"/>
      <c r="R540" s="72"/>
      <c r="AA540" s="72"/>
      <c r="AB540" s="72"/>
    </row>
    <row r="541" spans="7:28" ht="15.75" customHeight="1">
      <c r="G541" s="72"/>
      <c r="H541" s="72"/>
      <c r="I541" s="72"/>
      <c r="J541" s="72"/>
      <c r="K541" s="72"/>
      <c r="L541" s="72"/>
      <c r="M541" s="72"/>
      <c r="N541" s="72"/>
      <c r="O541" s="72"/>
      <c r="P541" s="72"/>
      <c r="Q541" s="72"/>
      <c r="R541" s="72"/>
      <c r="AA541" s="72"/>
      <c r="AB541" s="72"/>
    </row>
    <row r="542" spans="7:28" ht="15.75" customHeight="1">
      <c r="G542" s="72"/>
      <c r="H542" s="72"/>
      <c r="I542" s="72"/>
      <c r="J542" s="72"/>
      <c r="K542" s="72"/>
      <c r="L542" s="72"/>
      <c r="M542" s="72"/>
      <c r="N542" s="72"/>
      <c r="O542" s="72"/>
      <c r="P542" s="72"/>
      <c r="Q542" s="72"/>
      <c r="R542" s="72"/>
      <c r="AA542" s="72"/>
      <c r="AB542" s="72"/>
    </row>
    <row r="543" spans="7:28" ht="15.75" customHeight="1">
      <c r="G543" s="72"/>
      <c r="H543" s="72"/>
      <c r="I543" s="72"/>
      <c r="J543" s="72"/>
      <c r="K543" s="72"/>
      <c r="L543" s="72"/>
      <c r="M543" s="72"/>
      <c r="N543" s="72"/>
      <c r="O543" s="72"/>
      <c r="P543" s="72"/>
      <c r="Q543" s="72"/>
      <c r="R543" s="72"/>
      <c r="AA543" s="72"/>
      <c r="AB543" s="72"/>
    </row>
    <row r="544" spans="7:28" ht="15.75" customHeight="1">
      <c r="G544" s="72"/>
      <c r="H544" s="72"/>
      <c r="I544" s="72"/>
      <c r="J544" s="72"/>
      <c r="K544" s="72"/>
      <c r="L544" s="72"/>
      <c r="M544" s="72"/>
      <c r="N544" s="72"/>
      <c r="O544" s="72"/>
      <c r="P544" s="72"/>
      <c r="Q544" s="72"/>
      <c r="R544" s="72"/>
      <c r="AA544" s="72"/>
      <c r="AB544" s="72"/>
    </row>
    <row r="545" spans="7:28" ht="15.75" customHeight="1">
      <c r="G545" s="72"/>
      <c r="H545" s="72"/>
      <c r="I545" s="72"/>
      <c r="J545" s="72"/>
      <c r="K545" s="72"/>
      <c r="L545" s="72"/>
      <c r="M545" s="72"/>
      <c r="N545" s="72"/>
      <c r="O545" s="72"/>
      <c r="P545" s="72"/>
      <c r="Q545" s="72"/>
      <c r="R545" s="72"/>
      <c r="AA545" s="72"/>
      <c r="AB545" s="72"/>
    </row>
    <row r="546" spans="7:28" ht="15.75" customHeight="1">
      <c r="G546" s="72"/>
      <c r="H546" s="72"/>
      <c r="I546" s="72"/>
      <c r="J546" s="72"/>
      <c r="K546" s="72"/>
      <c r="L546" s="72"/>
      <c r="M546" s="72"/>
      <c r="N546" s="72"/>
      <c r="O546" s="72"/>
      <c r="P546" s="72"/>
      <c r="Q546" s="72"/>
      <c r="R546" s="72"/>
      <c r="AA546" s="72"/>
      <c r="AB546" s="72"/>
    </row>
    <row r="547" spans="7:28" ht="15.75" customHeight="1">
      <c r="G547" s="72"/>
      <c r="H547" s="72"/>
      <c r="I547" s="72"/>
      <c r="J547" s="72"/>
      <c r="K547" s="72"/>
      <c r="L547" s="72"/>
      <c r="M547" s="72"/>
      <c r="N547" s="72"/>
      <c r="O547" s="72"/>
      <c r="P547" s="72"/>
      <c r="Q547" s="72"/>
      <c r="R547" s="72"/>
      <c r="AA547" s="72"/>
      <c r="AB547" s="72"/>
    </row>
    <row r="548" spans="7:28" ht="15.75" customHeight="1">
      <c r="G548" s="72"/>
      <c r="H548" s="72"/>
      <c r="I548" s="72"/>
      <c r="J548" s="72"/>
      <c r="K548" s="72"/>
      <c r="L548" s="72"/>
      <c r="M548" s="72"/>
      <c r="N548" s="72"/>
      <c r="O548" s="72"/>
      <c r="P548" s="72"/>
      <c r="Q548" s="72"/>
      <c r="R548" s="72"/>
      <c r="AA548" s="72"/>
      <c r="AB548" s="72"/>
    </row>
    <row r="549" spans="7:28" ht="15.75" customHeight="1">
      <c r="G549" s="72"/>
      <c r="H549" s="72"/>
      <c r="I549" s="72"/>
      <c r="J549" s="72"/>
      <c r="K549" s="72"/>
      <c r="L549" s="72"/>
      <c r="M549" s="72"/>
      <c r="N549" s="72"/>
      <c r="O549" s="72"/>
      <c r="P549" s="72"/>
      <c r="Q549" s="72"/>
      <c r="R549" s="72"/>
      <c r="AA549" s="72"/>
      <c r="AB549" s="72"/>
    </row>
    <row r="550" spans="7:28" ht="15.75" customHeight="1">
      <c r="G550" s="72"/>
      <c r="H550" s="72"/>
      <c r="I550" s="72"/>
      <c r="J550" s="72"/>
      <c r="K550" s="72"/>
      <c r="L550" s="72"/>
      <c r="M550" s="72"/>
      <c r="N550" s="72"/>
      <c r="O550" s="72"/>
      <c r="P550" s="72"/>
      <c r="Q550" s="72"/>
      <c r="R550" s="72"/>
      <c r="AA550" s="72"/>
      <c r="AB550" s="72"/>
    </row>
    <row r="551" spans="7:28" ht="15.75" customHeight="1">
      <c r="G551" s="72"/>
      <c r="H551" s="72"/>
      <c r="I551" s="72"/>
      <c r="J551" s="72"/>
      <c r="K551" s="72"/>
      <c r="L551" s="72"/>
      <c r="M551" s="72"/>
      <c r="N551" s="72"/>
      <c r="O551" s="72"/>
      <c r="P551" s="72"/>
      <c r="Q551" s="72"/>
      <c r="R551" s="72"/>
      <c r="AA551" s="72"/>
      <c r="AB551" s="72"/>
    </row>
    <row r="552" spans="7:28" ht="15.75" customHeight="1">
      <c r="G552" s="72"/>
      <c r="H552" s="72"/>
      <c r="I552" s="72"/>
      <c r="J552" s="72"/>
      <c r="K552" s="72"/>
      <c r="L552" s="72"/>
      <c r="M552" s="72"/>
      <c r="N552" s="72"/>
      <c r="O552" s="72"/>
      <c r="P552" s="72"/>
      <c r="Q552" s="72"/>
      <c r="R552" s="72"/>
      <c r="AA552" s="72"/>
      <c r="AB552" s="72"/>
    </row>
    <row r="553" spans="7:28" ht="15.75" customHeight="1">
      <c r="G553" s="72"/>
      <c r="H553" s="72"/>
      <c r="I553" s="72"/>
      <c r="J553" s="72"/>
      <c r="K553" s="72"/>
      <c r="L553" s="72"/>
      <c r="M553" s="72"/>
      <c r="N553" s="72"/>
      <c r="O553" s="72"/>
      <c r="P553" s="72"/>
      <c r="Q553" s="72"/>
      <c r="R553" s="72"/>
      <c r="AA553" s="72"/>
      <c r="AB553" s="72"/>
    </row>
    <row r="554" spans="7:28" ht="15.75" customHeight="1">
      <c r="G554" s="72"/>
      <c r="H554" s="72"/>
      <c r="I554" s="72"/>
      <c r="J554" s="72"/>
      <c r="K554" s="72"/>
      <c r="L554" s="72"/>
      <c r="M554" s="72"/>
      <c r="N554" s="72"/>
      <c r="O554" s="72"/>
      <c r="P554" s="72"/>
      <c r="Q554" s="72"/>
      <c r="R554" s="72"/>
      <c r="AA554" s="72"/>
      <c r="AB554" s="72"/>
    </row>
    <row r="555" spans="7:28" ht="15.75" customHeight="1">
      <c r="G555" s="72"/>
      <c r="H555" s="72"/>
      <c r="I555" s="72"/>
      <c r="J555" s="72"/>
      <c r="K555" s="72"/>
      <c r="L555" s="72"/>
      <c r="M555" s="72"/>
      <c r="N555" s="72"/>
      <c r="O555" s="72"/>
      <c r="P555" s="72"/>
      <c r="Q555" s="72"/>
      <c r="R555" s="72"/>
      <c r="AA555" s="72"/>
      <c r="AB555" s="72"/>
    </row>
    <row r="556" spans="7:28" ht="15.75" customHeight="1">
      <c r="G556" s="72"/>
      <c r="H556" s="72"/>
      <c r="I556" s="72"/>
      <c r="J556" s="72"/>
      <c r="K556" s="72"/>
      <c r="L556" s="72"/>
      <c r="M556" s="72"/>
      <c r="N556" s="72"/>
      <c r="O556" s="72"/>
      <c r="P556" s="72"/>
      <c r="Q556" s="72"/>
      <c r="R556" s="72"/>
      <c r="AA556" s="72"/>
      <c r="AB556" s="72"/>
    </row>
    <row r="557" spans="7:28" ht="15.75" customHeight="1">
      <c r="G557" s="72"/>
      <c r="H557" s="72"/>
      <c r="I557" s="72"/>
      <c r="J557" s="72"/>
      <c r="K557" s="72"/>
      <c r="L557" s="72"/>
      <c r="M557" s="72"/>
      <c r="N557" s="72"/>
      <c r="O557" s="72"/>
      <c r="P557" s="72"/>
      <c r="Q557" s="72"/>
      <c r="R557" s="72"/>
      <c r="AA557" s="72"/>
      <c r="AB557" s="72"/>
    </row>
    <row r="558" spans="7:28" ht="15.75" customHeight="1">
      <c r="G558" s="72"/>
      <c r="H558" s="72"/>
      <c r="I558" s="72"/>
      <c r="J558" s="72"/>
      <c r="K558" s="72"/>
      <c r="L558" s="72"/>
      <c r="M558" s="72"/>
      <c r="N558" s="72"/>
      <c r="O558" s="72"/>
      <c r="P558" s="72"/>
      <c r="Q558" s="72"/>
      <c r="R558" s="72"/>
      <c r="AA558" s="72"/>
      <c r="AB558" s="72"/>
    </row>
    <row r="559" spans="7:28" ht="15.75" customHeight="1">
      <c r="G559" s="72"/>
      <c r="H559" s="72"/>
      <c r="I559" s="72"/>
      <c r="J559" s="72"/>
      <c r="K559" s="72"/>
      <c r="L559" s="72"/>
      <c r="M559" s="72"/>
      <c r="N559" s="72"/>
      <c r="O559" s="72"/>
      <c r="P559" s="72"/>
      <c r="Q559" s="72"/>
      <c r="R559" s="72"/>
      <c r="AA559" s="72"/>
      <c r="AB559" s="72"/>
    </row>
    <row r="560" spans="7:28" ht="15.75" customHeight="1">
      <c r="G560" s="72"/>
      <c r="H560" s="72"/>
      <c r="I560" s="72"/>
      <c r="J560" s="72"/>
      <c r="K560" s="72"/>
      <c r="L560" s="72"/>
      <c r="M560" s="72"/>
      <c r="N560" s="72"/>
      <c r="O560" s="72"/>
      <c r="P560" s="72"/>
      <c r="Q560" s="72"/>
      <c r="R560" s="72"/>
      <c r="AA560" s="72"/>
      <c r="AB560" s="72"/>
    </row>
    <row r="561" spans="7:28" ht="15.75" customHeight="1">
      <c r="G561" s="72"/>
      <c r="H561" s="72"/>
      <c r="I561" s="72"/>
      <c r="J561" s="72"/>
      <c r="K561" s="72"/>
      <c r="L561" s="72"/>
      <c r="M561" s="72"/>
      <c r="N561" s="72"/>
      <c r="O561" s="72"/>
      <c r="P561" s="72"/>
      <c r="Q561" s="72"/>
      <c r="R561" s="72"/>
      <c r="AA561" s="72"/>
      <c r="AB561" s="72"/>
    </row>
    <row r="562" spans="7:28" ht="15.75" customHeight="1">
      <c r="G562" s="72"/>
      <c r="H562" s="72"/>
      <c r="I562" s="72"/>
      <c r="J562" s="72"/>
      <c r="K562" s="72"/>
      <c r="L562" s="72"/>
      <c r="M562" s="72"/>
      <c r="N562" s="72"/>
      <c r="O562" s="72"/>
      <c r="P562" s="72"/>
      <c r="Q562" s="72"/>
      <c r="R562" s="72"/>
      <c r="AA562" s="72"/>
      <c r="AB562" s="72"/>
    </row>
    <row r="563" spans="7:28" ht="15.75" customHeight="1">
      <c r="G563" s="72"/>
      <c r="H563" s="72"/>
      <c r="I563" s="72"/>
      <c r="J563" s="72"/>
      <c r="K563" s="72"/>
      <c r="L563" s="72"/>
      <c r="M563" s="72"/>
      <c r="N563" s="72"/>
      <c r="O563" s="72"/>
      <c r="P563" s="72"/>
      <c r="Q563" s="72"/>
      <c r="R563" s="72"/>
      <c r="AA563" s="72"/>
      <c r="AB563" s="72"/>
    </row>
    <row r="564" spans="7:28" ht="15.75" customHeight="1">
      <c r="G564" s="72"/>
      <c r="H564" s="72"/>
      <c r="I564" s="72"/>
      <c r="J564" s="72"/>
      <c r="K564" s="72"/>
      <c r="L564" s="72"/>
      <c r="M564" s="72"/>
      <c r="N564" s="72"/>
      <c r="O564" s="72"/>
      <c r="P564" s="72"/>
      <c r="Q564" s="72"/>
      <c r="R564" s="72"/>
      <c r="AA564" s="72"/>
      <c r="AB564" s="72"/>
    </row>
    <row r="565" spans="7:28" ht="15.75" customHeight="1">
      <c r="G565" s="72"/>
      <c r="H565" s="72"/>
      <c r="I565" s="72"/>
      <c r="J565" s="72"/>
      <c r="K565" s="72"/>
      <c r="L565" s="72"/>
      <c r="M565" s="72"/>
      <c r="N565" s="72"/>
      <c r="O565" s="72"/>
      <c r="P565" s="72"/>
      <c r="Q565" s="72"/>
      <c r="R565" s="72"/>
      <c r="AA565" s="72"/>
      <c r="AB565" s="72"/>
    </row>
    <row r="566" spans="7:28" ht="15.75" customHeight="1">
      <c r="G566" s="72"/>
      <c r="H566" s="72"/>
      <c r="I566" s="72"/>
      <c r="J566" s="72"/>
      <c r="K566" s="72"/>
      <c r="L566" s="72"/>
      <c r="M566" s="72"/>
      <c r="N566" s="72"/>
      <c r="O566" s="72"/>
      <c r="P566" s="72"/>
      <c r="Q566" s="72"/>
      <c r="R566" s="72"/>
      <c r="AA566" s="72"/>
      <c r="AB566" s="72"/>
    </row>
    <row r="567" spans="7:28" ht="15.75" customHeight="1">
      <c r="G567" s="72"/>
      <c r="H567" s="72"/>
      <c r="I567" s="72"/>
      <c r="J567" s="72"/>
      <c r="K567" s="72"/>
      <c r="L567" s="72"/>
      <c r="M567" s="72"/>
      <c r="N567" s="72"/>
      <c r="O567" s="72"/>
      <c r="P567" s="72"/>
      <c r="Q567" s="72"/>
      <c r="R567" s="72"/>
      <c r="AA567" s="72"/>
      <c r="AB567" s="72"/>
    </row>
    <row r="568" spans="7:28" ht="15.75" customHeight="1">
      <c r="G568" s="72"/>
      <c r="H568" s="72"/>
      <c r="I568" s="72"/>
      <c r="J568" s="72"/>
      <c r="K568" s="72"/>
      <c r="L568" s="72"/>
      <c r="M568" s="72"/>
      <c r="N568" s="72"/>
      <c r="O568" s="72"/>
      <c r="P568" s="72"/>
      <c r="Q568" s="72"/>
      <c r="R568" s="72"/>
      <c r="AA568" s="72"/>
      <c r="AB568" s="72"/>
    </row>
    <row r="569" spans="7:28" ht="15.75" customHeight="1">
      <c r="G569" s="72"/>
      <c r="H569" s="72"/>
      <c r="I569" s="72"/>
      <c r="J569" s="72"/>
      <c r="K569" s="72"/>
      <c r="L569" s="72"/>
      <c r="M569" s="72"/>
      <c r="N569" s="72"/>
      <c r="O569" s="72"/>
      <c r="P569" s="72"/>
      <c r="Q569" s="72"/>
      <c r="R569" s="72"/>
      <c r="AA569" s="72"/>
      <c r="AB569" s="72"/>
    </row>
    <row r="570" spans="7:28" ht="15.75" customHeight="1">
      <c r="G570" s="72"/>
      <c r="H570" s="72"/>
      <c r="I570" s="72"/>
      <c r="J570" s="72"/>
      <c r="K570" s="72"/>
      <c r="L570" s="72"/>
      <c r="M570" s="72"/>
      <c r="N570" s="72"/>
      <c r="O570" s="72"/>
      <c r="P570" s="72"/>
      <c r="Q570" s="72"/>
      <c r="R570" s="72"/>
      <c r="AA570" s="72"/>
      <c r="AB570" s="72"/>
    </row>
    <row r="571" spans="7:28" ht="15.75" customHeight="1">
      <c r="G571" s="72"/>
      <c r="H571" s="72"/>
      <c r="I571" s="72"/>
      <c r="J571" s="72"/>
      <c r="K571" s="72"/>
      <c r="L571" s="72"/>
      <c r="M571" s="72"/>
      <c r="N571" s="72"/>
      <c r="O571" s="72"/>
      <c r="P571" s="72"/>
      <c r="Q571" s="72"/>
      <c r="R571" s="72"/>
      <c r="AA571" s="72"/>
      <c r="AB571" s="72"/>
    </row>
    <row r="572" spans="7:28" ht="15.75" customHeight="1">
      <c r="G572" s="72"/>
      <c r="H572" s="72"/>
      <c r="I572" s="72"/>
      <c r="J572" s="72"/>
      <c r="K572" s="72"/>
      <c r="L572" s="72"/>
      <c r="M572" s="72"/>
      <c r="N572" s="72"/>
      <c r="O572" s="72"/>
      <c r="P572" s="72"/>
      <c r="Q572" s="72"/>
      <c r="R572" s="72"/>
      <c r="AA572" s="72"/>
      <c r="AB572" s="72"/>
    </row>
    <row r="573" spans="7:28" ht="15.75" customHeight="1">
      <c r="G573" s="72"/>
      <c r="H573" s="72"/>
      <c r="I573" s="72"/>
      <c r="J573" s="72"/>
      <c r="K573" s="72"/>
      <c r="L573" s="72"/>
      <c r="M573" s="72"/>
      <c r="N573" s="72"/>
      <c r="O573" s="72"/>
      <c r="P573" s="72"/>
      <c r="Q573" s="72"/>
      <c r="R573" s="72"/>
      <c r="AA573" s="72"/>
      <c r="AB573" s="72"/>
    </row>
    <row r="574" spans="7:28" ht="15.75" customHeight="1">
      <c r="G574" s="72"/>
      <c r="H574" s="72"/>
      <c r="I574" s="72"/>
      <c r="J574" s="72"/>
      <c r="K574" s="72"/>
      <c r="L574" s="72"/>
      <c r="M574" s="72"/>
      <c r="N574" s="72"/>
      <c r="O574" s="72"/>
      <c r="P574" s="72"/>
      <c r="Q574" s="72"/>
      <c r="R574" s="72"/>
      <c r="AA574" s="72"/>
      <c r="AB574" s="72"/>
    </row>
    <row r="575" spans="7:28" ht="15.75" customHeight="1">
      <c r="G575" s="72"/>
      <c r="H575" s="72"/>
      <c r="I575" s="72"/>
      <c r="J575" s="72"/>
      <c r="K575" s="72"/>
      <c r="L575" s="72"/>
      <c r="M575" s="72"/>
      <c r="N575" s="72"/>
      <c r="O575" s="72"/>
      <c r="P575" s="72"/>
      <c r="Q575" s="72"/>
      <c r="R575" s="72"/>
      <c r="AA575" s="72"/>
      <c r="AB575" s="72"/>
    </row>
    <row r="576" spans="7:28" ht="15.75" customHeight="1">
      <c r="G576" s="72"/>
      <c r="H576" s="72"/>
      <c r="I576" s="72"/>
      <c r="J576" s="72"/>
      <c r="K576" s="72"/>
      <c r="L576" s="72"/>
      <c r="M576" s="72"/>
      <c r="N576" s="72"/>
      <c r="O576" s="72"/>
      <c r="P576" s="72"/>
      <c r="Q576" s="72"/>
      <c r="R576" s="72"/>
      <c r="AA576" s="72"/>
      <c r="AB576" s="72"/>
    </row>
    <row r="577" spans="7:28" ht="15.75" customHeight="1">
      <c r="G577" s="72"/>
      <c r="H577" s="72"/>
      <c r="I577" s="72"/>
      <c r="J577" s="72"/>
      <c r="K577" s="72"/>
      <c r="L577" s="72"/>
      <c r="M577" s="72"/>
      <c r="N577" s="72"/>
      <c r="O577" s="72"/>
      <c r="P577" s="72"/>
      <c r="Q577" s="72"/>
      <c r="R577" s="72"/>
      <c r="AA577" s="72"/>
      <c r="AB577" s="72"/>
    </row>
    <row r="578" spans="7:28" ht="15.75" customHeight="1">
      <c r="G578" s="72"/>
      <c r="H578" s="72"/>
      <c r="I578" s="72"/>
      <c r="J578" s="72"/>
      <c r="K578" s="72"/>
      <c r="L578" s="72"/>
      <c r="M578" s="72"/>
      <c r="N578" s="72"/>
      <c r="O578" s="72"/>
      <c r="P578" s="72"/>
      <c r="Q578" s="72"/>
      <c r="R578" s="72"/>
      <c r="AA578" s="72"/>
      <c r="AB578" s="72"/>
    </row>
    <row r="579" spans="7:28" ht="15.75" customHeight="1">
      <c r="G579" s="72"/>
      <c r="H579" s="72"/>
      <c r="I579" s="72"/>
      <c r="J579" s="72"/>
      <c r="K579" s="72"/>
      <c r="L579" s="72"/>
      <c r="M579" s="72"/>
      <c r="N579" s="72"/>
      <c r="O579" s="72"/>
      <c r="P579" s="72"/>
      <c r="Q579" s="72"/>
      <c r="R579" s="72"/>
      <c r="AA579" s="72"/>
      <c r="AB579" s="72"/>
    </row>
    <row r="580" spans="7:28" ht="15.75" customHeight="1">
      <c r="G580" s="72"/>
      <c r="H580" s="72"/>
      <c r="I580" s="72"/>
      <c r="J580" s="72"/>
      <c r="K580" s="72"/>
      <c r="L580" s="72"/>
      <c r="M580" s="72"/>
      <c r="N580" s="72"/>
      <c r="O580" s="72"/>
      <c r="P580" s="72"/>
      <c r="Q580" s="72"/>
      <c r="R580" s="72"/>
      <c r="AA580" s="72"/>
      <c r="AB580" s="72"/>
    </row>
    <row r="581" spans="7:28" ht="15.75" customHeight="1">
      <c r="G581" s="72"/>
      <c r="H581" s="72"/>
      <c r="I581" s="72"/>
      <c r="J581" s="72"/>
      <c r="K581" s="72"/>
      <c r="L581" s="72"/>
      <c r="M581" s="72"/>
      <c r="N581" s="72"/>
      <c r="O581" s="72"/>
      <c r="P581" s="72"/>
      <c r="Q581" s="72"/>
      <c r="R581" s="72"/>
      <c r="AA581" s="72"/>
      <c r="AB581" s="72"/>
    </row>
    <row r="582" spans="7:28" ht="15.75" customHeight="1">
      <c r="G582" s="72"/>
      <c r="H582" s="72"/>
      <c r="I582" s="72"/>
      <c r="J582" s="72"/>
      <c r="K582" s="72"/>
      <c r="L582" s="72"/>
      <c r="M582" s="72"/>
      <c r="N582" s="72"/>
      <c r="O582" s="72"/>
      <c r="P582" s="72"/>
      <c r="Q582" s="72"/>
      <c r="R582" s="72"/>
      <c r="AA582" s="72"/>
      <c r="AB582" s="72"/>
    </row>
    <row r="583" spans="7:28" ht="15.75" customHeight="1">
      <c r="G583" s="72"/>
      <c r="H583" s="72"/>
      <c r="I583" s="72"/>
      <c r="J583" s="72"/>
      <c r="K583" s="72"/>
      <c r="L583" s="72"/>
      <c r="M583" s="72"/>
      <c r="N583" s="72"/>
      <c r="O583" s="72"/>
      <c r="P583" s="72"/>
      <c r="Q583" s="72"/>
      <c r="R583" s="72"/>
      <c r="AA583" s="72"/>
      <c r="AB583" s="72"/>
    </row>
    <row r="584" spans="7:28" ht="15.75" customHeight="1">
      <c r="G584" s="72"/>
      <c r="H584" s="72"/>
      <c r="I584" s="72"/>
      <c r="J584" s="72"/>
      <c r="K584" s="72"/>
      <c r="L584" s="72"/>
      <c r="M584" s="72"/>
      <c r="N584" s="72"/>
      <c r="O584" s="72"/>
      <c r="P584" s="72"/>
      <c r="Q584" s="72"/>
      <c r="R584" s="72"/>
      <c r="AA584" s="72"/>
      <c r="AB584" s="72"/>
    </row>
    <row r="585" spans="7:28" ht="15.75" customHeight="1">
      <c r="G585" s="72"/>
      <c r="H585" s="72"/>
      <c r="I585" s="72"/>
      <c r="J585" s="72"/>
      <c r="K585" s="72"/>
      <c r="L585" s="72"/>
      <c r="M585" s="72"/>
      <c r="N585" s="72"/>
      <c r="O585" s="72"/>
      <c r="P585" s="72"/>
      <c r="Q585" s="72"/>
      <c r="R585" s="72"/>
      <c r="AA585" s="72"/>
      <c r="AB585" s="72"/>
    </row>
    <row r="586" spans="7:28" ht="15.75" customHeight="1">
      <c r="G586" s="72"/>
      <c r="H586" s="72"/>
      <c r="I586" s="72"/>
      <c r="J586" s="72"/>
      <c r="K586" s="72"/>
      <c r="L586" s="72"/>
      <c r="M586" s="72"/>
      <c r="N586" s="72"/>
      <c r="O586" s="72"/>
      <c r="P586" s="72"/>
      <c r="Q586" s="72"/>
      <c r="R586" s="72"/>
      <c r="AA586" s="72"/>
      <c r="AB586" s="72"/>
    </row>
    <row r="587" spans="7:28" ht="15.75" customHeight="1">
      <c r="G587" s="72"/>
      <c r="H587" s="72"/>
      <c r="I587" s="72"/>
      <c r="J587" s="72"/>
      <c r="K587" s="72"/>
      <c r="L587" s="72"/>
      <c r="M587" s="72"/>
      <c r="N587" s="72"/>
      <c r="O587" s="72"/>
      <c r="P587" s="72"/>
      <c r="Q587" s="72"/>
      <c r="R587" s="72"/>
      <c r="AA587" s="72"/>
      <c r="AB587" s="72"/>
    </row>
    <row r="588" spans="7:28" ht="15.75" customHeight="1">
      <c r="G588" s="72"/>
      <c r="H588" s="72"/>
      <c r="I588" s="72"/>
      <c r="J588" s="72"/>
      <c r="K588" s="72"/>
      <c r="L588" s="72"/>
      <c r="M588" s="72"/>
      <c r="N588" s="72"/>
      <c r="O588" s="72"/>
      <c r="P588" s="72"/>
      <c r="Q588" s="72"/>
      <c r="R588" s="72"/>
      <c r="AA588" s="72"/>
      <c r="AB588" s="72"/>
    </row>
    <row r="589" spans="7:28" ht="15.75" customHeight="1">
      <c r="G589" s="72"/>
      <c r="H589" s="72"/>
      <c r="I589" s="72"/>
      <c r="J589" s="72"/>
      <c r="K589" s="72"/>
      <c r="L589" s="72"/>
      <c r="M589" s="72"/>
      <c r="N589" s="72"/>
      <c r="O589" s="72"/>
      <c r="P589" s="72"/>
      <c r="Q589" s="72"/>
      <c r="R589" s="72"/>
      <c r="AA589" s="72"/>
      <c r="AB589" s="72"/>
    </row>
    <row r="590" spans="7:28" ht="15.75" customHeight="1">
      <c r="G590" s="72"/>
      <c r="H590" s="72"/>
      <c r="I590" s="72"/>
      <c r="J590" s="72"/>
      <c r="K590" s="72"/>
      <c r="L590" s="72"/>
      <c r="M590" s="72"/>
      <c r="N590" s="72"/>
      <c r="O590" s="72"/>
      <c r="P590" s="72"/>
      <c r="Q590" s="72"/>
      <c r="R590" s="72"/>
      <c r="AA590" s="72"/>
      <c r="AB590" s="72"/>
    </row>
    <row r="591" spans="7:28" ht="15.75" customHeight="1">
      <c r="G591" s="72"/>
      <c r="H591" s="72"/>
      <c r="I591" s="72"/>
      <c r="J591" s="72"/>
      <c r="K591" s="72"/>
      <c r="L591" s="72"/>
      <c r="M591" s="72"/>
      <c r="N591" s="72"/>
      <c r="O591" s="72"/>
      <c r="P591" s="72"/>
      <c r="Q591" s="72"/>
      <c r="R591" s="72"/>
      <c r="AA591" s="72"/>
      <c r="AB591" s="72"/>
    </row>
    <row r="592" spans="7:28" ht="15.75" customHeight="1">
      <c r="G592" s="72"/>
      <c r="H592" s="72"/>
      <c r="I592" s="72"/>
      <c r="J592" s="72"/>
      <c r="K592" s="72"/>
      <c r="L592" s="72"/>
      <c r="M592" s="72"/>
      <c r="N592" s="72"/>
      <c r="O592" s="72"/>
      <c r="P592" s="72"/>
      <c r="Q592" s="72"/>
      <c r="R592" s="72"/>
      <c r="AA592" s="72"/>
      <c r="AB592" s="72"/>
    </row>
    <row r="593" spans="7:28" ht="15.75" customHeight="1">
      <c r="G593" s="72"/>
      <c r="H593" s="72"/>
      <c r="I593" s="72"/>
      <c r="J593" s="72"/>
      <c r="K593" s="72"/>
      <c r="L593" s="72"/>
      <c r="M593" s="72"/>
      <c r="N593" s="72"/>
      <c r="O593" s="72"/>
      <c r="P593" s="72"/>
      <c r="Q593" s="72"/>
      <c r="R593" s="72"/>
      <c r="AA593" s="72"/>
      <c r="AB593" s="72"/>
    </row>
    <row r="594" spans="7:28" ht="15.75" customHeight="1">
      <c r="G594" s="72"/>
      <c r="H594" s="72"/>
      <c r="I594" s="72"/>
      <c r="J594" s="72"/>
      <c r="K594" s="72"/>
      <c r="L594" s="72"/>
      <c r="M594" s="72"/>
      <c r="N594" s="72"/>
      <c r="O594" s="72"/>
      <c r="P594" s="72"/>
      <c r="Q594" s="72"/>
      <c r="R594" s="72"/>
      <c r="AA594" s="72"/>
      <c r="AB594" s="72"/>
    </row>
    <row r="595" spans="7:28" ht="15.75" customHeight="1">
      <c r="G595" s="72"/>
      <c r="H595" s="72"/>
      <c r="I595" s="72"/>
      <c r="J595" s="72"/>
      <c r="K595" s="72"/>
      <c r="L595" s="72"/>
      <c r="M595" s="72"/>
      <c r="N595" s="72"/>
      <c r="O595" s="72"/>
      <c r="P595" s="72"/>
      <c r="Q595" s="72"/>
      <c r="R595" s="72"/>
      <c r="AA595" s="72"/>
      <c r="AB595" s="72"/>
    </row>
    <row r="596" spans="7:28" ht="15.75" customHeight="1">
      <c r="G596" s="72"/>
      <c r="H596" s="72"/>
      <c r="I596" s="72"/>
      <c r="J596" s="72"/>
      <c r="K596" s="72"/>
      <c r="L596" s="72"/>
      <c r="M596" s="72"/>
      <c r="N596" s="72"/>
      <c r="O596" s="72"/>
      <c r="P596" s="72"/>
      <c r="Q596" s="72"/>
      <c r="R596" s="72"/>
      <c r="AA596" s="72"/>
      <c r="AB596" s="72"/>
    </row>
    <row r="597" spans="7:28" ht="15.75" customHeight="1">
      <c r="G597" s="72"/>
      <c r="H597" s="72"/>
      <c r="I597" s="72"/>
      <c r="J597" s="72"/>
      <c r="K597" s="72"/>
      <c r="L597" s="72"/>
      <c r="M597" s="72"/>
      <c r="N597" s="72"/>
      <c r="O597" s="72"/>
      <c r="P597" s="72"/>
      <c r="Q597" s="72"/>
      <c r="R597" s="72"/>
      <c r="AA597" s="72"/>
      <c r="AB597" s="72"/>
    </row>
    <row r="598" spans="7:28" ht="15.75" customHeight="1">
      <c r="G598" s="72"/>
      <c r="H598" s="72"/>
      <c r="I598" s="72"/>
      <c r="J598" s="72"/>
      <c r="K598" s="72"/>
      <c r="L598" s="72"/>
      <c r="M598" s="72"/>
      <c r="N598" s="72"/>
      <c r="O598" s="72"/>
      <c r="P598" s="72"/>
      <c r="Q598" s="72"/>
      <c r="R598" s="72"/>
      <c r="AA598" s="72"/>
      <c r="AB598" s="72"/>
    </row>
    <row r="599" spans="7:28" ht="15.75" customHeight="1">
      <c r="G599" s="72"/>
      <c r="H599" s="72"/>
      <c r="I599" s="72"/>
      <c r="J599" s="72"/>
      <c r="K599" s="72"/>
      <c r="L599" s="72"/>
      <c r="M599" s="72"/>
      <c r="N599" s="72"/>
      <c r="O599" s="72"/>
      <c r="P599" s="72"/>
      <c r="Q599" s="72"/>
      <c r="R599" s="72"/>
      <c r="AA599" s="72"/>
      <c r="AB599" s="72"/>
    </row>
    <row r="600" spans="7:28" ht="15.75" customHeight="1">
      <c r="G600" s="72"/>
      <c r="H600" s="72"/>
      <c r="I600" s="72"/>
      <c r="J600" s="72"/>
      <c r="K600" s="72"/>
      <c r="L600" s="72"/>
      <c r="M600" s="72"/>
      <c r="N600" s="72"/>
      <c r="O600" s="72"/>
      <c r="P600" s="72"/>
      <c r="Q600" s="72"/>
      <c r="R600" s="72"/>
      <c r="AA600" s="72"/>
      <c r="AB600" s="72"/>
    </row>
    <row r="601" spans="7:28" ht="15.75" customHeight="1">
      <c r="G601" s="72"/>
      <c r="H601" s="72"/>
      <c r="I601" s="72"/>
      <c r="J601" s="72"/>
      <c r="K601" s="72"/>
      <c r="L601" s="72"/>
      <c r="M601" s="72"/>
      <c r="N601" s="72"/>
      <c r="O601" s="72"/>
      <c r="P601" s="72"/>
      <c r="Q601" s="72"/>
      <c r="R601" s="72"/>
      <c r="AA601" s="72"/>
      <c r="AB601" s="72"/>
    </row>
    <row r="602" spans="7:28" ht="15.75" customHeight="1">
      <c r="G602" s="72"/>
      <c r="H602" s="72"/>
      <c r="I602" s="72"/>
      <c r="J602" s="72"/>
      <c r="K602" s="72"/>
      <c r="L602" s="72"/>
      <c r="M602" s="72"/>
      <c r="N602" s="72"/>
      <c r="O602" s="72"/>
      <c r="P602" s="72"/>
      <c r="Q602" s="72"/>
      <c r="R602" s="72"/>
      <c r="AA602" s="72"/>
      <c r="AB602" s="72"/>
    </row>
    <row r="603" spans="7:28" ht="15.75" customHeight="1">
      <c r="G603" s="72"/>
      <c r="H603" s="72"/>
      <c r="I603" s="72"/>
      <c r="J603" s="72"/>
      <c r="K603" s="72"/>
      <c r="L603" s="72"/>
      <c r="M603" s="72"/>
      <c r="N603" s="72"/>
      <c r="O603" s="72"/>
      <c r="P603" s="72"/>
      <c r="Q603" s="72"/>
      <c r="R603" s="72"/>
      <c r="AA603" s="72"/>
      <c r="AB603" s="72"/>
    </row>
    <row r="604" spans="7:28" ht="15.75" customHeight="1">
      <c r="G604" s="72"/>
      <c r="H604" s="72"/>
      <c r="I604" s="72"/>
      <c r="J604" s="72"/>
      <c r="K604" s="72"/>
      <c r="L604" s="72"/>
      <c r="M604" s="72"/>
      <c r="N604" s="72"/>
      <c r="O604" s="72"/>
      <c r="P604" s="72"/>
      <c r="Q604" s="72"/>
      <c r="R604" s="72"/>
      <c r="AA604" s="72"/>
      <c r="AB604" s="72"/>
    </row>
    <row r="605" spans="7:28" ht="15.75" customHeight="1">
      <c r="G605" s="72"/>
      <c r="H605" s="72"/>
      <c r="I605" s="72"/>
      <c r="J605" s="72"/>
      <c r="K605" s="72"/>
      <c r="L605" s="72"/>
      <c r="M605" s="72"/>
      <c r="N605" s="72"/>
      <c r="O605" s="72"/>
      <c r="P605" s="72"/>
      <c r="Q605" s="72"/>
      <c r="R605" s="72"/>
      <c r="AA605" s="72"/>
      <c r="AB605" s="72"/>
    </row>
    <row r="606" spans="7:28" ht="15.75" customHeight="1">
      <c r="G606" s="72"/>
      <c r="H606" s="72"/>
      <c r="I606" s="72"/>
      <c r="J606" s="72"/>
      <c r="K606" s="72"/>
      <c r="L606" s="72"/>
      <c r="M606" s="72"/>
      <c r="N606" s="72"/>
      <c r="O606" s="72"/>
      <c r="P606" s="72"/>
      <c r="Q606" s="72"/>
      <c r="R606" s="72"/>
      <c r="AA606" s="72"/>
      <c r="AB606" s="72"/>
    </row>
    <row r="607" spans="7:28" ht="15.75" customHeight="1">
      <c r="G607" s="72"/>
      <c r="H607" s="72"/>
      <c r="I607" s="72"/>
      <c r="J607" s="72"/>
      <c r="K607" s="72"/>
      <c r="L607" s="72"/>
      <c r="M607" s="72"/>
      <c r="N607" s="72"/>
      <c r="O607" s="72"/>
      <c r="P607" s="72"/>
      <c r="Q607" s="72"/>
      <c r="R607" s="72"/>
      <c r="AA607" s="72"/>
      <c r="AB607" s="72"/>
    </row>
    <row r="608" spans="7:28" ht="15.75" customHeight="1">
      <c r="G608" s="72"/>
      <c r="H608" s="72"/>
      <c r="I608" s="72"/>
      <c r="J608" s="72"/>
      <c r="K608" s="72"/>
      <c r="L608" s="72"/>
      <c r="M608" s="72"/>
      <c r="N608" s="72"/>
      <c r="O608" s="72"/>
      <c r="P608" s="72"/>
      <c r="Q608" s="72"/>
      <c r="R608" s="72"/>
      <c r="AA608" s="72"/>
      <c r="AB608" s="72"/>
    </row>
    <row r="609" spans="7:28" ht="15.75" customHeight="1">
      <c r="G609" s="72"/>
      <c r="H609" s="72"/>
      <c r="I609" s="72"/>
      <c r="J609" s="72"/>
      <c r="K609" s="72"/>
      <c r="L609" s="72"/>
      <c r="M609" s="72"/>
      <c r="N609" s="72"/>
      <c r="O609" s="72"/>
      <c r="P609" s="72"/>
      <c r="Q609" s="72"/>
      <c r="R609" s="72"/>
      <c r="AA609" s="72"/>
      <c r="AB609" s="72"/>
    </row>
    <row r="610" spans="7:28" ht="15.75" customHeight="1">
      <c r="G610" s="72"/>
      <c r="H610" s="72"/>
      <c r="I610" s="72"/>
      <c r="J610" s="72"/>
      <c r="K610" s="72"/>
      <c r="L610" s="72"/>
      <c r="M610" s="72"/>
      <c r="N610" s="72"/>
      <c r="O610" s="72"/>
      <c r="P610" s="72"/>
      <c r="Q610" s="72"/>
      <c r="R610" s="72"/>
      <c r="AA610" s="72"/>
      <c r="AB610" s="72"/>
    </row>
    <row r="611" spans="7:28" ht="15.75" customHeight="1">
      <c r="G611" s="72"/>
      <c r="H611" s="72"/>
      <c r="I611" s="72"/>
      <c r="J611" s="72"/>
      <c r="K611" s="72"/>
      <c r="L611" s="72"/>
      <c r="M611" s="72"/>
      <c r="N611" s="72"/>
      <c r="O611" s="72"/>
      <c r="P611" s="72"/>
      <c r="Q611" s="72"/>
      <c r="R611" s="72"/>
      <c r="AA611" s="72"/>
      <c r="AB611" s="72"/>
    </row>
    <row r="612" spans="7:28" ht="15.75" customHeight="1">
      <c r="G612" s="72"/>
      <c r="H612" s="72"/>
      <c r="I612" s="72"/>
      <c r="J612" s="72"/>
      <c r="K612" s="72"/>
      <c r="L612" s="72"/>
      <c r="M612" s="72"/>
      <c r="N612" s="72"/>
      <c r="O612" s="72"/>
      <c r="P612" s="72"/>
      <c r="Q612" s="72"/>
      <c r="R612" s="72"/>
      <c r="AA612" s="72"/>
      <c r="AB612" s="72"/>
    </row>
    <row r="613" spans="7:28" ht="15.75" customHeight="1">
      <c r="G613" s="72"/>
      <c r="H613" s="72"/>
      <c r="I613" s="72"/>
      <c r="J613" s="72"/>
      <c r="K613" s="72"/>
      <c r="L613" s="72"/>
      <c r="M613" s="72"/>
      <c r="N613" s="72"/>
      <c r="O613" s="72"/>
      <c r="P613" s="72"/>
      <c r="Q613" s="72"/>
      <c r="R613" s="72"/>
      <c r="AA613" s="72"/>
      <c r="AB613" s="72"/>
    </row>
    <row r="614" spans="7:28" ht="15.75" customHeight="1">
      <c r="G614" s="72"/>
      <c r="H614" s="72"/>
      <c r="I614" s="72"/>
      <c r="J614" s="72"/>
      <c r="K614" s="72"/>
      <c r="L614" s="72"/>
      <c r="M614" s="72"/>
      <c r="N614" s="72"/>
      <c r="O614" s="72"/>
      <c r="P614" s="72"/>
      <c r="Q614" s="72"/>
      <c r="R614" s="72"/>
      <c r="AA614" s="72"/>
      <c r="AB614" s="72"/>
    </row>
    <row r="615" spans="7:28" ht="15.75" customHeight="1">
      <c r="G615" s="72"/>
      <c r="H615" s="72"/>
      <c r="I615" s="72"/>
      <c r="J615" s="72"/>
      <c r="K615" s="72"/>
      <c r="L615" s="72"/>
      <c r="M615" s="72"/>
      <c r="N615" s="72"/>
      <c r="O615" s="72"/>
      <c r="P615" s="72"/>
      <c r="Q615" s="72"/>
      <c r="R615" s="72"/>
      <c r="AA615" s="72"/>
      <c r="AB615" s="72"/>
    </row>
    <row r="616" spans="7:28" ht="15.75" customHeight="1">
      <c r="G616" s="72"/>
      <c r="H616" s="72"/>
      <c r="I616" s="72"/>
      <c r="J616" s="72"/>
      <c r="K616" s="72"/>
      <c r="L616" s="72"/>
      <c r="M616" s="72"/>
      <c r="N616" s="72"/>
      <c r="O616" s="72"/>
      <c r="P616" s="72"/>
      <c r="Q616" s="72"/>
      <c r="R616" s="72"/>
      <c r="AA616" s="72"/>
      <c r="AB616" s="72"/>
    </row>
    <row r="617" spans="7:28" ht="15.75" customHeight="1">
      <c r="G617" s="72"/>
      <c r="H617" s="72"/>
      <c r="I617" s="72"/>
      <c r="J617" s="72"/>
      <c r="K617" s="72"/>
      <c r="L617" s="72"/>
      <c r="M617" s="72"/>
      <c r="N617" s="72"/>
      <c r="O617" s="72"/>
      <c r="P617" s="72"/>
      <c r="Q617" s="72"/>
      <c r="R617" s="72"/>
      <c r="AA617" s="72"/>
      <c r="AB617" s="72"/>
    </row>
    <row r="618" spans="7:28" ht="15.75" customHeight="1">
      <c r="G618" s="72"/>
      <c r="H618" s="72"/>
      <c r="I618" s="72"/>
      <c r="J618" s="72"/>
      <c r="K618" s="72"/>
      <c r="L618" s="72"/>
      <c r="M618" s="72"/>
      <c r="N618" s="72"/>
      <c r="O618" s="72"/>
      <c r="P618" s="72"/>
      <c r="Q618" s="72"/>
      <c r="R618" s="72"/>
      <c r="AA618" s="72"/>
      <c r="AB618" s="72"/>
    </row>
    <row r="619" spans="7:28" ht="15.75" customHeight="1">
      <c r="G619" s="72"/>
      <c r="H619" s="72"/>
      <c r="I619" s="72"/>
      <c r="J619" s="72"/>
      <c r="K619" s="72"/>
      <c r="L619" s="72"/>
      <c r="M619" s="72"/>
      <c r="N619" s="72"/>
      <c r="O619" s="72"/>
      <c r="P619" s="72"/>
      <c r="Q619" s="72"/>
      <c r="R619" s="72"/>
      <c r="AA619" s="72"/>
      <c r="AB619" s="72"/>
    </row>
    <row r="620" spans="7:28" ht="15.75" customHeight="1">
      <c r="G620" s="72"/>
      <c r="H620" s="72"/>
      <c r="I620" s="72"/>
      <c r="J620" s="72"/>
      <c r="K620" s="72"/>
      <c r="L620" s="72"/>
      <c r="M620" s="72"/>
      <c r="N620" s="72"/>
      <c r="O620" s="72"/>
      <c r="P620" s="72"/>
      <c r="Q620" s="72"/>
      <c r="R620" s="72"/>
      <c r="AA620" s="72"/>
      <c r="AB620" s="72"/>
    </row>
    <row r="621" spans="7:28" ht="15.75" customHeight="1">
      <c r="G621" s="72"/>
      <c r="H621" s="72"/>
      <c r="I621" s="72"/>
      <c r="J621" s="72"/>
      <c r="K621" s="72"/>
      <c r="L621" s="72"/>
      <c r="M621" s="72"/>
      <c r="N621" s="72"/>
      <c r="O621" s="72"/>
      <c r="P621" s="72"/>
      <c r="Q621" s="72"/>
      <c r="R621" s="72"/>
      <c r="AA621" s="72"/>
      <c r="AB621" s="72"/>
    </row>
    <row r="622" spans="7:28" ht="15.75" customHeight="1">
      <c r="G622" s="72"/>
      <c r="H622" s="72"/>
      <c r="I622" s="72"/>
      <c r="J622" s="72"/>
      <c r="K622" s="72"/>
      <c r="L622" s="72"/>
      <c r="M622" s="72"/>
      <c r="N622" s="72"/>
      <c r="O622" s="72"/>
      <c r="P622" s="72"/>
      <c r="Q622" s="72"/>
      <c r="R622" s="72"/>
      <c r="AA622" s="72"/>
      <c r="AB622" s="72"/>
    </row>
    <row r="623" spans="7:28" ht="15.75" customHeight="1">
      <c r="G623" s="72"/>
      <c r="H623" s="72"/>
      <c r="I623" s="72"/>
      <c r="J623" s="72"/>
      <c r="K623" s="72"/>
      <c r="L623" s="72"/>
      <c r="M623" s="72"/>
      <c r="N623" s="72"/>
      <c r="O623" s="72"/>
      <c r="P623" s="72"/>
      <c r="Q623" s="72"/>
      <c r="R623" s="72"/>
      <c r="AA623" s="72"/>
      <c r="AB623" s="72"/>
    </row>
    <row r="624" spans="7:28" ht="15.75" customHeight="1">
      <c r="G624" s="72"/>
      <c r="H624" s="72"/>
      <c r="I624" s="72"/>
      <c r="J624" s="72"/>
      <c r="K624" s="72"/>
      <c r="L624" s="72"/>
      <c r="M624" s="72"/>
      <c r="N624" s="72"/>
      <c r="O624" s="72"/>
      <c r="P624" s="72"/>
      <c r="Q624" s="72"/>
      <c r="R624" s="72"/>
      <c r="AA624" s="72"/>
      <c r="AB624" s="72"/>
    </row>
    <row r="625" spans="7:28" ht="15.75" customHeight="1">
      <c r="G625" s="72"/>
      <c r="H625" s="72"/>
      <c r="I625" s="72"/>
      <c r="J625" s="72"/>
      <c r="K625" s="72"/>
      <c r="L625" s="72"/>
      <c r="M625" s="72"/>
      <c r="N625" s="72"/>
      <c r="O625" s="72"/>
      <c r="P625" s="72"/>
      <c r="Q625" s="72"/>
      <c r="R625" s="72"/>
      <c r="AA625" s="72"/>
      <c r="AB625" s="72"/>
    </row>
    <row r="626" spans="7:28" ht="15.75" customHeight="1">
      <c r="G626" s="72"/>
      <c r="H626" s="72"/>
      <c r="I626" s="72"/>
      <c r="J626" s="72"/>
      <c r="K626" s="72"/>
      <c r="L626" s="72"/>
      <c r="M626" s="72"/>
      <c r="N626" s="72"/>
      <c r="O626" s="72"/>
      <c r="P626" s="72"/>
      <c r="Q626" s="72"/>
      <c r="R626" s="72"/>
      <c r="AA626" s="72"/>
      <c r="AB626" s="72"/>
    </row>
    <row r="627" spans="7:28" ht="15.75" customHeight="1">
      <c r="G627" s="72"/>
      <c r="H627" s="72"/>
      <c r="I627" s="72"/>
      <c r="J627" s="72"/>
      <c r="K627" s="72"/>
      <c r="L627" s="72"/>
      <c r="M627" s="72"/>
      <c r="N627" s="72"/>
      <c r="O627" s="72"/>
      <c r="P627" s="72"/>
      <c r="Q627" s="72"/>
      <c r="R627" s="72"/>
      <c r="AA627" s="72"/>
      <c r="AB627" s="72"/>
    </row>
    <row r="628" spans="7:28" ht="15.75" customHeight="1">
      <c r="G628" s="72"/>
      <c r="H628" s="72"/>
      <c r="I628" s="72"/>
      <c r="J628" s="72"/>
      <c r="K628" s="72"/>
      <c r="L628" s="72"/>
      <c r="M628" s="72"/>
      <c r="N628" s="72"/>
      <c r="O628" s="72"/>
      <c r="P628" s="72"/>
      <c r="Q628" s="72"/>
      <c r="R628" s="72"/>
      <c r="AA628" s="72"/>
      <c r="AB628" s="72"/>
    </row>
    <row r="629" spans="7:28" ht="15.75" customHeight="1">
      <c r="G629" s="72"/>
      <c r="H629" s="72"/>
      <c r="I629" s="72"/>
      <c r="J629" s="72"/>
      <c r="K629" s="72"/>
      <c r="L629" s="72"/>
      <c r="M629" s="72"/>
      <c r="N629" s="72"/>
      <c r="O629" s="72"/>
      <c r="P629" s="72"/>
      <c r="Q629" s="72"/>
      <c r="R629" s="72"/>
      <c r="AA629" s="72"/>
      <c r="AB629" s="72"/>
    </row>
    <row r="630" spans="7:28" ht="15.75" customHeight="1">
      <c r="G630" s="72"/>
      <c r="H630" s="72"/>
      <c r="I630" s="72"/>
      <c r="J630" s="72"/>
      <c r="K630" s="72"/>
      <c r="L630" s="72"/>
      <c r="M630" s="72"/>
      <c r="N630" s="72"/>
      <c r="O630" s="72"/>
      <c r="P630" s="72"/>
      <c r="Q630" s="72"/>
      <c r="R630" s="72"/>
      <c r="AA630" s="72"/>
      <c r="AB630" s="72"/>
    </row>
    <row r="631" spans="7:28" ht="15.75" customHeight="1">
      <c r="G631" s="72"/>
      <c r="H631" s="72"/>
      <c r="I631" s="72"/>
      <c r="J631" s="72"/>
      <c r="K631" s="72"/>
      <c r="L631" s="72"/>
      <c r="M631" s="72"/>
      <c r="N631" s="72"/>
      <c r="O631" s="72"/>
      <c r="P631" s="72"/>
      <c r="Q631" s="72"/>
      <c r="R631" s="72"/>
      <c r="AA631" s="72"/>
      <c r="AB631" s="72"/>
    </row>
    <row r="632" spans="7:28" ht="15.75" customHeight="1">
      <c r="G632" s="72"/>
      <c r="H632" s="72"/>
      <c r="I632" s="72"/>
      <c r="J632" s="72"/>
      <c r="K632" s="72"/>
      <c r="L632" s="72"/>
      <c r="M632" s="72"/>
      <c r="N632" s="72"/>
      <c r="O632" s="72"/>
      <c r="P632" s="72"/>
      <c r="Q632" s="72"/>
      <c r="R632" s="72"/>
      <c r="AA632" s="72"/>
      <c r="AB632" s="72"/>
    </row>
    <row r="633" spans="7:28" ht="15.75" customHeight="1">
      <c r="G633" s="72"/>
      <c r="H633" s="72"/>
      <c r="I633" s="72"/>
      <c r="J633" s="72"/>
      <c r="K633" s="72"/>
      <c r="L633" s="72"/>
      <c r="M633" s="72"/>
      <c r="N633" s="72"/>
      <c r="O633" s="72"/>
      <c r="P633" s="72"/>
      <c r="Q633" s="72"/>
      <c r="R633" s="72"/>
      <c r="AA633" s="72"/>
      <c r="AB633" s="72"/>
    </row>
    <row r="634" spans="7:28" ht="15.75" customHeight="1">
      <c r="G634" s="72"/>
      <c r="H634" s="72"/>
      <c r="I634" s="72"/>
      <c r="J634" s="72"/>
      <c r="K634" s="72"/>
      <c r="L634" s="72"/>
      <c r="M634" s="72"/>
      <c r="N634" s="72"/>
      <c r="O634" s="72"/>
      <c r="P634" s="72"/>
      <c r="Q634" s="72"/>
      <c r="R634" s="72"/>
      <c r="AA634" s="72"/>
      <c r="AB634" s="72"/>
    </row>
    <row r="635" spans="7:28" ht="15.75" customHeight="1">
      <c r="G635" s="72"/>
      <c r="H635" s="72"/>
      <c r="I635" s="72"/>
      <c r="J635" s="72"/>
      <c r="K635" s="72"/>
      <c r="L635" s="72"/>
      <c r="M635" s="72"/>
      <c r="N635" s="72"/>
      <c r="O635" s="72"/>
      <c r="P635" s="72"/>
      <c r="Q635" s="72"/>
      <c r="R635" s="72"/>
      <c r="AA635" s="72"/>
      <c r="AB635" s="72"/>
    </row>
    <row r="636" spans="7:28" ht="15.75" customHeight="1">
      <c r="G636" s="72"/>
      <c r="H636" s="72"/>
      <c r="I636" s="72"/>
      <c r="J636" s="72"/>
      <c r="K636" s="72"/>
      <c r="L636" s="72"/>
      <c r="M636" s="72"/>
      <c r="N636" s="72"/>
      <c r="O636" s="72"/>
      <c r="P636" s="72"/>
      <c r="Q636" s="72"/>
      <c r="R636" s="72"/>
      <c r="AA636" s="72"/>
      <c r="AB636" s="72"/>
    </row>
    <row r="637" spans="7:28" ht="15.75" customHeight="1">
      <c r="G637" s="72"/>
      <c r="H637" s="72"/>
      <c r="I637" s="72"/>
      <c r="J637" s="72"/>
      <c r="K637" s="72"/>
      <c r="L637" s="72"/>
      <c r="M637" s="72"/>
      <c r="N637" s="72"/>
      <c r="O637" s="72"/>
      <c r="P637" s="72"/>
      <c r="Q637" s="72"/>
      <c r="R637" s="72"/>
      <c r="AA637" s="72"/>
      <c r="AB637" s="72"/>
    </row>
    <row r="638" spans="7:28" ht="15.75" customHeight="1">
      <c r="G638" s="72"/>
      <c r="H638" s="72"/>
      <c r="I638" s="72"/>
      <c r="J638" s="72"/>
      <c r="K638" s="72"/>
      <c r="L638" s="72"/>
      <c r="M638" s="72"/>
      <c r="N638" s="72"/>
      <c r="O638" s="72"/>
      <c r="P638" s="72"/>
      <c r="Q638" s="72"/>
      <c r="R638" s="72"/>
      <c r="AA638" s="72"/>
      <c r="AB638" s="72"/>
    </row>
    <row r="639" spans="7:28" ht="15.75" customHeight="1">
      <c r="G639" s="72"/>
      <c r="H639" s="72"/>
      <c r="I639" s="72"/>
      <c r="J639" s="72"/>
      <c r="K639" s="72"/>
      <c r="L639" s="72"/>
      <c r="M639" s="72"/>
      <c r="N639" s="72"/>
      <c r="O639" s="72"/>
      <c r="P639" s="72"/>
      <c r="Q639" s="72"/>
      <c r="R639" s="72"/>
      <c r="AA639" s="72"/>
      <c r="AB639" s="72"/>
    </row>
    <row r="640" spans="7:28" ht="15.75" customHeight="1">
      <c r="G640" s="72"/>
      <c r="H640" s="72"/>
      <c r="I640" s="72"/>
      <c r="J640" s="72"/>
      <c r="K640" s="72"/>
      <c r="L640" s="72"/>
      <c r="M640" s="72"/>
      <c r="N640" s="72"/>
      <c r="O640" s="72"/>
      <c r="P640" s="72"/>
      <c r="Q640" s="72"/>
      <c r="R640" s="72"/>
      <c r="AA640" s="72"/>
      <c r="AB640" s="72"/>
    </row>
    <row r="641" spans="7:28" ht="15.75" customHeight="1">
      <c r="G641" s="72"/>
      <c r="H641" s="72"/>
      <c r="I641" s="72"/>
      <c r="J641" s="72"/>
      <c r="K641" s="72"/>
      <c r="L641" s="72"/>
      <c r="M641" s="72"/>
      <c r="N641" s="72"/>
      <c r="O641" s="72"/>
      <c r="P641" s="72"/>
      <c r="Q641" s="72"/>
      <c r="R641" s="72"/>
      <c r="AA641" s="72"/>
      <c r="AB641" s="72"/>
    </row>
    <row r="642" spans="7:28" ht="15.75" customHeight="1">
      <c r="G642" s="72"/>
      <c r="H642" s="72"/>
      <c r="I642" s="72"/>
      <c r="J642" s="72"/>
      <c r="K642" s="72"/>
      <c r="L642" s="72"/>
      <c r="M642" s="72"/>
      <c r="N642" s="72"/>
      <c r="O642" s="72"/>
      <c r="P642" s="72"/>
      <c r="Q642" s="72"/>
      <c r="R642" s="72"/>
      <c r="AA642" s="72"/>
      <c r="AB642" s="72"/>
    </row>
    <row r="643" spans="7:28" ht="15.75" customHeight="1">
      <c r="G643" s="72"/>
      <c r="H643" s="72"/>
      <c r="I643" s="72"/>
      <c r="J643" s="72"/>
      <c r="K643" s="72"/>
      <c r="L643" s="72"/>
      <c r="M643" s="72"/>
      <c r="N643" s="72"/>
      <c r="O643" s="72"/>
      <c r="P643" s="72"/>
      <c r="Q643" s="72"/>
      <c r="R643" s="72"/>
      <c r="AA643" s="72"/>
      <c r="AB643" s="72"/>
    </row>
    <row r="644" spans="7:28" ht="15.75" customHeight="1">
      <c r="G644" s="72"/>
      <c r="H644" s="72"/>
      <c r="I644" s="72"/>
      <c r="J644" s="72"/>
      <c r="K644" s="72"/>
      <c r="L644" s="72"/>
      <c r="M644" s="72"/>
      <c r="N644" s="72"/>
      <c r="O644" s="72"/>
      <c r="P644" s="72"/>
      <c r="Q644" s="72"/>
      <c r="R644" s="72"/>
      <c r="AA644" s="72"/>
      <c r="AB644" s="72"/>
    </row>
    <row r="645" spans="7:28" ht="15.75" customHeight="1">
      <c r="G645" s="72"/>
      <c r="H645" s="72"/>
      <c r="I645" s="72"/>
      <c r="J645" s="72"/>
      <c r="K645" s="72"/>
      <c r="L645" s="72"/>
      <c r="M645" s="72"/>
      <c r="N645" s="72"/>
      <c r="O645" s="72"/>
      <c r="P645" s="72"/>
      <c r="Q645" s="72"/>
      <c r="R645" s="72"/>
      <c r="AA645" s="72"/>
      <c r="AB645" s="72"/>
    </row>
    <row r="646" spans="7:28" ht="15.75" customHeight="1">
      <c r="G646" s="72"/>
      <c r="H646" s="72"/>
      <c r="I646" s="72"/>
      <c r="J646" s="72"/>
      <c r="K646" s="72"/>
      <c r="L646" s="72"/>
      <c r="M646" s="72"/>
      <c r="N646" s="72"/>
      <c r="O646" s="72"/>
      <c r="P646" s="72"/>
      <c r="Q646" s="72"/>
      <c r="R646" s="72"/>
      <c r="AA646" s="72"/>
      <c r="AB646" s="72"/>
    </row>
    <row r="647" spans="7:28" ht="15.75" customHeight="1">
      <c r="G647" s="72"/>
      <c r="H647" s="72"/>
      <c r="I647" s="72"/>
      <c r="J647" s="72"/>
      <c r="K647" s="72"/>
      <c r="L647" s="72"/>
      <c r="M647" s="72"/>
      <c r="N647" s="72"/>
      <c r="O647" s="72"/>
      <c r="P647" s="72"/>
      <c r="Q647" s="72"/>
      <c r="R647" s="72"/>
      <c r="AA647" s="72"/>
      <c r="AB647" s="72"/>
    </row>
    <row r="648" spans="7:28" ht="15.75" customHeight="1">
      <c r="G648" s="72"/>
      <c r="H648" s="72"/>
      <c r="I648" s="72"/>
      <c r="J648" s="72"/>
      <c r="K648" s="72"/>
      <c r="L648" s="72"/>
      <c r="M648" s="72"/>
      <c r="N648" s="72"/>
      <c r="O648" s="72"/>
      <c r="P648" s="72"/>
      <c r="Q648" s="72"/>
      <c r="R648" s="72"/>
      <c r="AA648" s="72"/>
      <c r="AB648" s="72"/>
    </row>
    <row r="649" spans="7:28" ht="15.75" customHeight="1">
      <c r="G649" s="72"/>
      <c r="H649" s="72"/>
      <c r="I649" s="72"/>
      <c r="J649" s="72"/>
      <c r="K649" s="72"/>
      <c r="L649" s="72"/>
      <c r="M649" s="72"/>
      <c r="N649" s="72"/>
      <c r="O649" s="72"/>
      <c r="P649" s="72"/>
      <c r="Q649" s="72"/>
      <c r="R649" s="72"/>
      <c r="AA649" s="72"/>
      <c r="AB649" s="72"/>
    </row>
    <row r="650" spans="7:28" ht="15.75" customHeight="1">
      <c r="G650" s="72"/>
      <c r="H650" s="72"/>
      <c r="I650" s="72"/>
      <c r="J650" s="72"/>
      <c r="K650" s="72"/>
      <c r="L650" s="72"/>
      <c r="M650" s="72"/>
      <c r="N650" s="72"/>
      <c r="O650" s="72"/>
      <c r="P650" s="72"/>
      <c r="Q650" s="72"/>
      <c r="R650" s="72"/>
      <c r="AA650" s="72"/>
      <c r="AB650" s="72"/>
    </row>
    <row r="651" spans="7:28" ht="15.75" customHeight="1">
      <c r="G651" s="72"/>
      <c r="H651" s="72"/>
      <c r="I651" s="72"/>
      <c r="J651" s="72"/>
      <c r="K651" s="72"/>
      <c r="L651" s="72"/>
      <c r="M651" s="72"/>
      <c r="N651" s="72"/>
      <c r="O651" s="72"/>
      <c r="P651" s="72"/>
      <c r="Q651" s="72"/>
      <c r="R651" s="72"/>
      <c r="AA651" s="72"/>
      <c r="AB651" s="72"/>
    </row>
    <row r="652" spans="7:28" ht="15.75" customHeight="1">
      <c r="G652" s="72"/>
      <c r="H652" s="72"/>
      <c r="I652" s="72"/>
      <c r="J652" s="72"/>
      <c r="K652" s="72"/>
      <c r="L652" s="72"/>
      <c r="M652" s="72"/>
      <c r="N652" s="72"/>
      <c r="O652" s="72"/>
      <c r="P652" s="72"/>
      <c r="Q652" s="72"/>
      <c r="R652" s="72"/>
      <c r="AA652" s="72"/>
      <c r="AB652" s="72"/>
    </row>
    <row r="653" spans="7:28" ht="15.75" customHeight="1">
      <c r="G653" s="72"/>
      <c r="H653" s="72"/>
      <c r="I653" s="72"/>
      <c r="J653" s="72"/>
      <c r="K653" s="72"/>
      <c r="L653" s="72"/>
      <c r="M653" s="72"/>
      <c r="N653" s="72"/>
      <c r="O653" s="72"/>
      <c r="P653" s="72"/>
      <c r="Q653" s="72"/>
      <c r="R653" s="72"/>
      <c r="AA653" s="72"/>
      <c r="AB653" s="72"/>
    </row>
    <row r="654" spans="7:28" ht="15.75" customHeight="1">
      <c r="G654" s="72"/>
      <c r="H654" s="72"/>
      <c r="I654" s="72"/>
      <c r="J654" s="72"/>
      <c r="K654" s="72"/>
      <c r="L654" s="72"/>
      <c r="M654" s="72"/>
      <c r="N654" s="72"/>
      <c r="O654" s="72"/>
      <c r="P654" s="72"/>
      <c r="Q654" s="72"/>
      <c r="R654" s="72"/>
      <c r="AA654" s="72"/>
      <c r="AB654" s="72"/>
    </row>
    <row r="655" spans="7:28" ht="15.75" customHeight="1">
      <c r="G655" s="72"/>
      <c r="H655" s="72"/>
      <c r="I655" s="72"/>
      <c r="J655" s="72"/>
      <c r="K655" s="72"/>
      <c r="L655" s="72"/>
      <c r="M655" s="72"/>
      <c r="N655" s="72"/>
      <c r="O655" s="72"/>
      <c r="P655" s="72"/>
      <c r="Q655" s="72"/>
      <c r="R655" s="72"/>
      <c r="AA655" s="72"/>
      <c r="AB655" s="72"/>
    </row>
    <row r="656" spans="7:28" ht="15.75" customHeight="1">
      <c r="G656" s="72"/>
      <c r="H656" s="72"/>
      <c r="I656" s="72"/>
      <c r="J656" s="72"/>
      <c r="K656" s="72"/>
      <c r="L656" s="72"/>
      <c r="M656" s="72"/>
      <c r="N656" s="72"/>
      <c r="O656" s="72"/>
      <c r="P656" s="72"/>
      <c r="Q656" s="72"/>
      <c r="R656" s="72"/>
      <c r="AA656" s="72"/>
      <c r="AB656" s="72"/>
    </row>
    <row r="657" spans="7:28" ht="15.75" customHeight="1">
      <c r="G657" s="72"/>
      <c r="H657" s="72"/>
      <c r="I657" s="72"/>
      <c r="J657" s="72"/>
      <c r="K657" s="72"/>
      <c r="L657" s="72"/>
      <c r="M657" s="72"/>
      <c r="N657" s="72"/>
      <c r="O657" s="72"/>
      <c r="P657" s="72"/>
      <c r="Q657" s="72"/>
      <c r="R657" s="72"/>
      <c r="AA657" s="72"/>
      <c r="AB657" s="72"/>
    </row>
    <row r="658" spans="7:28" ht="15.75" customHeight="1">
      <c r="G658" s="72"/>
      <c r="H658" s="72"/>
      <c r="I658" s="72"/>
      <c r="J658" s="72"/>
      <c r="K658" s="72"/>
      <c r="L658" s="72"/>
      <c r="M658" s="72"/>
      <c r="N658" s="72"/>
      <c r="O658" s="72"/>
      <c r="P658" s="72"/>
      <c r="Q658" s="72"/>
      <c r="R658" s="72"/>
      <c r="AA658" s="72"/>
      <c r="AB658" s="72"/>
    </row>
    <row r="659" spans="7:28" ht="15.75" customHeight="1">
      <c r="G659" s="72"/>
      <c r="H659" s="72"/>
      <c r="I659" s="72"/>
      <c r="J659" s="72"/>
      <c r="K659" s="72"/>
      <c r="L659" s="72"/>
      <c r="M659" s="72"/>
      <c r="N659" s="72"/>
      <c r="O659" s="72"/>
      <c r="P659" s="72"/>
      <c r="Q659" s="72"/>
      <c r="R659" s="72"/>
      <c r="AA659" s="72"/>
      <c r="AB659" s="72"/>
    </row>
    <row r="660" spans="7:28" ht="15.75" customHeight="1">
      <c r="G660" s="72"/>
      <c r="H660" s="72"/>
      <c r="I660" s="72"/>
      <c r="J660" s="72"/>
      <c r="K660" s="72"/>
      <c r="L660" s="72"/>
      <c r="M660" s="72"/>
      <c r="N660" s="72"/>
      <c r="O660" s="72"/>
      <c r="P660" s="72"/>
      <c r="Q660" s="72"/>
      <c r="R660" s="72"/>
      <c r="AA660" s="72"/>
      <c r="AB660" s="72"/>
    </row>
    <row r="661" spans="7:28" ht="15.75" customHeight="1">
      <c r="G661" s="72"/>
      <c r="H661" s="72"/>
      <c r="I661" s="72"/>
      <c r="J661" s="72"/>
      <c r="K661" s="72"/>
      <c r="L661" s="72"/>
      <c r="M661" s="72"/>
      <c r="N661" s="72"/>
      <c r="O661" s="72"/>
      <c r="P661" s="72"/>
      <c r="Q661" s="72"/>
      <c r="R661" s="72"/>
      <c r="AA661" s="72"/>
      <c r="AB661" s="72"/>
    </row>
    <row r="662" spans="7:28" ht="15.75" customHeight="1">
      <c r="G662" s="72"/>
      <c r="H662" s="72"/>
      <c r="I662" s="72"/>
      <c r="J662" s="72"/>
      <c r="K662" s="72"/>
      <c r="L662" s="72"/>
      <c r="M662" s="72"/>
      <c r="N662" s="72"/>
      <c r="O662" s="72"/>
      <c r="P662" s="72"/>
      <c r="Q662" s="72"/>
      <c r="R662" s="72"/>
      <c r="AA662" s="72"/>
      <c r="AB662" s="72"/>
    </row>
    <row r="663" spans="7:28" ht="15.75" customHeight="1">
      <c r="G663" s="72"/>
      <c r="H663" s="72"/>
      <c r="I663" s="72"/>
      <c r="J663" s="72"/>
      <c r="K663" s="72"/>
      <c r="L663" s="72"/>
      <c r="M663" s="72"/>
      <c r="N663" s="72"/>
      <c r="O663" s="72"/>
      <c r="P663" s="72"/>
      <c r="Q663" s="72"/>
      <c r="R663" s="72"/>
      <c r="AA663" s="72"/>
      <c r="AB663" s="72"/>
    </row>
    <row r="664" spans="7:28" ht="15.75" customHeight="1">
      <c r="G664" s="72"/>
      <c r="H664" s="72"/>
      <c r="I664" s="72"/>
      <c r="J664" s="72"/>
      <c r="K664" s="72"/>
      <c r="L664" s="72"/>
      <c r="M664" s="72"/>
      <c r="N664" s="72"/>
      <c r="O664" s="72"/>
      <c r="P664" s="72"/>
      <c r="Q664" s="72"/>
      <c r="R664" s="72"/>
      <c r="AA664" s="72"/>
      <c r="AB664" s="72"/>
    </row>
    <row r="665" spans="7:28" ht="15.75" customHeight="1">
      <c r="G665" s="72"/>
      <c r="H665" s="72"/>
      <c r="I665" s="72"/>
      <c r="J665" s="72"/>
      <c r="K665" s="72"/>
      <c r="L665" s="72"/>
      <c r="M665" s="72"/>
      <c r="N665" s="72"/>
      <c r="O665" s="72"/>
      <c r="P665" s="72"/>
      <c r="Q665" s="72"/>
      <c r="R665" s="72"/>
      <c r="AA665" s="72"/>
      <c r="AB665" s="72"/>
    </row>
    <row r="666" spans="7:28" ht="15.75" customHeight="1">
      <c r="G666" s="72"/>
      <c r="H666" s="72"/>
      <c r="I666" s="72"/>
      <c r="J666" s="72"/>
      <c r="K666" s="72"/>
      <c r="L666" s="72"/>
      <c r="M666" s="72"/>
      <c r="N666" s="72"/>
      <c r="O666" s="72"/>
      <c r="P666" s="72"/>
      <c r="Q666" s="72"/>
      <c r="R666" s="72"/>
      <c r="AA666" s="72"/>
      <c r="AB666" s="72"/>
    </row>
    <row r="667" spans="7:28" ht="15.75" customHeight="1">
      <c r="G667" s="72"/>
      <c r="H667" s="72"/>
      <c r="I667" s="72"/>
      <c r="J667" s="72"/>
      <c r="K667" s="72"/>
      <c r="L667" s="72"/>
      <c r="M667" s="72"/>
      <c r="N667" s="72"/>
      <c r="O667" s="72"/>
      <c r="P667" s="72"/>
      <c r="Q667" s="72"/>
      <c r="R667" s="72"/>
      <c r="AA667" s="72"/>
      <c r="AB667" s="72"/>
    </row>
    <row r="668" spans="7:28" ht="15.75" customHeight="1">
      <c r="G668" s="72"/>
      <c r="H668" s="72"/>
      <c r="I668" s="72"/>
      <c r="J668" s="72"/>
      <c r="K668" s="72"/>
      <c r="L668" s="72"/>
      <c r="M668" s="72"/>
      <c r="N668" s="72"/>
      <c r="O668" s="72"/>
      <c r="P668" s="72"/>
      <c r="Q668" s="72"/>
      <c r="R668" s="72"/>
      <c r="AA668" s="72"/>
      <c r="AB668" s="72"/>
    </row>
    <row r="669" spans="7:28" ht="15.75" customHeight="1">
      <c r="G669" s="72"/>
      <c r="H669" s="72"/>
      <c r="I669" s="72"/>
      <c r="J669" s="72"/>
      <c r="K669" s="72"/>
      <c r="L669" s="72"/>
      <c r="M669" s="72"/>
      <c r="N669" s="72"/>
      <c r="O669" s="72"/>
      <c r="P669" s="72"/>
      <c r="Q669" s="72"/>
      <c r="R669" s="72"/>
      <c r="AA669" s="72"/>
      <c r="AB669" s="72"/>
    </row>
    <row r="670" spans="7:28" ht="15.75" customHeight="1">
      <c r="G670" s="72"/>
      <c r="H670" s="72"/>
      <c r="I670" s="72"/>
      <c r="J670" s="72"/>
      <c r="K670" s="72"/>
      <c r="L670" s="72"/>
      <c r="M670" s="72"/>
      <c r="N670" s="72"/>
      <c r="O670" s="72"/>
      <c r="P670" s="72"/>
      <c r="Q670" s="72"/>
      <c r="R670" s="72"/>
      <c r="AA670" s="72"/>
      <c r="AB670" s="72"/>
    </row>
    <row r="671" spans="7:28" ht="15.75" customHeight="1">
      <c r="G671" s="72"/>
      <c r="H671" s="72"/>
      <c r="I671" s="72"/>
      <c r="J671" s="72"/>
      <c r="K671" s="72"/>
      <c r="L671" s="72"/>
      <c r="M671" s="72"/>
      <c r="N671" s="72"/>
      <c r="O671" s="72"/>
      <c r="P671" s="72"/>
      <c r="Q671" s="72"/>
      <c r="R671" s="72"/>
      <c r="AA671" s="72"/>
      <c r="AB671" s="72"/>
    </row>
    <row r="672" spans="7:28" ht="15.75" customHeight="1">
      <c r="G672" s="72"/>
      <c r="H672" s="72"/>
      <c r="I672" s="72"/>
      <c r="J672" s="72"/>
      <c r="K672" s="72"/>
      <c r="L672" s="72"/>
      <c r="M672" s="72"/>
      <c r="N672" s="72"/>
      <c r="O672" s="72"/>
      <c r="P672" s="72"/>
      <c r="Q672" s="72"/>
      <c r="R672" s="72"/>
      <c r="AA672" s="72"/>
      <c r="AB672" s="72"/>
    </row>
    <row r="673" spans="7:28" ht="15.75" customHeight="1">
      <c r="G673" s="72"/>
      <c r="H673" s="72"/>
      <c r="I673" s="72"/>
      <c r="J673" s="72"/>
      <c r="K673" s="72"/>
      <c r="L673" s="72"/>
      <c r="M673" s="72"/>
      <c r="N673" s="72"/>
      <c r="O673" s="72"/>
      <c r="P673" s="72"/>
      <c r="Q673" s="72"/>
      <c r="R673" s="72"/>
      <c r="AA673" s="72"/>
      <c r="AB673" s="72"/>
    </row>
    <row r="674" spans="7:28" ht="15.75" customHeight="1">
      <c r="G674" s="72"/>
      <c r="H674" s="72"/>
      <c r="I674" s="72"/>
      <c r="J674" s="72"/>
      <c r="K674" s="72"/>
      <c r="L674" s="72"/>
      <c r="M674" s="72"/>
      <c r="N674" s="72"/>
      <c r="O674" s="72"/>
      <c r="P674" s="72"/>
      <c r="Q674" s="72"/>
      <c r="R674" s="72"/>
      <c r="AA674" s="72"/>
      <c r="AB674" s="72"/>
    </row>
    <row r="675" spans="7:28" ht="15.75" customHeight="1">
      <c r="G675" s="72"/>
      <c r="H675" s="72"/>
      <c r="I675" s="72"/>
      <c r="J675" s="72"/>
      <c r="K675" s="72"/>
      <c r="L675" s="72"/>
      <c r="M675" s="72"/>
      <c r="N675" s="72"/>
      <c r="O675" s="72"/>
      <c r="P675" s="72"/>
      <c r="Q675" s="72"/>
      <c r="R675" s="72"/>
      <c r="AA675" s="72"/>
      <c r="AB675" s="72"/>
    </row>
    <row r="676" spans="7:28" ht="15.75" customHeight="1">
      <c r="G676" s="72"/>
      <c r="H676" s="72"/>
      <c r="I676" s="72"/>
      <c r="J676" s="72"/>
      <c r="K676" s="72"/>
      <c r="L676" s="72"/>
      <c r="M676" s="72"/>
      <c r="N676" s="72"/>
      <c r="O676" s="72"/>
      <c r="P676" s="72"/>
      <c r="Q676" s="72"/>
      <c r="R676" s="72"/>
      <c r="AA676" s="72"/>
      <c r="AB676" s="72"/>
    </row>
    <row r="677" spans="7:28" ht="15.75" customHeight="1">
      <c r="G677" s="72"/>
      <c r="H677" s="72"/>
      <c r="I677" s="72"/>
      <c r="J677" s="72"/>
      <c r="K677" s="72"/>
      <c r="L677" s="72"/>
      <c r="M677" s="72"/>
      <c r="N677" s="72"/>
      <c r="O677" s="72"/>
      <c r="P677" s="72"/>
      <c r="Q677" s="72"/>
      <c r="R677" s="72"/>
      <c r="AA677" s="72"/>
      <c r="AB677" s="72"/>
    </row>
    <row r="678" spans="7:28" ht="15.75" customHeight="1">
      <c r="G678" s="72"/>
      <c r="H678" s="72"/>
      <c r="I678" s="72"/>
      <c r="J678" s="72"/>
      <c r="K678" s="72"/>
      <c r="L678" s="72"/>
      <c r="M678" s="72"/>
      <c r="N678" s="72"/>
      <c r="O678" s="72"/>
      <c r="P678" s="72"/>
      <c r="Q678" s="72"/>
      <c r="R678" s="72"/>
      <c r="AA678" s="72"/>
      <c r="AB678" s="72"/>
    </row>
    <row r="679" spans="7:28" ht="15.75" customHeight="1">
      <c r="G679" s="72"/>
      <c r="H679" s="72"/>
      <c r="I679" s="72"/>
      <c r="J679" s="72"/>
      <c r="K679" s="72"/>
      <c r="L679" s="72"/>
      <c r="M679" s="72"/>
      <c r="N679" s="72"/>
      <c r="O679" s="72"/>
      <c r="P679" s="72"/>
      <c r="Q679" s="72"/>
      <c r="R679" s="72"/>
      <c r="AA679" s="72"/>
      <c r="AB679" s="72"/>
    </row>
    <row r="680" spans="7:28" ht="15.75" customHeight="1">
      <c r="G680" s="72"/>
      <c r="H680" s="72"/>
      <c r="I680" s="72"/>
      <c r="J680" s="72"/>
      <c r="K680" s="72"/>
      <c r="L680" s="72"/>
      <c r="M680" s="72"/>
      <c r="N680" s="72"/>
      <c r="O680" s="72"/>
      <c r="P680" s="72"/>
      <c r="Q680" s="72"/>
      <c r="R680" s="72"/>
      <c r="AA680" s="72"/>
      <c r="AB680" s="72"/>
    </row>
    <row r="681" spans="7:28" ht="15.75" customHeight="1">
      <c r="G681" s="72"/>
      <c r="H681" s="72"/>
      <c r="I681" s="72"/>
      <c r="J681" s="72"/>
      <c r="K681" s="72"/>
      <c r="L681" s="72"/>
      <c r="M681" s="72"/>
      <c r="N681" s="72"/>
      <c r="O681" s="72"/>
      <c r="P681" s="72"/>
      <c r="Q681" s="72"/>
      <c r="R681" s="72"/>
      <c r="AA681" s="72"/>
      <c r="AB681" s="72"/>
    </row>
    <row r="682" spans="7:28" ht="15.75" customHeight="1">
      <c r="G682" s="72"/>
      <c r="H682" s="72"/>
      <c r="I682" s="72"/>
      <c r="J682" s="72"/>
      <c r="K682" s="72"/>
      <c r="L682" s="72"/>
      <c r="M682" s="72"/>
      <c r="N682" s="72"/>
      <c r="O682" s="72"/>
      <c r="P682" s="72"/>
      <c r="Q682" s="72"/>
      <c r="R682" s="72"/>
      <c r="AA682" s="72"/>
      <c r="AB682" s="72"/>
    </row>
    <row r="683" spans="7:28" ht="15.75" customHeight="1">
      <c r="G683" s="72"/>
      <c r="H683" s="72"/>
      <c r="I683" s="72"/>
      <c r="J683" s="72"/>
      <c r="K683" s="72"/>
      <c r="L683" s="72"/>
      <c r="M683" s="72"/>
      <c r="N683" s="72"/>
      <c r="O683" s="72"/>
      <c r="P683" s="72"/>
      <c r="Q683" s="72"/>
      <c r="R683" s="72"/>
      <c r="AA683" s="72"/>
      <c r="AB683" s="72"/>
    </row>
    <row r="684" spans="7:28" ht="15.75" customHeight="1">
      <c r="G684" s="72"/>
      <c r="H684" s="72"/>
      <c r="I684" s="72"/>
      <c r="J684" s="72"/>
      <c r="K684" s="72"/>
      <c r="L684" s="72"/>
      <c r="M684" s="72"/>
      <c r="N684" s="72"/>
      <c r="O684" s="72"/>
      <c r="P684" s="72"/>
      <c r="Q684" s="72"/>
      <c r="R684" s="72"/>
      <c r="AA684" s="72"/>
      <c r="AB684" s="72"/>
    </row>
    <row r="685" spans="7:28" ht="15.75" customHeight="1">
      <c r="G685" s="72"/>
      <c r="H685" s="72"/>
      <c r="I685" s="72"/>
      <c r="J685" s="72"/>
      <c r="K685" s="72"/>
      <c r="L685" s="72"/>
      <c r="M685" s="72"/>
      <c r="N685" s="72"/>
      <c r="O685" s="72"/>
      <c r="P685" s="72"/>
      <c r="Q685" s="72"/>
      <c r="R685" s="72"/>
      <c r="AA685" s="72"/>
      <c r="AB685" s="72"/>
    </row>
    <row r="686" spans="7:28" ht="15.75" customHeight="1">
      <c r="G686" s="72"/>
      <c r="H686" s="72"/>
      <c r="I686" s="72"/>
      <c r="J686" s="72"/>
      <c r="K686" s="72"/>
      <c r="L686" s="72"/>
      <c r="M686" s="72"/>
      <c r="N686" s="72"/>
      <c r="O686" s="72"/>
      <c r="P686" s="72"/>
      <c r="Q686" s="72"/>
      <c r="R686" s="72"/>
      <c r="AA686" s="72"/>
      <c r="AB686" s="72"/>
    </row>
    <row r="687" spans="7:28" ht="15.75" customHeight="1">
      <c r="G687" s="72"/>
      <c r="H687" s="72"/>
      <c r="I687" s="72"/>
      <c r="J687" s="72"/>
      <c r="K687" s="72"/>
      <c r="L687" s="72"/>
      <c r="M687" s="72"/>
      <c r="N687" s="72"/>
      <c r="O687" s="72"/>
      <c r="P687" s="72"/>
      <c r="Q687" s="72"/>
      <c r="R687" s="72"/>
      <c r="AA687" s="72"/>
      <c r="AB687" s="72"/>
    </row>
    <row r="688" spans="7:28" ht="15.75" customHeight="1">
      <c r="G688" s="72"/>
      <c r="H688" s="72"/>
      <c r="I688" s="72"/>
      <c r="J688" s="72"/>
      <c r="K688" s="72"/>
      <c r="L688" s="72"/>
      <c r="M688" s="72"/>
      <c r="N688" s="72"/>
      <c r="O688" s="72"/>
      <c r="P688" s="72"/>
      <c r="Q688" s="72"/>
      <c r="R688" s="72"/>
      <c r="AA688" s="72"/>
      <c r="AB688" s="72"/>
    </row>
    <row r="689" spans="7:28" ht="15.75" customHeight="1">
      <c r="G689" s="72"/>
      <c r="H689" s="72"/>
      <c r="I689" s="72"/>
      <c r="J689" s="72"/>
      <c r="K689" s="72"/>
      <c r="L689" s="72"/>
      <c r="M689" s="72"/>
      <c r="N689" s="72"/>
      <c r="O689" s="72"/>
      <c r="P689" s="72"/>
      <c r="Q689" s="72"/>
      <c r="R689" s="72"/>
      <c r="AA689" s="72"/>
      <c r="AB689" s="72"/>
    </row>
    <row r="690" spans="7:28" ht="15.75" customHeight="1">
      <c r="G690" s="72"/>
      <c r="H690" s="72"/>
      <c r="I690" s="72"/>
      <c r="J690" s="72"/>
      <c r="K690" s="72"/>
      <c r="L690" s="72"/>
      <c r="M690" s="72"/>
      <c r="N690" s="72"/>
      <c r="O690" s="72"/>
      <c r="P690" s="72"/>
      <c r="Q690" s="72"/>
      <c r="R690" s="72"/>
      <c r="AA690" s="72"/>
      <c r="AB690" s="72"/>
    </row>
    <row r="691" spans="7:28" ht="15.75" customHeight="1">
      <c r="G691" s="72"/>
      <c r="H691" s="72"/>
      <c r="I691" s="72"/>
      <c r="J691" s="72"/>
      <c r="K691" s="72"/>
      <c r="L691" s="72"/>
      <c r="M691" s="72"/>
      <c r="N691" s="72"/>
      <c r="O691" s="72"/>
      <c r="P691" s="72"/>
      <c r="Q691" s="72"/>
      <c r="R691" s="72"/>
      <c r="AA691" s="72"/>
      <c r="AB691" s="72"/>
    </row>
    <row r="692" spans="7:28" ht="15.75" customHeight="1">
      <c r="G692" s="72"/>
      <c r="H692" s="72"/>
      <c r="I692" s="72"/>
      <c r="J692" s="72"/>
      <c r="K692" s="72"/>
      <c r="L692" s="72"/>
      <c r="M692" s="72"/>
      <c r="N692" s="72"/>
      <c r="O692" s="72"/>
      <c r="P692" s="72"/>
      <c r="Q692" s="72"/>
      <c r="R692" s="72"/>
      <c r="AA692" s="72"/>
      <c r="AB692" s="72"/>
    </row>
    <row r="693" spans="7:28" ht="15.75" customHeight="1">
      <c r="G693" s="72"/>
      <c r="H693" s="72"/>
      <c r="I693" s="72"/>
      <c r="J693" s="72"/>
      <c r="K693" s="72"/>
      <c r="L693" s="72"/>
      <c r="M693" s="72"/>
      <c r="N693" s="72"/>
      <c r="O693" s="72"/>
      <c r="P693" s="72"/>
      <c r="Q693" s="72"/>
      <c r="R693" s="72"/>
      <c r="AA693" s="72"/>
      <c r="AB693" s="72"/>
    </row>
    <row r="694" spans="7:28" ht="15.75" customHeight="1">
      <c r="G694" s="72"/>
      <c r="H694" s="72"/>
      <c r="I694" s="72"/>
      <c r="J694" s="72"/>
      <c r="K694" s="72"/>
      <c r="L694" s="72"/>
      <c r="M694" s="72"/>
      <c r="N694" s="72"/>
      <c r="O694" s="72"/>
      <c r="P694" s="72"/>
      <c r="Q694" s="72"/>
      <c r="R694" s="72"/>
      <c r="AA694" s="72"/>
      <c r="AB694" s="72"/>
    </row>
    <row r="695" spans="7:28" ht="15.75" customHeight="1">
      <c r="G695" s="72"/>
      <c r="H695" s="72"/>
      <c r="I695" s="72"/>
      <c r="J695" s="72"/>
      <c r="K695" s="72"/>
      <c r="L695" s="72"/>
      <c r="M695" s="72"/>
      <c r="N695" s="72"/>
      <c r="O695" s="72"/>
      <c r="P695" s="72"/>
      <c r="Q695" s="72"/>
      <c r="R695" s="72"/>
      <c r="AA695" s="72"/>
      <c r="AB695" s="72"/>
    </row>
    <row r="696" spans="7:28" ht="15.75" customHeight="1">
      <c r="G696" s="72"/>
      <c r="H696" s="72"/>
      <c r="I696" s="72"/>
      <c r="J696" s="72"/>
      <c r="K696" s="72"/>
      <c r="L696" s="72"/>
      <c r="M696" s="72"/>
      <c r="N696" s="72"/>
      <c r="O696" s="72"/>
      <c r="P696" s="72"/>
      <c r="Q696" s="72"/>
      <c r="R696" s="72"/>
      <c r="AA696" s="72"/>
      <c r="AB696" s="72"/>
    </row>
    <row r="697" spans="7:28" ht="15.75" customHeight="1">
      <c r="G697" s="72"/>
      <c r="H697" s="72"/>
      <c r="I697" s="72"/>
      <c r="J697" s="72"/>
      <c r="K697" s="72"/>
      <c r="L697" s="72"/>
      <c r="M697" s="72"/>
      <c r="N697" s="72"/>
      <c r="O697" s="72"/>
      <c r="P697" s="72"/>
      <c r="Q697" s="72"/>
      <c r="R697" s="72"/>
      <c r="AA697" s="72"/>
      <c r="AB697" s="72"/>
    </row>
    <row r="698" spans="7:28" ht="15.75" customHeight="1">
      <c r="G698" s="72"/>
      <c r="H698" s="72"/>
      <c r="I698" s="72"/>
      <c r="J698" s="72"/>
      <c r="K698" s="72"/>
      <c r="L698" s="72"/>
      <c r="M698" s="72"/>
      <c r="N698" s="72"/>
      <c r="O698" s="72"/>
      <c r="P698" s="72"/>
      <c r="Q698" s="72"/>
      <c r="R698" s="72"/>
      <c r="AA698" s="72"/>
      <c r="AB698" s="72"/>
    </row>
    <row r="699" spans="7:28" ht="15.75" customHeight="1">
      <c r="G699" s="72"/>
      <c r="H699" s="72"/>
      <c r="I699" s="72"/>
      <c r="J699" s="72"/>
      <c r="K699" s="72"/>
      <c r="L699" s="72"/>
      <c r="M699" s="72"/>
      <c r="N699" s="72"/>
      <c r="O699" s="72"/>
      <c r="P699" s="72"/>
      <c r="Q699" s="72"/>
      <c r="R699" s="72"/>
      <c r="AA699" s="72"/>
      <c r="AB699" s="72"/>
    </row>
    <row r="700" spans="7:28" ht="15.75" customHeight="1">
      <c r="G700" s="72"/>
      <c r="H700" s="72"/>
      <c r="I700" s="72"/>
      <c r="J700" s="72"/>
      <c r="K700" s="72"/>
      <c r="L700" s="72"/>
      <c r="M700" s="72"/>
      <c r="N700" s="72"/>
      <c r="O700" s="72"/>
      <c r="P700" s="72"/>
      <c r="Q700" s="72"/>
      <c r="R700" s="72"/>
      <c r="AA700" s="72"/>
      <c r="AB700" s="72"/>
    </row>
    <row r="701" spans="7:28" ht="15.75" customHeight="1">
      <c r="G701" s="72"/>
      <c r="H701" s="72"/>
      <c r="I701" s="72"/>
      <c r="J701" s="72"/>
      <c r="K701" s="72"/>
      <c r="L701" s="72"/>
      <c r="M701" s="72"/>
      <c r="N701" s="72"/>
      <c r="O701" s="72"/>
      <c r="P701" s="72"/>
      <c r="Q701" s="72"/>
      <c r="R701" s="72"/>
      <c r="AA701" s="72"/>
      <c r="AB701" s="72"/>
    </row>
    <row r="702" spans="7:28" ht="15.75" customHeight="1">
      <c r="G702" s="72"/>
      <c r="H702" s="72"/>
      <c r="I702" s="72"/>
      <c r="J702" s="72"/>
      <c r="K702" s="72"/>
      <c r="L702" s="72"/>
      <c r="M702" s="72"/>
      <c r="N702" s="72"/>
      <c r="O702" s="72"/>
      <c r="P702" s="72"/>
      <c r="Q702" s="72"/>
      <c r="R702" s="72"/>
      <c r="AA702" s="72"/>
      <c r="AB702" s="72"/>
    </row>
    <row r="703" spans="7:28" ht="15.75" customHeight="1">
      <c r="G703" s="72"/>
      <c r="H703" s="72"/>
      <c r="I703" s="72"/>
      <c r="J703" s="72"/>
      <c r="K703" s="72"/>
      <c r="L703" s="72"/>
      <c r="M703" s="72"/>
      <c r="N703" s="72"/>
      <c r="O703" s="72"/>
      <c r="P703" s="72"/>
      <c r="Q703" s="72"/>
      <c r="R703" s="72"/>
      <c r="AA703" s="72"/>
      <c r="AB703" s="72"/>
    </row>
    <row r="704" spans="7:28" ht="15.75" customHeight="1">
      <c r="G704" s="72"/>
      <c r="H704" s="72"/>
      <c r="I704" s="72"/>
      <c r="J704" s="72"/>
      <c r="K704" s="72"/>
      <c r="L704" s="72"/>
      <c r="M704" s="72"/>
      <c r="N704" s="72"/>
      <c r="O704" s="72"/>
      <c r="P704" s="72"/>
      <c r="Q704" s="72"/>
      <c r="R704" s="72"/>
      <c r="AA704" s="72"/>
      <c r="AB704" s="72"/>
    </row>
    <row r="705" spans="7:28" ht="15.75" customHeight="1">
      <c r="G705" s="72"/>
      <c r="H705" s="72"/>
      <c r="I705" s="72"/>
      <c r="J705" s="72"/>
      <c r="K705" s="72"/>
      <c r="L705" s="72"/>
      <c r="M705" s="72"/>
      <c r="N705" s="72"/>
      <c r="O705" s="72"/>
      <c r="P705" s="72"/>
      <c r="Q705" s="72"/>
      <c r="R705" s="72"/>
      <c r="AA705" s="72"/>
      <c r="AB705" s="72"/>
    </row>
    <row r="706" spans="7:28" ht="15.75" customHeight="1">
      <c r="G706" s="72"/>
      <c r="H706" s="72"/>
      <c r="I706" s="72"/>
      <c r="J706" s="72"/>
      <c r="K706" s="72"/>
      <c r="L706" s="72"/>
      <c r="M706" s="72"/>
      <c r="N706" s="72"/>
      <c r="O706" s="72"/>
      <c r="P706" s="72"/>
      <c r="Q706" s="72"/>
      <c r="R706" s="72"/>
      <c r="AA706" s="72"/>
      <c r="AB706" s="72"/>
    </row>
    <row r="707" spans="7:28" ht="15.75" customHeight="1">
      <c r="G707" s="72"/>
      <c r="H707" s="72"/>
      <c r="I707" s="72"/>
      <c r="J707" s="72"/>
      <c r="K707" s="72"/>
      <c r="L707" s="72"/>
      <c r="M707" s="72"/>
      <c r="N707" s="72"/>
      <c r="O707" s="72"/>
      <c r="P707" s="72"/>
      <c r="Q707" s="72"/>
      <c r="R707" s="72"/>
      <c r="AA707" s="72"/>
      <c r="AB707" s="72"/>
    </row>
    <row r="708" spans="7:28" ht="15.75" customHeight="1">
      <c r="G708" s="72"/>
      <c r="H708" s="72"/>
      <c r="I708" s="72"/>
      <c r="J708" s="72"/>
      <c r="K708" s="72"/>
      <c r="L708" s="72"/>
      <c r="M708" s="72"/>
      <c r="N708" s="72"/>
      <c r="O708" s="72"/>
      <c r="P708" s="72"/>
      <c r="Q708" s="72"/>
      <c r="R708" s="72"/>
      <c r="AA708" s="72"/>
      <c r="AB708" s="72"/>
    </row>
    <row r="709" spans="7:28" ht="15.75" customHeight="1">
      <c r="G709" s="72"/>
      <c r="H709" s="72"/>
      <c r="I709" s="72"/>
      <c r="J709" s="72"/>
      <c r="K709" s="72"/>
      <c r="L709" s="72"/>
      <c r="M709" s="72"/>
      <c r="N709" s="72"/>
      <c r="O709" s="72"/>
      <c r="P709" s="72"/>
      <c r="Q709" s="72"/>
      <c r="R709" s="72"/>
      <c r="AA709" s="72"/>
      <c r="AB709" s="72"/>
    </row>
    <row r="710" spans="7:28" ht="15.75" customHeight="1">
      <c r="G710" s="72"/>
      <c r="H710" s="72"/>
      <c r="I710" s="72"/>
      <c r="J710" s="72"/>
      <c r="K710" s="72"/>
      <c r="L710" s="72"/>
      <c r="M710" s="72"/>
      <c r="N710" s="72"/>
      <c r="O710" s="72"/>
      <c r="P710" s="72"/>
      <c r="Q710" s="72"/>
      <c r="R710" s="72"/>
      <c r="AA710" s="72"/>
      <c r="AB710" s="72"/>
    </row>
    <row r="711" spans="7:28" ht="15.75" customHeight="1">
      <c r="G711" s="72"/>
      <c r="H711" s="72"/>
      <c r="I711" s="72"/>
      <c r="J711" s="72"/>
      <c r="K711" s="72"/>
      <c r="L711" s="72"/>
      <c r="M711" s="72"/>
      <c r="N711" s="72"/>
      <c r="O711" s="72"/>
      <c r="P711" s="72"/>
      <c r="Q711" s="72"/>
      <c r="R711" s="72"/>
      <c r="AA711" s="72"/>
      <c r="AB711" s="72"/>
    </row>
    <row r="712" spans="7:28" ht="15.75" customHeight="1">
      <c r="G712" s="72"/>
      <c r="H712" s="72"/>
      <c r="I712" s="72"/>
      <c r="J712" s="72"/>
      <c r="K712" s="72"/>
      <c r="L712" s="72"/>
      <c r="M712" s="72"/>
      <c r="N712" s="72"/>
      <c r="O712" s="72"/>
      <c r="P712" s="72"/>
      <c r="Q712" s="72"/>
      <c r="R712" s="72"/>
      <c r="AA712" s="72"/>
      <c r="AB712" s="72"/>
    </row>
    <row r="713" spans="7:28" ht="15.75" customHeight="1">
      <c r="G713" s="72"/>
      <c r="H713" s="72"/>
      <c r="I713" s="72"/>
      <c r="J713" s="72"/>
      <c r="K713" s="72"/>
      <c r="L713" s="72"/>
      <c r="M713" s="72"/>
      <c r="N713" s="72"/>
      <c r="O713" s="72"/>
      <c r="P713" s="72"/>
      <c r="Q713" s="72"/>
      <c r="R713" s="72"/>
      <c r="AA713" s="72"/>
      <c r="AB713" s="72"/>
    </row>
    <row r="714" spans="7:28" ht="15.75" customHeight="1">
      <c r="G714" s="72"/>
      <c r="H714" s="72"/>
      <c r="I714" s="72"/>
      <c r="J714" s="72"/>
      <c r="K714" s="72"/>
      <c r="L714" s="72"/>
      <c r="M714" s="72"/>
      <c r="N714" s="72"/>
      <c r="O714" s="72"/>
      <c r="P714" s="72"/>
      <c r="Q714" s="72"/>
      <c r="R714" s="72"/>
      <c r="AA714" s="72"/>
      <c r="AB714" s="72"/>
    </row>
    <row r="715" spans="7:28" ht="15.75" customHeight="1">
      <c r="G715" s="72"/>
      <c r="H715" s="72"/>
      <c r="I715" s="72"/>
      <c r="J715" s="72"/>
      <c r="K715" s="72"/>
      <c r="L715" s="72"/>
      <c r="M715" s="72"/>
      <c r="N715" s="72"/>
      <c r="O715" s="72"/>
      <c r="P715" s="72"/>
      <c r="Q715" s="72"/>
      <c r="R715" s="72"/>
      <c r="AA715" s="72"/>
      <c r="AB715" s="72"/>
    </row>
    <row r="716" spans="7:28" ht="15.75" customHeight="1">
      <c r="G716" s="72"/>
      <c r="H716" s="72"/>
      <c r="I716" s="72"/>
      <c r="J716" s="72"/>
      <c r="K716" s="72"/>
      <c r="L716" s="72"/>
      <c r="M716" s="72"/>
      <c r="N716" s="72"/>
      <c r="O716" s="72"/>
      <c r="P716" s="72"/>
      <c r="Q716" s="72"/>
      <c r="R716" s="72"/>
      <c r="AA716" s="72"/>
      <c r="AB716" s="72"/>
    </row>
    <row r="717" spans="7:28" ht="15.75" customHeight="1">
      <c r="G717" s="72"/>
      <c r="H717" s="72"/>
      <c r="I717" s="72"/>
      <c r="J717" s="72"/>
      <c r="K717" s="72"/>
      <c r="L717" s="72"/>
      <c r="M717" s="72"/>
      <c r="N717" s="72"/>
      <c r="O717" s="72"/>
      <c r="P717" s="72"/>
      <c r="Q717" s="72"/>
      <c r="R717" s="72"/>
      <c r="AA717" s="72"/>
      <c r="AB717" s="72"/>
    </row>
    <row r="718" spans="7:28" ht="15.75" customHeight="1">
      <c r="G718" s="72"/>
      <c r="H718" s="72"/>
      <c r="I718" s="72"/>
      <c r="J718" s="72"/>
      <c r="K718" s="72"/>
      <c r="L718" s="72"/>
      <c r="M718" s="72"/>
      <c r="N718" s="72"/>
      <c r="O718" s="72"/>
      <c r="P718" s="72"/>
      <c r="Q718" s="72"/>
      <c r="R718" s="72"/>
      <c r="AA718" s="72"/>
      <c r="AB718" s="72"/>
    </row>
    <row r="719" spans="7:28" ht="15.75" customHeight="1">
      <c r="G719" s="72"/>
      <c r="H719" s="72"/>
      <c r="I719" s="72"/>
      <c r="J719" s="72"/>
      <c r="K719" s="72"/>
      <c r="L719" s="72"/>
      <c r="M719" s="72"/>
      <c r="N719" s="72"/>
      <c r="O719" s="72"/>
      <c r="P719" s="72"/>
      <c r="Q719" s="72"/>
      <c r="R719" s="72"/>
      <c r="AA719" s="72"/>
      <c r="AB719" s="72"/>
    </row>
    <row r="720" spans="7:28" ht="15.75" customHeight="1">
      <c r="G720" s="72"/>
      <c r="H720" s="72"/>
      <c r="I720" s="72"/>
      <c r="J720" s="72"/>
      <c r="K720" s="72"/>
      <c r="L720" s="72"/>
      <c r="M720" s="72"/>
      <c r="N720" s="72"/>
      <c r="O720" s="72"/>
      <c r="P720" s="72"/>
      <c r="Q720" s="72"/>
      <c r="R720" s="72"/>
      <c r="AA720" s="72"/>
      <c r="AB720" s="72"/>
    </row>
    <row r="721" spans="7:28" ht="15.75" customHeight="1">
      <c r="G721" s="72"/>
      <c r="H721" s="72"/>
      <c r="I721" s="72"/>
      <c r="J721" s="72"/>
      <c r="K721" s="72"/>
      <c r="L721" s="72"/>
      <c r="M721" s="72"/>
      <c r="N721" s="72"/>
      <c r="O721" s="72"/>
      <c r="P721" s="72"/>
      <c r="Q721" s="72"/>
      <c r="R721" s="72"/>
      <c r="AA721" s="72"/>
      <c r="AB721" s="72"/>
    </row>
    <row r="722" spans="7:28" ht="15.75" customHeight="1">
      <c r="G722" s="72"/>
      <c r="H722" s="72"/>
      <c r="I722" s="72"/>
      <c r="J722" s="72"/>
      <c r="K722" s="72"/>
      <c r="L722" s="72"/>
      <c r="M722" s="72"/>
      <c r="N722" s="72"/>
      <c r="O722" s="72"/>
      <c r="P722" s="72"/>
      <c r="Q722" s="72"/>
      <c r="R722" s="72"/>
      <c r="AA722" s="72"/>
      <c r="AB722" s="72"/>
    </row>
    <row r="723" spans="7:28" ht="15.75" customHeight="1">
      <c r="G723" s="72"/>
      <c r="H723" s="72"/>
      <c r="I723" s="72"/>
      <c r="J723" s="72"/>
      <c r="K723" s="72"/>
      <c r="L723" s="72"/>
      <c r="M723" s="72"/>
      <c r="N723" s="72"/>
      <c r="O723" s="72"/>
      <c r="P723" s="72"/>
      <c r="Q723" s="72"/>
      <c r="R723" s="72"/>
      <c r="AA723" s="72"/>
      <c r="AB723" s="72"/>
    </row>
    <row r="724" spans="7:28" ht="15.75" customHeight="1">
      <c r="G724" s="72"/>
      <c r="H724" s="72"/>
      <c r="I724" s="72"/>
      <c r="J724" s="72"/>
      <c r="K724" s="72"/>
      <c r="L724" s="72"/>
      <c r="M724" s="72"/>
      <c r="N724" s="72"/>
      <c r="O724" s="72"/>
      <c r="P724" s="72"/>
      <c r="Q724" s="72"/>
      <c r="R724" s="72"/>
      <c r="AA724" s="72"/>
      <c r="AB724" s="72"/>
    </row>
    <row r="725" spans="7:28" ht="15.75" customHeight="1">
      <c r="G725" s="72"/>
      <c r="H725" s="72"/>
      <c r="I725" s="72"/>
      <c r="J725" s="72"/>
      <c r="K725" s="72"/>
      <c r="L725" s="72"/>
      <c r="M725" s="72"/>
      <c r="N725" s="72"/>
      <c r="O725" s="72"/>
      <c r="P725" s="72"/>
      <c r="Q725" s="72"/>
      <c r="R725" s="72"/>
      <c r="AA725" s="72"/>
      <c r="AB725" s="72"/>
    </row>
    <row r="726" spans="7:28" ht="15.75" customHeight="1">
      <c r="G726" s="72"/>
      <c r="H726" s="72"/>
      <c r="I726" s="72"/>
      <c r="J726" s="72"/>
      <c r="K726" s="72"/>
      <c r="L726" s="72"/>
      <c r="M726" s="72"/>
      <c r="N726" s="72"/>
      <c r="O726" s="72"/>
      <c r="P726" s="72"/>
      <c r="Q726" s="72"/>
      <c r="R726" s="72"/>
      <c r="AA726" s="72"/>
      <c r="AB726" s="72"/>
    </row>
    <row r="727" spans="7:28" ht="15.75" customHeight="1">
      <c r="G727" s="72"/>
      <c r="H727" s="72"/>
      <c r="I727" s="72"/>
      <c r="J727" s="72"/>
      <c r="K727" s="72"/>
      <c r="L727" s="72"/>
      <c r="M727" s="72"/>
      <c r="N727" s="72"/>
      <c r="O727" s="72"/>
      <c r="P727" s="72"/>
      <c r="Q727" s="72"/>
      <c r="R727" s="72"/>
      <c r="AA727" s="72"/>
      <c r="AB727" s="72"/>
    </row>
    <row r="728" spans="7:28" ht="15.75" customHeight="1">
      <c r="G728" s="72"/>
      <c r="H728" s="72"/>
      <c r="I728" s="72"/>
      <c r="J728" s="72"/>
      <c r="K728" s="72"/>
      <c r="L728" s="72"/>
      <c r="M728" s="72"/>
      <c r="N728" s="72"/>
      <c r="O728" s="72"/>
      <c r="P728" s="72"/>
      <c r="Q728" s="72"/>
      <c r="R728" s="72"/>
      <c r="AA728" s="72"/>
      <c r="AB728" s="72"/>
    </row>
    <row r="729" spans="7:28" ht="15.75" customHeight="1">
      <c r="G729" s="72"/>
      <c r="H729" s="72"/>
      <c r="I729" s="72"/>
      <c r="J729" s="72"/>
      <c r="K729" s="72"/>
      <c r="L729" s="72"/>
      <c r="M729" s="72"/>
      <c r="N729" s="72"/>
      <c r="O729" s="72"/>
      <c r="P729" s="72"/>
      <c r="Q729" s="72"/>
      <c r="R729" s="72"/>
      <c r="AA729" s="72"/>
      <c r="AB729" s="72"/>
    </row>
    <row r="730" spans="7:28" ht="15.75" customHeight="1">
      <c r="G730" s="72"/>
      <c r="H730" s="72"/>
      <c r="I730" s="72"/>
      <c r="J730" s="72"/>
      <c r="K730" s="72"/>
      <c r="L730" s="72"/>
      <c r="M730" s="72"/>
      <c r="N730" s="72"/>
      <c r="O730" s="72"/>
      <c r="P730" s="72"/>
      <c r="Q730" s="72"/>
      <c r="R730" s="72"/>
      <c r="AA730" s="72"/>
      <c r="AB730" s="72"/>
    </row>
    <row r="731" spans="7:28" ht="15.75" customHeight="1">
      <c r="G731" s="72"/>
      <c r="H731" s="72"/>
      <c r="I731" s="72"/>
      <c r="J731" s="72"/>
      <c r="K731" s="72"/>
      <c r="L731" s="72"/>
      <c r="M731" s="72"/>
      <c r="N731" s="72"/>
      <c r="O731" s="72"/>
      <c r="P731" s="72"/>
      <c r="Q731" s="72"/>
      <c r="R731" s="72"/>
      <c r="AA731" s="72"/>
      <c r="AB731" s="72"/>
    </row>
    <row r="732" spans="7:28" ht="15.75" customHeight="1">
      <c r="G732" s="72"/>
      <c r="H732" s="72"/>
      <c r="I732" s="72"/>
      <c r="J732" s="72"/>
      <c r="K732" s="72"/>
      <c r="L732" s="72"/>
      <c r="M732" s="72"/>
      <c r="N732" s="72"/>
      <c r="O732" s="72"/>
      <c r="P732" s="72"/>
      <c r="Q732" s="72"/>
      <c r="R732" s="72"/>
      <c r="AA732" s="72"/>
      <c r="AB732" s="72"/>
    </row>
    <row r="733" spans="7:28" ht="15.75" customHeight="1">
      <c r="G733" s="72"/>
      <c r="H733" s="72"/>
      <c r="I733" s="72"/>
      <c r="J733" s="72"/>
      <c r="K733" s="72"/>
      <c r="L733" s="72"/>
      <c r="M733" s="72"/>
      <c r="N733" s="72"/>
      <c r="O733" s="72"/>
      <c r="P733" s="72"/>
      <c r="Q733" s="72"/>
      <c r="R733" s="72"/>
      <c r="AA733" s="72"/>
      <c r="AB733" s="72"/>
    </row>
    <row r="734" spans="7:28" ht="15.75" customHeight="1">
      <c r="G734" s="72"/>
      <c r="H734" s="72"/>
      <c r="I734" s="72"/>
      <c r="J734" s="72"/>
      <c r="K734" s="72"/>
      <c r="L734" s="72"/>
      <c r="M734" s="72"/>
      <c r="N734" s="72"/>
      <c r="O734" s="72"/>
      <c r="P734" s="72"/>
      <c r="Q734" s="72"/>
      <c r="R734" s="72"/>
      <c r="AA734" s="72"/>
      <c r="AB734" s="72"/>
    </row>
    <row r="735" spans="7:28" ht="15.75" customHeight="1">
      <c r="G735" s="72"/>
      <c r="H735" s="72"/>
      <c r="I735" s="72"/>
      <c r="J735" s="72"/>
      <c r="K735" s="72"/>
      <c r="L735" s="72"/>
      <c r="M735" s="72"/>
      <c r="N735" s="72"/>
      <c r="O735" s="72"/>
      <c r="P735" s="72"/>
      <c r="Q735" s="72"/>
      <c r="R735" s="72"/>
      <c r="AA735" s="72"/>
      <c r="AB735" s="72"/>
    </row>
    <row r="736" spans="7:28" ht="15.75" customHeight="1">
      <c r="G736" s="72"/>
      <c r="H736" s="72"/>
      <c r="I736" s="72"/>
      <c r="J736" s="72"/>
      <c r="K736" s="72"/>
      <c r="L736" s="72"/>
      <c r="M736" s="72"/>
      <c r="N736" s="72"/>
      <c r="O736" s="72"/>
      <c r="P736" s="72"/>
      <c r="Q736" s="72"/>
      <c r="R736" s="72"/>
      <c r="AA736" s="72"/>
      <c r="AB736" s="72"/>
    </row>
    <row r="737" spans="7:28" ht="15.75" customHeight="1">
      <c r="G737" s="72"/>
      <c r="H737" s="72"/>
      <c r="I737" s="72"/>
      <c r="J737" s="72"/>
      <c r="K737" s="72"/>
      <c r="L737" s="72"/>
      <c r="M737" s="72"/>
      <c r="N737" s="72"/>
      <c r="O737" s="72"/>
      <c r="P737" s="72"/>
      <c r="Q737" s="72"/>
      <c r="R737" s="72"/>
      <c r="AA737" s="72"/>
      <c r="AB737" s="72"/>
    </row>
    <row r="738" spans="7:28" ht="15.75" customHeight="1">
      <c r="G738" s="72"/>
      <c r="H738" s="72"/>
      <c r="I738" s="72"/>
      <c r="J738" s="72"/>
      <c r="K738" s="72"/>
      <c r="L738" s="72"/>
      <c r="M738" s="72"/>
      <c r="N738" s="72"/>
      <c r="O738" s="72"/>
      <c r="P738" s="72"/>
      <c r="Q738" s="72"/>
      <c r="R738" s="72"/>
      <c r="AA738" s="72"/>
      <c r="AB738" s="72"/>
    </row>
    <row r="739" spans="7:28" ht="15.75" customHeight="1">
      <c r="G739" s="72"/>
      <c r="H739" s="72"/>
      <c r="I739" s="72"/>
      <c r="J739" s="72"/>
      <c r="K739" s="72"/>
      <c r="L739" s="72"/>
      <c r="M739" s="72"/>
      <c r="N739" s="72"/>
      <c r="O739" s="72"/>
      <c r="P739" s="72"/>
      <c r="Q739" s="72"/>
      <c r="R739" s="72"/>
      <c r="AA739" s="72"/>
      <c r="AB739" s="72"/>
    </row>
    <row r="740" spans="7:28" ht="15.75" customHeight="1">
      <c r="G740" s="72"/>
      <c r="H740" s="72"/>
      <c r="I740" s="72"/>
      <c r="J740" s="72"/>
      <c r="K740" s="72"/>
      <c r="L740" s="72"/>
      <c r="M740" s="72"/>
      <c r="N740" s="72"/>
      <c r="O740" s="72"/>
      <c r="P740" s="72"/>
      <c r="Q740" s="72"/>
      <c r="R740" s="72"/>
      <c r="AA740" s="72"/>
      <c r="AB740" s="72"/>
    </row>
    <row r="741" spans="7:28" ht="15.75" customHeight="1">
      <c r="G741" s="72"/>
      <c r="H741" s="72"/>
      <c r="I741" s="72"/>
      <c r="J741" s="72"/>
      <c r="K741" s="72"/>
      <c r="L741" s="72"/>
      <c r="M741" s="72"/>
      <c r="N741" s="72"/>
      <c r="O741" s="72"/>
      <c r="P741" s="72"/>
      <c r="Q741" s="72"/>
      <c r="R741" s="72"/>
      <c r="AA741" s="72"/>
      <c r="AB741" s="72"/>
    </row>
    <row r="742" spans="7:28" ht="15.75" customHeight="1">
      <c r="G742" s="72"/>
      <c r="H742" s="72"/>
      <c r="I742" s="72"/>
      <c r="J742" s="72"/>
      <c r="K742" s="72"/>
      <c r="L742" s="72"/>
      <c r="M742" s="72"/>
      <c r="N742" s="72"/>
      <c r="O742" s="72"/>
      <c r="P742" s="72"/>
      <c r="Q742" s="72"/>
      <c r="R742" s="72"/>
      <c r="AA742" s="72"/>
      <c r="AB742" s="72"/>
    </row>
    <row r="743" spans="7:28" ht="15.75" customHeight="1">
      <c r="G743" s="72"/>
      <c r="H743" s="72"/>
      <c r="I743" s="72"/>
      <c r="J743" s="72"/>
      <c r="K743" s="72"/>
      <c r="L743" s="72"/>
      <c r="M743" s="72"/>
      <c r="N743" s="72"/>
      <c r="O743" s="72"/>
      <c r="P743" s="72"/>
      <c r="Q743" s="72"/>
      <c r="R743" s="72"/>
      <c r="AA743" s="72"/>
      <c r="AB743" s="72"/>
    </row>
    <row r="744" spans="7:28" ht="15.75" customHeight="1">
      <c r="G744" s="72"/>
      <c r="H744" s="72"/>
      <c r="I744" s="72"/>
      <c r="J744" s="72"/>
      <c r="K744" s="72"/>
      <c r="L744" s="72"/>
      <c r="M744" s="72"/>
      <c r="N744" s="72"/>
      <c r="O744" s="72"/>
      <c r="P744" s="72"/>
      <c r="Q744" s="72"/>
      <c r="R744" s="72"/>
      <c r="AA744" s="72"/>
      <c r="AB744" s="72"/>
    </row>
    <row r="745" spans="7:28" ht="15.75" customHeight="1">
      <c r="G745" s="72"/>
      <c r="H745" s="72"/>
      <c r="I745" s="72"/>
      <c r="J745" s="72"/>
      <c r="K745" s="72"/>
      <c r="L745" s="72"/>
      <c r="M745" s="72"/>
      <c r="N745" s="72"/>
      <c r="O745" s="72"/>
      <c r="P745" s="72"/>
      <c r="Q745" s="72"/>
      <c r="R745" s="72"/>
      <c r="AA745" s="72"/>
      <c r="AB745" s="72"/>
    </row>
    <row r="746" spans="7:28" ht="15.75" customHeight="1">
      <c r="G746" s="72"/>
      <c r="H746" s="72"/>
      <c r="I746" s="72"/>
      <c r="J746" s="72"/>
      <c r="K746" s="72"/>
      <c r="L746" s="72"/>
      <c r="M746" s="72"/>
      <c r="N746" s="72"/>
      <c r="O746" s="72"/>
      <c r="P746" s="72"/>
      <c r="Q746" s="72"/>
      <c r="R746" s="72"/>
      <c r="AA746" s="72"/>
      <c r="AB746" s="72"/>
    </row>
    <row r="747" spans="7:28" ht="15.75" customHeight="1">
      <c r="G747" s="72"/>
      <c r="H747" s="72"/>
      <c r="I747" s="72"/>
      <c r="J747" s="72"/>
      <c r="K747" s="72"/>
      <c r="L747" s="72"/>
      <c r="M747" s="72"/>
      <c r="N747" s="72"/>
      <c r="O747" s="72"/>
      <c r="P747" s="72"/>
      <c r="Q747" s="72"/>
      <c r="R747" s="72"/>
      <c r="AA747" s="72"/>
      <c r="AB747" s="72"/>
    </row>
    <row r="748" spans="7:28" ht="15.75" customHeight="1">
      <c r="G748" s="72"/>
      <c r="H748" s="72"/>
      <c r="I748" s="72"/>
      <c r="J748" s="72"/>
      <c r="K748" s="72"/>
      <c r="L748" s="72"/>
      <c r="M748" s="72"/>
      <c r="N748" s="72"/>
      <c r="O748" s="72"/>
      <c r="P748" s="72"/>
      <c r="Q748" s="72"/>
      <c r="R748" s="72"/>
      <c r="AA748" s="72"/>
      <c r="AB748" s="72"/>
    </row>
    <row r="749" spans="7:28" ht="15.75" customHeight="1">
      <c r="G749" s="72"/>
      <c r="H749" s="72"/>
      <c r="I749" s="72"/>
      <c r="J749" s="72"/>
      <c r="K749" s="72"/>
      <c r="L749" s="72"/>
      <c r="M749" s="72"/>
      <c r="N749" s="72"/>
      <c r="O749" s="72"/>
      <c r="P749" s="72"/>
      <c r="Q749" s="72"/>
      <c r="R749" s="72"/>
      <c r="AA749" s="72"/>
      <c r="AB749" s="72"/>
    </row>
    <row r="750" spans="7:28" ht="15.75" customHeight="1">
      <c r="G750" s="72"/>
      <c r="H750" s="72"/>
      <c r="I750" s="72"/>
      <c r="J750" s="72"/>
      <c r="K750" s="72"/>
      <c r="L750" s="72"/>
      <c r="M750" s="72"/>
      <c r="N750" s="72"/>
      <c r="O750" s="72"/>
      <c r="P750" s="72"/>
      <c r="Q750" s="72"/>
      <c r="R750" s="72"/>
      <c r="AA750" s="72"/>
      <c r="AB750" s="72"/>
    </row>
    <row r="751" spans="7:28" ht="15.75" customHeight="1">
      <c r="G751" s="72"/>
      <c r="H751" s="72"/>
      <c r="I751" s="72"/>
      <c r="J751" s="72"/>
      <c r="K751" s="72"/>
      <c r="L751" s="72"/>
      <c r="M751" s="72"/>
      <c r="N751" s="72"/>
      <c r="O751" s="72"/>
      <c r="P751" s="72"/>
      <c r="Q751" s="72"/>
      <c r="R751" s="72"/>
      <c r="AA751" s="72"/>
      <c r="AB751" s="72"/>
    </row>
    <row r="752" spans="7:28" ht="15.75" customHeight="1">
      <c r="G752" s="72"/>
      <c r="H752" s="72"/>
      <c r="I752" s="72"/>
      <c r="J752" s="72"/>
      <c r="K752" s="72"/>
      <c r="L752" s="72"/>
      <c r="M752" s="72"/>
      <c r="N752" s="72"/>
      <c r="O752" s="72"/>
      <c r="P752" s="72"/>
      <c r="Q752" s="72"/>
      <c r="R752" s="72"/>
      <c r="AA752" s="72"/>
      <c r="AB752" s="72"/>
    </row>
    <row r="753" spans="7:28" ht="15.75" customHeight="1">
      <c r="G753" s="72"/>
      <c r="H753" s="72"/>
      <c r="I753" s="72"/>
      <c r="J753" s="72"/>
      <c r="K753" s="72"/>
      <c r="L753" s="72"/>
      <c r="M753" s="72"/>
      <c r="N753" s="72"/>
      <c r="O753" s="72"/>
      <c r="P753" s="72"/>
      <c r="Q753" s="72"/>
      <c r="R753" s="72"/>
      <c r="AA753" s="72"/>
      <c r="AB753" s="72"/>
    </row>
    <row r="754" spans="7:28" ht="15.75" customHeight="1">
      <c r="G754" s="72"/>
      <c r="H754" s="72"/>
      <c r="I754" s="72"/>
      <c r="J754" s="72"/>
      <c r="K754" s="72"/>
      <c r="L754" s="72"/>
      <c r="M754" s="72"/>
      <c r="N754" s="72"/>
      <c r="O754" s="72"/>
      <c r="P754" s="72"/>
      <c r="Q754" s="72"/>
      <c r="R754" s="72"/>
      <c r="AA754" s="72"/>
      <c r="AB754" s="72"/>
    </row>
    <row r="755" spans="7:28" ht="15.75" customHeight="1">
      <c r="G755" s="72"/>
      <c r="H755" s="72"/>
      <c r="I755" s="72"/>
      <c r="J755" s="72"/>
      <c r="K755" s="72"/>
      <c r="L755" s="72"/>
      <c r="M755" s="72"/>
      <c r="N755" s="72"/>
      <c r="O755" s="72"/>
      <c r="P755" s="72"/>
      <c r="Q755" s="72"/>
      <c r="R755" s="72"/>
      <c r="AA755" s="72"/>
      <c r="AB755" s="72"/>
    </row>
    <row r="756" spans="7:28" ht="15.75" customHeight="1">
      <c r="G756" s="72"/>
      <c r="H756" s="72"/>
      <c r="I756" s="72"/>
      <c r="J756" s="72"/>
      <c r="K756" s="72"/>
      <c r="L756" s="72"/>
      <c r="M756" s="72"/>
      <c r="N756" s="72"/>
      <c r="O756" s="72"/>
      <c r="P756" s="72"/>
      <c r="Q756" s="72"/>
      <c r="R756" s="72"/>
      <c r="AA756" s="72"/>
      <c r="AB756" s="72"/>
    </row>
    <row r="757" spans="7:28" ht="15.75" customHeight="1">
      <c r="G757" s="72"/>
      <c r="H757" s="72"/>
      <c r="I757" s="72"/>
      <c r="J757" s="72"/>
      <c r="K757" s="72"/>
      <c r="L757" s="72"/>
      <c r="M757" s="72"/>
      <c r="N757" s="72"/>
      <c r="O757" s="72"/>
      <c r="P757" s="72"/>
      <c r="Q757" s="72"/>
      <c r="R757" s="72"/>
      <c r="AA757" s="72"/>
      <c r="AB757" s="72"/>
    </row>
    <row r="758" spans="7:28" ht="15.75" customHeight="1">
      <c r="G758" s="72"/>
      <c r="H758" s="72"/>
      <c r="I758" s="72"/>
      <c r="J758" s="72"/>
      <c r="K758" s="72"/>
      <c r="L758" s="72"/>
      <c r="M758" s="72"/>
      <c r="N758" s="72"/>
      <c r="O758" s="72"/>
      <c r="P758" s="72"/>
      <c r="Q758" s="72"/>
      <c r="R758" s="72"/>
      <c r="AA758" s="72"/>
      <c r="AB758" s="72"/>
    </row>
    <row r="759" spans="7:28" ht="15.75" customHeight="1">
      <c r="G759" s="72"/>
      <c r="H759" s="72"/>
      <c r="I759" s="72"/>
      <c r="J759" s="72"/>
      <c r="K759" s="72"/>
      <c r="L759" s="72"/>
      <c r="M759" s="72"/>
      <c r="N759" s="72"/>
      <c r="O759" s="72"/>
      <c r="P759" s="72"/>
      <c r="Q759" s="72"/>
      <c r="R759" s="72"/>
      <c r="AA759" s="72"/>
      <c r="AB759" s="72"/>
    </row>
    <row r="760" spans="7:28" ht="15.75" customHeight="1">
      <c r="G760" s="72"/>
      <c r="H760" s="72"/>
      <c r="I760" s="72"/>
      <c r="J760" s="72"/>
      <c r="K760" s="72"/>
      <c r="L760" s="72"/>
      <c r="M760" s="72"/>
      <c r="N760" s="72"/>
      <c r="O760" s="72"/>
      <c r="P760" s="72"/>
      <c r="Q760" s="72"/>
      <c r="R760" s="72"/>
      <c r="AA760" s="72"/>
      <c r="AB760" s="72"/>
    </row>
    <row r="761" spans="7:28" ht="15.75" customHeight="1">
      <c r="G761" s="72"/>
      <c r="H761" s="72"/>
      <c r="I761" s="72"/>
      <c r="J761" s="72"/>
      <c r="K761" s="72"/>
      <c r="L761" s="72"/>
      <c r="M761" s="72"/>
      <c r="N761" s="72"/>
      <c r="O761" s="72"/>
      <c r="P761" s="72"/>
      <c r="Q761" s="72"/>
      <c r="R761" s="72"/>
      <c r="AA761" s="72"/>
      <c r="AB761" s="72"/>
    </row>
    <row r="762" spans="7:28" ht="15.75" customHeight="1">
      <c r="G762" s="72"/>
      <c r="H762" s="72"/>
      <c r="I762" s="72"/>
      <c r="J762" s="72"/>
      <c r="K762" s="72"/>
      <c r="L762" s="72"/>
      <c r="M762" s="72"/>
      <c r="N762" s="72"/>
      <c r="O762" s="72"/>
      <c r="P762" s="72"/>
      <c r="Q762" s="72"/>
      <c r="R762" s="72"/>
      <c r="AA762" s="72"/>
      <c r="AB762" s="72"/>
    </row>
    <row r="763" spans="7:28" ht="15.75" customHeight="1">
      <c r="G763" s="72"/>
      <c r="H763" s="72"/>
      <c r="I763" s="72"/>
      <c r="J763" s="72"/>
      <c r="K763" s="72"/>
      <c r="L763" s="72"/>
      <c r="M763" s="72"/>
      <c r="N763" s="72"/>
      <c r="O763" s="72"/>
      <c r="P763" s="72"/>
      <c r="Q763" s="72"/>
      <c r="R763" s="72"/>
      <c r="AA763" s="72"/>
      <c r="AB763" s="72"/>
    </row>
    <row r="764" spans="7:28" ht="15.75" customHeight="1">
      <c r="G764" s="72"/>
      <c r="H764" s="72"/>
      <c r="I764" s="72"/>
      <c r="J764" s="72"/>
      <c r="K764" s="72"/>
      <c r="L764" s="72"/>
      <c r="M764" s="72"/>
      <c r="N764" s="72"/>
      <c r="O764" s="72"/>
      <c r="P764" s="72"/>
      <c r="Q764" s="72"/>
      <c r="R764" s="72"/>
      <c r="AA764" s="72"/>
      <c r="AB764" s="72"/>
    </row>
    <row r="765" spans="7:28" ht="15.75" customHeight="1">
      <c r="G765" s="72"/>
      <c r="H765" s="72"/>
      <c r="I765" s="72"/>
      <c r="J765" s="72"/>
      <c r="K765" s="72"/>
      <c r="L765" s="72"/>
      <c r="M765" s="72"/>
      <c r="N765" s="72"/>
      <c r="O765" s="72"/>
      <c r="P765" s="72"/>
      <c r="Q765" s="72"/>
      <c r="R765" s="72"/>
      <c r="AA765" s="72"/>
      <c r="AB765" s="72"/>
    </row>
    <row r="766" spans="7:28" ht="15.75" customHeight="1">
      <c r="G766" s="72"/>
      <c r="H766" s="72"/>
      <c r="I766" s="72"/>
      <c r="J766" s="72"/>
      <c r="K766" s="72"/>
      <c r="L766" s="72"/>
      <c r="M766" s="72"/>
      <c r="N766" s="72"/>
      <c r="O766" s="72"/>
      <c r="P766" s="72"/>
      <c r="Q766" s="72"/>
      <c r="R766" s="72"/>
      <c r="AA766" s="72"/>
      <c r="AB766" s="72"/>
    </row>
    <row r="767" spans="7:28" ht="15.75" customHeight="1">
      <c r="G767" s="72"/>
      <c r="H767" s="72"/>
      <c r="I767" s="72"/>
      <c r="J767" s="72"/>
      <c r="K767" s="72"/>
      <c r="L767" s="72"/>
      <c r="M767" s="72"/>
      <c r="N767" s="72"/>
      <c r="O767" s="72"/>
      <c r="P767" s="72"/>
      <c r="Q767" s="72"/>
      <c r="R767" s="72"/>
      <c r="AA767" s="72"/>
      <c r="AB767" s="72"/>
    </row>
    <row r="768" spans="7:28" ht="15.75" customHeight="1">
      <c r="G768" s="72"/>
      <c r="H768" s="72"/>
      <c r="I768" s="72"/>
      <c r="J768" s="72"/>
      <c r="K768" s="72"/>
      <c r="L768" s="72"/>
      <c r="M768" s="72"/>
      <c r="N768" s="72"/>
      <c r="O768" s="72"/>
      <c r="P768" s="72"/>
      <c r="Q768" s="72"/>
      <c r="R768" s="72"/>
      <c r="AA768" s="72"/>
      <c r="AB768" s="72"/>
    </row>
    <row r="769" spans="7:28" ht="15.75" customHeight="1">
      <c r="G769" s="72"/>
      <c r="H769" s="72"/>
      <c r="I769" s="72"/>
      <c r="J769" s="72"/>
      <c r="K769" s="72"/>
      <c r="L769" s="72"/>
      <c r="M769" s="72"/>
      <c r="N769" s="72"/>
      <c r="O769" s="72"/>
      <c r="P769" s="72"/>
      <c r="Q769" s="72"/>
      <c r="R769" s="72"/>
      <c r="AA769" s="72"/>
      <c r="AB769" s="72"/>
    </row>
    <row r="770" spans="7:28" ht="15.75" customHeight="1">
      <c r="G770" s="72"/>
      <c r="H770" s="72"/>
      <c r="I770" s="72"/>
      <c r="J770" s="72"/>
      <c r="K770" s="72"/>
      <c r="L770" s="72"/>
      <c r="M770" s="72"/>
      <c r="N770" s="72"/>
      <c r="O770" s="72"/>
      <c r="P770" s="72"/>
      <c r="Q770" s="72"/>
      <c r="R770" s="72"/>
      <c r="AA770" s="72"/>
      <c r="AB770" s="72"/>
    </row>
    <row r="771" spans="7:28" ht="15.75" customHeight="1">
      <c r="G771" s="72"/>
      <c r="H771" s="72"/>
      <c r="I771" s="72"/>
      <c r="J771" s="72"/>
      <c r="K771" s="72"/>
      <c r="L771" s="72"/>
      <c r="M771" s="72"/>
      <c r="N771" s="72"/>
      <c r="O771" s="72"/>
      <c r="P771" s="72"/>
      <c r="Q771" s="72"/>
      <c r="R771" s="72"/>
      <c r="AA771" s="72"/>
      <c r="AB771" s="72"/>
    </row>
    <row r="772" spans="7:28" ht="15.75" customHeight="1">
      <c r="G772" s="72"/>
      <c r="H772" s="72"/>
      <c r="I772" s="72"/>
      <c r="J772" s="72"/>
      <c r="K772" s="72"/>
      <c r="L772" s="72"/>
      <c r="M772" s="72"/>
      <c r="N772" s="72"/>
      <c r="O772" s="72"/>
      <c r="P772" s="72"/>
      <c r="Q772" s="72"/>
      <c r="R772" s="72"/>
      <c r="AA772" s="72"/>
      <c r="AB772" s="72"/>
    </row>
    <row r="773" spans="7:28" ht="15.75" customHeight="1">
      <c r="G773" s="72"/>
      <c r="H773" s="72"/>
      <c r="I773" s="72"/>
      <c r="J773" s="72"/>
      <c r="K773" s="72"/>
      <c r="L773" s="72"/>
      <c r="M773" s="72"/>
      <c r="N773" s="72"/>
      <c r="O773" s="72"/>
      <c r="P773" s="72"/>
      <c r="Q773" s="72"/>
      <c r="R773" s="72"/>
      <c r="AA773" s="72"/>
      <c r="AB773" s="72"/>
    </row>
    <row r="774" spans="7:28" ht="15.75" customHeight="1">
      <c r="G774" s="72"/>
      <c r="H774" s="72"/>
      <c r="I774" s="72"/>
      <c r="J774" s="72"/>
      <c r="K774" s="72"/>
      <c r="L774" s="72"/>
      <c r="M774" s="72"/>
      <c r="N774" s="72"/>
      <c r="O774" s="72"/>
      <c r="P774" s="72"/>
      <c r="Q774" s="72"/>
      <c r="R774" s="72"/>
      <c r="AA774" s="72"/>
      <c r="AB774" s="72"/>
    </row>
    <row r="775" spans="7:28" ht="15.75" customHeight="1">
      <c r="G775" s="72"/>
      <c r="H775" s="72"/>
      <c r="I775" s="72"/>
      <c r="J775" s="72"/>
      <c r="K775" s="72"/>
      <c r="L775" s="72"/>
      <c r="M775" s="72"/>
      <c r="N775" s="72"/>
      <c r="O775" s="72"/>
      <c r="P775" s="72"/>
      <c r="Q775" s="72"/>
      <c r="R775" s="72"/>
      <c r="AA775" s="72"/>
      <c r="AB775" s="72"/>
    </row>
    <row r="776" spans="7:28" ht="15.75" customHeight="1">
      <c r="G776" s="72"/>
      <c r="H776" s="72"/>
      <c r="I776" s="72"/>
      <c r="J776" s="72"/>
      <c r="K776" s="72"/>
      <c r="L776" s="72"/>
      <c r="M776" s="72"/>
      <c r="N776" s="72"/>
      <c r="O776" s="72"/>
      <c r="P776" s="72"/>
      <c r="Q776" s="72"/>
      <c r="R776" s="72"/>
      <c r="AA776" s="72"/>
      <c r="AB776" s="72"/>
    </row>
    <row r="777" spans="7:28" ht="15.75" customHeight="1">
      <c r="G777" s="72"/>
      <c r="H777" s="72"/>
      <c r="I777" s="72"/>
      <c r="J777" s="72"/>
      <c r="K777" s="72"/>
      <c r="L777" s="72"/>
      <c r="M777" s="72"/>
      <c r="N777" s="72"/>
      <c r="O777" s="72"/>
      <c r="P777" s="72"/>
      <c r="Q777" s="72"/>
      <c r="R777" s="72"/>
      <c r="AA777" s="72"/>
      <c r="AB777" s="72"/>
    </row>
    <row r="778" spans="7:28" ht="15.75" customHeight="1">
      <c r="G778" s="72"/>
      <c r="H778" s="72"/>
      <c r="I778" s="72"/>
      <c r="J778" s="72"/>
      <c r="K778" s="72"/>
      <c r="L778" s="72"/>
      <c r="M778" s="72"/>
      <c r="N778" s="72"/>
      <c r="O778" s="72"/>
      <c r="P778" s="72"/>
      <c r="Q778" s="72"/>
      <c r="R778" s="72"/>
      <c r="AA778" s="72"/>
      <c r="AB778" s="72"/>
    </row>
    <row r="779" spans="7:28" ht="15.75" customHeight="1">
      <c r="G779" s="72"/>
      <c r="H779" s="72"/>
      <c r="I779" s="72"/>
      <c r="J779" s="72"/>
      <c r="K779" s="72"/>
      <c r="L779" s="72"/>
      <c r="M779" s="72"/>
      <c r="N779" s="72"/>
      <c r="O779" s="72"/>
      <c r="P779" s="72"/>
      <c r="Q779" s="72"/>
      <c r="R779" s="72"/>
      <c r="AA779" s="72"/>
      <c r="AB779" s="72"/>
    </row>
    <row r="780" spans="7:28" ht="15.75" customHeight="1">
      <c r="G780" s="72"/>
      <c r="H780" s="72"/>
      <c r="I780" s="72"/>
      <c r="J780" s="72"/>
      <c r="K780" s="72"/>
      <c r="L780" s="72"/>
      <c r="M780" s="72"/>
      <c r="N780" s="72"/>
      <c r="O780" s="72"/>
      <c r="P780" s="72"/>
      <c r="Q780" s="72"/>
      <c r="R780" s="72"/>
      <c r="AA780" s="72"/>
      <c r="AB780" s="72"/>
    </row>
    <row r="781" spans="7:28" ht="15.75" customHeight="1">
      <c r="G781" s="72"/>
      <c r="H781" s="72"/>
      <c r="I781" s="72"/>
      <c r="J781" s="72"/>
      <c r="K781" s="72"/>
      <c r="L781" s="72"/>
      <c r="M781" s="72"/>
      <c r="N781" s="72"/>
      <c r="O781" s="72"/>
      <c r="P781" s="72"/>
      <c r="Q781" s="72"/>
      <c r="R781" s="72"/>
      <c r="AA781" s="72"/>
      <c r="AB781" s="72"/>
    </row>
    <row r="782" spans="7:28" ht="15.75" customHeight="1">
      <c r="G782" s="72"/>
      <c r="H782" s="72"/>
      <c r="I782" s="72"/>
      <c r="J782" s="72"/>
      <c r="K782" s="72"/>
      <c r="L782" s="72"/>
      <c r="M782" s="72"/>
      <c r="N782" s="72"/>
      <c r="O782" s="72"/>
      <c r="P782" s="72"/>
      <c r="Q782" s="72"/>
      <c r="R782" s="72"/>
      <c r="AA782" s="72"/>
      <c r="AB782" s="72"/>
    </row>
    <row r="783" spans="7:28" ht="15.75" customHeight="1">
      <c r="G783" s="72"/>
      <c r="H783" s="72"/>
      <c r="I783" s="72"/>
      <c r="J783" s="72"/>
      <c r="K783" s="72"/>
      <c r="L783" s="72"/>
      <c r="M783" s="72"/>
      <c r="N783" s="72"/>
      <c r="O783" s="72"/>
      <c r="P783" s="72"/>
      <c r="Q783" s="72"/>
      <c r="R783" s="72"/>
      <c r="AA783" s="72"/>
      <c r="AB783" s="72"/>
    </row>
    <row r="784" spans="7:28" ht="15.75" customHeight="1">
      <c r="G784" s="72"/>
      <c r="H784" s="72"/>
      <c r="I784" s="72"/>
      <c r="J784" s="72"/>
      <c r="K784" s="72"/>
      <c r="L784" s="72"/>
      <c r="M784" s="72"/>
      <c r="N784" s="72"/>
      <c r="O784" s="72"/>
      <c r="P784" s="72"/>
      <c r="Q784" s="72"/>
      <c r="R784" s="72"/>
      <c r="AA784" s="72"/>
      <c r="AB784" s="72"/>
    </row>
    <row r="785" spans="7:28" ht="15.75" customHeight="1">
      <c r="G785" s="72"/>
      <c r="H785" s="72"/>
      <c r="I785" s="72"/>
      <c r="J785" s="72"/>
      <c r="K785" s="72"/>
      <c r="L785" s="72"/>
      <c r="M785" s="72"/>
      <c r="N785" s="72"/>
      <c r="O785" s="72"/>
      <c r="P785" s="72"/>
      <c r="Q785" s="72"/>
      <c r="R785" s="72"/>
      <c r="AA785" s="72"/>
      <c r="AB785" s="72"/>
    </row>
    <row r="786" spans="7:28" ht="15.75" customHeight="1">
      <c r="G786" s="72"/>
      <c r="H786" s="72"/>
      <c r="I786" s="72"/>
      <c r="J786" s="72"/>
      <c r="K786" s="72"/>
      <c r="L786" s="72"/>
      <c r="M786" s="72"/>
      <c r="N786" s="72"/>
      <c r="O786" s="72"/>
      <c r="P786" s="72"/>
      <c r="Q786" s="72"/>
      <c r="R786" s="72"/>
      <c r="AA786" s="72"/>
      <c r="AB786" s="72"/>
    </row>
    <row r="787" spans="7:28" ht="15.75" customHeight="1">
      <c r="G787" s="72"/>
      <c r="H787" s="72"/>
      <c r="I787" s="72"/>
      <c r="J787" s="72"/>
      <c r="K787" s="72"/>
      <c r="L787" s="72"/>
      <c r="M787" s="72"/>
      <c r="N787" s="72"/>
      <c r="O787" s="72"/>
      <c r="P787" s="72"/>
      <c r="Q787" s="72"/>
      <c r="R787" s="72"/>
      <c r="AA787" s="72"/>
      <c r="AB787" s="72"/>
    </row>
    <row r="788" spans="7:28" ht="15.75" customHeight="1">
      <c r="G788" s="72"/>
      <c r="H788" s="72"/>
      <c r="I788" s="72"/>
      <c r="J788" s="72"/>
      <c r="K788" s="72"/>
      <c r="L788" s="72"/>
      <c r="M788" s="72"/>
      <c r="N788" s="72"/>
      <c r="O788" s="72"/>
      <c r="P788" s="72"/>
      <c r="Q788" s="72"/>
      <c r="R788" s="72"/>
      <c r="AA788" s="72"/>
      <c r="AB788" s="72"/>
    </row>
    <row r="789" spans="7:28" ht="15.75" customHeight="1">
      <c r="G789" s="72"/>
      <c r="H789" s="72"/>
      <c r="I789" s="72"/>
      <c r="J789" s="72"/>
      <c r="K789" s="72"/>
      <c r="L789" s="72"/>
      <c r="M789" s="72"/>
      <c r="N789" s="72"/>
      <c r="O789" s="72"/>
      <c r="P789" s="72"/>
      <c r="Q789" s="72"/>
      <c r="R789" s="72"/>
      <c r="AA789" s="72"/>
      <c r="AB789" s="72"/>
    </row>
    <row r="790" spans="7:28" ht="15.75" customHeight="1">
      <c r="G790" s="72"/>
      <c r="H790" s="72"/>
      <c r="I790" s="72"/>
      <c r="J790" s="72"/>
      <c r="K790" s="72"/>
      <c r="L790" s="72"/>
      <c r="M790" s="72"/>
      <c r="N790" s="72"/>
      <c r="O790" s="72"/>
      <c r="P790" s="72"/>
      <c r="Q790" s="72"/>
      <c r="R790" s="72"/>
      <c r="AA790" s="72"/>
      <c r="AB790" s="72"/>
    </row>
    <row r="791" spans="7:28" ht="15.75" customHeight="1">
      <c r="G791" s="72"/>
      <c r="H791" s="72"/>
      <c r="I791" s="72"/>
      <c r="J791" s="72"/>
      <c r="K791" s="72"/>
      <c r="L791" s="72"/>
      <c r="M791" s="72"/>
      <c r="N791" s="72"/>
      <c r="O791" s="72"/>
      <c r="P791" s="72"/>
      <c r="Q791" s="72"/>
      <c r="R791" s="72"/>
      <c r="AA791" s="72"/>
      <c r="AB791" s="72"/>
    </row>
    <row r="792" spans="7:28" ht="15.75" customHeight="1">
      <c r="G792" s="72"/>
      <c r="H792" s="72"/>
      <c r="I792" s="72"/>
      <c r="J792" s="72"/>
      <c r="K792" s="72"/>
      <c r="L792" s="72"/>
      <c r="M792" s="72"/>
      <c r="N792" s="72"/>
      <c r="O792" s="72"/>
      <c r="P792" s="72"/>
      <c r="Q792" s="72"/>
      <c r="R792" s="72"/>
      <c r="AA792" s="72"/>
      <c r="AB792" s="72"/>
    </row>
    <row r="793" spans="7:28" ht="15.75" customHeight="1">
      <c r="G793" s="72"/>
      <c r="H793" s="72"/>
      <c r="I793" s="72"/>
      <c r="J793" s="72"/>
      <c r="K793" s="72"/>
      <c r="L793" s="72"/>
      <c r="M793" s="72"/>
      <c r="N793" s="72"/>
      <c r="O793" s="72"/>
      <c r="P793" s="72"/>
      <c r="Q793" s="72"/>
      <c r="R793" s="72"/>
      <c r="AA793" s="72"/>
      <c r="AB793" s="72"/>
    </row>
    <row r="794" spans="7:28" ht="15.75" customHeight="1">
      <c r="G794" s="72"/>
      <c r="H794" s="72"/>
      <c r="I794" s="72"/>
      <c r="J794" s="72"/>
      <c r="K794" s="72"/>
      <c r="L794" s="72"/>
      <c r="M794" s="72"/>
      <c r="N794" s="72"/>
      <c r="O794" s="72"/>
      <c r="P794" s="72"/>
      <c r="Q794" s="72"/>
      <c r="R794" s="72"/>
      <c r="AA794" s="72"/>
      <c r="AB794" s="72"/>
    </row>
    <row r="795" spans="7:28" ht="15.75" customHeight="1">
      <c r="G795" s="72"/>
      <c r="H795" s="72"/>
      <c r="I795" s="72"/>
      <c r="J795" s="72"/>
      <c r="K795" s="72"/>
      <c r="L795" s="72"/>
      <c r="M795" s="72"/>
      <c r="N795" s="72"/>
      <c r="O795" s="72"/>
      <c r="P795" s="72"/>
      <c r="Q795" s="72"/>
      <c r="R795" s="72"/>
      <c r="AA795" s="72"/>
      <c r="AB795" s="72"/>
    </row>
    <row r="796" spans="7:28" ht="15.75" customHeight="1">
      <c r="G796" s="72"/>
      <c r="H796" s="72"/>
      <c r="I796" s="72"/>
      <c r="J796" s="72"/>
      <c r="K796" s="72"/>
      <c r="L796" s="72"/>
      <c r="M796" s="72"/>
      <c r="N796" s="72"/>
      <c r="O796" s="72"/>
      <c r="P796" s="72"/>
      <c r="Q796" s="72"/>
      <c r="R796" s="72"/>
      <c r="AA796" s="72"/>
      <c r="AB796" s="72"/>
    </row>
    <row r="797" spans="7:28" ht="15.75" customHeight="1">
      <c r="G797" s="72"/>
      <c r="H797" s="72"/>
      <c r="I797" s="72"/>
      <c r="J797" s="72"/>
      <c r="K797" s="72"/>
      <c r="L797" s="72"/>
      <c r="M797" s="72"/>
      <c r="N797" s="72"/>
      <c r="O797" s="72"/>
      <c r="P797" s="72"/>
      <c r="Q797" s="72"/>
      <c r="R797" s="72"/>
      <c r="AA797" s="72"/>
      <c r="AB797" s="72"/>
    </row>
    <row r="798" spans="7:28" ht="15.75" customHeight="1">
      <c r="G798" s="72"/>
      <c r="H798" s="72"/>
      <c r="I798" s="72"/>
      <c r="J798" s="72"/>
      <c r="K798" s="72"/>
      <c r="L798" s="72"/>
      <c r="M798" s="72"/>
      <c r="N798" s="72"/>
      <c r="O798" s="72"/>
      <c r="P798" s="72"/>
      <c r="Q798" s="72"/>
      <c r="R798" s="72"/>
      <c r="AA798" s="72"/>
      <c r="AB798" s="72"/>
    </row>
    <row r="799" spans="7:28" ht="15.75" customHeight="1">
      <c r="G799" s="72"/>
      <c r="H799" s="72"/>
      <c r="I799" s="72"/>
      <c r="J799" s="72"/>
      <c r="K799" s="72"/>
      <c r="L799" s="72"/>
      <c r="M799" s="72"/>
      <c r="N799" s="72"/>
      <c r="O799" s="72"/>
      <c r="P799" s="72"/>
      <c r="Q799" s="72"/>
      <c r="R799" s="72"/>
      <c r="AA799" s="72"/>
      <c r="AB799" s="72"/>
    </row>
    <row r="800" spans="7:28" ht="15.75" customHeight="1">
      <c r="G800" s="72"/>
      <c r="H800" s="72"/>
      <c r="I800" s="72"/>
      <c r="J800" s="72"/>
      <c r="K800" s="72"/>
      <c r="L800" s="72"/>
      <c r="M800" s="72"/>
      <c r="N800" s="72"/>
      <c r="O800" s="72"/>
      <c r="P800" s="72"/>
      <c r="Q800" s="72"/>
      <c r="R800" s="72"/>
      <c r="AA800" s="72"/>
      <c r="AB800" s="72"/>
    </row>
    <row r="801" spans="7:28" ht="15.75" customHeight="1">
      <c r="G801" s="72"/>
      <c r="H801" s="72"/>
      <c r="I801" s="72"/>
      <c r="J801" s="72"/>
      <c r="K801" s="72"/>
      <c r="L801" s="72"/>
      <c r="M801" s="72"/>
      <c r="N801" s="72"/>
      <c r="O801" s="72"/>
      <c r="P801" s="72"/>
      <c r="Q801" s="72"/>
      <c r="R801" s="72"/>
      <c r="AA801" s="72"/>
      <c r="AB801" s="72"/>
    </row>
    <row r="802" spans="7:28" ht="15.75" customHeight="1">
      <c r="G802" s="72"/>
      <c r="H802" s="72"/>
      <c r="I802" s="72"/>
      <c r="J802" s="72"/>
      <c r="K802" s="72"/>
      <c r="L802" s="72"/>
      <c r="M802" s="72"/>
      <c r="N802" s="72"/>
      <c r="O802" s="72"/>
      <c r="P802" s="72"/>
      <c r="Q802" s="72"/>
      <c r="R802" s="72"/>
      <c r="AA802" s="72"/>
      <c r="AB802" s="72"/>
    </row>
    <row r="803" spans="7:28" ht="15.75" customHeight="1">
      <c r="G803" s="72"/>
      <c r="H803" s="72"/>
      <c r="I803" s="72"/>
      <c r="J803" s="72"/>
      <c r="K803" s="72"/>
      <c r="L803" s="72"/>
      <c r="M803" s="72"/>
      <c r="N803" s="72"/>
      <c r="O803" s="72"/>
      <c r="P803" s="72"/>
      <c r="Q803" s="72"/>
      <c r="R803" s="72"/>
      <c r="AA803" s="72"/>
      <c r="AB803" s="72"/>
    </row>
    <row r="804" spans="7:28" ht="15.75" customHeight="1">
      <c r="G804" s="72"/>
      <c r="H804" s="72"/>
      <c r="I804" s="72"/>
      <c r="J804" s="72"/>
      <c r="K804" s="72"/>
      <c r="L804" s="72"/>
      <c r="M804" s="72"/>
      <c r="N804" s="72"/>
      <c r="O804" s="72"/>
      <c r="P804" s="72"/>
      <c r="Q804" s="72"/>
      <c r="R804" s="72"/>
      <c r="AA804" s="72"/>
      <c r="AB804" s="72"/>
    </row>
    <row r="805" spans="7:28" ht="15.75" customHeight="1">
      <c r="G805" s="72"/>
      <c r="H805" s="72"/>
      <c r="I805" s="72"/>
      <c r="J805" s="72"/>
      <c r="K805" s="72"/>
      <c r="L805" s="72"/>
      <c r="M805" s="72"/>
      <c r="N805" s="72"/>
      <c r="O805" s="72"/>
      <c r="P805" s="72"/>
      <c r="Q805" s="72"/>
      <c r="R805" s="72"/>
      <c r="AA805" s="72"/>
      <c r="AB805" s="72"/>
    </row>
    <row r="806" spans="7:28" ht="15.75" customHeight="1">
      <c r="G806" s="72"/>
      <c r="H806" s="72"/>
      <c r="I806" s="72"/>
      <c r="J806" s="72"/>
      <c r="K806" s="72"/>
      <c r="L806" s="72"/>
      <c r="M806" s="72"/>
      <c r="N806" s="72"/>
      <c r="O806" s="72"/>
      <c r="P806" s="72"/>
      <c r="Q806" s="72"/>
      <c r="R806" s="72"/>
      <c r="AA806" s="72"/>
      <c r="AB806" s="72"/>
    </row>
    <row r="807" spans="7:28" ht="15.75" customHeight="1">
      <c r="G807" s="72"/>
      <c r="H807" s="72"/>
      <c r="I807" s="72"/>
      <c r="J807" s="72"/>
      <c r="K807" s="72"/>
      <c r="L807" s="72"/>
      <c r="M807" s="72"/>
      <c r="N807" s="72"/>
      <c r="O807" s="72"/>
      <c r="P807" s="72"/>
      <c r="Q807" s="72"/>
      <c r="R807" s="72"/>
      <c r="AA807" s="72"/>
      <c r="AB807" s="72"/>
    </row>
    <row r="808" spans="7:28" ht="15.75" customHeight="1">
      <c r="G808" s="72"/>
      <c r="H808" s="72"/>
      <c r="I808" s="72"/>
      <c r="J808" s="72"/>
      <c r="K808" s="72"/>
      <c r="L808" s="72"/>
      <c r="M808" s="72"/>
      <c r="N808" s="72"/>
      <c r="O808" s="72"/>
      <c r="P808" s="72"/>
      <c r="Q808" s="72"/>
      <c r="R808" s="72"/>
      <c r="AA808" s="72"/>
      <c r="AB808" s="72"/>
    </row>
    <row r="809" spans="7:28" ht="15.75" customHeight="1">
      <c r="G809" s="72"/>
      <c r="H809" s="72"/>
      <c r="I809" s="72"/>
      <c r="J809" s="72"/>
      <c r="K809" s="72"/>
      <c r="L809" s="72"/>
      <c r="M809" s="72"/>
      <c r="N809" s="72"/>
      <c r="O809" s="72"/>
      <c r="P809" s="72"/>
      <c r="Q809" s="72"/>
      <c r="R809" s="72"/>
      <c r="AA809" s="72"/>
      <c r="AB809" s="72"/>
    </row>
    <row r="810" spans="7:28" ht="15.75" customHeight="1">
      <c r="G810" s="72"/>
      <c r="H810" s="72"/>
      <c r="I810" s="72"/>
      <c r="J810" s="72"/>
      <c r="K810" s="72"/>
      <c r="L810" s="72"/>
      <c r="M810" s="72"/>
      <c r="N810" s="72"/>
      <c r="O810" s="72"/>
      <c r="P810" s="72"/>
      <c r="Q810" s="72"/>
      <c r="R810" s="72"/>
      <c r="AA810" s="72"/>
      <c r="AB810" s="72"/>
    </row>
    <row r="811" spans="7:28" ht="15.75" customHeight="1">
      <c r="G811" s="72"/>
      <c r="H811" s="72"/>
      <c r="I811" s="72"/>
      <c r="J811" s="72"/>
      <c r="K811" s="72"/>
      <c r="L811" s="72"/>
      <c r="M811" s="72"/>
      <c r="N811" s="72"/>
      <c r="O811" s="72"/>
      <c r="P811" s="72"/>
      <c r="Q811" s="72"/>
      <c r="R811" s="72"/>
      <c r="AA811" s="72"/>
      <c r="AB811" s="72"/>
    </row>
    <row r="812" spans="7:28" ht="15.75" customHeight="1">
      <c r="G812" s="72"/>
      <c r="H812" s="72"/>
      <c r="I812" s="72"/>
      <c r="J812" s="72"/>
      <c r="K812" s="72"/>
      <c r="L812" s="72"/>
      <c r="M812" s="72"/>
      <c r="N812" s="72"/>
      <c r="O812" s="72"/>
      <c r="P812" s="72"/>
      <c r="Q812" s="72"/>
      <c r="R812" s="72"/>
      <c r="AA812" s="72"/>
      <c r="AB812" s="72"/>
    </row>
    <row r="813" spans="7:28" ht="15.75" customHeight="1">
      <c r="G813" s="72"/>
      <c r="H813" s="72"/>
      <c r="I813" s="72"/>
      <c r="J813" s="72"/>
      <c r="K813" s="72"/>
      <c r="L813" s="72"/>
      <c r="M813" s="72"/>
      <c r="N813" s="72"/>
      <c r="O813" s="72"/>
      <c r="P813" s="72"/>
      <c r="Q813" s="72"/>
      <c r="R813" s="72"/>
      <c r="AA813" s="72"/>
      <c r="AB813" s="72"/>
    </row>
    <row r="814" spans="7:28" ht="15.75" customHeight="1">
      <c r="G814" s="72"/>
      <c r="H814" s="72"/>
      <c r="I814" s="72"/>
      <c r="J814" s="72"/>
      <c r="K814" s="72"/>
      <c r="L814" s="72"/>
      <c r="M814" s="72"/>
      <c r="N814" s="72"/>
      <c r="O814" s="72"/>
      <c r="P814" s="72"/>
      <c r="Q814" s="72"/>
      <c r="R814" s="72"/>
      <c r="AA814" s="72"/>
      <c r="AB814" s="72"/>
    </row>
    <row r="815" spans="7:28" ht="15.75" customHeight="1">
      <c r="G815" s="72"/>
      <c r="H815" s="72"/>
      <c r="I815" s="72"/>
      <c r="J815" s="72"/>
      <c r="K815" s="72"/>
      <c r="L815" s="72"/>
      <c r="M815" s="72"/>
      <c r="N815" s="72"/>
      <c r="O815" s="72"/>
      <c r="P815" s="72"/>
      <c r="Q815" s="72"/>
      <c r="R815" s="72"/>
      <c r="AA815" s="72"/>
      <c r="AB815" s="72"/>
    </row>
    <row r="816" spans="7:28" ht="15.75" customHeight="1">
      <c r="G816" s="72"/>
      <c r="H816" s="72"/>
      <c r="I816" s="72"/>
      <c r="J816" s="72"/>
      <c r="K816" s="72"/>
      <c r="L816" s="72"/>
      <c r="M816" s="72"/>
      <c r="N816" s="72"/>
      <c r="O816" s="72"/>
      <c r="P816" s="72"/>
      <c r="Q816" s="72"/>
      <c r="R816" s="72"/>
      <c r="AA816" s="72"/>
      <c r="AB816" s="72"/>
    </row>
    <row r="817" spans="7:28" ht="15.75" customHeight="1">
      <c r="G817" s="72"/>
      <c r="H817" s="72"/>
      <c r="I817" s="72"/>
      <c r="J817" s="72"/>
      <c r="K817" s="72"/>
      <c r="L817" s="72"/>
      <c r="M817" s="72"/>
      <c r="N817" s="72"/>
      <c r="O817" s="72"/>
      <c r="P817" s="72"/>
      <c r="Q817" s="72"/>
      <c r="R817" s="72"/>
      <c r="AA817" s="72"/>
      <c r="AB817" s="72"/>
    </row>
    <row r="818" spans="7:28" ht="15.75" customHeight="1">
      <c r="G818" s="72"/>
      <c r="H818" s="72"/>
      <c r="I818" s="72"/>
      <c r="J818" s="72"/>
      <c r="K818" s="72"/>
      <c r="L818" s="72"/>
      <c r="M818" s="72"/>
      <c r="N818" s="72"/>
      <c r="O818" s="72"/>
      <c r="P818" s="72"/>
      <c r="Q818" s="72"/>
      <c r="R818" s="72"/>
      <c r="AA818" s="72"/>
      <c r="AB818" s="72"/>
    </row>
    <row r="819" spans="7:28" ht="15.75" customHeight="1">
      <c r="G819" s="72"/>
      <c r="H819" s="72"/>
      <c r="I819" s="72"/>
      <c r="J819" s="72"/>
      <c r="K819" s="72"/>
      <c r="L819" s="72"/>
      <c r="M819" s="72"/>
      <c r="N819" s="72"/>
      <c r="O819" s="72"/>
      <c r="P819" s="72"/>
      <c r="Q819" s="72"/>
      <c r="R819" s="72"/>
      <c r="AA819" s="72"/>
      <c r="AB819" s="72"/>
    </row>
    <row r="820" spans="7:28" ht="15.75" customHeight="1">
      <c r="G820" s="72"/>
      <c r="H820" s="72"/>
      <c r="I820" s="72"/>
      <c r="J820" s="72"/>
      <c r="K820" s="72"/>
      <c r="L820" s="72"/>
      <c r="M820" s="72"/>
      <c r="N820" s="72"/>
      <c r="O820" s="72"/>
      <c r="P820" s="72"/>
      <c r="Q820" s="72"/>
      <c r="R820" s="72"/>
      <c r="AA820" s="72"/>
      <c r="AB820" s="72"/>
    </row>
    <row r="821" spans="7:28" ht="15.75" customHeight="1">
      <c r="G821" s="72"/>
      <c r="H821" s="72"/>
      <c r="I821" s="72"/>
      <c r="J821" s="72"/>
      <c r="K821" s="72"/>
      <c r="L821" s="72"/>
      <c r="M821" s="72"/>
      <c r="N821" s="72"/>
      <c r="O821" s="72"/>
      <c r="P821" s="72"/>
      <c r="Q821" s="72"/>
      <c r="R821" s="72"/>
      <c r="AA821" s="72"/>
      <c r="AB821" s="72"/>
    </row>
    <row r="822" spans="7:28" ht="15.75" customHeight="1">
      <c r="G822" s="72"/>
      <c r="H822" s="72"/>
      <c r="I822" s="72"/>
      <c r="J822" s="72"/>
      <c r="K822" s="72"/>
      <c r="L822" s="72"/>
      <c r="M822" s="72"/>
      <c r="N822" s="72"/>
      <c r="O822" s="72"/>
      <c r="P822" s="72"/>
      <c r="Q822" s="72"/>
      <c r="R822" s="72"/>
      <c r="AA822" s="72"/>
      <c r="AB822" s="72"/>
    </row>
    <row r="823" spans="7:28" ht="15.75" customHeight="1">
      <c r="G823" s="72"/>
      <c r="H823" s="72"/>
      <c r="I823" s="72"/>
      <c r="J823" s="72"/>
      <c r="K823" s="72"/>
      <c r="L823" s="72"/>
      <c r="M823" s="72"/>
      <c r="N823" s="72"/>
      <c r="O823" s="72"/>
      <c r="P823" s="72"/>
      <c r="Q823" s="72"/>
      <c r="R823" s="72"/>
      <c r="AA823" s="72"/>
      <c r="AB823" s="72"/>
    </row>
    <row r="824" spans="7:28" ht="15.75" customHeight="1">
      <c r="G824" s="72"/>
      <c r="H824" s="72"/>
      <c r="I824" s="72"/>
      <c r="J824" s="72"/>
      <c r="K824" s="72"/>
      <c r="L824" s="72"/>
      <c r="M824" s="72"/>
      <c r="N824" s="72"/>
      <c r="O824" s="72"/>
      <c r="P824" s="72"/>
      <c r="Q824" s="72"/>
      <c r="R824" s="72"/>
      <c r="AA824" s="72"/>
      <c r="AB824" s="72"/>
    </row>
    <row r="825" spans="7:28" ht="15.75" customHeight="1">
      <c r="G825" s="72"/>
      <c r="H825" s="72"/>
      <c r="I825" s="72"/>
      <c r="J825" s="72"/>
      <c r="K825" s="72"/>
      <c r="L825" s="72"/>
      <c r="M825" s="72"/>
      <c r="N825" s="72"/>
      <c r="O825" s="72"/>
      <c r="P825" s="72"/>
      <c r="Q825" s="72"/>
      <c r="R825" s="72"/>
      <c r="AA825" s="72"/>
      <c r="AB825" s="72"/>
    </row>
    <row r="826" spans="7:28" ht="15.75" customHeight="1">
      <c r="G826" s="72"/>
      <c r="H826" s="72"/>
      <c r="I826" s="72"/>
      <c r="J826" s="72"/>
      <c r="K826" s="72"/>
      <c r="L826" s="72"/>
      <c r="M826" s="72"/>
      <c r="N826" s="72"/>
      <c r="O826" s="72"/>
      <c r="P826" s="72"/>
      <c r="Q826" s="72"/>
      <c r="R826" s="72"/>
      <c r="AA826" s="72"/>
      <c r="AB826" s="72"/>
    </row>
    <row r="827" spans="7:28" ht="15.75" customHeight="1">
      <c r="G827" s="72"/>
      <c r="H827" s="72"/>
      <c r="I827" s="72"/>
      <c r="J827" s="72"/>
      <c r="K827" s="72"/>
      <c r="L827" s="72"/>
      <c r="M827" s="72"/>
      <c r="N827" s="72"/>
      <c r="O827" s="72"/>
      <c r="P827" s="72"/>
      <c r="Q827" s="72"/>
      <c r="R827" s="72"/>
      <c r="AA827" s="72"/>
      <c r="AB827" s="72"/>
    </row>
    <row r="828" spans="7:28" ht="15.75" customHeight="1">
      <c r="G828" s="72"/>
      <c r="H828" s="72"/>
      <c r="I828" s="72"/>
      <c r="J828" s="72"/>
      <c r="K828" s="72"/>
      <c r="L828" s="72"/>
      <c r="M828" s="72"/>
      <c r="N828" s="72"/>
      <c r="O828" s="72"/>
      <c r="P828" s="72"/>
      <c r="Q828" s="72"/>
      <c r="R828" s="72"/>
      <c r="AA828" s="72"/>
      <c r="AB828" s="72"/>
    </row>
    <row r="829" spans="7:28" ht="15.75" customHeight="1">
      <c r="G829" s="72"/>
      <c r="H829" s="72"/>
      <c r="I829" s="72"/>
      <c r="J829" s="72"/>
      <c r="K829" s="72"/>
      <c r="L829" s="72"/>
      <c r="M829" s="72"/>
      <c r="N829" s="72"/>
      <c r="O829" s="72"/>
      <c r="P829" s="72"/>
      <c r="Q829" s="72"/>
      <c r="R829" s="72"/>
      <c r="AA829" s="72"/>
      <c r="AB829" s="72"/>
    </row>
    <row r="830" spans="7:28" ht="15.75" customHeight="1">
      <c r="G830" s="72"/>
      <c r="H830" s="72"/>
      <c r="I830" s="72"/>
      <c r="J830" s="72"/>
      <c r="K830" s="72"/>
      <c r="L830" s="72"/>
      <c r="M830" s="72"/>
      <c r="N830" s="72"/>
      <c r="O830" s="72"/>
      <c r="P830" s="72"/>
      <c r="Q830" s="72"/>
      <c r="R830" s="72"/>
      <c r="AA830" s="72"/>
      <c r="AB830" s="72"/>
    </row>
    <row r="831" spans="7:28" ht="15.75" customHeight="1">
      <c r="G831" s="72"/>
      <c r="H831" s="72"/>
      <c r="I831" s="72"/>
      <c r="J831" s="72"/>
      <c r="K831" s="72"/>
      <c r="L831" s="72"/>
      <c r="M831" s="72"/>
      <c r="N831" s="72"/>
      <c r="O831" s="72"/>
      <c r="P831" s="72"/>
      <c r="Q831" s="72"/>
      <c r="R831" s="72"/>
      <c r="AA831" s="72"/>
      <c r="AB831" s="72"/>
    </row>
    <row r="832" spans="7:28" ht="15.75" customHeight="1">
      <c r="G832" s="72"/>
      <c r="H832" s="72"/>
      <c r="I832" s="72"/>
      <c r="J832" s="72"/>
      <c r="K832" s="72"/>
      <c r="L832" s="72"/>
      <c r="M832" s="72"/>
      <c r="N832" s="72"/>
      <c r="O832" s="72"/>
      <c r="P832" s="72"/>
      <c r="Q832" s="72"/>
      <c r="R832" s="72"/>
      <c r="AA832" s="72"/>
      <c r="AB832" s="72"/>
    </row>
    <row r="833" spans="7:28" ht="15.75" customHeight="1">
      <c r="G833" s="72"/>
      <c r="H833" s="72"/>
      <c r="I833" s="72"/>
      <c r="J833" s="72"/>
      <c r="K833" s="72"/>
      <c r="L833" s="72"/>
      <c r="M833" s="72"/>
      <c r="N833" s="72"/>
      <c r="O833" s="72"/>
      <c r="P833" s="72"/>
      <c r="Q833" s="72"/>
      <c r="R833" s="72"/>
      <c r="AA833" s="72"/>
      <c r="AB833" s="72"/>
    </row>
    <row r="834" spans="7:28" ht="15.75" customHeight="1">
      <c r="G834" s="72"/>
      <c r="H834" s="72"/>
      <c r="I834" s="72"/>
      <c r="J834" s="72"/>
      <c r="K834" s="72"/>
      <c r="L834" s="72"/>
      <c r="M834" s="72"/>
      <c r="N834" s="72"/>
      <c r="O834" s="72"/>
      <c r="P834" s="72"/>
      <c r="Q834" s="72"/>
      <c r="R834" s="72"/>
      <c r="AA834" s="72"/>
      <c r="AB834" s="72"/>
    </row>
    <row r="835" spans="7:28" ht="15.75" customHeight="1">
      <c r="G835" s="72"/>
      <c r="H835" s="72"/>
      <c r="I835" s="72"/>
      <c r="J835" s="72"/>
      <c r="K835" s="72"/>
      <c r="L835" s="72"/>
      <c r="M835" s="72"/>
      <c r="N835" s="72"/>
      <c r="O835" s="72"/>
      <c r="P835" s="72"/>
      <c r="Q835" s="72"/>
      <c r="R835" s="72"/>
      <c r="AA835" s="72"/>
      <c r="AB835" s="72"/>
    </row>
    <row r="836" spans="7:28" ht="15.75" customHeight="1">
      <c r="G836" s="72"/>
      <c r="H836" s="72"/>
      <c r="I836" s="72"/>
      <c r="J836" s="72"/>
      <c r="K836" s="72"/>
      <c r="L836" s="72"/>
      <c r="M836" s="72"/>
      <c r="N836" s="72"/>
      <c r="O836" s="72"/>
      <c r="P836" s="72"/>
      <c r="Q836" s="72"/>
      <c r="R836" s="72"/>
      <c r="AA836" s="72"/>
      <c r="AB836" s="72"/>
    </row>
    <row r="837" spans="7:28" ht="15.75" customHeight="1">
      <c r="G837" s="72"/>
      <c r="H837" s="72"/>
      <c r="I837" s="72"/>
      <c r="J837" s="72"/>
      <c r="K837" s="72"/>
      <c r="L837" s="72"/>
      <c r="M837" s="72"/>
      <c r="N837" s="72"/>
      <c r="O837" s="72"/>
      <c r="P837" s="72"/>
      <c r="Q837" s="72"/>
      <c r="R837" s="72"/>
      <c r="AA837" s="72"/>
      <c r="AB837" s="72"/>
    </row>
    <row r="838" spans="7:28" ht="15.75" customHeight="1">
      <c r="G838" s="72"/>
      <c r="H838" s="72"/>
      <c r="I838" s="72"/>
      <c r="J838" s="72"/>
      <c r="K838" s="72"/>
      <c r="L838" s="72"/>
      <c r="M838" s="72"/>
      <c r="N838" s="72"/>
      <c r="O838" s="72"/>
      <c r="P838" s="72"/>
      <c r="Q838" s="72"/>
      <c r="R838" s="72"/>
      <c r="AA838" s="72"/>
      <c r="AB838" s="72"/>
    </row>
    <row r="839" spans="7:28" ht="15.75" customHeight="1">
      <c r="G839" s="72"/>
      <c r="H839" s="72"/>
      <c r="I839" s="72"/>
      <c r="J839" s="72"/>
      <c r="K839" s="72"/>
      <c r="L839" s="72"/>
      <c r="M839" s="72"/>
      <c r="N839" s="72"/>
      <c r="O839" s="72"/>
      <c r="P839" s="72"/>
      <c r="Q839" s="72"/>
      <c r="R839" s="72"/>
      <c r="AA839" s="72"/>
      <c r="AB839" s="72"/>
    </row>
    <row r="840" spans="7:28" ht="15.75" customHeight="1">
      <c r="G840" s="72"/>
      <c r="H840" s="72"/>
      <c r="I840" s="72"/>
      <c r="J840" s="72"/>
      <c r="K840" s="72"/>
      <c r="L840" s="72"/>
      <c r="M840" s="72"/>
      <c r="N840" s="72"/>
      <c r="O840" s="72"/>
      <c r="P840" s="72"/>
      <c r="Q840" s="72"/>
      <c r="R840" s="72"/>
      <c r="AA840" s="72"/>
      <c r="AB840" s="72"/>
    </row>
    <row r="841" spans="7:28" ht="15.75" customHeight="1">
      <c r="G841" s="72"/>
      <c r="H841" s="72"/>
      <c r="I841" s="72"/>
      <c r="J841" s="72"/>
      <c r="K841" s="72"/>
      <c r="L841" s="72"/>
      <c r="M841" s="72"/>
      <c r="N841" s="72"/>
      <c r="O841" s="72"/>
      <c r="P841" s="72"/>
      <c r="Q841" s="72"/>
      <c r="R841" s="72"/>
      <c r="AA841" s="72"/>
      <c r="AB841" s="72"/>
    </row>
    <row r="842" spans="7:28" ht="15.75" customHeight="1">
      <c r="G842" s="72"/>
      <c r="H842" s="72"/>
      <c r="I842" s="72"/>
      <c r="J842" s="72"/>
      <c r="K842" s="72"/>
      <c r="L842" s="72"/>
      <c r="M842" s="72"/>
      <c r="N842" s="72"/>
      <c r="O842" s="72"/>
      <c r="P842" s="72"/>
      <c r="Q842" s="72"/>
      <c r="R842" s="72"/>
      <c r="AA842" s="72"/>
      <c r="AB842" s="72"/>
    </row>
    <row r="843" spans="7:28" ht="15.75" customHeight="1">
      <c r="G843" s="72"/>
      <c r="H843" s="72"/>
      <c r="I843" s="72"/>
      <c r="J843" s="72"/>
      <c r="K843" s="72"/>
      <c r="L843" s="72"/>
      <c r="M843" s="72"/>
      <c r="N843" s="72"/>
      <c r="O843" s="72"/>
      <c r="P843" s="72"/>
      <c r="Q843" s="72"/>
      <c r="R843" s="72"/>
      <c r="AA843" s="72"/>
      <c r="AB843" s="72"/>
    </row>
    <row r="844" spans="7:28" ht="15.75" customHeight="1">
      <c r="G844" s="72"/>
      <c r="H844" s="72"/>
      <c r="I844" s="72"/>
      <c r="J844" s="72"/>
      <c r="K844" s="72"/>
      <c r="L844" s="72"/>
      <c r="M844" s="72"/>
      <c r="N844" s="72"/>
      <c r="O844" s="72"/>
      <c r="P844" s="72"/>
      <c r="Q844" s="72"/>
      <c r="R844" s="72"/>
      <c r="AA844" s="72"/>
      <c r="AB844" s="72"/>
    </row>
    <row r="845" spans="7:28" ht="15.75" customHeight="1">
      <c r="G845" s="72"/>
      <c r="H845" s="72"/>
      <c r="I845" s="72"/>
      <c r="J845" s="72"/>
      <c r="K845" s="72"/>
      <c r="L845" s="72"/>
      <c r="M845" s="72"/>
      <c r="N845" s="72"/>
      <c r="O845" s="72"/>
      <c r="P845" s="72"/>
      <c r="Q845" s="72"/>
      <c r="R845" s="72"/>
      <c r="AA845" s="72"/>
      <c r="AB845" s="72"/>
    </row>
    <row r="846" spans="7:28" ht="15.75" customHeight="1">
      <c r="G846" s="72"/>
      <c r="H846" s="72"/>
      <c r="I846" s="72"/>
      <c r="J846" s="72"/>
      <c r="K846" s="72"/>
      <c r="L846" s="72"/>
      <c r="M846" s="72"/>
      <c r="N846" s="72"/>
      <c r="O846" s="72"/>
      <c r="P846" s="72"/>
      <c r="Q846" s="72"/>
      <c r="R846" s="72"/>
      <c r="AA846" s="72"/>
      <c r="AB846" s="72"/>
    </row>
    <row r="847" spans="7:28" ht="15.75" customHeight="1">
      <c r="G847" s="72"/>
      <c r="H847" s="72"/>
      <c r="I847" s="72"/>
      <c r="J847" s="72"/>
      <c r="K847" s="72"/>
      <c r="L847" s="72"/>
      <c r="M847" s="72"/>
      <c r="N847" s="72"/>
      <c r="O847" s="72"/>
      <c r="P847" s="72"/>
      <c r="Q847" s="72"/>
      <c r="R847" s="72"/>
      <c r="AA847" s="72"/>
      <c r="AB847" s="72"/>
    </row>
    <row r="848" spans="7:28" ht="15.75" customHeight="1">
      <c r="G848" s="72"/>
      <c r="H848" s="72"/>
      <c r="I848" s="72"/>
      <c r="J848" s="72"/>
      <c r="K848" s="72"/>
      <c r="L848" s="72"/>
      <c r="M848" s="72"/>
      <c r="N848" s="72"/>
      <c r="O848" s="72"/>
      <c r="P848" s="72"/>
      <c r="Q848" s="72"/>
      <c r="R848" s="72"/>
      <c r="AA848" s="72"/>
      <c r="AB848" s="72"/>
    </row>
    <row r="849" spans="7:28" ht="15.75" customHeight="1">
      <c r="G849" s="72"/>
      <c r="H849" s="72"/>
      <c r="I849" s="72"/>
      <c r="J849" s="72"/>
      <c r="K849" s="72"/>
      <c r="L849" s="72"/>
      <c r="M849" s="72"/>
      <c r="N849" s="72"/>
      <c r="O849" s="72"/>
      <c r="P849" s="72"/>
      <c r="Q849" s="72"/>
      <c r="R849" s="72"/>
      <c r="AA849" s="72"/>
      <c r="AB849" s="72"/>
    </row>
    <row r="850" spans="7:28" ht="15.75" customHeight="1">
      <c r="G850" s="72"/>
      <c r="H850" s="72"/>
      <c r="I850" s="72"/>
      <c r="J850" s="72"/>
      <c r="K850" s="72"/>
      <c r="L850" s="72"/>
      <c r="M850" s="72"/>
      <c r="N850" s="72"/>
      <c r="O850" s="72"/>
      <c r="P850" s="72"/>
      <c r="Q850" s="72"/>
      <c r="R850" s="72"/>
      <c r="AA850" s="72"/>
      <c r="AB850" s="72"/>
    </row>
    <row r="851" spans="7:28" ht="15.75" customHeight="1">
      <c r="G851" s="72"/>
      <c r="H851" s="72"/>
      <c r="I851" s="72"/>
      <c r="J851" s="72"/>
      <c r="K851" s="72"/>
      <c r="L851" s="72"/>
      <c r="M851" s="72"/>
      <c r="N851" s="72"/>
      <c r="O851" s="72"/>
      <c r="P851" s="72"/>
      <c r="Q851" s="72"/>
      <c r="R851" s="72"/>
      <c r="AA851" s="72"/>
      <c r="AB851" s="72"/>
    </row>
    <row r="852" spans="7:28" ht="15.75" customHeight="1">
      <c r="G852" s="72"/>
      <c r="H852" s="72"/>
      <c r="I852" s="72"/>
      <c r="J852" s="72"/>
      <c r="K852" s="72"/>
      <c r="L852" s="72"/>
      <c r="M852" s="72"/>
      <c r="N852" s="72"/>
      <c r="O852" s="72"/>
      <c r="P852" s="72"/>
      <c r="Q852" s="72"/>
      <c r="R852" s="72"/>
      <c r="AA852" s="72"/>
      <c r="AB852" s="72"/>
    </row>
    <row r="853" spans="7:28" ht="15.75" customHeight="1">
      <c r="G853" s="72"/>
      <c r="H853" s="72"/>
      <c r="I853" s="72"/>
      <c r="J853" s="72"/>
      <c r="K853" s="72"/>
      <c r="L853" s="72"/>
      <c r="M853" s="72"/>
      <c r="N853" s="72"/>
      <c r="O853" s="72"/>
      <c r="P853" s="72"/>
      <c r="Q853" s="72"/>
      <c r="R853" s="72"/>
      <c r="AA853" s="72"/>
      <c r="AB853" s="72"/>
    </row>
    <row r="854" spans="7:28" ht="15.75" customHeight="1">
      <c r="G854" s="72"/>
      <c r="H854" s="72"/>
      <c r="I854" s="72"/>
      <c r="J854" s="72"/>
      <c r="K854" s="72"/>
      <c r="L854" s="72"/>
      <c r="M854" s="72"/>
      <c r="N854" s="72"/>
      <c r="O854" s="72"/>
      <c r="P854" s="72"/>
      <c r="Q854" s="72"/>
      <c r="R854" s="72"/>
      <c r="AA854" s="72"/>
      <c r="AB854" s="72"/>
    </row>
    <row r="855" spans="7:28" ht="15.75" customHeight="1">
      <c r="G855" s="72"/>
      <c r="H855" s="72"/>
      <c r="I855" s="72"/>
      <c r="J855" s="72"/>
      <c r="K855" s="72"/>
      <c r="L855" s="72"/>
      <c r="M855" s="72"/>
      <c r="N855" s="72"/>
      <c r="O855" s="72"/>
      <c r="P855" s="72"/>
      <c r="Q855" s="72"/>
      <c r="R855" s="72"/>
      <c r="AA855" s="72"/>
      <c r="AB855" s="72"/>
    </row>
    <row r="856" spans="7:28" ht="15.75" customHeight="1">
      <c r="G856" s="72"/>
      <c r="H856" s="72"/>
      <c r="I856" s="72"/>
      <c r="J856" s="72"/>
      <c r="K856" s="72"/>
      <c r="L856" s="72"/>
      <c r="M856" s="72"/>
      <c r="N856" s="72"/>
      <c r="O856" s="72"/>
      <c r="P856" s="72"/>
      <c r="Q856" s="72"/>
      <c r="R856" s="72"/>
      <c r="AA856" s="72"/>
      <c r="AB856" s="72"/>
    </row>
    <row r="857" spans="7:28" ht="15.75" customHeight="1">
      <c r="G857" s="72"/>
      <c r="H857" s="72"/>
      <c r="I857" s="72"/>
      <c r="J857" s="72"/>
      <c r="K857" s="72"/>
      <c r="L857" s="72"/>
      <c r="M857" s="72"/>
      <c r="N857" s="72"/>
      <c r="O857" s="72"/>
      <c r="P857" s="72"/>
      <c r="Q857" s="72"/>
      <c r="R857" s="72"/>
      <c r="AA857" s="72"/>
      <c r="AB857" s="72"/>
    </row>
    <row r="858" spans="7:28" ht="15.75" customHeight="1">
      <c r="G858" s="72"/>
      <c r="H858" s="72"/>
      <c r="I858" s="72"/>
      <c r="J858" s="72"/>
      <c r="K858" s="72"/>
      <c r="L858" s="72"/>
      <c r="M858" s="72"/>
      <c r="N858" s="72"/>
      <c r="O858" s="72"/>
      <c r="P858" s="72"/>
      <c r="Q858" s="72"/>
      <c r="R858" s="72"/>
      <c r="AA858" s="72"/>
      <c r="AB858" s="72"/>
    </row>
    <row r="859" spans="7:28" ht="15.75" customHeight="1">
      <c r="G859" s="72"/>
      <c r="H859" s="72"/>
      <c r="I859" s="72"/>
      <c r="J859" s="72"/>
      <c r="K859" s="72"/>
      <c r="L859" s="72"/>
      <c r="M859" s="72"/>
      <c r="N859" s="72"/>
      <c r="O859" s="72"/>
      <c r="P859" s="72"/>
      <c r="Q859" s="72"/>
      <c r="R859" s="72"/>
      <c r="AA859" s="72"/>
      <c r="AB859" s="72"/>
    </row>
    <row r="860" spans="7:28" ht="15.75" customHeight="1">
      <c r="G860" s="72"/>
      <c r="H860" s="72"/>
      <c r="I860" s="72"/>
      <c r="J860" s="72"/>
      <c r="K860" s="72"/>
      <c r="L860" s="72"/>
      <c r="M860" s="72"/>
      <c r="N860" s="72"/>
      <c r="O860" s="72"/>
      <c r="P860" s="72"/>
      <c r="Q860" s="72"/>
      <c r="R860" s="72"/>
      <c r="AA860" s="72"/>
      <c r="AB860" s="72"/>
    </row>
    <row r="861" spans="7:28" ht="15.75" customHeight="1">
      <c r="G861" s="72"/>
      <c r="H861" s="72"/>
      <c r="I861" s="72"/>
      <c r="J861" s="72"/>
      <c r="K861" s="72"/>
      <c r="L861" s="72"/>
      <c r="M861" s="72"/>
      <c r="N861" s="72"/>
      <c r="O861" s="72"/>
      <c r="P861" s="72"/>
      <c r="Q861" s="72"/>
      <c r="R861" s="72"/>
      <c r="AA861" s="72"/>
      <c r="AB861" s="72"/>
    </row>
    <row r="862" spans="7:28" ht="15.75" customHeight="1">
      <c r="G862" s="72"/>
      <c r="H862" s="72"/>
      <c r="I862" s="72"/>
      <c r="J862" s="72"/>
      <c r="K862" s="72"/>
      <c r="L862" s="72"/>
      <c r="M862" s="72"/>
      <c r="N862" s="72"/>
      <c r="O862" s="72"/>
      <c r="P862" s="72"/>
      <c r="Q862" s="72"/>
      <c r="R862" s="72"/>
      <c r="AA862" s="72"/>
      <c r="AB862" s="72"/>
    </row>
    <row r="863" spans="7:28" ht="15.75" customHeight="1">
      <c r="G863" s="72"/>
      <c r="H863" s="72"/>
      <c r="I863" s="72"/>
      <c r="J863" s="72"/>
      <c r="K863" s="72"/>
      <c r="L863" s="72"/>
      <c r="M863" s="72"/>
      <c r="N863" s="72"/>
      <c r="O863" s="72"/>
      <c r="P863" s="72"/>
      <c r="Q863" s="72"/>
      <c r="R863" s="72"/>
      <c r="AA863" s="72"/>
      <c r="AB863" s="72"/>
    </row>
    <row r="864" spans="7:28" ht="15.75" customHeight="1">
      <c r="G864" s="72"/>
      <c r="H864" s="72"/>
      <c r="I864" s="72"/>
      <c r="J864" s="72"/>
      <c r="K864" s="72"/>
      <c r="L864" s="72"/>
      <c r="M864" s="72"/>
      <c r="N864" s="72"/>
      <c r="O864" s="72"/>
      <c r="P864" s="72"/>
      <c r="Q864" s="72"/>
      <c r="R864" s="72"/>
      <c r="AA864" s="72"/>
      <c r="AB864" s="72"/>
    </row>
    <row r="865" spans="7:28" ht="15.75" customHeight="1">
      <c r="G865" s="72"/>
      <c r="H865" s="72"/>
      <c r="I865" s="72"/>
      <c r="J865" s="72"/>
      <c r="K865" s="72"/>
      <c r="L865" s="72"/>
      <c r="M865" s="72"/>
      <c r="N865" s="72"/>
      <c r="O865" s="72"/>
      <c r="P865" s="72"/>
      <c r="Q865" s="72"/>
      <c r="R865" s="72"/>
      <c r="AA865" s="72"/>
      <c r="AB865" s="72"/>
    </row>
    <row r="866" spans="7:28" ht="15.75" customHeight="1">
      <c r="G866" s="72"/>
      <c r="H866" s="72"/>
      <c r="I866" s="72"/>
      <c r="J866" s="72"/>
      <c r="K866" s="72"/>
      <c r="L866" s="72"/>
      <c r="M866" s="72"/>
      <c r="N866" s="72"/>
      <c r="O866" s="72"/>
      <c r="P866" s="72"/>
      <c r="Q866" s="72"/>
      <c r="R866" s="72"/>
      <c r="AA866" s="72"/>
      <c r="AB866" s="72"/>
    </row>
    <row r="867" spans="7:28" ht="15.75" customHeight="1">
      <c r="G867" s="72"/>
      <c r="H867" s="72"/>
      <c r="I867" s="72"/>
      <c r="J867" s="72"/>
      <c r="K867" s="72"/>
      <c r="L867" s="72"/>
      <c r="M867" s="72"/>
      <c r="N867" s="72"/>
      <c r="O867" s="72"/>
      <c r="P867" s="72"/>
      <c r="Q867" s="72"/>
      <c r="R867" s="72"/>
      <c r="AA867" s="72"/>
      <c r="AB867" s="72"/>
    </row>
    <row r="868" spans="7:28" ht="15.75" customHeight="1">
      <c r="G868" s="72"/>
      <c r="H868" s="72"/>
      <c r="I868" s="72"/>
      <c r="J868" s="72"/>
      <c r="K868" s="72"/>
      <c r="L868" s="72"/>
      <c r="M868" s="72"/>
      <c r="N868" s="72"/>
      <c r="O868" s="72"/>
      <c r="P868" s="72"/>
      <c r="Q868" s="72"/>
      <c r="R868" s="72"/>
      <c r="AA868" s="72"/>
      <c r="AB868" s="72"/>
    </row>
    <row r="869" spans="7:28" ht="15.75" customHeight="1">
      <c r="G869" s="72"/>
      <c r="H869" s="72"/>
      <c r="I869" s="72"/>
      <c r="J869" s="72"/>
      <c r="K869" s="72"/>
      <c r="L869" s="72"/>
      <c r="M869" s="72"/>
      <c r="N869" s="72"/>
      <c r="O869" s="72"/>
      <c r="P869" s="72"/>
      <c r="Q869" s="72"/>
      <c r="R869" s="72"/>
      <c r="AA869" s="72"/>
      <c r="AB869" s="72"/>
    </row>
    <row r="870" spans="7:28" ht="15.75" customHeight="1">
      <c r="G870" s="72"/>
      <c r="H870" s="72"/>
      <c r="I870" s="72"/>
      <c r="J870" s="72"/>
      <c r="K870" s="72"/>
      <c r="L870" s="72"/>
      <c r="M870" s="72"/>
      <c r="N870" s="72"/>
      <c r="O870" s="72"/>
      <c r="P870" s="72"/>
      <c r="Q870" s="72"/>
      <c r="R870" s="72"/>
      <c r="AA870" s="72"/>
      <c r="AB870" s="72"/>
    </row>
    <row r="871" spans="7:28" ht="15.75" customHeight="1">
      <c r="G871" s="72"/>
      <c r="H871" s="72"/>
      <c r="I871" s="72"/>
      <c r="J871" s="72"/>
      <c r="K871" s="72"/>
      <c r="L871" s="72"/>
      <c r="M871" s="72"/>
      <c r="N871" s="72"/>
      <c r="O871" s="72"/>
      <c r="P871" s="72"/>
      <c r="Q871" s="72"/>
      <c r="R871" s="72"/>
      <c r="AA871" s="72"/>
      <c r="AB871" s="72"/>
    </row>
    <row r="872" spans="7:28" ht="15.75" customHeight="1">
      <c r="G872" s="72"/>
      <c r="H872" s="72"/>
      <c r="I872" s="72"/>
      <c r="J872" s="72"/>
      <c r="K872" s="72"/>
      <c r="L872" s="72"/>
      <c r="M872" s="72"/>
      <c r="N872" s="72"/>
      <c r="O872" s="72"/>
      <c r="P872" s="72"/>
      <c r="Q872" s="72"/>
      <c r="R872" s="72"/>
      <c r="AA872" s="72"/>
      <c r="AB872" s="72"/>
    </row>
    <row r="873" spans="7:28" ht="15.75" customHeight="1">
      <c r="G873" s="72"/>
      <c r="H873" s="72"/>
      <c r="I873" s="72"/>
      <c r="J873" s="72"/>
      <c r="K873" s="72"/>
      <c r="L873" s="72"/>
      <c r="M873" s="72"/>
      <c r="N873" s="72"/>
      <c r="O873" s="72"/>
      <c r="P873" s="72"/>
      <c r="Q873" s="72"/>
      <c r="R873" s="72"/>
      <c r="AA873" s="72"/>
      <c r="AB873" s="72"/>
    </row>
    <row r="874" spans="7:28" ht="15.75" customHeight="1">
      <c r="G874" s="72"/>
      <c r="H874" s="72"/>
      <c r="I874" s="72"/>
      <c r="J874" s="72"/>
      <c r="K874" s="72"/>
      <c r="L874" s="72"/>
      <c r="M874" s="72"/>
      <c r="N874" s="72"/>
      <c r="O874" s="72"/>
      <c r="P874" s="72"/>
      <c r="Q874" s="72"/>
      <c r="R874" s="72"/>
      <c r="AA874" s="72"/>
      <c r="AB874" s="72"/>
    </row>
    <row r="875" spans="7:28" ht="15.75" customHeight="1">
      <c r="G875" s="72"/>
      <c r="H875" s="72"/>
      <c r="I875" s="72"/>
      <c r="J875" s="72"/>
      <c r="K875" s="72"/>
      <c r="L875" s="72"/>
      <c r="M875" s="72"/>
      <c r="N875" s="72"/>
      <c r="O875" s="72"/>
      <c r="P875" s="72"/>
      <c r="Q875" s="72"/>
      <c r="R875" s="72"/>
      <c r="AA875" s="72"/>
      <c r="AB875" s="72"/>
    </row>
    <row r="876" spans="7:28" ht="15.75" customHeight="1">
      <c r="G876" s="72"/>
      <c r="H876" s="72"/>
      <c r="I876" s="72"/>
      <c r="J876" s="72"/>
      <c r="K876" s="72"/>
      <c r="L876" s="72"/>
      <c r="M876" s="72"/>
      <c r="N876" s="72"/>
      <c r="O876" s="72"/>
      <c r="P876" s="72"/>
      <c r="Q876" s="72"/>
      <c r="R876" s="72"/>
      <c r="AA876" s="72"/>
      <c r="AB876" s="72"/>
    </row>
    <row r="877" spans="7:28" ht="15.75" customHeight="1">
      <c r="G877" s="72"/>
      <c r="H877" s="72"/>
      <c r="I877" s="72"/>
      <c r="J877" s="72"/>
      <c r="K877" s="72"/>
      <c r="L877" s="72"/>
      <c r="M877" s="72"/>
      <c r="N877" s="72"/>
      <c r="O877" s="72"/>
      <c r="P877" s="72"/>
      <c r="Q877" s="72"/>
      <c r="R877" s="72"/>
      <c r="AA877" s="72"/>
      <c r="AB877" s="72"/>
    </row>
    <row r="878" spans="7:28" ht="15.75" customHeight="1">
      <c r="G878" s="72"/>
      <c r="H878" s="72"/>
      <c r="I878" s="72"/>
      <c r="J878" s="72"/>
      <c r="K878" s="72"/>
      <c r="L878" s="72"/>
      <c r="M878" s="72"/>
      <c r="N878" s="72"/>
      <c r="O878" s="72"/>
      <c r="P878" s="72"/>
      <c r="Q878" s="72"/>
      <c r="R878" s="72"/>
      <c r="AA878" s="72"/>
      <c r="AB878" s="72"/>
    </row>
    <row r="879" spans="7:28" ht="15.75" customHeight="1">
      <c r="G879" s="72"/>
      <c r="H879" s="72"/>
      <c r="I879" s="72"/>
      <c r="J879" s="72"/>
      <c r="K879" s="72"/>
      <c r="L879" s="72"/>
      <c r="M879" s="72"/>
      <c r="N879" s="72"/>
      <c r="O879" s="72"/>
      <c r="P879" s="72"/>
      <c r="Q879" s="72"/>
      <c r="R879" s="72"/>
      <c r="AA879" s="72"/>
      <c r="AB879" s="72"/>
    </row>
    <row r="880" spans="7:28" ht="15.75" customHeight="1">
      <c r="G880" s="72"/>
      <c r="H880" s="72"/>
      <c r="I880" s="72"/>
      <c r="J880" s="72"/>
      <c r="K880" s="72"/>
      <c r="L880" s="72"/>
      <c r="M880" s="72"/>
      <c r="N880" s="72"/>
      <c r="O880" s="72"/>
      <c r="P880" s="72"/>
      <c r="Q880" s="72"/>
      <c r="R880" s="72"/>
      <c r="AA880" s="72"/>
      <c r="AB880" s="72"/>
    </row>
    <row r="881" spans="7:28" ht="15.75" customHeight="1">
      <c r="G881" s="72"/>
      <c r="H881" s="72"/>
      <c r="I881" s="72"/>
      <c r="J881" s="72"/>
      <c r="K881" s="72"/>
      <c r="L881" s="72"/>
      <c r="M881" s="72"/>
      <c r="N881" s="72"/>
      <c r="O881" s="72"/>
      <c r="P881" s="72"/>
      <c r="Q881" s="72"/>
      <c r="R881" s="72"/>
      <c r="AA881" s="72"/>
      <c r="AB881" s="72"/>
    </row>
    <row r="882" spans="7:28" ht="15.75" customHeight="1">
      <c r="G882" s="72"/>
      <c r="H882" s="72"/>
      <c r="I882" s="72"/>
      <c r="J882" s="72"/>
      <c r="K882" s="72"/>
      <c r="L882" s="72"/>
      <c r="M882" s="72"/>
      <c r="N882" s="72"/>
      <c r="O882" s="72"/>
      <c r="P882" s="72"/>
      <c r="Q882" s="72"/>
      <c r="R882" s="72"/>
      <c r="AA882" s="72"/>
      <c r="AB882" s="72"/>
    </row>
    <row r="883" spans="7:28" ht="15.75" customHeight="1">
      <c r="G883" s="72"/>
      <c r="H883" s="72"/>
      <c r="I883" s="72"/>
      <c r="J883" s="72"/>
      <c r="K883" s="72"/>
      <c r="L883" s="72"/>
      <c r="M883" s="72"/>
      <c r="N883" s="72"/>
      <c r="O883" s="72"/>
      <c r="P883" s="72"/>
      <c r="Q883" s="72"/>
      <c r="R883" s="72"/>
      <c r="AA883" s="72"/>
      <c r="AB883" s="72"/>
    </row>
    <row r="884" spans="7:28" ht="15.75" customHeight="1">
      <c r="G884" s="72"/>
      <c r="H884" s="72"/>
      <c r="I884" s="72"/>
      <c r="J884" s="72"/>
      <c r="K884" s="72"/>
      <c r="L884" s="72"/>
      <c r="M884" s="72"/>
      <c r="N884" s="72"/>
      <c r="O884" s="72"/>
      <c r="P884" s="72"/>
      <c r="Q884" s="72"/>
      <c r="R884" s="72"/>
      <c r="AA884" s="72"/>
      <c r="AB884" s="72"/>
    </row>
    <row r="885" spans="7:28" ht="15.75" customHeight="1">
      <c r="G885" s="72"/>
      <c r="H885" s="72"/>
      <c r="I885" s="72"/>
      <c r="J885" s="72"/>
      <c r="K885" s="72"/>
      <c r="L885" s="72"/>
      <c r="M885" s="72"/>
      <c r="N885" s="72"/>
      <c r="O885" s="72"/>
      <c r="P885" s="72"/>
      <c r="Q885" s="72"/>
      <c r="R885" s="72"/>
      <c r="AA885" s="72"/>
      <c r="AB885" s="72"/>
    </row>
    <row r="886" spans="7:28" ht="15.75" customHeight="1">
      <c r="G886" s="72"/>
      <c r="H886" s="72"/>
      <c r="I886" s="72"/>
      <c r="J886" s="72"/>
      <c r="K886" s="72"/>
      <c r="L886" s="72"/>
      <c r="M886" s="72"/>
      <c r="N886" s="72"/>
      <c r="O886" s="72"/>
      <c r="P886" s="72"/>
      <c r="Q886" s="72"/>
      <c r="R886" s="72"/>
      <c r="AA886" s="72"/>
      <c r="AB886" s="72"/>
    </row>
    <row r="887" spans="7:28" ht="15.75" customHeight="1">
      <c r="G887" s="72"/>
      <c r="H887" s="72"/>
      <c r="I887" s="72"/>
      <c r="J887" s="72"/>
      <c r="K887" s="72"/>
      <c r="L887" s="72"/>
      <c r="M887" s="72"/>
      <c r="N887" s="72"/>
      <c r="O887" s="72"/>
      <c r="P887" s="72"/>
      <c r="Q887" s="72"/>
      <c r="R887" s="72"/>
      <c r="AA887" s="72"/>
      <c r="AB887" s="72"/>
    </row>
    <row r="888" spans="7:28" ht="15.75" customHeight="1">
      <c r="G888" s="72"/>
      <c r="H888" s="72"/>
      <c r="I888" s="72"/>
      <c r="J888" s="72"/>
      <c r="K888" s="72"/>
      <c r="L888" s="72"/>
      <c r="M888" s="72"/>
      <c r="N888" s="72"/>
      <c r="O888" s="72"/>
      <c r="P888" s="72"/>
      <c r="Q888" s="72"/>
      <c r="R888" s="72"/>
      <c r="AA888" s="72"/>
      <c r="AB888" s="72"/>
    </row>
    <row r="889" spans="7:28" ht="15.75" customHeight="1">
      <c r="G889" s="72"/>
      <c r="H889" s="72"/>
      <c r="I889" s="72"/>
      <c r="J889" s="72"/>
      <c r="K889" s="72"/>
      <c r="L889" s="72"/>
      <c r="M889" s="72"/>
      <c r="N889" s="72"/>
      <c r="O889" s="72"/>
      <c r="P889" s="72"/>
      <c r="Q889" s="72"/>
      <c r="R889" s="72"/>
      <c r="AA889" s="72"/>
      <c r="AB889" s="72"/>
    </row>
    <row r="890" spans="7:28" ht="15.75" customHeight="1">
      <c r="G890" s="72"/>
      <c r="H890" s="72"/>
      <c r="I890" s="72"/>
      <c r="J890" s="72"/>
      <c r="K890" s="72"/>
      <c r="L890" s="72"/>
      <c r="M890" s="72"/>
      <c r="N890" s="72"/>
      <c r="O890" s="72"/>
      <c r="P890" s="72"/>
      <c r="Q890" s="72"/>
      <c r="R890" s="72"/>
      <c r="AA890" s="72"/>
      <c r="AB890" s="72"/>
    </row>
    <row r="891" spans="7:28" ht="15.75" customHeight="1">
      <c r="G891" s="72"/>
      <c r="H891" s="72"/>
      <c r="I891" s="72"/>
      <c r="J891" s="72"/>
      <c r="K891" s="72"/>
      <c r="L891" s="72"/>
      <c r="M891" s="72"/>
      <c r="N891" s="72"/>
      <c r="O891" s="72"/>
      <c r="P891" s="72"/>
      <c r="Q891" s="72"/>
      <c r="R891" s="72"/>
      <c r="AA891" s="72"/>
      <c r="AB891" s="72"/>
    </row>
    <row r="892" spans="7:28" ht="15.75" customHeight="1">
      <c r="G892" s="72"/>
      <c r="H892" s="72"/>
      <c r="I892" s="72"/>
      <c r="J892" s="72"/>
      <c r="K892" s="72"/>
      <c r="L892" s="72"/>
      <c r="M892" s="72"/>
      <c r="N892" s="72"/>
      <c r="O892" s="72"/>
      <c r="P892" s="72"/>
      <c r="Q892" s="72"/>
      <c r="R892" s="72"/>
      <c r="AA892" s="72"/>
      <c r="AB892" s="72"/>
    </row>
    <row r="893" spans="7:28" ht="15.75" customHeight="1">
      <c r="G893" s="72"/>
      <c r="H893" s="72"/>
      <c r="I893" s="72"/>
      <c r="J893" s="72"/>
      <c r="K893" s="72"/>
      <c r="L893" s="72"/>
      <c r="M893" s="72"/>
      <c r="N893" s="72"/>
      <c r="O893" s="72"/>
      <c r="P893" s="72"/>
      <c r="Q893" s="72"/>
      <c r="R893" s="72"/>
      <c r="AA893" s="72"/>
      <c r="AB893" s="72"/>
    </row>
    <row r="894" spans="7:28" ht="15.75" customHeight="1">
      <c r="G894" s="72"/>
      <c r="H894" s="72"/>
      <c r="I894" s="72"/>
      <c r="J894" s="72"/>
      <c r="K894" s="72"/>
      <c r="L894" s="72"/>
      <c r="M894" s="72"/>
      <c r="N894" s="72"/>
      <c r="O894" s="72"/>
      <c r="P894" s="72"/>
      <c r="Q894" s="72"/>
      <c r="R894" s="72"/>
      <c r="AA894" s="72"/>
      <c r="AB894" s="72"/>
    </row>
    <row r="895" spans="7:28" ht="15.75" customHeight="1">
      <c r="G895" s="72"/>
      <c r="H895" s="72"/>
      <c r="I895" s="72"/>
      <c r="J895" s="72"/>
      <c r="K895" s="72"/>
      <c r="L895" s="72"/>
      <c r="M895" s="72"/>
      <c r="N895" s="72"/>
      <c r="O895" s="72"/>
      <c r="P895" s="72"/>
      <c r="Q895" s="72"/>
      <c r="R895" s="72"/>
      <c r="AA895" s="72"/>
      <c r="AB895" s="72"/>
    </row>
    <row r="896" spans="7:28" ht="15.75" customHeight="1">
      <c r="G896" s="72"/>
      <c r="H896" s="72"/>
      <c r="I896" s="72"/>
      <c r="J896" s="72"/>
      <c r="K896" s="72"/>
      <c r="L896" s="72"/>
      <c r="M896" s="72"/>
      <c r="N896" s="72"/>
      <c r="O896" s="72"/>
      <c r="P896" s="72"/>
      <c r="Q896" s="72"/>
      <c r="R896" s="72"/>
      <c r="AA896" s="72"/>
      <c r="AB896" s="72"/>
    </row>
    <row r="897" spans="7:28" ht="15.75" customHeight="1">
      <c r="G897" s="72"/>
      <c r="H897" s="72"/>
      <c r="I897" s="72"/>
      <c r="J897" s="72"/>
      <c r="K897" s="72"/>
      <c r="L897" s="72"/>
      <c r="M897" s="72"/>
      <c r="N897" s="72"/>
      <c r="O897" s="72"/>
      <c r="P897" s="72"/>
      <c r="Q897" s="72"/>
      <c r="R897" s="72"/>
      <c r="AA897" s="72"/>
      <c r="AB897" s="72"/>
    </row>
    <row r="898" spans="7:28" ht="15.75" customHeight="1">
      <c r="G898" s="72"/>
      <c r="H898" s="72"/>
      <c r="I898" s="72"/>
      <c r="J898" s="72"/>
      <c r="K898" s="72"/>
      <c r="L898" s="72"/>
      <c r="M898" s="72"/>
      <c r="N898" s="72"/>
      <c r="O898" s="72"/>
      <c r="P898" s="72"/>
      <c r="Q898" s="72"/>
      <c r="R898" s="72"/>
      <c r="AA898" s="72"/>
      <c r="AB898" s="72"/>
    </row>
    <row r="899" spans="7:28" ht="15.75" customHeight="1">
      <c r="G899" s="72"/>
      <c r="H899" s="72"/>
      <c r="I899" s="72"/>
      <c r="J899" s="72"/>
      <c r="K899" s="72"/>
      <c r="L899" s="72"/>
      <c r="M899" s="72"/>
      <c r="N899" s="72"/>
      <c r="O899" s="72"/>
      <c r="P899" s="72"/>
      <c r="Q899" s="72"/>
      <c r="R899" s="72"/>
      <c r="AA899" s="72"/>
      <c r="AB899" s="72"/>
    </row>
    <row r="900" spans="7:28" ht="15.75" customHeight="1">
      <c r="G900" s="72"/>
      <c r="H900" s="72"/>
      <c r="I900" s="72"/>
      <c r="J900" s="72"/>
      <c r="K900" s="72"/>
      <c r="L900" s="72"/>
      <c r="M900" s="72"/>
      <c r="N900" s="72"/>
      <c r="O900" s="72"/>
      <c r="P900" s="72"/>
      <c r="Q900" s="72"/>
      <c r="R900" s="72"/>
      <c r="AA900" s="72"/>
      <c r="AB900" s="72"/>
    </row>
    <row r="901" spans="7:28" ht="15.75" customHeight="1">
      <c r="G901" s="72"/>
      <c r="H901" s="72"/>
      <c r="I901" s="72"/>
      <c r="J901" s="72"/>
      <c r="K901" s="72"/>
      <c r="L901" s="72"/>
      <c r="M901" s="72"/>
      <c r="N901" s="72"/>
      <c r="O901" s="72"/>
      <c r="P901" s="72"/>
      <c r="Q901" s="72"/>
      <c r="R901" s="72"/>
      <c r="AA901" s="72"/>
      <c r="AB901" s="72"/>
    </row>
    <row r="902" spans="7:28" ht="15.75" customHeight="1">
      <c r="G902" s="72"/>
      <c r="H902" s="72"/>
      <c r="I902" s="72"/>
      <c r="J902" s="72"/>
      <c r="K902" s="72"/>
      <c r="L902" s="72"/>
      <c r="M902" s="72"/>
      <c r="N902" s="72"/>
      <c r="O902" s="72"/>
      <c r="P902" s="72"/>
      <c r="Q902" s="72"/>
      <c r="R902" s="72"/>
      <c r="AA902" s="72"/>
      <c r="AB902" s="72"/>
    </row>
    <row r="903" spans="7:28" ht="15.75" customHeight="1">
      <c r="G903" s="72"/>
      <c r="H903" s="72"/>
      <c r="I903" s="72"/>
      <c r="J903" s="72"/>
      <c r="K903" s="72"/>
      <c r="L903" s="72"/>
      <c r="M903" s="72"/>
      <c r="N903" s="72"/>
      <c r="O903" s="72"/>
      <c r="P903" s="72"/>
      <c r="Q903" s="72"/>
      <c r="R903" s="72"/>
      <c r="AA903" s="72"/>
      <c r="AB903" s="72"/>
    </row>
    <row r="904" spans="7:28" ht="15.75" customHeight="1">
      <c r="G904" s="72"/>
      <c r="H904" s="72"/>
      <c r="I904" s="72"/>
      <c r="J904" s="72"/>
      <c r="K904" s="72"/>
      <c r="L904" s="72"/>
      <c r="M904" s="72"/>
      <c r="N904" s="72"/>
      <c r="O904" s="72"/>
      <c r="P904" s="72"/>
      <c r="Q904" s="72"/>
      <c r="R904" s="72"/>
      <c r="AA904" s="72"/>
      <c r="AB904" s="72"/>
    </row>
    <row r="905" spans="7:28" ht="15.75" customHeight="1">
      <c r="G905" s="72"/>
      <c r="H905" s="72"/>
      <c r="I905" s="72"/>
      <c r="J905" s="72"/>
      <c r="K905" s="72"/>
      <c r="L905" s="72"/>
      <c r="M905" s="72"/>
      <c r="N905" s="72"/>
      <c r="O905" s="72"/>
      <c r="P905" s="72"/>
      <c r="Q905" s="72"/>
      <c r="R905" s="72"/>
      <c r="AA905" s="72"/>
      <c r="AB905" s="72"/>
    </row>
    <row r="906" spans="7:28" ht="15.75" customHeight="1">
      <c r="G906" s="72"/>
      <c r="H906" s="72"/>
      <c r="I906" s="72"/>
      <c r="J906" s="72"/>
      <c r="K906" s="72"/>
      <c r="L906" s="72"/>
      <c r="M906" s="72"/>
      <c r="N906" s="72"/>
      <c r="O906" s="72"/>
      <c r="P906" s="72"/>
      <c r="Q906" s="72"/>
      <c r="R906" s="72"/>
      <c r="AA906" s="72"/>
      <c r="AB906" s="72"/>
    </row>
    <row r="907" spans="7:28" ht="15.75" customHeight="1">
      <c r="G907" s="72"/>
      <c r="H907" s="72"/>
      <c r="I907" s="72"/>
      <c r="J907" s="72"/>
      <c r="K907" s="72"/>
      <c r="L907" s="72"/>
      <c r="M907" s="72"/>
      <c r="N907" s="72"/>
      <c r="O907" s="72"/>
      <c r="P907" s="72"/>
      <c r="Q907" s="72"/>
      <c r="R907" s="72"/>
      <c r="AA907" s="72"/>
      <c r="AB907" s="72"/>
    </row>
    <row r="908" spans="7:28" ht="15.75" customHeight="1">
      <c r="G908" s="72"/>
      <c r="H908" s="72"/>
      <c r="I908" s="72"/>
      <c r="J908" s="72"/>
      <c r="K908" s="72"/>
      <c r="L908" s="72"/>
      <c r="M908" s="72"/>
      <c r="N908" s="72"/>
      <c r="O908" s="72"/>
      <c r="P908" s="72"/>
      <c r="Q908" s="72"/>
      <c r="R908" s="72"/>
      <c r="AA908" s="72"/>
      <c r="AB908" s="72"/>
    </row>
    <row r="909" spans="7:28" ht="15.75" customHeight="1">
      <c r="G909" s="72"/>
      <c r="H909" s="72"/>
      <c r="I909" s="72"/>
      <c r="J909" s="72"/>
      <c r="K909" s="72"/>
      <c r="L909" s="72"/>
      <c r="M909" s="72"/>
      <c r="N909" s="72"/>
      <c r="O909" s="72"/>
      <c r="P909" s="72"/>
      <c r="Q909" s="72"/>
      <c r="R909" s="72"/>
      <c r="AA909" s="72"/>
      <c r="AB909" s="72"/>
    </row>
    <row r="910" spans="7:28" ht="15.75" customHeight="1">
      <c r="G910" s="72"/>
      <c r="H910" s="72"/>
      <c r="I910" s="72"/>
      <c r="J910" s="72"/>
      <c r="K910" s="72"/>
      <c r="L910" s="72"/>
      <c r="M910" s="72"/>
      <c r="N910" s="72"/>
      <c r="O910" s="72"/>
      <c r="P910" s="72"/>
      <c r="Q910" s="72"/>
      <c r="R910" s="72"/>
      <c r="AA910" s="72"/>
      <c r="AB910" s="72"/>
    </row>
    <row r="911" spans="7:28" ht="15.75" customHeight="1">
      <c r="G911" s="72"/>
      <c r="H911" s="72"/>
      <c r="I911" s="72"/>
      <c r="J911" s="72"/>
      <c r="K911" s="72"/>
      <c r="L911" s="72"/>
      <c r="M911" s="72"/>
      <c r="N911" s="72"/>
      <c r="O911" s="72"/>
      <c r="P911" s="72"/>
      <c r="Q911" s="72"/>
      <c r="R911" s="72"/>
      <c r="AA911" s="72"/>
      <c r="AB911" s="72"/>
    </row>
    <row r="912" spans="7:28" ht="15.75" customHeight="1">
      <c r="G912" s="72"/>
      <c r="H912" s="72"/>
      <c r="I912" s="72"/>
      <c r="J912" s="72"/>
      <c r="K912" s="72"/>
      <c r="L912" s="72"/>
      <c r="M912" s="72"/>
      <c r="N912" s="72"/>
      <c r="O912" s="72"/>
      <c r="P912" s="72"/>
      <c r="Q912" s="72"/>
      <c r="R912" s="72"/>
      <c r="AA912" s="72"/>
      <c r="AB912" s="72"/>
    </row>
    <row r="913" spans="7:28" ht="15.75" customHeight="1">
      <c r="G913" s="72"/>
      <c r="H913" s="72"/>
      <c r="I913" s="72"/>
      <c r="J913" s="72"/>
      <c r="K913" s="72"/>
      <c r="L913" s="72"/>
      <c r="M913" s="72"/>
      <c r="N913" s="72"/>
      <c r="O913" s="72"/>
      <c r="P913" s="72"/>
      <c r="Q913" s="72"/>
      <c r="R913" s="72"/>
      <c r="AA913" s="72"/>
      <c r="AB913" s="72"/>
    </row>
    <row r="914" spans="7:28" ht="15.75" customHeight="1">
      <c r="G914" s="72"/>
      <c r="H914" s="72"/>
      <c r="I914" s="72"/>
      <c r="J914" s="72"/>
      <c r="K914" s="72"/>
      <c r="L914" s="72"/>
      <c r="M914" s="72"/>
      <c r="N914" s="72"/>
      <c r="O914" s="72"/>
      <c r="P914" s="72"/>
      <c r="Q914" s="72"/>
      <c r="R914" s="72"/>
      <c r="AA914" s="72"/>
      <c r="AB914" s="72"/>
    </row>
    <row r="915" spans="7:28" ht="15.75" customHeight="1">
      <c r="G915" s="72"/>
      <c r="H915" s="72"/>
      <c r="I915" s="72"/>
      <c r="J915" s="72"/>
      <c r="K915" s="72"/>
      <c r="L915" s="72"/>
      <c r="M915" s="72"/>
      <c r="N915" s="72"/>
      <c r="O915" s="72"/>
      <c r="P915" s="72"/>
      <c r="Q915" s="72"/>
      <c r="R915" s="72"/>
      <c r="AA915" s="72"/>
      <c r="AB915" s="72"/>
    </row>
    <row r="916" spans="7:28" ht="15.75" customHeight="1">
      <c r="G916" s="72"/>
      <c r="H916" s="72"/>
      <c r="I916" s="72"/>
      <c r="J916" s="72"/>
      <c r="K916" s="72"/>
      <c r="L916" s="72"/>
      <c r="M916" s="72"/>
      <c r="N916" s="72"/>
      <c r="O916" s="72"/>
      <c r="P916" s="72"/>
      <c r="Q916" s="72"/>
      <c r="R916" s="72"/>
      <c r="AA916" s="72"/>
      <c r="AB916" s="72"/>
    </row>
    <row r="917" spans="7:28" ht="15.75" customHeight="1">
      <c r="G917" s="72"/>
      <c r="H917" s="72"/>
      <c r="I917" s="72"/>
      <c r="J917" s="72"/>
      <c r="K917" s="72"/>
      <c r="L917" s="72"/>
      <c r="M917" s="72"/>
      <c r="N917" s="72"/>
      <c r="O917" s="72"/>
      <c r="P917" s="72"/>
      <c r="Q917" s="72"/>
      <c r="R917" s="72"/>
      <c r="AA917" s="72"/>
      <c r="AB917" s="72"/>
    </row>
    <row r="918" spans="7:28" ht="15.75" customHeight="1">
      <c r="G918" s="72"/>
      <c r="H918" s="72"/>
      <c r="I918" s="72"/>
      <c r="J918" s="72"/>
      <c r="K918" s="72"/>
      <c r="L918" s="72"/>
      <c r="M918" s="72"/>
      <c r="N918" s="72"/>
      <c r="O918" s="72"/>
      <c r="P918" s="72"/>
      <c r="Q918" s="72"/>
      <c r="R918" s="72"/>
      <c r="AA918" s="72"/>
      <c r="AB918" s="72"/>
    </row>
    <row r="919" spans="7:28" ht="15.75" customHeight="1">
      <c r="G919" s="72"/>
      <c r="H919" s="72"/>
      <c r="I919" s="72"/>
      <c r="J919" s="72"/>
      <c r="K919" s="72"/>
      <c r="L919" s="72"/>
      <c r="M919" s="72"/>
      <c r="N919" s="72"/>
      <c r="O919" s="72"/>
      <c r="P919" s="72"/>
      <c r="Q919" s="72"/>
      <c r="R919" s="72"/>
      <c r="AA919" s="72"/>
      <c r="AB919" s="72"/>
    </row>
    <row r="920" spans="7:28" ht="15.75" customHeight="1">
      <c r="G920" s="72"/>
      <c r="H920" s="72"/>
      <c r="I920" s="72"/>
      <c r="J920" s="72"/>
      <c r="K920" s="72"/>
      <c r="L920" s="72"/>
      <c r="M920" s="72"/>
      <c r="N920" s="72"/>
      <c r="O920" s="72"/>
      <c r="P920" s="72"/>
      <c r="Q920" s="72"/>
      <c r="R920" s="72"/>
      <c r="AA920" s="72"/>
      <c r="AB920" s="72"/>
    </row>
    <row r="921" spans="7:28" ht="15.75" customHeight="1">
      <c r="G921" s="72"/>
      <c r="H921" s="72"/>
      <c r="I921" s="72"/>
      <c r="J921" s="72"/>
      <c r="K921" s="72"/>
      <c r="L921" s="72"/>
      <c r="M921" s="72"/>
      <c r="N921" s="72"/>
      <c r="O921" s="72"/>
      <c r="P921" s="72"/>
      <c r="Q921" s="72"/>
      <c r="R921" s="72"/>
      <c r="AA921" s="72"/>
      <c r="AB921" s="72"/>
    </row>
    <row r="922" spans="7:28" ht="15.75" customHeight="1">
      <c r="G922" s="72"/>
      <c r="H922" s="72"/>
      <c r="I922" s="72"/>
      <c r="J922" s="72"/>
      <c r="K922" s="72"/>
      <c r="L922" s="72"/>
      <c r="M922" s="72"/>
      <c r="N922" s="72"/>
      <c r="O922" s="72"/>
      <c r="P922" s="72"/>
      <c r="Q922" s="72"/>
      <c r="R922" s="72"/>
      <c r="AA922" s="72"/>
      <c r="AB922" s="72"/>
    </row>
    <row r="923" spans="7:28" ht="15.75" customHeight="1">
      <c r="G923" s="72"/>
      <c r="H923" s="72"/>
      <c r="I923" s="72"/>
      <c r="J923" s="72"/>
      <c r="K923" s="72"/>
      <c r="L923" s="72"/>
      <c r="M923" s="72"/>
      <c r="N923" s="72"/>
      <c r="O923" s="72"/>
      <c r="P923" s="72"/>
      <c r="Q923" s="72"/>
      <c r="R923" s="72"/>
      <c r="AA923" s="72"/>
      <c r="AB923" s="72"/>
    </row>
    <row r="924" spans="7:28" ht="15.75" customHeight="1">
      <c r="G924" s="72"/>
      <c r="H924" s="72"/>
      <c r="I924" s="72"/>
      <c r="J924" s="72"/>
      <c r="K924" s="72"/>
      <c r="L924" s="72"/>
      <c r="M924" s="72"/>
      <c r="N924" s="72"/>
      <c r="O924" s="72"/>
      <c r="P924" s="72"/>
      <c r="Q924" s="72"/>
      <c r="R924" s="72"/>
      <c r="AA924" s="72"/>
      <c r="AB924" s="72"/>
    </row>
    <row r="925" spans="7:28" ht="15.75" customHeight="1">
      <c r="G925" s="72"/>
      <c r="H925" s="72"/>
      <c r="I925" s="72"/>
      <c r="J925" s="72"/>
      <c r="K925" s="72"/>
      <c r="L925" s="72"/>
      <c r="M925" s="72"/>
      <c r="N925" s="72"/>
      <c r="O925" s="72"/>
      <c r="P925" s="72"/>
      <c r="Q925" s="72"/>
      <c r="R925" s="72"/>
      <c r="AA925" s="72"/>
      <c r="AB925" s="72"/>
    </row>
    <row r="926" spans="7:28" ht="15.75" customHeight="1">
      <c r="G926" s="72"/>
      <c r="H926" s="72"/>
      <c r="I926" s="72"/>
      <c r="J926" s="72"/>
      <c r="K926" s="72"/>
      <c r="L926" s="72"/>
      <c r="M926" s="72"/>
      <c r="N926" s="72"/>
      <c r="O926" s="72"/>
      <c r="P926" s="72"/>
      <c r="Q926" s="72"/>
      <c r="R926" s="72"/>
      <c r="AA926" s="72"/>
      <c r="AB926" s="72"/>
    </row>
    <row r="927" spans="7:28" ht="15.75" customHeight="1">
      <c r="G927" s="72"/>
      <c r="H927" s="72"/>
      <c r="I927" s="72"/>
      <c r="J927" s="72"/>
      <c r="K927" s="72"/>
      <c r="L927" s="72"/>
      <c r="M927" s="72"/>
      <c r="N927" s="72"/>
      <c r="O927" s="72"/>
      <c r="P927" s="72"/>
      <c r="Q927" s="72"/>
      <c r="R927" s="72"/>
      <c r="AA927" s="72"/>
      <c r="AB927" s="72"/>
    </row>
    <row r="928" spans="7:28" ht="15.75" customHeight="1">
      <c r="G928" s="72"/>
      <c r="H928" s="72"/>
      <c r="I928" s="72"/>
      <c r="J928" s="72"/>
      <c r="K928" s="72"/>
      <c r="L928" s="72"/>
      <c r="M928" s="72"/>
      <c r="N928" s="72"/>
      <c r="O928" s="72"/>
      <c r="P928" s="72"/>
      <c r="Q928" s="72"/>
      <c r="R928" s="72"/>
      <c r="AA928" s="72"/>
      <c r="AB928" s="72"/>
    </row>
    <row r="929" spans="7:28" ht="15.75" customHeight="1">
      <c r="G929" s="72"/>
      <c r="H929" s="72"/>
      <c r="I929" s="72"/>
      <c r="J929" s="72"/>
      <c r="K929" s="72"/>
      <c r="L929" s="72"/>
      <c r="M929" s="72"/>
      <c r="N929" s="72"/>
      <c r="O929" s="72"/>
      <c r="P929" s="72"/>
      <c r="Q929" s="72"/>
      <c r="R929" s="72"/>
      <c r="AA929" s="72"/>
      <c r="AB929" s="72"/>
    </row>
    <row r="930" spans="7:28" ht="15.75" customHeight="1">
      <c r="G930" s="72"/>
      <c r="H930" s="72"/>
      <c r="I930" s="72"/>
      <c r="J930" s="72"/>
      <c r="K930" s="72"/>
      <c r="L930" s="72"/>
      <c r="M930" s="72"/>
      <c r="N930" s="72"/>
      <c r="O930" s="72"/>
      <c r="P930" s="72"/>
      <c r="Q930" s="72"/>
      <c r="R930" s="72"/>
      <c r="AA930" s="72"/>
      <c r="AB930" s="72"/>
    </row>
    <row r="931" spans="7:28" ht="15.75" customHeight="1">
      <c r="G931" s="72"/>
      <c r="H931" s="72"/>
      <c r="I931" s="72"/>
      <c r="J931" s="72"/>
      <c r="K931" s="72"/>
      <c r="L931" s="72"/>
      <c r="M931" s="72"/>
      <c r="N931" s="72"/>
      <c r="O931" s="72"/>
      <c r="P931" s="72"/>
      <c r="Q931" s="72"/>
      <c r="R931" s="72"/>
      <c r="AA931" s="72"/>
      <c r="AB931" s="72"/>
    </row>
    <row r="932" spans="7:28" ht="15.75" customHeight="1">
      <c r="G932" s="72"/>
      <c r="H932" s="72"/>
      <c r="I932" s="72"/>
      <c r="J932" s="72"/>
      <c r="K932" s="72"/>
      <c r="L932" s="72"/>
      <c r="M932" s="72"/>
      <c r="N932" s="72"/>
      <c r="O932" s="72"/>
      <c r="P932" s="72"/>
      <c r="Q932" s="72"/>
      <c r="R932" s="72"/>
      <c r="AA932" s="72"/>
      <c r="AB932" s="72"/>
    </row>
    <row r="933" spans="7:28" ht="15.75" customHeight="1">
      <c r="G933" s="72"/>
      <c r="H933" s="72"/>
      <c r="I933" s="72"/>
      <c r="J933" s="72"/>
      <c r="K933" s="72"/>
      <c r="L933" s="72"/>
      <c r="M933" s="72"/>
      <c r="N933" s="72"/>
      <c r="O933" s="72"/>
      <c r="P933" s="72"/>
      <c r="Q933" s="72"/>
      <c r="R933" s="72"/>
      <c r="AA933" s="72"/>
      <c r="AB933" s="72"/>
    </row>
    <row r="934" spans="7:28" ht="15.75" customHeight="1">
      <c r="G934" s="72"/>
      <c r="H934" s="72"/>
      <c r="I934" s="72"/>
      <c r="J934" s="72"/>
      <c r="K934" s="72"/>
      <c r="L934" s="72"/>
      <c r="M934" s="72"/>
      <c r="N934" s="72"/>
      <c r="O934" s="72"/>
      <c r="P934" s="72"/>
      <c r="Q934" s="72"/>
      <c r="R934" s="72"/>
      <c r="AA934" s="72"/>
      <c r="AB934" s="72"/>
    </row>
    <row r="935" spans="7:28" ht="15.75" customHeight="1">
      <c r="G935" s="72"/>
      <c r="H935" s="72"/>
      <c r="I935" s="72"/>
      <c r="J935" s="72"/>
      <c r="K935" s="72"/>
      <c r="L935" s="72"/>
      <c r="M935" s="72"/>
      <c r="N935" s="72"/>
      <c r="O935" s="72"/>
      <c r="P935" s="72"/>
      <c r="Q935" s="72"/>
      <c r="R935" s="72"/>
      <c r="AA935" s="72"/>
      <c r="AB935" s="72"/>
    </row>
    <row r="936" spans="7:28" ht="15.75" customHeight="1">
      <c r="G936" s="72"/>
      <c r="H936" s="72"/>
      <c r="I936" s="72"/>
      <c r="J936" s="72"/>
      <c r="K936" s="72"/>
      <c r="L936" s="72"/>
      <c r="M936" s="72"/>
      <c r="N936" s="72"/>
      <c r="O936" s="72"/>
      <c r="P936" s="72"/>
      <c r="Q936" s="72"/>
      <c r="R936" s="72"/>
      <c r="AA936" s="72"/>
      <c r="AB936" s="72"/>
    </row>
    <row r="937" spans="7:28" ht="15.75" customHeight="1">
      <c r="G937" s="72"/>
      <c r="H937" s="72"/>
      <c r="I937" s="72"/>
      <c r="J937" s="72"/>
      <c r="K937" s="72"/>
      <c r="L937" s="72"/>
      <c r="M937" s="72"/>
      <c r="N937" s="72"/>
      <c r="O937" s="72"/>
      <c r="P937" s="72"/>
      <c r="Q937" s="72"/>
      <c r="R937" s="72"/>
      <c r="AA937" s="72"/>
      <c r="AB937" s="72"/>
    </row>
    <row r="938" spans="7:28" ht="15.75" customHeight="1">
      <c r="G938" s="72"/>
      <c r="H938" s="72"/>
      <c r="I938" s="72"/>
      <c r="J938" s="72"/>
      <c r="K938" s="72"/>
      <c r="L938" s="72"/>
      <c r="M938" s="72"/>
      <c r="N938" s="72"/>
      <c r="O938" s="72"/>
      <c r="P938" s="72"/>
      <c r="Q938" s="72"/>
      <c r="R938" s="72"/>
      <c r="AA938" s="72"/>
      <c r="AB938" s="72"/>
    </row>
    <row r="939" spans="7:28" ht="15.75" customHeight="1">
      <c r="G939" s="72"/>
      <c r="H939" s="72"/>
      <c r="I939" s="72"/>
      <c r="J939" s="72"/>
      <c r="K939" s="72"/>
      <c r="L939" s="72"/>
      <c r="M939" s="72"/>
      <c r="N939" s="72"/>
      <c r="O939" s="72"/>
      <c r="P939" s="72"/>
      <c r="Q939" s="72"/>
      <c r="R939" s="72"/>
      <c r="AA939" s="72"/>
      <c r="AB939" s="72"/>
    </row>
    <row r="940" spans="7:28" ht="15.75" customHeight="1">
      <c r="G940" s="72"/>
      <c r="H940" s="72"/>
      <c r="I940" s="72"/>
      <c r="J940" s="72"/>
      <c r="K940" s="72"/>
      <c r="L940" s="72"/>
      <c r="M940" s="72"/>
      <c r="N940" s="72"/>
      <c r="O940" s="72"/>
      <c r="P940" s="72"/>
      <c r="Q940" s="72"/>
      <c r="R940" s="72"/>
      <c r="AA940" s="72"/>
      <c r="AB940" s="72"/>
    </row>
    <row r="941" spans="7:28" ht="15.75" customHeight="1">
      <c r="G941" s="72"/>
      <c r="H941" s="72"/>
      <c r="I941" s="72"/>
      <c r="J941" s="72"/>
      <c r="K941" s="72"/>
      <c r="L941" s="72"/>
      <c r="M941" s="72"/>
      <c r="N941" s="72"/>
      <c r="O941" s="72"/>
      <c r="P941" s="72"/>
      <c r="Q941" s="72"/>
      <c r="R941" s="72"/>
      <c r="AA941" s="72"/>
      <c r="AB941" s="72"/>
    </row>
    <row r="942" spans="7:28" ht="15.75" customHeight="1">
      <c r="G942" s="72"/>
      <c r="H942" s="72"/>
      <c r="I942" s="72"/>
      <c r="J942" s="72"/>
      <c r="K942" s="72"/>
      <c r="L942" s="72"/>
      <c r="M942" s="72"/>
      <c r="N942" s="72"/>
      <c r="O942" s="72"/>
      <c r="P942" s="72"/>
      <c r="Q942" s="72"/>
      <c r="R942" s="72"/>
      <c r="AA942" s="72"/>
      <c r="AB942" s="72"/>
    </row>
    <row r="943" spans="7:28" ht="15.75" customHeight="1">
      <c r="G943" s="72"/>
      <c r="H943" s="72"/>
      <c r="I943" s="72"/>
      <c r="J943" s="72"/>
      <c r="K943" s="72"/>
      <c r="L943" s="72"/>
      <c r="M943" s="72"/>
      <c r="N943" s="72"/>
      <c r="O943" s="72"/>
      <c r="P943" s="72"/>
      <c r="Q943" s="72"/>
      <c r="R943" s="72"/>
      <c r="AA943" s="72"/>
      <c r="AB943" s="72"/>
    </row>
    <row r="944" spans="7:28" ht="15.75" customHeight="1">
      <c r="G944" s="72"/>
      <c r="H944" s="72"/>
      <c r="I944" s="72"/>
      <c r="J944" s="72"/>
      <c r="K944" s="72"/>
      <c r="L944" s="72"/>
      <c r="M944" s="72"/>
      <c r="N944" s="72"/>
      <c r="O944" s="72"/>
      <c r="P944" s="72"/>
      <c r="Q944" s="72"/>
      <c r="R944" s="72"/>
      <c r="AA944" s="72"/>
      <c r="AB944" s="72"/>
    </row>
    <row r="945" spans="7:28" ht="15.75" customHeight="1">
      <c r="G945" s="72"/>
      <c r="H945" s="72"/>
      <c r="I945" s="72"/>
      <c r="J945" s="72"/>
      <c r="K945" s="72"/>
      <c r="L945" s="72"/>
      <c r="M945" s="72"/>
      <c r="N945" s="72"/>
      <c r="O945" s="72"/>
      <c r="P945" s="72"/>
      <c r="Q945" s="72"/>
      <c r="R945" s="72"/>
      <c r="AA945" s="72"/>
      <c r="AB945" s="72"/>
    </row>
    <row r="946" spans="7:28" ht="15.75" customHeight="1">
      <c r="G946" s="72"/>
      <c r="H946" s="72"/>
      <c r="I946" s="72"/>
      <c r="J946" s="72"/>
      <c r="K946" s="72"/>
      <c r="L946" s="72"/>
      <c r="M946" s="72"/>
      <c r="N946" s="72"/>
      <c r="O946" s="72"/>
      <c r="P946" s="72"/>
      <c r="Q946" s="72"/>
      <c r="R946" s="72"/>
      <c r="AA946" s="72"/>
      <c r="AB946" s="72"/>
    </row>
    <row r="947" spans="7:28" ht="15.75" customHeight="1">
      <c r="G947" s="72"/>
      <c r="H947" s="72"/>
      <c r="I947" s="72"/>
      <c r="J947" s="72"/>
      <c r="K947" s="72"/>
      <c r="L947" s="72"/>
      <c r="M947" s="72"/>
      <c r="N947" s="72"/>
      <c r="O947" s="72"/>
      <c r="P947" s="72"/>
      <c r="Q947" s="72"/>
      <c r="R947" s="72"/>
      <c r="AA947" s="72"/>
      <c r="AB947" s="72"/>
    </row>
    <row r="948" spans="7:28" ht="15.75" customHeight="1">
      <c r="G948" s="72"/>
      <c r="H948" s="72"/>
      <c r="I948" s="72"/>
      <c r="J948" s="72"/>
      <c r="K948" s="72"/>
      <c r="L948" s="72"/>
      <c r="M948" s="72"/>
      <c r="N948" s="72"/>
      <c r="O948" s="72"/>
      <c r="P948" s="72"/>
      <c r="Q948" s="72"/>
      <c r="R948" s="72"/>
      <c r="AA948" s="72"/>
      <c r="AB948" s="72"/>
    </row>
    <row r="949" spans="7:28" ht="15.75" customHeight="1">
      <c r="G949" s="72"/>
      <c r="H949" s="72"/>
      <c r="I949" s="72"/>
      <c r="J949" s="72"/>
      <c r="K949" s="72"/>
      <c r="L949" s="72"/>
      <c r="M949" s="72"/>
      <c r="N949" s="72"/>
      <c r="O949" s="72"/>
      <c r="P949" s="72"/>
      <c r="Q949" s="72"/>
      <c r="R949" s="72"/>
      <c r="AA949" s="72"/>
      <c r="AB949" s="72"/>
    </row>
    <row r="950" spans="7:28" ht="15.75" customHeight="1">
      <c r="G950" s="72"/>
      <c r="H950" s="72"/>
      <c r="I950" s="72"/>
      <c r="J950" s="72"/>
      <c r="K950" s="72"/>
      <c r="L950" s="72"/>
      <c r="M950" s="72"/>
      <c r="N950" s="72"/>
      <c r="O950" s="72"/>
      <c r="P950" s="72"/>
      <c r="Q950" s="72"/>
      <c r="R950" s="72"/>
      <c r="AA950" s="72"/>
      <c r="AB950" s="72"/>
    </row>
    <row r="951" spans="7:28" ht="15.75" customHeight="1">
      <c r="G951" s="72"/>
      <c r="H951" s="72"/>
      <c r="I951" s="72"/>
      <c r="J951" s="72"/>
      <c r="K951" s="72"/>
      <c r="L951" s="72"/>
      <c r="M951" s="72"/>
      <c r="N951" s="72"/>
      <c r="O951" s="72"/>
      <c r="P951" s="72"/>
      <c r="Q951" s="72"/>
      <c r="R951" s="72"/>
      <c r="AA951" s="72"/>
      <c r="AB951" s="72"/>
    </row>
    <row r="952" spans="7:28" ht="15.75" customHeight="1">
      <c r="G952" s="72"/>
      <c r="H952" s="72"/>
      <c r="I952" s="72"/>
      <c r="J952" s="72"/>
      <c r="K952" s="72"/>
      <c r="L952" s="72"/>
      <c r="M952" s="72"/>
      <c r="N952" s="72"/>
      <c r="O952" s="72"/>
      <c r="P952" s="72"/>
      <c r="Q952" s="72"/>
      <c r="R952" s="72"/>
      <c r="AA952" s="72"/>
      <c r="AB952" s="72"/>
    </row>
    <row r="953" spans="7:28" ht="15.75" customHeight="1">
      <c r="G953" s="72"/>
      <c r="H953" s="72"/>
      <c r="I953" s="72"/>
      <c r="J953" s="72"/>
      <c r="K953" s="72"/>
      <c r="L953" s="72"/>
      <c r="M953" s="72"/>
      <c r="N953" s="72"/>
      <c r="O953" s="72"/>
      <c r="P953" s="72"/>
      <c r="Q953" s="72"/>
      <c r="R953" s="72"/>
      <c r="AA953" s="72"/>
      <c r="AB953" s="72"/>
    </row>
    <row r="954" spans="7:28" ht="15.75" customHeight="1">
      <c r="G954" s="72"/>
      <c r="H954" s="72"/>
      <c r="I954" s="72"/>
      <c r="J954" s="72"/>
      <c r="K954" s="72"/>
      <c r="L954" s="72"/>
      <c r="M954" s="72"/>
      <c r="N954" s="72"/>
      <c r="O954" s="72"/>
      <c r="P954" s="72"/>
      <c r="Q954" s="72"/>
      <c r="R954" s="72"/>
      <c r="AA954" s="72"/>
      <c r="AB954" s="72"/>
    </row>
    <row r="955" spans="7:28" ht="15.75" customHeight="1">
      <c r="G955" s="72"/>
      <c r="H955" s="72"/>
      <c r="I955" s="72"/>
      <c r="J955" s="72"/>
      <c r="K955" s="72"/>
      <c r="L955" s="72"/>
      <c r="M955" s="72"/>
      <c r="N955" s="72"/>
      <c r="O955" s="72"/>
      <c r="P955" s="72"/>
      <c r="Q955" s="72"/>
      <c r="R955" s="72"/>
      <c r="AA955" s="72"/>
      <c r="AB955" s="72"/>
    </row>
    <row r="956" spans="7:28" ht="15.75" customHeight="1">
      <c r="G956" s="72"/>
      <c r="H956" s="72"/>
      <c r="I956" s="72"/>
      <c r="J956" s="72"/>
      <c r="K956" s="72"/>
      <c r="L956" s="72"/>
      <c r="M956" s="72"/>
      <c r="N956" s="72"/>
      <c r="O956" s="72"/>
      <c r="P956" s="72"/>
      <c r="Q956" s="72"/>
      <c r="R956" s="72"/>
      <c r="AA956" s="72"/>
      <c r="AB956" s="72"/>
    </row>
    <row r="957" spans="7:28" ht="15.75" customHeight="1">
      <c r="G957" s="72"/>
      <c r="H957" s="72"/>
      <c r="I957" s="72"/>
      <c r="J957" s="72"/>
      <c r="K957" s="72"/>
      <c r="L957" s="72"/>
      <c r="M957" s="72"/>
      <c r="N957" s="72"/>
      <c r="O957" s="72"/>
      <c r="P957" s="72"/>
      <c r="Q957" s="72"/>
      <c r="R957" s="72"/>
      <c r="AA957" s="72"/>
      <c r="AB957" s="72"/>
    </row>
    <row r="958" spans="7:28" ht="15.75" customHeight="1">
      <c r="G958" s="72"/>
      <c r="H958" s="72"/>
      <c r="I958" s="72"/>
      <c r="J958" s="72"/>
      <c r="K958" s="72"/>
      <c r="L958" s="72"/>
      <c r="M958" s="72"/>
      <c r="N958" s="72"/>
      <c r="O958" s="72"/>
      <c r="P958" s="72"/>
      <c r="Q958" s="72"/>
      <c r="R958" s="72"/>
      <c r="AA958" s="72"/>
      <c r="AB958" s="72"/>
    </row>
    <row r="959" spans="7:28" ht="15.75" customHeight="1">
      <c r="G959" s="72"/>
      <c r="H959" s="72"/>
      <c r="I959" s="72"/>
      <c r="J959" s="72"/>
      <c r="K959" s="72"/>
      <c r="L959" s="72"/>
      <c r="M959" s="72"/>
      <c r="N959" s="72"/>
      <c r="O959" s="72"/>
      <c r="P959" s="72"/>
      <c r="Q959" s="72"/>
      <c r="R959" s="72"/>
      <c r="AA959" s="72"/>
      <c r="AB959" s="72"/>
    </row>
    <row r="960" spans="7:28" ht="15.75" customHeight="1">
      <c r="G960" s="72"/>
      <c r="H960" s="72"/>
      <c r="I960" s="72"/>
      <c r="J960" s="72"/>
      <c r="K960" s="72"/>
      <c r="L960" s="72"/>
      <c r="M960" s="72"/>
      <c r="N960" s="72"/>
      <c r="O960" s="72"/>
      <c r="P960" s="72"/>
      <c r="Q960" s="72"/>
      <c r="R960" s="72"/>
      <c r="AA960" s="72"/>
      <c r="AB960" s="72"/>
    </row>
    <row r="961" spans="7:28" ht="15.75" customHeight="1">
      <c r="G961" s="72"/>
      <c r="H961" s="72"/>
      <c r="I961" s="72"/>
      <c r="J961" s="72"/>
      <c r="K961" s="72"/>
      <c r="L961" s="72"/>
      <c r="M961" s="72"/>
      <c r="N961" s="72"/>
      <c r="O961" s="72"/>
      <c r="P961" s="72"/>
      <c r="Q961" s="72"/>
      <c r="R961" s="72"/>
      <c r="AA961" s="72"/>
      <c r="AB961" s="72"/>
    </row>
    <row r="962" spans="7:28" ht="15.75" customHeight="1">
      <c r="G962" s="72"/>
      <c r="H962" s="72"/>
      <c r="I962" s="72"/>
      <c r="J962" s="72"/>
      <c r="K962" s="72"/>
      <c r="L962" s="72"/>
      <c r="M962" s="72"/>
      <c r="N962" s="72"/>
      <c r="O962" s="72"/>
      <c r="P962" s="72"/>
      <c r="Q962" s="72"/>
      <c r="R962" s="72"/>
      <c r="AA962" s="72"/>
      <c r="AB962" s="72"/>
    </row>
    <row r="963" spans="7:28" ht="15.75" customHeight="1">
      <c r="G963" s="72"/>
      <c r="H963" s="72"/>
      <c r="I963" s="72"/>
      <c r="J963" s="72"/>
      <c r="K963" s="72"/>
      <c r="L963" s="72"/>
      <c r="M963" s="72"/>
      <c r="N963" s="72"/>
      <c r="O963" s="72"/>
      <c r="P963" s="72"/>
      <c r="Q963" s="72"/>
      <c r="R963" s="72"/>
      <c r="AA963" s="72"/>
      <c r="AB963" s="72"/>
    </row>
    <row r="964" spans="7:28" ht="15.75" customHeight="1">
      <c r="G964" s="72"/>
      <c r="H964" s="72"/>
      <c r="I964" s="72"/>
      <c r="J964" s="72"/>
      <c r="K964" s="72"/>
      <c r="L964" s="72"/>
      <c r="M964" s="72"/>
      <c r="N964" s="72"/>
      <c r="O964" s="72"/>
      <c r="P964" s="72"/>
      <c r="Q964" s="72"/>
      <c r="R964" s="72"/>
      <c r="AA964" s="72"/>
      <c r="AB964" s="72"/>
    </row>
    <row r="965" spans="7:28" ht="15.75" customHeight="1">
      <c r="G965" s="72"/>
      <c r="H965" s="72"/>
      <c r="I965" s="72"/>
      <c r="J965" s="72"/>
      <c r="K965" s="72"/>
      <c r="L965" s="72"/>
      <c r="M965" s="72"/>
      <c r="N965" s="72"/>
      <c r="O965" s="72"/>
      <c r="P965" s="72"/>
      <c r="Q965" s="72"/>
      <c r="R965" s="72"/>
      <c r="AA965" s="72"/>
      <c r="AB965" s="72"/>
    </row>
    <row r="966" spans="7:28" ht="15.75" customHeight="1">
      <c r="G966" s="72"/>
      <c r="H966" s="72"/>
      <c r="I966" s="72"/>
      <c r="J966" s="72"/>
      <c r="K966" s="72"/>
      <c r="L966" s="72"/>
      <c r="M966" s="72"/>
      <c r="N966" s="72"/>
      <c r="O966" s="72"/>
      <c r="P966" s="72"/>
      <c r="Q966" s="72"/>
      <c r="R966" s="72"/>
      <c r="AA966" s="72"/>
      <c r="AB966" s="72"/>
    </row>
    <row r="967" spans="7:28" ht="15.75" customHeight="1">
      <c r="G967" s="72"/>
      <c r="H967" s="72"/>
      <c r="I967" s="72"/>
      <c r="J967" s="72"/>
      <c r="K967" s="72"/>
      <c r="L967" s="72"/>
      <c r="M967" s="72"/>
      <c r="N967" s="72"/>
      <c r="O967" s="72"/>
      <c r="P967" s="72"/>
      <c r="Q967" s="72"/>
      <c r="R967" s="72"/>
      <c r="AA967" s="72"/>
      <c r="AB967" s="72"/>
    </row>
    <row r="968" spans="7:28" ht="15.75" customHeight="1">
      <c r="G968" s="72"/>
      <c r="H968" s="72"/>
      <c r="I968" s="72"/>
      <c r="J968" s="72"/>
      <c r="K968" s="72"/>
      <c r="L968" s="72"/>
      <c r="M968" s="72"/>
      <c r="N968" s="72"/>
      <c r="O968" s="72"/>
      <c r="P968" s="72"/>
      <c r="Q968" s="72"/>
      <c r="R968" s="72"/>
      <c r="AA968" s="72"/>
      <c r="AB968" s="72"/>
    </row>
    <row r="969" spans="7:28" ht="15.75" customHeight="1">
      <c r="G969" s="72"/>
      <c r="H969" s="72"/>
      <c r="I969" s="72"/>
      <c r="J969" s="72"/>
      <c r="K969" s="72"/>
      <c r="L969" s="72"/>
      <c r="M969" s="72"/>
      <c r="N969" s="72"/>
      <c r="O969" s="72"/>
      <c r="P969" s="72"/>
      <c r="Q969" s="72"/>
      <c r="R969" s="72"/>
      <c r="AA969" s="72"/>
      <c r="AB969" s="72"/>
    </row>
    <row r="970" spans="7:28" ht="15.75" customHeight="1">
      <c r="G970" s="72"/>
      <c r="H970" s="72"/>
      <c r="I970" s="72"/>
      <c r="J970" s="72"/>
      <c r="K970" s="72"/>
      <c r="L970" s="72"/>
      <c r="M970" s="72"/>
      <c r="N970" s="72"/>
      <c r="O970" s="72"/>
      <c r="P970" s="72"/>
      <c r="Q970" s="72"/>
      <c r="R970" s="72"/>
      <c r="AA970" s="72"/>
      <c r="AB970" s="72"/>
    </row>
    <row r="971" spans="7:28" ht="15.75" customHeight="1">
      <c r="G971" s="72"/>
      <c r="H971" s="72"/>
      <c r="I971" s="72"/>
      <c r="J971" s="72"/>
      <c r="K971" s="72"/>
      <c r="L971" s="72"/>
      <c r="M971" s="72"/>
      <c r="N971" s="72"/>
      <c r="O971" s="72"/>
      <c r="P971" s="72"/>
      <c r="Q971" s="72"/>
      <c r="R971" s="72"/>
      <c r="AA971" s="72"/>
      <c r="AB971" s="72"/>
    </row>
    <row r="972" spans="7:28" ht="15.75" customHeight="1">
      <c r="G972" s="72"/>
      <c r="H972" s="72"/>
      <c r="I972" s="72"/>
      <c r="J972" s="72"/>
      <c r="K972" s="72"/>
      <c r="L972" s="72"/>
      <c r="M972" s="72"/>
      <c r="N972" s="72"/>
      <c r="O972" s="72"/>
      <c r="P972" s="72"/>
      <c r="Q972" s="72"/>
      <c r="R972" s="72"/>
      <c r="AA972" s="72"/>
      <c r="AB972" s="72"/>
    </row>
    <row r="973" spans="7:28" ht="15.75" customHeight="1">
      <c r="G973" s="72"/>
      <c r="H973" s="72"/>
      <c r="I973" s="72"/>
      <c r="J973" s="72"/>
      <c r="K973" s="72"/>
      <c r="L973" s="72"/>
      <c r="M973" s="72"/>
      <c r="N973" s="72"/>
      <c r="O973" s="72"/>
      <c r="P973" s="72"/>
      <c r="Q973" s="72"/>
      <c r="R973" s="72"/>
      <c r="AA973" s="72"/>
      <c r="AB973" s="72"/>
    </row>
    <row r="974" spans="7:28" ht="15.75" customHeight="1">
      <c r="G974" s="72"/>
      <c r="H974" s="72"/>
      <c r="I974" s="72"/>
      <c r="J974" s="72"/>
      <c r="K974" s="72"/>
      <c r="L974" s="72"/>
      <c r="M974" s="72"/>
      <c r="N974" s="72"/>
      <c r="O974" s="72"/>
      <c r="P974" s="72"/>
      <c r="Q974" s="72"/>
      <c r="R974" s="72"/>
      <c r="AA974" s="72"/>
      <c r="AB974" s="72"/>
    </row>
    <row r="975" spans="7:28" ht="15.75" customHeight="1">
      <c r="G975" s="72"/>
      <c r="H975" s="72"/>
      <c r="I975" s="72"/>
      <c r="J975" s="72"/>
      <c r="K975" s="72"/>
      <c r="L975" s="72"/>
      <c r="M975" s="72"/>
      <c r="N975" s="72"/>
      <c r="O975" s="72"/>
      <c r="P975" s="72"/>
      <c r="Q975" s="72"/>
      <c r="R975" s="72"/>
      <c r="AA975" s="72"/>
      <c r="AB975" s="72"/>
    </row>
    <row r="976" spans="7:28" ht="15.75" customHeight="1">
      <c r="G976" s="72"/>
      <c r="H976" s="72"/>
      <c r="I976" s="72"/>
      <c r="J976" s="72"/>
      <c r="K976" s="72"/>
      <c r="L976" s="72"/>
      <c r="M976" s="72"/>
      <c r="N976" s="72"/>
      <c r="O976" s="72"/>
      <c r="P976" s="72"/>
      <c r="Q976" s="72"/>
      <c r="R976" s="72"/>
      <c r="AA976" s="72"/>
      <c r="AB976" s="72"/>
    </row>
    <row r="977" spans="7:28" ht="15.75" customHeight="1">
      <c r="G977" s="72"/>
      <c r="H977" s="72"/>
      <c r="I977" s="72"/>
      <c r="J977" s="72"/>
      <c r="K977" s="72"/>
      <c r="L977" s="72"/>
      <c r="M977" s="72"/>
      <c r="N977" s="72"/>
      <c r="O977" s="72"/>
      <c r="P977" s="72"/>
      <c r="Q977" s="72"/>
      <c r="R977" s="72"/>
      <c r="AA977" s="72"/>
      <c r="AB977" s="72"/>
    </row>
    <row r="978" spans="7:28" ht="15.75" customHeight="1">
      <c r="G978" s="72"/>
      <c r="H978" s="72"/>
      <c r="I978" s="72"/>
      <c r="J978" s="72"/>
      <c r="K978" s="72"/>
      <c r="L978" s="72"/>
      <c r="M978" s="72"/>
      <c r="N978" s="72"/>
      <c r="O978" s="72"/>
      <c r="P978" s="72"/>
      <c r="Q978" s="72"/>
      <c r="R978" s="72"/>
      <c r="AA978" s="72"/>
      <c r="AB978" s="72"/>
    </row>
    <row r="979" spans="7:28" ht="15.75" customHeight="1">
      <c r="G979" s="72"/>
      <c r="H979" s="72"/>
      <c r="I979" s="72"/>
      <c r="J979" s="72"/>
      <c r="K979" s="72"/>
      <c r="L979" s="72"/>
      <c r="M979" s="72"/>
      <c r="N979" s="72"/>
      <c r="O979" s="72"/>
      <c r="P979" s="72"/>
      <c r="Q979" s="72"/>
      <c r="R979" s="72"/>
      <c r="AA979" s="72"/>
      <c r="AB979" s="72"/>
    </row>
    <row r="980" spans="7:28" ht="15.75" customHeight="1">
      <c r="G980" s="72"/>
      <c r="H980" s="72"/>
      <c r="I980" s="72"/>
      <c r="J980" s="72"/>
      <c r="K980" s="72"/>
      <c r="L980" s="72"/>
      <c r="M980" s="72"/>
      <c r="N980" s="72"/>
      <c r="O980" s="72"/>
      <c r="P980" s="72"/>
      <c r="Q980" s="72"/>
      <c r="R980" s="72"/>
      <c r="AA980" s="72"/>
      <c r="AB980" s="72"/>
    </row>
    <row r="981" spans="7:28" ht="15.75" customHeight="1">
      <c r="G981" s="72"/>
      <c r="H981" s="72"/>
      <c r="I981" s="72"/>
      <c r="J981" s="72"/>
      <c r="K981" s="72"/>
      <c r="L981" s="72"/>
      <c r="M981" s="72"/>
      <c r="N981" s="72"/>
      <c r="O981" s="72"/>
      <c r="P981" s="72"/>
      <c r="Q981" s="72"/>
      <c r="R981" s="72"/>
      <c r="AA981" s="72"/>
      <c r="AB981" s="72"/>
    </row>
    <row r="982" spans="7:28" ht="15.75" customHeight="1">
      <c r="G982" s="72"/>
      <c r="H982" s="72"/>
      <c r="I982" s="72"/>
      <c r="J982" s="72"/>
      <c r="K982" s="72"/>
      <c r="L982" s="72"/>
      <c r="M982" s="72"/>
      <c r="N982" s="72"/>
      <c r="O982" s="72"/>
      <c r="P982" s="72"/>
      <c r="Q982" s="72"/>
      <c r="R982" s="72"/>
      <c r="AA982" s="72"/>
      <c r="AB982" s="72"/>
    </row>
  </sheetData>
  <mergeCells count="73">
    <mergeCell ref="A37:AE37"/>
    <mergeCell ref="A28:A29"/>
    <mergeCell ref="W28:W29"/>
    <mergeCell ref="X28:X29"/>
    <mergeCell ref="Y28:Y29"/>
    <mergeCell ref="A35:AE35"/>
    <mergeCell ref="A36:AE36"/>
    <mergeCell ref="AD18:AD23"/>
    <mergeCell ref="AE18:AE23"/>
    <mergeCell ref="A25:A26"/>
    <mergeCell ref="W25:W26"/>
    <mergeCell ref="X25:X26"/>
    <mergeCell ref="Y25:Y26"/>
    <mergeCell ref="V18:V23"/>
    <mergeCell ref="W18:W23"/>
    <mergeCell ref="Z18:Z23"/>
    <mergeCell ref="AA18:AA23"/>
    <mergeCell ref="AB18:AB23"/>
    <mergeCell ref="AC18:AC23"/>
    <mergeCell ref="O18:O23"/>
    <mergeCell ref="P18:P23"/>
    <mergeCell ref="Q18:Q23"/>
    <mergeCell ref="R18:R23"/>
    <mergeCell ref="S18:S23"/>
    <mergeCell ref="U18:U23"/>
    <mergeCell ref="I18:I23"/>
    <mergeCell ref="J18:J23"/>
    <mergeCell ref="K18:K23"/>
    <mergeCell ref="L18:L23"/>
    <mergeCell ref="M18:M23"/>
    <mergeCell ref="N18:N23"/>
    <mergeCell ref="AD16:AD17"/>
    <mergeCell ref="AE16:AE17"/>
    <mergeCell ref="A18:A24"/>
    <mergeCell ref="B18:B23"/>
    <mergeCell ref="C18:C23"/>
    <mergeCell ref="D18:D23"/>
    <mergeCell ref="E18:E23"/>
    <mergeCell ref="F18:F23"/>
    <mergeCell ref="G18:G23"/>
    <mergeCell ref="H18:H23"/>
    <mergeCell ref="AA15:AC15"/>
    <mergeCell ref="AD15:AE15"/>
    <mergeCell ref="G16:I16"/>
    <mergeCell ref="J16:L16"/>
    <mergeCell ref="M16:O16"/>
    <mergeCell ref="P16:R16"/>
    <mergeCell ref="W16:W17"/>
    <mergeCell ref="X16:X17"/>
    <mergeCell ref="Y16:Y17"/>
    <mergeCell ref="AA16:AB16"/>
    <mergeCell ref="G15:R15"/>
    <mergeCell ref="S15:S17"/>
    <mergeCell ref="T15:T17"/>
    <mergeCell ref="U15:U17"/>
    <mergeCell ref="V15:V17"/>
    <mergeCell ref="W15:Y15"/>
    <mergeCell ref="B9:J9"/>
    <mergeCell ref="B10:J10"/>
    <mergeCell ref="B12:J12"/>
    <mergeCell ref="B13:J13"/>
    <mergeCell ref="A15:A17"/>
    <mergeCell ref="B15:B17"/>
    <mergeCell ref="C15:C17"/>
    <mergeCell ref="D15:D17"/>
    <mergeCell ref="E15:E17"/>
    <mergeCell ref="F15:F17"/>
    <mergeCell ref="A1:AE1"/>
    <mergeCell ref="A2:AE2"/>
    <mergeCell ref="A4:AE4"/>
    <mergeCell ref="A5:AE5"/>
    <mergeCell ref="B6:J6"/>
    <mergeCell ref="B8:J8"/>
  </mergeCell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26"/>
  <sheetViews>
    <sheetView workbookViewId="0">
      <selection activeCell="D72" sqref="D72"/>
    </sheetView>
  </sheetViews>
  <sheetFormatPr baseColWidth="10" defaultColWidth="14.453125" defaultRowHeight="15" customHeight="1"/>
  <cols>
    <col min="1" max="1" width="34.1796875" style="71" customWidth="1"/>
    <col min="2" max="2" width="48.453125" style="71" customWidth="1"/>
    <col min="3" max="3" width="14" style="71" customWidth="1"/>
    <col min="4" max="4" width="17.81640625" style="71" customWidth="1"/>
    <col min="5" max="5" width="12.7265625" style="71" customWidth="1"/>
    <col min="6" max="6" width="11.453125" style="71" customWidth="1"/>
    <col min="7" max="18" width="9.54296875" style="71" hidden="1" customWidth="1"/>
    <col min="19" max="19" width="27.1796875" style="71" customWidth="1"/>
    <col min="20" max="20" width="26.453125" style="71" hidden="1" customWidth="1"/>
    <col min="21" max="21" width="20.26953125" style="71" customWidth="1"/>
    <col min="22" max="22" width="32.453125" style="195" customWidth="1"/>
    <col min="23" max="23" width="21.7265625" style="71" hidden="1" customWidth="1"/>
    <col min="24" max="24" width="26.1796875" style="71" hidden="1" customWidth="1"/>
    <col min="25" max="25" width="17.453125" style="71" hidden="1" customWidth="1"/>
    <col min="26" max="26" width="34.453125" style="71" hidden="1" customWidth="1"/>
    <col min="27" max="28" width="17.1796875" style="71" hidden="1" customWidth="1"/>
    <col min="29" max="29" width="34.7265625" style="71" hidden="1" customWidth="1"/>
    <col min="30" max="30" width="26.1796875" style="71" customWidth="1"/>
    <col min="31" max="31" width="17.453125" style="71" customWidth="1"/>
    <col min="32" max="16384" width="14.453125" style="71"/>
  </cols>
  <sheetData>
    <row r="1" spans="1:31" ht="22.5">
      <c r="A1" s="202" t="s">
        <v>133</v>
      </c>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row>
    <row r="2" spans="1:31" ht="17.5">
      <c r="A2" s="199" t="s">
        <v>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row>
    <row r="3" spans="1:31" ht="14.5">
      <c r="A3" s="331"/>
      <c r="B3" s="331"/>
      <c r="C3" s="331"/>
      <c r="D3" s="331"/>
      <c r="E3" s="331"/>
      <c r="F3" s="331"/>
      <c r="G3" s="331"/>
      <c r="H3" s="331"/>
      <c r="I3" s="331"/>
      <c r="J3" s="331"/>
      <c r="K3" s="331"/>
      <c r="L3" s="331"/>
      <c r="M3" s="331"/>
      <c r="N3" s="331"/>
      <c r="O3" s="331"/>
      <c r="P3" s="331"/>
      <c r="Q3" s="331"/>
      <c r="R3" s="331"/>
      <c r="S3" s="331"/>
      <c r="T3" s="331"/>
      <c r="U3" s="331"/>
      <c r="V3" s="332"/>
      <c r="W3" s="200"/>
      <c r="X3" s="200"/>
      <c r="Y3" s="200"/>
      <c r="Z3" s="331"/>
      <c r="AA3" s="331"/>
      <c r="AB3" s="333"/>
      <c r="AC3" s="333"/>
      <c r="AD3" s="200"/>
      <c r="AE3" s="200"/>
    </row>
    <row r="4" spans="1:31" ht="22.5">
      <c r="A4" s="202" t="s">
        <v>240</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row>
    <row r="5" spans="1:31" ht="18" customHeight="1">
      <c r="A5" s="202"/>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row>
    <row r="6" spans="1:31" ht="18.5">
      <c r="A6" s="203" t="s">
        <v>134</v>
      </c>
      <c r="B6" s="204" t="s">
        <v>396</v>
      </c>
      <c r="C6" s="70"/>
      <c r="D6" s="70"/>
      <c r="E6" s="70"/>
      <c r="F6" s="70"/>
      <c r="G6" s="70"/>
      <c r="H6" s="70"/>
      <c r="I6" s="70"/>
      <c r="J6" s="70"/>
      <c r="K6" s="205"/>
      <c r="L6" s="205"/>
      <c r="M6" s="205"/>
      <c r="N6" s="205"/>
      <c r="O6" s="205"/>
      <c r="P6" s="205"/>
      <c r="Q6" s="205"/>
      <c r="R6" s="205"/>
      <c r="S6" s="206"/>
      <c r="T6" s="206"/>
      <c r="U6" s="206"/>
      <c r="V6" s="211"/>
      <c r="W6" s="206"/>
      <c r="X6" s="206"/>
      <c r="Y6" s="206"/>
      <c r="Z6" s="206"/>
      <c r="AA6" s="206"/>
      <c r="AB6" s="205"/>
      <c r="AC6" s="205"/>
      <c r="AD6" s="206"/>
      <c r="AE6" s="206"/>
    </row>
    <row r="7" spans="1:31" ht="14" customHeight="1">
      <c r="A7" s="203"/>
      <c r="B7" s="87"/>
      <c r="C7" s="87"/>
      <c r="D7" s="87"/>
      <c r="E7" s="87"/>
      <c r="F7" s="87"/>
      <c r="G7" s="87"/>
      <c r="H7" s="88"/>
      <c r="I7" s="87"/>
      <c r="J7" s="87"/>
      <c r="K7" s="205"/>
      <c r="L7" s="205"/>
      <c r="M7" s="205"/>
      <c r="N7" s="205"/>
      <c r="O7" s="205"/>
      <c r="P7" s="205"/>
      <c r="Q7" s="205"/>
      <c r="R7" s="205"/>
      <c r="S7" s="206"/>
      <c r="T7" s="206"/>
      <c r="U7" s="206"/>
      <c r="V7" s="211"/>
      <c r="W7" s="206"/>
      <c r="X7" s="206"/>
      <c r="Y7" s="206"/>
      <c r="Z7" s="206"/>
      <c r="AA7" s="206"/>
      <c r="AB7" s="205"/>
      <c r="AC7" s="205"/>
      <c r="AD7" s="206"/>
      <c r="AE7" s="206"/>
    </row>
    <row r="8" spans="1:31" ht="18.5">
      <c r="A8" s="203" t="s">
        <v>136</v>
      </c>
      <c r="B8" s="208" t="s">
        <v>7</v>
      </c>
      <c r="C8" s="208"/>
      <c r="D8" s="208"/>
      <c r="E8" s="208"/>
      <c r="F8" s="208"/>
      <c r="G8" s="208"/>
      <c r="H8" s="208"/>
      <c r="I8" s="208"/>
      <c r="J8" s="208"/>
      <c r="K8" s="205"/>
      <c r="L8" s="205"/>
      <c r="M8" s="205"/>
      <c r="N8" s="205"/>
      <c r="O8" s="205"/>
      <c r="P8" s="205"/>
      <c r="Q8" s="205"/>
      <c r="R8" s="205"/>
      <c r="S8" s="206"/>
      <c r="T8" s="206"/>
      <c r="U8" s="206"/>
      <c r="V8" s="211"/>
      <c r="W8" s="206"/>
      <c r="X8" s="206"/>
      <c r="Y8" s="206"/>
      <c r="Z8" s="206"/>
      <c r="AA8" s="206"/>
      <c r="AB8" s="205"/>
      <c r="AC8" s="205"/>
      <c r="AD8" s="206"/>
      <c r="AE8" s="206"/>
    </row>
    <row r="9" spans="1:31" ht="18.5">
      <c r="A9" s="203" t="s">
        <v>137</v>
      </c>
      <c r="B9" s="208" t="s">
        <v>9</v>
      </c>
      <c r="C9" s="208"/>
      <c r="D9" s="208"/>
      <c r="E9" s="208"/>
      <c r="F9" s="208"/>
      <c r="G9" s="208"/>
      <c r="H9" s="208"/>
      <c r="I9" s="208"/>
      <c r="J9" s="208"/>
      <c r="K9" s="206"/>
      <c r="L9" s="206"/>
      <c r="M9" s="205"/>
      <c r="N9" s="205"/>
      <c r="O9" s="205"/>
      <c r="P9" s="205"/>
      <c r="Q9" s="205"/>
      <c r="R9" s="205"/>
      <c r="S9" s="206"/>
      <c r="T9" s="206"/>
      <c r="U9" s="206"/>
      <c r="V9" s="211"/>
      <c r="W9" s="206"/>
      <c r="X9" s="206"/>
      <c r="Y9" s="206"/>
      <c r="Z9" s="206"/>
      <c r="AA9" s="206"/>
      <c r="AB9" s="205"/>
      <c r="AC9" s="205"/>
      <c r="AD9" s="206"/>
      <c r="AE9" s="206"/>
    </row>
    <row r="10" spans="1:31" ht="18.5">
      <c r="A10" s="203" t="s">
        <v>138</v>
      </c>
      <c r="B10" s="208" t="s">
        <v>397</v>
      </c>
      <c r="C10" s="208"/>
      <c r="D10" s="208"/>
      <c r="E10" s="208"/>
      <c r="F10" s="208"/>
      <c r="G10" s="208"/>
      <c r="H10" s="208"/>
      <c r="I10" s="208"/>
      <c r="J10" s="208"/>
      <c r="K10" s="205"/>
      <c r="L10" s="205"/>
      <c r="M10" s="205"/>
      <c r="N10" s="205"/>
      <c r="O10" s="205"/>
      <c r="P10" s="205"/>
      <c r="Q10" s="205"/>
      <c r="R10" s="205"/>
      <c r="S10" s="206"/>
      <c r="T10" s="206"/>
      <c r="U10" s="206"/>
      <c r="V10" s="211"/>
      <c r="W10" s="206"/>
      <c r="X10" s="206"/>
      <c r="Y10" s="206"/>
      <c r="Z10" s="206"/>
      <c r="AA10" s="206"/>
      <c r="AB10" s="205"/>
      <c r="AC10" s="205"/>
      <c r="AD10" s="206"/>
      <c r="AE10" s="206"/>
    </row>
    <row r="11" spans="1:31" ht="18.5">
      <c r="A11" s="203"/>
      <c r="B11" s="87"/>
      <c r="C11" s="87"/>
      <c r="D11" s="87"/>
      <c r="E11" s="87"/>
      <c r="F11" s="87"/>
      <c r="G11" s="87"/>
      <c r="H11" s="88"/>
      <c r="I11" s="87"/>
      <c r="J11" s="87"/>
      <c r="K11" s="205"/>
      <c r="L11" s="205"/>
      <c r="M11" s="205"/>
      <c r="N11" s="205"/>
      <c r="O11" s="205"/>
      <c r="P11" s="205"/>
      <c r="Q11" s="205"/>
      <c r="R11" s="205"/>
      <c r="S11" s="206"/>
      <c r="T11" s="206"/>
      <c r="U11" s="206"/>
      <c r="V11" s="211"/>
      <c r="W11" s="206"/>
      <c r="X11" s="206"/>
      <c r="Y11" s="206"/>
      <c r="Z11" s="206"/>
      <c r="AA11" s="206"/>
      <c r="AB11" s="205"/>
      <c r="AC11" s="205"/>
      <c r="AD11" s="206"/>
      <c r="AE11" s="206"/>
    </row>
    <row r="12" spans="1:31" ht="18.5">
      <c r="A12" s="203" t="s">
        <v>139</v>
      </c>
      <c r="B12" s="334" t="s">
        <v>13</v>
      </c>
      <c r="C12" s="210"/>
      <c r="D12" s="210"/>
      <c r="E12" s="210"/>
      <c r="F12" s="210"/>
      <c r="G12" s="210"/>
      <c r="H12" s="210"/>
      <c r="I12" s="210"/>
      <c r="J12" s="210"/>
      <c r="K12" s="205"/>
      <c r="L12" s="205"/>
      <c r="M12" s="205"/>
      <c r="N12" s="205"/>
      <c r="O12" s="205"/>
      <c r="P12" s="205"/>
      <c r="Q12" s="205"/>
      <c r="R12" s="205"/>
      <c r="S12" s="335"/>
      <c r="T12" s="335"/>
      <c r="U12" s="335"/>
      <c r="V12" s="336"/>
      <c r="W12" s="211"/>
      <c r="X12" s="211"/>
      <c r="Y12" s="211"/>
      <c r="Z12" s="211"/>
      <c r="AA12" s="211"/>
      <c r="AB12" s="205"/>
      <c r="AC12" s="205"/>
      <c r="AD12" s="211"/>
      <c r="AE12" s="211"/>
    </row>
    <row r="13" spans="1:31" ht="18.5">
      <c r="A13" s="203" t="s">
        <v>140</v>
      </c>
      <c r="B13" s="334" t="s">
        <v>141</v>
      </c>
      <c r="C13" s="212"/>
      <c r="D13" s="212"/>
      <c r="E13" s="212"/>
      <c r="F13" s="212"/>
      <c r="G13" s="212"/>
      <c r="H13" s="212"/>
      <c r="I13" s="212"/>
      <c r="J13" s="212"/>
      <c r="K13" s="205"/>
      <c r="L13" s="205"/>
      <c r="M13" s="205"/>
      <c r="N13" s="205"/>
      <c r="O13" s="205"/>
      <c r="P13" s="205"/>
      <c r="Q13" s="205"/>
      <c r="R13" s="205"/>
      <c r="S13" s="206"/>
      <c r="T13" s="206"/>
      <c r="U13" s="206"/>
      <c r="V13" s="211"/>
      <c r="W13" s="206"/>
      <c r="X13" s="206"/>
      <c r="Y13" s="206"/>
      <c r="Z13" s="206"/>
      <c r="AA13" s="206"/>
      <c r="AB13" s="205"/>
      <c r="AC13" s="205"/>
      <c r="AD13" s="206"/>
      <c r="AE13" s="206"/>
    </row>
    <row r="14" spans="1:31" ht="14.5">
      <c r="G14" s="101"/>
      <c r="H14" s="101"/>
      <c r="I14" s="101"/>
      <c r="J14" s="101"/>
      <c r="K14" s="101"/>
      <c r="L14" s="101"/>
      <c r="M14" s="101"/>
      <c r="N14" s="101"/>
      <c r="O14" s="101"/>
      <c r="P14" s="101"/>
      <c r="Q14" s="101"/>
      <c r="R14" s="101"/>
      <c r="AB14" s="101"/>
      <c r="AC14" s="101"/>
    </row>
    <row r="15" spans="1:31" ht="15.5">
      <c r="A15" s="213" t="s">
        <v>142</v>
      </c>
      <c r="B15" s="213" t="s">
        <v>16</v>
      </c>
      <c r="C15" s="214" t="s">
        <v>17</v>
      </c>
      <c r="D15" s="213" t="s">
        <v>242</v>
      </c>
      <c r="E15" s="214" t="s">
        <v>18</v>
      </c>
      <c r="F15" s="214" t="s">
        <v>19</v>
      </c>
      <c r="G15" s="213" t="s">
        <v>20</v>
      </c>
      <c r="H15" s="107"/>
      <c r="I15" s="107"/>
      <c r="J15" s="107"/>
      <c r="K15" s="107"/>
      <c r="L15" s="107"/>
      <c r="M15" s="107"/>
      <c r="N15" s="107"/>
      <c r="O15" s="107"/>
      <c r="P15" s="107"/>
      <c r="Q15" s="107"/>
      <c r="R15" s="107"/>
      <c r="S15" s="214" t="s">
        <v>21</v>
      </c>
      <c r="T15" s="215"/>
      <c r="U15" s="214" t="s">
        <v>23</v>
      </c>
      <c r="V15" s="213" t="s">
        <v>24</v>
      </c>
      <c r="W15" s="213" t="s">
        <v>25</v>
      </c>
      <c r="X15" s="107"/>
      <c r="Y15" s="107"/>
      <c r="Z15" s="337" t="s">
        <v>243</v>
      </c>
      <c r="AA15" s="109"/>
      <c r="AB15" s="109"/>
      <c r="AC15" s="110"/>
      <c r="AD15" s="213" t="s">
        <v>144</v>
      </c>
      <c r="AE15" s="107"/>
    </row>
    <row r="16" spans="1:31" ht="15.5">
      <c r="A16" s="107"/>
      <c r="B16" s="107"/>
      <c r="C16" s="107"/>
      <c r="D16" s="107"/>
      <c r="E16" s="107"/>
      <c r="F16" s="107"/>
      <c r="G16" s="213" t="s">
        <v>27</v>
      </c>
      <c r="H16" s="107"/>
      <c r="I16" s="107"/>
      <c r="J16" s="213" t="s">
        <v>28</v>
      </c>
      <c r="K16" s="107"/>
      <c r="L16" s="107"/>
      <c r="M16" s="213" t="s">
        <v>29</v>
      </c>
      <c r="N16" s="107"/>
      <c r="O16" s="107"/>
      <c r="P16" s="213" t="s">
        <v>30</v>
      </c>
      <c r="Q16" s="107"/>
      <c r="R16" s="107"/>
      <c r="S16" s="107"/>
      <c r="T16" s="215" t="s">
        <v>22</v>
      </c>
      <c r="U16" s="107"/>
      <c r="V16" s="115"/>
      <c r="W16" s="214" t="s">
        <v>244</v>
      </c>
      <c r="X16" s="214" t="s">
        <v>146</v>
      </c>
      <c r="Y16" s="214" t="s">
        <v>147</v>
      </c>
      <c r="Z16" s="338" t="s">
        <v>245</v>
      </c>
      <c r="AA16" s="339" t="s">
        <v>31</v>
      </c>
      <c r="AB16" s="110"/>
      <c r="AC16" s="340" t="s">
        <v>32</v>
      </c>
      <c r="AD16" s="214" t="s">
        <v>146</v>
      </c>
      <c r="AE16" s="214" t="s">
        <v>147</v>
      </c>
    </row>
    <row r="17" spans="1:34" ht="15.5">
      <c r="A17" s="107"/>
      <c r="B17" s="107"/>
      <c r="C17" s="107"/>
      <c r="D17" s="107"/>
      <c r="E17" s="107"/>
      <c r="F17" s="107"/>
      <c r="G17" s="215" t="s">
        <v>33</v>
      </c>
      <c r="H17" s="215" t="s">
        <v>34</v>
      </c>
      <c r="I17" s="215" t="s">
        <v>35</v>
      </c>
      <c r="J17" s="215" t="s">
        <v>36</v>
      </c>
      <c r="K17" s="215" t="s">
        <v>35</v>
      </c>
      <c r="L17" s="215" t="s">
        <v>37</v>
      </c>
      <c r="M17" s="215" t="s">
        <v>37</v>
      </c>
      <c r="N17" s="215" t="s">
        <v>36</v>
      </c>
      <c r="O17" s="215" t="s">
        <v>38</v>
      </c>
      <c r="P17" s="215" t="s">
        <v>39</v>
      </c>
      <c r="Q17" s="215" t="s">
        <v>40</v>
      </c>
      <c r="R17" s="215" t="s">
        <v>41</v>
      </c>
      <c r="S17" s="107"/>
      <c r="T17" s="215"/>
      <c r="U17" s="107"/>
      <c r="V17" s="115"/>
      <c r="W17" s="107"/>
      <c r="X17" s="107"/>
      <c r="Y17" s="107"/>
      <c r="Z17" s="341" t="s">
        <v>246</v>
      </c>
      <c r="AA17" s="340" t="s">
        <v>247</v>
      </c>
      <c r="AB17" s="340" t="s">
        <v>43</v>
      </c>
      <c r="AC17" s="340" t="s">
        <v>246</v>
      </c>
      <c r="AD17" s="107"/>
      <c r="AE17" s="107"/>
    </row>
    <row r="18" spans="1:34" ht="130.5">
      <c r="A18" s="342" t="s">
        <v>398</v>
      </c>
      <c r="B18" s="185" t="s">
        <v>399</v>
      </c>
      <c r="C18" s="343" t="s">
        <v>400</v>
      </c>
      <c r="D18" s="185" t="s">
        <v>401</v>
      </c>
      <c r="E18" s="344">
        <v>1</v>
      </c>
      <c r="F18" s="344">
        <v>1</v>
      </c>
      <c r="G18" s="345">
        <v>8.3299999999999999E-2</v>
      </c>
      <c r="H18" s="345">
        <v>8.3299999999999999E-2</v>
      </c>
      <c r="I18" s="345">
        <v>8.3299999999999999E-2</v>
      </c>
      <c r="J18" s="345">
        <v>8.3299999999999999E-2</v>
      </c>
      <c r="K18" s="345">
        <v>8.3299999999999999E-2</v>
      </c>
      <c r="L18" s="345">
        <v>8.3299999999999999E-2</v>
      </c>
      <c r="M18" s="345">
        <v>8.3299999999999999E-2</v>
      </c>
      <c r="N18" s="345">
        <v>8.3299999999999999E-2</v>
      </c>
      <c r="O18" s="345">
        <v>8.3299999999999999E-2</v>
      </c>
      <c r="P18" s="345">
        <v>8.3299999999999999E-2</v>
      </c>
      <c r="Q18" s="345">
        <v>8.3299999999999999E-2</v>
      </c>
      <c r="R18" s="345">
        <v>8.3299999999999999E-2</v>
      </c>
      <c r="S18" s="234" t="s">
        <v>402</v>
      </c>
      <c r="T18" s="346" t="s">
        <v>403</v>
      </c>
      <c r="U18" s="234" t="s">
        <v>404</v>
      </c>
      <c r="V18" s="347" t="s">
        <v>405</v>
      </c>
      <c r="W18" s="185" t="s">
        <v>406</v>
      </c>
      <c r="X18" s="234" t="s">
        <v>339</v>
      </c>
      <c r="Y18" s="348"/>
      <c r="Z18" s="349" t="s">
        <v>407</v>
      </c>
      <c r="AA18" s="350" t="s">
        <v>408</v>
      </c>
      <c r="AB18" s="350" t="s">
        <v>169</v>
      </c>
      <c r="AC18" s="351" t="s">
        <v>409</v>
      </c>
      <c r="AD18" s="234"/>
      <c r="AE18" s="234"/>
    </row>
    <row r="19" spans="1:34" ht="72.5">
      <c r="A19" s="342"/>
      <c r="B19" s="107"/>
      <c r="C19" s="107"/>
      <c r="D19" s="107"/>
      <c r="E19" s="107"/>
      <c r="F19" s="107"/>
      <c r="G19" s="107"/>
      <c r="H19" s="107"/>
      <c r="I19" s="107"/>
      <c r="J19" s="107"/>
      <c r="K19" s="107"/>
      <c r="L19" s="107"/>
      <c r="M19" s="107"/>
      <c r="N19" s="107"/>
      <c r="O19" s="107"/>
      <c r="P19" s="107"/>
      <c r="Q19" s="107"/>
      <c r="R19" s="107"/>
      <c r="S19" s="234" t="s">
        <v>410</v>
      </c>
      <c r="T19" s="352"/>
      <c r="U19" s="234" t="s">
        <v>411</v>
      </c>
      <c r="V19" s="347" t="s">
        <v>412</v>
      </c>
      <c r="W19" s="107"/>
      <c r="X19" s="234" t="s">
        <v>413</v>
      </c>
      <c r="Y19" s="348"/>
      <c r="Z19" s="349" t="s">
        <v>414</v>
      </c>
      <c r="AA19" s="350" t="s">
        <v>415</v>
      </c>
      <c r="AB19" s="350" t="s">
        <v>175</v>
      </c>
      <c r="AC19" s="123"/>
      <c r="AD19" s="234"/>
      <c r="AE19" s="234"/>
    </row>
    <row r="20" spans="1:34" ht="72.75" customHeight="1">
      <c r="A20" s="342"/>
      <c r="B20" s="353" t="s">
        <v>416</v>
      </c>
      <c r="C20" s="343" t="s">
        <v>400</v>
      </c>
      <c r="D20" s="353" t="s">
        <v>417</v>
      </c>
      <c r="E20" s="354">
        <v>1</v>
      </c>
      <c r="F20" s="354">
        <v>1</v>
      </c>
      <c r="G20" s="355">
        <v>8.3299999999999999E-2</v>
      </c>
      <c r="H20" s="355">
        <v>8.3299999999999999E-2</v>
      </c>
      <c r="I20" s="355">
        <v>8.3299999999999999E-2</v>
      </c>
      <c r="J20" s="355">
        <v>8.3299999999999999E-2</v>
      </c>
      <c r="K20" s="355">
        <v>8.3299999999999999E-2</v>
      </c>
      <c r="L20" s="355">
        <v>8.3299999999999999E-2</v>
      </c>
      <c r="M20" s="355">
        <v>8.3299999999999999E-2</v>
      </c>
      <c r="N20" s="355">
        <v>8.3299999999999999E-2</v>
      </c>
      <c r="O20" s="355">
        <v>8.3299999999999999E-2</v>
      </c>
      <c r="P20" s="355">
        <v>8.3299999999999999E-2</v>
      </c>
      <c r="Q20" s="355">
        <v>8.3299999999999999E-2</v>
      </c>
      <c r="R20" s="355">
        <v>8.3299999999999999E-2</v>
      </c>
      <c r="S20" s="353" t="s">
        <v>418</v>
      </c>
      <c r="T20" s="356"/>
      <c r="U20" s="353" t="s">
        <v>419</v>
      </c>
      <c r="V20" s="357" t="s">
        <v>420</v>
      </c>
      <c r="W20" s="353" t="s">
        <v>421</v>
      </c>
      <c r="X20" s="358" t="s">
        <v>422</v>
      </c>
      <c r="Y20" s="185"/>
      <c r="Z20" s="359" t="s">
        <v>423</v>
      </c>
      <c r="AA20" s="360" t="s">
        <v>408</v>
      </c>
      <c r="AB20" s="359" t="s">
        <v>169</v>
      </c>
      <c r="AC20" s="361" t="s">
        <v>424</v>
      </c>
      <c r="AD20" s="353"/>
      <c r="AE20" s="353"/>
    </row>
    <row r="21" spans="1:34" ht="57" customHeight="1">
      <c r="A21" s="342"/>
      <c r="B21" s="107"/>
      <c r="C21" s="107"/>
      <c r="D21" s="107"/>
      <c r="E21" s="107"/>
      <c r="F21" s="107"/>
      <c r="G21" s="107"/>
      <c r="H21" s="107"/>
      <c r="I21" s="107"/>
      <c r="J21" s="107"/>
      <c r="K21" s="107"/>
      <c r="L21" s="107"/>
      <c r="M21" s="107"/>
      <c r="N21" s="107"/>
      <c r="O21" s="107"/>
      <c r="P21" s="107"/>
      <c r="Q21" s="107"/>
      <c r="R21" s="107"/>
      <c r="S21" s="107"/>
      <c r="T21" s="356"/>
      <c r="U21" s="107"/>
      <c r="V21" s="180"/>
      <c r="W21" s="107"/>
      <c r="X21" s="107"/>
      <c r="Y21" s="107"/>
      <c r="Z21" s="124"/>
      <c r="AA21" s="124"/>
      <c r="AB21" s="124"/>
      <c r="AC21" s="123"/>
      <c r="AD21" s="107"/>
      <c r="AE21" s="107"/>
    </row>
    <row r="22" spans="1:34" ht="90" customHeight="1">
      <c r="A22" s="342"/>
      <c r="B22" s="362" t="s">
        <v>425</v>
      </c>
      <c r="C22" s="363" t="s">
        <v>400</v>
      </c>
      <c r="D22" s="364" t="s">
        <v>426</v>
      </c>
      <c r="E22" s="365">
        <v>1</v>
      </c>
      <c r="F22" s="365">
        <v>1</v>
      </c>
      <c r="G22" s="366">
        <v>8.3299999999999999E-2</v>
      </c>
      <c r="H22" s="366">
        <v>8.3299999999999999E-2</v>
      </c>
      <c r="I22" s="366">
        <v>8.3299999999999999E-2</v>
      </c>
      <c r="J22" s="366">
        <v>8.3299999999999999E-2</v>
      </c>
      <c r="K22" s="366">
        <v>8.3299999999999999E-2</v>
      </c>
      <c r="L22" s="366">
        <v>8.3299999999999999E-2</v>
      </c>
      <c r="M22" s="366">
        <v>8.3299999999999999E-2</v>
      </c>
      <c r="N22" s="366">
        <v>8.3299999999999999E-2</v>
      </c>
      <c r="O22" s="366">
        <v>8.3299999999999999E-2</v>
      </c>
      <c r="P22" s="366">
        <v>8.3299999999999999E-2</v>
      </c>
      <c r="Q22" s="366">
        <v>8.3299999999999999E-2</v>
      </c>
      <c r="R22" s="366">
        <v>8.3299999999999999E-2</v>
      </c>
      <c r="S22" s="367" t="s">
        <v>427</v>
      </c>
      <c r="T22" s="368"/>
      <c r="U22" s="362" t="s">
        <v>428</v>
      </c>
      <c r="V22" s="369" t="s">
        <v>429</v>
      </c>
      <c r="W22" s="362" t="s">
        <v>430</v>
      </c>
      <c r="X22" s="367"/>
      <c r="Y22" s="367"/>
      <c r="Z22" s="370" t="s">
        <v>431</v>
      </c>
      <c r="AA22" s="371" t="s">
        <v>168</v>
      </c>
      <c r="AB22" s="372" t="s">
        <v>169</v>
      </c>
      <c r="AC22" s="373" t="s">
        <v>432</v>
      </c>
      <c r="AD22" s="362"/>
      <c r="AE22" s="362"/>
      <c r="AF22" s="374"/>
      <c r="AG22" s="374"/>
      <c r="AH22" s="374"/>
    </row>
    <row r="23" spans="1:34" ht="100.5" customHeight="1">
      <c r="A23" s="342"/>
      <c r="B23" s="375" t="s">
        <v>433</v>
      </c>
      <c r="C23" s="363" t="s">
        <v>400</v>
      </c>
      <c r="D23" s="365" t="s">
        <v>434</v>
      </c>
      <c r="E23" s="365">
        <v>1</v>
      </c>
      <c r="F23" s="365">
        <v>1</v>
      </c>
      <c r="G23" s="366">
        <v>8.3299999999999999E-2</v>
      </c>
      <c r="H23" s="366">
        <v>8.3299999999999999E-2</v>
      </c>
      <c r="I23" s="366">
        <v>8.3299999999999999E-2</v>
      </c>
      <c r="J23" s="366">
        <v>8.3299999999999999E-2</v>
      </c>
      <c r="K23" s="366">
        <v>8.3299999999999999E-2</v>
      </c>
      <c r="L23" s="366">
        <v>8.3299999999999999E-2</v>
      </c>
      <c r="M23" s="366">
        <v>8.3299999999999999E-2</v>
      </c>
      <c r="N23" s="366">
        <v>8.3299999999999999E-2</v>
      </c>
      <c r="O23" s="366">
        <v>8.3299999999999999E-2</v>
      </c>
      <c r="P23" s="366">
        <v>8.3299999999999999E-2</v>
      </c>
      <c r="Q23" s="366">
        <v>8.3299999999999999E-2</v>
      </c>
      <c r="R23" s="366">
        <v>8.3299999999999999E-2</v>
      </c>
      <c r="S23" s="364" t="s">
        <v>435</v>
      </c>
      <c r="T23" s="352"/>
      <c r="U23" s="364" t="s">
        <v>436</v>
      </c>
      <c r="V23" s="376" t="s">
        <v>437</v>
      </c>
      <c r="W23" s="364"/>
      <c r="X23" s="377" t="s">
        <v>422</v>
      </c>
      <c r="Y23" s="234"/>
      <c r="Z23" s="378" t="s">
        <v>438</v>
      </c>
      <c r="AA23" s="379" t="s">
        <v>408</v>
      </c>
      <c r="AB23" s="380" t="s">
        <v>169</v>
      </c>
      <c r="AC23" s="378" t="s">
        <v>439</v>
      </c>
      <c r="AD23" s="364"/>
      <c r="AE23" s="364"/>
      <c r="AF23" s="99"/>
      <c r="AG23" s="99"/>
      <c r="AH23" s="99"/>
    </row>
    <row r="24" spans="1:34" ht="21" customHeight="1">
      <c r="A24" s="342"/>
      <c r="B24" s="353" t="s">
        <v>440</v>
      </c>
      <c r="C24" s="343" t="s">
        <v>400</v>
      </c>
      <c r="D24" s="353" t="s">
        <v>441</v>
      </c>
      <c r="E24" s="354">
        <v>1</v>
      </c>
      <c r="F24" s="354">
        <v>1</v>
      </c>
      <c r="G24" s="355">
        <v>8.3299999999999999E-2</v>
      </c>
      <c r="H24" s="355">
        <v>8.3299999999999999E-2</v>
      </c>
      <c r="I24" s="355">
        <v>8.3299999999999999E-2</v>
      </c>
      <c r="J24" s="355">
        <v>8.3299999999999999E-2</v>
      </c>
      <c r="K24" s="355">
        <v>8.3299999999999999E-2</v>
      </c>
      <c r="L24" s="355">
        <v>8.3299999999999999E-2</v>
      </c>
      <c r="M24" s="355">
        <v>8.3299999999999999E-2</v>
      </c>
      <c r="N24" s="355">
        <v>8.3299999999999999E-2</v>
      </c>
      <c r="O24" s="355">
        <v>8.3299999999999999E-2</v>
      </c>
      <c r="P24" s="355">
        <v>8.3299999999999999E-2</v>
      </c>
      <c r="Q24" s="355">
        <v>8.3299999999999999E-2</v>
      </c>
      <c r="R24" s="355">
        <v>8.3299999999999999E-2</v>
      </c>
      <c r="S24" s="185" t="s">
        <v>442</v>
      </c>
      <c r="T24" s="352"/>
      <c r="U24" s="185" t="s">
        <v>443</v>
      </c>
      <c r="V24" s="357" t="s">
        <v>444</v>
      </c>
      <c r="W24" s="185" t="s">
        <v>445</v>
      </c>
      <c r="X24" s="377" t="s">
        <v>446</v>
      </c>
      <c r="Y24" s="381">
        <v>127432.02</v>
      </c>
      <c r="Z24" s="382" t="s">
        <v>447</v>
      </c>
      <c r="AA24" s="383" t="s">
        <v>408</v>
      </c>
      <c r="AB24" s="383" t="s">
        <v>448</v>
      </c>
      <c r="AC24" s="351" t="s">
        <v>449</v>
      </c>
      <c r="AD24" s="353"/>
      <c r="AE24" s="353"/>
      <c r="AF24" s="99"/>
      <c r="AG24" s="99"/>
      <c r="AH24" s="99"/>
    </row>
    <row r="25" spans="1:34" ht="15.5">
      <c r="A25" s="342"/>
      <c r="B25" s="353"/>
      <c r="C25" s="343"/>
      <c r="D25" s="353"/>
      <c r="E25" s="354"/>
      <c r="F25" s="354"/>
      <c r="G25" s="355"/>
      <c r="H25" s="355"/>
      <c r="I25" s="355"/>
      <c r="J25" s="355"/>
      <c r="K25" s="355"/>
      <c r="L25" s="355"/>
      <c r="M25" s="355"/>
      <c r="N25" s="355"/>
      <c r="O25" s="355"/>
      <c r="P25" s="355"/>
      <c r="Q25" s="355"/>
      <c r="R25" s="355"/>
      <c r="S25" s="185"/>
      <c r="T25" s="352"/>
      <c r="U25" s="185"/>
      <c r="V25" s="357"/>
      <c r="W25" s="185"/>
      <c r="X25" s="377" t="s">
        <v>450</v>
      </c>
      <c r="Y25" s="381">
        <v>7542.23</v>
      </c>
      <c r="Z25" s="218"/>
      <c r="AA25" s="384"/>
      <c r="AB25" s="384"/>
      <c r="AC25" s="219"/>
      <c r="AD25" s="353"/>
      <c r="AE25" s="353"/>
      <c r="AF25" s="99"/>
      <c r="AG25" s="99"/>
      <c r="AH25" s="99"/>
    </row>
    <row r="26" spans="1:34" ht="6" customHeight="1">
      <c r="A26" s="342"/>
      <c r="B26" s="353"/>
      <c r="C26" s="343"/>
      <c r="D26" s="353"/>
      <c r="E26" s="354"/>
      <c r="F26" s="354"/>
      <c r="G26" s="355"/>
      <c r="H26" s="355"/>
      <c r="I26" s="355"/>
      <c r="J26" s="355"/>
      <c r="K26" s="355"/>
      <c r="L26" s="355"/>
      <c r="M26" s="355"/>
      <c r="N26" s="355"/>
      <c r="O26" s="355"/>
      <c r="P26" s="355"/>
      <c r="Q26" s="355"/>
      <c r="R26" s="355"/>
      <c r="S26" s="185"/>
      <c r="T26" s="352"/>
      <c r="U26" s="185"/>
      <c r="V26" s="357"/>
      <c r="W26" s="185"/>
      <c r="X26" s="377" t="s">
        <v>451</v>
      </c>
      <c r="Y26" s="381">
        <v>39972.5</v>
      </c>
      <c r="Z26" s="218"/>
      <c r="AA26" s="384"/>
      <c r="AB26" s="384"/>
      <c r="AC26" s="219"/>
      <c r="AD26" s="353"/>
      <c r="AE26" s="353"/>
      <c r="AF26" s="99"/>
      <c r="AG26" s="99"/>
      <c r="AH26" s="99"/>
    </row>
    <row r="27" spans="1:34" ht="20" customHeight="1">
      <c r="A27" s="342"/>
      <c r="B27" s="353"/>
      <c r="C27" s="343"/>
      <c r="D27" s="353"/>
      <c r="E27" s="354"/>
      <c r="F27" s="354"/>
      <c r="G27" s="355"/>
      <c r="H27" s="355"/>
      <c r="I27" s="355"/>
      <c r="J27" s="355"/>
      <c r="K27" s="355"/>
      <c r="L27" s="355"/>
      <c r="M27" s="355"/>
      <c r="N27" s="355"/>
      <c r="O27" s="355"/>
      <c r="P27" s="355"/>
      <c r="Q27" s="355"/>
      <c r="R27" s="355"/>
      <c r="S27" s="185"/>
      <c r="T27" s="352"/>
      <c r="U27" s="185"/>
      <c r="V27" s="357"/>
      <c r="W27" s="185"/>
      <c r="X27" s="377" t="s">
        <v>452</v>
      </c>
      <c r="Y27" s="381">
        <v>47785.49</v>
      </c>
      <c r="Z27" s="218"/>
      <c r="AA27" s="384"/>
      <c r="AB27" s="384"/>
      <c r="AC27" s="219"/>
      <c r="AD27" s="353"/>
      <c r="AE27" s="353"/>
      <c r="AF27" s="99"/>
      <c r="AG27" s="99"/>
      <c r="AH27" s="99"/>
    </row>
    <row r="28" spans="1:34" ht="15.5">
      <c r="A28" s="342"/>
      <c r="B28" s="353"/>
      <c r="C28" s="343"/>
      <c r="D28" s="353"/>
      <c r="E28" s="354"/>
      <c r="F28" s="354"/>
      <c r="G28" s="355"/>
      <c r="H28" s="355"/>
      <c r="I28" s="355"/>
      <c r="J28" s="355"/>
      <c r="K28" s="355"/>
      <c r="L28" s="355"/>
      <c r="M28" s="355"/>
      <c r="N28" s="355"/>
      <c r="O28" s="355"/>
      <c r="P28" s="355"/>
      <c r="Q28" s="355"/>
      <c r="R28" s="355"/>
      <c r="S28" s="185"/>
      <c r="T28" s="352"/>
      <c r="U28" s="185"/>
      <c r="V28" s="357"/>
      <c r="W28" s="185"/>
      <c r="X28" s="377" t="s">
        <v>453</v>
      </c>
      <c r="Y28" s="381">
        <v>24232.2</v>
      </c>
      <c r="Z28" s="218"/>
      <c r="AA28" s="384"/>
      <c r="AB28" s="384"/>
      <c r="AC28" s="219"/>
      <c r="AD28" s="353"/>
      <c r="AE28" s="353"/>
      <c r="AF28" s="99"/>
      <c r="AG28" s="99"/>
      <c r="AH28" s="99"/>
    </row>
    <row r="29" spans="1:34" ht="15.5">
      <c r="A29" s="342"/>
      <c r="B29" s="353"/>
      <c r="C29" s="343"/>
      <c r="D29" s="353"/>
      <c r="E29" s="354"/>
      <c r="F29" s="354"/>
      <c r="G29" s="355"/>
      <c r="H29" s="355"/>
      <c r="I29" s="355"/>
      <c r="J29" s="355"/>
      <c r="K29" s="355"/>
      <c r="L29" s="355"/>
      <c r="M29" s="355"/>
      <c r="N29" s="355"/>
      <c r="O29" s="355"/>
      <c r="P29" s="355"/>
      <c r="Q29" s="355"/>
      <c r="R29" s="355"/>
      <c r="S29" s="185"/>
      <c r="T29" s="352"/>
      <c r="U29" s="185"/>
      <c r="V29" s="357"/>
      <c r="W29" s="185"/>
      <c r="X29" s="377" t="s">
        <v>454</v>
      </c>
      <c r="Y29" s="381">
        <v>9025</v>
      </c>
      <c r="Z29" s="218"/>
      <c r="AA29" s="384"/>
      <c r="AB29" s="384"/>
      <c r="AC29" s="219"/>
      <c r="AD29" s="353"/>
      <c r="AE29" s="353"/>
      <c r="AF29" s="99"/>
      <c r="AG29" s="99"/>
      <c r="AH29" s="99"/>
    </row>
    <row r="30" spans="1:34" ht="15.5" hidden="1">
      <c r="A30" s="342"/>
      <c r="B30" s="353"/>
      <c r="C30" s="343"/>
      <c r="D30" s="353"/>
      <c r="E30" s="354"/>
      <c r="F30" s="354"/>
      <c r="G30" s="355"/>
      <c r="H30" s="355"/>
      <c r="I30" s="355"/>
      <c r="J30" s="355"/>
      <c r="K30" s="355"/>
      <c r="L30" s="355"/>
      <c r="M30" s="355"/>
      <c r="N30" s="355"/>
      <c r="O30" s="355"/>
      <c r="P30" s="355"/>
      <c r="Q30" s="355"/>
      <c r="R30" s="355"/>
      <c r="S30" s="185"/>
      <c r="T30" s="352"/>
      <c r="U30" s="185"/>
      <c r="V30" s="357"/>
      <c r="W30" s="185"/>
      <c r="X30" s="377" t="s">
        <v>455</v>
      </c>
      <c r="Y30" s="381">
        <v>42412.2</v>
      </c>
      <c r="Z30" s="218"/>
      <c r="AA30" s="384"/>
      <c r="AB30" s="384"/>
      <c r="AC30" s="219"/>
      <c r="AD30" s="353"/>
      <c r="AE30" s="353"/>
      <c r="AF30" s="99"/>
      <c r="AG30" s="99"/>
      <c r="AH30" s="99"/>
    </row>
    <row r="31" spans="1:34" ht="15.5" hidden="1">
      <c r="A31" s="342"/>
      <c r="B31" s="353"/>
      <c r="C31" s="343"/>
      <c r="D31" s="353"/>
      <c r="E31" s="354"/>
      <c r="F31" s="354"/>
      <c r="G31" s="355"/>
      <c r="H31" s="355"/>
      <c r="I31" s="355"/>
      <c r="J31" s="355"/>
      <c r="K31" s="355"/>
      <c r="L31" s="355"/>
      <c r="M31" s="355"/>
      <c r="N31" s="355"/>
      <c r="O31" s="355"/>
      <c r="P31" s="355"/>
      <c r="Q31" s="355"/>
      <c r="R31" s="355"/>
      <c r="S31" s="185"/>
      <c r="T31" s="352"/>
      <c r="U31" s="185"/>
      <c r="V31" s="357"/>
      <c r="W31" s="185"/>
      <c r="X31" s="377" t="s">
        <v>456</v>
      </c>
      <c r="Y31" s="381">
        <v>263321.59999999998</v>
      </c>
      <c r="Z31" s="218"/>
      <c r="AA31" s="384"/>
      <c r="AB31" s="384"/>
      <c r="AC31" s="219"/>
      <c r="AD31" s="353"/>
      <c r="AE31" s="353"/>
      <c r="AF31" s="99"/>
      <c r="AG31" s="99"/>
      <c r="AH31" s="99"/>
    </row>
    <row r="32" spans="1:34" ht="15.5" hidden="1">
      <c r="A32" s="342"/>
      <c r="B32" s="353"/>
      <c r="C32" s="343"/>
      <c r="D32" s="353"/>
      <c r="E32" s="354"/>
      <c r="F32" s="354"/>
      <c r="G32" s="355"/>
      <c r="H32" s="355"/>
      <c r="I32" s="355"/>
      <c r="J32" s="355"/>
      <c r="K32" s="355"/>
      <c r="L32" s="355"/>
      <c r="M32" s="355"/>
      <c r="N32" s="355"/>
      <c r="O32" s="355"/>
      <c r="P32" s="355"/>
      <c r="Q32" s="355"/>
      <c r="R32" s="355"/>
      <c r="S32" s="185"/>
      <c r="T32" s="352"/>
      <c r="U32" s="185"/>
      <c r="V32" s="357"/>
      <c r="W32" s="185"/>
      <c r="X32" s="377" t="s">
        <v>457</v>
      </c>
      <c r="Y32" s="381">
        <v>550000</v>
      </c>
      <c r="Z32" s="218"/>
      <c r="AA32" s="384"/>
      <c r="AB32" s="384"/>
      <c r="AC32" s="219"/>
      <c r="AD32" s="353"/>
      <c r="AE32" s="353"/>
      <c r="AF32" s="99"/>
      <c r="AG32" s="99"/>
      <c r="AH32" s="99"/>
    </row>
    <row r="33" spans="1:34" ht="15.5" hidden="1">
      <c r="A33" s="342"/>
      <c r="B33" s="107"/>
      <c r="C33" s="107"/>
      <c r="D33" s="107"/>
      <c r="E33" s="107"/>
      <c r="F33" s="107"/>
      <c r="G33" s="107"/>
      <c r="H33" s="107"/>
      <c r="I33" s="107"/>
      <c r="J33" s="107"/>
      <c r="K33" s="107"/>
      <c r="L33" s="107"/>
      <c r="M33" s="107"/>
      <c r="N33" s="107"/>
      <c r="O33" s="107"/>
      <c r="P33" s="107"/>
      <c r="Q33" s="107"/>
      <c r="R33" s="107"/>
      <c r="S33" s="107"/>
      <c r="T33" s="352"/>
      <c r="U33" s="107"/>
      <c r="V33" s="180"/>
      <c r="W33" s="107"/>
      <c r="X33" s="234" t="s">
        <v>458</v>
      </c>
      <c r="Y33" s="234"/>
      <c r="Z33" s="122"/>
      <c r="AA33" s="123"/>
      <c r="AB33" s="123"/>
      <c r="AC33" s="123"/>
      <c r="AD33" s="107"/>
      <c r="AE33" s="107"/>
      <c r="AF33" s="99"/>
      <c r="AG33" s="99"/>
      <c r="AH33" s="99"/>
    </row>
    <row r="34" spans="1:34" ht="87.75" customHeight="1">
      <c r="A34" s="375" t="s">
        <v>459</v>
      </c>
      <c r="B34" s="385" t="s">
        <v>460</v>
      </c>
      <c r="C34" s="386" t="s">
        <v>400</v>
      </c>
      <c r="D34" s="385" t="s">
        <v>461</v>
      </c>
      <c r="E34" s="387">
        <v>1</v>
      </c>
      <c r="F34" s="387">
        <v>1</v>
      </c>
      <c r="G34" s="388">
        <v>8.3299999999999999E-2</v>
      </c>
      <c r="H34" s="388">
        <v>8.3299999999999999E-2</v>
      </c>
      <c r="I34" s="388">
        <v>8.3299999999999999E-2</v>
      </c>
      <c r="J34" s="388">
        <v>8.3299999999999999E-2</v>
      </c>
      <c r="K34" s="388">
        <v>8.3299999999999999E-2</v>
      </c>
      <c r="L34" s="388">
        <v>8.3299999999999999E-2</v>
      </c>
      <c r="M34" s="388">
        <v>8.3299999999999999E-2</v>
      </c>
      <c r="N34" s="388">
        <v>8.3299999999999999E-2</v>
      </c>
      <c r="O34" s="388">
        <v>8.3299999999999999E-2</v>
      </c>
      <c r="P34" s="388">
        <v>8.3299999999999999E-2</v>
      </c>
      <c r="Q34" s="388">
        <v>8.3299999999999999E-2</v>
      </c>
      <c r="R34" s="388">
        <v>8.3299999999999999E-2</v>
      </c>
      <c r="S34" s="385" t="s">
        <v>462</v>
      </c>
      <c r="T34" s="389"/>
      <c r="U34" s="385" t="s">
        <v>463</v>
      </c>
      <c r="V34" s="390" t="s">
        <v>464</v>
      </c>
      <c r="W34" s="385" t="s">
        <v>465</v>
      </c>
      <c r="X34" s="391" t="s">
        <v>422</v>
      </c>
      <c r="Y34" s="391"/>
      <c r="Z34" s="378" t="s">
        <v>466</v>
      </c>
      <c r="AA34" s="380" t="s">
        <v>408</v>
      </c>
      <c r="AB34" s="378" t="s">
        <v>169</v>
      </c>
      <c r="AC34" s="392" t="s">
        <v>467</v>
      </c>
      <c r="AD34" s="385"/>
      <c r="AE34" s="385"/>
    </row>
    <row r="35" spans="1:34" ht="52.5" customHeight="1">
      <c r="A35" s="393" t="s">
        <v>468</v>
      </c>
      <c r="B35" s="353" t="s">
        <v>469</v>
      </c>
      <c r="C35" s="343" t="s">
        <v>400</v>
      </c>
      <c r="D35" s="353" t="s">
        <v>470</v>
      </c>
      <c r="E35" s="354">
        <v>1</v>
      </c>
      <c r="F35" s="354">
        <v>1</v>
      </c>
      <c r="G35" s="355">
        <v>8.3299999999999999E-2</v>
      </c>
      <c r="H35" s="355">
        <v>8.3299999999999999E-2</v>
      </c>
      <c r="I35" s="355">
        <v>8.3299999999999999E-2</v>
      </c>
      <c r="J35" s="355">
        <v>8.3299999999999999E-2</v>
      </c>
      <c r="K35" s="355">
        <v>8.3299999999999999E-2</v>
      </c>
      <c r="L35" s="355">
        <v>8.3299999999999999E-2</v>
      </c>
      <c r="M35" s="355">
        <v>8.3299999999999999E-2</v>
      </c>
      <c r="N35" s="355">
        <v>8.3299999999999999E-2</v>
      </c>
      <c r="O35" s="355">
        <v>8.3299999999999999E-2</v>
      </c>
      <c r="P35" s="355">
        <v>8.3299999999999999E-2</v>
      </c>
      <c r="Q35" s="355">
        <v>8.3299999999999999E-2</v>
      </c>
      <c r="R35" s="355">
        <v>8.3299999999999999E-2</v>
      </c>
      <c r="S35" s="353" t="s">
        <v>471</v>
      </c>
      <c r="T35" s="352"/>
      <c r="U35" s="353" t="s">
        <v>472</v>
      </c>
      <c r="V35" s="357" t="s">
        <v>473</v>
      </c>
      <c r="W35" s="353" t="s">
        <v>474</v>
      </c>
      <c r="X35" s="234" t="s">
        <v>422</v>
      </c>
      <c r="Y35" s="237"/>
      <c r="Z35" s="353" t="s">
        <v>475</v>
      </c>
      <c r="AA35" s="394" t="s">
        <v>408</v>
      </c>
      <c r="AB35" s="394" t="s">
        <v>169</v>
      </c>
      <c r="AC35" s="353" t="s">
        <v>476</v>
      </c>
      <c r="AD35" s="353"/>
      <c r="AE35" s="353"/>
      <c r="AF35" s="99"/>
      <c r="AG35" s="99"/>
      <c r="AH35" s="99"/>
    </row>
    <row r="36" spans="1:34" ht="44.25" customHeight="1">
      <c r="A36" s="295"/>
      <c r="B36" s="107"/>
      <c r="C36" s="107"/>
      <c r="D36" s="107"/>
      <c r="E36" s="107"/>
      <c r="F36" s="107"/>
      <c r="G36" s="107"/>
      <c r="H36" s="107"/>
      <c r="I36" s="107"/>
      <c r="J36" s="107"/>
      <c r="K36" s="107"/>
      <c r="L36" s="107"/>
      <c r="M36" s="107"/>
      <c r="N36" s="107"/>
      <c r="O36" s="107"/>
      <c r="P36" s="107"/>
      <c r="Q36" s="107"/>
      <c r="R36" s="107"/>
      <c r="S36" s="107"/>
      <c r="T36" s="352"/>
      <c r="U36" s="107"/>
      <c r="V36" s="180"/>
      <c r="W36" s="107"/>
      <c r="X36" s="234" t="s">
        <v>477</v>
      </c>
      <c r="Y36" s="395"/>
      <c r="Z36" s="107"/>
      <c r="AA36" s="107"/>
      <c r="AB36" s="107"/>
      <c r="AC36" s="107"/>
      <c r="AD36" s="107"/>
      <c r="AE36" s="107"/>
      <c r="AF36" s="99"/>
      <c r="AG36" s="99"/>
      <c r="AH36" s="99"/>
    </row>
    <row r="37" spans="1:34" ht="45.75" customHeight="1">
      <c r="A37" s="295"/>
      <c r="B37" s="107"/>
      <c r="C37" s="107"/>
      <c r="D37" s="107"/>
      <c r="E37" s="107"/>
      <c r="F37" s="107"/>
      <c r="G37" s="107"/>
      <c r="H37" s="107"/>
      <c r="I37" s="107"/>
      <c r="J37" s="107"/>
      <c r="K37" s="107"/>
      <c r="L37" s="107"/>
      <c r="M37" s="107"/>
      <c r="N37" s="107"/>
      <c r="O37" s="107"/>
      <c r="P37" s="107"/>
      <c r="Q37" s="107"/>
      <c r="R37" s="107"/>
      <c r="S37" s="107"/>
      <c r="T37" s="352"/>
      <c r="U37" s="107"/>
      <c r="V37" s="180"/>
      <c r="W37" s="107"/>
      <c r="X37" s="234" t="s">
        <v>458</v>
      </c>
      <c r="Y37" s="395"/>
      <c r="Z37" s="107"/>
      <c r="AA37" s="107"/>
      <c r="AB37" s="107"/>
      <c r="AC37" s="107"/>
      <c r="AD37" s="107"/>
      <c r="AE37" s="107"/>
      <c r="AF37" s="99"/>
      <c r="AG37" s="99"/>
      <c r="AH37" s="99"/>
    </row>
    <row r="38" spans="1:34" ht="69.75" hidden="1" customHeight="1">
      <c r="A38" s="396" t="s">
        <v>478</v>
      </c>
      <c r="B38" s="353" t="s">
        <v>479</v>
      </c>
      <c r="C38" s="343" t="s">
        <v>400</v>
      </c>
      <c r="D38" s="354"/>
      <c r="E38" s="354">
        <v>1</v>
      </c>
      <c r="F38" s="354">
        <v>1</v>
      </c>
      <c r="G38" s="355">
        <v>8.3299999999999999E-2</v>
      </c>
      <c r="H38" s="355">
        <v>8.3299999999999999E-2</v>
      </c>
      <c r="I38" s="355">
        <v>8.3299999999999999E-2</v>
      </c>
      <c r="J38" s="355">
        <v>8.3299999999999999E-2</v>
      </c>
      <c r="K38" s="355">
        <v>8.3299999999999999E-2</v>
      </c>
      <c r="L38" s="355">
        <v>8.3299999999999999E-2</v>
      </c>
      <c r="M38" s="355">
        <v>8.3299999999999999E-2</v>
      </c>
      <c r="N38" s="355">
        <v>8.3299999999999999E-2</v>
      </c>
      <c r="O38" s="355">
        <v>8.3299999999999999E-2</v>
      </c>
      <c r="P38" s="355">
        <v>8.3299999999999999E-2</v>
      </c>
      <c r="Q38" s="355">
        <v>8.3299999999999999E-2</v>
      </c>
      <c r="R38" s="355">
        <v>8.3299999999999999E-2</v>
      </c>
      <c r="S38" s="185" t="s">
        <v>480</v>
      </c>
      <c r="T38" s="352"/>
      <c r="U38" s="185" t="s">
        <v>481</v>
      </c>
      <c r="V38" s="357" t="s">
        <v>482</v>
      </c>
      <c r="W38" s="185" t="s">
        <v>483</v>
      </c>
      <c r="X38" s="234" t="s">
        <v>484</v>
      </c>
      <c r="Y38" s="234"/>
      <c r="Z38" s="353" t="s">
        <v>485</v>
      </c>
      <c r="AA38" s="185" t="s">
        <v>408</v>
      </c>
      <c r="AB38" s="129" t="s">
        <v>169</v>
      </c>
      <c r="AC38" s="353" t="s">
        <v>486</v>
      </c>
      <c r="AD38" s="353"/>
      <c r="AE38" s="353"/>
      <c r="AF38" s="99"/>
      <c r="AG38" s="99"/>
      <c r="AH38" s="99"/>
    </row>
    <row r="39" spans="1:34" ht="63.75" hidden="1" customHeight="1">
      <c r="A39" s="295"/>
      <c r="B39" s="107"/>
      <c r="C39" s="107"/>
      <c r="D39" s="107"/>
      <c r="E39" s="107"/>
      <c r="F39" s="107"/>
      <c r="G39" s="107"/>
      <c r="H39" s="107"/>
      <c r="I39" s="107"/>
      <c r="J39" s="107"/>
      <c r="K39" s="107"/>
      <c r="L39" s="107"/>
      <c r="M39" s="107"/>
      <c r="N39" s="107"/>
      <c r="O39" s="107"/>
      <c r="P39" s="107"/>
      <c r="Q39" s="107"/>
      <c r="R39" s="107"/>
      <c r="S39" s="107"/>
      <c r="T39" s="352"/>
      <c r="U39" s="107"/>
      <c r="V39" s="180"/>
      <c r="W39" s="107"/>
      <c r="X39" s="234" t="s">
        <v>458</v>
      </c>
      <c r="Y39" s="234"/>
      <c r="Z39" s="107"/>
      <c r="AA39" s="107"/>
      <c r="AB39" s="107"/>
      <c r="AC39" s="107"/>
      <c r="AD39" s="107"/>
      <c r="AE39" s="107"/>
      <c r="AF39" s="99"/>
      <c r="AG39" s="99"/>
      <c r="AH39" s="99"/>
    </row>
    <row r="40" spans="1:34" ht="69.75" customHeight="1">
      <c r="A40" s="397" t="s">
        <v>487</v>
      </c>
      <c r="B40" s="397" t="s">
        <v>488</v>
      </c>
      <c r="C40" s="343" t="s">
        <v>400</v>
      </c>
      <c r="D40" s="185" t="s">
        <v>489</v>
      </c>
      <c r="E40" s="354">
        <v>1</v>
      </c>
      <c r="F40" s="354">
        <v>1</v>
      </c>
      <c r="G40" s="355">
        <v>8.3299999999999999E-2</v>
      </c>
      <c r="H40" s="355">
        <v>8.3299999999999999E-2</v>
      </c>
      <c r="I40" s="355">
        <v>8.3299999999999999E-2</v>
      </c>
      <c r="J40" s="355">
        <v>8.3299999999999999E-2</v>
      </c>
      <c r="K40" s="355">
        <v>8.3299999999999999E-2</v>
      </c>
      <c r="L40" s="355">
        <v>8.3299999999999999E-2</v>
      </c>
      <c r="M40" s="355">
        <v>8.3299999999999999E-2</v>
      </c>
      <c r="N40" s="355">
        <v>8.3299999999999999E-2</v>
      </c>
      <c r="O40" s="355">
        <v>8.3299999999999999E-2</v>
      </c>
      <c r="P40" s="355">
        <v>8.3299999999999999E-2</v>
      </c>
      <c r="Q40" s="355">
        <v>8.3299999999999999E-2</v>
      </c>
      <c r="R40" s="355">
        <v>8.3299999999999999E-2</v>
      </c>
      <c r="S40" s="185" t="s">
        <v>490</v>
      </c>
      <c r="T40" s="352"/>
      <c r="U40" s="185" t="s">
        <v>491</v>
      </c>
      <c r="V40" s="357" t="s">
        <v>492</v>
      </c>
      <c r="W40" s="185" t="s">
        <v>493</v>
      </c>
      <c r="X40" s="234" t="s">
        <v>484</v>
      </c>
      <c r="Y40" s="234"/>
      <c r="Z40" s="185" t="s">
        <v>494</v>
      </c>
      <c r="AA40" s="129" t="s">
        <v>408</v>
      </c>
      <c r="AB40" s="129" t="s">
        <v>175</v>
      </c>
      <c r="AC40" s="353" t="s">
        <v>495</v>
      </c>
      <c r="AD40" s="353"/>
      <c r="AE40" s="353"/>
      <c r="AF40" s="99"/>
      <c r="AG40" s="99"/>
      <c r="AH40" s="99"/>
    </row>
    <row r="41" spans="1:34" ht="50.25" customHeight="1">
      <c r="A41" s="398"/>
      <c r="B41" s="398"/>
      <c r="C41" s="107"/>
      <c r="D41" s="107"/>
      <c r="E41" s="107"/>
      <c r="F41" s="107"/>
      <c r="G41" s="107"/>
      <c r="H41" s="107"/>
      <c r="I41" s="107"/>
      <c r="J41" s="107"/>
      <c r="K41" s="107"/>
      <c r="L41" s="107"/>
      <c r="M41" s="107"/>
      <c r="N41" s="107"/>
      <c r="O41" s="107"/>
      <c r="P41" s="107"/>
      <c r="Q41" s="107"/>
      <c r="R41" s="107"/>
      <c r="S41" s="107"/>
      <c r="T41" s="352"/>
      <c r="U41" s="107"/>
      <c r="V41" s="180"/>
      <c r="W41" s="107"/>
      <c r="X41" s="234" t="s">
        <v>458</v>
      </c>
      <c r="Y41" s="234"/>
      <c r="Z41" s="107"/>
      <c r="AA41" s="107"/>
      <c r="AB41" s="107"/>
      <c r="AC41" s="107"/>
      <c r="AD41" s="107"/>
      <c r="AE41" s="107"/>
      <c r="AF41" s="99"/>
      <c r="AG41" s="99"/>
      <c r="AH41" s="99"/>
    </row>
    <row r="42" spans="1:34" ht="72" customHeight="1">
      <c r="A42" s="358" t="s">
        <v>496</v>
      </c>
      <c r="B42" s="353" t="s">
        <v>497</v>
      </c>
      <c r="C42" s="343" t="s">
        <v>400</v>
      </c>
      <c r="D42" s="353" t="s">
        <v>498</v>
      </c>
      <c r="E42" s="354">
        <v>1</v>
      </c>
      <c r="F42" s="354">
        <v>1</v>
      </c>
      <c r="G42" s="355">
        <v>8.3299999999999999E-2</v>
      </c>
      <c r="H42" s="355">
        <v>8.3299999999999999E-2</v>
      </c>
      <c r="I42" s="355">
        <v>8.3299999999999999E-2</v>
      </c>
      <c r="J42" s="355">
        <v>8.3299999999999999E-2</v>
      </c>
      <c r="K42" s="355">
        <v>8.3299999999999999E-2</v>
      </c>
      <c r="L42" s="355">
        <v>8.3299999999999999E-2</v>
      </c>
      <c r="M42" s="355">
        <v>8.3299999999999999E-2</v>
      </c>
      <c r="N42" s="355">
        <v>8.3299999999999999E-2</v>
      </c>
      <c r="O42" s="355">
        <v>8.3299999999999999E-2</v>
      </c>
      <c r="P42" s="355">
        <v>8.3299999999999999E-2</v>
      </c>
      <c r="Q42" s="355">
        <v>8.3299999999999999E-2</v>
      </c>
      <c r="R42" s="355">
        <v>8.3299999999999999E-2</v>
      </c>
      <c r="S42" s="185" t="s">
        <v>499</v>
      </c>
      <c r="T42" s="352"/>
      <c r="U42" s="185" t="s">
        <v>500</v>
      </c>
      <c r="V42" s="357" t="s">
        <v>501</v>
      </c>
      <c r="W42" s="185" t="s">
        <v>445</v>
      </c>
      <c r="X42" s="234" t="s">
        <v>484</v>
      </c>
      <c r="Y42" s="234"/>
      <c r="Z42" s="353" t="s">
        <v>502</v>
      </c>
      <c r="AA42" s="129" t="s">
        <v>503</v>
      </c>
      <c r="AB42" s="129" t="s">
        <v>175</v>
      </c>
      <c r="AC42" s="353" t="s">
        <v>504</v>
      </c>
      <c r="AD42" s="353"/>
      <c r="AE42" s="353"/>
      <c r="AF42" s="99"/>
      <c r="AG42" s="99"/>
      <c r="AH42" s="99"/>
    </row>
    <row r="43" spans="1:34" ht="61.5" customHeight="1">
      <c r="A43" s="295"/>
      <c r="B43" s="107"/>
      <c r="C43" s="107"/>
      <c r="D43" s="107"/>
      <c r="E43" s="107"/>
      <c r="F43" s="107"/>
      <c r="G43" s="107"/>
      <c r="H43" s="107"/>
      <c r="I43" s="107"/>
      <c r="J43" s="107"/>
      <c r="K43" s="107"/>
      <c r="L43" s="107"/>
      <c r="M43" s="107"/>
      <c r="N43" s="107"/>
      <c r="O43" s="107"/>
      <c r="P43" s="107"/>
      <c r="Q43" s="107"/>
      <c r="R43" s="107"/>
      <c r="S43" s="107"/>
      <c r="T43" s="352"/>
      <c r="U43" s="107"/>
      <c r="V43" s="180"/>
      <c r="W43" s="107"/>
      <c r="X43" s="234" t="s">
        <v>458</v>
      </c>
      <c r="Y43" s="234"/>
      <c r="Z43" s="107"/>
      <c r="AA43" s="107"/>
      <c r="AB43" s="107"/>
      <c r="AC43" s="107"/>
      <c r="AD43" s="107"/>
      <c r="AE43" s="107"/>
      <c r="AF43" s="99"/>
      <c r="AG43" s="99"/>
      <c r="AH43" s="99"/>
    </row>
    <row r="44" spans="1:34" ht="38.5" customHeight="1">
      <c r="A44" s="342" t="s">
        <v>505</v>
      </c>
      <c r="B44" s="353" t="s">
        <v>506</v>
      </c>
      <c r="C44" s="343" t="s">
        <v>400</v>
      </c>
      <c r="D44" s="353" t="s">
        <v>507</v>
      </c>
      <c r="E44" s="354">
        <v>1</v>
      </c>
      <c r="F44" s="354">
        <v>1</v>
      </c>
      <c r="G44" s="355">
        <v>8.3299999999999999E-2</v>
      </c>
      <c r="H44" s="355">
        <v>8.3299999999999999E-2</v>
      </c>
      <c r="I44" s="355">
        <v>8.3299999999999999E-2</v>
      </c>
      <c r="J44" s="355">
        <v>8.3299999999999999E-2</v>
      </c>
      <c r="K44" s="355">
        <v>8.3299999999999999E-2</v>
      </c>
      <c r="L44" s="355">
        <v>8.3299999999999999E-2</v>
      </c>
      <c r="M44" s="355">
        <v>8.3299999999999999E-2</v>
      </c>
      <c r="N44" s="355">
        <v>8.3299999999999999E-2</v>
      </c>
      <c r="O44" s="355">
        <v>8.3299999999999999E-2</v>
      </c>
      <c r="P44" s="355">
        <v>8.3299999999999999E-2</v>
      </c>
      <c r="Q44" s="355">
        <v>8.3299999999999999E-2</v>
      </c>
      <c r="R44" s="355">
        <v>8.3299999999999999E-2</v>
      </c>
      <c r="S44" s="185" t="s">
        <v>508</v>
      </c>
      <c r="T44" s="352"/>
      <c r="U44" s="185" t="s">
        <v>509</v>
      </c>
      <c r="V44" s="357" t="s">
        <v>510</v>
      </c>
      <c r="W44" s="185" t="s">
        <v>511</v>
      </c>
      <c r="X44" s="234" t="s">
        <v>512</v>
      </c>
      <c r="Y44" s="399"/>
      <c r="Z44" s="353" t="s">
        <v>513</v>
      </c>
      <c r="AA44" s="129" t="s">
        <v>503</v>
      </c>
      <c r="AB44" s="129" t="s">
        <v>169</v>
      </c>
      <c r="AC44" s="353" t="s">
        <v>514</v>
      </c>
      <c r="AD44" s="353"/>
      <c r="AE44" s="353"/>
      <c r="AF44" s="99"/>
      <c r="AG44" s="99"/>
      <c r="AH44" s="99"/>
    </row>
    <row r="45" spans="1:34" ht="38.5" customHeight="1">
      <c r="A45" s="342"/>
      <c r="B45" s="107"/>
      <c r="C45" s="107"/>
      <c r="D45" s="107"/>
      <c r="E45" s="107"/>
      <c r="F45" s="107"/>
      <c r="G45" s="107"/>
      <c r="H45" s="107"/>
      <c r="I45" s="107"/>
      <c r="J45" s="107"/>
      <c r="K45" s="107"/>
      <c r="L45" s="107"/>
      <c r="M45" s="107"/>
      <c r="N45" s="107"/>
      <c r="O45" s="107"/>
      <c r="P45" s="107"/>
      <c r="Q45" s="107"/>
      <c r="R45" s="107"/>
      <c r="S45" s="107"/>
      <c r="T45" s="352"/>
      <c r="U45" s="107"/>
      <c r="V45" s="180"/>
      <c r="W45" s="107"/>
      <c r="X45" s="234" t="s">
        <v>458</v>
      </c>
      <c r="Y45" s="234"/>
      <c r="Z45" s="107"/>
      <c r="AA45" s="107"/>
      <c r="AB45" s="107"/>
      <c r="AC45" s="107"/>
      <c r="AD45" s="107"/>
      <c r="AE45" s="107"/>
      <c r="AF45" s="99"/>
      <c r="AG45" s="99"/>
      <c r="AH45" s="99"/>
    </row>
    <row r="46" spans="1:34" ht="96.75" customHeight="1">
      <c r="A46" s="342"/>
      <c r="B46" s="362" t="s">
        <v>515</v>
      </c>
      <c r="C46" s="363" t="s">
        <v>400</v>
      </c>
      <c r="D46" s="364" t="s">
        <v>516</v>
      </c>
      <c r="E46" s="365">
        <v>1</v>
      </c>
      <c r="F46" s="365">
        <v>1</v>
      </c>
      <c r="G46" s="366">
        <v>8.3299999999999999E-2</v>
      </c>
      <c r="H46" s="366">
        <v>8.3299999999999999E-2</v>
      </c>
      <c r="I46" s="366">
        <v>8.3299999999999999E-2</v>
      </c>
      <c r="J46" s="366">
        <v>8.3299999999999999E-2</v>
      </c>
      <c r="K46" s="366">
        <v>8.3299999999999999E-2</v>
      </c>
      <c r="L46" s="366">
        <v>8.3299999999999999E-2</v>
      </c>
      <c r="M46" s="366">
        <v>8.3299999999999999E-2</v>
      </c>
      <c r="N46" s="366">
        <v>8.3299999999999999E-2</v>
      </c>
      <c r="O46" s="366">
        <v>8.3299999999999999E-2</v>
      </c>
      <c r="P46" s="366">
        <v>8.3299999999999999E-2</v>
      </c>
      <c r="Q46" s="366">
        <v>8.3299999999999999E-2</v>
      </c>
      <c r="R46" s="366">
        <v>8.3299999999999999E-2</v>
      </c>
      <c r="S46" s="367" t="s">
        <v>517</v>
      </c>
      <c r="T46" s="368"/>
      <c r="U46" s="367" t="s">
        <v>518</v>
      </c>
      <c r="V46" s="369" t="s">
        <v>519</v>
      </c>
      <c r="W46" s="367" t="s">
        <v>511</v>
      </c>
      <c r="X46" s="367"/>
      <c r="Y46" s="367"/>
      <c r="Z46" s="362" t="s">
        <v>520</v>
      </c>
      <c r="AA46" s="400" t="s">
        <v>168</v>
      </c>
      <c r="AB46" s="400" t="s">
        <v>169</v>
      </c>
      <c r="AC46" s="362" t="s">
        <v>514</v>
      </c>
      <c r="AD46" s="362"/>
      <c r="AE46" s="362"/>
      <c r="AF46" s="374"/>
      <c r="AG46" s="374"/>
      <c r="AH46" s="374"/>
    </row>
    <row r="47" spans="1:34" ht="65.25" customHeight="1">
      <c r="A47" s="342" t="s">
        <v>505</v>
      </c>
      <c r="B47" s="353" t="s">
        <v>521</v>
      </c>
      <c r="C47" s="343" t="s">
        <v>400</v>
      </c>
      <c r="D47" s="353" t="s">
        <v>522</v>
      </c>
      <c r="E47" s="354">
        <v>1</v>
      </c>
      <c r="F47" s="354">
        <v>1</v>
      </c>
      <c r="G47" s="355">
        <v>8.3299999999999999E-2</v>
      </c>
      <c r="H47" s="355">
        <v>8.3299999999999999E-2</v>
      </c>
      <c r="I47" s="355">
        <v>8.3299999999999999E-2</v>
      </c>
      <c r="J47" s="355">
        <v>8.3299999999999999E-2</v>
      </c>
      <c r="K47" s="355">
        <v>8.3299999999999999E-2</v>
      </c>
      <c r="L47" s="355">
        <v>8.3299999999999999E-2</v>
      </c>
      <c r="M47" s="355">
        <v>8.3299999999999999E-2</v>
      </c>
      <c r="N47" s="355">
        <v>8.3299999999999999E-2</v>
      </c>
      <c r="O47" s="355">
        <v>8.3299999999999999E-2</v>
      </c>
      <c r="P47" s="355">
        <v>8.3299999999999999E-2</v>
      </c>
      <c r="Q47" s="355">
        <v>8.3299999999999999E-2</v>
      </c>
      <c r="R47" s="355">
        <v>8.3299999999999999E-2</v>
      </c>
      <c r="S47" s="185" t="s">
        <v>523</v>
      </c>
      <c r="T47" s="352"/>
      <c r="U47" s="185" t="s">
        <v>524</v>
      </c>
      <c r="V47" s="357" t="s">
        <v>525</v>
      </c>
      <c r="W47" s="185" t="s">
        <v>445</v>
      </c>
      <c r="X47" s="234" t="s">
        <v>526</v>
      </c>
      <c r="Y47" s="234"/>
      <c r="Z47" s="353" t="s">
        <v>527</v>
      </c>
      <c r="AA47" s="129" t="s">
        <v>168</v>
      </c>
      <c r="AB47" s="129" t="s">
        <v>175</v>
      </c>
      <c r="AC47" s="353" t="s">
        <v>528</v>
      </c>
      <c r="AD47" s="353"/>
      <c r="AE47" s="353"/>
      <c r="AF47" s="99"/>
      <c r="AG47" s="99"/>
      <c r="AH47" s="99"/>
    </row>
    <row r="48" spans="1:34" ht="65.25" customHeight="1">
      <c r="A48" s="342"/>
      <c r="B48" s="107"/>
      <c r="C48" s="107"/>
      <c r="D48" s="107"/>
      <c r="E48" s="107"/>
      <c r="F48" s="107"/>
      <c r="G48" s="107"/>
      <c r="H48" s="107"/>
      <c r="I48" s="107"/>
      <c r="J48" s="107"/>
      <c r="K48" s="107"/>
      <c r="L48" s="107"/>
      <c r="M48" s="107"/>
      <c r="N48" s="107"/>
      <c r="O48" s="107"/>
      <c r="P48" s="107"/>
      <c r="Q48" s="107"/>
      <c r="R48" s="107"/>
      <c r="S48" s="107"/>
      <c r="T48" s="352"/>
      <c r="U48" s="107"/>
      <c r="V48" s="180"/>
      <c r="W48" s="107"/>
      <c r="X48" s="234" t="s">
        <v>458</v>
      </c>
      <c r="Y48" s="234"/>
      <c r="Z48" s="107"/>
      <c r="AA48" s="107"/>
      <c r="AB48" s="107"/>
      <c r="AC48" s="107"/>
      <c r="AD48" s="107"/>
      <c r="AE48" s="107"/>
      <c r="AF48" s="99"/>
      <c r="AG48" s="99"/>
      <c r="AH48" s="99"/>
    </row>
    <row r="49" spans="1:31" ht="57" customHeight="1">
      <c r="A49" s="342"/>
      <c r="B49" s="185" t="s">
        <v>529</v>
      </c>
      <c r="C49" s="343" t="s">
        <v>400</v>
      </c>
      <c r="D49" s="353" t="s">
        <v>530</v>
      </c>
      <c r="E49" s="354">
        <v>1</v>
      </c>
      <c r="F49" s="354">
        <v>1</v>
      </c>
      <c r="G49" s="355">
        <v>8.3299999999999999E-2</v>
      </c>
      <c r="H49" s="355">
        <v>8.3299999999999999E-2</v>
      </c>
      <c r="I49" s="355">
        <v>8.3299999999999999E-2</v>
      </c>
      <c r="J49" s="355">
        <v>8.3299999999999999E-2</v>
      </c>
      <c r="K49" s="355">
        <v>8.3299999999999999E-2</v>
      </c>
      <c r="L49" s="355">
        <v>8.3299999999999999E-2</v>
      </c>
      <c r="M49" s="355">
        <v>8.3299999999999999E-2</v>
      </c>
      <c r="N49" s="355">
        <v>8.3299999999999999E-2</v>
      </c>
      <c r="O49" s="355">
        <v>8.3299999999999999E-2</v>
      </c>
      <c r="P49" s="355">
        <v>8.3299999999999999E-2</v>
      </c>
      <c r="Q49" s="355">
        <v>8.3299999999999999E-2</v>
      </c>
      <c r="R49" s="355">
        <v>8.3299999999999999E-2</v>
      </c>
      <c r="S49" s="185" t="s">
        <v>531</v>
      </c>
      <c r="T49" s="184"/>
      <c r="U49" s="185" t="s">
        <v>532</v>
      </c>
      <c r="V49" s="401" t="s">
        <v>533</v>
      </c>
      <c r="W49" s="353" t="s">
        <v>474</v>
      </c>
      <c r="X49" s="234" t="s">
        <v>526</v>
      </c>
      <c r="Y49" s="184"/>
      <c r="Z49" s="353" t="s">
        <v>527</v>
      </c>
      <c r="AA49" s="129" t="s">
        <v>503</v>
      </c>
      <c r="AB49" s="129" t="s">
        <v>448</v>
      </c>
      <c r="AC49" s="353" t="s">
        <v>534</v>
      </c>
      <c r="AD49" s="343"/>
      <c r="AE49" s="343"/>
    </row>
    <row r="50" spans="1:31" ht="75.75" customHeight="1">
      <c r="A50" s="342"/>
      <c r="B50" s="107"/>
      <c r="C50" s="107"/>
      <c r="D50" s="107"/>
      <c r="E50" s="107"/>
      <c r="F50" s="107"/>
      <c r="G50" s="107"/>
      <c r="H50" s="107"/>
      <c r="I50" s="107"/>
      <c r="J50" s="107"/>
      <c r="K50" s="107"/>
      <c r="L50" s="107"/>
      <c r="M50" s="107"/>
      <c r="N50" s="107"/>
      <c r="O50" s="107"/>
      <c r="P50" s="107"/>
      <c r="Q50" s="107"/>
      <c r="R50" s="107"/>
      <c r="S50" s="107"/>
      <c r="T50" s="184"/>
      <c r="U50" s="107"/>
      <c r="V50" s="180"/>
      <c r="W50" s="107"/>
      <c r="X50" s="234" t="s">
        <v>535</v>
      </c>
      <c r="Y50" s="184"/>
      <c r="Z50" s="107"/>
      <c r="AA50" s="107"/>
      <c r="AB50" s="107"/>
      <c r="AC50" s="107"/>
      <c r="AD50" s="107"/>
      <c r="AE50" s="107"/>
    </row>
    <row r="51" spans="1:31" ht="35.25" customHeight="1">
      <c r="A51" s="402" t="s">
        <v>536</v>
      </c>
      <c r="B51" s="217" t="s">
        <v>537</v>
      </c>
      <c r="C51" s="403" t="s">
        <v>400</v>
      </c>
      <c r="D51" s="404" t="s">
        <v>538</v>
      </c>
      <c r="E51" s="405">
        <v>1</v>
      </c>
      <c r="F51" s="405">
        <v>1</v>
      </c>
      <c r="G51" s="406">
        <v>8.3299999999999999E-2</v>
      </c>
      <c r="H51" s="406">
        <v>8.3299999999999999E-2</v>
      </c>
      <c r="I51" s="406">
        <v>8.3299999999999999E-2</v>
      </c>
      <c r="J51" s="406">
        <v>8.3299999999999999E-2</v>
      </c>
      <c r="K51" s="406">
        <v>8.3299999999999999E-2</v>
      </c>
      <c r="L51" s="406">
        <v>8.3299999999999999E-2</v>
      </c>
      <c r="M51" s="406">
        <v>8.3299999999999999E-2</v>
      </c>
      <c r="N51" s="406">
        <v>8.3299999999999999E-2</v>
      </c>
      <c r="O51" s="406">
        <v>8.3299999999999999E-2</v>
      </c>
      <c r="P51" s="406">
        <v>8.3299999999999999E-2</v>
      </c>
      <c r="Q51" s="406">
        <v>8.3299999999999999E-2</v>
      </c>
      <c r="R51" s="406">
        <v>8.3299999999999999E-2</v>
      </c>
      <c r="S51" s="217" t="s">
        <v>539</v>
      </c>
      <c r="T51" s="407"/>
      <c r="U51" s="217" t="s">
        <v>540</v>
      </c>
      <c r="V51" s="408" t="s">
        <v>541</v>
      </c>
      <c r="W51" s="217" t="s">
        <v>542</v>
      </c>
      <c r="X51" s="409" t="s">
        <v>543</v>
      </c>
      <c r="Y51" s="407"/>
      <c r="Z51" s="410" t="s">
        <v>544</v>
      </c>
      <c r="AA51" s="384" t="s">
        <v>415</v>
      </c>
      <c r="AB51" s="384" t="s">
        <v>448</v>
      </c>
      <c r="AC51" s="384" t="s">
        <v>545</v>
      </c>
      <c r="AD51" s="404"/>
      <c r="AE51" s="404"/>
    </row>
    <row r="52" spans="1:31" ht="35.25" customHeight="1">
      <c r="A52" s="295"/>
      <c r="B52" s="107"/>
      <c r="C52" s="107"/>
      <c r="D52" s="107"/>
      <c r="E52" s="107"/>
      <c r="F52" s="107"/>
      <c r="G52" s="107"/>
      <c r="H52" s="107"/>
      <c r="I52" s="107"/>
      <c r="J52" s="107"/>
      <c r="K52" s="107"/>
      <c r="L52" s="107"/>
      <c r="M52" s="107"/>
      <c r="N52" s="107"/>
      <c r="O52" s="107"/>
      <c r="P52" s="107"/>
      <c r="Q52" s="107"/>
      <c r="R52" s="107"/>
      <c r="S52" s="107"/>
      <c r="T52" s="184"/>
      <c r="U52" s="107"/>
      <c r="V52" s="180"/>
      <c r="W52" s="107"/>
      <c r="X52" s="234" t="s">
        <v>458</v>
      </c>
      <c r="Y52" s="184"/>
      <c r="Z52" s="124"/>
      <c r="AA52" s="126"/>
      <c r="AB52" s="126"/>
      <c r="AC52" s="126"/>
      <c r="AD52" s="107"/>
      <c r="AE52" s="107"/>
    </row>
    <row r="53" spans="1:31" ht="80.25" customHeight="1">
      <c r="A53" s="358" t="s">
        <v>546</v>
      </c>
      <c r="B53" s="185" t="s">
        <v>547</v>
      </c>
      <c r="C53" s="343" t="s">
        <v>400</v>
      </c>
      <c r="D53" s="353" t="s">
        <v>548</v>
      </c>
      <c r="E53" s="354">
        <v>1</v>
      </c>
      <c r="F53" s="354">
        <v>1</v>
      </c>
      <c r="G53" s="355">
        <v>8.3299999999999999E-2</v>
      </c>
      <c r="H53" s="355">
        <v>8.3299999999999999E-2</v>
      </c>
      <c r="I53" s="355">
        <v>8.3299999999999999E-2</v>
      </c>
      <c r="J53" s="355">
        <v>8.3299999999999999E-2</v>
      </c>
      <c r="K53" s="355">
        <v>8.3299999999999999E-2</v>
      </c>
      <c r="L53" s="355">
        <v>8.3299999999999999E-2</v>
      </c>
      <c r="M53" s="355">
        <v>8.3299999999999999E-2</v>
      </c>
      <c r="N53" s="355">
        <v>8.3299999999999999E-2</v>
      </c>
      <c r="O53" s="355">
        <v>8.3299999999999999E-2</v>
      </c>
      <c r="P53" s="355">
        <v>8.3299999999999999E-2</v>
      </c>
      <c r="Q53" s="355">
        <v>8.3299999999999999E-2</v>
      </c>
      <c r="R53" s="355">
        <v>8.3299999999999999E-2</v>
      </c>
      <c r="S53" s="353" t="s">
        <v>549</v>
      </c>
      <c r="T53" s="184"/>
      <c r="U53" s="185" t="s">
        <v>550</v>
      </c>
      <c r="V53" s="357" t="s">
        <v>551</v>
      </c>
      <c r="W53" s="185" t="s">
        <v>552</v>
      </c>
      <c r="X53" s="234" t="s">
        <v>543</v>
      </c>
      <c r="Y53" s="184"/>
      <c r="Z53" s="359" t="s">
        <v>553</v>
      </c>
      <c r="AA53" s="383" t="s">
        <v>415</v>
      </c>
      <c r="AB53" s="383" t="s">
        <v>175</v>
      </c>
      <c r="AC53" s="383" t="s">
        <v>545</v>
      </c>
      <c r="AD53" s="411"/>
      <c r="AE53" s="353"/>
    </row>
    <row r="54" spans="1:31" ht="36.75" customHeight="1">
      <c r="A54" s="295"/>
      <c r="B54" s="107"/>
      <c r="C54" s="107"/>
      <c r="D54" s="107"/>
      <c r="E54" s="107"/>
      <c r="F54" s="107"/>
      <c r="G54" s="107"/>
      <c r="H54" s="107"/>
      <c r="I54" s="107"/>
      <c r="J54" s="107"/>
      <c r="K54" s="107"/>
      <c r="L54" s="107"/>
      <c r="M54" s="107"/>
      <c r="N54" s="107"/>
      <c r="O54" s="107"/>
      <c r="P54" s="107"/>
      <c r="Q54" s="107"/>
      <c r="R54" s="107"/>
      <c r="S54" s="107"/>
      <c r="T54" s="184"/>
      <c r="U54" s="107"/>
      <c r="V54" s="180"/>
      <c r="W54" s="107"/>
      <c r="X54" s="412" t="s">
        <v>458</v>
      </c>
      <c r="Y54" s="184"/>
      <c r="Z54" s="122"/>
      <c r="AA54" s="123"/>
      <c r="AB54" s="123"/>
      <c r="AC54" s="123"/>
      <c r="AD54" s="413"/>
      <c r="AE54" s="107"/>
    </row>
    <row r="55" spans="1:31" ht="21" customHeight="1">
      <c r="A55" s="173"/>
      <c r="B55" s="173"/>
      <c r="C55" s="173"/>
      <c r="D55" s="173"/>
      <c r="E55" s="173"/>
      <c r="F55" s="173"/>
      <c r="G55" s="190"/>
      <c r="H55" s="190"/>
      <c r="I55" s="190"/>
      <c r="J55" s="190"/>
      <c r="K55" s="190"/>
      <c r="L55" s="190"/>
      <c r="M55" s="190"/>
      <c r="N55" s="190"/>
      <c r="O55" s="190"/>
      <c r="P55" s="190"/>
      <c r="Q55" s="190"/>
      <c r="R55" s="190"/>
      <c r="S55" s="173"/>
      <c r="T55" s="173"/>
      <c r="U55" s="173"/>
      <c r="V55" s="191"/>
      <c r="W55" s="173"/>
      <c r="X55" s="414" t="s">
        <v>394</v>
      </c>
      <c r="Y55" s="415">
        <f>SUM(Y18:Y54)</f>
        <v>1111723.24</v>
      </c>
      <c r="AB55" s="101"/>
      <c r="AC55" s="101"/>
      <c r="AD55" s="416"/>
      <c r="AE55" s="417"/>
    </row>
    <row r="56" spans="1:31" ht="14.5">
      <c r="G56" s="101"/>
      <c r="H56" s="101"/>
      <c r="I56" s="101"/>
      <c r="J56" s="101"/>
      <c r="K56" s="101"/>
      <c r="L56" s="101"/>
      <c r="M56" s="101"/>
      <c r="N56" s="101"/>
      <c r="O56" s="101"/>
      <c r="P56" s="101"/>
      <c r="Q56" s="101"/>
      <c r="R56" s="101"/>
      <c r="AB56" s="101"/>
      <c r="AC56" s="101"/>
    </row>
    <row r="57" spans="1:31" ht="14.5">
      <c r="G57" s="101"/>
      <c r="H57" s="101"/>
      <c r="I57" s="101"/>
      <c r="J57" s="101"/>
      <c r="K57" s="101"/>
      <c r="L57" s="101"/>
      <c r="M57" s="101"/>
      <c r="N57" s="101"/>
      <c r="O57" s="101"/>
      <c r="P57" s="101"/>
      <c r="Q57" s="101"/>
      <c r="R57" s="101"/>
      <c r="W57" s="101"/>
      <c r="AB57" s="101"/>
      <c r="AC57" s="101"/>
    </row>
    <row r="58" spans="1:31" ht="43" customHeight="1">
      <c r="A58" s="196" t="s">
        <v>395</v>
      </c>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AB58" s="101"/>
      <c r="AC58" s="101"/>
    </row>
    <row r="59" spans="1:31" ht="14.5">
      <c r="A59" s="197" t="s">
        <v>131</v>
      </c>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AB59" s="101"/>
      <c r="AC59" s="101"/>
    </row>
    <row r="60" spans="1:31" ht="14.5">
      <c r="A60" s="196" t="s">
        <v>132</v>
      </c>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AB60" s="101"/>
      <c r="AC60" s="101"/>
    </row>
    <row r="61" spans="1:31" ht="14.5">
      <c r="G61" s="101"/>
      <c r="H61" s="101"/>
      <c r="I61" s="101"/>
      <c r="J61" s="101"/>
      <c r="K61" s="101"/>
      <c r="L61" s="101"/>
      <c r="M61" s="101"/>
      <c r="N61" s="101"/>
      <c r="O61" s="101"/>
      <c r="P61" s="101"/>
      <c r="Q61" s="101"/>
      <c r="R61" s="101"/>
      <c r="AB61" s="101"/>
      <c r="AC61" s="101"/>
    </row>
    <row r="62" spans="1:31" ht="14.5">
      <c r="G62" s="101"/>
      <c r="H62" s="101"/>
      <c r="I62" s="101"/>
      <c r="J62" s="101"/>
      <c r="K62" s="101"/>
      <c r="L62" s="101"/>
      <c r="M62" s="101"/>
      <c r="N62" s="101"/>
      <c r="O62" s="101"/>
      <c r="P62" s="101"/>
      <c r="Q62" s="101"/>
      <c r="R62" s="101"/>
      <c r="AB62" s="101"/>
      <c r="AC62" s="101"/>
    </row>
    <row r="63" spans="1:31" ht="14.5">
      <c r="G63" s="101"/>
      <c r="H63" s="101"/>
      <c r="I63" s="101"/>
      <c r="J63" s="101"/>
      <c r="K63" s="101"/>
      <c r="L63" s="101"/>
      <c r="M63" s="101"/>
      <c r="N63" s="101"/>
      <c r="O63" s="101"/>
      <c r="P63" s="101"/>
      <c r="Q63" s="101"/>
      <c r="R63" s="101"/>
      <c r="AB63" s="101"/>
      <c r="AC63" s="101"/>
    </row>
    <row r="64" spans="1:31" ht="14.5">
      <c r="G64" s="101"/>
      <c r="H64" s="101"/>
      <c r="I64" s="101"/>
      <c r="J64" s="101"/>
      <c r="K64" s="101"/>
      <c r="L64" s="101"/>
      <c r="M64" s="101"/>
      <c r="N64" s="101"/>
      <c r="O64" s="101"/>
      <c r="P64" s="101"/>
      <c r="Q64" s="101"/>
      <c r="R64" s="101"/>
      <c r="AB64" s="101"/>
      <c r="AC64" s="101"/>
    </row>
    <row r="65" spans="7:29" ht="14.5">
      <c r="G65" s="101"/>
      <c r="H65" s="101"/>
      <c r="I65" s="101"/>
      <c r="J65" s="101"/>
      <c r="K65" s="101"/>
      <c r="L65" s="101"/>
      <c r="M65" s="101"/>
      <c r="N65" s="101"/>
      <c r="O65" s="101"/>
      <c r="P65" s="101"/>
      <c r="Q65" s="101"/>
      <c r="R65" s="101"/>
      <c r="AB65" s="101"/>
      <c r="AC65" s="101"/>
    </row>
    <row r="66" spans="7:29" ht="14.5">
      <c r="G66" s="101"/>
      <c r="H66" s="101"/>
      <c r="I66" s="101"/>
      <c r="J66" s="101"/>
      <c r="K66" s="101"/>
      <c r="L66" s="101"/>
      <c r="M66" s="101"/>
      <c r="N66" s="101"/>
      <c r="O66" s="101"/>
      <c r="P66" s="101"/>
      <c r="Q66" s="101"/>
      <c r="R66" s="101"/>
      <c r="AB66" s="101"/>
      <c r="AC66" s="101"/>
    </row>
    <row r="67" spans="7:29" ht="14.5">
      <c r="G67" s="101"/>
      <c r="H67" s="101"/>
      <c r="I67" s="101"/>
      <c r="J67" s="101"/>
      <c r="K67" s="101"/>
      <c r="L67" s="101"/>
      <c r="M67" s="101"/>
      <c r="N67" s="101"/>
      <c r="O67" s="101"/>
      <c r="P67" s="101"/>
      <c r="Q67" s="101"/>
      <c r="R67" s="101"/>
      <c r="AB67" s="101"/>
      <c r="AC67" s="101"/>
    </row>
    <row r="68" spans="7:29" ht="14.5">
      <c r="G68" s="101"/>
      <c r="H68" s="101"/>
      <c r="I68" s="101"/>
      <c r="J68" s="101"/>
      <c r="K68" s="101"/>
      <c r="L68" s="101"/>
      <c r="M68" s="101"/>
      <c r="N68" s="101"/>
      <c r="O68" s="101"/>
      <c r="P68" s="101"/>
      <c r="Q68" s="101"/>
      <c r="R68" s="101"/>
      <c r="AB68" s="101"/>
      <c r="AC68" s="101"/>
    </row>
    <row r="69" spans="7:29" ht="14.5">
      <c r="G69" s="101"/>
      <c r="H69" s="101"/>
      <c r="I69" s="101"/>
      <c r="J69" s="101"/>
      <c r="K69" s="101"/>
      <c r="L69" s="101"/>
      <c r="M69" s="101"/>
      <c r="N69" s="101"/>
      <c r="O69" s="101"/>
      <c r="P69" s="101"/>
      <c r="Q69" s="101"/>
      <c r="R69" s="101"/>
      <c r="AB69" s="101"/>
      <c r="AC69" s="101"/>
    </row>
    <row r="70" spans="7:29" ht="14.5">
      <c r="G70" s="101"/>
      <c r="H70" s="101"/>
      <c r="I70" s="101"/>
      <c r="J70" s="101"/>
      <c r="K70" s="101"/>
      <c r="L70" s="101"/>
      <c r="M70" s="101"/>
      <c r="N70" s="101"/>
      <c r="O70" s="101"/>
      <c r="P70" s="101"/>
      <c r="Q70" s="101"/>
      <c r="R70" s="101"/>
      <c r="AB70" s="101"/>
      <c r="AC70" s="101"/>
    </row>
    <row r="71" spans="7:29" ht="14.5">
      <c r="G71" s="101"/>
      <c r="H71" s="101"/>
      <c r="I71" s="101"/>
      <c r="J71" s="101"/>
      <c r="K71" s="101"/>
      <c r="L71" s="101"/>
      <c r="M71" s="101"/>
      <c r="N71" s="101"/>
      <c r="O71" s="101"/>
      <c r="P71" s="101"/>
      <c r="Q71" s="101"/>
      <c r="R71" s="101"/>
      <c r="AB71" s="101"/>
      <c r="AC71" s="101"/>
    </row>
    <row r="72" spans="7:29" ht="14.5">
      <c r="G72" s="101"/>
      <c r="H72" s="101"/>
      <c r="I72" s="101"/>
      <c r="J72" s="101"/>
      <c r="K72" s="101"/>
      <c r="L72" s="101"/>
      <c r="M72" s="101"/>
      <c r="N72" s="101"/>
      <c r="O72" s="101"/>
      <c r="P72" s="101"/>
      <c r="Q72" s="101"/>
      <c r="R72" s="101"/>
      <c r="AB72" s="101"/>
      <c r="AC72" s="101"/>
    </row>
    <row r="73" spans="7:29" ht="14.5">
      <c r="G73" s="101"/>
      <c r="H73" s="101"/>
      <c r="I73" s="101"/>
      <c r="J73" s="101"/>
      <c r="K73" s="101"/>
      <c r="L73" s="101"/>
      <c r="M73" s="101"/>
      <c r="N73" s="101"/>
      <c r="O73" s="101"/>
      <c r="P73" s="101"/>
      <c r="Q73" s="101"/>
      <c r="R73" s="101"/>
      <c r="AB73" s="101"/>
      <c r="AC73" s="101"/>
    </row>
    <row r="74" spans="7:29" ht="14.5">
      <c r="G74" s="101"/>
      <c r="H74" s="101"/>
      <c r="I74" s="101"/>
      <c r="J74" s="101"/>
      <c r="K74" s="101"/>
      <c r="L74" s="101"/>
      <c r="M74" s="101"/>
      <c r="N74" s="101"/>
      <c r="O74" s="101"/>
      <c r="P74" s="101"/>
      <c r="Q74" s="101"/>
      <c r="R74" s="101"/>
      <c r="AB74" s="101"/>
      <c r="AC74" s="101"/>
    </row>
    <row r="75" spans="7:29" ht="14.5">
      <c r="G75" s="101"/>
      <c r="H75" s="101"/>
      <c r="I75" s="101"/>
      <c r="J75" s="101"/>
      <c r="K75" s="101"/>
      <c r="L75" s="101"/>
      <c r="M75" s="101"/>
      <c r="N75" s="101"/>
      <c r="O75" s="101"/>
      <c r="P75" s="101"/>
      <c r="Q75" s="101"/>
      <c r="R75" s="101"/>
      <c r="AB75" s="101"/>
      <c r="AC75" s="101"/>
    </row>
    <row r="76" spans="7:29" ht="14.5">
      <c r="G76" s="101"/>
      <c r="H76" s="101"/>
      <c r="I76" s="101"/>
      <c r="J76" s="101"/>
      <c r="K76" s="101"/>
      <c r="L76" s="101"/>
      <c r="M76" s="101"/>
      <c r="N76" s="101"/>
      <c r="O76" s="101"/>
      <c r="P76" s="101"/>
      <c r="Q76" s="101"/>
      <c r="R76" s="101"/>
      <c r="AB76" s="101"/>
      <c r="AC76" s="101"/>
    </row>
    <row r="77" spans="7:29" ht="14.5">
      <c r="G77" s="101"/>
      <c r="H77" s="101"/>
      <c r="I77" s="101"/>
      <c r="J77" s="101"/>
      <c r="K77" s="101"/>
      <c r="L77" s="101"/>
      <c r="M77" s="101"/>
      <c r="N77" s="101"/>
      <c r="O77" s="101"/>
      <c r="P77" s="101"/>
      <c r="Q77" s="101"/>
      <c r="R77" s="101"/>
      <c r="AB77" s="101"/>
      <c r="AC77" s="101"/>
    </row>
    <row r="78" spans="7:29" ht="14.5">
      <c r="G78" s="101"/>
      <c r="H78" s="101"/>
      <c r="I78" s="101"/>
      <c r="J78" s="101"/>
      <c r="K78" s="101"/>
      <c r="L78" s="101"/>
      <c r="M78" s="101"/>
      <c r="N78" s="101"/>
      <c r="O78" s="101"/>
      <c r="P78" s="101"/>
      <c r="Q78" s="101"/>
      <c r="R78" s="101"/>
      <c r="AB78" s="101"/>
      <c r="AC78" s="101"/>
    </row>
    <row r="79" spans="7:29" ht="14.5">
      <c r="G79" s="101"/>
      <c r="H79" s="101"/>
      <c r="I79" s="101"/>
      <c r="J79" s="101"/>
      <c r="K79" s="101"/>
      <c r="L79" s="101"/>
      <c r="M79" s="101"/>
      <c r="N79" s="101"/>
      <c r="O79" s="101"/>
      <c r="P79" s="101"/>
      <c r="Q79" s="101"/>
      <c r="R79" s="101"/>
      <c r="AB79" s="101"/>
      <c r="AC79" s="101"/>
    </row>
    <row r="80" spans="7:29" ht="14.5">
      <c r="G80" s="101"/>
      <c r="H80" s="101"/>
      <c r="I80" s="101"/>
      <c r="J80" s="101"/>
      <c r="K80" s="101"/>
      <c r="L80" s="101"/>
      <c r="M80" s="101"/>
      <c r="N80" s="101"/>
      <c r="O80" s="101"/>
      <c r="P80" s="101"/>
      <c r="Q80" s="101"/>
      <c r="R80" s="101"/>
      <c r="AB80" s="101"/>
      <c r="AC80" s="101"/>
    </row>
    <row r="81" spans="7:29" ht="14.5">
      <c r="G81" s="101"/>
      <c r="H81" s="101"/>
      <c r="I81" s="101"/>
      <c r="J81" s="101"/>
      <c r="K81" s="101"/>
      <c r="L81" s="101"/>
      <c r="M81" s="101"/>
      <c r="N81" s="101"/>
      <c r="O81" s="101"/>
      <c r="P81" s="101"/>
      <c r="Q81" s="101"/>
      <c r="R81" s="101"/>
      <c r="AB81" s="101"/>
      <c r="AC81" s="101"/>
    </row>
    <row r="82" spans="7:29" ht="14.5">
      <c r="G82" s="101"/>
      <c r="H82" s="101"/>
      <c r="I82" s="101"/>
      <c r="J82" s="101"/>
      <c r="K82" s="101"/>
      <c r="L82" s="101"/>
      <c r="M82" s="101"/>
      <c r="N82" s="101"/>
      <c r="O82" s="101"/>
      <c r="P82" s="101"/>
      <c r="Q82" s="101"/>
      <c r="R82" s="101"/>
      <c r="AB82" s="101"/>
      <c r="AC82" s="101"/>
    </row>
    <row r="83" spans="7:29" ht="14.5">
      <c r="G83" s="101"/>
      <c r="H83" s="101"/>
      <c r="I83" s="101"/>
      <c r="J83" s="101"/>
      <c r="K83" s="101"/>
      <c r="L83" s="101"/>
      <c r="M83" s="101"/>
      <c r="N83" s="101"/>
      <c r="O83" s="101"/>
      <c r="P83" s="101"/>
      <c r="Q83" s="101"/>
      <c r="R83" s="101"/>
      <c r="AB83" s="101"/>
      <c r="AC83" s="101"/>
    </row>
    <row r="84" spans="7:29" ht="14.5">
      <c r="G84" s="101"/>
      <c r="H84" s="101"/>
      <c r="I84" s="101"/>
      <c r="J84" s="101"/>
      <c r="K84" s="101"/>
      <c r="L84" s="101"/>
      <c r="M84" s="101"/>
      <c r="N84" s="101"/>
      <c r="O84" s="101"/>
      <c r="P84" s="101"/>
      <c r="Q84" s="101"/>
      <c r="R84" s="101"/>
      <c r="AB84" s="101"/>
      <c r="AC84" s="101"/>
    </row>
    <row r="85" spans="7:29" ht="14.5">
      <c r="G85" s="101"/>
      <c r="H85" s="101"/>
      <c r="I85" s="101"/>
      <c r="J85" s="101"/>
      <c r="K85" s="101"/>
      <c r="L85" s="101"/>
      <c r="M85" s="101"/>
      <c r="N85" s="101"/>
      <c r="O85" s="101"/>
      <c r="P85" s="101"/>
      <c r="Q85" s="101"/>
      <c r="R85" s="101"/>
      <c r="AB85" s="101"/>
      <c r="AC85" s="101"/>
    </row>
    <row r="86" spans="7:29" ht="14.5">
      <c r="G86" s="101"/>
      <c r="H86" s="101"/>
      <c r="I86" s="101"/>
      <c r="J86" s="101"/>
      <c r="K86" s="101"/>
      <c r="L86" s="101"/>
      <c r="M86" s="101"/>
      <c r="N86" s="101"/>
      <c r="O86" s="101"/>
      <c r="P86" s="101"/>
      <c r="Q86" s="101"/>
      <c r="R86" s="101"/>
      <c r="AB86" s="101"/>
      <c r="AC86" s="101"/>
    </row>
    <row r="87" spans="7:29" ht="14.5">
      <c r="G87" s="101"/>
      <c r="H87" s="101"/>
      <c r="I87" s="101"/>
      <c r="J87" s="101"/>
      <c r="K87" s="101"/>
      <c r="L87" s="101"/>
      <c r="M87" s="101"/>
      <c r="N87" s="101"/>
      <c r="O87" s="101"/>
      <c r="P87" s="101"/>
      <c r="Q87" s="101"/>
      <c r="R87" s="101"/>
      <c r="AB87" s="101"/>
      <c r="AC87" s="101"/>
    </row>
    <row r="88" spans="7:29" ht="14.5">
      <c r="G88" s="101"/>
      <c r="H88" s="101"/>
      <c r="I88" s="101"/>
      <c r="J88" s="101"/>
      <c r="K88" s="101"/>
      <c r="L88" s="101"/>
      <c r="M88" s="101"/>
      <c r="N88" s="101"/>
      <c r="O88" s="101"/>
      <c r="P88" s="101"/>
      <c r="Q88" s="101"/>
      <c r="R88" s="101"/>
      <c r="AB88" s="101"/>
      <c r="AC88" s="101"/>
    </row>
    <row r="89" spans="7:29" ht="14.5">
      <c r="G89" s="101"/>
      <c r="H89" s="101"/>
      <c r="I89" s="101"/>
      <c r="J89" s="101"/>
      <c r="K89" s="101"/>
      <c r="L89" s="101"/>
      <c r="M89" s="101"/>
      <c r="N89" s="101"/>
      <c r="O89" s="101"/>
      <c r="P89" s="101"/>
      <c r="Q89" s="101"/>
      <c r="R89" s="101"/>
      <c r="AB89" s="101"/>
      <c r="AC89" s="101"/>
    </row>
    <row r="90" spans="7:29" ht="14.5">
      <c r="G90" s="101"/>
      <c r="H90" s="101"/>
      <c r="I90" s="101"/>
      <c r="J90" s="101"/>
      <c r="K90" s="101"/>
      <c r="L90" s="101"/>
      <c r="M90" s="101"/>
      <c r="N90" s="101"/>
      <c r="O90" s="101"/>
      <c r="P90" s="101"/>
      <c r="Q90" s="101"/>
      <c r="R90" s="101"/>
      <c r="AB90" s="101"/>
      <c r="AC90" s="101"/>
    </row>
    <row r="91" spans="7:29" ht="14.5">
      <c r="G91" s="101"/>
      <c r="H91" s="101"/>
      <c r="I91" s="101"/>
      <c r="J91" s="101"/>
      <c r="K91" s="101"/>
      <c r="L91" s="101"/>
      <c r="M91" s="101"/>
      <c r="N91" s="101"/>
      <c r="O91" s="101"/>
      <c r="P91" s="101"/>
      <c r="Q91" s="101"/>
      <c r="R91" s="101"/>
      <c r="AB91" s="101"/>
      <c r="AC91" s="101"/>
    </row>
    <row r="92" spans="7:29" ht="14.5">
      <c r="G92" s="101"/>
      <c r="H92" s="101"/>
      <c r="I92" s="101"/>
      <c r="J92" s="101"/>
      <c r="K92" s="101"/>
      <c r="L92" s="101"/>
      <c r="M92" s="101"/>
      <c r="N92" s="101"/>
      <c r="O92" s="101"/>
      <c r="P92" s="101"/>
      <c r="Q92" s="101"/>
      <c r="R92" s="101"/>
      <c r="AB92" s="101"/>
      <c r="AC92" s="101"/>
    </row>
    <row r="93" spans="7:29" ht="14.5">
      <c r="G93" s="101"/>
      <c r="H93" s="101"/>
      <c r="I93" s="101"/>
      <c r="J93" s="101"/>
      <c r="K93" s="101"/>
      <c r="L93" s="101"/>
      <c r="M93" s="101"/>
      <c r="N93" s="101"/>
      <c r="O93" s="101"/>
      <c r="P93" s="101"/>
      <c r="Q93" s="101"/>
      <c r="R93" s="101"/>
      <c r="AB93" s="101"/>
      <c r="AC93" s="101"/>
    </row>
    <row r="94" spans="7:29" ht="14.5">
      <c r="G94" s="101"/>
      <c r="H94" s="101"/>
      <c r="I94" s="101"/>
      <c r="J94" s="101"/>
      <c r="K94" s="101"/>
      <c r="L94" s="101"/>
      <c r="M94" s="101"/>
      <c r="N94" s="101"/>
      <c r="O94" s="101"/>
      <c r="P94" s="101"/>
      <c r="Q94" s="101"/>
      <c r="R94" s="101"/>
      <c r="AB94" s="101"/>
      <c r="AC94" s="101"/>
    </row>
    <row r="95" spans="7:29" ht="14.5">
      <c r="G95" s="101"/>
      <c r="H95" s="101"/>
      <c r="I95" s="101"/>
      <c r="J95" s="101"/>
      <c r="K95" s="101"/>
      <c r="L95" s="101"/>
      <c r="M95" s="101"/>
      <c r="N95" s="101"/>
      <c r="O95" s="101"/>
      <c r="P95" s="101"/>
      <c r="Q95" s="101"/>
      <c r="R95" s="101"/>
      <c r="AB95" s="101"/>
      <c r="AC95" s="101"/>
    </row>
    <row r="96" spans="7:29" ht="14.5">
      <c r="G96" s="101"/>
      <c r="H96" s="101"/>
      <c r="I96" s="101"/>
      <c r="J96" s="101"/>
      <c r="K96" s="101"/>
      <c r="L96" s="101"/>
      <c r="M96" s="101"/>
      <c r="N96" s="101"/>
      <c r="O96" s="101"/>
      <c r="P96" s="101"/>
      <c r="Q96" s="101"/>
      <c r="R96" s="101"/>
      <c r="AB96" s="101"/>
      <c r="AC96" s="101"/>
    </row>
    <row r="97" spans="7:29" ht="14.5">
      <c r="G97" s="101"/>
      <c r="H97" s="101"/>
      <c r="I97" s="101"/>
      <c r="J97" s="101"/>
      <c r="K97" s="101"/>
      <c r="L97" s="101"/>
      <c r="M97" s="101"/>
      <c r="N97" s="101"/>
      <c r="O97" s="101"/>
      <c r="P97" s="101"/>
      <c r="Q97" s="101"/>
      <c r="R97" s="101"/>
      <c r="AB97" s="101"/>
      <c r="AC97" s="101"/>
    </row>
    <row r="98" spans="7:29" ht="14.5">
      <c r="G98" s="101"/>
      <c r="H98" s="101"/>
      <c r="I98" s="101"/>
      <c r="J98" s="101"/>
      <c r="K98" s="101"/>
      <c r="L98" s="101"/>
      <c r="M98" s="101"/>
      <c r="N98" s="101"/>
      <c r="O98" s="101"/>
      <c r="P98" s="101"/>
      <c r="Q98" s="101"/>
      <c r="R98" s="101"/>
      <c r="AB98" s="101"/>
      <c r="AC98" s="101"/>
    </row>
    <row r="99" spans="7:29" ht="14.5">
      <c r="G99" s="101"/>
      <c r="H99" s="101"/>
      <c r="I99" s="101"/>
      <c r="J99" s="101"/>
      <c r="K99" s="101"/>
      <c r="L99" s="101"/>
      <c r="M99" s="101"/>
      <c r="N99" s="101"/>
      <c r="O99" s="101"/>
      <c r="P99" s="101"/>
      <c r="Q99" s="101"/>
      <c r="R99" s="101"/>
      <c r="AB99" s="101"/>
      <c r="AC99" s="101"/>
    </row>
    <row r="100" spans="7:29" ht="14.5">
      <c r="G100" s="101"/>
      <c r="H100" s="101"/>
      <c r="I100" s="101"/>
      <c r="J100" s="101"/>
      <c r="K100" s="101"/>
      <c r="L100" s="101"/>
      <c r="M100" s="101"/>
      <c r="N100" s="101"/>
      <c r="O100" s="101"/>
      <c r="P100" s="101"/>
      <c r="Q100" s="101"/>
      <c r="R100" s="101"/>
      <c r="AB100" s="101"/>
      <c r="AC100" s="101"/>
    </row>
    <row r="101" spans="7:29" ht="14.5">
      <c r="G101" s="101"/>
      <c r="H101" s="101"/>
      <c r="I101" s="101"/>
      <c r="J101" s="101"/>
      <c r="K101" s="101"/>
      <c r="L101" s="101"/>
      <c r="M101" s="101"/>
      <c r="N101" s="101"/>
      <c r="O101" s="101"/>
      <c r="P101" s="101"/>
      <c r="Q101" s="101"/>
      <c r="R101" s="101"/>
      <c r="AB101" s="101"/>
      <c r="AC101" s="101"/>
    </row>
    <row r="102" spans="7:29" ht="14.5">
      <c r="G102" s="101"/>
      <c r="H102" s="101"/>
      <c r="I102" s="101"/>
      <c r="J102" s="101"/>
      <c r="K102" s="101"/>
      <c r="L102" s="101"/>
      <c r="M102" s="101"/>
      <c r="N102" s="101"/>
      <c r="O102" s="101"/>
      <c r="P102" s="101"/>
      <c r="Q102" s="101"/>
      <c r="R102" s="101"/>
      <c r="AB102" s="101"/>
      <c r="AC102" s="101"/>
    </row>
    <row r="103" spans="7:29" ht="14.5">
      <c r="G103" s="101"/>
      <c r="H103" s="101"/>
      <c r="I103" s="101"/>
      <c r="J103" s="101"/>
      <c r="K103" s="101"/>
      <c r="L103" s="101"/>
      <c r="M103" s="101"/>
      <c r="N103" s="101"/>
      <c r="O103" s="101"/>
      <c r="P103" s="101"/>
      <c r="Q103" s="101"/>
      <c r="R103" s="101"/>
      <c r="AB103" s="101"/>
      <c r="AC103" s="101"/>
    </row>
    <row r="104" spans="7:29" ht="14.5">
      <c r="G104" s="101"/>
      <c r="H104" s="101"/>
      <c r="I104" s="101"/>
      <c r="J104" s="101"/>
      <c r="K104" s="101"/>
      <c r="L104" s="101"/>
      <c r="M104" s="101"/>
      <c r="N104" s="101"/>
      <c r="O104" s="101"/>
      <c r="P104" s="101"/>
      <c r="Q104" s="101"/>
      <c r="R104" s="101"/>
      <c r="AB104" s="101"/>
      <c r="AC104" s="101"/>
    </row>
    <row r="105" spans="7:29" ht="14.5">
      <c r="G105" s="101"/>
      <c r="H105" s="101"/>
      <c r="I105" s="101"/>
      <c r="J105" s="101"/>
      <c r="K105" s="101"/>
      <c r="L105" s="101"/>
      <c r="M105" s="101"/>
      <c r="N105" s="101"/>
      <c r="O105" s="101"/>
      <c r="P105" s="101"/>
      <c r="Q105" s="101"/>
      <c r="R105" s="101"/>
      <c r="AB105" s="101"/>
      <c r="AC105" s="101"/>
    </row>
    <row r="106" spans="7:29" ht="14.5">
      <c r="G106" s="101"/>
      <c r="H106" s="101"/>
      <c r="I106" s="101"/>
      <c r="J106" s="101"/>
      <c r="K106" s="101"/>
      <c r="L106" s="101"/>
      <c r="M106" s="101"/>
      <c r="N106" s="101"/>
      <c r="O106" s="101"/>
      <c r="P106" s="101"/>
      <c r="Q106" s="101"/>
      <c r="R106" s="101"/>
      <c r="AB106" s="101"/>
      <c r="AC106" s="101"/>
    </row>
    <row r="107" spans="7:29" ht="14.5">
      <c r="G107" s="101"/>
      <c r="H107" s="101"/>
      <c r="I107" s="101"/>
      <c r="J107" s="101"/>
      <c r="K107" s="101"/>
      <c r="L107" s="101"/>
      <c r="M107" s="101"/>
      <c r="N107" s="101"/>
      <c r="O107" s="101"/>
      <c r="P107" s="101"/>
      <c r="Q107" s="101"/>
      <c r="R107" s="101"/>
      <c r="AB107" s="101"/>
      <c r="AC107" s="101"/>
    </row>
    <row r="108" spans="7:29" ht="14.5">
      <c r="G108" s="101"/>
      <c r="H108" s="101"/>
      <c r="I108" s="101"/>
      <c r="J108" s="101"/>
      <c r="K108" s="101"/>
      <c r="L108" s="101"/>
      <c r="M108" s="101"/>
      <c r="N108" s="101"/>
      <c r="O108" s="101"/>
      <c r="P108" s="101"/>
      <c r="Q108" s="101"/>
      <c r="R108" s="101"/>
      <c r="AB108" s="101"/>
      <c r="AC108" s="101"/>
    </row>
    <row r="109" spans="7:29" ht="14.5">
      <c r="G109" s="101"/>
      <c r="H109" s="101"/>
      <c r="I109" s="101"/>
      <c r="J109" s="101"/>
      <c r="K109" s="101"/>
      <c r="L109" s="101"/>
      <c r="M109" s="101"/>
      <c r="N109" s="101"/>
      <c r="O109" s="101"/>
      <c r="P109" s="101"/>
      <c r="Q109" s="101"/>
      <c r="R109" s="101"/>
      <c r="AB109" s="101"/>
      <c r="AC109" s="101"/>
    </row>
    <row r="110" spans="7:29" ht="14.5">
      <c r="G110" s="101"/>
      <c r="H110" s="101"/>
      <c r="I110" s="101"/>
      <c r="J110" s="101"/>
      <c r="K110" s="101"/>
      <c r="L110" s="101"/>
      <c r="M110" s="101"/>
      <c r="N110" s="101"/>
      <c r="O110" s="101"/>
      <c r="P110" s="101"/>
      <c r="Q110" s="101"/>
      <c r="R110" s="101"/>
      <c r="AB110" s="101"/>
      <c r="AC110" s="101"/>
    </row>
    <row r="111" spans="7:29" ht="14.5">
      <c r="G111" s="101"/>
      <c r="H111" s="101"/>
      <c r="I111" s="101"/>
      <c r="J111" s="101"/>
      <c r="K111" s="101"/>
      <c r="L111" s="101"/>
      <c r="M111" s="101"/>
      <c r="N111" s="101"/>
      <c r="O111" s="101"/>
      <c r="P111" s="101"/>
      <c r="Q111" s="101"/>
      <c r="R111" s="101"/>
      <c r="AB111" s="101"/>
      <c r="AC111" s="101"/>
    </row>
    <row r="112" spans="7:29" ht="14.5">
      <c r="G112" s="101"/>
      <c r="H112" s="101"/>
      <c r="I112" s="101"/>
      <c r="J112" s="101"/>
      <c r="K112" s="101"/>
      <c r="L112" s="101"/>
      <c r="M112" s="101"/>
      <c r="N112" s="101"/>
      <c r="O112" s="101"/>
      <c r="P112" s="101"/>
      <c r="Q112" s="101"/>
      <c r="R112" s="101"/>
      <c r="AB112" s="101"/>
      <c r="AC112" s="101"/>
    </row>
    <row r="113" spans="7:29" ht="14.5">
      <c r="G113" s="101"/>
      <c r="H113" s="101"/>
      <c r="I113" s="101"/>
      <c r="J113" s="101"/>
      <c r="K113" s="101"/>
      <c r="L113" s="101"/>
      <c r="M113" s="101"/>
      <c r="N113" s="101"/>
      <c r="O113" s="101"/>
      <c r="P113" s="101"/>
      <c r="Q113" s="101"/>
      <c r="R113" s="101"/>
      <c r="AB113" s="101"/>
      <c r="AC113" s="101"/>
    </row>
    <row r="114" spans="7:29" ht="14.5">
      <c r="G114" s="101"/>
      <c r="H114" s="101"/>
      <c r="I114" s="101"/>
      <c r="J114" s="101"/>
      <c r="K114" s="101"/>
      <c r="L114" s="101"/>
      <c r="M114" s="101"/>
      <c r="N114" s="101"/>
      <c r="O114" s="101"/>
      <c r="P114" s="101"/>
      <c r="Q114" s="101"/>
      <c r="R114" s="101"/>
      <c r="AB114" s="101"/>
      <c r="AC114" s="101"/>
    </row>
    <row r="115" spans="7:29" ht="14.5">
      <c r="G115" s="101"/>
      <c r="H115" s="101"/>
      <c r="I115" s="101"/>
      <c r="J115" s="101"/>
      <c r="K115" s="101"/>
      <c r="L115" s="101"/>
      <c r="M115" s="101"/>
      <c r="N115" s="101"/>
      <c r="O115" s="101"/>
      <c r="P115" s="101"/>
      <c r="Q115" s="101"/>
      <c r="R115" s="101"/>
      <c r="AB115" s="101"/>
      <c r="AC115" s="101"/>
    </row>
    <row r="116" spans="7:29" ht="14.5">
      <c r="G116" s="101"/>
      <c r="H116" s="101"/>
      <c r="I116" s="101"/>
      <c r="J116" s="101"/>
      <c r="K116" s="101"/>
      <c r="L116" s="101"/>
      <c r="M116" s="101"/>
      <c r="N116" s="101"/>
      <c r="O116" s="101"/>
      <c r="P116" s="101"/>
      <c r="Q116" s="101"/>
      <c r="R116" s="101"/>
      <c r="AB116" s="101"/>
      <c r="AC116" s="101"/>
    </row>
    <row r="117" spans="7:29" ht="14.5">
      <c r="G117" s="101"/>
      <c r="H117" s="101"/>
      <c r="I117" s="101"/>
      <c r="J117" s="101"/>
      <c r="K117" s="101"/>
      <c r="L117" s="101"/>
      <c r="M117" s="101"/>
      <c r="N117" s="101"/>
      <c r="O117" s="101"/>
      <c r="P117" s="101"/>
      <c r="Q117" s="101"/>
      <c r="R117" s="101"/>
      <c r="AB117" s="101"/>
      <c r="AC117" s="101"/>
    </row>
    <row r="118" spans="7:29" ht="14.5">
      <c r="G118" s="101"/>
      <c r="H118" s="101"/>
      <c r="I118" s="101"/>
      <c r="J118" s="101"/>
      <c r="K118" s="101"/>
      <c r="L118" s="101"/>
      <c r="M118" s="101"/>
      <c r="N118" s="101"/>
      <c r="O118" s="101"/>
      <c r="P118" s="101"/>
      <c r="Q118" s="101"/>
      <c r="R118" s="101"/>
      <c r="AB118" s="101"/>
      <c r="AC118" s="101"/>
    </row>
    <row r="119" spans="7:29" ht="14.5">
      <c r="G119" s="101"/>
      <c r="H119" s="101"/>
      <c r="I119" s="101"/>
      <c r="J119" s="101"/>
      <c r="K119" s="101"/>
      <c r="L119" s="101"/>
      <c r="M119" s="101"/>
      <c r="N119" s="101"/>
      <c r="O119" s="101"/>
      <c r="P119" s="101"/>
      <c r="Q119" s="101"/>
      <c r="R119" s="101"/>
      <c r="AB119" s="101"/>
      <c r="AC119" s="101"/>
    </row>
    <row r="120" spans="7:29" ht="14.5">
      <c r="G120" s="101"/>
      <c r="H120" s="101"/>
      <c r="I120" s="101"/>
      <c r="J120" s="101"/>
      <c r="K120" s="101"/>
      <c r="L120" s="101"/>
      <c r="M120" s="101"/>
      <c r="N120" s="101"/>
      <c r="O120" s="101"/>
      <c r="P120" s="101"/>
      <c r="Q120" s="101"/>
      <c r="R120" s="101"/>
      <c r="AB120" s="101"/>
      <c r="AC120" s="101"/>
    </row>
    <row r="121" spans="7:29" ht="14.5">
      <c r="G121" s="101"/>
      <c r="H121" s="101"/>
      <c r="I121" s="101"/>
      <c r="J121" s="101"/>
      <c r="K121" s="101"/>
      <c r="L121" s="101"/>
      <c r="M121" s="101"/>
      <c r="N121" s="101"/>
      <c r="O121" s="101"/>
      <c r="P121" s="101"/>
      <c r="Q121" s="101"/>
      <c r="R121" s="101"/>
      <c r="AB121" s="101"/>
      <c r="AC121" s="101"/>
    </row>
    <row r="122" spans="7:29" ht="14.5">
      <c r="G122" s="101"/>
      <c r="H122" s="101"/>
      <c r="I122" s="101"/>
      <c r="J122" s="101"/>
      <c r="K122" s="101"/>
      <c r="L122" s="101"/>
      <c r="M122" s="101"/>
      <c r="N122" s="101"/>
      <c r="O122" s="101"/>
      <c r="P122" s="101"/>
      <c r="Q122" s="101"/>
      <c r="R122" s="101"/>
      <c r="AB122" s="101"/>
      <c r="AC122" s="101"/>
    </row>
    <row r="123" spans="7:29" ht="14.5">
      <c r="G123" s="101"/>
      <c r="H123" s="101"/>
      <c r="I123" s="101"/>
      <c r="J123" s="101"/>
      <c r="K123" s="101"/>
      <c r="L123" s="101"/>
      <c r="M123" s="101"/>
      <c r="N123" s="101"/>
      <c r="O123" s="101"/>
      <c r="P123" s="101"/>
      <c r="Q123" s="101"/>
      <c r="R123" s="101"/>
      <c r="AB123" s="101"/>
      <c r="AC123" s="101"/>
    </row>
    <row r="124" spans="7:29" ht="14.5">
      <c r="G124" s="101"/>
      <c r="H124" s="101"/>
      <c r="I124" s="101"/>
      <c r="J124" s="101"/>
      <c r="K124" s="101"/>
      <c r="L124" s="101"/>
      <c r="M124" s="101"/>
      <c r="N124" s="101"/>
      <c r="O124" s="101"/>
      <c r="P124" s="101"/>
      <c r="Q124" s="101"/>
      <c r="R124" s="101"/>
      <c r="AB124" s="101"/>
      <c r="AC124" s="101"/>
    </row>
    <row r="125" spans="7:29" ht="14.5">
      <c r="G125" s="101"/>
      <c r="H125" s="101"/>
      <c r="I125" s="101"/>
      <c r="J125" s="101"/>
      <c r="K125" s="101"/>
      <c r="L125" s="101"/>
      <c r="M125" s="101"/>
      <c r="N125" s="101"/>
      <c r="O125" s="101"/>
      <c r="P125" s="101"/>
      <c r="Q125" s="101"/>
      <c r="R125" s="101"/>
      <c r="AB125" s="101"/>
      <c r="AC125" s="101"/>
    </row>
    <row r="126" spans="7:29" ht="14.5">
      <c r="G126" s="101"/>
      <c r="H126" s="101"/>
      <c r="I126" s="101"/>
      <c r="J126" s="101"/>
      <c r="K126" s="101"/>
      <c r="L126" s="101"/>
      <c r="M126" s="101"/>
      <c r="N126" s="101"/>
      <c r="O126" s="101"/>
      <c r="P126" s="101"/>
      <c r="Q126" s="101"/>
      <c r="R126" s="101"/>
      <c r="AB126" s="101"/>
      <c r="AC126" s="101"/>
    </row>
    <row r="127" spans="7:29" ht="14.5">
      <c r="G127" s="101"/>
      <c r="H127" s="101"/>
      <c r="I127" s="101"/>
      <c r="J127" s="101"/>
      <c r="K127" s="101"/>
      <c r="L127" s="101"/>
      <c r="M127" s="101"/>
      <c r="N127" s="101"/>
      <c r="O127" s="101"/>
      <c r="P127" s="101"/>
      <c r="Q127" s="101"/>
      <c r="R127" s="101"/>
      <c r="AB127" s="101"/>
      <c r="AC127" s="101"/>
    </row>
    <row r="128" spans="7:29" ht="14.5">
      <c r="G128" s="101"/>
      <c r="H128" s="101"/>
      <c r="I128" s="101"/>
      <c r="J128" s="101"/>
      <c r="K128" s="101"/>
      <c r="L128" s="101"/>
      <c r="M128" s="101"/>
      <c r="N128" s="101"/>
      <c r="O128" s="101"/>
      <c r="P128" s="101"/>
      <c r="Q128" s="101"/>
      <c r="R128" s="101"/>
      <c r="AB128" s="101"/>
      <c r="AC128" s="101"/>
    </row>
    <row r="129" spans="7:29" ht="14.5">
      <c r="G129" s="101"/>
      <c r="H129" s="101"/>
      <c r="I129" s="101"/>
      <c r="J129" s="101"/>
      <c r="K129" s="101"/>
      <c r="L129" s="101"/>
      <c r="M129" s="101"/>
      <c r="N129" s="101"/>
      <c r="O129" s="101"/>
      <c r="P129" s="101"/>
      <c r="Q129" s="101"/>
      <c r="R129" s="101"/>
      <c r="AB129" s="101"/>
      <c r="AC129" s="101"/>
    </row>
    <row r="130" spans="7:29" ht="14.5">
      <c r="G130" s="101"/>
      <c r="H130" s="101"/>
      <c r="I130" s="101"/>
      <c r="J130" s="101"/>
      <c r="K130" s="101"/>
      <c r="L130" s="101"/>
      <c r="M130" s="101"/>
      <c r="N130" s="101"/>
      <c r="O130" s="101"/>
      <c r="P130" s="101"/>
      <c r="Q130" s="101"/>
      <c r="R130" s="101"/>
      <c r="AB130" s="101"/>
      <c r="AC130" s="101"/>
    </row>
    <row r="131" spans="7:29" ht="14.5">
      <c r="G131" s="101"/>
      <c r="H131" s="101"/>
      <c r="I131" s="101"/>
      <c r="J131" s="101"/>
      <c r="K131" s="101"/>
      <c r="L131" s="101"/>
      <c r="M131" s="101"/>
      <c r="N131" s="101"/>
      <c r="O131" s="101"/>
      <c r="P131" s="101"/>
      <c r="Q131" s="101"/>
      <c r="R131" s="101"/>
      <c r="AB131" s="101"/>
      <c r="AC131" s="101"/>
    </row>
    <row r="132" spans="7:29" ht="14.5">
      <c r="G132" s="101"/>
      <c r="H132" s="101"/>
      <c r="I132" s="101"/>
      <c r="J132" s="101"/>
      <c r="K132" s="101"/>
      <c r="L132" s="101"/>
      <c r="M132" s="101"/>
      <c r="N132" s="101"/>
      <c r="O132" s="101"/>
      <c r="P132" s="101"/>
      <c r="Q132" s="101"/>
      <c r="R132" s="101"/>
      <c r="AB132" s="101"/>
      <c r="AC132" s="101"/>
    </row>
    <row r="133" spans="7:29" ht="14.5">
      <c r="G133" s="101"/>
      <c r="H133" s="101"/>
      <c r="I133" s="101"/>
      <c r="J133" s="101"/>
      <c r="K133" s="101"/>
      <c r="L133" s="101"/>
      <c r="M133" s="101"/>
      <c r="N133" s="101"/>
      <c r="O133" s="101"/>
      <c r="P133" s="101"/>
      <c r="Q133" s="101"/>
      <c r="R133" s="101"/>
      <c r="AB133" s="101"/>
      <c r="AC133" s="101"/>
    </row>
    <row r="134" spans="7:29" ht="14.5">
      <c r="G134" s="101"/>
      <c r="H134" s="101"/>
      <c r="I134" s="101"/>
      <c r="J134" s="101"/>
      <c r="K134" s="101"/>
      <c r="L134" s="101"/>
      <c r="M134" s="101"/>
      <c r="N134" s="101"/>
      <c r="O134" s="101"/>
      <c r="P134" s="101"/>
      <c r="Q134" s="101"/>
      <c r="R134" s="101"/>
      <c r="AB134" s="101"/>
      <c r="AC134" s="101"/>
    </row>
    <row r="135" spans="7:29" ht="14.5">
      <c r="G135" s="101"/>
      <c r="H135" s="101"/>
      <c r="I135" s="101"/>
      <c r="J135" s="101"/>
      <c r="K135" s="101"/>
      <c r="L135" s="101"/>
      <c r="M135" s="101"/>
      <c r="N135" s="101"/>
      <c r="O135" s="101"/>
      <c r="P135" s="101"/>
      <c r="Q135" s="101"/>
      <c r="R135" s="101"/>
      <c r="AB135" s="101"/>
      <c r="AC135" s="101"/>
    </row>
    <row r="136" spans="7:29" ht="14.5">
      <c r="G136" s="101"/>
      <c r="H136" s="101"/>
      <c r="I136" s="101"/>
      <c r="J136" s="101"/>
      <c r="K136" s="101"/>
      <c r="L136" s="101"/>
      <c r="M136" s="101"/>
      <c r="N136" s="101"/>
      <c r="O136" s="101"/>
      <c r="P136" s="101"/>
      <c r="Q136" s="101"/>
      <c r="R136" s="101"/>
      <c r="AB136" s="101"/>
      <c r="AC136" s="101"/>
    </row>
    <row r="137" spans="7:29" ht="14.5">
      <c r="G137" s="101"/>
      <c r="H137" s="101"/>
      <c r="I137" s="101"/>
      <c r="J137" s="101"/>
      <c r="K137" s="101"/>
      <c r="L137" s="101"/>
      <c r="M137" s="101"/>
      <c r="N137" s="101"/>
      <c r="O137" s="101"/>
      <c r="P137" s="101"/>
      <c r="Q137" s="101"/>
      <c r="R137" s="101"/>
      <c r="AB137" s="101"/>
      <c r="AC137" s="101"/>
    </row>
    <row r="138" spans="7:29" ht="14.5">
      <c r="G138" s="101"/>
      <c r="H138" s="101"/>
      <c r="I138" s="101"/>
      <c r="J138" s="101"/>
      <c r="K138" s="101"/>
      <c r="L138" s="101"/>
      <c r="M138" s="101"/>
      <c r="N138" s="101"/>
      <c r="O138" s="101"/>
      <c r="P138" s="101"/>
      <c r="Q138" s="101"/>
      <c r="R138" s="101"/>
      <c r="AB138" s="101"/>
      <c r="AC138" s="101"/>
    </row>
    <row r="139" spans="7:29" ht="14.5">
      <c r="G139" s="101"/>
      <c r="H139" s="101"/>
      <c r="I139" s="101"/>
      <c r="J139" s="101"/>
      <c r="K139" s="101"/>
      <c r="L139" s="101"/>
      <c r="M139" s="101"/>
      <c r="N139" s="101"/>
      <c r="O139" s="101"/>
      <c r="P139" s="101"/>
      <c r="Q139" s="101"/>
      <c r="R139" s="101"/>
      <c r="AB139" s="101"/>
      <c r="AC139" s="101"/>
    </row>
    <row r="140" spans="7:29" ht="14.5">
      <c r="G140" s="101"/>
      <c r="H140" s="101"/>
      <c r="I140" s="101"/>
      <c r="J140" s="101"/>
      <c r="K140" s="101"/>
      <c r="L140" s="101"/>
      <c r="M140" s="101"/>
      <c r="N140" s="101"/>
      <c r="O140" s="101"/>
      <c r="P140" s="101"/>
      <c r="Q140" s="101"/>
      <c r="R140" s="101"/>
      <c r="AB140" s="101"/>
      <c r="AC140" s="101"/>
    </row>
    <row r="141" spans="7:29" ht="14.5">
      <c r="G141" s="101"/>
      <c r="H141" s="101"/>
      <c r="I141" s="101"/>
      <c r="J141" s="101"/>
      <c r="K141" s="101"/>
      <c r="L141" s="101"/>
      <c r="M141" s="101"/>
      <c r="N141" s="101"/>
      <c r="O141" s="101"/>
      <c r="P141" s="101"/>
      <c r="Q141" s="101"/>
      <c r="R141" s="101"/>
      <c r="AB141" s="101"/>
      <c r="AC141" s="101"/>
    </row>
    <row r="142" spans="7:29" ht="14.5">
      <c r="G142" s="101"/>
      <c r="H142" s="101"/>
      <c r="I142" s="101"/>
      <c r="J142" s="101"/>
      <c r="K142" s="101"/>
      <c r="L142" s="101"/>
      <c r="M142" s="101"/>
      <c r="N142" s="101"/>
      <c r="O142" s="101"/>
      <c r="P142" s="101"/>
      <c r="Q142" s="101"/>
      <c r="R142" s="101"/>
      <c r="AB142" s="101"/>
      <c r="AC142" s="101"/>
    </row>
    <row r="143" spans="7:29" ht="14.5">
      <c r="G143" s="101"/>
      <c r="H143" s="101"/>
      <c r="I143" s="101"/>
      <c r="J143" s="101"/>
      <c r="K143" s="101"/>
      <c r="L143" s="101"/>
      <c r="M143" s="101"/>
      <c r="N143" s="101"/>
      <c r="O143" s="101"/>
      <c r="P143" s="101"/>
      <c r="Q143" s="101"/>
      <c r="R143" s="101"/>
      <c r="AB143" s="101"/>
      <c r="AC143" s="101"/>
    </row>
    <row r="144" spans="7:29" ht="14.5">
      <c r="G144" s="101"/>
      <c r="H144" s="101"/>
      <c r="I144" s="101"/>
      <c r="J144" s="101"/>
      <c r="K144" s="101"/>
      <c r="L144" s="101"/>
      <c r="M144" s="101"/>
      <c r="N144" s="101"/>
      <c r="O144" s="101"/>
      <c r="P144" s="101"/>
      <c r="Q144" s="101"/>
      <c r="R144" s="101"/>
      <c r="AB144" s="101"/>
      <c r="AC144" s="101"/>
    </row>
    <row r="145" spans="7:29" ht="14.5">
      <c r="G145" s="101"/>
      <c r="H145" s="101"/>
      <c r="I145" s="101"/>
      <c r="J145" s="101"/>
      <c r="K145" s="101"/>
      <c r="L145" s="101"/>
      <c r="M145" s="101"/>
      <c r="N145" s="101"/>
      <c r="O145" s="101"/>
      <c r="P145" s="101"/>
      <c r="Q145" s="101"/>
      <c r="R145" s="101"/>
      <c r="AB145" s="101"/>
      <c r="AC145" s="101"/>
    </row>
    <row r="146" spans="7:29" ht="14.5">
      <c r="G146" s="101"/>
      <c r="H146" s="101"/>
      <c r="I146" s="101"/>
      <c r="J146" s="101"/>
      <c r="K146" s="101"/>
      <c r="L146" s="101"/>
      <c r="M146" s="101"/>
      <c r="N146" s="101"/>
      <c r="O146" s="101"/>
      <c r="P146" s="101"/>
      <c r="Q146" s="101"/>
      <c r="R146" s="101"/>
      <c r="AB146" s="101"/>
      <c r="AC146" s="101"/>
    </row>
    <row r="147" spans="7:29" ht="14.5">
      <c r="G147" s="101"/>
      <c r="H147" s="101"/>
      <c r="I147" s="101"/>
      <c r="J147" s="101"/>
      <c r="K147" s="101"/>
      <c r="L147" s="101"/>
      <c r="M147" s="101"/>
      <c r="N147" s="101"/>
      <c r="O147" s="101"/>
      <c r="P147" s="101"/>
      <c r="Q147" s="101"/>
      <c r="R147" s="101"/>
      <c r="AB147" s="101"/>
      <c r="AC147" s="101"/>
    </row>
    <row r="148" spans="7:29" ht="14.5">
      <c r="G148" s="101"/>
      <c r="H148" s="101"/>
      <c r="I148" s="101"/>
      <c r="J148" s="101"/>
      <c r="K148" s="101"/>
      <c r="L148" s="101"/>
      <c r="M148" s="101"/>
      <c r="N148" s="101"/>
      <c r="O148" s="101"/>
      <c r="P148" s="101"/>
      <c r="Q148" s="101"/>
      <c r="R148" s="101"/>
      <c r="AB148" s="101"/>
      <c r="AC148" s="101"/>
    </row>
    <row r="149" spans="7:29" ht="14.5">
      <c r="G149" s="101"/>
      <c r="H149" s="101"/>
      <c r="I149" s="101"/>
      <c r="J149" s="101"/>
      <c r="K149" s="101"/>
      <c r="L149" s="101"/>
      <c r="M149" s="101"/>
      <c r="N149" s="101"/>
      <c r="O149" s="101"/>
      <c r="P149" s="101"/>
      <c r="Q149" s="101"/>
      <c r="R149" s="101"/>
      <c r="AB149" s="101"/>
      <c r="AC149" s="101"/>
    </row>
    <row r="150" spans="7:29" ht="14.5">
      <c r="G150" s="101"/>
      <c r="H150" s="101"/>
      <c r="I150" s="101"/>
      <c r="J150" s="101"/>
      <c r="K150" s="101"/>
      <c r="L150" s="101"/>
      <c r="M150" s="101"/>
      <c r="N150" s="101"/>
      <c r="O150" s="101"/>
      <c r="P150" s="101"/>
      <c r="Q150" s="101"/>
      <c r="R150" s="101"/>
      <c r="AB150" s="101"/>
      <c r="AC150" s="101"/>
    </row>
    <row r="151" spans="7:29" ht="14.5">
      <c r="G151" s="101"/>
      <c r="H151" s="101"/>
      <c r="I151" s="101"/>
      <c r="J151" s="101"/>
      <c r="K151" s="101"/>
      <c r="L151" s="101"/>
      <c r="M151" s="101"/>
      <c r="N151" s="101"/>
      <c r="O151" s="101"/>
      <c r="P151" s="101"/>
      <c r="Q151" s="101"/>
      <c r="R151" s="101"/>
      <c r="AB151" s="101"/>
      <c r="AC151" s="101"/>
    </row>
    <row r="152" spans="7:29" ht="14.5">
      <c r="G152" s="101"/>
      <c r="H152" s="101"/>
      <c r="I152" s="101"/>
      <c r="J152" s="101"/>
      <c r="K152" s="101"/>
      <c r="L152" s="101"/>
      <c r="M152" s="101"/>
      <c r="N152" s="101"/>
      <c r="O152" s="101"/>
      <c r="P152" s="101"/>
      <c r="Q152" s="101"/>
      <c r="R152" s="101"/>
      <c r="AB152" s="101"/>
      <c r="AC152" s="101"/>
    </row>
    <row r="153" spans="7:29" ht="14.5">
      <c r="G153" s="101"/>
      <c r="H153" s="101"/>
      <c r="I153" s="101"/>
      <c r="J153" s="101"/>
      <c r="K153" s="101"/>
      <c r="L153" s="101"/>
      <c r="M153" s="101"/>
      <c r="N153" s="101"/>
      <c r="O153" s="101"/>
      <c r="P153" s="101"/>
      <c r="Q153" s="101"/>
      <c r="R153" s="101"/>
      <c r="AB153" s="101"/>
      <c r="AC153" s="101"/>
    </row>
    <row r="154" spans="7:29" ht="14.5">
      <c r="G154" s="101"/>
      <c r="H154" s="101"/>
      <c r="I154" s="101"/>
      <c r="J154" s="101"/>
      <c r="K154" s="101"/>
      <c r="L154" s="101"/>
      <c r="M154" s="101"/>
      <c r="N154" s="101"/>
      <c r="O154" s="101"/>
      <c r="P154" s="101"/>
      <c r="Q154" s="101"/>
      <c r="R154" s="101"/>
      <c r="AB154" s="101"/>
      <c r="AC154" s="101"/>
    </row>
    <row r="155" spans="7:29" ht="14.5">
      <c r="G155" s="101"/>
      <c r="H155" s="101"/>
      <c r="I155" s="101"/>
      <c r="J155" s="101"/>
      <c r="K155" s="101"/>
      <c r="L155" s="101"/>
      <c r="M155" s="101"/>
      <c r="N155" s="101"/>
      <c r="O155" s="101"/>
      <c r="P155" s="101"/>
      <c r="Q155" s="101"/>
      <c r="R155" s="101"/>
      <c r="AB155" s="101"/>
      <c r="AC155" s="101"/>
    </row>
    <row r="156" spans="7:29" ht="14.5">
      <c r="G156" s="101"/>
      <c r="H156" s="101"/>
      <c r="I156" s="101"/>
      <c r="J156" s="101"/>
      <c r="K156" s="101"/>
      <c r="L156" s="101"/>
      <c r="M156" s="101"/>
      <c r="N156" s="101"/>
      <c r="O156" s="101"/>
      <c r="P156" s="101"/>
      <c r="Q156" s="101"/>
      <c r="R156" s="101"/>
      <c r="AB156" s="101"/>
      <c r="AC156" s="101"/>
    </row>
    <row r="157" spans="7:29" ht="14.5">
      <c r="G157" s="101"/>
      <c r="H157" s="101"/>
      <c r="I157" s="101"/>
      <c r="J157" s="101"/>
      <c r="K157" s="101"/>
      <c r="L157" s="101"/>
      <c r="M157" s="101"/>
      <c r="N157" s="101"/>
      <c r="O157" s="101"/>
      <c r="P157" s="101"/>
      <c r="Q157" s="101"/>
      <c r="R157" s="101"/>
      <c r="AB157" s="101"/>
      <c r="AC157" s="101"/>
    </row>
    <row r="158" spans="7:29" ht="14.5">
      <c r="G158" s="101"/>
      <c r="H158" s="101"/>
      <c r="I158" s="101"/>
      <c r="J158" s="101"/>
      <c r="K158" s="101"/>
      <c r="L158" s="101"/>
      <c r="M158" s="101"/>
      <c r="N158" s="101"/>
      <c r="O158" s="101"/>
      <c r="P158" s="101"/>
      <c r="Q158" s="101"/>
      <c r="R158" s="101"/>
      <c r="AB158" s="101"/>
      <c r="AC158" s="101"/>
    </row>
    <row r="159" spans="7:29" ht="14.5">
      <c r="G159" s="101"/>
      <c r="H159" s="101"/>
      <c r="I159" s="101"/>
      <c r="J159" s="101"/>
      <c r="K159" s="101"/>
      <c r="L159" s="101"/>
      <c r="M159" s="101"/>
      <c r="N159" s="101"/>
      <c r="O159" s="101"/>
      <c r="P159" s="101"/>
      <c r="Q159" s="101"/>
      <c r="R159" s="101"/>
      <c r="AB159" s="101"/>
      <c r="AC159" s="101"/>
    </row>
    <row r="160" spans="7:29" ht="14.5">
      <c r="G160" s="101"/>
      <c r="H160" s="101"/>
      <c r="I160" s="101"/>
      <c r="J160" s="101"/>
      <c r="K160" s="101"/>
      <c r="L160" s="101"/>
      <c r="M160" s="101"/>
      <c r="N160" s="101"/>
      <c r="O160" s="101"/>
      <c r="P160" s="101"/>
      <c r="Q160" s="101"/>
      <c r="R160" s="101"/>
      <c r="AB160" s="101"/>
      <c r="AC160" s="101"/>
    </row>
    <row r="161" spans="7:29" ht="14.5">
      <c r="G161" s="101"/>
      <c r="H161" s="101"/>
      <c r="I161" s="101"/>
      <c r="J161" s="101"/>
      <c r="K161" s="101"/>
      <c r="L161" s="101"/>
      <c r="M161" s="101"/>
      <c r="N161" s="101"/>
      <c r="O161" s="101"/>
      <c r="P161" s="101"/>
      <c r="Q161" s="101"/>
      <c r="R161" s="101"/>
      <c r="AB161" s="101"/>
      <c r="AC161" s="101"/>
    </row>
    <row r="162" spans="7:29" ht="14.5">
      <c r="G162" s="101"/>
      <c r="H162" s="101"/>
      <c r="I162" s="101"/>
      <c r="J162" s="101"/>
      <c r="K162" s="101"/>
      <c r="L162" s="101"/>
      <c r="M162" s="101"/>
      <c r="N162" s="101"/>
      <c r="O162" s="101"/>
      <c r="P162" s="101"/>
      <c r="Q162" s="101"/>
      <c r="R162" s="101"/>
      <c r="AB162" s="101"/>
      <c r="AC162" s="101"/>
    </row>
    <row r="163" spans="7:29" ht="14.5">
      <c r="G163" s="101"/>
      <c r="H163" s="101"/>
      <c r="I163" s="101"/>
      <c r="J163" s="101"/>
      <c r="K163" s="101"/>
      <c r="L163" s="101"/>
      <c r="M163" s="101"/>
      <c r="N163" s="101"/>
      <c r="O163" s="101"/>
      <c r="P163" s="101"/>
      <c r="Q163" s="101"/>
      <c r="R163" s="101"/>
      <c r="AB163" s="101"/>
      <c r="AC163" s="101"/>
    </row>
    <row r="164" spans="7:29" ht="14.5">
      <c r="G164" s="101"/>
      <c r="H164" s="101"/>
      <c r="I164" s="101"/>
      <c r="J164" s="101"/>
      <c r="K164" s="101"/>
      <c r="L164" s="101"/>
      <c r="M164" s="101"/>
      <c r="N164" s="101"/>
      <c r="O164" s="101"/>
      <c r="P164" s="101"/>
      <c r="Q164" s="101"/>
      <c r="R164" s="101"/>
      <c r="AB164" s="101"/>
      <c r="AC164" s="101"/>
    </row>
    <row r="165" spans="7:29" ht="14.5">
      <c r="G165" s="101"/>
      <c r="H165" s="101"/>
      <c r="I165" s="101"/>
      <c r="J165" s="101"/>
      <c r="K165" s="101"/>
      <c r="L165" s="101"/>
      <c r="M165" s="101"/>
      <c r="N165" s="101"/>
      <c r="O165" s="101"/>
      <c r="P165" s="101"/>
      <c r="Q165" s="101"/>
      <c r="R165" s="101"/>
      <c r="AB165" s="101"/>
      <c r="AC165" s="101"/>
    </row>
    <row r="166" spans="7:29" ht="14.5">
      <c r="G166" s="101"/>
      <c r="H166" s="101"/>
      <c r="I166" s="101"/>
      <c r="J166" s="101"/>
      <c r="K166" s="101"/>
      <c r="L166" s="101"/>
      <c r="M166" s="101"/>
      <c r="N166" s="101"/>
      <c r="O166" s="101"/>
      <c r="P166" s="101"/>
      <c r="Q166" s="101"/>
      <c r="R166" s="101"/>
      <c r="AB166" s="101"/>
      <c r="AC166" s="101"/>
    </row>
    <row r="167" spans="7:29" ht="14.5">
      <c r="G167" s="101"/>
      <c r="H167" s="101"/>
      <c r="I167" s="101"/>
      <c r="J167" s="101"/>
      <c r="K167" s="101"/>
      <c r="L167" s="101"/>
      <c r="M167" s="101"/>
      <c r="N167" s="101"/>
      <c r="O167" s="101"/>
      <c r="P167" s="101"/>
      <c r="Q167" s="101"/>
      <c r="R167" s="101"/>
      <c r="AB167" s="101"/>
      <c r="AC167" s="101"/>
    </row>
    <row r="168" spans="7:29" ht="14.5">
      <c r="G168" s="101"/>
      <c r="H168" s="101"/>
      <c r="I168" s="101"/>
      <c r="J168" s="101"/>
      <c r="K168" s="101"/>
      <c r="L168" s="101"/>
      <c r="M168" s="101"/>
      <c r="N168" s="101"/>
      <c r="O168" s="101"/>
      <c r="P168" s="101"/>
      <c r="Q168" s="101"/>
      <c r="R168" s="101"/>
      <c r="AB168" s="101"/>
      <c r="AC168" s="101"/>
    </row>
    <row r="169" spans="7:29" ht="14.5">
      <c r="G169" s="101"/>
      <c r="H169" s="101"/>
      <c r="I169" s="101"/>
      <c r="J169" s="101"/>
      <c r="K169" s="101"/>
      <c r="L169" s="101"/>
      <c r="M169" s="101"/>
      <c r="N169" s="101"/>
      <c r="O169" s="101"/>
      <c r="P169" s="101"/>
      <c r="Q169" s="101"/>
      <c r="R169" s="101"/>
      <c r="AB169" s="101"/>
      <c r="AC169" s="101"/>
    </row>
    <row r="170" spans="7:29" ht="14.5">
      <c r="G170" s="101"/>
      <c r="H170" s="101"/>
      <c r="I170" s="101"/>
      <c r="J170" s="101"/>
      <c r="K170" s="101"/>
      <c r="L170" s="101"/>
      <c r="M170" s="101"/>
      <c r="N170" s="101"/>
      <c r="O170" s="101"/>
      <c r="P170" s="101"/>
      <c r="Q170" s="101"/>
      <c r="R170" s="101"/>
      <c r="AB170" s="101"/>
      <c r="AC170" s="101"/>
    </row>
    <row r="171" spans="7:29" ht="14.5">
      <c r="G171" s="101"/>
      <c r="H171" s="101"/>
      <c r="I171" s="101"/>
      <c r="J171" s="101"/>
      <c r="K171" s="101"/>
      <c r="L171" s="101"/>
      <c r="M171" s="101"/>
      <c r="N171" s="101"/>
      <c r="O171" s="101"/>
      <c r="P171" s="101"/>
      <c r="Q171" s="101"/>
      <c r="R171" s="101"/>
      <c r="AB171" s="101"/>
      <c r="AC171" s="101"/>
    </row>
    <row r="172" spans="7:29" ht="14.5">
      <c r="G172" s="101"/>
      <c r="H172" s="101"/>
      <c r="I172" s="101"/>
      <c r="J172" s="101"/>
      <c r="K172" s="101"/>
      <c r="L172" s="101"/>
      <c r="M172" s="101"/>
      <c r="N172" s="101"/>
      <c r="O172" s="101"/>
      <c r="P172" s="101"/>
      <c r="Q172" s="101"/>
      <c r="R172" s="101"/>
      <c r="AB172" s="101"/>
      <c r="AC172" s="101"/>
    </row>
    <row r="173" spans="7:29" ht="14.5">
      <c r="G173" s="101"/>
      <c r="H173" s="101"/>
      <c r="I173" s="101"/>
      <c r="J173" s="101"/>
      <c r="K173" s="101"/>
      <c r="L173" s="101"/>
      <c r="M173" s="101"/>
      <c r="N173" s="101"/>
      <c r="O173" s="101"/>
      <c r="P173" s="101"/>
      <c r="Q173" s="101"/>
      <c r="R173" s="101"/>
      <c r="AB173" s="101"/>
      <c r="AC173" s="101"/>
    </row>
    <row r="174" spans="7:29" ht="14.5">
      <c r="G174" s="101"/>
      <c r="H174" s="101"/>
      <c r="I174" s="101"/>
      <c r="J174" s="101"/>
      <c r="K174" s="101"/>
      <c r="L174" s="101"/>
      <c r="M174" s="101"/>
      <c r="N174" s="101"/>
      <c r="O174" s="101"/>
      <c r="P174" s="101"/>
      <c r="Q174" s="101"/>
      <c r="R174" s="101"/>
      <c r="AB174" s="101"/>
      <c r="AC174" s="101"/>
    </row>
    <row r="175" spans="7:29" ht="14.5">
      <c r="G175" s="101"/>
      <c r="H175" s="101"/>
      <c r="I175" s="101"/>
      <c r="J175" s="101"/>
      <c r="K175" s="101"/>
      <c r="L175" s="101"/>
      <c r="M175" s="101"/>
      <c r="N175" s="101"/>
      <c r="O175" s="101"/>
      <c r="P175" s="101"/>
      <c r="Q175" s="101"/>
      <c r="R175" s="101"/>
      <c r="AB175" s="101"/>
      <c r="AC175" s="101"/>
    </row>
    <row r="176" spans="7:29" ht="14.5">
      <c r="G176" s="101"/>
      <c r="H176" s="101"/>
      <c r="I176" s="101"/>
      <c r="J176" s="101"/>
      <c r="K176" s="101"/>
      <c r="L176" s="101"/>
      <c r="M176" s="101"/>
      <c r="N176" s="101"/>
      <c r="O176" s="101"/>
      <c r="P176" s="101"/>
      <c r="Q176" s="101"/>
      <c r="R176" s="101"/>
      <c r="AB176" s="101"/>
      <c r="AC176" s="101"/>
    </row>
    <row r="177" spans="7:29" ht="14.5">
      <c r="G177" s="101"/>
      <c r="H177" s="101"/>
      <c r="I177" s="101"/>
      <c r="J177" s="101"/>
      <c r="K177" s="101"/>
      <c r="L177" s="101"/>
      <c r="M177" s="101"/>
      <c r="N177" s="101"/>
      <c r="O177" s="101"/>
      <c r="P177" s="101"/>
      <c r="Q177" s="101"/>
      <c r="R177" s="101"/>
      <c r="AB177" s="101"/>
      <c r="AC177" s="101"/>
    </row>
    <row r="178" spans="7:29" ht="14.5">
      <c r="G178" s="101"/>
      <c r="H178" s="101"/>
      <c r="I178" s="101"/>
      <c r="J178" s="101"/>
      <c r="K178" s="101"/>
      <c r="L178" s="101"/>
      <c r="M178" s="101"/>
      <c r="N178" s="101"/>
      <c r="O178" s="101"/>
      <c r="P178" s="101"/>
      <c r="Q178" s="101"/>
      <c r="R178" s="101"/>
      <c r="AB178" s="101"/>
      <c r="AC178" s="101"/>
    </row>
    <row r="179" spans="7:29" ht="14.5">
      <c r="G179" s="101"/>
      <c r="H179" s="101"/>
      <c r="I179" s="101"/>
      <c r="J179" s="101"/>
      <c r="K179" s="101"/>
      <c r="L179" s="101"/>
      <c r="M179" s="101"/>
      <c r="N179" s="101"/>
      <c r="O179" s="101"/>
      <c r="P179" s="101"/>
      <c r="Q179" s="101"/>
      <c r="R179" s="101"/>
      <c r="AB179" s="101"/>
      <c r="AC179" s="101"/>
    </row>
    <row r="180" spans="7:29" ht="14.5">
      <c r="G180" s="101"/>
      <c r="H180" s="101"/>
      <c r="I180" s="101"/>
      <c r="J180" s="101"/>
      <c r="K180" s="101"/>
      <c r="L180" s="101"/>
      <c r="M180" s="101"/>
      <c r="N180" s="101"/>
      <c r="O180" s="101"/>
      <c r="P180" s="101"/>
      <c r="Q180" s="101"/>
      <c r="R180" s="101"/>
      <c r="AB180" s="101"/>
      <c r="AC180" s="101"/>
    </row>
    <row r="181" spans="7:29" ht="14.5">
      <c r="G181" s="101"/>
      <c r="H181" s="101"/>
      <c r="I181" s="101"/>
      <c r="J181" s="101"/>
      <c r="K181" s="101"/>
      <c r="L181" s="101"/>
      <c r="M181" s="101"/>
      <c r="N181" s="101"/>
      <c r="O181" s="101"/>
      <c r="P181" s="101"/>
      <c r="Q181" s="101"/>
      <c r="R181" s="101"/>
      <c r="AB181" s="101"/>
      <c r="AC181" s="101"/>
    </row>
    <row r="182" spans="7:29" ht="14.5">
      <c r="G182" s="101"/>
      <c r="H182" s="101"/>
      <c r="I182" s="101"/>
      <c r="J182" s="101"/>
      <c r="K182" s="101"/>
      <c r="L182" s="101"/>
      <c r="M182" s="101"/>
      <c r="N182" s="101"/>
      <c r="O182" s="101"/>
      <c r="P182" s="101"/>
      <c r="Q182" s="101"/>
      <c r="R182" s="101"/>
      <c r="AB182" s="101"/>
      <c r="AC182" s="101"/>
    </row>
    <row r="183" spans="7:29" ht="14.5">
      <c r="G183" s="101"/>
      <c r="H183" s="101"/>
      <c r="I183" s="101"/>
      <c r="J183" s="101"/>
      <c r="K183" s="101"/>
      <c r="L183" s="101"/>
      <c r="M183" s="101"/>
      <c r="N183" s="101"/>
      <c r="O183" s="101"/>
      <c r="P183" s="101"/>
      <c r="Q183" s="101"/>
      <c r="R183" s="101"/>
      <c r="AB183" s="101"/>
      <c r="AC183" s="101"/>
    </row>
    <row r="184" spans="7:29" ht="14.5">
      <c r="G184" s="101"/>
      <c r="H184" s="101"/>
      <c r="I184" s="101"/>
      <c r="J184" s="101"/>
      <c r="K184" s="101"/>
      <c r="L184" s="101"/>
      <c r="M184" s="101"/>
      <c r="N184" s="101"/>
      <c r="O184" s="101"/>
      <c r="P184" s="101"/>
      <c r="Q184" s="101"/>
      <c r="R184" s="101"/>
      <c r="AB184" s="101"/>
      <c r="AC184" s="101"/>
    </row>
    <row r="185" spans="7:29" ht="14.5">
      <c r="G185" s="101"/>
      <c r="H185" s="101"/>
      <c r="I185" s="101"/>
      <c r="J185" s="101"/>
      <c r="K185" s="101"/>
      <c r="L185" s="101"/>
      <c r="M185" s="101"/>
      <c r="N185" s="101"/>
      <c r="O185" s="101"/>
      <c r="P185" s="101"/>
      <c r="Q185" s="101"/>
      <c r="R185" s="101"/>
      <c r="AB185" s="101"/>
      <c r="AC185" s="101"/>
    </row>
    <row r="186" spans="7:29" ht="14.5">
      <c r="G186" s="101"/>
      <c r="H186" s="101"/>
      <c r="I186" s="101"/>
      <c r="J186" s="101"/>
      <c r="K186" s="101"/>
      <c r="L186" s="101"/>
      <c r="M186" s="101"/>
      <c r="N186" s="101"/>
      <c r="O186" s="101"/>
      <c r="P186" s="101"/>
      <c r="Q186" s="101"/>
      <c r="R186" s="101"/>
      <c r="AB186" s="101"/>
      <c r="AC186" s="101"/>
    </row>
    <row r="187" spans="7:29" ht="14.5">
      <c r="G187" s="101"/>
      <c r="H187" s="101"/>
      <c r="I187" s="101"/>
      <c r="J187" s="101"/>
      <c r="K187" s="101"/>
      <c r="L187" s="101"/>
      <c r="M187" s="101"/>
      <c r="N187" s="101"/>
      <c r="O187" s="101"/>
      <c r="P187" s="101"/>
      <c r="Q187" s="101"/>
      <c r="R187" s="101"/>
      <c r="AB187" s="101"/>
      <c r="AC187" s="101"/>
    </row>
    <row r="188" spans="7:29" ht="14.5">
      <c r="G188" s="101"/>
      <c r="H188" s="101"/>
      <c r="I188" s="101"/>
      <c r="J188" s="101"/>
      <c r="K188" s="101"/>
      <c r="L188" s="101"/>
      <c r="M188" s="101"/>
      <c r="N188" s="101"/>
      <c r="O188" s="101"/>
      <c r="P188" s="101"/>
      <c r="Q188" s="101"/>
      <c r="R188" s="101"/>
      <c r="AB188" s="101"/>
      <c r="AC188" s="101"/>
    </row>
    <row r="189" spans="7:29" ht="14.5">
      <c r="G189" s="101"/>
      <c r="H189" s="101"/>
      <c r="I189" s="101"/>
      <c r="J189" s="101"/>
      <c r="K189" s="101"/>
      <c r="L189" s="101"/>
      <c r="M189" s="101"/>
      <c r="N189" s="101"/>
      <c r="O189" s="101"/>
      <c r="P189" s="101"/>
      <c r="Q189" s="101"/>
      <c r="R189" s="101"/>
      <c r="AB189" s="101"/>
      <c r="AC189" s="101"/>
    </row>
    <row r="190" spans="7:29" ht="14.5">
      <c r="G190" s="101"/>
      <c r="H190" s="101"/>
      <c r="I190" s="101"/>
      <c r="J190" s="101"/>
      <c r="K190" s="101"/>
      <c r="L190" s="101"/>
      <c r="M190" s="101"/>
      <c r="N190" s="101"/>
      <c r="O190" s="101"/>
      <c r="P190" s="101"/>
      <c r="Q190" s="101"/>
      <c r="R190" s="101"/>
      <c r="AB190" s="101"/>
      <c r="AC190" s="101"/>
    </row>
    <row r="191" spans="7:29" ht="14.5">
      <c r="G191" s="101"/>
      <c r="H191" s="101"/>
      <c r="I191" s="101"/>
      <c r="J191" s="101"/>
      <c r="K191" s="101"/>
      <c r="L191" s="101"/>
      <c r="M191" s="101"/>
      <c r="N191" s="101"/>
      <c r="O191" s="101"/>
      <c r="P191" s="101"/>
      <c r="Q191" s="101"/>
      <c r="R191" s="101"/>
      <c r="AB191" s="101"/>
      <c r="AC191" s="101"/>
    </row>
    <row r="192" spans="7:29" ht="14.5">
      <c r="G192" s="101"/>
      <c r="H192" s="101"/>
      <c r="I192" s="101"/>
      <c r="J192" s="101"/>
      <c r="K192" s="101"/>
      <c r="L192" s="101"/>
      <c r="M192" s="101"/>
      <c r="N192" s="101"/>
      <c r="O192" s="101"/>
      <c r="P192" s="101"/>
      <c r="Q192" s="101"/>
      <c r="R192" s="101"/>
      <c r="AB192" s="101"/>
      <c r="AC192" s="101"/>
    </row>
    <row r="193" spans="7:29" ht="14.5">
      <c r="G193" s="101"/>
      <c r="H193" s="101"/>
      <c r="I193" s="101"/>
      <c r="J193" s="101"/>
      <c r="K193" s="101"/>
      <c r="L193" s="101"/>
      <c r="M193" s="101"/>
      <c r="N193" s="101"/>
      <c r="O193" s="101"/>
      <c r="P193" s="101"/>
      <c r="Q193" s="101"/>
      <c r="R193" s="101"/>
      <c r="AB193" s="101"/>
      <c r="AC193" s="101"/>
    </row>
    <row r="194" spans="7:29" ht="14.5">
      <c r="G194" s="101"/>
      <c r="H194" s="101"/>
      <c r="I194" s="101"/>
      <c r="J194" s="101"/>
      <c r="K194" s="101"/>
      <c r="L194" s="101"/>
      <c r="M194" s="101"/>
      <c r="N194" s="101"/>
      <c r="O194" s="101"/>
      <c r="P194" s="101"/>
      <c r="Q194" s="101"/>
      <c r="R194" s="101"/>
      <c r="AB194" s="101"/>
      <c r="AC194" s="101"/>
    </row>
    <row r="195" spans="7:29" ht="14.5">
      <c r="G195" s="101"/>
      <c r="H195" s="101"/>
      <c r="I195" s="101"/>
      <c r="J195" s="101"/>
      <c r="K195" s="101"/>
      <c r="L195" s="101"/>
      <c r="M195" s="101"/>
      <c r="N195" s="101"/>
      <c r="O195" s="101"/>
      <c r="P195" s="101"/>
      <c r="Q195" s="101"/>
      <c r="R195" s="101"/>
      <c r="AB195" s="101"/>
      <c r="AC195" s="101"/>
    </row>
    <row r="196" spans="7:29" ht="14.5">
      <c r="G196" s="101"/>
      <c r="H196" s="101"/>
      <c r="I196" s="101"/>
      <c r="J196" s="101"/>
      <c r="K196" s="101"/>
      <c r="L196" s="101"/>
      <c r="M196" s="101"/>
      <c r="N196" s="101"/>
      <c r="O196" s="101"/>
      <c r="P196" s="101"/>
      <c r="Q196" s="101"/>
      <c r="R196" s="101"/>
      <c r="AB196" s="101"/>
      <c r="AC196" s="101"/>
    </row>
    <row r="197" spans="7:29" ht="14.5">
      <c r="G197" s="101"/>
      <c r="H197" s="101"/>
      <c r="I197" s="101"/>
      <c r="J197" s="101"/>
      <c r="K197" s="101"/>
      <c r="L197" s="101"/>
      <c r="M197" s="101"/>
      <c r="N197" s="101"/>
      <c r="O197" s="101"/>
      <c r="P197" s="101"/>
      <c r="Q197" s="101"/>
      <c r="R197" s="101"/>
      <c r="AB197" s="101"/>
      <c r="AC197" s="101"/>
    </row>
    <row r="198" spans="7:29" ht="14.5">
      <c r="G198" s="101"/>
      <c r="H198" s="101"/>
      <c r="I198" s="101"/>
      <c r="J198" s="101"/>
      <c r="K198" s="101"/>
      <c r="L198" s="101"/>
      <c r="M198" s="101"/>
      <c r="N198" s="101"/>
      <c r="O198" s="101"/>
      <c r="P198" s="101"/>
      <c r="Q198" s="101"/>
      <c r="R198" s="101"/>
      <c r="AB198" s="101"/>
      <c r="AC198" s="101"/>
    </row>
    <row r="199" spans="7:29" ht="14.5">
      <c r="G199" s="101"/>
      <c r="H199" s="101"/>
      <c r="I199" s="101"/>
      <c r="J199" s="101"/>
      <c r="K199" s="101"/>
      <c r="L199" s="101"/>
      <c r="M199" s="101"/>
      <c r="N199" s="101"/>
      <c r="O199" s="101"/>
      <c r="P199" s="101"/>
      <c r="Q199" s="101"/>
      <c r="R199" s="101"/>
      <c r="AB199" s="101"/>
      <c r="AC199" s="101"/>
    </row>
    <row r="200" spans="7:29" ht="14.5">
      <c r="G200" s="101"/>
      <c r="H200" s="101"/>
      <c r="I200" s="101"/>
      <c r="J200" s="101"/>
      <c r="K200" s="101"/>
      <c r="L200" s="101"/>
      <c r="M200" s="101"/>
      <c r="N200" s="101"/>
      <c r="O200" s="101"/>
      <c r="P200" s="101"/>
      <c r="Q200" s="101"/>
      <c r="R200" s="101"/>
      <c r="AB200" s="101"/>
      <c r="AC200" s="101"/>
    </row>
    <row r="201" spans="7:29" ht="14.5">
      <c r="G201" s="101"/>
      <c r="H201" s="101"/>
      <c r="I201" s="101"/>
      <c r="J201" s="101"/>
      <c r="K201" s="101"/>
      <c r="L201" s="101"/>
      <c r="M201" s="101"/>
      <c r="N201" s="101"/>
      <c r="O201" s="101"/>
      <c r="P201" s="101"/>
      <c r="Q201" s="101"/>
      <c r="R201" s="101"/>
      <c r="AB201" s="101"/>
      <c r="AC201" s="101"/>
    </row>
    <row r="202" spans="7:29" ht="14.5">
      <c r="G202" s="101"/>
      <c r="H202" s="101"/>
      <c r="I202" s="101"/>
      <c r="J202" s="101"/>
      <c r="K202" s="101"/>
      <c r="L202" s="101"/>
      <c r="M202" s="101"/>
      <c r="N202" s="101"/>
      <c r="O202" s="101"/>
      <c r="P202" s="101"/>
      <c r="Q202" s="101"/>
      <c r="R202" s="101"/>
      <c r="AB202" s="101"/>
      <c r="AC202" s="101"/>
    </row>
    <row r="203" spans="7:29" ht="14.5">
      <c r="G203" s="101"/>
      <c r="H203" s="101"/>
      <c r="I203" s="101"/>
      <c r="J203" s="101"/>
      <c r="K203" s="101"/>
      <c r="L203" s="101"/>
      <c r="M203" s="101"/>
      <c r="N203" s="101"/>
      <c r="O203" s="101"/>
      <c r="P203" s="101"/>
      <c r="Q203" s="101"/>
      <c r="R203" s="101"/>
      <c r="AB203" s="101"/>
      <c r="AC203" s="101"/>
    </row>
    <row r="204" spans="7:29" ht="14.5">
      <c r="G204" s="101"/>
      <c r="H204" s="101"/>
      <c r="I204" s="101"/>
      <c r="J204" s="101"/>
      <c r="K204" s="101"/>
      <c r="L204" s="101"/>
      <c r="M204" s="101"/>
      <c r="N204" s="101"/>
      <c r="O204" s="101"/>
      <c r="P204" s="101"/>
      <c r="Q204" s="101"/>
      <c r="R204" s="101"/>
      <c r="AB204" s="101"/>
      <c r="AC204" s="101"/>
    </row>
    <row r="205" spans="7:29" ht="14.5">
      <c r="G205" s="101"/>
      <c r="H205" s="101"/>
      <c r="I205" s="101"/>
      <c r="J205" s="101"/>
      <c r="K205" s="101"/>
      <c r="L205" s="101"/>
      <c r="M205" s="101"/>
      <c r="N205" s="101"/>
      <c r="O205" s="101"/>
      <c r="P205" s="101"/>
      <c r="Q205" s="101"/>
      <c r="R205" s="101"/>
      <c r="AB205" s="101"/>
      <c r="AC205" s="101"/>
    </row>
    <row r="206" spans="7:29" ht="14.5">
      <c r="G206" s="101"/>
      <c r="H206" s="101"/>
      <c r="I206" s="101"/>
      <c r="J206" s="101"/>
      <c r="K206" s="101"/>
      <c r="L206" s="101"/>
      <c r="M206" s="101"/>
      <c r="N206" s="101"/>
      <c r="O206" s="101"/>
      <c r="P206" s="101"/>
      <c r="Q206" s="101"/>
      <c r="R206" s="101"/>
      <c r="AB206" s="101"/>
      <c r="AC206" s="101"/>
    </row>
    <row r="207" spans="7:29" ht="14.5">
      <c r="G207" s="101"/>
      <c r="H207" s="101"/>
      <c r="I207" s="101"/>
      <c r="J207" s="101"/>
      <c r="K207" s="101"/>
      <c r="L207" s="101"/>
      <c r="M207" s="101"/>
      <c r="N207" s="101"/>
      <c r="O207" s="101"/>
      <c r="P207" s="101"/>
      <c r="Q207" s="101"/>
      <c r="R207" s="101"/>
      <c r="AB207" s="101"/>
      <c r="AC207" s="101"/>
    </row>
    <row r="208" spans="7:29" ht="14.5">
      <c r="G208" s="101"/>
      <c r="H208" s="101"/>
      <c r="I208" s="101"/>
      <c r="J208" s="101"/>
      <c r="K208" s="101"/>
      <c r="L208" s="101"/>
      <c r="M208" s="101"/>
      <c r="N208" s="101"/>
      <c r="O208" s="101"/>
      <c r="P208" s="101"/>
      <c r="Q208" s="101"/>
      <c r="R208" s="101"/>
      <c r="AB208" s="101"/>
      <c r="AC208" s="101"/>
    </row>
    <row r="209" spans="7:29" ht="14.5">
      <c r="G209" s="101"/>
      <c r="H209" s="101"/>
      <c r="I209" s="101"/>
      <c r="J209" s="101"/>
      <c r="K209" s="101"/>
      <c r="L209" s="101"/>
      <c r="M209" s="101"/>
      <c r="N209" s="101"/>
      <c r="O209" s="101"/>
      <c r="P209" s="101"/>
      <c r="Q209" s="101"/>
      <c r="R209" s="101"/>
      <c r="AB209" s="101"/>
      <c r="AC209" s="101"/>
    </row>
    <row r="210" spans="7:29" ht="14.5">
      <c r="G210" s="101"/>
      <c r="H210" s="101"/>
      <c r="I210" s="101"/>
      <c r="J210" s="101"/>
      <c r="K210" s="101"/>
      <c r="L210" s="101"/>
      <c r="M210" s="101"/>
      <c r="N210" s="101"/>
      <c r="O210" s="101"/>
      <c r="P210" s="101"/>
      <c r="Q210" s="101"/>
      <c r="R210" s="101"/>
      <c r="AB210" s="101"/>
      <c r="AC210" s="101"/>
    </row>
    <row r="211" spans="7:29" ht="14.5">
      <c r="G211" s="101"/>
      <c r="H211" s="101"/>
      <c r="I211" s="101"/>
      <c r="J211" s="101"/>
      <c r="K211" s="101"/>
      <c r="L211" s="101"/>
      <c r="M211" s="101"/>
      <c r="N211" s="101"/>
      <c r="O211" s="101"/>
      <c r="P211" s="101"/>
      <c r="Q211" s="101"/>
      <c r="R211" s="101"/>
      <c r="AB211" s="101"/>
      <c r="AC211" s="101"/>
    </row>
    <row r="212" spans="7:29" ht="14.5">
      <c r="G212" s="101"/>
      <c r="H212" s="101"/>
      <c r="I212" s="101"/>
      <c r="J212" s="101"/>
      <c r="K212" s="101"/>
      <c r="L212" s="101"/>
      <c r="M212" s="101"/>
      <c r="N212" s="101"/>
      <c r="O212" s="101"/>
      <c r="P212" s="101"/>
      <c r="Q212" s="101"/>
      <c r="R212" s="101"/>
      <c r="AB212" s="101"/>
      <c r="AC212" s="101"/>
    </row>
    <row r="213" spans="7:29" ht="14.5">
      <c r="G213" s="101"/>
      <c r="H213" s="101"/>
      <c r="I213" s="101"/>
      <c r="J213" s="101"/>
      <c r="K213" s="101"/>
      <c r="L213" s="101"/>
      <c r="M213" s="101"/>
      <c r="N213" s="101"/>
      <c r="O213" s="101"/>
      <c r="P213" s="101"/>
      <c r="Q213" s="101"/>
      <c r="R213" s="101"/>
      <c r="AB213" s="101"/>
      <c r="AC213" s="101"/>
    </row>
    <row r="214" spans="7:29" ht="14.5">
      <c r="G214" s="101"/>
      <c r="H214" s="101"/>
      <c r="I214" s="101"/>
      <c r="J214" s="101"/>
      <c r="K214" s="101"/>
      <c r="L214" s="101"/>
      <c r="M214" s="101"/>
      <c r="N214" s="101"/>
      <c r="O214" s="101"/>
      <c r="P214" s="101"/>
      <c r="Q214" s="101"/>
      <c r="R214" s="101"/>
      <c r="AB214" s="101"/>
      <c r="AC214" s="101"/>
    </row>
    <row r="215" spans="7:29" ht="14.5">
      <c r="G215" s="101"/>
      <c r="H215" s="101"/>
      <c r="I215" s="101"/>
      <c r="J215" s="101"/>
      <c r="K215" s="101"/>
      <c r="L215" s="101"/>
      <c r="M215" s="101"/>
      <c r="N215" s="101"/>
      <c r="O215" s="101"/>
      <c r="P215" s="101"/>
      <c r="Q215" s="101"/>
      <c r="R215" s="101"/>
      <c r="AB215" s="101"/>
      <c r="AC215" s="101"/>
    </row>
    <row r="216" spans="7:29" ht="14.5">
      <c r="G216" s="101"/>
      <c r="H216" s="101"/>
      <c r="I216" s="101"/>
      <c r="J216" s="101"/>
      <c r="K216" s="101"/>
      <c r="L216" s="101"/>
      <c r="M216" s="101"/>
      <c r="N216" s="101"/>
      <c r="O216" s="101"/>
      <c r="P216" s="101"/>
      <c r="Q216" s="101"/>
      <c r="R216" s="101"/>
      <c r="AB216" s="101"/>
      <c r="AC216" s="101"/>
    </row>
    <row r="217" spans="7:29" ht="14.5">
      <c r="G217" s="101"/>
      <c r="H217" s="101"/>
      <c r="I217" s="101"/>
      <c r="J217" s="101"/>
      <c r="K217" s="101"/>
      <c r="L217" s="101"/>
      <c r="M217" s="101"/>
      <c r="N217" s="101"/>
      <c r="O217" s="101"/>
      <c r="P217" s="101"/>
      <c r="Q217" s="101"/>
      <c r="R217" s="101"/>
      <c r="AB217" s="101"/>
      <c r="AC217" s="101"/>
    </row>
    <row r="218" spans="7:29" ht="14.5">
      <c r="G218" s="101"/>
      <c r="H218" s="101"/>
      <c r="I218" s="101"/>
      <c r="J218" s="101"/>
      <c r="K218" s="101"/>
      <c r="L218" s="101"/>
      <c r="M218" s="101"/>
      <c r="N218" s="101"/>
      <c r="O218" s="101"/>
      <c r="P218" s="101"/>
      <c r="Q218" s="101"/>
      <c r="R218" s="101"/>
      <c r="AB218" s="101"/>
      <c r="AC218" s="101"/>
    </row>
    <row r="219" spans="7:29" ht="14.5">
      <c r="G219" s="101"/>
      <c r="H219" s="101"/>
      <c r="I219" s="101"/>
      <c r="J219" s="101"/>
      <c r="K219" s="101"/>
      <c r="L219" s="101"/>
      <c r="M219" s="101"/>
      <c r="N219" s="101"/>
      <c r="O219" s="101"/>
      <c r="P219" s="101"/>
      <c r="Q219" s="101"/>
      <c r="R219" s="101"/>
      <c r="AB219" s="101"/>
      <c r="AC219" s="101"/>
    </row>
    <row r="220" spans="7:29" ht="14.5">
      <c r="G220" s="101"/>
      <c r="H220" s="101"/>
      <c r="I220" s="101"/>
      <c r="J220" s="101"/>
      <c r="K220" s="101"/>
      <c r="L220" s="101"/>
      <c r="M220" s="101"/>
      <c r="N220" s="101"/>
      <c r="O220" s="101"/>
      <c r="P220" s="101"/>
      <c r="Q220" s="101"/>
      <c r="R220" s="101"/>
      <c r="AB220" s="101"/>
      <c r="AC220" s="101"/>
    </row>
    <row r="221" spans="7:29" ht="14.5">
      <c r="G221" s="101"/>
      <c r="H221" s="101"/>
      <c r="I221" s="101"/>
      <c r="J221" s="101"/>
      <c r="K221" s="101"/>
      <c r="L221" s="101"/>
      <c r="M221" s="101"/>
      <c r="N221" s="101"/>
      <c r="O221" s="101"/>
      <c r="P221" s="101"/>
      <c r="Q221" s="101"/>
      <c r="R221" s="101"/>
      <c r="AB221" s="101"/>
      <c r="AC221" s="101"/>
    </row>
    <row r="222" spans="7:29" ht="14.5">
      <c r="G222" s="101"/>
      <c r="H222" s="101"/>
      <c r="I222" s="101"/>
      <c r="J222" s="101"/>
      <c r="K222" s="101"/>
      <c r="L222" s="101"/>
      <c r="M222" s="101"/>
      <c r="N222" s="101"/>
      <c r="O222" s="101"/>
      <c r="P222" s="101"/>
      <c r="Q222" s="101"/>
      <c r="R222" s="101"/>
      <c r="AB222" s="101"/>
      <c r="AC222" s="101"/>
    </row>
    <row r="223" spans="7:29" ht="14.5">
      <c r="G223" s="101"/>
      <c r="H223" s="101"/>
      <c r="I223" s="101"/>
      <c r="J223" s="101"/>
      <c r="K223" s="101"/>
      <c r="L223" s="101"/>
      <c r="M223" s="101"/>
      <c r="N223" s="101"/>
      <c r="O223" s="101"/>
      <c r="P223" s="101"/>
      <c r="Q223" s="101"/>
      <c r="R223" s="101"/>
      <c r="AB223" s="101"/>
      <c r="AC223" s="101"/>
    </row>
    <row r="224" spans="7:29" ht="14.5">
      <c r="G224" s="101"/>
      <c r="H224" s="101"/>
      <c r="I224" s="101"/>
      <c r="J224" s="101"/>
      <c r="K224" s="101"/>
      <c r="L224" s="101"/>
      <c r="M224" s="101"/>
      <c r="N224" s="101"/>
      <c r="O224" s="101"/>
      <c r="P224" s="101"/>
      <c r="Q224" s="101"/>
      <c r="R224" s="101"/>
      <c r="AB224" s="101"/>
      <c r="AC224" s="101"/>
    </row>
    <row r="225" spans="7:29" ht="14.5">
      <c r="G225" s="101"/>
      <c r="H225" s="101"/>
      <c r="I225" s="101"/>
      <c r="J225" s="101"/>
      <c r="K225" s="101"/>
      <c r="L225" s="101"/>
      <c r="M225" s="101"/>
      <c r="N225" s="101"/>
      <c r="O225" s="101"/>
      <c r="P225" s="101"/>
      <c r="Q225" s="101"/>
      <c r="R225" s="101"/>
      <c r="AB225" s="101"/>
      <c r="AC225" s="101"/>
    </row>
    <row r="226" spans="7:29" ht="14.5">
      <c r="G226" s="101"/>
      <c r="H226" s="101"/>
      <c r="I226" s="101"/>
      <c r="J226" s="101"/>
      <c r="K226" s="101"/>
      <c r="L226" s="101"/>
      <c r="M226" s="101"/>
      <c r="N226" s="101"/>
      <c r="O226" s="101"/>
      <c r="P226" s="101"/>
      <c r="Q226" s="101"/>
      <c r="R226" s="101"/>
      <c r="AB226" s="101"/>
      <c r="AC226" s="101"/>
    </row>
    <row r="227" spans="7:29" ht="14.5">
      <c r="G227" s="101"/>
      <c r="H227" s="101"/>
      <c r="I227" s="101"/>
      <c r="J227" s="101"/>
      <c r="K227" s="101"/>
      <c r="L227" s="101"/>
      <c r="M227" s="101"/>
      <c r="N227" s="101"/>
      <c r="O227" s="101"/>
      <c r="P227" s="101"/>
      <c r="Q227" s="101"/>
      <c r="R227" s="101"/>
      <c r="AB227" s="101"/>
      <c r="AC227" s="101"/>
    </row>
    <row r="228" spans="7:29" ht="14.5">
      <c r="G228" s="101"/>
      <c r="H228" s="101"/>
      <c r="I228" s="101"/>
      <c r="J228" s="101"/>
      <c r="K228" s="101"/>
      <c r="L228" s="101"/>
      <c r="M228" s="101"/>
      <c r="N228" s="101"/>
      <c r="O228" s="101"/>
      <c r="P228" s="101"/>
      <c r="Q228" s="101"/>
      <c r="R228" s="101"/>
      <c r="AB228" s="101"/>
      <c r="AC228" s="101"/>
    </row>
    <row r="229" spans="7:29" ht="14.5">
      <c r="G229" s="101"/>
      <c r="H229" s="101"/>
      <c r="I229" s="101"/>
      <c r="J229" s="101"/>
      <c r="K229" s="101"/>
      <c r="L229" s="101"/>
      <c r="M229" s="101"/>
      <c r="N229" s="101"/>
      <c r="O229" s="101"/>
      <c r="P229" s="101"/>
      <c r="Q229" s="101"/>
      <c r="R229" s="101"/>
      <c r="AB229" s="101"/>
      <c r="AC229" s="101"/>
    </row>
    <row r="230" spans="7:29" ht="14.5">
      <c r="G230" s="101"/>
      <c r="H230" s="101"/>
      <c r="I230" s="101"/>
      <c r="J230" s="101"/>
      <c r="K230" s="101"/>
      <c r="L230" s="101"/>
      <c r="M230" s="101"/>
      <c r="N230" s="101"/>
      <c r="O230" s="101"/>
      <c r="P230" s="101"/>
      <c r="Q230" s="101"/>
      <c r="R230" s="101"/>
      <c r="AB230" s="101"/>
      <c r="AC230" s="101"/>
    </row>
    <row r="231" spans="7:29" ht="14.5">
      <c r="G231" s="101"/>
      <c r="H231" s="101"/>
      <c r="I231" s="101"/>
      <c r="J231" s="101"/>
      <c r="K231" s="101"/>
      <c r="L231" s="101"/>
      <c r="M231" s="101"/>
      <c r="N231" s="101"/>
      <c r="O231" s="101"/>
      <c r="P231" s="101"/>
      <c r="Q231" s="101"/>
      <c r="R231" s="101"/>
      <c r="AB231" s="101"/>
      <c r="AC231" s="101"/>
    </row>
    <row r="232" spans="7:29" ht="14.5">
      <c r="G232" s="101"/>
      <c r="H232" s="101"/>
      <c r="I232" s="101"/>
      <c r="J232" s="101"/>
      <c r="K232" s="101"/>
      <c r="L232" s="101"/>
      <c r="M232" s="101"/>
      <c r="N232" s="101"/>
      <c r="O232" s="101"/>
      <c r="P232" s="101"/>
      <c r="Q232" s="101"/>
      <c r="R232" s="101"/>
      <c r="AB232" s="101"/>
      <c r="AC232" s="101"/>
    </row>
    <row r="233" spans="7:29" ht="14.5">
      <c r="G233" s="101"/>
      <c r="H233" s="101"/>
      <c r="I233" s="101"/>
      <c r="J233" s="101"/>
      <c r="K233" s="101"/>
      <c r="L233" s="101"/>
      <c r="M233" s="101"/>
      <c r="N233" s="101"/>
      <c r="O233" s="101"/>
      <c r="P233" s="101"/>
      <c r="Q233" s="101"/>
      <c r="R233" s="101"/>
      <c r="AB233" s="101"/>
      <c r="AC233" s="101"/>
    </row>
    <row r="234" spans="7:29" ht="14.5">
      <c r="G234" s="101"/>
      <c r="H234" s="101"/>
      <c r="I234" s="101"/>
      <c r="J234" s="101"/>
      <c r="K234" s="101"/>
      <c r="L234" s="101"/>
      <c r="M234" s="101"/>
      <c r="N234" s="101"/>
      <c r="O234" s="101"/>
      <c r="P234" s="101"/>
      <c r="Q234" s="101"/>
      <c r="R234" s="101"/>
      <c r="AB234" s="101"/>
      <c r="AC234" s="101"/>
    </row>
    <row r="235" spans="7:29" ht="14.5">
      <c r="G235" s="101"/>
      <c r="H235" s="101"/>
      <c r="I235" s="101"/>
      <c r="J235" s="101"/>
      <c r="K235" s="101"/>
      <c r="L235" s="101"/>
      <c r="M235" s="101"/>
      <c r="N235" s="101"/>
      <c r="O235" s="101"/>
      <c r="P235" s="101"/>
      <c r="Q235" s="101"/>
      <c r="R235" s="101"/>
      <c r="AB235" s="101"/>
      <c r="AC235" s="101"/>
    </row>
    <row r="236" spans="7:29" ht="14.5">
      <c r="G236" s="101"/>
      <c r="H236" s="101"/>
      <c r="I236" s="101"/>
      <c r="J236" s="101"/>
      <c r="K236" s="101"/>
      <c r="L236" s="101"/>
      <c r="M236" s="101"/>
      <c r="N236" s="101"/>
      <c r="O236" s="101"/>
      <c r="P236" s="101"/>
      <c r="Q236" s="101"/>
      <c r="R236" s="101"/>
      <c r="AB236" s="101"/>
      <c r="AC236" s="101"/>
    </row>
    <row r="237" spans="7:29" ht="14.5">
      <c r="G237" s="101"/>
      <c r="H237" s="101"/>
      <c r="I237" s="101"/>
      <c r="J237" s="101"/>
      <c r="K237" s="101"/>
      <c r="L237" s="101"/>
      <c r="M237" s="101"/>
      <c r="N237" s="101"/>
      <c r="O237" s="101"/>
      <c r="P237" s="101"/>
      <c r="Q237" s="101"/>
      <c r="R237" s="101"/>
      <c r="AB237" s="101"/>
      <c r="AC237" s="101"/>
    </row>
    <row r="238" spans="7:29" ht="14.5">
      <c r="G238" s="101"/>
      <c r="H238" s="101"/>
      <c r="I238" s="101"/>
      <c r="J238" s="101"/>
      <c r="K238" s="101"/>
      <c r="L238" s="101"/>
      <c r="M238" s="101"/>
      <c r="N238" s="101"/>
      <c r="O238" s="101"/>
      <c r="P238" s="101"/>
      <c r="Q238" s="101"/>
      <c r="R238" s="101"/>
      <c r="AB238" s="101"/>
      <c r="AC238" s="101"/>
    </row>
    <row r="239" spans="7:29" ht="14.5">
      <c r="G239" s="101"/>
      <c r="H239" s="101"/>
      <c r="I239" s="101"/>
      <c r="J239" s="101"/>
      <c r="K239" s="101"/>
      <c r="L239" s="101"/>
      <c r="M239" s="101"/>
      <c r="N239" s="101"/>
      <c r="O239" s="101"/>
      <c r="P239" s="101"/>
      <c r="Q239" s="101"/>
      <c r="R239" s="101"/>
      <c r="AB239" s="101"/>
      <c r="AC239" s="101"/>
    </row>
    <row r="240" spans="7:29" ht="14.5">
      <c r="G240" s="101"/>
      <c r="H240" s="101"/>
      <c r="I240" s="101"/>
      <c r="J240" s="101"/>
      <c r="K240" s="101"/>
      <c r="L240" s="101"/>
      <c r="M240" s="101"/>
      <c r="N240" s="101"/>
      <c r="O240" s="101"/>
      <c r="P240" s="101"/>
      <c r="Q240" s="101"/>
      <c r="R240" s="101"/>
      <c r="AB240" s="101"/>
      <c r="AC240" s="101"/>
    </row>
    <row r="241" spans="7:29" ht="14.5">
      <c r="G241" s="101"/>
      <c r="H241" s="101"/>
      <c r="I241" s="101"/>
      <c r="J241" s="101"/>
      <c r="K241" s="101"/>
      <c r="L241" s="101"/>
      <c r="M241" s="101"/>
      <c r="N241" s="101"/>
      <c r="O241" s="101"/>
      <c r="P241" s="101"/>
      <c r="Q241" s="101"/>
      <c r="R241" s="101"/>
      <c r="AB241" s="101"/>
      <c r="AC241" s="101"/>
    </row>
    <row r="242" spans="7:29" ht="14.5">
      <c r="G242" s="101"/>
      <c r="H242" s="101"/>
      <c r="I242" s="101"/>
      <c r="J242" s="101"/>
      <c r="K242" s="101"/>
      <c r="L242" s="101"/>
      <c r="M242" s="101"/>
      <c r="N242" s="101"/>
      <c r="O242" s="101"/>
      <c r="P242" s="101"/>
      <c r="Q242" s="101"/>
      <c r="R242" s="101"/>
      <c r="AB242" s="101"/>
      <c r="AC242" s="101"/>
    </row>
    <row r="243" spans="7:29" ht="14.5">
      <c r="G243" s="101"/>
      <c r="H243" s="101"/>
      <c r="I243" s="101"/>
      <c r="J243" s="101"/>
      <c r="K243" s="101"/>
      <c r="L243" s="101"/>
      <c r="M243" s="101"/>
      <c r="N243" s="101"/>
      <c r="O243" s="101"/>
      <c r="P243" s="101"/>
      <c r="Q243" s="101"/>
      <c r="R243" s="101"/>
      <c r="AB243" s="101"/>
      <c r="AC243" s="101"/>
    </row>
    <row r="244" spans="7:29" ht="14.5">
      <c r="G244" s="101"/>
      <c r="H244" s="101"/>
      <c r="I244" s="101"/>
      <c r="J244" s="101"/>
      <c r="K244" s="101"/>
      <c r="L244" s="101"/>
      <c r="M244" s="101"/>
      <c r="N244" s="101"/>
      <c r="O244" s="101"/>
      <c r="P244" s="101"/>
      <c r="Q244" s="101"/>
      <c r="R244" s="101"/>
      <c r="AB244" s="101"/>
      <c r="AC244" s="101"/>
    </row>
    <row r="245" spans="7:29" ht="14.5">
      <c r="G245" s="101"/>
      <c r="H245" s="101"/>
      <c r="I245" s="101"/>
      <c r="J245" s="101"/>
      <c r="K245" s="101"/>
      <c r="L245" s="101"/>
      <c r="M245" s="101"/>
      <c r="N245" s="101"/>
      <c r="O245" s="101"/>
      <c r="P245" s="101"/>
      <c r="Q245" s="101"/>
      <c r="R245" s="101"/>
      <c r="AB245" s="101"/>
      <c r="AC245" s="101"/>
    </row>
    <row r="246" spans="7:29" ht="14.5">
      <c r="G246" s="101"/>
      <c r="H246" s="101"/>
      <c r="I246" s="101"/>
      <c r="J246" s="101"/>
      <c r="K246" s="101"/>
      <c r="L246" s="101"/>
      <c r="M246" s="101"/>
      <c r="N246" s="101"/>
      <c r="O246" s="101"/>
      <c r="P246" s="101"/>
      <c r="Q246" s="101"/>
      <c r="R246" s="101"/>
      <c r="AB246" s="101"/>
      <c r="AC246" s="101"/>
    </row>
    <row r="247" spans="7:29" ht="14.5">
      <c r="G247" s="101"/>
      <c r="H247" s="101"/>
      <c r="I247" s="101"/>
      <c r="J247" s="101"/>
      <c r="K247" s="101"/>
      <c r="L247" s="101"/>
      <c r="M247" s="101"/>
      <c r="N247" s="101"/>
      <c r="O247" s="101"/>
      <c r="P247" s="101"/>
      <c r="Q247" s="101"/>
      <c r="R247" s="101"/>
      <c r="AB247" s="101"/>
      <c r="AC247" s="101"/>
    </row>
    <row r="248" spans="7:29" ht="14.5">
      <c r="G248" s="101"/>
      <c r="H248" s="101"/>
      <c r="I248" s="101"/>
      <c r="J248" s="101"/>
      <c r="K248" s="101"/>
      <c r="L248" s="101"/>
      <c r="M248" s="101"/>
      <c r="N248" s="101"/>
      <c r="O248" s="101"/>
      <c r="P248" s="101"/>
      <c r="Q248" s="101"/>
      <c r="R248" s="101"/>
      <c r="AB248" s="101"/>
      <c r="AC248" s="101"/>
    </row>
    <row r="249" spans="7:29" ht="14.5">
      <c r="G249" s="101"/>
      <c r="H249" s="101"/>
      <c r="I249" s="101"/>
      <c r="J249" s="101"/>
      <c r="K249" s="101"/>
      <c r="L249" s="101"/>
      <c r="M249" s="101"/>
      <c r="N249" s="101"/>
      <c r="O249" s="101"/>
      <c r="P249" s="101"/>
      <c r="Q249" s="101"/>
      <c r="R249" s="101"/>
      <c r="AB249" s="101"/>
      <c r="AC249" s="101"/>
    </row>
    <row r="250" spans="7:29" ht="14.5">
      <c r="G250" s="101"/>
      <c r="H250" s="101"/>
      <c r="I250" s="101"/>
      <c r="J250" s="101"/>
      <c r="K250" s="101"/>
      <c r="L250" s="101"/>
      <c r="M250" s="101"/>
      <c r="N250" s="101"/>
      <c r="O250" s="101"/>
      <c r="P250" s="101"/>
      <c r="Q250" s="101"/>
      <c r="R250" s="101"/>
      <c r="AB250" s="101"/>
      <c r="AC250" s="101"/>
    </row>
    <row r="251" spans="7:29" ht="14.5">
      <c r="G251" s="101"/>
      <c r="H251" s="101"/>
      <c r="I251" s="101"/>
      <c r="J251" s="101"/>
      <c r="K251" s="101"/>
      <c r="L251" s="101"/>
      <c r="M251" s="101"/>
      <c r="N251" s="101"/>
      <c r="O251" s="101"/>
      <c r="P251" s="101"/>
      <c r="Q251" s="101"/>
      <c r="R251" s="101"/>
      <c r="AB251" s="101"/>
      <c r="AC251" s="101"/>
    </row>
    <row r="252" spans="7:29" ht="14.5">
      <c r="G252" s="101"/>
      <c r="H252" s="101"/>
      <c r="I252" s="101"/>
      <c r="J252" s="101"/>
      <c r="K252" s="101"/>
      <c r="L252" s="101"/>
      <c r="M252" s="101"/>
      <c r="N252" s="101"/>
      <c r="O252" s="101"/>
      <c r="P252" s="101"/>
      <c r="Q252" s="101"/>
      <c r="R252" s="101"/>
      <c r="AB252" s="101"/>
      <c r="AC252" s="101"/>
    </row>
    <row r="253" spans="7:29" ht="14.5">
      <c r="G253" s="101"/>
      <c r="H253" s="101"/>
      <c r="I253" s="101"/>
      <c r="J253" s="101"/>
      <c r="K253" s="101"/>
      <c r="L253" s="101"/>
      <c r="M253" s="101"/>
      <c r="N253" s="101"/>
      <c r="O253" s="101"/>
      <c r="P253" s="101"/>
      <c r="Q253" s="101"/>
      <c r="R253" s="101"/>
      <c r="AB253" s="101"/>
      <c r="AC253" s="101"/>
    </row>
    <row r="254" spans="7:29" ht="14.5">
      <c r="G254" s="101"/>
      <c r="H254" s="101"/>
      <c r="I254" s="101"/>
      <c r="J254" s="101"/>
      <c r="K254" s="101"/>
      <c r="L254" s="101"/>
      <c r="M254" s="101"/>
      <c r="N254" s="101"/>
      <c r="O254" s="101"/>
      <c r="P254" s="101"/>
      <c r="Q254" s="101"/>
      <c r="R254" s="101"/>
      <c r="AB254" s="101"/>
      <c r="AC254" s="101"/>
    </row>
    <row r="255" spans="7:29" ht="14.5">
      <c r="G255" s="101"/>
      <c r="H255" s="101"/>
      <c r="I255" s="101"/>
      <c r="J255" s="101"/>
      <c r="K255" s="101"/>
      <c r="L255" s="101"/>
      <c r="M255" s="101"/>
      <c r="N255" s="101"/>
      <c r="O255" s="101"/>
      <c r="P255" s="101"/>
      <c r="Q255" s="101"/>
      <c r="R255" s="101"/>
      <c r="AB255" s="101"/>
      <c r="AC255" s="101"/>
    </row>
    <row r="256" spans="7:29" ht="14.5">
      <c r="G256" s="101"/>
      <c r="H256" s="101"/>
      <c r="I256" s="101"/>
      <c r="J256" s="101"/>
      <c r="K256" s="101"/>
      <c r="L256" s="101"/>
      <c r="M256" s="101"/>
      <c r="N256" s="101"/>
      <c r="O256" s="101"/>
      <c r="P256" s="101"/>
      <c r="Q256" s="101"/>
      <c r="R256" s="101"/>
      <c r="AB256" s="101"/>
      <c r="AC256" s="101"/>
    </row>
    <row r="257" spans="7:29" ht="14.5">
      <c r="G257" s="101"/>
      <c r="H257" s="101"/>
      <c r="I257" s="101"/>
      <c r="J257" s="101"/>
      <c r="K257" s="101"/>
      <c r="L257" s="101"/>
      <c r="M257" s="101"/>
      <c r="N257" s="101"/>
      <c r="O257" s="101"/>
      <c r="P257" s="101"/>
      <c r="Q257" s="101"/>
      <c r="R257" s="101"/>
      <c r="AB257" s="101"/>
      <c r="AC257" s="101"/>
    </row>
    <row r="258" spans="7:29" ht="14.5">
      <c r="G258" s="101"/>
      <c r="H258" s="101"/>
      <c r="I258" s="101"/>
      <c r="J258" s="101"/>
      <c r="K258" s="101"/>
      <c r="L258" s="101"/>
      <c r="M258" s="101"/>
      <c r="N258" s="101"/>
      <c r="O258" s="101"/>
      <c r="P258" s="101"/>
      <c r="Q258" s="101"/>
      <c r="R258" s="101"/>
      <c r="AB258" s="101"/>
      <c r="AC258" s="101"/>
    </row>
    <row r="259" spans="7:29" ht="14.5">
      <c r="G259" s="101"/>
      <c r="H259" s="101"/>
      <c r="I259" s="101"/>
      <c r="J259" s="101"/>
      <c r="K259" s="101"/>
      <c r="L259" s="101"/>
      <c r="M259" s="101"/>
      <c r="N259" s="101"/>
      <c r="O259" s="101"/>
      <c r="P259" s="101"/>
      <c r="Q259" s="101"/>
      <c r="R259" s="101"/>
      <c r="AB259" s="101"/>
      <c r="AC259" s="101"/>
    </row>
    <row r="260" spans="7:29" ht="14.5">
      <c r="G260" s="101"/>
      <c r="H260" s="101"/>
      <c r="I260" s="101"/>
      <c r="J260" s="101"/>
      <c r="K260" s="101"/>
      <c r="L260" s="101"/>
      <c r="M260" s="101"/>
      <c r="N260" s="101"/>
      <c r="O260" s="101"/>
      <c r="P260" s="101"/>
      <c r="Q260" s="101"/>
      <c r="R260" s="101"/>
      <c r="AB260" s="101"/>
      <c r="AC260" s="101"/>
    </row>
    <row r="261" spans="7:29" ht="14.5">
      <c r="G261" s="101"/>
      <c r="H261" s="101"/>
      <c r="I261" s="101"/>
      <c r="J261" s="101"/>
      <c r="K261" s="101"/>
      <c r="L261" s="101"/>
      <c r="M261" s="101"/>
      <c r="N261" s="101"/>
      <c r="O261" s="101"/>
      <c r="P261" s="101"/>
      <c r="Q261" s="101"/>
      <c r="R261" s="101"/>
      <c r="AB261" s="101"/>
      <c r="AC261" s="101"/>
    </row>
    <row r="262" spans="7:29" ht="14.5">
      <c r="G262" s="101"/>
      <c r="H262" s="101"/>
      <c r="I262" s="101"/>
      <c r="J262" s="101"/>
      <c r="K262" s="101"/>
      <c r="L262" s="101"/>
      <c r="M262" s="101"/>
      <c r="N262" s="101"/>
      <c r="O262" s="101"/>
      <c r="P262" s="101"/>
      <c r="Q262" s="101"/>
      <c r="R262" s="101"/>
      <c r="AB262" s="101"/>
      <c r="AC262" s="101"/>
    </row>
    <row r="263" spans="7:29" ht="14.5">
      <c r="G263" s="101"/>
      <c r="H263" s="101"/>
      <c r="I263" s="101"/>
      <c r="J263" s="101"/>
      <c r="K263" s="101"/>
      <c r="L263" s="101"/>
      <c r="M263" s="101"/>
      <c r="N263" s="101"/>
      <c r="O263" s="101"/>
      <c r="P263" s="101"/>
      <c r="Q263" s="101"/>
      <c r="R263" s="101"/>
      <c r="AB263" s="101"/>
      <c r="AC263" s="101"/>
    </row>
    <row r="264" spans="7:29" ht="14.5">
      <c r="G264" s="101"/>
      <c r="H264" s="101"/>
      <c r="I264" s="101"/>
      <c r="J264" s="101"/>
      <c r="K264" s="101"/>
      <c r="L264" s="101"/>
      <c r="M264" s="101"/>
      <c r="N264" s="101"/>
      <c r="O264" s="101"/>
      <c r="P264" s="101"/>
      <c r="Q264" s="101"/>
      <c r="R264" s="101"/>
      <c r="AB264" s="101"/>
      <c r="AC264" s="101"/>
    </row>
    <row r="265" spans="7:29" ht="14.5">
      <c r="G265" s="101"/>
      <c r="H265" s="101"/>
      <c r="I265" s="101"/>
      <c r="J265" s="101"/>
      <c r="K265" s="101"/>
      <c r="L265" s="101"/>
      <c r="M265" s="101"/>
      <c r="N265" s="101"/>
      <c r="O265" s="101"/>
      <c r="P265" s="101"/>
      <c r="Q265" s="101"/>
      <c r="R265" s="101"/>
      <c r="AB265" s="101"/>
      <c r="AC265" s="101"/>
    </row>
    <row r="266" spans="7:29" ht="14.5">
      <c r="G266" s="101"/>
      <c r="H266" s="101"/>
      <c r="I266" s="101"/>
      <c r="J266" s="101"/>
      <c r="K266" s="101"/>
      <c r="L266" s="101"/>
      <c r="M266" s="101"/>
      <c r="N266" s="101"/>
      <c r="O266" s="101"/>
      <c r="P266" s="101"/>
      <c r="Q266" s="101"/>
      <c r="R266" s="101"/>
      <c r="AB266" s="101"/>
      <c r="AC266" s="101"/>
    </row>
    <row r="267" spans="7:29" ht="14.5">
      <c r="G267" s="101"/>
      <c r="H267" s="101"/>
      <c r="I267" s="101"/>
      <c r="J267" s="101"/>
      <c r="K267" s="101"/>
      <c r="L267" s="101"/>
      <c r="M267" s="101"/>
      <c r="N267" s="101"/>
      <c r="O267" s="101"/>
      <c r="P267" s="101"/>
      <c r="Q267" s="101"/>
      <c r="R267" s="101"/>
      <c r="AB267" s="101"/>
      <c r="AC267" s="101"/>
    </row>
    <row r="268" spans="7:29" ht="14.5">
      <c r="G268" s="101"/>
      <c r="H268" s="101"/>
      <c r="I268" s="101"/>
      <c r="J268" s="101"/>
      <c r="K268" s="101"/>
      <c r="L268" s="101"/>
      <c r="M268" s="101"/>
      <c r="N268" s="101"/>
      <c r="O268" s="101"/>
      <c r="P268" s="101"/>
      <c r="Q268" s="101"/>
      <c r="R268" s="101"/>
      <c r="AB268" s="101"/>
      <c r="AC268" s="101"/>
    </row>
    <row r="269" spans="7:29" ht="14.5">
      <c r="G269" s="101"/>
      <c r="H269" s="101"/>
      <c r="I269" s="101"/>
      <c r="J269" s="101"/>
      <c r="K269" s="101"/>
      <c r="L269" s="101"/>
      <c r="M269" s="101"/>
      <c r="N269" s="101"/>
      <c r="O269" s="101"/>
      <c r="P269" s="101"/>
      <c r="Q269" s="101"/>
      <c r="R269" s="101"/>
      <c r="AB269" s="101"/>
      <c r="AC269" s="101"/>
    </row>
    <row r="270" spans="7:29" ht="14.5">
      <c r="G270" s="101"/>
      <c r="H270" s="101"/>
      <c r="I270" s="101"/>
      <c r="J270" s="101"/>
      <c r="K270" s="101"/>
      <c r="L270" s="101"/>
      <c r="M270" s="101"/>
      <c r="N270" s="101"/>
      <c r="O270" s="101"/>
      <c r="P270" s="101"/>
      <c r="Q270" s="101"/>
      <c r="R270" s="101"/>
      <c r="AB270" s="101"/>
      <c r="AC270" s="101"/>
    </row>
    <row r="271" spans="7:29" ht="14.5">
      <c r="G271" s="101"/>
      <c r="H271" s="101"/>
      <c r="I271" s="101"/>
      <c r="J271" s="101"/>
      <c r="K271" s="101"/>
      <c r="L271" s="101"/>
      <c r="M271" s="101"/>
      <c r="N271" s="101"/>
      <c r="O271" s="101"/>
      <c r="P271" s="101"/>
      <c r="Q271" s="101"/>
      <c r="R271" s="101"/>
      <c r="AB271" s="101"/>
      <c r="AC271" s="101"/>
    </row>
    <row r="272" spans="7:29" ht="14.5">
      <c r="G272" s="101"/>
      <c r="H272" s="101"/>
      <c r="I272" s="101"/>
      <c r="J272" s="101"/>
      <c r="K272" s="101"/>
      <c r="L272" s="101"/>
      <c r="M272" s="101"/>
      <c r="N272" s="101"/>
      <c r="O272" s="101"/>
      <c r="P272" s="101"/>
      <c r="Q272" s="101"/>
      <c r="R272" s="101"/>
      <c r="AB272" s="101"/>
      <c r="AC272" s="101"/>
    </row>
    <row r="273" spans="7:29" ht="14.5">
      <c r="G273" s="101"/>
      <c r="H273" s="101"/>
      <c r="I273" s="101"/>
      <c r="J273" s="101"/>
      <c r="K273" s="101"/>
      <c r="L273" s="101"/>
      <c r="M273" s="101"/>
      <c r="N273" s="101"/>
      <c r="O273" s="101"/>
      <c r="P273" s="101"/>
      <c r="Q273" s="101"/>
      <c r="R273" s="101"/>
      <c r="AB273" s="101"/>
      <c r="AC273" s="101"/>
    </row>
    <row r="274" spans="7:29" ht="14.5">
      <c r="G274" s="101"/>
      <c r="H274" s="101"/>
      <c r="I274" s="101"/>
      <c r="J274" s="101"/>
      <c r="K274" s="101"/>
      <c r="L274" s="101"/>
      <c r="M274" s="101"/>
      <c r="N274" s="101"/>
      <c r="O274" s="101"/>
      <c r="P274" s="101"/>
      <c r="Q274" s="101"/>
      <c r="R274" s="101"/>
      <c r="AB274" s="101"/>
      <c r="AC274" s="101"/>
    </row>
    <row r="275" spans="7:29" ht="14.5">
      <c r="G275" s="101"/>
      <c r="H275" s="101"/>
      <c r="I275" s="101"/>
      <c r="J275" s="101"/>
      <c r="K275" s="101"/>
      <c r="L275" s="101"/>
      <c r="M275" s="101"/>
      <c r="N275" s="101"/>
      <c r="O275" s="101"/>
      <c r="P275" s="101"/>
      <c r="Q275" s="101"/>
      <c r="R275" s="101"/>
      <c r="AB275" s="101"/>
      <c r="AC275" s="101"/>
    </row>
    <row r="276" spans="7:29" ht="14.5">
      <c r="G276" s="101"/>
      <c r="H276" s="101"/>
      <c r="I276" s="101"/>
      <c r="J276" s="101"/>
      <c r="K276" s="101"/>
      <c r="L276" s="101"/>
      <c r="M276" s="101"/>
      <c r="N276" s="101"/>
      <c r="O276" s="101"/>
      <c r="P276" s="101"/>
      <c r="Q276" s="101"/>
      <c r="R276" s="101"/>
      <c r="AB276" s="101"/>
      <c r="AC276" s="101"/>
    </row>
    <row r="277" spans="7:29" ht="14.5">
      <c r="G277" s="101"/>
      <c r="H277" s="101"/>
      <c r="I277" s="101"/>
      <c r="J277" s="101"/>
      <c r="K277" s="101"/>
      <c r="L277" s="101"/>
      <c r="M277" s="101"/>
      <c r="N277" s="101"/>
      <c r="O277" s="101"/>
      <c r="P277" s="101"/>
      <c r="Q277" s="101"/>
      <c r="R277" s="101"/>
      <c r="AB277" s="101"/>
      <c r="AC277" s="101"/>
    </row>
    <row r="278" spans="7:29" ht="14.5">
      <c r="G278" s="101"/>
      <c r="H278" s="101"/>
      <c r="I278" s="101"/>
      <c r="J278" s="101"/>
      <c r="K278" s="101"/>
      <c r="L278" s="101"/>
      <c r="M278" s="101"/>
      <c r="N278" s="101"/>
      <c r="O278" s="101"/>
      <c r="P278" s="101"/>
      <c r="Q278" s="101"/>
      <c r="R278" s="101"/>
      <c r="AB278" s="101"/>
      <c r="AC278" s="101"/>
    </row>
    <row r="279" spans="7:29" ht="14.5">
      <c r="G279" s="101"/>
      <c r="H279" s="101"/>
      <c r="I279" s="101"/>
      <c r="J279" s="101"/>
      <c r="K279" s="101"/>
      <c r="L279" s="101"/>
      <c r="M279" s="101"/>
      <c r="N279" s="101"/>
      <c r="O279" s="101"/>
      <c r="P279" s="101"/>
      <c r="Q279" s="101"/>
      <c r="R279" s="101"/>
      <c r="AB279" s="101"/>
      <c r="AC279" s="101"/>
    </row>
    <row r="280" spans="7:29" ht="14.5">
      <c r="G280" s="101"/>
      <c r="H280" s="101"/>
      <c r="I280" s="101"/>
      <c r="J280" s="101"/>
      <c r="K280" s="101"/>
      <c r="L280" s="101"/>
      <c r="M280" s="101"/>
      <c r="N280" s="101"/>
      <c r="O280" s="101"/>
      <c r="P280" s="101"/>
      <c r="Q280" s="101"/>
      <c r="R280" s="101"/>
      <c r="AB280" s="101"/>
      <c r="AC280" s="101"/>
    </row>
    <row r="281" spans="7:29" ht="14.5">
      <c r="G281" s="101"/>
      <c r="H281" s="101"/>
      <c r="I281" s="101"/>
      <c r="J281" s="101"/>
      <c r="K281" s="101"/>
      <c r="L281" s="101"/>
      <c r="M281" s="101"/>
      <c r="N281" s="101"/>
      <c r="O281" s="101"/>
      <c r="P281" s="101"/>
      <c r="Q281" s="101"/>
      <c r="R281" s="101"/>
      <c r="AB281" s="101"/>
      <c r="AC281" s="101"/>
    </row>
    <row r="282" spans="7:29" ht="14.5">
      <c r="G282" s="101"/>
      <c r="H282" s="101"/>
      <c r="I282" s="101"/>
      <c r="J282" s="101"/>
      <c r="K282" s="101"/>
      <c r="L282" s="101"/>
      <c r="M282" s="101"/>
      <c r="N282" s="101"/>
      <c r="O282" s="101"/>
      <c r="P282" s="101"/>
      <c r="Q282" s="101"/>
      <c r="R282" s="101"/>
      <c r="AB282" s="101"/>
      <c r="AC282" s="101"/>
    </row>
    <row r="283" spans="7:29" ht="14.5">
      <c r="G283" s="101"/>
      <c r="H283" s="101"/>
      <c r="I283" s="101"/>
      <c r="J283" s="101"/>
      <c r="K283" s="101"/>
      <c r="L283" s="101"/>
      <c r="M283" s="101"/>
      <c r="N283" s="101"/>
      <c r="O283" s="101"/>
      <c r="P283" s="101"/>
      <c r="Q283" s="101"/>
      <c r="R283" s="101"/>
      <c r="AB283" s="101"/>
      <c r="AC283" s="101"/>
    </row>
    <row r="284" spans="7:29" ht="14.5">
      <c r="G284" s="101"/>
      <c r="H284" s="101"/>
      <c r="I284" s="101"/>
      <c r="J284" s="101"/>
      <c r="K284" s="101"/>
      <c r="L284" s="101"/>
      <c r="M284" s="101"/>
      <c r="N284" s="101"/>
      <c r="O284" s="101"/>
      <c r="P284" s="101"/>
      <c r="Q284" s="101"/>
      <c r="R284" s="101"/>
      <c r="AB284" s="101"/>
      <c r="AC284" s="101"/>
    </row>
    <row r="285" spans="7:29" ht="14.5">
      <c r="G285" s="101"/>
      <c r="H285" s="101"/>
      <c r="I285" s="101"/>
      <c r="J285" s="101"/>
      <c r="K285" s="101"/>
      <c r="L285" s="101"/>
      <c r="M285" s="101"/>
      <c r="N285" s="101"/>
      <c r="O285" s="101"/>
      <c r="P285" s="101"/>
      <c r="Q285" s="101"/>
      <c r="R285" s="101"/>
      <c r="AB285" s="101"/>
      <c r="AC285" s="101"/>
    </row>
    <row r="286" spans="7:29" ht="14.5">
      <c r="G286" s="101"/>
      <c r="H286" s="101"/>
      <c r="I286" s="101"/>
      <c r="J286" s="101"/>
      <c r="K286" s="101"/>
      <c r="L286" s="101"/>
      <c r="M286" s="101"/>
      <c r="N286" s="101"/>
      <c r="O286" s="101"/>
      <c r="P286" s="101"/>
      <c r="Q286" s="101"/>
      <c r="R286" s="101"/>
      <c r="AB286" s="101"/>
      <c r="AC286" s="101"/>
    </row>
    <row r="287" spans="7:29" ht="14.5">
      <c r="G287" s="101"/>
      <c r="H287" s="101"/>
      <c r="I287" s="101"/>
      <c r="J287" s="101"/>
      <c r="K287" s="101"/>
      <c r="L287" s="101"/>
      <c r="M287" s="101"/>
      <c r="N287" s="101"/>
      <c r="O287" s="101"/>
      <c r="P287" s="101"/>
      <c r="Q287" s="101"/>
      <c r="R287" s="101"/>
      <c r="AB287" s="101"/>
      <c r="AC287" s="101"/>
    </row>
    <row r="288" spans="7:29" ht="14.5">
      <c r="G288" s="101"/>
      <c r="H288" s="101"/>
      <c r="I288" s="101"/>
      <c r="J288" s="101"/>
      <c r="K288" s="101"/>
      <c r="L288" s="101"/>
      <c r="M288" s="101"/>
      <c r="N288" s="101"/>
      <c r="O288" s="101"/>
      <c r="P288" s="101"/>
      <c r="Q288" s="101"/>
      <c r="R288" s="101"/>
      <c r="AB288" s="101"/>
      <c r="AC288" s="101"/>
    </row>
    <row r="289" spans="7:29" ht="14.5">
      <c r="G289" s="101"/>
      <c r="H289" s="101"/>
      <c r="I289" s="101"/>
      <c r="J289" s="101"/>
      <c r="K289" s="101"/>
      <c r="L289" s="101"/>
      <c r="M289" s="101"/>
      <c r="N289" s="101"/>
      <c r="O289" s="101"/>
      <c r="P289" s="101"/>
      <c r="Q289" s="101"/>
      <c r="R289" s="101"/>
      <c r="AB289" s="101"/>
      <c r="AC289" s="101"/>
    </row>
    <row r="290" spans="7:29" ht="14.5">
      <c r="G290" s="101"/>
      <c r="H290" s="101"/>
      <c r="I290" s="101"/>
      <c r="J290" s="101"/>
      <c r="K290" s="101"/>
      <c r="L290" s="101"/>
      <c r="M290" s="101"/>
      <c r="N290" s="101"/>
      <c r="O290" s="101"/>
      <c r="P290" s="101"/>
      <c r="Q290" s="101"/>
      <c r="R290" s="101"/>
      <c r="AB290" s="101"/>
      <c r="AC290" s="101"/>
    </row>
    <row r="291" spans="7:29" ht="14.5">
      <c r="G291" s="101"/>
      <c r="H291" s="101"/>
      <c r="I291" s="101"/>
      <c r="J291" s="101"/>
      <c r="K291" s="101"/>
      <c r="L291" s="101"/>
      <c r="M291" s="101"/>
      <c r="N291" s="101"/>
      <c r="O291" s="101"/>
      <c r="P291" s="101"/>
      <c r="Q291" s="101"/>
      <c r="R291" s="101"/>
      <c r="AB291" s="101"/>
      <c r="AC291" s="101"/>
    </row>
    <row r="292" spans="7:29" ht="14.5">
      <c r="G292" s="101"/>
      <c r="H292" s="101"/>
      <c r="I292" s="101"/>
      <c r="J292" s="101"/>
      <c r="K292" s="101"/>
      <c r="L292" s="101"/>
      <c r="M292" s="101"/>
      <c r="N292" s="101"/>
      <c r="O292" s="101"/>
      <c r="P292" s="101"/>
      <c r="Q292" s="101"/>
      <c r="R292" s="101"/>
      <c r="AB292" s="101"/>
      <c r="AC292" s="101"/>
    </row>
    <row r="293" spans="7:29" ht="14.5">
      <c r="G293" s="101"/>
      <c r="H293" s="101"/>
      <c r="I293" s="101"/>
      <c r="J293" s="101"/>
      <c r="K293" s="101"/>
      <c r="L293" s="101"/>
      <c r="M293" s="101"/>
      <c r="N293" s="101"/>
      <c r="O293" s="101"/>
      <c r="P293" s="101"/>
      <c r="Q293" s="101"/>
      <c r="R293" s="101"/>
      <c r="AB293" s="101"/>
      <c r="AC293" s="101"/>
    </row>
    <row r="294" spans="7:29" ht="14.5">
      <c r="G294" s="101"/>
      <c r="H294" s="101"/>
      <c r="I294" s="101"/>
      <c r="J294" s="101"/>
      <c r="K294" s="101"/>
      <c r="L294" s="101"/>
      <c r="M294" s="101"/>
      <c r="N294" s="101"/>
      <c r="O294" s="101"/>
      <c r="P294" s="101"/>
      <c r="Q294" s="101"/>
      <c r="R294" s="101"/>
      <c r="AB294" s="101"/>
      <c r="AC294" s="101"/>
    </row>
    <row r="295" spans="7:29" ht="14.5">
      <c r="G295" s="101"/>
      <c r="H295" s="101"/>
      <c r="I295" s="101"/>
      <c r="J295" s="101"/>
      <c r="K295" s="101"/>
      <c r="L295" s="101"/>
      <c r="M295" s="101"/>
      <c r="N295" s="101"/>
      <c r="O295" s="101"/>
      <c r="P295" s="101"/>
      <c r="Q295" s="101"/>
      <c r="R295" s="101"/>
      <c r="AB295" s="101"/>
      <c r="AC295" s="101"/>
    </row>
    <row r="296" spans="7:29" ht="14.5">
      <c r="G296" s="101"/>
      <c r="H296" s="101"/>
      <c r="I296" s="101"/>
      <c r="J296" s="101"/>
      <c r="K296" s="101"/>
      <c r="L296" s="101"/>
      <c r="M296" s="101"/>
      <c r="N296" s="101"/>
      <c r="O296" s="101"/>
      <c r="P296" s="101"/>
      <c r="Q296" s="101"/>
      <c r="R296" s="101"/>
      <c r="AB296" s="101"/>
      <c r="AC296" s="101"/>
    </row>
    <row r="297" spans="7:29" ht="14.5">
      <c r="G297" s="101"/>
      <c r="H297" s="101"/>
      <c r="I297" s="101"/>
      <c r="J297" s="101"/>
      <c r="K297" s="101"/>
      <c r="L297" s="101"/>
      <c r="M297" s="101"/>
      <c r="N297" s="101"/>
      <c r="O297" s="101"/>
      <c r="P297" s="101"/>
      <c r="Q297" s="101"/>
      <c r="R297" s="101"/>
      <c r="AB297" s="101"/>
      <c r="AC297" s="101"/>
    </row>
    <row r="298" spans="7:29" ht="14.5">
      <c r="G298" s="101"/>
      <c r="H298" s="101"/>
      <c r="I298" s="101"/>
      <c r="J298" s="101"/>
      <c r="K298" s="101"/>
      <c r="L298" s="101"/>
      <c r="M298" s="101"/>
      <c r="N298" s="101"/>
      <c r="O298" s="101"/>
      <c r="P298" s="101"/>
      <c r="Q298" s="101"/>
      <c r="R298" s="101"/>
      <c r="AB298" s="101"/>
      <c r="AC298" s="101"/>
    </row>
    <row r="299" spans="7:29" ht="14.5">
      <c r="G299" s="101"/>
      <c r="H299" s="101"/>
      <c r="I299" s="101"/>
      <c r="J299" s="101"/>
      <c r="K299" s="101"/>
      <c r="L299" s="101"/>
      <c r="M299" s="101"/>
      <c r="N299" s="101"/>
      <c r="O299" s="101"/>
      <c r="P299" s="101"/>
      <c r="Q299" s="101"/>
      <c r="R299" s="101"/>
      <c r="AB299" s="101"/>
      <c r="AC299" s="101"/>
    </row>
    <row r="300" spans="7:29" ht="14.5">
      <c r="G300" s="101"/>
      <c r="H300" s="101"/>
      <c r="I300" s="101"/>
      <c r="J300" s="101"/>
      <c r="K300" s="101"/>
      <c r="L300" s="101"/>
      <c r="M300" s="101"/>
      <c r="N300" s="101"/>
      <c r="O300" s="101"/>
      <c r="P300" s="101"/>
      <c r="Q300" s="101"/>
      <c r="R300" s="101"/>
      <c r="AB300" s="101"/>
      <c r="AC300" s="101"/>
    </row>
    <row r="301" spans="7:29" ht="14.5">
      <c r="G301" s="101"/>
      <c r="H301" s="101"/>
      <c r="I301" s="101"/>
      <c r="J301" s="101"/>
      <c r="K301" s="101"/>
      <c r="L301" s="101"/>
      <c r="M301" s="101"/>
      <c r="N301" s="101"/>
      <c r="O301" s="101"/>
      <c r="P301" s="101"/>
      <c r="Q301" s="101"/>
      <c r="R301" s="101"/>
      <c r="AB301" s="101"/>
      <c r="AC301" s="101"/>
    </row>
    <row r="302" spans="7:29" ht="14.5">
      <c r="G302" s="101"/>
      <c r="H302" s="101"/>
      <c r="I302" s="101"/>
      <c r="J302" s="101"/>
      <c r="K302" s="101"/>
      <c r="L302" s="101"/>
      <c r="M302" s="101"/>
      <c r="N302" s="101"/>
      <c r="O302" s="101"/>
      <c r="P302" s="101"/>
      <c r="Q302" s="101"/>
      <c r="R302" s="101"/>
      <c r="AB302" s="101"/>
      <c r="AC302" s="101"/>
    </row>
    <row r="303" spans="7:29" ht="14.5">
      <c r="G303" s="101"/>
      <c r="H303" s="101"/>
      <c r="I303" s="101"/>
      <c r="J303" s="101"/>
      <c r="K303" s="101"/>
      <c r="L303" s="101"/>
      <c r="M303" s="101"/>
      <c r="N303" s="101"/>
      <c r="O303" s="101"/>
      <c r="P303" s="101"/>
      <c r="Q303" s="101"/>
      <c r="R303" s="101"/>
      <c r="AB303" s="101"/>
      <c r="AC303" s="101"/>
    </row>
    <row r="304" spans="7:29" ht="14.5">
      <c r="G304" s="101"/>
      <c r="H304" s="101"/>
      <c r="I304" s="101"/>
      <c r="J304" s="101"/>
      <c r="K304" s="101"/>
      <c r="L304" s="101"/>
      <c r="M304" s="101"/>
      <c r="N304" s="101"/>
      <c r="O304" s="101"/>
      <c r="P304" s="101"/>
      <c r="Q304" s="101"/>
      <c r="R304" s="101"/>
      <c r="AB304" s="101"/>
      <c r="AC304" s="101"/>
    </row>
    <row r="305" spans="7:29" ht="14.5">
      <c r="G305" s="101"/>
      <c r="H305" s="101"/>
      <c r="I305" s="101"/>
      <c r="J305" s="101"/>
      <c r="K305" s="101"/>
      <c r="L305" s="101"/>
      <c r="M305" s="101"/>
      <c r="N305" s="101"/>
      <c r="O305" s="101"/>
      <c r="P305" s="101"/>
      <c r="Q305" s="101"/>
      <c r="R305" s="101"/>
      <c r="AB305" s="101"/>
      <c r="AC305" s="101"/>
    </row>
    <row r="306" spans="7:29" ht="14.5">
      <c r="G306" s="101"/>
      <c r="H306" s="101"/>
      <c r="I306" s="101"/>
      <c r="J306" s="101"/>
      <c r="K306" s="101"/>
      <c r="L306" s="101"/>
      <c r="M306" s="101"/>
      <c r="N306" s="101"/>
      <c r="O306" s="101"/>
      <c r="P306" s="101"/>
      <c r="Q306" s="101"/>
      <c r="R306" s="101"/>
      <c r="AB306" s="101"/>
      <c r="AC306" s="101"/>
    </row>
    <row r="307" spans="7:29" ht="14.5">
      <c r="G307" s="101"/>
      <c r="H307" s="101"/>
      <c r="I307" s="101"/>
      <c r="J307" s="101"/>
      <c r="K307" s="101"/>
      <c r="L307" s="101"/>
      <c r="M307" s="101"/>
      <c r="N307" s="101"/>
      <c r="O307" s="101"/>
      <c r="P307" s="101"/>
      <c r="Q307" s="101"/>
      <c r="R307" s="101"/>
      <c r="AB307" s="101"/>
      <c r="AC307" s="101"/>
    </row>
    <row r="308" spans="7:29" ht="14.5">
      <c r="G308" s="101"/>
      <c r="H308" s="101"/>
      <c r="I308" s="101"/>
      <c r="J308" s="101"/>
      <c r="K308" s="101"/>
      <c r="L308" s="101"/>
      <c r="M308" s="101"/>
      <c r="N308" s="101"/>
      <c r="O308" s="101"/>
      <c r="P308" s="101"/>
      <c r="Q308" s="101"/>
      <c r="R308" s="101"/>
      <c r="AB308" s="101"/>
      <c r="AC308" s="101"/>
    </row>
    <row r="309" spans="7:29" ht="14.5">
      <c r="G309" s="101"/>
      <c r="H309" s="101"/>
      <c r="I309" s="101"/>
      <c r="J309" s="101"/>
      <c r="K309" s="101"/>
      <c r="L309" s="101"/>
      <c r="M309" s="101"/>
      <c r="N309" s="101"/>
      <c r="O309" s="101"/>
      <c r="P309" s="101"/>
      <c r="Q309" s="101"/>
      <c r="R309" s="101"/>
      <c r="AB309" s="101"/>
      <c r="AC309" s="101"/>
    </row>
    <row r="310" spans="7:29" ht="14.5">
      <c r="G310" s="101"/>
      <c r="H310" s="101"/>
      <c r="I310" s="101"/>
      <c r="J310" s="101"/>
      <c r="K310" s="101"/>
      <c r="L310" s="101"/>
      <c r="M310" s="101"/>
      <c r="N310" s="101"/>
      <c r="O310" s="101"/>
      <c r="P310" s="101"/>
      <c r="Q310" s="101"/>
      <c r="R310" s="101"/>
      <c r="AB310" s="101"/>
      <c r="AC310" s="101"/>
    </row>
    <row r="311" spans="7:29" ht="14.5">
      <c r="G311" s="101"/>
      <c r="H311" s="101"/>
      <c r="I311" s="101"/>
      <c r="J311" s="101"/>
      <c r="K311" s="101"/>
      <c r="L311" s="101"/>
      <c r="M311" s="101"/>
      <c r="N311" s="101"/>
      <c r="O311" s="101"/>
      <c r="P311" s="101"/>
      <c r="Q311" s="101"/>
      <c r="R311" s="101"/>
      <c r="AB311" s="101"/>
      <c r="AC311" s="101"/>
    </row>
    <row r="312" spans="7:29" ht="14.5">
      <c r="G312" s="101"/>
      <c r="H312" s="101"/>
      <c r="I312" s="101"/>
      <c r="J312" s="101"/>
      <c r="K312" s="101"/>
      <c r="L312" s="101"/>
      <c r="M312" s="101"/>
      <c r="N312" s="101"/>
      <c r="O312" s="101"/>
      <c r="P312" s="101"/>
      <c r="Q312" s="101"/>
      <c r="R312" s="101"/>
      <c r="AB312" s="101"/>
      <c r="AC312" s="101"/>
    </row>
    <row r="313" spans="7:29" ht="14.5">
      <c r="G313" s="101"/>
      <c r="H313" s="101"/>
      <c r="I313" s="101"/>
      <c r="J313" s="101"/>
      <c r="K313" s="101"/>
      <c r="L313" s="101"/>
      <c r="M313" s="101"/>
      <c r="N313" s="101"/>
      <c r="O313" s="101"/>
      <c r="P313" s="101"/>
      <c r="Q313" s="101"/>
      <c r="R313" s="101"/>
      <c r="AB313" s="101"/>
      <c r="AC313" s="101"/>
    </row>
    <row r="314" spans="7:29" ht="14.5">
      <c r="G314" s="101"/>
      <c r="H314" s="101"/>
      <c r="I314" s="101"/>
      <c r="J314" s="101"/>
      <c r="K314" s="101"/>
      <c r="L314" s="101"/>
      <c r="M314" s="101"/>
      <c r="N314" s="101"/>
      <c r="O314" s="101"/>
      <c r="P314" s="101"/>
      <c r="Q314" s="101"/>
      <c r="R314" s="101"/>
      <c r="AB314" s="101"/>
      <c r="AC314" s="101"/>
    </row>
    <row r="315" spans="7:29" ht="14.5">
      <c r="G315" s="101"/>
      <c r="H315" s="101"/>
      <c r="I315" s="101"/>
      <c r="J315" s="101"/>
      <c r="K315" s="101"/>
      <c r="L315" s="101"/>
      <c r="M315" s="101"/>
      <c r="N315" s="101"/>
      <c r="O315" s="101"/>
      <c r="P315" s="101"/>
      <c r="Q315" s="101"/>
      <c r="R315" s="101"/>
      <c r="AB315" s="101"/>
      <c r="AC315" s="101"/>
    </row>
    <row r="316" spans="7:29" ht="14.5">
      <c r="G316" s="101"/>
      <c r="H316" s="101"/>
      <c r="I316" s="101"/>
      <c r="J316" s="101"/>
      <c r="K316" s="101"/>
      <c r="L316" s="101"/>
      <c r="M316" s="101"/>
      <c r="N316" s="101"/>
      <c r="O316" s="101"/>
      <c r="P316" s="101"/>
      <c r="Q316" s="101"/>
      <c r="R316" s="101"/>
      <c r="AB316" s="101"/>
      <c r="AC316" s="101"/>
    </row>
    <row r="317" spans="7:29" ht="14.5">
      <c r="G317" s="101"/>
      <c r="H317" s="101"/>
      <c r="I317" s="101"/>
      <c r="J317" s="101"/>
      <c r="K317" s="101"/>
      <c r="L317" s="101"/>
      <c r="M317" s="101"/>
      <c r="N317" s="101"/>
      <c r="O317" s="101"/>
      <c r="P317" s="101"/>
      <c r="Q317" s="101"/>
      <c r="R317" s="101"/>
      <c r="AB317" s="101"/>
      <c r="AC317" s="101"/>
    </row>
    <row r="318" spans="7:29" ht="14.5">
      <c r="G318" s="101"/>
      <c r="H318" s="101"/>
      <c r="I318" s="101"/>
      <c r="J318" s="101"/>
      <c r="K318" s="101"/>
      <c r="L318" s="101"/>
      <c r="M318" s="101"/>
      <c r="N318" s="101"/>
      <c r="O318" s="101"/>
      <c r="P318" s="101"/>
      <c r="Q318" s="101"/>
      <c r="R318" s="101"/>
      <c r="AB318" s="101"/>
      <c r="AC318" s="101"/>
    </row>
    <row r="319" spans="7:29" ht="14.5">
      <c r="G319" s="101"/>
      <c r="H319" s="101"/>
      <c r="I319" s="101"/>
      <c r="J319" s="101"/>
      <c r="K319" s="101"/>
      <c r="L319" s="101"/>
      <c r="M319" s="101"/>
      <c r="N319" s="101"/>
      <c r="O319" s="101"/>
      <c r="P319" s="101"/>
      <c r="Q319" s="101"/>
      <c r="R319" s="101"/>
      <c r="AB319" s="101"/>
      <c r="AC319" s="101"/>
    </row>
    <row r="320" spans="7:29" ht="14.5">
      <c r="G320" s="101"/>
      <c r="H320" s="101"/>
      <c r="I320" s="101"/>
      <c r="J320" s="101"/>
      <c r="K320" s="101"/>
      <c r="L320" s="101"/>
      <c r="M320" s="101"/>
      <c r="N320" s="101"/>
      <c r="O320" s="101"/>
      <c r="P320" s="101"/>
      <c r="Q320" s="101"/>
      <c r="R320" s="101"/>
      <c r="AB320" s="101"/>
      <c r="AC320" s="101"/>
    </row>
    <row r="321" spans="7:29" ht="14.5">
      <c r="G321" s="101"/>
      <c r="H321" s="101"/>
      <c r="I321" s="101"/>
      <c r="J321" s="101"/>
      <c r="K321" s="101"/>
      <c r="L321" s="101"/>
      <c r="M321" s="101"/>
      <c r="N321" s="101"/>
      <c r="O321" s="101"/>
      <c r="P321" s="101"/>
      <c r="Q321" s="101"/>
      <c r="R321" s="101"/>
      <c r="AB321" s="101"/>
      <c r="AC321" s="101"/>
    </row>
    <row r="322" spans="7:29" ht="14.5">
      <c r="G322" s="101"/>
      <c r="H322" s="101"/>
      <c r="I322" s="101"/>
      <c r="J322" s="101"/>
      <c r="K322" s="101"/>
      <c r="L322" s="101"/>
      <c r="M322" s="101"/>
      <c r="N322" s="101"/>
      <c r="O322" s="101"/>
      <c r="P322" s="101"/>
      <c r="Q322" s="101"/>
      <c r="R322" s="101"/>
      <c r="AB322" s="101"/>
      <c r="AC322" s="101"/>
    </row>
    <row r="323" spans="7:29" ht="14.5">
      <c r="G323" s="101"/>
      <c r="H323" s="101"/>
      <c r="I323" s="101"/>
      <c r="J323" s="101"/>
      <c r="K323" s="101"/>
      <c r="L323" s="101"/>
      <c r="M323" s="101"/>
      <c r="N323" s="101"/>
      <c r="O323" s="101"/>
      <c r="P323" s="101"/>
      <c r="Q323" s="101"/>
      <c r="R323" s="101"/>
      <c r="AB323" s="101"/>
      <c r="AC323" s="101"/>
    </row>
    <row r="324" spans="7:29" ht="14.5">
      <c r="G324" s="101"/>
      <c r="H324" s="101"/>
      <c r="I324" s="101"/>
      <c r="J324" s="101"/>
      <c r="K324" s="101"/>
      <c r="L324" s="101"/>
      <c r="M324" s="101"/>
      <c r="N324" s="101"/>
      <c r="O324" s="101"/>
      <c r="P324" s="101"/>
      <c r="Q324" s="101"/>
      <c r="R324" s="101"/>
      <c r="AB324" s="101"/>
      <c r="AC324" s="101"/>
    </row>
    <row r="325" spans="7:29" ht="14.5">
      <c r="G325" s="101"/>
      <c r="H325" s="101"/>
      <c r="I325" s="101"/>
      <c r="J325" s="101"/>
      <c r="K325" s="101"/>
      <c r="L325" s="101"/>
      <c r="M325" s="101"/>
      <c r="N325" s="101"/>
      <c r="O325" s="101"/>
      <c r="P325" s="101"/>
      <c r="Q325" s="101"/>
      <c r="R325" s="101"/>
      <c r="AB325" s="101"/>
      <c r="AC325" s="101"/>
    </row>
    <row r="326" spans="7:29" ht="14.5">
      <c r="G326" s="101"/>
      <c r="H326" s="101"/>
      <c r="I326" s="101"/>
      <c r="J326" s="101"/>
      <c r="K326" s="101"/>
      <c r="L326" s="101"/>
      <c r="M326" s="101"/>
      <c r="N326" s="101"/>
      <c r="O326" s="101"/>
      <c r="P326" s="101"/>
      <c r="Q326" s="101"/>
      <c r="R326" s="101"/>
      <c r="AB326" s="101"/>
      <c r="AC326" s="101"/>
    </row>
    <row r="327" spans="7:29" ht="14.5">
      <c r="G327" s="101"/>
      <c r="H327" s="101"/>
      <c r="I327" s="101"/>
      <c r="J327" s="101"/>
      <c r="K327" s="101"/>
      <c r="L327" s="101"/>
      <c r="M327" s="101"/>
      <c r="N327" s="101"/>
      <c r="O327" s="101"/>
      <c r="P327" s="101"/>
      <c r="Q327" s="101"/>
      <c r="R327" s="101"/>
      <c r="AB327" s="101"/>
      <c r="AC327" s="101"/>
    </row>
    <row r="328" spans="7:29" ht="14.5">
      <c r="G328" s="101"/>
      <c r="H328" s="101"/>
      <c r="I328" s="101"/>
      <c r="J328" s="101"/>
      <c r="K328" s="101"/>
      <c r="L328" s="101"/>
      <c r="M328" s="101"/>
      <c r="N328" s="101"/>
      <c r="O328" s="101"/>
      <c r="P328" s="101"/>
      <c r="Q328" s="101"/>
      <c r="R328" s="101"/>
      <c r="AB328" s="101"/>
      <c r="AC328" s="101"/>
    </row>
    <row r="329" spans="7:29" ht="14.5">
      <c r="G329" s="101"/>
      <c r="H329" s="101"/>
      <c r="I329" s="101"/>
      <c r="J329" s="101"/>
      <c r="K329" s="101"/>
      <c r="L329" s="101"/>
      <c r="M329" s="101"/>
      <c r="N329" s="101"/>
      <c r="O329" s="101"/>
      <c r="P329" s="101"/>
      <c r="Q329" s="101"/>
      <c r="R329" s="101"/>
      <c r="AB329" s="101"/>
      <c r="AC329" s="101"/>
    </row>
    <row r="330" spans="7:29" ht="14.5">
      <c r="G330" s="101"/>
      <c r="H330" s="101"/>
      <c r="I330" s="101"/>
      <c r="J330" s="101"/>
      <c r="K330" s="101"/>
      <c r="L330" s="101"/>
      <c r="M330" s="101"/>
      <c r="N330" s="101"/>
      <c r="O330" s="101"/>
      <c r="P330" s="101"/>
      <c r="Q330" s="101"/>
      <c r="R330" s="101"/>
      <c r="AB330" s="101"/>
      <c r="AC330" s="101"/>
    </row>
    <row r="331" spans="7:29" ht="14.5">
      <c r="G331" s="101"/>
      <c r="H331" s="101"/>
      <c r="I331" s="101"/>
      <c r="J331" s="101"/>
      <c r="K331" s="101"/>
      <c r="L331" s="101"/>
      <c r="M331" s="101"/>
      <c r="N331" s="101"/>
      <c r="O331" s="101"/>
      <c r="P331" s="101"/>
      <c r="Q331" s="101"/>
      <c r="R331" s="101"/>
      <c r="AB331" s="101"/>
      <c r="AC331" s="101"/>
    </row>
    <row r="332" spans="7:29" ht="14.5">
      <c r="G332" s="101"/>
      <c r="H332" s="101"/>
      <c r="I332" s="101"/>
      <c r="J332" s="101"/>
      <c r="K332" s="101"/>
      <c r="L332" s="101"/>
      <c r="M332" s="101"/>
      <c r="N332" s="101"/>
      <c r="O332" s="101"/>
      <c r="P332" s="101"/>
      <c r="Q332" s="101"/>
      <c r="R332" s="101"/>
      <c r="AB332" s="101"/>
      <c r="AC332" s="101"/>
    </row>
    <row r="333" spans="7:29" ht="14.5">
      <c r="G333" s="101"/>
      <c r="H333" s="101"/>
      <c r="I333" s="101"/>
      <c r="J333" s="101"/>
      <c r="K333" s="101"/>
      <c r="L333" s="101"/>
      <c r="M333" s="101"/>
      <c r="N333" s="101"/>
      <c r="O333" s="101"/>
      <c r="P333" s="101"/>
      <c r="Q333" s="101"/>
      <c r="R333" s="101"/>
      <c r="AB333" s="101"/>
      <c r="AC333" s="101"/>
    </row>
    <row r="334" spans="7:29" ht="14.5">
      <c r="G334" s="101"/>
      <c r="H334" s="101"/>
      <c r="I334" s="101"/>
      <c r="J334" s="101"/>
      <c r="K334" s="101"/>
      <c r="L334" s="101"/>
      <c r="M334" s="101"/>
      <c r="N334" s="101"/>
      <c r="O334" s="101"/>
      <c r="P334" s="101"/>
      <c r="Q334" s="101"/>
      <c r="R334" s="101"/>
      <c r="AB334" s="101"/>
      <c r="AC334" s="101"/>
    </row>
    <row r="335" spans="7:29" ht="14.5">
      <c r="G335" s="101"/>
      <c r="H335" s="101"/>
      <c r="I335" s="101"/>
      <c r="J335" s="101"/>
      <c r="K335" s="101"/>
      <c r="L335" s="101"/>
      <c r="M335" s="101"/>
      <c r="N335" s="101"/>
      <c r="O335" s="101"/>
      <c r="P335" s="101"/>
      <c r="Q335" s="101"/>
      <c r="R335" s="101"/>
      <c r="AB335" s="101"/>
      <c r="AC335" s="101"/>
    </row>
    <row r="336" spans="7:29" ht="14.5">
      <c r="G336" s="101"/>
      <c r="H336" s="101"/>
      <c r="I336" s="101"/>
      <c r="J336" s="101"/>
      <c r="K336" s="101"/>
      <c r="L336" s="101"/>
      <c r="M336" s="101"/>
      <c r="N336" s="101"/>
      <c r="O336" s="101"/>
      <c r="P336" s="101"/>
      <c r="Q336" s="101"/>
      <c r="R336" s="101"/>
      <c r="AB336" s="101"/>
      <c r="AC336" s="101"/>
    </row>
    <row r="337" spans="7:29" ht="14.5">
      <c r="G337" s="101"/>
      <c r="H337" s="101"/>
      <c r="I337" s="101"/>
      <c r="J337" s="101"/>
      <c r="K337" s="101"/>
      <c r="L337" s="101"/>
      <c r="M337" s="101"/>
      <c r="N337" s="101"/>
      <c r="O337" s="101"/>
      <c r="P337" s="101"/>
      <c r="Q337" s="101"/>
      <c r="R337" s="101"/>
      <c r="AB337" s="101"/>
      <c r="AC337" s="101"/>
    </row>
    <row r="338" spans="7:29" ht="14.5">
      <c r="G338" s="101"/>
      <c r="H338" s="101"/>
      <c r="I338" s="101"/>
      <c r="J338" s="101"/>
      <c r="K338" s="101"/>
      <c r="L338" s="101"/>
      <c r="M338" s="101"/>
      <c r="N338" s="101"/>
      <c r="O338" s="101"/>
      <c r="P338" s="101"/>
      <c r="Q338" s="101"/>
      <c r="R338" s="101"/>
      <c r="AB338" s="101"/>
      <c r="AC338" s="101"/>
    </row>
    <row r="339" spans="7:29" ht="14.5">
      <c r="G339" s="101"/>
      <c r="H339" s="101"/>
      <c r="I339" s="101"/>
      <c r="J339" s="101"/>
      <c r="K339" s="101"/>
      <c r="L339" s="101"/>
      <c r="M339" s="101"/>
      <c r="N339" s="101"/>
      <c r="O339" s="101"/>
      <c r="P339" s="101"/>
      <c r="Q339" s="101"/>
      <c r="R339" s="101"/>
      <c r="AB339" s="101"/>
      <c r="AC339" s="101"/>
    </row>
    <row r="340" spans="7:29" ht="14.5">
      <c r="G340" s="101"/>
      <c r="H340" s="101"/>
      <c r="I340" s="101"/>
      <c r="J340" s="101"/>
      <c r="K340" s="101"/>
      <c r="L340" s="101"/>
      <c r="M340" s="101"/>
      <c r="N340" s="101"/>
      <c r="O340" s="101"/>
      <c r="P340" s="101"/>
      <c r="Q340" s="101"/>
      <c r="R340" s="101"/>
      <c r="AB340" s="101"/>
      <c r="AC340" s="101"/>
    </row>
    <row r="341" spans="7:29" ht="14.5">
      <c r="G341" s="101"/>
      <c r="H341" s="101"/>
      <c r="I341" s="101"/>
      <c r="J341" s="101"/>
      <c r="K341" s="101"/>
      <c r="L341" s="101"/>
      <c r="M341" s="101"/>
      <c r="N341" s="101"/>
      <c r="O341" s="101"/>
      <c r="P341" s="101"/>
      <c r="Q341" s="101"/>
      <c r="R341" s="101"/>
      <c r="AB341" s="101"/>
      <c r="AC341" s="101"/>
    </row>
    <row r="342" spans="7:29" ht="14.5">
      <c r="G342" s="101"/>
      <c r="H342" s="101"/>
      <c r="I342" s="101"/>
      <c r="J342" s="101"/>
      <c r="K342" s="101"/>
      <c r="L342" s="101"/>
      <c r="M342" s="101"/>
      <c r="N342" s="101"/>
      <c r="O342" s="101"/>
      <c r="P342" s="101"/>
      <c r="Q342" s="101"/>
      <c r="R342" s="101"/>
      <c r="AB342" s="101"/>
      <c r="AC342" s="101"/>
    </row>
    <row r="343" spans="7:29" ht="14.5">
      <c r="G343" s="101"/>
      <c r="H343" s="101"/>
      <c r="I343" s="101"/>
      <c r="J343" s="101"/>
      <c r="K343" s="101"/>
      <c r="L343" s="101"/>
      <c r="M343" s="101"/>
      <c r="N343" s="101"/>
      <c r="O343" s="101"/>
      <c r="P343" s="101"/>
      <c r="Q343" s="101"/>
      <c r="R343" s="101"/>
      <c r="AB343" s="101"/>
      <c r="AC343" s="101"/>
    </row>
    <row r="344" spans="7:29" ht="14.5">
      <c r="G344" s="101"/>
      <c r="H344" s="101"/>
      <c r="I344" s="101"/>
      <c r="J344" s="101"/>
      <c r="K344" s="101"/>
      <c r="L344" s="101"/>
      <c r="M344" s="101"/>
      <c r="N344" s="101"/>
      <c r="O344" s="101"/>
      <c r="P344" s="101"/>
      <c r="Q344" s="101"/>
      <c r="R344" s="101"/>
      <c r="AB344" s="101"/>
      <c r="AC344" s="101"/>
    </row>
    <row r="345" spans="7:29" ht="14.5">
      <c r="G345" s="101"/>
      <c r="H345" s="101"/>
      <c r="I345" s="101"/>
      <c r="J345" s="101"/>
      <c r="K345" s="101"/>
      <c r="L345" s="101"/>
      <c r="M345" s="101"/>
      <c r="N345" s="101"/>
      <c r="O345" s="101"/>
      <c r="P345" s="101"/>
      <c r="Q345" s="101"/>
      <c r="R345" s="101"/>
      <c r="AB345" s="101"/>
      <c r="AC345" s="101"/>
    </row>
    <row r="346" spans="7:29" ht="14.5">
      <c r="G346" s="101"/>
      <c r="H346" s="101"/>
      <c r="I346" s="101"/>
      <c r="J346" s="101"/>
      <c r="K346" s="101"/>
      <c r="L346" s="101"/>
      <c r="M346" s="101"/>
      <c r="N346" s="101"/>
      <c r="O346" s="101"/>
      <c r="P346" s="101"/>
      <c r="Q346" s="101"/>
      <c r="R346" s="101"/>
      <c r="AB346" s="101"/>
      <c r="AC346" s="101"/>
    </row>
    <row r="347" spans="7:29" ht="14.5">
      <c r="G347" s="101"/>
      <c r="H347" s="101"/>
      <c r="I347" s="101"/>
      <c r="J347" s="101"/>
      <c r="K347" s="101"/>
      <c r="L347" s="101"/>
      <c r="M347" s="101"/>
      <c r="N347" s="101"/>
      <c r="O347" s="101"/>
      <c r="P347" s="101"/>
      <c r="Q347" s="101"/>
      <c r="R347" s="101"/>
      <c r="AB347" s="101"/>
      <c r="AC347" s="101"/>
    </row>
    <row r="348" spans="7:29" ht="14.5">
      <c r="G348" s="101"/>
      <c r="H348" s="101"/>
      <c r="I348" s="101"/>
      <c r="J348" s="101"/>
      <c r="K348" s="101"/>
      <c r="L348" s="101"/>
      <c r="M348" s="101"/>
      <c r="N348" s="101"/>
      <c r="O348" s="101"/>
      <c r="P348" s="101"/>
      <c r="Q348" s="101"/>
      <c r="R348" s="101"/>
      <c r="AB348" s="101"/>
      <c r="AC348" s="101"/>
    </row>
    <row r="349" spans="7:29" ht="14.5">
      <c r="G349" s="101"/>
      <c r="H349" s="101"/>
      <c r="I349" s="101"/>
      <c r="J349" s="101"/>
      <c r="K349" s="101"/>
      <c r="L349" s="101"/>
      <c r="M349" s="101"/>
      <c r="N349" s="101"/>
      <c r="O349" s="101"/>
      <c r="P349" s="101"/>
      <c r="Q349" s="101"/>
      <c r="R349" s="101"/>
      <c r="AB349" s="101"/>
      <c r="AC349" s="101"/>
    </row>
    <row r="350" spans="7:29" ht="14.5">
      <c r="G350" s="101"/>
      <c r="H350" s="101"/>
      <c r="I350" s="101"/>
      <c r="J350" s="101"/>
      <c r="K350" s="101"/>
      <c r="L350" s="101"/>
      <c r="M350" s="101"/>
      <c r="N350" s="101"/>
      <c r="O350" s="101"/>
      <c r="P350" s="101"/>
      <c r="Q350" s="101"/>
      <c r="R350" s="101"/>
      <c r="AB350" s="101"/>
      <c r="AC350" s="101"/>
    </row>
    <row r="351" spans="7:29" ht="14.5">
      <c r="G351" s="101"/>
      <c r="H351" s="101"/>
      <c r="I351" s="101"/>
      <c r="J351" s="101"/>
      <c r="K351" s="101"/>
      <c r="L351" s="101"/>
      <c r="M351" s="101"/>
      <c r="N351" s="101"/>
      <c r="O351" s="101"/>
      <c r="P351" s="101"/>
      <c r="Q351" s="101"/>
      <c r="R351" s="101"/>
      <c r="AB351" s="101"/>
      <c r="AC351" s="101"/>
    </row>
    <row r="352" spans="7:29" ht="14.5">
      <c r="G352" s="101"/>
      <c r="H352" s="101"/>
      <c r="I352" s="101"/>
      <c r="J352" s="101"/>
      <c r="K352" s="101"/>
      <c r="L352" s="101"/>
      <c r="M352" s="101"/>
      <c r="N352" s="101"/>
      <c r="O352" s="101"/>
      <c r="P352" s="101"/>
      <c r="Q352" s="101"/>
      <c r="R352" s="101"/>
      <c r="AB352" s="101"/>
      <c r="AC352" s="101"/>
    </row>
    <row r="353" spans="7:29" ht="14.5">
      <c r="G353" s="101"/>
      <c r="H353" s="101"/>
      <c r="I353" s="101"/>
      <c r="J353" s="101"/>
      <c r="K353" s="101"/>
      <c r="L353" s="101"/>
      <c r="M353" s="101"/>
      <c r="N353" s="101"/>
      <c r="O353" s="101"/>
      <c r="P353" s="101"/>
      <c r="Q353" s="101"/>
      <c r="R353" s="101"/>
      <c r="AB353" s="101"/>
      <c r="AC353" s="101"/>
    </row>
    <row r="354" spans="7:29" ht="14.5">
      <c r="G354" s="101"/>
      <c r="H354" s="101"/>
      <c r="I354" s="101"/>
      <c r="J354" s="101"/>
      <c r="K354" s="101"/>
      <c r="L354" s="101"/>
      <c r="M354" s="101"/>
      <c r="N354" s="101"/>
      <c r="O354" s="101"/>
      <c r="P354" s="101"/>
      <c r="Q354" s="101"/>
      <c r="R354" s="101"/>
      <c r="AB354" s="101"/>
      <c r="AC354" s="101"/>
    </row>
    <row r="355" spans="7:29" ht="14.5">
      <c r="G355" s="101"/>
      <c r="H355" s="101"/>
      <c r="I355" s="101"/>
      <c r="J355" s="101"/>
      <c r="K355" s="101"/>
      <c r="L355" s="101"/>
      <c r="M355" s="101"/>
      <c r="N355" s="101"/>
      <c r="O355" s="101"/>
      <c r="P355" s="101"/>
      <c r="Q355" s="101"/>
      <c r="R355" s="101"/>
      <c r="AB355" s="101"/>
      <c r="AC355" s="101"/>
    </row>
    <row r="356" spans="7:29" ht="14.5">
      <c r="G356" s="101"/>
      <c r="H356" s="101"/>
      <c r="I356" s="101"/>
      <c r="J356" s="101"/>
      <c r="K356" s="101"/>
      <c r="L356" s="101"/>
      <c r="M356" s="101"/>
      <c r="N356" s="101"/>
      <c r="O356" s="101"/>
      <c r="P356" s="101"/>
      <c r="Q356" s="101"/>
      <c r="R356" s="101"/>
      <c r="AB356" s="101"/>
      <c r="AC356" s="101"/>
    </row>
    <row r="357" spans="7:29" ht="14.5">
      <c r="G357" s="101"/>
      <c r="H357" s="101"/>
      <c r="I357" s="101"/>
      <c r="J357" s="101"/>
      <c r="K357" s="101"/>
      <c r="L357" s="101"/>
      <c r="M357" s="101"/>
      <c r="N357" s="101"/>
      <c r="O357" s="101"/>
      <c r="P357" s="101"/>
      <c r="Q357" s="101"/>
      <c r="R357" s="101"/>
      <c r="AB357" s="101"/>
      <c r="AC357" s="101"/>
    </row>
    <row r="358" spans="7:29" ht="14.5">
      <c r="G358" s="101"/>
      <c r="H358" s="101"/>
      <c r="I358" s="101"/>
      <c r="J358" s="101"/>
      <c r="K358" s="101"/>
      <c r="L358" s="101"/>
      <c r="M358" s="101"/>
      <c r="N358" s="101"/>
      <c r="O358" s="101"/>
      <c r="P358" s="101"/>
      <c r="Q358" s="101"/>
      <c r="R358" s="101"/>
      <c r="AB358" s="101"/>
      <c r="AC358" s="101"/>
    </row>
    <row r="359" spans="7:29" ht="14.5">
      <c r="G359" s="101"/>
      <c r="H359" s="101"/>
      <c r="I359" s="101"/>
      <c r="J359" s="101"/>
      <c r="K359" s="101"/>
      <c r="L359" s="101"/>
      <c r="M359" s="101"/>
      <c r="N359" s="101"/>
      <c r="O359" s="101"/>
      <c r="P359" s="101"/>
      <c r="Q359" s="101"/>
      <c r="R359" s="101"/>
      <c r="AB359" s="101"/>
      <c r="AC359" s="101"/>
    </row>
    <row r="360" spans="7:29" ht="14.5">
      <c r="G360" s="101"/>
      <c r="H360" s="101"/>
      <c r="I360" s="101"/>
      <c r="J360" s="101"/>
      <c r="K360" s="101"/>
      <c r="L360" s="101"/>
      <c r="M360" s="101"/>
      <c r="N360" s="101"/>
      <c r="O360" s="101"/>
      <c r="P360" s="101"/>
      <c r="Q360" s="101"/>
      <c r="R360" s="101"/>
      <c r="AB360" s="101"/>
      <c r="AC360" s="101"/>
    </row>
    <row r="361" spans="7:29" ht="14.5">
      <c r="G361" s="101"/>
      <c r="H361" s="101"/>
      <c r="I361" s="101"/>
      <c r="J361" s="101"/>
      <c r="K361" s="101"/>
      <c r="L361" s="101"/>
      <c r="M361" s="101"/>
      <c r="N361" s="101"/>
      <c r="O361" s="101"/>
      <c r="P361" s="101"/>
      <c r="Q361" s="101"/>
      <c r="R361" s="101"/>
      <c r="AB361" s="101"/>
      <c r="AC361" s="101"/>
    </row>
    <row r="362" spans="7:29" ht="14.5">
      <c r="G362" s="101"/>
      <c r="H362" s="101"/>
      <c r="I362" s="101"/>
      <c r="J362" s="101"/>
      <c r="K362" s="101"/>
      <c r="L362" s="101"/>
      <c r="M362" s="101"/>
      <c r="N362" s="101"/>
      <c r="O362" s="101"/>
      <c r="P362" s="101"/>
      <c r="Q362" s="101"/>
      <c r="R362" s="101"/>
      <c r="AB362" s="101"/>
      <c r="AC362" s="101"/>
    </row>
    <row r="363" spans="7:29" ht="14.5">
      <c r="G363" s="101"/>
      <c r="H363" s="101"/>
      <c r="I363" s="101"/>
      <c r="J363" s="101"/>
      <c r="K363" s="101"/>
      <c r="L363" s="101"/>
      <c r="M363" s="101"/>
      <c r="N363" s="101"/>
      <c r="O363" s="101"/>
      <c r="P363" s="101"/>
      <c r="Q363" s="101"/>
      <c r="R363" s="101"/>
      <c r="AB363" s="101"/>
      <c r="AC363" s="101"/>
    </row>
    <row r="364" spans="7:29" ht="14.5">
      <c r="G364" s="101"/>
      <c r="H364" s="101"/>
      <c r="I364" s="101"/>
      <c r="J364" s="101"/>
      <c r="K364" s="101"/>
      <c r="L364" s="101"/>
      <c r="M364" s="101"/>
      <c r="N364" s="101"/>
      <c r="O364" s="101"/>
      <c r="P364" s="101"/>
      <c r="Q364" s="101"/>
      <c r="R364" s="101"/>
      <c r="AB364" s="101"/>
      <c r="AC364" s="101"/>
    </row>
    <row r="365" spans="7:29" ht="14.5">
      <c r="G365" s="101"/>
      <c r="H365" s="101"/>
      <c r="I365" s="101"/>
      <c r="J365" s="101"/>
      <c r="K365" s="101"/>
      <c r="L365" s="101"/>
      <c r="M365" s="101"/>
      <c r="N365" s="101"/>
      <c r="O365" s="101"/>
      <c r="P365" s="101"/>
      <c r="Q365" s="101"/>
      <c r="R365" s="101"/>
      <c r="AB365" s="101"/>
      <c r="AC365" s="101"/>
    </row>
    <row r="366" spans="7:29" ht="14.5">
      <c r="G366" s="101"/>
      <c r="H366" s="101"/>
      <c r="I366" s="101"/>
      <c r="J366" s="101"/>
      <c r="K366" s="101"/>
      <c r="L366" s="101"/>
      <c r="M366" s="101"/>
      <c r="N366" s="101"/>
      <c r="O366" s="101"/>
      <c r="P366" s="101"/>
      <c r="Q366" s="101"/>
      <c r="R366" s="101"/>
      <c r="AB366" s="101"/>
      <c r="AC366" s="101"/>
    </row>
    <row r="367" spans="7:29" ht="14.5">
      <c r="G367" s="101"/>
      <c r="H367" s="101"/>
      <c r="I367" s="101"/>
      <c r="J367" s="101"/>
      <c r="K367" s="101"/>
      <c r="L367" s="101"/>
      <c r="M367" s="101"/>
      <c r="N367" s="101"/>
      <c r="O367" s="101"/>
      <c r="P367" s="101"/>
      <c r="Q367" s="101"/>
      <c r="R367" s="101"/>
      <c r="AB367" s="101"/>
      <c r="AC367" s="101"/>
    </row>
    <row r="368" spans="7:29" ht="14.5">
      <c r="G368" s="101"/>
      <c r="H368" s="101"/>
      <c r="I368" s="101"/>
      <c r="J368" s="101"/>
      <c r="K368" s="101"/>
      <c r="L368" s="101"/>
      <c r="M368" s="101"/>
      <c r="N368" s="101"/>
      <c r="O368" s="101"/>
      <c r="P368" s="101"/>
      <c r="Q368" s="101"/>
      <c r="R368" s="101"/>
      <c r="AB368" s="101"/>
      <c r="AC368" s="101"/>
    </row>
    <row r="369" spans="7:29" ht="14.5">
      <c r="G369" s="101"/>
      <c r="H369" s="101"/>
      <c r="I369" s="101"/>
      <c r="J369" s="101"/>
      <c r="K369" s="101"/>
      <c r="L369" s="101"/>
      <c r="M369" s="101"/>
      <c r="N369" s="101"/>
      <c r="O369" s="101"/>
      <c r="P369" s="101"/>
      <c r="Q369" s="101"/>
      <c r="R369" s="101"/>
      <c r="AB369" s="101"/>
      <c r="AC369" s="101"/>
    </row>
    <row r="370" spans="7:29" ht="14.5">
      <c r="G370" s="101"/>
      <c r="H370" s="101"/>
      <c r="I370" s="101"/>
      <c r="J370" s="101"/>
      <c r="K370" s="101"/>
      <c r="L370" s="101"/>
      <c r="M370" s="101"/>
      <c r="N370" s="101"/>
      <c r="O370" s="101"/>
      <c r="P370" s="101"/>
      <c r="Q370" s="101"/>
      <c r="R370" s="101"/>
      <c r="AB370" s="101"/>
      <c r="AC370" s="101"/>
    </row>
    <row r="371" spans="7:29" ht="14.5">
      <c r="G371" s="101"/>
      <c r="H371" s="101"/>
      <c r="I371" s="101"/>
      <c r="J371" s="101"/>
      <c r="K371" s="101"/>
      <c r="L371" s="101"/>
      <c r="M371" s="101"/>
      <c r="N371" s="101"/>
      <c r="O371" s="101"/>
      <c r="P371" s="101"/>
      <c r="Q371" s="101"/>
      <c r="R371" s="101"/>
      <c r="AB371" s="101"/>
      <c r="AC371" s="101"/>
    </row>
    <row r="372" spans="7:29" ht="14.5">
      <c r="G372" s="101"/>
      <c r="H372" s="101"/>
      <c r="I372" s="101"/>
      <c r="J372" s="101"/>
      <c r="K372" s="101"/>
      <c r="L372" s="101"/>
      <c r="M372" s="101"/>
      <c r="N372" s="101"/>
      <c r="O372" s="101"/>
      <c r="P372" s="101"/>
      <c r="Q372" s="101"/>
      <c r="R372" s="101"/>
      <c r="AB372" s="101"/>
      <c r="AC372" s="101"/>
    </row>
    <row r="373" spans="7:29" ht="14.5">
      <c r="G373" s="101"/>
      <c r="H373" s="101"/>
      <c r="I373" s="101"/>
      <c r="J373" s="101"/>
      <c r="K373" s="101"/>
      <c r="L373" s="101"/>
      <c r="M373" s="101"/>
      <c r="N373" s="101"/>
      <c r="O373" s="101"/>
      <c r="P373" s="101"/>
      <c r="Q373" s="101"/>
      <c r="R373" s="101"/>
      <c r="AB373" s="101"/>
      <c r="AC373" s="101"/>
    </row>
    <row r="374" spans="7:29" ht="14.5">
      <c r="G374" s="101"/>
      <c r="H374" s="101"/>
      <c r="I374" s="101"/>
      <c r="J374" s="101"/>
      <c r="K374" s="101"/>
      <c r="L374" s="101"/>
      <c r="M374" s="101"/>
      <c r="N374" s="101"/>
      <c r="O374" s="101"/>
      <c r="P374" s="101"/>
      <c r="Q374" s="101"/>
      <c r="R374" s="101"/>
      <c r="AB374" s="101"/>
      <c r="AC374" s="101"/>
    </row>
    <row r="375" spans="7:29" ht="14.5">
      <c r="G375" s="101"/>
      <c r="H375" s="101"/>
      <c r="I375" s="101"/>
      <c r="J375" s="101"/>
      <c r="K375" s="101"/>
      <c r="L375" s="101"/>
      <c r="M375" s="101"/>
      <c r="N375" s="101"/>
      <c r="O375" s="101"/>
      <c r="P375" s="101"/>
      <c r="Q375" s="101"/>
      <c r="R375" s="101"/>
      <c r="AB375" s="101"/>
      <c r="AC375" s="101"/>
    </row>
    <row r="376" spans="7:29" ht="14.5">
      <c r="G376" s="101"/>
      <c r="H376" s="101"/>
      <c r="I376" s="101"/>
      <c r="J376" s="101"/>
      <c r="K376" s="101"/>
      <c r="L376" s="101"/>
      <c r="M376" s="101"/>
      <c r="N376" s="101"/>
      <c r="O376" s="101"/>
      <c r="P376" s="101"/>
      <c r="Q376" s="101"/>
      <c r="R376" s="101"/>
      <c r="AB376" s="101"/>
      <c r="AC376" s="101"/>
    </row>
    <row r="377" spans="7:29" ht="14.5">
      <c r="G377" s="101"/>
      <c r="H377" s="101"/>
      <c r="I377" s="101"/>
      <c r="J377" s="101"/>
      <c r="K377" s="101"/>
      <c r="L377" s="101"/>
      <c r="M377" s="101"/>
      <c r="N377" s="101"/>
      <c r="O377" s="101"/>
      <c r="P377" s="101"/>
      <c r="Q377" s="101"/>
      <c r="R377" s="101"/>
      <c r="AB377" s="101"/>
      <c r="AC377" s="101"/>
    </row>
    <row r="378" spans="7:29" ht="14.5">
      <c r="G378" s="101"/>
      <c r="H378" s="101"/>
      <c r="I378" s="101"/>
      <c r="J378" s="101"/>
      <c r="K378" s="101"/>
      <c r="L378" s="101"/>
      <c r="M378" s="101"/>
      <c r="N378" s="101"/>
      <c r="O378" s="101"/>
      <c r="P378" s="101"/>
      <c r="Q378" s="101"/>
      <c r="R378" s="101"/>
      <c r="AB378" s="101"/>
      <c r="AC378" s="101"/>
    </row>
    <row r="379" spans="7:29" ht="14.5">
      <c r="G379" s="101"/>
      <c r="H379" s="101"/>
      <c r="I379" s="101"/>
      <c r="J379" s="101"/>
      <c r="K379" s="101"/>
      <c r="L379" s="101"/>
      <c r="M379" s="101"/>
      <c r="N379" s="101"/>
      <c r="O379" s="101"/>
      <c r="P379" s="101"/>
      <c r="Q379" s="101"/>
      <c r="R379" s="101"/>
      <c r="AB379" s="101"/>
      <c r="AC379" s="101"/>
    </row>
    <row r="380" spans="7:29" ht="14.5">
      <c r="G380" s="101"/>
      <c r="H380" s="101"/>
      <c r="I380" s="101"/>
      <c r="J380" s="101"/>
      <c r="K380" s="101"/>
      <c r="L380" s="101"/>
      <c r="M380" s="101"/>
      <c r="N380" s="101"/>
      <c r="O380" s="101"/>
      <c r="P380" s="101"/>
      <c r="Q380" s="101"/>
      <c r="R380" s="101"/>
      <c r="AB380" s="101"/>
      <c r="AC380" s="101"/>
    </row>
    <row r="381" spans="7:29" ht="14.5">
      <c r="G381" s="101"/>
      <c r="H381" s="101"/>
      <c r="I381" s="101"/>
      <c r="J381" s="101"/>
      <c r="K381" s="101"/>
      <c r="L381" s="101"/>
      <c r="M381" s="101"/>
      <c r="N381" s="101"/>
      <c r="O381" s="101"/>
      <c r="P381" s="101"/>
      <c r="Q381" s="101"/>
      <c r="R381" s="101"/>
      <c r="AB381" s="101"/>
      <c r="AC381" s="101"/>
    </row>
    <row r="382" spans="7:29" ht="14.5">
      <c r="G382" s="101"/>
      <c r="H382" s="101"/>
      <c r="I382" s="101"/>
      <c r="J382" s="101"/>
      <c r="K382" s="101"/>
      <c r="L382" s="101"/>
      <c r="M382" s="101"/>
      <c r="N382" s="101"/>
      <c r="O382" s="101"/>
      <c r="P382" s="101"/>
      <c r="Q382" s="101"/>
      <c r="R382" s="101"/>
      <c r="AB382" s="101"/>
      <c r="AC382" s="101"/>
    </row>
    <row r="383" spans="7:29" ht="14.5">
      <c r="G383" s="101"/>
      <c r="H383" s="101"/>
      <c r="I383" s="101"/>
      <c r="J383" s="101"/>
      <c r="K383" s="101"/>
      <c r="L383" s="101"/>
      <c r="M383" s="101"/>
      <c r="N383" s="101"/>
      <c r="O383" s="101"/>
      <c r="P383" s="101"/>
      <c r="Q383" s="101"/>
      <c r="R383" s="101"/>
      <c r="AB383" s="101"/>
      <c r="AC383" s="101"/>
    </row>
    <row r="384" spans="7:29" ht="14.5">
      <c r="G384" s="101"/>
      <c r="H384" s="101"/>
      <c r="I384" s="101"/>
      <c r="J384" s="101"/>
      <c r="K384" s="101"/>
      <c r="L384" s="101"/>
      <c r="M384" s="101"/>
      <c r="N384" s="101"/>
      <c r="O384" s="101"/>
      <c r="P384" s="101"/>
      <c r="Q384" s="101"/>
      <c r="R384" s="101"/>
      <c r="AB384" s="101"/>
      <c r="AC384" s="101"/>
    </row>
    <row r="385" spans="7:29" ht="14.5">
      <c r="G385" s="101"/>
      <c r="H385" s="101"/>
      <c r="I385" s="101"/>
      <c r="J385" s="101"/>
      <c r="K385" s="101"/>
      <c r="L385" s="101"/>
      <c r="M385" s="101"/>
      <c r="N385" s="101"/>
      <c r="O385" s="101"/>
      <c r="P385" s="101"/>
      <c r="Q385" s="101"/>
      <c r="R385" s="101"/>
      <c r="AB385" s="101"/>
      <c r="AC385" s="101"/>
    </row>
    <row r="386" spans="7:29" ht="14.5">
      <c r="G386" s="101"/>
      <c r="H386" s="101"/>
      <c r="I386" s="101"/>
      <c r="J386" s="101"/>
      <c r="K386" s="101"/>
      <c r="L386" s="101"/>
      <c r="M386" s="101"/>
      <c r="N386" s="101"/>
      <c r="O386" s="101"/>
      <c r="P386" s="101"/>
      <c r="Q386" s="101"/>
      <c r="R386" s="101"/>
      <c r="AB386" s="101"/>
      <c r="AC386" s="101"/>
    </row>
    <row r="387" spans="7:29" ht="14.5">
      <c r="G387" s="101"/>
      <c r="H387" s="101"/>
      <c r="I387" s="101"/>
      <c r="J387" s="101"/>
      <c r="K387" s="101"/>
      <c r="L387" s="101"/>
      <c r="M387" s="101"/>
      <c r="N387" s="101"/>
      <c r="O387" s="101"/>
      <c r="P387" s="101"/>
      <c r="Q387" s="101"/>
      <c r="R387" s="101"/>
      <c r="AB387" s="101"/>
      <c r="AC387" s="101"/>
    </row>
    <row r="388" spans="7:29" ht="14.5">
      <c r="G388" s="101"/>
      <c r="H388" s="101"/>
      <c r="I388" s="101"/>
      <c r="J388" s="101"/>
      <c r="K388" s="101"/>
      <c r="L388" s="101"/>
      <c r="M388" s="101"/>
      <c r="N388" s="101"/>
      <c r="O388" s="101"/>
      <c r="P388" s="101"/>
      <c r="Q388" s="101"/>
      <c r="R388" s="101"/>
      <c r="AB388" s="101"/>
      <c r="AC388" s="101"/>
    </row>
    <row r="389" spans="7:29" ht="14.5">
      <c r="G389" s="101"/>
      <c r="H389" s="101"/>
      <c r="I389" s="101"/>
      <c r="J389" s="101"/>
      <c r="K389" s="101"/>
      <c r="L389" s="101"/>
      <c r="M389" s="101"/>
      <c r="N389" s="101"/>
      <c r="O389" s="101"/>
      <c r="P389" s="101"/>
      <c r="Q389" s="101"/>
      <c r="R389" s="101"/>
      <c r="AB389" s="101"/>
      <c r="AC389" s="101"/>
    </row>
    <row r="390" spans="7:29" ht="14.5">
      <c r="G390" s="101"/>
      <c r="H390" s="101"/>
      <c r="I390" s="101"/>
      <c r="J390" s="101"/>
      <c r="K390" s="101"/>
      <c r="L390" s="101"/>
      <c r="M390" s="101"/>
      <c r="N390" s="101"/>
      <c r="O390" s="101"/>
      <c r="P390" s="101"/>
      <c r="Q390" s="101"/>
      <c r="R390" s="101"/>
      <c r="AB390" s="101"/>
      <c r="AC390" s="101"/>
    </row>
    <row r="391" spans="7:29" ht="14.5">
      <c r="G391" s="101"/>
      <c r="H391" s="101"/>
      <c r="I391" s="101"/>
      <c r="J391" s="101"/>
      <c r="K391" s="101"/>
      <c r="L391" s="101"/>
      <c r="M391" s="101"/>
      <c r="N391" s="101"/>
      <c r="O391" s="101"/>
      <c r="P391" s="101"/>
      <c r="Q391" s="101"/>
      <c r="R391" s="101"/>
      <c r="AB391" s="101"/>
      <c r="AC391" s="101"/>
    </row>
    <row r="392" spans="7:29" ht="14.5">
      <c r="G392" s="101"/>
      <c r="H392" s="101"/>
      <c r="I392" s="101"/>
      <c r="J392" s="101"/>
      <c r="K392" s="101"/>
      <c r="L392" s="101"/>
      <c r="M392" s="101"/>
      <c r="N392" s="101"/>
      <c r="O392" s="101"/>
      <c r="P392" s="101"/>
      <c r="Q392" s="101"/>
      <c r="R392" s="101"/>
      <c r="AB392" s="101"/>
      <c r="AC392" s="101"/>
    </row>
    <row r="393" spans="7:29" ht="14.5">
      <c r="G393" s="101"/>
      <c r="H393" s="101"/>
      <c r="I393" s="101"/>
      <c r="J393" s="101"/>
      <c r="K393" s="101"/>
      <c r="L393" s="101"/>
      <c r="M393" s="101"/>
      <c r="N393" s="101"/>
      <c r="O393" s="101"/>
      <c r="P393" s="101"/>
      <c r="Q393" s="101"/>
      <c r="R393" s="101"/>
      <c r="AB393" s="101"/>
      <c r="AC393" s="101"/>
    </row>
    <row r="394" spans="7:29" ht="14.5">
      <c r="G394" s="101"/>
      <c r="H394" s="101"/>
      <c r="I394" s="101"/>
      <c r="J394" s="101"/>
      <c r="K394" s="101"/>
      <c r="L394" s="101"/>
      <c r="M394" s="101"/>
      <c r="N394" s="101"/>
      <c r="O394" s="101"/>
      <c r="P394" s="101"/>
      <c r="Q394" s="101"/>
      <c r="R394" s="101"/>
      <c r="AB394" s="101"/>
      <c r="AC394" s="101"/>
    </row>
    <row r="395" spans="7:29" ht="14.5">
      <c r="G395" s="101"/>
      <c r="H395" s="101"/>
      <c r="I395" s="101"/>
      <c r="J395" s="101"/>
      <c r="K395" s="101"/>
      <c r="L395" s="101"/>
      <c r="M395" s="101"/>
      <c r="N395" s="101"/>
      <c r="O395" s="101"/>
      <c r="P395" s="101"/>
      <c r="Q395" s="101"/>
      <c r="R395" s="101"/>
      <c r="AB395" s="101"/>
      <c r="AC395" s="101"/>
    </row>
    <row r="396" spans="7:29" ht="14.5">
      <c r="G396" s="101"/>
      <c r="H396" s="101"/>
      <c r="I396" s="101"/>
      <c r="J396" s="101"/>
      <c r="K396" s="101"/>
      <c r="L396" s="101"/>
      <c r="M396" s="101"/>
      <c r="N396" s="101"/>
      <c r="O396" s="101"/>
      <c r="P396" s="101"/>
      <c r="Q396" s="101"/>
      <c r="R396" s="101"/>
      <c r="AB396" s="101"/>
      <c r="AC396" s="101"/>
    </row>
    <row r="397" spans="7:29" ht="14.5">
      <c r="G397" s="101"/>
      <c r="H397" s="101"/>
      <c r="I397" s="101"/>
      <c r="J397" s="101"/>
      <c r="K397" s="101"/>
      <c r="L397" s="101"/>
      <c r="M397" s="101"/>
      <c r="N397" s="101"/>
      <c r="O397" s="101"/>
      <c r="P397" s="101"/>
      <c r="Q397" s="101"/>
      <c r="R397" s="101"/>
      <c r="AB397" s="101"/>
      <c r="AC397" s="101"/>
    </row>
    <row r="398" spans="7:29" ht="14.5">
      <c r="G398" s="101"/>
      <c r="H398" s="101"/>
      <c r="I398" s="101"/>
      <c r="J398" s="101"/>
      <c r="K398" s="101"/>
      <c r="L398" s="101"/>
      <c r="M398" s="101"/>
      <c r="N398" s="101"/>
      <c r="O398" s="101"/>
      <c r="P398" s="101"/>
      <c r="Q398" s="101"/>
      <c r="R398" s="101"/>
      <c r="AB398" s="101"/>
      <c r="AC398" s="101"/>
    </row>
    <row r="399" spans="7:29" ht="14.5">
      <c r="G399" s="101"/>
      <c r="H399" s="101"/>
      <c r="I399" s="101"/>
      <c r="J399" s="101"/>
      <c r="K399" s="101"/>
      <c r="L399" s="101"/>
      <c r="M399" s="101"/>
      <c r="N399" s="101"/>
      <c r="O399" s="101"/>
      <c r="P399" s="101"/>
      <c r="Q399" s="101"/>
      <c r="R399" s="101"/>
      <c r="AB399" s="101"/>
      <c r="AC399" s="101"/>
    </row>
    <row r="400" spans="7:29" ht="14.5">
      <c r="G400" s="101"/>
      <c r="H400" s="101"/>
      <c r="I400" s="101"/>
      <c r="J400" s="101"/>
      <c r="K400" s="101"/>
      <c r="L400" s="101"/>
      <c r="M400" s="101"/>
      <c r="N400" s="101"/>
      <c r="O400" s="101"/>
      <c r="P400" s="101"/>
      <c r="Q400" s="101"/>
      <c r="R400" s="101"/>
      <c r="AB400" s="101"/>
      <c r="AC400" s="101"/>
    </row>
    <row r="401" spans="7:29" ht="14.5">
      <c r="G401" s="101"/>
      <c r="H401" s="101"/>
      <c r="I401" s="101"/>
      <c r="J401" s="101"/>
      <c r="K401" s="101"/>
      <c r="L401" s="101"/>
      <c r="M401" s="101"/>
      <c r="N401" s="101"/>
      <c r="O401" s="101"/>
      <c r="P401" s="101"/>
      <c r="Q401" s="101"/>
      <c r="R401" s="101"/>
      <c r="AB401" s="101"/>
      <c r="AC401" s="101"/>
    </row>
    <row r="402" spans="7:29" ht="14.5">
      <c r="G402" s="101"/>
      <c r="H402" s="101"/>
      <c r="I402" s="101"/>
      <c r="J402" s="101"/>
      <c r="K402" s="101"/>
      <c r="L402" s="101"/>
      <c r="M402" s="101"/>
      <c r="N402" s="101"/>
      <c r="O402" s="101"/>
      <c r="P402" s="101"/>
      <c r="Q402" s="101"/>
      <c r="R402" s="101"/>
      <c r="AB402" s="101"/>
      <c r="AC402" s="101"/>
    </row>
    <row r="403" spans="7:29" ht="14.5">
      <c r="G403" s="101"/>
      <c r="H403" s="101"/>
      <c r="I403" s="101"/>
      <c r="J403" s="101"/>
      <c r="K403" s="101"/>
      <c r="L403" s="101"/>
      <c r="M403" s="101"/>
      <c r="N403" s="101"/>
      <c r="O403" s="101"/>
      <c r="P403" s="101"/>
      <c r="Q403" s="101"/>
      <c r="R403" s="101"/>
      <c r="AB403" s="101"/>
      <c r="AC403" s="101"/>
    </row>
    <row r="404" spans="7:29" ht="14.5">
      <c r="G404" s="101"/>
      <c r="H404" s="101"/>
      <c r="I404" s="101"/>
      <c r="J404" s="101"/>
      <c r="K404" s="101"/>
      <c r="L404" s="101"/>
      <c r="M404" s="101"/>
      <c r="N404" s="101"/>
      <c r="O404" s="101"/>
      <c r="P404" s="101"/>
      <c r="Q404" s="101"/>
      <c r="R404" s="101"/>
      <c r="AB404" s="101"/>
      <c r="AC404" s="101"/>
    </row>
    <row r="405" spans="7:29" ht="14.5">
      <c r="G405" s="101"/>
      <c r="H405" s="101"/>
      <c r="I405" s="101"/>
      <c r="J405" s="101"/>
      <c r="K405" s="101"/>
      <c r="L405" s="101"/>
      <c r="M405" s="101"/>
      <c r="N405" s="101"/>
      <c r="O405" s="101"/>
      <c r="P405" s="101"/>
      <c r="Q405" s="101"/>
      <c r="R405" s="101"/>
      <c r="AB405" s="101"/>
      <c r="AC405" s="101"/>
    </row>
    <row r="406" spans="7:29" ht="14.5">
      <c r="G406" s="101"/>
      <c r="H406" s="101"/>
      <c r="I406" s="101"/>
      <c r="J406" s="101"/>
      <c r="K406" s="101"/>
      <c r="L406" s="101"/>
      <c r="M406" s="101"/>
      <c r="N406" s="101"/>
      <c r="O406" s="101"/>
      <c r="P406" s="101"/>
      <c r="Q406" s="101"/>
      <c r="R406" s="101"/>
      <c r="AB406" s="101"/>
      <c r="AC406" s="101"/>
    </row>
    <row r="407" spans="7:29" ht="14.5">
      <c r="G407" s="101"/>
      <c r="H407" s="101"/>
      <c r="I407" s="101"/>
      <c r="J407" s="101"/>
      <c r="K407" s="101"/>
      <c r="L407" s="101"/>
      <c r="M407" s="101"/>
      <c r="N407" s="101"/>
      <c r="O407" s="101"/>
      <c r="P407" s="101"/>
      <c r="Q407" s="101"/>
      <c r="R407" s="101"/>
      <c r="AB407" s="101"/>
      <c r="AC407" s="101"/>
    </row>
    <row r="408" spans="7:29" ht="14.5">
      <c r="G408" s="101"/>
      <c r="H408" s="101"/>
      <c r="I408" s="101"/>
      <c r="J408" s="101"/>
      <c r="K408" s="101"/>
      <c r="L408" s="101"/>
      <c r="M408" s="101"/>
      <c r="N408" s="101"/>
      <c r="O408" s="101"/>
      <c r="P408" s="101"/>
      <c r="Q408" s="101"/>
      <c r="R408" s="101"/>
      <c r="AB408" s="101"/>
      <c r="AC408" s="101"/>
    </row>
    <row r="409" spans="7:29" ht="14.5">
      <c r="G409" s="101"/>
      <c r="H409" s="101"/>
      <c r="I409" s="101"/>
      <c r="J409" s="101"/>
      <c r="K409" s="101"/>
      <c r="L409" s="101"/>
      <c r="M409" s="101"/>
      <c r="N409" s="101"/>
      <c r="O409" s="101"/>
      <c r="P409" s="101"/>
      <c r="Q409" s="101"/>
      <c r="R409" s="101"/>
      <c r="AB409" s="101"/>
      <c r="AC409" s="101"/>
    </row>
    <row r="410" spans="7:29" ht="14.5">
      <c r="G410" s="101"/>
      <c r="H410" s="101"/>
      <c r="I410" s="101"/>
      <c r="J410" s="101"/>
      <c r="K410" s="101"/>
      <c r="L410" s="101"/>
      <c r="M410" s="101"/>
      <c r="N410" s="101"/>
      <c r="O410" s="101"/>
      <c r="P410" s="101"/>
      <c r="Q410" s="101"/>
      <c r="R410" s="101"/>
      <c r="AB410" s="101"/>
      <c r="AC410" s="101"/>
    </row>
    <row r="411" spans="7:29" ht="14.5">
      <c r="G411" s="101"/>
      <c r="H411" s="101"/>
      <c r="I411" s="101"/>
      <c r="J411" s="101"/>
      <c r="K411" s="101"/>
      <c r="L411" s="101"/>
      <c r="M411" s="101"/>
      <c r="N411" s="101"/>
      <c r="O411" s="101"/>
      <c r="P411" s="101"/>
      <c r="Q411" s="101"/>
      <c r="R411" s="101"/>
      <c r="AB411" s="101"/>
      <c r="AC411" s="101"/>
    </row>
    <row r="412" spans="7:29" ht="14.5">
      <c r="G412" s="101"/>
      <c r="H412" s="101"/>
      <c r="I412" s="101"/>
      <c r="J412" s="101"/>
      <c r="K412" s="101"/>
      <c r="L412" s="101"/>
      <c r="M412" s="101"/>
      <c r="N412" s="101"/>
      <c r="O412" s="101"/>
      <c r="P412" s="101"/>
      <c r="Q412" s="101"/>
      <c r="R412" s="101"/>
      <c r="AB412" s="101"/>
      <c r="AC412" s="101"/>
    </row>
    <row r="413" spans="7:29" ht="14.5">
      <c r="G413" s="101"/>
      <c r="H413" s="101"/>
      <c r="I413" s="101"/>
      <c r="J413" s="101"/>
      <c r="K413" s="101"/>
      <c r="L413" s="101"/>
      <c r="M413" s="101"/>
      <c r="N413" s="101"/>
      <c r="O413" s="101"/>
      <c r="P413" s="101"/>
      <c r="Q413" s="101"/>
      <c r="R413" s="101"/>
      <c r="AB413" s="101"/>
      <c r="AC413" s="101"/>
    </row>
    <row r="414" spans="7:29" ht="14.5">
      <c r="G414" s="101"/>
      <c r="H414" s="101"/>
      <c r="I414" s="101"/>
      <c r="J414" s="101"/>
      <c r="K414" s="101"/>
      <c r="L414" s="101"/>
      <c r="M414" s="101"/>
      <c r="N414" s="101"/>
      <c r="O414" s="101"/>
      <c r="P414" s="101"/>
      <c r="Q414" s="101"/>
      <c r="R414" s="101"/>
      <c r="AB414" s="101"/>
      <c r="AC414" s="101"/>
    </row>
    <row r="415" spans="7:29" ht="14.5">
      <c r="G415" s="101"/>
      <c r="H415" s="101"/>
      <c r="I415" s="101"/>
      <c r="J415" s="101"/>
      <c r="K415" s="101"/>
      <c r="L415" s="101"/>
      <c r="M415" s="101"/>
      <c r="N415" s="101"/>
      <c r="O415" s="101"/>
      <c r="P415" s="101"/>
      <c r="Q415" s="101"/>
      <c r="R415" s="101"/>
      <c r="AB415" s="101"/>
      <c r="AC415" s="101"/>
    </row>
    <row r="416" spans="7:29" ht="14.5">
      <c r="G416" s="101"/>
      <c r="H416" s="101"/>
      <c r="I416" s="101"/>
      <c r="J416" s="101"/>
      <c r="K416" s="101"/>
      <c r="L416" s="101"/>
      <c r="M416" s="101"/>
      <c r="N416" s="101"/>
      <c r="O416" s="101"/>
      <c r="P416" s="101"/>
      <c r="Q416" s="101"/>
      <c r="R416" s="101"/>
      <c r="AB416" s="101"/>
      <c r="AC416" s="101"/>
    </row>
    <row r="417" spans="7:29" ht="14.5">
      <c r="G417" s="101"/>
      <c r="H417" s="101"/>
      <c r="I417" s="101"/>
      <c r="J417" s="101"/>
      <c r="K417" s="101"/>
      <c r="L417" s="101"/>
      <c r="M417" s="101"/>
      <c r="N417" s="101"/>
      <c r="O417" s="101"/>
      <c r="P417" s="101"/>
      <c r="Q417" s="101"/>
      <c r="R417" s="101"/>
      <c r="AB417" s="101"/>
      <c r="AC417" s="101"/>
    </row>
    <row r="418" spans="7:29" ht="14.5">
      <c r="G418" s="101"/>
      <c r="H418" s="101"/>
      <c r="I418" s="101"/>
      <c r="J418" s="101"/>
      <c r="K418" s="101"/>
      <c r="L418" s="101"/>
      <c r="M418" s="101"/>
      <c r="N418" s="101"/>
      <c r="O418" s="101"/>
      <c r="P418" s="101"/>
      <c r="Q418" s="101"/>
      <c r="R418" s="101"/>
      <c r="AB418" s="101"/>
      <c r="AC418" s="101"/>
    </row>
    <row r="419" spans="7:29" ht="14.5">
      <c r="G419" s="101"/>
      <c r="H419" s="101"/>
      <c r="I419" s="101"/>
      <c r="J419" s="101"/>
      <c r="K419" s="101"/>
      <c r="L419" s="101"/>
      <c r="M419" s="101"/>
      <c r="N419" s="101"/>
      <c r="O419" s="101"/>
      <c r="P419" s="101"/>
      <c r="Q419" s="101"/>
      <c r="R419" s="101"/>
      <c r="AB419" s="101"/>
      <c r="AC419" s="101"/>
    </row>
    <row r="420" spans="7:29" ht="14.5">
      <c r="G420" s="101"/>
      <c r="H420" s="101"/>
      <c r="I420" s="101"/>
      <c r="J420" s="101"/>
      <c r="K420" s="101"/>
      <c r="L420" s="101"/>
      <c r="M420" s="101"/>
      <c r="N420" s="101"/>
      <c r="O420" s="101"/>
      <c r="P420" s="101"/>
      <c r="Q420" s="101"/>
      <c r="R420" s="101"/>
      <c r="AB420" s="101"/>
      <c r="AC420" s="101"/>
    </row>
    <row r="421" spans="7:29" ht="14.5">
      <c r="G421" s="101"/>
      <c r="H421" s="101"/>
      <c r="I421" s="101"/>
      <c r="J421" s="101"/>
      <c r="K421" s="101"/>
      <c r="L421" s="101"/>
      <c r="M421" s="101"/>
      <c r="N421" s="101"/>
      <c r="O421" s="101"/>
      <c r="P421" s="101"/>
      <c r="Q421" s="101"/>
      <c r="R421" s="101"/>
      <c r="AB421" s="101"/>
      <c r="AC421" s="101"/>
    </row>
    <row r="422" spans="7:29" ht="14.5">
      <c r="G422" s="101"/>
      <c r="H422" s="101"/>
      <c r="I422" s="101"/>
      <c r="J422" s="101"/>
      <c r="K422" s="101"/>
      <c r="L422" s="101"/>
      <c r="M422" s="101"/>
      <c r="N422" s="101"/>
      <c r="O422" s="101"/>
      <c r="P422" s="101"/>
      <c r="Q422" s="101"/>
      <c r="R422" s="101"/>
      <c r="AB422" s="101"/>
      <c r="AC422" s="101"/>
    </row>
    <row r="423" spans="7:29" ht="14.5">
      <c r="G423" s="101"/>
      <c r="H423" s="101"/>
      <c r="I423" s="101"/>
      <c r="J423" s="101"/>
      <c r="K423" s="101"/>
      <c r="L423" s="101"/>
      <c r="M423" s="101"/>
      <c r="N423" s="101"/>
      <c r="O423" s="101"/>
      <c r="P423" s="101"/>
      <c r="Q423" s="101"/>
      <c r="R423" s="101"/>
      <c r="AB423" s="101"/>
      <c r="AC423" s="101"/>
    </row>
    <row r="424" spans="7:29" ht="14.5">
      <c r="G424" s="101"/>
      <c r="H424" s="101"/>
      <c r="I424" s="101"/>
      <c r="J424" s="101"/>
      <c r="K424" s="101"/>
      <c r="L424" s="101"/>
      <c r="M424" s="101"/>
      <c r="N424" s="101"/>
      <c r="O424" s="101"/>
      <c r="P424" s="101"/>
      <c r="Q424" s="101"/>
      <c r="R424" s="101"/>
      <c r="AB424" s="101"/>
      <c r="AC424" s="101"/>
    </row>
    <row r="425" spans="7:29" ht="14.5">
      <c r="G425" s="101"/>
      <c r="H425" s="101"/>
      <c r="I425" s="101"/>
      <c r="J425" s="101"/>
      <c r="K425" s="101"/>
      <c r="L425" s="101"/>
      <c r="M425" s="101"/>
      <c r="N425" s="101"/>
      <c r="O425" s="101"/>
      <c r="P425" s="101"/>
      <c r="Q425" s="101"/>
      <c r="R425" s="101"/>
      <c r="AB425" s="101"/>
      <c r="AC425" s="101"/>
    </row>
    <row r="426" spans="7:29" ht="14.5">
      <c r="G426" s="101"/>
      <c r="H426" s="101"/>
      <c r="I426" s="101"/>
      <c r="J426" s="101"/>
      <c r="K426" s="101"/>
      <c r="L426" s="101"/>
      <c r="M426" s="101"/>
      <c r="N426" s="101"/>
      <c r="O426" s="101"/>
      <c r="P426" s="101"/>
      <c r="Q426" s="101"/>
      <c r="R426" s="101"/>
      <c r="AB426" s="101"/>
      <c r="AC426" s="101"/>
    </row>
    <row r="427" spans="7:29" ht="14.5">
      <c r="G427" s="101"/>
      <c r="H427" s="101"/>
      <c r="I427" s="101"/>
      <c r="J427" s="101"/>
      <c r="K427" s="101"/>
      <c r="L427" s="101"/>
      <c r="M427" s="101"/>
      <c r="N427" s="101"/>
      <c r="O427" s="101"/>
      <c r="P427" s="101"/>
      <c r="Q427" s="101"/>
      <c r="R427" s="101"/>
      <c r="AB427" s="101"/>
      <c r="AC427" s="101"/>
    </row>
    <row r="428" spans="7:29" ht="14.5">
      <c r="G428" s="101"/>
      <c r="H428" s="101"/>
      <c r="I428" s="101"/>
      <c r="J428" s="101"/>
      <c r="K428" s="101"/>
      <c r="L428" s="101"/>
      <c r="M428" s="101"/>
      <c r="N428" s="101"/>
      <c r="O428" s="101"/>
      <c r="P428" s="101"/>
      <c r="Q428" s="101"/>
      <c r="R428" s="101"/>
      <c r="AB428" s="101"/>
      <c r="AC428" s="101"/>
    </row>
    <row r="429" spans="7:29" ht="14.5">
      <c r="G429" s="101"/>
      <c r="H429" s="101"/>
      <c r="I429" s="101"/>
      <c r="J429" s="101"/>
      <c r="K429" s="101"/>
      <c r="L429" s="101"/>
      <c r="M429" s="101"/>
      <c r="N429" s="101"/>
      <c r="O429" s="101"/>
      <c r="P429" s="101"/>
      <c r="Q429" s="101"/>
      <c r="R429" s="101"/>
      <c r="AB429" s="101"/>
      <c r="AC429" s="101"/>
    </row>
    <row r="430" spans="7:29" ht="14.5">
      <c r="G430" s="101"/>
      <c r="H430" s="101"/>
      <c r="I430" s="101"/>
      <c r="J430" s="101"/>
      <c r="K430" s="101"/>
      <c r="L430" s="101"/>
      <c r="M430" s="101"/>
      <c r="N430" s="101"/>
      <c r="O430" s="101"/>
      <c r="P430" s="101"/>
      <c r="Q430" s="101"/>
      <c r="R430" s="101"/>
      <c r="AB430" s="101"/>
      <c r="AC430" s="101"/>
    </row>
    <row r="431" spans="7:29" ht="14.5">
      <c r="G431" s="101"/>
      <c r="H431" s="101"/>
      <c r="I431" s="101"/>
      <c r="J431" s="101"/>
      <c r="K431" s="101"/>
      <c r="L431" s="101"/>
      <c r="M431" s="101"/>
      <c r="N431" s="101"/>
      <c r="O431" s="101"/>
      <c r="P431" s="101"/>
      <c r="Q431" s="101"/>
      <c r="R431" s="101"/>
      <c r="AB431" s="101"/>
      <c r="AC431" s="101"/>
    </row>
    <row r="432" spans="7:29" ht="14.5">
      <c r="G432" s="101"/>
      <c r="H432" s="101"/>
      <c r="I432" s="101"/>
      <c r="J432" s="101"/>
      <c r="K432" s="101"/>
      <c r="L432" s="101"/>
      <c r="M432" s="101"/>
      <c r="N432" s="101"/>
      <c r="O432" s="101"/>
      <c r="P432" s="101"/>
      <c r="Q432" s="101"/>
      <c r="R432" s="101"/>
      <c r="AB432" s="101"/>
      <c r="AC432" s="101"/>
    </row>
    <row r="433" spans="7:29" ht="14.5">
      <c r="G433" s="101"/>
      <c r="H433" s="101"/>
      <c r="I433" s="101"/>
      <c r="J433" s="101"/>
      <c r="K433" s="101"/>
      <c r="L433" s="101"/>
      <c r="M433" s="101"/>
      <c r="N433" s="101"/>
      <c r="O433" s="101"/>
      <c r="P433" s="101"/>
      <c r="Q433" s="101"/>
      <c r="R433" s="101"/>
      <c r="AB433" s="101"/>
      <c r="AC433" s="101"/>
    </row>
    <row r="434" spans="7:29" ht="14.5">
      <c r="G434" s="101"/>
      <c r="H434" s="101"/>
      <c r="I434" s="101"/>
      <c r="J434" s="101"/>
      <c r="K434" s="101"/>
      <c r="L434" s="101"/>
      <c r="M434" s="101"/>
      <c r="N434" s="101"/>
      <c r="O434" s="101"/>
      <c r="P434" s="101"/>
      <c r="Q434" s="101"/>
      <c r="R434" s="101"/>
      <c r="AB434" s="101"/>
      <c r="AC434" s="101"/>
    </row>
    <row r="435" spans="7:29" ht="14.5">
      <c r="G435" s="101"/>
      <c r="H435" s="101"/>
      <c r="I435" s="101"/>
      <c r="J435" s="101"/>
      <c r="K435" s="101"/>
      <c r="L435" s="101"/>
      <c r="M435" s="101"/>
      <c r="N435" s="101"/>
      <c r="O435" s="101"/>
      <c r="P435" s="101"/>
      <c r="Q435" s="101"/>
      <c r="R435" s="101"/>
      <c r="AB435" s="101"/>
      <c r="AC435" s="101"/>
    </row>
    <row r="436" spans="7:29" ht="14.5">
      <c r="G436" s="101"/>
      <c r="H436" s="101"/>
      <c r="I436" s="101"/>
      <c r="J436" s="101"/>
      <c r="K436" s="101"/>
      <c r="L436" s="101"/>
      <c r="M436" s="101"/>
      <c r="N436" s="101"/>
      <c r="O436" s="101"/>
      <c r="P436" s="101"/>
      <c r="Q436" s="101"/>
      <c r="R436" s="101"/>
      <c r="AB436" s="101"/>
      <c r="AC436" s="101"/>
    </row>
    <row r="437" spans="7:29" ht="14.5">
      <c r="G437" s="101"/>
      <c r="H437" s="101"/>
      <c r="I437" s="101"/>
      <c r="J437" s="101"/>
      <c r="K437" s="101"/>
      <c r="L437" s="101"/>
      <c r="M437" s="101"/>
      <c r="N437" s="101"/>
      <c r="O437" s="101"/>
      <c r="P437" s="101"/>
      <c r="Q437" s="101"/>
      <c r="R437" s="101"/>
      <c r="AB437" s="101"/>
      <c r="AC437" s="101"/>
    </row>
    <row r="438" spans="7:29" ht="14.5">
      <c r="G438" s="101"/>
      <c r="H438" s="101"/>
      <c r="I438" s="101"/>
      <c r="J438" s="101"/>
      <c r="K438" s="101"/>
      <c r="L438" s="101"/>
      <c r="M438" s="101"/>
      <c r="N438" s="101"/>
      <c r="O438" s="101"/>
      <c r="P438" s="101"/>
      <c r="Q438" s="101"/>
      <c r="R438" s="101"/>
      <c r="AB438" s="101"/>
      <c r="AC438" s="101"/>
    </row>
    <row r="439" spans="7:29" ht="14.5">
      <c r="G439" s="101"/>
      <c r="H439" s="101"/>
      <c r="I439" s="101"/>
      <c r="J439" s="101"/>
      <c r="K439" s="101"/>
      <c r="L439" s="101"/>
      <c r="M439" s="101"/>
      <c r="N439" s="101"/>
      <c r="O439" s="101"/>
      <c r="P439" s="101"/>
      <c r="Q439" s="101"/>
      <c r="R439" s="101"/>
      <c r="AB439" s="101"/>
      <c r="AC439" s="101"/>
    </row>
    <row r="440" spans="7:29" ht="14.5">
      <c r="G440" s="101"/>
      <c r="H440" s="101"/>
      <c r="I440" s="101"/>
      <c r="J440" s="101"/>
      <c r="K440" s="101"/>
      <c r="L440" s="101"/>
      <c r="M440" s="101"/>
      <c r="N440" s="101"/>
      <c r="O440" s="101"/>
      <c r="P440" s="101"/>
      <c r="Q440" s="101"/>
      <c r="R440" s="101"/>
      <c r="AB440" s="101"/>
      <c r="AC440" s="101"/>
    </row>
    <row r="441" spans="7:29" ht="14.5">
      <c r="G441" s="101"/>
      <c r="H441" s="101"/>
      <c r="I441" s="101"/>
      <c r="J441" s="101"/>
      <c r="K441" s="101"/>
      <c r="L441" s="101"/>
      <c r="M441" s="101"/>
      <c r="N441" s="101"/>
      <c r="O441" s="101"/>
      <c r="P441" s="101"/>
      <c r="Q441" s="101"/>
      <c r="R441" s="101"/>
      <c r="AB441" s="101"/>
      <c r="AC441" s="101"/>
    </row>
    <row r="442" spans="7:29" ht="14.5">
      <c r="G442" s="101"/>
      <c r="H442" s="101"/>
      <c r="I442" s="101"/>
      <c r="J442" s="101"/>
      <c r="K442" s="101"/>
      <c r="L442" s="101"/>
      <c r="M442" s="101"/>
      <c r="N442" s="101"/>
      <c r="O442" s="101"/>
      <c r="P442" s="101"/>
      <c r="Q442" s="101"/>
      <c r="R442" s="101"/>
      <c r="AB442" s="101"/>
      <c r="AC442" s="101"/>
    </row>
    <row r="443" spans="7:29" ht="14.5">
      <c r="G443" s="101"/>
      <c r="H443" s="101"/>
      <c r="I443" s="101"/>
      <c r="J443" s="101"/>
      <c r="K443" s="101"/>
      <c r="L443" s="101"/>
      <c r="M443" s="101"/>
      <c r="N443" s="101"/>
      <c r="O443" s="101"/>
      <c r="P443" s="101"/>
      <c r="Q443" s="101"/>
      <c r="R443" s="101"/>
      <c r="AB443" s="101"/>
      <c r="AC443" s="101"/>
    </row>
    <row r="444" spans="7:29" ht="14.5">
      <c r="G444" s="101"/>
      <c r="H444" s="101"/>
      <c r="I444" s="101"/>
      <c r="J444" s="101"/>
      <c r="K444" s="101"/>
      <c r="L444" s="101"/>
      <c r="M444" s="101"/>
      <c r="N444" s="101"/>
      <c r="O444" s="101"/>
      <c r="P444" s="101"/>
      <c r="Q444" s="101"/>
      <c r="R444" s="101"/>
      <c r="AB444" s="101"/>
      <c r="AC444" s="101"/>
    </row>
    <row r="445" spans="7:29" ht="14.5">
      <c r="G445" s="101"/>
      <c r="H445" s="101"/>
      <c r="I445" s="101"/>
      <c r="J445" s="101"/>
      <c r="K445" s="101"/>
      <c r="L445" s="101"/>
      <c r="M445" s="101"/>
      <c r="N445" s="101"/>
      <c r="O445" s="101"/>
      <c r="P445" s="101"/>
      <c r="Q445" s="101"/>
      <c r="R445" s="101"/>
      <c r="AB445" s="101"/>
      <c r="AC445" s="101"/>
    </row>
    <row r="446" spans="7:29" ht="14.5">
      <c r="G446" s="101"/>
      <c r="H446" s="101"/>
      <c r="I446" s="101"/>
      <c r="J446" s="101"/>
      <c r="K446" s="101"/>
      <c r="L446" s="101"/>
      <c r="M446" s="101"/>
      <c r="N446" s="101"/>
      <c r="O446" s="101"/>
      <c r="P446" s="101"/>
      <c r="Q446" s="101"/>
      <c r="R446" s="101"/>
      <c r="AB446" s="101"/>
      <c r="AC446" s="101"/>
    </row>
    <row r="447" spans="7:29" ht="14.5">
      <c r="G447" s="101"/>
      <c r="H447" s="101"/>
      <c r="I447" s="101"/>
      <c r="J447" s="101"/>
      <c r="K447" s="101"/>
      <c r="L447" s="101"/>
      <c r="M447" s="101"/>
      <c r="N447" s="101"/>
      <c r="O447" s="101"/>
      <c r="P447" s="101"/>
      <c r="Q447" s="101"/>
      <c r="R447" s="101"/>
      <c r="AB447" s="101"/>
      <c r="AC447" s="101"/>
    </row>
    <row r="448" spans="7:29" ht="14.5">
      <c r="G448" s="101"/>
      <c r="H448" s="101"/>
      <c r="I448" s="101"/>
      <c r="J448" s="101"/>
      <c r="K448" s="101"/>
      <c r="L448" s="101"/>
      <c r="M448" s="101"/>
      <c r="N448" s="101"/>
      <c r="O448" s="101"/>
      <c r="P448" s="101"/>
      <c r="Q448" s="101"/>
      <c r="R448" s="101"/>
      <c r="AB448" s="101"/>
      <c r="AC448" s="101"/>
    </row>
    <row r="449" spans="7:29" ht="14.5">
      <c r="G449" s="101"/>
      <c r="H449" s="101"/>
      <c r="I449" s="101"/>
      <c r="J449" s="101"/>
      <c r="K449" s="101"/>
      <c r="L449" s="101"/>
      <c r="M449" s="101"/>
      <c r="N449" s="101"/>
      <c r="O449" s="101"/>
      <c r="P449" s="101"/>
      <c r="Q449" s="101"/>
      <c r="R449" s="101"/>
      <c r="AB449" s="101"/>
      <c r="AC449" s="101"/>
    </row>
    <row r="450" spans="7:29" ht="14.5">
      <c r="G450" s="101"/>
      <c r="H450" s="101"/>
      <c r="I450" s="101"/>
      <c r="J450" s="101"/>
      <c r="K450" s="101"/>
      <c r="L450" s="101"/>
      <c r="M450" s="101"/>
      <c r="N450" s="101"/>
      <c r="O450" s="101"/>
      <c r="P450" s="101"/>
      <c r="Q450" s="101"/>
      <c r="R450" s="101"/>
      <c r="AB450" s="101"/>
      <c r="AC450" s="101"/>
    </row>
    <row r="451" spans="7:29" ht="14.5">
      <c r="G451" s="101"/>
      <c r="H451" s="101"/>
      <c r="I451" s="101"/>
      <c r="J451" s="101"/>
      <c r="K451" s="101"/>
      <c r="L451" s="101"/>
      <c r="M451" s="101"/>
      <c r="N451" s="101"/>
      <c r="O451" s="101"/>
      <c r="P451" s="101"/>
      <c r="Q451" s="101"/>
      <c r="R451" s="101"/>
      <c r="AB451" s="101"/>
      <c r="AC451" s="101"/>
    </row>
    <row r="452" spans="7:29" ht="14.5">
      <c r="G452" s="101"/>
      <c r="H452" s="101"/>
      <c r="I452" s="101"/>
      <c r="J452" s="101"/>
      <c r="K452" s="101"/>
      <c r="L452" s="101"/>
      <c r="M452" s="101"/>
      <c r="N452" s="101"/>
      <c r="O452" s="101"/>
      <c r="P452" s="101"/>
      <c r="Q452" s="101"/>
      <c r="R452" s="101"/>
      <c r="AB452" s="101"/>
      <c r="AC452" s="101"/>
    </row>
    <row r="453" spans="7:29" ht="14.5">
      <c r="G453" s="101"/>
      <c r="H453" s="101"/>
      <c r="I453" s="101"/>
      <c r="J453" s="101"/>
      <c r="K453" s="101"/>
      <c r="L453" s="101"/>
      <c r="M453" s="101"/>
      <c r="N453" s="101"/>
      <c r="O453" s="101"/>
      <c r="P453" s="101"/>
      <c r="Q453" s="101"/>
      <c r="R453" s="101"/>
      <c r="AB453" s="101"/>
      <c r="AC453" s="101"/>
    </row>
    <row r="454" spans="7:29" ht="14.5">
      <c r="G454" s="101"/>
      <c r="H454" s="101"/>
      <c r="I454" s="101"/>
      <c r="J454" s="101"/>
      <c r="K454" s="101"/>
      <c r="L454" s="101"/>
      <c r="M454" s="101"/>
      <c r="N454" s="101"/>
      <c r="O454" s="101"/>
      <c r="P454" s="101"/>
      <c r="Q454" s="101"/>
      <c r="R454" s="101"/>
      <c r="AB454" s="101"/>
      <c r="AC454" s="101"/>
    </row>
    <row r="455" spans="7:29" ht="14.5">
      <c r="G455" s="101"/>
      <c r="H455" s="101"/>
      <c r="I455" s="101"/>
      <c r="J455" s="101"/>
      <c r="K455" s="101"/>
      <c r="L455" s="101"/>
      <c r="M455" s="101"/>
      <c r="N455" s="101"/>
      <c r="O455" s="101"/>
      <c r="P455" s="101"/>
      <c r="Q455" s="101"/>
      <c r="R455" s="101"/>
      <c r="AB455" s="101"/>
      <c r="AC455" s="101"/>
    </row>
    <row r="456" spans="7:29" ht="14.5">
      <c r="G456" s="101"/>
      <c r="H456" s="101"/>
      <c r="I456" s="101"/>
      <c r="J456" s="101"/>
      <c r="K456" s="101"/>
      <c r="L456" s="101"/>
      <c r="M456" s="101"/>
      <c r="N456" s="101"/>
      <c r="O456" s="101"/>
      <c r="P456" s="101"/>
      <c r="Q456" s="101"/>
      <c r="R456" s="101"/>
      <c r="AB456" s="101"/>
      <c r="AC456" s="101"/>
    </row>
    <row r="457" spans="7:29" ht="14.5">
      <c r="G457" s="101"/>
      <c r="H457" s="101"/>
      <c r="I457" s="101"/>
      <c r="J457" s="101"/>
      <c r="K457" s="101"/>
      <c r="L457" s="101"/>
      <c r="M457" s="101"/>
      <c r="N457" s="101"/>
      <c r="O457" s="101"/>
      <c r="P457" s="101"/>
      <c r="Q457" s="101"/>
      <c r="R457" s="101"/>
      <c r="AB457" s="101"/>
      <c r="AC457" s="101"/>
    </row>
    <row r="458" spans="7:29" ht="14.5">
      <c r="G458" s="101"/>
      <c r="H458" s="101"/>
      <c r="I458" s="101"/>
      <c r="J458" s="101"/>
      <c r="K458" s="101"/>
      <c r="L458" s="101"/>
      <c r="M458" s="101"/>
      <c r="N458" s="101"/>
      <c r="O458" s="101"/>
      <c r="P458" s="101"/>
      <c r="Q458" s="101"/>
      <c r="R458" s="101"/>
      <c r="AB458" s="101"/>
      <c r="AC458" s="101"/>
    </row>
    <row r="459" spans="7:29" ht="14.5">
      <c r="G459" s="101"/>
      <c r="H459" s="101"/>
      <c r="I459" s="101"/>
      <c r="J459" s="101"/>
      <c r="K459" s="101"/>
      <c r="L459" s="101"/>
      <c r="M459" s="101"/>
      <c r="N459" s="101"/>
      <c r="O459" s="101"/>
      <c r="P459" s="101"/>
      <c r="Q459" s="101"/>
      <c r="R459" s="101"/>
      <c r="AB459" s="101"/>
      <c r="AC459" s="101"/>
    </row>
    <row r="460" spans="7:29" ht="14.5">
      <c r="G460" s="101"/>
      <c r="H460" s="101"/>
      <c r="I460" s="101"/>
      <c r="J460" s="101"/>
      <c r="K460" s="101"/>
      <c r="L460" s="101"/>
      <c r="M460" s="101"/>
      <c r="N460" s="101"/>
      <c r="O460" s="101"/>
      <c r="P460" s="101"/>
      <c r="Q460" s="101"/>
      <c r="R460" s="101"/>
      <c r="AB460" s="101"/>
      <c r="AC460" s="101"/>
    </row>
    <row r="461" spans="7:29" ht="14.5">
      <c r="G461" s="101"/>
      <c r="H461" s="101"/>
      <c r="I461" s="101"/>
      <c r="J461" s="101"/>
      <c r="K461" s="101"/>
      <c r="L461" s="101"/>
      <c r="M461" s="101"/>
      <c r="N461" s="101"/>
      <c r="O461" s="101"/>
      <c r="P461" s="101"/>
      <c r="Q461" s="101"/>
      <c r="R461" s="101"/>
      <c r="AB461" s="101"/>
      <c r="AC461" s="101"/>
    </row>
    <row r="462" spans="7:29" ht="14.5">
      <c r="G462" s="101"/>
      <c r="H462" s="101"/>
      <c r="I462" s="101"/>
      <c r="J462" s="101"/>
      <c r="K462" s="101"/>
      <c r="L462" s="101"/>
      <c r="M462" s="101"/>
      <c r="N462" s="101"/>
      <c r="O462" s="101"/>
      <c r="P462" s="101"/>
      <c r="Q462" s="101"/>
      <c r="R462" s="101"/>
      <c r="AB462" s="101"/>
      <c r="AC462" s="101"/>
    </row>
    <row r="463" spans="7:29" ht="14.5">
      <c r="G463" s="101"/>
      <c r="H463" s="101"/>
      <c r="I463" s="101"/>
      <c r="J463" s="101"/>
      <c r="K463" s="101"/>
      <c r="L463" s="101"/>
      <c r="M463" s="101"/>
      <c r="N463" s="101"/>
      <c r="O463" s="101"/>
      <c r="P463" s="101"/>
      <c r="Q463" s="101"/>
      <c r="R463" s="101"/>
      <c r="AB463" s="101"/>
      <c r="AC463" s="101"/>
    </row>
    <row r="464" spans="7:29" ht="14.5">
      <c r="G464" s="101"/>
      <c r="H464" s="101"/>
      <c r="I464" s="101"/>
      <c r="J464" s="101"/>
      <c r="K464" s="101"/>
      <c r="L464" s="101"/>
      <c r="M464" s="101"/>
      <c r="N464" s="101"/>
      <c r="O464" s="101"/>
      <c r="P464" s="101"/>
      <c r="Q464" s="101"/>
      <c r="R464" s="101"/>
      <c r="AB464" s="101"/>
      <c r="AC464" s="101"/>
    </row>
    <row r="465" spans="7:29" ht="14.5">
      <c r="G465" s="101"/>
      <c r="H465" s="101"/>
      <c r="I465" s="101"/>
      <c r="J465" s="101"/>
      <c r="K465" s="101"/>
      <c r="L465" s="101"/>
      <c r="M465" s="101"/>
      <c r="N465" s="101"/>
      <c r="O465" s="101"/>
      <c r="P465" s="101"/>
      <c r="Q465" s="101"/>
      <c r="R465" s="101"/>
      <c r="AB465" s="101"/>
      <c r="AC465" s="101"/>
    </row>
    <row r="466" spans="7:29" ht="14.5">
      <c r="G466" s="101"/>
      <c r="H466" s="101"/>
      <c r="I466" s="101"/>
      <c r="J466" s="101"/>
      <c r="K466" s="101"/>
      <c r="L466" s="101"/>
      <c r="M466" s="101"/>
      <c r="N466" s="101"/>
      <c r="O466" s="101"/>
      <c r="P466" s="101"/>
      <c r="Q466" s="101"/>
      <c r="R466" s="101"/>
      <c r="AB466" s="101"/>
      <c r="AC466" s="101"/>
    </row>
    <row r="467" spans="7:29" ht="14.5">
      <c r="G467" s="101"/>
      <c r="H467" s="101"/>
      <c r="I467" s="101"/>
      <c r="J467" s="101"/>
      <c r="K467" s="101"/>
      <c r="L467" s="101"/>
      <c r="M467" s="101"/>
      <c r="N467" s="101"/>
      <c r="O467" s="101"/>
      <c r="P467" s="101"/>
      <c r="Q467" s="101"/>
      <c r="R467" s="101"/>
      <c r="AB467" s="101"/>
      <c r="AC467" s="101"/>
    </row>
    <row r="468" spans="7:29" ht="14.5">
      <c r="G468" s="101"/>
      <c r="H468" s="101"/>
      <c r="I468" s="101"/>
      <c r="J468" s="101"/>
      <c r="K468" s="101"/>
      <c r="L468" s="101"/>
      <c r="M468" s="101"/>
      <c r="N468" s="101"/>
      <c r="O468" s="101"/>
      <c r="P468" s="101"/>
      <c r="Q468" s="101"/>
      <c r="R468" s="101"/>
      <c r="AB468" s="101"/>
      <c r="AC468" s="101"/>
    </row>
    <row r="469" spans="7:29" ht="14.5">
      <c r="G469" s="101"/>
      <c r="H469" s="101"/>
      <c r="I469" s="101"/>
      <c r="J469" s="101"/>
      <c r="K469" s="101"/>
      <c r="L469" s="101"/>
      <c r="M469" s="101"/>
      <c r="N469" s="101"/>
      <c r="O469" s="101"/>
      <c r="P469" s="101"/>
      <c r="Q469" s="101"/>
      <c r="R469" s="101"/>
      <c r="AB469" s="101"/>
      <c r="AC469" s="101"/>
    </row>
    <row r="470" spans="7:29" ht="14.5">
      <c r="G470" s="101"/>
      <c r="H470" s="101"/>
      <c r="I470" s="101"/>
      <c r="J470" s="101"/>
      <c r="K470" s="101"/>
      <c r="L470" s="101"/>
      <c r="M470" s="101"/>
      <c r="N470" s="101"/>
      <c r="O470" s="101"/>
      <c r="P470" s="101"/>
      <c r="Q470" s="101"/>
      <c r="R470" s="101"/>
      <c r="AB470" s="101"/>
      <c r="AC470" s="101"/>
    </row>
    <row r="471" spans="7:29" ht="14.5">
      <c r="G471" s="101"/>
      <c r="H471" s="101"/>
      <c r="I471" s="101"/>
      <c r="J471" s="101"/>
      <c r="K471" s="101"/>
      <c r="L471" s="101"/>
      <c r="M471" s="101"/>
      <c r="N471" s="101"/>
      <c r="O471" s="101"/>
      <c r="P471" s="101"/>
      <c r="Q471" s="101"/>
      <c r="R471" s="101"/>
      <c r="AB471" s="101"/>
      <c r="AC471" s="101"/>
    </row>
    <row r="472" spans="7:29" ht="14.5">
      <c r="G472" s="101"/>
      <c r="H472" s="101"/>
      <c r="I472" s="101"/>
      <c r="J472" s="101"/>
      <c r="K472" s="101"/>
      <c r="L472" s="101"/>
      <c r="M472" s="101"/>
      <c r="N472" s="101"/>
      <c r="O472" s="101"/>
      <c r="P472" s="101"/>
      <c r="Q472" s="101"/>
      <c r="R472" s="101"/>
      <c r="AB472" s="101"/>
      <c r="AC472" s="101"/>
    </row>
    <row r="473" spans="7:29" ht="14.5">
      <c r="G473" s="101"/>
      <c r="H473" s="101"/>
      <c r="I473" s="101"/>
      <c r="J473" s="101"/>
      <c r="K473" s="101"/>
      <c r="L473" s="101"/>
      <c r="M473" s="101"/>
      <c r="N473" s="101"/>
      <c r="O473" s="101"/>
      <c r="P473" s="101"/>
      <c r="Q473" s="101"/>
      <c r="R473" s="101"/>
      <c r="AB473" s="101"/>
      <c r="AC473" s="101"/>
    </row>
    <row r="474" spans="7:29" ht="14.5">
      <c r="G474" s="101"/>
      <c r="H474" s="101"/>
      <c r="I474" s="101"/>
      <c r="J474" s="101"/>
      <c r="K474" s="101"/>
      <c r="L474" s="101"/>
      <c r="M474" s="101"/>
      <c r="N474" s="101"/>
      <c r="O474" s="101"/>
      <c r="P474" s="101"/>
      <c r="Q474" s="101"/>
      <c r="R474" s="101"/>
      <c r="AB474" s="101"/>
      <c r="AC474" s="101"/>
    </row>
    <row r="475" spans="7:29" ht="14.5">
      <c r="G475" s="101"/>
      <c r="H475" s="101"/>
      <c r="I475" s="101"/>
      <c r="J475" s="101"/>
      <c r="K475" s="101"/>
      <c r="L475" s="101"/>
      <c r="M475" s="101"/>
      <c r="N475" s="101"/>
      <c r="O475" s="101"/>
      <c r="P475" s="101"/>
      <c r="Q475" s="101"/>
      <c r="R475" s="101"/>
      <c r="AB475" s="101"/>
      <c r="AC475" s="101"/>
    </row>
    <row r="476" spans="7:29" ht="14.5">
      <c r="G476" s="101"/>
      <c r="H476" s="101"/>
      <c r="I476" s="101"/>
      <c r="J476" s="101"/>
      <c r="K476" s="101"/>
      <c r="L476" s="101"/>
      <c r="M476" s="101"/>
      <c r="N476" s="101"/>
      <c r="O476" s="101"/>
      <c r="P476" s="101"/>
      <c r="Q476" s="101"/>
      <c r="R476" s="101"/>
      <c r="AB476" s="101"/>
      <c r="AC476" s="101"/>
    </row>
    <row r="477" spans="7:29" ht="14.5">
      <c r="G477" s="101"/>
      <c r="H477" s="101"/>
      <c r="I477" s="101"/>
      <c r="J477" s="101"/>
      <c r="K477" s="101"/>
      <c r="L477" s="101"/>
      <c r="M477" s="101"/>
      <c r="N477" s="101"/>
      <c r="O477" s="101"/>
      <c r="P477" s="101"/>
      <c r="Q477" s="101"/>
      <c r="R477" s="101"/>
      <c r="AB477" s="101"/>
      <c r="AC477" s="101"/>
    </row>
    <row r="478" spans="7:29" ht="14.5">
      <c r="G478" s="101"/>
      <c r="H478" s="101"/>
      <c r="I478" s="101"/>
      <c r="J478" s="101"/>
      <c r="K478" s="101"/>
      <c r="L478" s="101"/>
      <c r="M478" s="101"/>
      <c r="N478" s="101"/>
      <c r="O478" s="101"/>
      <c r="P478" s="101"/>
      <c r="Q478" s="101"/>
      <c r="R478" s="101"/>
      <c r="AB478" s="101"/>
      <c r="AC478" s="101"/>
    </row>
    <row r="479" spans="7:29" ht="14.5">
      <c r="G479" s="101"/>
      <c r="H479" s="101"/>
      <c r="I479" s="101"/>
      <c r="J479" s="101"/>
      <c r="K479" s="101"/>
      <c r="L479" s="101"/>
      <c r="M479" s="101"/>
      <c r="N479" s="101"/>
      <c r="O479" s="101"/>
      <c r="P479" s="101"/>
      <c r="Q479" s="101"/>
      <c r="R479" s="101"/>
      <c r="AB479" s="101"/>
      <c r="AC479" s="101"/>
    </row>
    <row r="480" spans="7:29" ht="14.5">
      <c r="G480" s="101"/>
      <c r="H480" s="101"/>
      <c r="I480" s="101"/>
      <c r="J480" s="101"/>
      <c r="K480" s="101"/>
      <c r="L480" s="101"/>
      <c r="M480" s="101"/>
      <c r="N480" s="101"/>
      <c r="O480" s="101"/>
      <c r="P480" s="101"/>
      <c r="Q480" s="101"/>
      <c r="R480" s="101"/>
      <c r="AB480" s="101"/>
      <c r="AC480" s="101"/>
    </row>
    <row r="481" spans="7:29" ht="14.5">
      <c r="G481" s="101"/>
      <c r="H481" s="101"/>
      <c r="I481" s="101"/>
      <c r="J481" s="101"/>
      <c r="K481" s="101"/>
      <c r="L481" s="101"/>
      <c r="M481" s="101"/>
      <c r="N481" s="101"/>
      <c r="O481" s="101"/>
      <c r="P481" s="101"/>
      <c r="Q481" s="101"/>
      <c r="R481" s="101"/>
      <c r="AB481" s="101"/>
      <c r="AC481" s="101"/>
    </row>
    <row r="482" spans="7:29" ht="14.5">
      <c r="G482" s="101"/>
      <c r="H482" s="101"/>
      <c r="I482" s="101"/>
      <c r="J482" s="101"/>
      <c r="K482" s="101"/>
      <c r="L482" s="101"/>
      <c r="M482" s="101"/>
      <c r="N482" s="101"/>
      <c r="O482" s="101"/>
      <c r="P482" s="101"/>
      <c r="Q482" s="101"/>
      <c r="R482" s="101"/>
      <c r="AB482" s="101"/>
      <c r="AC482" s="101"/>
    </row>
    <row r="483" spans="7:29" ht="14.5">
      <c r="G483" s="101"/>
      <c r="H483" s="101"/>
      <c r="I483" s="101"/>
      <c r="J483" s="101"/>
      <c r="K483" s="101"/>
      <c r="L483" s="101"/>
      <c r="M483" s="101"/>
      <c r="N483" s="101"/>
      <c r="O483" s="101"/>
      <c r="P483" s="101"/>
      <c r="Q483" s="101"/>
      <c r="R483" s="101"/>
      <c r="AB483" s="101"/>
      <c r="AC483" s="101"/>
    </row>
    <row r="484" spans="7:29" ht="14.5">
      <c r="G484" s="101"/>
      <c r="H484" s="101"/>
      <c r="I484" s="101"/>
      <c r="J484" s="101"/>
      <c r="K484" s="101"/>
      <c r="L484" s="101"/>
      <c r="M484" s="101"/>
      <c r="N484" s="101"/>
      <c r="O484" s="101"/>
      <c r="P484" s="101"/>
      <c r="Q484" s="101"/>
      <c r="R484" s="101"/>
      <c r="AB484" s="101"/>
      <c r="AC484" s="101"/>
    </row>
    <row r="485" spans="7:29" ht="14.5">
      <c r="G485" s="101"/>
      <c r="H485" s="101"/>
      <c r="I485" s="101"/>
      <c r="J485" s="101"/>
      <c r="K485" s="101"/>
      <c r="L485" s="101"/>
      <c r="M485" s="101"/>
      <c r="N485" s="101"/>
      <c r="O485" s="101"/>
      <c r="P485" s="101"/>
      <c r="Q485" s="101"/>
      <c r="R485" s="101"/>
      <c r="AB485" s="101"/>
      <c r="AC485" s="101"/>
    </row>
    <row r="486" spans="7:29" ht="14.5">
      <c r="G486" s="101"/>
      <c r="H486" s="101"/>
      <c r="I486" s="101"/>
      <c r="J486" s="101"/>
      <c r="K486" s="101"/>
      <c r="L486" s="101"/>
      <c r="M486" s="101"/>
      <c r="N486" s="101"/>
      <c r="O486" s="101"/>
      <c r="P486" s="101"/>
      <c r="Q486" s="101"/>
      <c r="R486" s="101"/>
      <c r="AB486" s="101"/>
      <c r="AC486" s="101"/>
    </row>
    <row r="487" spans="7:29" ht="14.5">
      <c r="G487" s="101"/>
      <c r="H487" s="101"/>
      <c r="I487" s="101"/>
      <c r="J487" s="101"/>
      <c r="K487" s="101"/>
      <c r="L487" s="101"/>
      <c r="M487" s="101"/>
      <c r="N487" s="101"/>
      <c r="O487" s="101"/>
      <c r="P487" s="101"/>
      <c r="Q487" s="101"/>
      <c r="R487" s="101"/>
      <c r="AB487" s="101"/>
      <c r="AC487" s="101"/>
    </row>
    <row r="488" spans="7:29" ht="14.5">
      <c r="G488" s="101"/>
      <c r="H488" s="101"/>
      <c r="I488" s="101"/>
      <c r="J488" s="101"/>
      <c r="K488" s="101"/>
      <c r="L488" s="101"/>
      <c r="M488" s="101"/>
      <c r="N488" s="101"/>
      <c r="O488" s="101"/>
      <c r="P488" s="101"/>
      <c r="Q488" s="101"/>
      <c r="R488" s="101"/>
      <c r="AB488" s="101"/>
      <c r="AC488" s="101"/>
    </row>
    <row r="489" spans="7:29" ht="14.5">
      <c r="G489" s="101"/>
      <c r="H489" s="101"/>
      <c r="I489" s="101"/>
      <c r="J489" s="101"/>
      <c r="K489" s="101"/>
      <c r="L489" s="101"/>
      <c r="M489" s="101"/>
      <c r="N489" s="101"/>
      <c r="O489" s="101"/>
      <c r="P489" s="101"/>
      <c r="Q489" s="101"/>
      <c r="R489" s="101"/>
      <c r="AB489" s="101"/>
      <c r="AC489" s="101"/>
    </row>
    <row r="490" spans="7:29" ht="14.5">
      <c r="G490" s="101"/>
      <c r="H490" s="101"/>
      <c r="I490" s="101"/>
      <c r="J490" s="101"/>
      <c r="K490" s="101"/>
      <c r="L490" s="101"/>
      <c r="M490" s="101"/>
      <c r="N490" s="101"/>
      <c r="O490" s="101"/>
      <c r="P490" s="101"/>
      <c r="Q490" s="101"/>
      <c r="R490" s="101"/>
      <c r="AB490" s="101"/>
      <c r="AC490" s="101"/>
    </row>
    <row r="491" spans="7:29" ht="14.5">
      <c r="G491" s="101"/>
      <c r="H491" s="101"/>
      <c r="I491" s="101"/>
      <c r="J491" s="101"/>
      <c r="K491" s="101"/>
      <c r="L491" s="101"/>
      <c r="M491" s="101"/>
      <c r="N491" s="101"/>
      <c r="O491" s="101"/>
      <c r="P491" s="101"/>
      <c r="Q491" s="101"/>
      <c r="R491" s="101"/>
      <c r="AB491" s="101"/>
      <c r="AC491" s="101"/>
    </row>
    <row r="492" spans="7:29" ht="14.5">
      <c r="G492" s="101"/>
      <c r="H492" s="101"/>
      <c r="I492" s="101"/>
      <c r="J492" s="101"/>
      <c r="K492" s="101"/>
      <c r="L492" s="101"/>
      <c r="M492" s="101"/>
      <c r="N492" s="101"/>
      <c r="O492" s="101"/>
      <c r="P492" s="101"/>
      <c r="Q492" s="101"/>
      <c r="R492" s="101"/>
      <c r="AB492" s="101"/>
      <c r="AC492" s="101"/>
    </row>
    <row r="493" spans="7:29" ht="14.5">
      <c r="G493" s="101"/>
      <c r="H493" s="101"/>
      <c r="I493" s="101"/>
      <c r="J493" s="101"/>
      <c r="K493" s="101"/>
      <c r="L493" s="101"/>
      <c r="M493" s="101"/>
      <c r="N493" s="101"/>
      <c r="O493" s="101"/>
      <c r="P493" s="101"/>
      <c r="Q493" s="101"/>
      <c r="R493" s="101"/>
      <c r="AB493" s="101"/>
      <c r="AC493" s="101"/>
    </row>
    <row r="494" spans="7:29" ht="14.5">
      <c r="G494" s="101"/>
      <c r="H494" s="101"/>
      <c r="I494" s="101"/>
      <c r="J494" s="101"/>
      <c r="K494" s="101"/>
      <c r="L494" s="101"/>
      <c r="M494" s="101"/>
      <c r="N494" s="101"/>
      <c r="O494" s="101"/>
      <c r="P494" s="101"/>
      <c r="Q494" s="101"/>
      <c r="R494" s="101"/>
      <c r="AB494" s="101"/>
      <c r="AC494" s="101"/>
    </row>
    <row r="495" spans="7:29" ht="14.5">
      <c r="G495" s="101"/>
      <c r="H495" s="101"/>
      <c r="I495" s="101"/>
      <c r="J495" s="101"/>
      <c r="K495" s="101"/>
      <c r="L495" s="101"/>
      <c r="M495" s="101"/>
      <c r="N495" s="101"/>
      <c r="O495" s="101"/>
      <c r="P495" s="101"/>
      <c r="Q495" s="101"/>
      <c r="R495" s="101"/>
      <c r="AB495" s="101"/>
      <c r="AC495" s="101"/>
    </row>
    <row r="496" spans="7:29" ht="14.5">
      <c r="G496" s="101"/>
      <c r="H496" s="101"/>
      <c r="I496" s="101"/>
      <c r="J496" s="101"/>
      <c r="K496" s="101"/>
      <c r="L496" s="101"/>
      <c r="M496" s="101"/>
      <c r="N496" s="101"/>
      <c r="O496" s="101"/>
      <c r="P496" s="101"/>
      <c r="Q496" s="101"/>
      <c r="R496" s="101"/>
      <c r="AB496" s="101"/>
      <c r="AC496" s="101"/>
    </row>
    <row r="497" spans="7:29" ht="14.5">
      <c r="G497" s="101"/>
      <c r="H497" s="101"/>
      <c r="I497" s="101"/>
      <c r="J497" s="101"/>
      <c r="K497" s="101"/>
      <c r="L497" s="101"/>
      <c r="M497" s="101"/>
      <c r="N497" s="101"/>
      <c r="O497" s="101"/>
      <c r="P497" s="101"/>
      <c r="Q497" s="101"/>
      <c r="R497" s="101"/>
      <c r="AB497" s="101"/>
      <c r="AC497" s="101"/>
    </row>
    <row r="498" spans="7:29" ht="14.5">
      <c r="G498" s="101"/>
      <c r="H498" s="101"/>
      <c r="I498" s="101"/>
      <c r="J498" s="101"/>
      <c r="K498" s="101"/>
      <c r="L498" s="101"/>
      <c r="M498" s="101"/>
      <c r="N498" s="101"/>
      <c r="O498" s="101"/>
      <c r="P498" s="101"/>
      <c r="Q498" s="101"/>
      <c r="R498" s="101"/>
      <c r="AB498" s="101"/>
      <c r="AC498" s="101"/>
    </row>
    <row r="499" spans="7:29" ht="14.5">
      <c r="G499" s="101"/>
      <c r="H499" s="101"/>
      <c r="I499" s="101"/>
      <c r="J499" s="101"/>
      <c r="K499" s="101"/>
      <c r="L499" s="101"/>
      <c r="M499" s="101"/>
      <c r="N499" s="101"/>
      <c r="O499" s="101"/>
      <c r="P499" s="101"/>
      <c r="Q499" s="101"/>
      <c r="R499" s="101"/>
      <c r="AB499" s="101"/>
      <c r="AC499" s="101"/>
    </row>
    <row r="500" spans="7:29" ht="14.5">
      <c r="G500" s="101"/>
      <c r="H500" s="101"/>
      <c r="I500" s="101"/>
      <c r="J500" s="101"/>
      <c r="K500" s="101"/>
      <c r="L500" s="101"/>
      <c r="M500" s="101"/>
      <c r="N500" s="101"/>
      <c r="O500" s="101"/>
      <c r="P500" s="101"/>
      <c r="Q500" s="101"/>
      <c r="R500" s="101"/>
      <c r="AB500" s="101"/>
      <c r="AC500" s="101"/>
    </row>
    <row r="501" spans="7:29" ht="14.5">
      <c r="G501" s="101"/>
      <c r="H501" s="101"/>
      <c r="I501" s="101"/>
      <c r="J501" s="101"/>
      <c r="K501" s="101"/>
      <c r="L501" s="101"/>
      <c r="M501" s="101"/>
      <c r="N501" s="101"/>
      <c r="O501" s="101"/>
      <c r="P501" s="101"/>
      <c r="Q501" s="101"/>
      <c r="R501" s="101"/>
      <c r="AB501" s="101"/>
      <c r="AC501" s="101"/>
    </row>
    <row r="502" spans="7:29" ht="14.5">
      <c r="G502" s="101"/>
      <c r="H502" s="101"/>
      <c r="I502" s="101"/>
      <c r="J502" s="101"/>
      <c r="K502" s="101"/>
      <c r="L502" s="101"/>
      <c r="M502" s="101"/>
      <c r="N502" s="101"/>
      <c r="O502" s="101"/>
      <c r="P502" s="101"/>
      <c r="Q502" s="101"/>
      <c r="R502" s="101"/>
      <c r="AB502" s="101"/>
      <c r="AC502" s="101"/>
    </row>
    <row r="503" spans="7:29" ht="14.5">
      <c r="G503" s="101"/>
      <c r="H503" s="101"/>
      <c r="I503" s="101"/>
      <c r="J503" s="101"/>
      <c r="K503" s="101"/>
      <c r="L503" s="101"/>
      <c r="M503" s="101"/>
      <c r="N503" s="101"/>
      <c r="O503" s="101"/>
      <c r="P503" s="101"/>
      <c r="Q503" s="101"/>
      <c r="R503" s="101"/>
      <c r="AB503" s="101"/>
      <c r="AC503" s="101"/>
    </row>
    <row r="504" spans="7:29" ht="14.5">
      <c r="G504" s="101"/>
      <c r="H504" s="101"/>
      <c r="I504" s="101"/>
      <c r="J504" s="101"/>
      <c r="K504" s="101"/>
      <c r="L504" s="101"/>
      <c r="M504" s="101"/>
      <c r="N504" s="101"/>
      <c r="O504" s="101"/>
      <c r="P504" s="101"/>
      <c r="Q504" s="101"/>
      <c r="R504" s="101"/>
      <c r="AB504" s="101"/>
      <c r="AC504" s="101"/>
    </row>
    <row r="505" spans="7:29" ht="14.5">
      <c r="G505" s="101"/>
      <c r="H505" s="101"/>
      <c r="I505" s="101"/>
      <c r="J505" s="101"/>
      <c r="K505" s="101"/>
      <c r="L505" s="101"/>
      <c r="M505" s="101"/>
      <c r="N505" s="101"/>
      <c r="O505" s="101"/>
      <c r="P505" s="101"/>
      <c r="Q505" s="101"/>
      <c r="R505" s="101"/>
      <c r="AB505" s="101"/>
      <c r="AC505" s="101"/>
    </row>
    <row r="506" spans="7:29" ht="14.5">
      <c r="G506" s="101"/>
      <c r="H506" s="101"/>
      <c r="I506" s="101"/>
      <c r="J506" s="101"/>
      <c r="K506" s="101"/>
      <c r="L506" s="101"/>
      <c r="M506" s="101"/>
      <c r="N506" s="101"/>
      <c r="O506" s="101"/>
      <c r="P506" s="101"/>
      <c r="Q506" s="101"/>
      <c r="R506" s="101"/>
      <c r="AB506" s="101"/>
      <c r="AC506" s="101"/>
    </row>
    <row r="507" spans="7:29" ht="14.5">
      <c r="G507" s="101"/>
      <c r="H507" s="101"/>
      <c r="I507" s="101"/>
      <c r="J507" s="101"/>
      <c r="K507" s="101"/>
      <c r="L507" s="101"/>
      <c r="M507" s="101"/>
      <c r="N507" s="101"/>
      <c r="O507" s="101"/>
      <c r="P507" s="101"/>
      <c r="Q507" s="101"/>
      <c r="R507" s="101"/>
      <c r="AB507" s="101"/>
      <c r="AC507" s="101"/>
    </row>
    <row r="508" spans="7:29" ht="14.5">
      <c r="G508" s="101"/>
      <c r="H508" s="101"/>
      <c r="I508" s="101"/>
      <c r="J508" s="101"/>
      <c r="K508" s="101"/>
      <c r="L508" s="101"/>
      <c r="M508" s="101"/>
      <c r="N508" s="101"/>
      <c r="O508" s="101"/>
      <c r="P508" s="101"/>
      <c r="Q508" s="101"/>
      <c r="R508" s="101"/>
      <c r="AB508" s="101"/>
      <c r="AC508" s="101"/>
    </row>
    <row r="509" spans="7:29" ht="14.5">
      <c r="G509" s="101"/>
      <c r="H509" s="101"/>
      <c r="I509" s="101"/>
      <c r="J509" s="101"/>
      <c r="K509" s="101"/>
      <c r="L509" s="101"/>
      <c r="M509" s="101"/>
      <c r="N509" s="101"/>
      <c r="O509" s="101"/>
      <c r="P509" s="101"/>
      <c r="Q509" s="101"/>
      <c r="R509" s="101"/>
      <c r="AB509" s="101"/>
      <c r="AC509" s="101"/>
    </row>
    <row r="510" spans="7:29" ht="14.5">
      <c r="G510" s="101"/>
      <c r="H510" s="101"/>
      <c r="I510" s="101"/>
      <c r="J510" s="101"/>
      <c r="K510" s="101"/>
      <c r="L510" s="101"/>
      <c r="M510" s="101"/>
      <c r="N510" s="101"/>
      <c r="O510" s="101"/>
      <c r="P510" s="101"/>
      <c r="Q510" s="101"/>
      <c r="R510" s="101"/>
      <c r="AB510" s="101"/>
      <c r="AC510" s="101"/>
    </row>
    <row r="511" spans="7:29" ht="14.5">
      <c r="G511" s="101"/>
      <c r="H511" s="101"/>
      <c r="I511" s="101"/>
      <c r="J511" s="101"/>
      <c r="K511" s="101"/>
      <c r="L511" s="101"/>
      <c r="M511" s="101"/>
      <c r="N511" s="101"/>
      <c r="O511" s="101"/>
      <c r="P511" s="101"/>
      <c r="Q511" s="101"/>
      <c r="R511" s="101"/>
      <c r="AB511" s="101"/>
      <c r="AC511" s="101"/>
    </row>
    <row r="512" spans="7:29" ht="14.5">
      <c r="G512" s="101"/>
      <c r="H512" s="101"/>
      <c r="I512" s="101"/>
      <c r="J512" s="101"/>
      <c r="K512" s="101"/>
      <c r="L512" s="101"/>
      <c r="M512" s="101"/>
      <c r="N512" s="101"/>
      <c r="O512" s="101"/>
      <c r="P512" s="101"/>
      <c r="Q512" s="101"/>
      <c r="R512" s="101"/>
      <c r="AB512" s="101"/>
      <c r="AC512" s="101"/>
    </row>
    <row r="513" spans="7:29" ht="14.5">
      <c r="G513" s="101"/>
      <c r="H513" s="101"/>
      <c r="I513" s="101"/>
      <c r="J513" s="101"/>
      <c r="K513" s="101"/>
      <c r="L513" s="101"/>
      <c r="M513" s="101"/>
      <c r="N513" s="101"/>
      <c r="O513" s="101"/>
      <c r="P513" s="101"/>
      <c r="Q513" s="101"/>
      <c r="R513" s="101"/>
      <c r="AB513" s="101"/>
      <c r="AC513" s="101"/>
    </row>
    <row r="514" spans="7:29" ht="14.5">
      <c r="G514" s="101"/>
      <c r="H514" s="101"/>
      <c r="I514" s="101"/>
      <c r="J514" s="101"/>
      <c r="K514" s="101"/>
      <c r="L514" s="101"/>
      <c r="M514" s="101"/>
      <c r="N514" s="101"/>
      <c r="O514" s="101"/>
      <c r="P514" s="101"/>
      <c r="Q514" s="101"/>
      <c r="R514" s="101"/>
      <c r="AB514" s="101"/>
      <c r="AC514" s="101"/>
    </row>
    <row r="515" spans="7:29" ht="14.5">
      <c r="G515" s="101"/>
      <c r="H515" s="101"/>
      <c r="I515" s="101"/>
      <c r="J515" s="101"/>
      <c r="K515" s="101"/>
      <c r="L515" s="101"/>
      <c r="M515" s="101"/>
      <c r="N515" s="101"/>
      <c r="O515" s="101"/>
      <c r="P515" s="101"/>
      <c r="Q515" s="101"/>
      <c r="R515" s="101"/>
      <c r="AB515" s="101"/>
      <c r="AC515" s="101"/>
    </row>
    <row r="516" spans="7:29" ht="14.5">
      <c r="G516" s="101"/>
      <c r="H516" s="101"/>
      <c r="I516" s="101"/>
      <c r="J516" s="101"/>
      <c r="K516" s="101"/>
      <c r="L516" s="101"/>
      <c r="M516" s="101"/>
      <c r="N516" s="101"/>
      <c r="O516" s="101"/>
      <c r="P516" s="101"/>
      <c r="Q516" s="101"/>
      <c r="R516" s="101"/>
      <c r="AB516" s="101"/>
      <c r="AC516" s="101"/>
    </row>
    <row r="517" spans="7:29" ht="14.5">
      <c r="G517" s="101"/>
      <c r="H517" s="101"/>
      <c r="I517" s="101"/>
      <c r="J517" s="101"/>
      <c r="K517" s="101"/>
      <c r="L517" s="101"/>
      <c r="M517" s="101"/>
      <c r="N517" s="101"/>
      <c r="O517" s="101"/>
      <c r="P517" s="101"/>
      <c r="Q517" s="101"/>
      <c r="R517" s="101"/>
      <c r="AB517" s="101"/>
      <c r="AC517" s="101"/>
    </row>
    <row r="518" spans="7:29" ht="14.5">
      <c r="G518" s="101"/>
      <c r="H518" s="101"/>
      <c r="I518" s="101"/>
      <c r="J518" s="101"/>
      <c r="K518" s="101"/>
      <c r="L518" s="101"/>
      <c r="M518" s="101"/>
      <c r="N518" s="101"/>
      <c r="O518" s="101"/>
      <c r="P518" s="101"/>
      <c r="Q518" s="101"/>
      <c r="R518" s="101"/>
      <c r="AB518" s="101"/>
      <c r="AC518" s="101"/>
    </row>
    <row r="519" spans="7:29" ht="14.5">
      <c r="G519" s="101"/>
      <c r="H519" s="101"/>
      <c r="I519" s="101"/>
      <c r="J519" s="101"/>
      <c r="K519" s="101"/>
      <c r="L519" s="101"/>
      <c r="M519" s="101"/>
      <c r="N519" s="101"/>
      <c r="O519" s="101"/>
      <c r="P519" s="101"/>
      <c r="Q519" s="101"/>
      <c r="R519" s="101"/>
      <c r="AB519" s="101"/>
      <c r="AC519" s="101"/>
    </row>
    <row r="520" spans="7:29" ht="14.5">
      <c r="G520" s="101"/>
      <c r="H520" s="101"/>
      <c r="I520" s="101"/>
      <c r="J520" s="101"/>
      <c r="K520" s="101"/>
      <c r="L520" s="101"/>
      <c r="M520" s="101"/>
      <c r="N520" s="101"/>
      <c r="O520" s="101"/>
      <c r="P520" s="101"/>
      <c r="Q520" s="101"/>
      <c r="R520" s="101"/>
      <c r="AB520" s="101"/>
      <c r="AC520" s="101"/>
    </row>
    <row r="521" spans="7:29" ht="14.5">
      <c r="G521" s="101"/>
      <c r="H521" s="101"/>
      <c r="I521" s="101"/>
      <c r="J521" s="101"/>
      <c r="K521" s="101"/>
      <c r="L521" s="101"/>
      <c r="M521" s="101"/>
      <c r="N521" s="101"/>
      <c r="O521" s="101"/>
      <c r="P521" s="101"/>
      <c r="Q521" s="101"/>
      <c r="R521" s="101"/>
      <c r="AB521" s="101"/>
      <c r="AC521" s="101"/>
    </row>
    <row r="522" spans="7:29" ht="14.5">
      <c r="G522" s="101"/>
      <c r="H522" s="101"/>
      <c r="I522" s="101"/>
      <c r="J522" s="101"/>
      <c r="K522" s="101"/>
      <c r="L522" s="101"/>
      <c r="M522" s="101"/>
      <c r="N522" s="101"/>
      <c r="O522" s="101"/>
      <c r="P522" s="101"/>
      <c r="Q522" s="101"/>
      <c r="R522" s="101"/>
      <c r="AB522" s="101"/>
      <c r="AC522" s="101"/>
    </row>
    <row r="523" spans="7:29" ht="14.5">
      <c r="G523" s="101"/>
      <c r="H523" s="101"/>
      <c r="I523" s="101"/>
      <c r="J523" s="101"/>
      <c r="K523" s="101"/>
      <c r="L523" s="101"/>
      <c r="M523" s="101"/>
      <c r="N523" s="101"/>
      <c r="O523" s="101"/>
      <c r="P523" s="101"/>
      <c r="Q523" s="101"/>
      <c r="R523" s="101"/>
      <c r="AB523" s="101"/>
      <c r="AC523" s="101"/>
    </row>
    <row r="524" spans="7:29" ht="14.5">
      <c r="G524" s="101"/>
      <c r="H524" s="101"/>
      <c r="I524" s="101"/>
      <c r="J524" s="101"/>
      <c r="K524" s="101"/>
      <c r="L524" s="101"/>
      <c r="M524" s="101"/>
      <c r="N524" s="101"/>
      <c r="O524" s="101"/>
      <c r="P524" s="101"/>
      <c r="Q524" s="101"/>
      <c r="R524" s="101"/>
      <c r="AB524" s="101"/>
      <c r="AC524" s="101"/>
    </row>
    <row r="525" spans="7:29" ht="14.5">
      <c r="G525" s="101"/>
      <c r="H525" s="101"/>
      <c r="I525" s="101"/>
      <c r="J525" s="101"/>
      <c r="K525" s="101"/>
      <c r="L525" s="101"/>
      <c r="M525" s="101"/>
      <c r="N525" s="101"/>
      <c r="O525" s="101"/>
      <c r="P525" s="101"/>
      <c r="Q525" s="101"/>
      <c r="R525" s="101"/>
      <c r="AB525" s="101"/>
      <c r="AC525" s="101"/>
    </row>
    <row r="526" spans="7:29" ht="14.5">
      <c r="G526" s="101"/>
      <c r="H526" s="101"/>
      <c r="I526" s="101"/>
      <c r="J526" s="101"/>
      <c r="K526" s="101"/>
      <c r="L526" s="101"/>
      <c r="M526" s="101"/>
      <c r="N526" s="101"/>
      <c r="O526" s="101"/>
      <c r="P526" s="101"/>
      <c r="Q526" s="101"/>
      <c r="R526" s="101"/>
      <c r="AB526" s="101"/>
      <c r="AC526" s="101"/>
    </row>
    <row r="527" spans="7:29" ht="14.5">
      <c r="G527" s="101"/>
      <c r="H527" s="101"/>
      <c r="I527" s="101"/>
      <c r="J527" s="101"/>
      <c r="K527" s="101"/>
      <c r="L527" s="101"/>
      <c r="M527" s="101"/>
      <c r="N527" s="101"/>
      <c r="O527" s="101"/>
      <c r="P527" s="101"/>
      <c r="Q527" s="101"/>
      <c r="R527" s="101"/>
      <c r="AB527" s="101"/>
      <c r="AC527" s="101"/>
    </row>
    <row r="528" spans="7:29" ht="14.5">
      <c r="G528" s="101"/>
      <c r="H528" s="101"/>
      <c r="I528" s="101"/>
      <c r="J528" s="101"/>
      <c r="K528" s="101"/>
      <c r="L528" s="101"/>
      <c r="M528" s="101"/>
      <c r="N528" s="101"/>
      <c r="O528" s="101"/>
      <c r="P528" s="101"/>
      <c r="Q528" s="101"/>
      <c r="R528" s="101"/>
      <c r="AB528" s="101"/>
      <c r="AC528" s="101"/>
    </row>
    <row r="529" spans="7:29" ht="14.5">
      <c r="G529" s="101"/>
      <c r="H529" s="101"/>
      <c r="I529" s="101"/>
      <c r="J529" s="101"/>
      <c r="K529" s="101"/>
      <c r="L529" s="101"/>
      <c r="M529" s="101"/>
      <c r="N529" s="101"/>
      <c r="O529" s="101"/>
      <c r="P529" s="101"/>
      <c r="Q529" s="101"/>
      <c r="R529" s="101"/>
      <c r="AB529" s="101"/>
      <c r="AC529" s="101"/>
    </row>
    <row r="530" spans="7:29" ht="14.5">
      <c r="G530" s="101"/>
      <c r="H530" s="101"/>
      <c r="I530" s="101"/>
      <c r="J530" s="101"/>
      <c r="K530" s="101"/>
      <c r="L530" s="101"/>
      <c r="M530" s="101"/>
      <c r="N530" s="101"/>
      <c r="O530" s="101"/>
      <c r="P530" s="101"/>
      <c r="Q530" s="101"/>
      <c r="R530" s="101"/>
      <c r="AB530" s="101"/>
      <c r="AC530" s="101"/>
    </row>
    <row r="531" spans="7:29" ht="14.5">
      <c r="G531" s="101"/>
      <c r="H531" s="101"/>
      <c r="I531" s="101"/>
      <c r="J531" s="101"/>
      <c r="K531" s="101"/>
      <c r="L531" s="101"/>
      <c r="M531" s="101"/>
      <c r="N531" s="101"/>
      <c r="O531" s="101"/>
      <c r="P531" s="101"/>
      <c r="Q531" s="101"/>
      <c r="R531" s="101"/>
      <c r="AB531" s="101"/>
      <c r="AC531" s="101"/>
    </row>
    <row r="532" spans="7:29" ht="14.5">
      <c r="G532" s="101"/>
      <c r="H532" s="101"/>
      <c r="I532" s="101"/>
      <c r="J532" s="101"/>
      <c r="K532" s="101"/>
      <c r="L532" s="101"/>
      <c r="M532" s="101"/>
      <c r="N532" s="101"/>
      <c r="O532" s="101"/>
      <c r="P532" s="101"/>
      <c r="Q532" s="101"/>
      <c r="R532" s="101"/>
      <c r="AB532" s="101"/>
      <c r="AC532" s="101"/>
    </row>
    <row r="533" spans="7:29" ht="14.5">
      <c r="G533" s="101"/>
      <c r="H533" s="101"/>
      <c r="I533" s="101"/>
      <c r="J533" s="101"/>
      <c r="K533" s="101"/>
      <c r="L533" s="101"/>
      <c r="M533" s="101"/>
      <c r="N533" s="101"/>
      <c r="O533" s="101"/>
      <c r="P533" s="101"/>
      <c r="Q533" s="101"/>
      <c r="R533" s="101"/>
      <c r="AB533" s="101"/>
      <c r="AC533" s="101"/>
    </row>
    <row r="534" spans="7:29" ht="14.5">
      <c r="G534" s="101"/>
      <c r="H534" s="101"/>
      <c r="I534" s="101"/>
      <c r="J534" s="101"/>
      <c r="K534" s="101"/>
      <c r="L534" s="101"/>
      <c r="M534" s="101"/>
      <c r="N534" s="101"/>
      <c r="O534" s="101"/>
      <c r="P534" s="101"/>
      <c r="Q534" s="101"/>
      <c r="R534" s="101"/>
      <c r="AB534" s="101"/>
      <c r="AC534" s="101"/>
    </row>
    <row r="535" spans="7:29" ht="14.5">
      <c r="G535" s="101"/>
      <c r="H535" s="101"/>
      <c r="I535" s="101"/>
      <c r="J535" s="101"/>
      <c r="K535" s="101"/>
      <c r="L535" s="101"/>
      <c r="M535" s="101"/>
      <c r="N535" s="101"/>
      <c r="O535" s="101"/>
      <c r="P535" s="101"/>
      <c r="Q535" s="101"/>
      <c r="R535" s="101"/>
      <c r="AB535" s="101"/>
      <c r="AC535" s="101"/>
    </row>
    <row r="536" spans="7:29" ht="14.5">
      <c r="G536" s="101"/>
      <c r="H536" s="101"/>
      <c r="I536" s="101"/>
      <c r="J536" s="101"/>
      <c r="K536" s="101"/>
      <c r="L536" s="101"/>
      <c r="M536" s="101"/>
      <c r="N536" s="101"/>
      <c r="O536" s="101"/>
      <c r="P536" s="101"/>
      <c r="Q536" s="101"/>
      <c r="R536" s="101"/>
      <c r="AB536" s="101"/>
      <c r="AC536" s="101"/>
    </row>
    <row r="537" spans="7:29" ht="14.5">
      <c r="G537" s="101"/>
      <c r="H537" s="101"/>
      <c r="I537" s="101"/>
      <c r="J537" s="101"/>
      <c r="K537" s="101"/>
      <c r="L537" s="101"/>
      <c r="M537" s="101"/>
      <c r="N537" s="101"/>
      <c r="O537" s="101"/>
      <c r="P537" s="101"/>
      <c r="Q537" s="101"/>
      <c r="R537" s="101"/>
      <c r="AB537" s="101"/>
      <c r="AC537" s="101"/>
    </row>
    <row r="538" spans="7:29" ht="14.5">
      <c r="G538" s="101"/>
      <c r="H538" s="101"/>
      <c r="I538" s="101"/>
      <c r="J538" s="101"/>
      <c r="K538" s="101"/>
      <c r="L538" s="101"/>
      <c r="M538" s="101"/>
      <c r="N538" s="101"/>
      <c r="O538" s="101"/>
      <c r="P538" s="101"/>
      <c r="Q538" s="101"/>
      <c r="R538" s="101"/>
      <c r="AB538" s="101"/>
      <c r="AC538" s="101"/>
    </row>
    <row r="539" spans="7:29" ht="14.5">
      <c r="G539" s="101"/>
      <c r="H539" s="101"/>
      <c r="I539" s="101"/>
      <c r="J539" s="101"/>
      <c r="K539" s="101"/>
      <c r="L539" s="101"/>
      <c r="M539" s="101"/>
      <c r="N539" s="101"/>
      <c r="O539" s="101"/>
      <c r="P539" s="101"/>
      <c r="Q539" s="101"/>
      <c r="R539" s="101"/>
      <c r="AB539" s="101"/>
      <c r="AC539" s="101"/>
    </row>
    <row r="540" spans="7:29" ht="14.5">
      <c r="G540" s="101"/>
      <c r="H540" s="101"/>
      <c r="I540" s="101"/>
      <c r="J540" s="101"/>
      <c r="K540" s="101"/>
      <c r="L540" s="101"/>
      <c r="M540" s="101"/>
      <c r="N540" s="101"/>
      <c r="O540" s="101"/>
      <c r="P540" s="101"/>
      <c r="Q540" s="101"/>
      <c r="R540" s="101"/>
      <c r="AB540" s="101"/>
      <c r="AC540" s="101"/>
    </row>
    <row r="541" spans="7:29" ht="14.5">
      <c r="G541" s="101"/>
      <c r="H541" s="101"/>
      <c r="I541" s="101"/>
      <c r="J541" s="101"/>
      <c r="K541" s="101"/>
      <c r="L541" s="101"/>
      <c r="M541" s="101"/>
      <c r="N541" s="101"/>
      <c r="O541" s="101"/>
      <c r="P541" s="101"/>
      <c r="Q541" s="101"/>
      <c r="R541" s="101"/>
      <c r="AB541" s="101"/>
      <c r="AC541" s="101"/>
    </row>
    <row r="542" spans="7:29" ht="14.5">
      <c r="G542" s="101"/>
      <c r="H542" s="101"/>
      <c r="I542" s="101"/>
      <c r="J542" s="101"/>
      <c r="K542" s="101"/>
      <c r="L542" s="101"/>
      <c r="M542" s="101"/>
      <c r="N542" s="101"/>
      <c r="O542" s="101"/>
      <c r="P542" s="101"/>
      <c r="Q542" s="101"/>
      <c r="R542" s="101"/>
      <c r="AB542" s="101"/>
      <c r="AC542" s="101"/>
    </row>
    <row r="543" spans="7:29" ht="14.5">
      <c r="G543" s="101"/>
      <c r="H543" s="101"/>
      <c r="I543" s="101"/>
      <c r="J543" s="101"/>
      <c r="K543" s="101"/>
      <c r="L543" s="101"/>
      <c r="M543" s="101"/>
      <c r="N543" s="101"/>
      <c r="O543" s="101"/>
      <c r="P543" s="101"/>
      <c r="Q543" s="101"/>
      <c r="R543" s="101"/>
      <c r="AB543" s="101"/>
      <c r="AC543" s="101"/>
    </row>
    <row r="544" spans="7:29" ht="14.5">
      <c r="G544" s="101"/>
      <c r="H544" s="101"/>
      <c r="I544" s="101"/>
      <c r="J544" s="101"/>
      <c r="K544" s="101"/>
      <c r="L544" s="101"/>
      <c r="M544" s="101"/>
      <c r="N544" s="101"/>
      <c r="O544" s="101"/>
      <c r="P544" s="101"/>
      <c r="Q544" s="101"/>
      <c r="R544" s="101"/>
      <c r="AB544" s="101"/>
      <c r="AC544" s="101"/>
    </row>
    <row r="545" spans="7:29" ht="14.5">
      <c r="G545" s="101"/>
      <c r="H545" s="101"/>
      <c r="I545" s="101"/>
      <c r="J545" s="101"/>
      <c r="K545" s="101"/>
      <c r="L545" s="101"/>
      <c r="M545" s="101"/>
      <c r="N545" s="101"/>
      <c r="O545" s="101"/>
      <c r="P545" s="101"/>
      <c r="Q545" s="101"/>
      <c r="R545" s="101"/>
      <c r="AB545" s="101"/>
      <c r="AC545" s="101"/>
    </row>
    <row r="546" spans="7:29" ht="14.5">
      <c r="G546" s="101"/>
      <c r="H546" s="101"/>
      <c r="I546" s="101"/>
      <c r="J546" s="101"/>
      <c r="K546" s="101"/>
      <c r="L546" s="101"/>
      <c r="M546" s="101"/>
      <c r="N546" s="101"/>
      <c r="O546" s="101"/>
      <c r="P546" s="101"/>
      <c r="Q546" s="101"/>
      <c r="R546" s="101"/>
      <c r="AB546" s="101"/>
      <c r="AC546" s="101"/>
    </row>
    <row r="547" spans="7:29" ht="14.5">
      <c r="G547" s="101"/>
      <c r="H547" s="101"/>
      <c r="I547" s="101"/>
      <c r="J547" s="101"/>
      <c r="K547" s="101"/>
      <c r="L547" s="101"/>
      <c r="M547" s="101"/>
      <c r="N547" s="101"/>
      <c r="O547" s="101"/>
      <c r="P547" s="101"/>
      <c r="Q547" s="101"/>
      <c r="R547" s="101"/>
      <c r="AB547" s="101"/>
      <c r="AC547" s="101"/>
    </row>
    <row r="548" spans="7:29" ht="14.5">
      <c r="G548" s="101"/>
      <c r="H548" s="101"/>
      <c r="I548" s="101"/>
      <c r="J548" s="101"/>
      <c r="K548" s="101"/>
      <c r="L548" s="101"/>
      <c r="M548" s="101"/>
      <c r="N548" s="101"/>
      <c r="O548" s="101"/>
      <c r="P548" s="101"/>
      <c r="Q548" s="101"/>
      <c r="R548" s="101"/>
      <c r="AB548" s="101"/>
      <c r="AC548" s="101"/>
    </row>
    <row r="549" spans="7:29" ht="14.5">
      <c r="G549" s="101"/>
      <c r="H549" s="101"/>
      <c r="I549" s="101"/>
      <c r="J549" s="101"/>
      <c r="K549" s="101"/>
      <c r="L549" s="101"/>
      <c r="M549" s="101"/>
      <c r="N549" s="101"/>
      <c r="O549" s="101"/>
      <c r="P549" s="101"/>
      <c r="Q549" s="101"/>
      <c r="R549" s="101"/>
      <c r="AB549" s="101"/>
      <c r="AC549" s="101"/>
    </row>
    <row r="550" spans="7:29" ht="14.5">
      <c r="G550" s="101"/>
      <c r="H550" s="101"/>
      <c r="I550" s="101"/>
      <c r="J550" s="101"/>
      <c r="K550" s="101"/>
      <c r="L550" s="101"/>
      <c r="M550" s="101"/>
      <c r="N550" s="101"/>
      <c r="O550" s="101"/>
      <c r="P550" s="101"/>
      <c r="Q550" s="101"/>
      <c r="R550" s="101"/>
      <c r="AB550" s="101"/>
      <c r="AC550" s="101"/>
    </row>
    <row r="551" spans="7:29" ht="14.5">
      <c r="G551" s="101"/>
      <c r="H551" s="101"/>
      <c r="I551" s="101"/>
      <c r="J551" s="101"/>
      <c r="K551" s="101"/>
      <c r="L551" s="101"/>
      <c r="M551" s="101"/>
      <c r="N551" s="101"/>
      <c r="O551" s="101"/>
      <c r="P551" s="101"/>
      <c r="Q551" s="101"/>
      <c r="R551" s="101"/>
      <c r="AB551" s="101"/>
      <c r="AC551" s="101"/>
    </row>
    <row r="552" spans="7:29" ht="14.5">
      <c r="G552" s="101"/>
      <c r="H552" s="101"/>
      <c r="I552" s="101"/>
      <c r="J552" s="101"/>
      <c r="K552" s="101"/>
      <c r="L552" s="101"/>
      <c r="M552" s="101"/>
      <c r="N552" s="101"/>
      <c r="O552" s="101"/>
      <c r="P552" s="101"/>
      <c r="Q552" s="101"/>
      <c r="R552" s="101"/>
      <c r="AB552" s="101"/>
      <c r="AC552" s="101"/>
    </row>
    <row r="553" spans="7:29" ht="14.5">
      <c r="G553" s="101"/>
      <c r="H553" s="101"/>
      <c r="I553" s="101"/>
      <c r="J553" s="101"/>
      <c r="K553" s="101"/>
      <c r="L553" s="101"/>
      <c r="M553" s="101"/>
      <c r="N553" s="101"/>
      <c r="O553" s="101"/>
      <c r="P553" s="101"/>
      <c r="Q553" s="101"/>
      <c r="R553" s="101"/>
      <c r="AB553" s="101"/>
      <c r="AC553" s="101"/>
    </row>
    <row r="554" spans="7:29" ht="14.5">
      <c r="G554" s="101"/>
      <c r="H554" s="101"/>
      <c r="I554" s="101"/>
      <c r="J554" s="101"/>
      <c r="K554" s="101"/>
      <c r="L554" s="101"/>
      <c r="M554" s="101"/>
      <c r="N554" s="101"/>
      <c r="O554" s="101"/>
      <c r="P554" s="101"/>
      <c r="Q554" s="101"/>
      <c r="R554" s="101"/>
      <c r="AB554" s="101"/>
      <c r="AC554" s="101"/>
    </row>
    <row r="555" spans="7:29" ht="14.5">
      <c r="G555" s="101"/>
      <c r="H555" s="101"/>
      <c r="I555" s="101"/>
      <c r="J555" s="101"/>
      <c r="K555" s="101"/>
      <c r="L555" s="101"/>
      <c r="M555" s="101"/>
      <c r="N555" s="101"/>
      <c r="O555" s="101"/>
      <c r="P555" s="101"/>
      <c r="Q555" s="101"/>
      <c r="R555" s="101"/>
      <c r="AB555" s="101"/>
      <c r="AC555" s="101"/>
    </row>
    <row r="556" spans="7:29" ht="14.5">
      <c r="G556" s="101"/>
      <c r="H556" s="101"/>
      <c r="I556" s="101"/>
      <c r="J556" s="101"/>
      <c r="K556" s="101"/>
      <c r="L556" s="101"/>
      <c r="M556" s="101"/>
      <c r="N556" s="101"/>
      <c r="O556" s="101"/>
      <c r="P556" s="101"/>
      <c r="Q556" s="101"/>
      <c r="R556" s="101"/>
      <c r="AB556" s="101"/>
      <c r="AC556" s="101"/>
    </row>
    <row r="557" spans="7:29" ht="14.5">
      <c r="G557" s="101"/>
      <c r="H557" s="101"/>
      <c r="I557" s="101"/>
      <c r="J557" s="101"/>
      <c r="K557" s="101"/>
      <c r="L557" s="101"/>
      <c r="M557" s="101"/>
      <c r="N557" s="101"/>
      <c r="O557" s="101"/>
      <c r="P557" s="101"/>
      <c r="Q557" s="101"/>
      <c r="R557" s="101"/>
      <c r="AB557" s="101"/>
      <c r="AC557" s="101"/>
    </row>
    <row r="558" spans="7:29" ht="14.5">
      <c r="G558" s="101"/>
      <c r="H558" s="101"/>
      <c r="I558" s="101"/>
      <c r="J558" s="101"/>
      <c r="K558" s="101"/>
      <c r="L558" s="101"/>
      <c r="M558" s="101"/>
      <c r="N558" s="101"/>
      <c r="O558" s="101"/>
      <c r="P558" s="101"/>
      <c r="Q558" s="101"/>
      <c r="R558" s="101"/>
      <c r="AB558" s="101"/>
      <c r="AC558" s="101"/>
    </row>
    <row r="559" spans="7:29" ht="14.5">
      <c r="G559" s="101"/>
      <c r="H559" s="101"/>
      <c r="I559" s="101"/>
      <c r="J559" s="101"/>
      <c r="K559" s="101"/>
      <c r="L559" s="101"/>
      <c r="M559" s="101"/>
      <c r="N559" s="101"/>
      <c r="O559" s="101"/>
      <c r="P559" s="101"/>
      <c r="Q559" s="101"/>
      <c r="R559" s="101"/>
      <c r="AB559" s="101"/>
      <c r="AC559" s="101"/>
    </row>
    <row r="560" spans="7:29" ht="14.5">
      <c r="G560" s="101"/>
      <c r="H560" s="101"/>
      <c r="I560" s="101"/>
      <c r="J560" s="101"/>
      <c r="K560" s="101"/>
      <c r="L560" s="101"/>
      <c r="M560" s="101"/>
      <c r="N560" s="101"/>
      <c r="O560" s="101"/>
      <c r="P560" s="101"/>
      <c r="Q560" s="101"/>
      <c r="R560" s="101"/>
      <c r="AB560" s="101"/>
      <c r="AC560" s="101"/>
    </row>
    <row r="561" spans="7:29" ht="14.5">
      <c r="G561" s="101"/>
      <c r="H561" s="101"/>
      <c r="I561" s="101"/>
      <c r="J561" s="101"/>
      <c r="K561" s="101"/>
      <c r="L561" s="101"/>
      <c r="M561" s="101"/>
      <c r="N561" s="101"/>
      <c r="O561" s="101"/>
      <c r="P561" s="101"/>
      <c r="Q561" s="101"/>
      <c r="R561" s="101"/>
      <c r="AB561" s="101"/>
      <c r="AC561" s="101"/>
    </row>
    <row r="562" spans="7:29" ht="14.5">
      <c r="G562" s="101"/>
      <c r="H562" s="101"/>
      <c r="I562" s="101"/>
      <c r="J562" s="101"/>
      <c r="K562" s="101"/>
      <c r="L562" s="101"/>
      <c r="M562" s="101"/>
      <c r="N562" s="101"/>
      <c r="O562" s="101"/>
      <c r="P562" s="101"/>
      <c r="Q562" s="101"/>
      <c r="R562" s="101"/>
      <c r="AB562" s="101"/>
      <c r="AC562" s="101"/>
    </row>
    <row r="563" spans="7:29" ht="14.5">
      <c r="G563" s="101"/>
      <c r="H563" s="101"/>
      <c r="I563" s="101"/>
      <c r="J563" s="101"/>
      <c r="K563" s="101"/>
      <c r="L563" s="101"/>
      <c r="M563" s="101"/>
      <c r="N563" s="101"/>
      <c r="O563" s="101"/>
      <c r="P563" s="101"/>
      <c r="Q563" s="101"/>
      <c r="R563" s="101"/>
      <c r="AB563" s="101"/>
      <c r="AC563" s="101"/>
    </row>
    <row r="564" spans="7:29" ht="14.5">
      <c r="G564" s="101"/>
      <c r="H564" s="101"/>
      <c r="I564" s="101"/>
      <c r="J564" s="101"/>
      <c r="K564" s="101"/>
      <c r="L564" s="101"/>
      <c r="M564" s="101"/>
      <c r="N564" s="101"/>
      <c r="O564" s="101"/>
      <c r="P564" s="101"/>
      <c r="Q564" s="101"/>
      <c r="R564" s="101"/>
      <c r="AB564" s="101"/>
      <c r="AC564" s="101"/>
    </row>
    <row r="565" spans="7:29" ht="14.5">
      <c r="G565" s="101"/>
      <c r="H565" s="101"/>
      <c r="I565" s="101"/>
      <c r="J565" s="101"/>
      <c r="K565" s="101"/>
      <c r="L565" s="101"/>
      <c r="M565" s="101"/>
      <c r="N565" s="101"/>
      <c r="O565" s="101"/>
      <c r="P565" s="101"/>
      <c r="Q565" s="101"/>
      <c r="R565" s="101"/>
      <c r="AB565" s="101"/>
      <c r="AC565" s="101"/>
    </row>
    <row r="566" spans="7:29" ht="14.5">
      <c r="G566" s="101"/>
      <c r="H566" s="101"/>
      <c r="I566" s="101"/>
      <c r="J566" s="101"/>
      <c r="K566" s="101"/>
      <c r="L566" s="101"/>
      <c r="M566" s="101"/>
      <c r="N566" s="101"/>
      <c r="O566" s="101"/>
      <c r="P566" s="101"/>
      <c r="Q566" s="101"/>
      <c r="R566" s="101"/>
      <c r="AB566" s="101"/>
      <c r="AC566" s="101"/>
    </row>
    <row r="567" spans="7:29" ht="14.5">
      <c r="G567" s="101"/>
      <c r="H567" s="101"/>
      <c r="I567" s="101"/>
      <c r="J567" s="101"/>
      <c r="K567" s="101"/>
      <c r="L567" s="101"/>
      <c r="M567" s="101"/>
      <c r="N567" s="101"/>
      <c r="O567" s="101"/>
      <c r="P567" s="101"/>
      <c r="Q567" s="101"/>
      <c r="R567" s="101"/>
      <c r="AB567" s="101"/>
      <c r="AC567" s="101"/>
    </row>
    <row r="568" spans="7:29" ht="14.5">
      <c r="G568" s="101"/>
      <c r="H568" s="101"/>
      <c r="I568" s="101"/>
      <c r="J568" s="101"/>
      <c r="K568" s="101"/>
      <c r="L568" s="101"/>
      <c r="M568" s="101"/>
      <c r="N568" s="101"/>
      <c r="O568" s="101"/>
      <c r="P568" s="101"/>
      <c r="Q568" s="101"/>
      <c r="R568" s="101"/>
      <c r="AB568" s="101"/>
      <c r="AC568" s="101"/>
    </row>
    <row r="569" spans="7:29" ht="14.5">
      <c r="G569" s="101"/>
      <c r="H569" s="101"/>
      <c r="I569" s="101"/>
      <c r="J569" s="101"/>
      <c r="K569" s="101"/>
      <c r="L569" s="101"/>
      <c r="M569" s="101"/>
      <c r="N569" s="101"/>
      <c r="O569" s="101"/>
      <c r="P569" s="101"/>
      <c r="Q569" s="101"/>
      <c r="R569" s="101"/>
      <c r="AB569" s="101"/>
      <c r="AC569" s="101"/>
    </row>
    <row r="570" spans="7:29" ht="14.5">
      <c r="G570" s="101"/>
      <c r="H570" s="101"/>
      <c r="I570" s="101"/>
      <c r="J570" s="101"/>
      <c r="K570" s="101"/>
      <c r="L570" s="101"/>
      <c r="M570" s="101"/>
      <c r="N570" s="101"/>
      <c r="O570" s="101"/>
      <c r="P570" s="101"/>
      <c r="Q570" s="101"/>
      <c r="R570" s="101"/>
      <c r="AB570" s="101"/>
      <c r="AC570" s="101"/>
    </row>
    <row r="571" spans="7:29" ht="14.5">
      <c r="G571" s="101"/>
      <c r="H571" s="101"/>
      <c r="I571" s="101"/>
      <c r="J571" s="101"/>
      <c r="K571" s="101"/>
      <c r="L571" s="101"/>
      <c r="M571" s="101"/>
      <c r="N571" s="101"/>
      <c r="O571" s="101"/>
      <c r="P571" s="101"/>
      <c r="Q571" s="101"/>
      <c r="R571" s="101"/>
      <c r="AB571" s="101"/>
      <c r="AC571" s="101"/>
    </row>
    <row r="572" spans="7:29" ht="14.5">
      <c r="G572" s="101"/>
      <c r="H572" s="101"/>
      <c r="I572" s="101"/>
      <c r="J572" s="101"/>
      <c r="K572" s="101"/>
      <c r="L572" s="101"/>
      <c r="M572" s="101"/>
      <c r="N572" s="101"/>
      <c r="O572" s="101"/>
      <c r="P572" s="101"/>
      <c r="Q572" s="101"/>
      <c r="R572" s="101"/>
      <c r="AB572" s="101"/>
      <c r="AC572" s="101"/>
    </row>
    <row r="573" spans="7:29" ht="14.5">
      <c r="G573" s="101"/>
      <c r="H573" s="101"/>
      <c r="I573" s="101"/>
      <c r="J573" s="101"/>
      <c r="K573" s="101"/>
      <c r="L573" s="101"/>
      <c r="M573" s="101"/>
      <c r="N573" s="101"/>
      <c r="O573" s="101"/>
      <c r="P573" s="101"/>
      <c r="Q573" s="101"/>
      <c r="R573" s="101"/>
      <c r="AB573" s="101"/>
      <c r="AC573" s="101"/>
    </row>
    <row r="574" spans="7:29" ht="14.5">
      <c r="G574" s="101"/>
      <c r="H574" s="101"/>
      <c r="I574" s="101"/>
      <c r="J574" s="101"/>
      <c r="K574" s="101"/>
      <c r="L574" s="101"/>
      <c r="M574" s="101"/>
      <c r="N574" s="101"/>
      <c r="O574" s="101"/>
      <c r="P574" s="101"/>
      <c r="Q574" s="101"/>
      <c r="R574" s="101"/>
      <c r="AB574" s="101"/>
      <c r="AC574" s="101"/>
    </row>
    <row r="575" spans="7:29" ht="14.5">
      <c r="G575" s="101"/>
      <c r="H575" s="101"/>
      <c r="I575" s="101"/>
      <c r="J575" s="101"/>
      <c r="K575" s="101"/>
      <c r="L575" s="101"/>
      <c r="M575" s="101"/>
      <c r="N575" s="101"/>
      <c r="O575" s="101"/>
      <c r="P575" s="101"/>
      <c r="Q575" s="101"/>
      <c r="R575" s="101"/>
      <c r="AB575" s="101"/>
      <c r="AC575" s="101"/>
    </row>
    <row r="576" spans="7:29" ht="14.5">
      <c r="G576" s="101"/>
      <c r="H576" s="101"/>
      <c r="I576" s="101"/>
      <c r="J576" s="101"/>
      <c r="K576" s="101"/>
      <c r="L576" s="101"/>
      <c r="M576" s="101"/>
      <c r="N576" s="101"/>
      <c r="O576" s="101"/>
      <c r="P576" s="101"/>
      <c r="Q576" s="101"/>
      <c r="R576" s="101"/>
      <c r="AB576" s="101"/>
      <c r="AC576" s="101"/>
    </row>
    <row r="577" spans="7:29" ht="14.5">
      <c r="G577" s="101"/>
      <c r="H577" s="101"/>
      <c r="I577" s="101"/>
      <c r="J577" s="101"/>
      <c r="K577" s="101"/>
      <c r="L577" s="101"/>
      <c r="M577" s="101"/>
      <c r="N577" s="101"/>
      <c r="O577" s="101"/>
      <c r="P577" s="101"/>
      <c r="Q577" s="101"/>
      <c r="R577" s="101"/>
      <c r="AB577" s="101"/>
      <c r="AC577" s="101"/>
    </row>
    <row r="578" spans="7:29" ht="14.5">
      <c r="G578" s="101"/>
      <c r="H578" s="101"/>
      <c r="I578" s="101"/>
      <c r="J578" s="101"/>
      <c r="K578" s="101"/>
      <c r="L578" s="101"/>
      <c r="M578" s="101"/>
      <c r="N578" s="101"/>
      <c r="O578" s="101"/>
      <c r="P578" s="101"/>
      <c r="Q578" s="101"/>
      <c r="R578" s="101"/>
      <c r="AB578" s="101"/>
      <c r="AC578" s="101"/>
    </row>
    <row r="579" spans="7:29" ht="14.5">
      <c r="G579" s="101"/>
      <c r="H579" s="101"/>
      <c r="I579" s="101"/>
      <c r="J579" s="101"/>
      <c r="K579" s="101"/>
      <c r="L579" s="101"/>
      <c r="M579" s="101"/>
      <c r="N579" s="101"/>
      <c r="O579" s="101"/>
      <c r="P579" s="101"/>
      <c r="Q579" s="101"/>
      <c r="R579" s="101"/>
      <c r="AB579" s="101"/>
      <c r="AC579" s="101"/>
    </row>
    <row r="580" spans="7:29" ht="14.5">
      <c r="G580" s="101"/>
      <c r="H580" s="101"/>
      <c r="I580" s="101"/>
      <c r="J580" s="101"/>
      <c r="K580" s="101"/>
      <c r="L580" s="101"/>
      <c r="M580" s="101"/>
      <c r="N580" s="101"/>
      <c r="O580" s="101"/>
      <c r="P580" s="101"/>
      <c r="Q580" s="101"/>
      <c r="R580" s="101"/>
      <c r="AB580" s="101"/>
      <c r="AC580" s="101"/>
    </row>
    <row r="581" spans="7:29" ht="14.5">
      <c r="G581" s="101"/>
      <c r="H581" s="101"/>
      <c r="I581" s="101"/>
      <c r="J581" s="101"/>
      <c r="K581" s="101"/>
      <c r="L581" s="101"/>
      <c r="M581" s="101"/>
      <c r="N581" s="101"/>
      <c r="O581" s="101"/>
      <c r="P581" s="101"/>
      <c r="Q581" s="101"/>
      <c r="R581" s="101"/>
      <c r="AB581" s="101"/>
      <c r="AC581" s="101"/>
    </row>
    <row r="582" spans="7:29" ht="14.5">
      <c r="G582" s="101"/>
      <c r="H582" s="101"/>
      <c r="I582" s="101"/>
      <c r="J582" s="101"/>
      <c r="K582" s="101"/>
      <c r="L582" s="101"/>
      <c r="M582" s="101"/>
      <c r="N582" s="101"/>
      <c r="O582" s="101"/>
      <c r="P582" s="101"/>
      <c r="Q582" s="101"/>
      <c r="R582" s="101"/>
      <c r="AB582" s="101"/>
      <c r="AC582" s="101"/>
    </row>
    <row r="583" spans="7:29" ht="14.5">
      <c r="G583" s="101"/>
      <c r="H583" s="101"/>
      <c r="I583" s="101"/>
      <c r="J583" s="101"/>
      <c r="K583" s="101"/>
      <c r="L583" s="101"/>
      <c r="M583" s="101"/>
      <c r="N583" s="101"/>
      <c r="O583" s="101"/>
      <c r="P583" s="101"/>
      <c r="Q583" s="101"/>
      <c r="R583" s="101"/>
      <c r="AB583" s="101"/>
      <c r="AC583" s="101"/>
    </row>
    <row r="584" spans="7:29" ht="14.5">
      <c r="G584" s="101"/>
      <c r="H584" s="101"/>
      <c r="I584" s="101"/>
      <c r="J584" s="101"/>
      <c r="K584" s="101"/>
      <c r="L584" s="101"/>
      <c r="M584" s="101"/>
      <c r="N584" s="101"/>
      <c r="O584" s="101"/>
      <c r="P584" s="101"/>
      <c r="Q584" s="101"/>
      <c r="R584" s="101"/>
      <c r="AB584" s="101"/>
      <c r="AC584" s="101"/>
    </row>
    <row r="585" spans="7:29" ht="14.5">
      <c r="G585" s="101"/>
      <c r="H585" s="101"/>
      <c r="I585" s="101"/>
      <c r="J585" s="101"/>
      <c r="K585" s="101"/>
      <c r="L585" s="101"/>
      <c r="M585" s="101"/>
      <c r="N585" s="101"/>
      <c r="O585" s="101"/>
      <c r="P585" s="101"/>
      <c r="Q585" s="101"/>
      <c r="R585" s="101"/>
      <c r="AB585" s="101"/>
      <c r="AC585" s="101"/>
    </row>
    <row r="586" spans="7:29" ht="14.5">
      <c r="G586" s="101"/>
      <c r="H586" s="101"/>
      <c r="I586" s="101"/>
      <c r="J586" s="101"/>
      <c r="K586" s="101"/>
      <c r="L586" s="101"/>
      <c r="M586" s="101"/>
      <c r="N586" s="101"/>
      <c r="O586" s="101"/>
      <c r="P586" s="101"/>
      <c r="Q586" s="101"/>
      <c r="R586" s="101"/>
      <c r="AB586" s="101"/>
      <c r="AC586" s="101"/>
    </row>
    <row r="587" spans="7:29" ht="14.5">
      <c r="G587" s="101"/>
      <c r="H587" s="101"/>
      <c r="I587" s="101"/>
      <c r="J587" s="101"/>
      <c r="K587" s="101"/>
      <c r="L587" s="101"/>
      <c r="M587" s="101"/>
      <c r="N587" s="101"/>
      <c r="O587" s="101"/>
      <c r="P587" s="101"/>
      <c r="Q587" s="101"/>
      <c r="R587" s="101"/>
      <c r="AB587" s="101"/>
      <c r="AC587" s="101"/>
    </row>
    <row r="588" spans="7:29" ht="14.5">
      <c r="G588" s="101"/>
      <c r="H588" s="101"/>
      <c r="I588" s="101"/>
      <c r="J588" s="101"/>
      <c r="K588" s="101"/>
      <c r="L588" s="101"/>
      <c r="M588" s="101"/>
      <c r="N588" s="101"/>
      <c r="O588" s="101"/>
      <c r="P588" s="101"/>
      <c r="Q588" s="101"/>
      <c r="R588" s="101"/>
      <c r="AB588" s="101"/>
      <c r="AC588" s="101"/>
    </row>
    <row r="589" spans="7:29" ht="14.5">
      <c r="G589" s="101"/>
      <c r="H589" s="101"/>
      <c r="I589" s="101"/>
      <c r="J589" s="101"/>
      <c r="K589" s="101"/>
      <c r="L589" s="101"/>
      <c r="M589" s="101"/>
      <c r="N589" s="101"/>
      <c r="O589" s="101"/>
      <c r="P589" s="101"/>
      <c r="Q589" s="101"/>
      <c r="R589" s="101"/>
      <c r="AB589" s="101"/>
      <c r="AC589" s="101"/>
    </row>
    <row r="590" spans="7:29" ht="14.5">
      <c r="G590" s="101"/>
      <c r="H590" s="101"/>
      <c r="I590" s="101"/>
      <c r="J590" s="101"/>
      <c r="K590" s="101"/>
      <c r="L590" s="101"/>
      <c r="M590" s="101"/>
      <c r="N590" s="101"/>
      <c r="O590" s="101"/>
      <c r="P590" s="101"/>
      <c r="Q590" s="101"/>
      <c r="R590" s="101"/>
      <c r="AB590" s="101"/>
      <c r="AC590" s="101"/>
    </row>
    <row r="591" spans="7:29" ht="14.5">
      <c r="G591" s="101"/>
      <c r="H591" s="101"/>
      <c r="I591" s="101"/>
      <c r="J591" s="101"/>
      <c r="K591" s="101"/>
      <c r="L591" s="101"/>
      <c r="M591" s="101"/>
      <c r="N591" s="101"/>
      <c r="O591" s="101"/>
      <c r="P591" s="101"/>
      <c r="Q591" s="101"/>
      <c r="R591" s="101"/>
      <c r="AB591" s="101"/>
      <c r="AC591" s="101"/>
    </row>
    <row r="592" spans="7:29" ht="14.5">
      <c r="G592" s="101"/>
      <c r="H592" s="101"/>
      <c r="I592" s="101"/>
      <c r="J592" s="101"/>
      <c r="K592" s="101"/>
      <c r="L592" s="101"/>
      <c r="M592" s="101"/>
      <c r="N592" s="101"/>
      <c r="O592" s="101"/>
      <c r="P592" s="101"/>
      <c r="Q592" s="101"/>
      <c r="R592" s="101"/>
      <c r="AB592" s="101"/>
      <c r="AC592" s="101"/>
    </row>
    <row r="593" spans="7:29" ht="14.5">
      <c r="G593" s="101"/>
      <c r="H593" s="101"/>
      <c r="I593" s="101"/>
      <c r="J593" s="101"/>
      <c r="K593" s="101"/>
      <c r="L593" s="101"/>
      <c r="M593" s="101"/>
      <c r="N593" s="101"/>
      <c r="O593" s="101"/>
      <c r="P593" s="101"/>
      <c r="Q593" s="101"/>
      <c r="R593" s="101"/>
      <c r="AB593" s="101"/>
      <c r="AC593" s="101"/>
    </row>
    <row r="594" spans="7:29" ht="14.5">
      <c r="G594" s="101"/>
      <c r="H594" s="101"/>
      <c r="I594" s="101"/>
      <c r="J594" s="101"/>
      <c r="K594" s="101"/>
      <c r="L594" s="101"/>
      <c r="M594" s="101"/>
      <c r="N594" s="101"/>
      <c r="O594" s="101"/>
      <c r="P594" s="101"/>
      <c r="Q594" s="101"/>
      <c r="R594" s="101"/>
      <c r="AB594" s="101"/>
      <c r="AC594" s="101"/>
    </row>
    <row r="595" spans="7:29" ht="14.5">
      <c r="G595" s="101"/>
      <c r="H595" s="101"/>
      <c r="I595" s="101"/>
      <c r="J595" s="101"/>
      <c r="K595" s="101"/>
      <c r="L595" s="101"/>
      <c r="M595" s="101"/>
      <c r="N595" s="101"/>
      <c r="O595" s="101"/>
      <c r="P595" s="101"/>
      <c r="Q595" s="101"/>
      <c r="R595" s="101"/>
      <c r="AB595" s="101"/>
      <c r="AC595" s="101"/>
    </row>
    <row r="596" spans="7:29" ht="14.5">
      <c r="G596" s="101"/>
      <c r="H596" s="101"/>
      <c r="I596" s="101"/>
      <c r="J596" s="101"/>
      <c r="K596" s="101"/>
      <c r="L596" s="101"/>
      <c r="M596" s="101"/>
      <c r="N596" s="101"/>
      <c r="O596" s="101"/>
      <c r="P596" s="101"/>
      <c r="Q596" s="101"/>
      <c r="R596" s="101"/>
      <c r="AB596" s="101"/>
      <c r="AC596" s="101"/>
    </row>
    <row r="597" spans="7:29" ht="14.5">
      <c r="G597" s="101"/>
      <c r="H597" s="101"/>
      <c r="I597" s="101"/>
      <c r="J597" s="101"/>
      <c r="K597" s="101"/>
      <c r="L597" s="101"/>
      <c r="M597" s="101"/>
      <c r="N597" s="101"/>
      <c r="O597" s="101"/>
      <c r="P597" s="101"/>
      <c r="Q597" s="101"/>
      <c r="R597" s="101"/>
      <c r="AB597" s="101"/>
      <c r="AC597" s="101"/>
    </row>
    <row r="598" spans="7:29" ht="14.5">
      <c r="G598" s="101"/>
      <c r="H598" s="101"/>
      <c r="I598" s="101"/>
      <c r="J598" s="101"/>
      <c r="K598" s="101"/>
      <c r="L598" s="101"/>
      <c r="M598" s="101"/>
      <c r="N598" s="101"/>
      <c r="O598" s="101"/>
      <c r="P598" s="101"/>
      <c r="Q598" s="101"/>
      <c r="R598" s="101"/>
      <c r="AB598" s="101"/>
      <c r="AC598" s="101"/>
    </row>
    <row r="599" spans="7:29" ht="14.5">
      <c r="G599" s="101"/>
      <c r="H599" s="101"/>
      <c r="I599" s="101"/>
      <c r="J599" s="101"/>
      <c r="K599" s="101"/>
      <c r="L599" s="101"/>
      <c r="M599" s="101"/>
      <c r="N599" s="101"/>
      <c r="O599" s="101"/>
      <c r="P599" s="101"/>
      <c r="Q599" s="101"/>
      <c r="R599" s="101"/>
      <c r="AB599" s="101"/>
      <c r="AC599" s="101"/>
    </row>
    <row r="600" spans="7:29" ht="14.5">
      <c r="G600" s="101"/>
      <c r="H600" s="101"/>
      <c r="I600" s="101"/>
      <c r="J600" s="101"/>
      <c r="K600" s="101"/>
      <c r="L600" s="101"/>
      <c r="M600" s="101"/>
      <c r="N600" s="101"/>
      <c r="O600" s="101"/>
      <c r="P600" s="101"/>
      <c r="Q600" s="101"/>
      <c r="R600" s="101"/>
      <c r="AB600" s="101"/>
      <c r="AC600" s="101"/>
    </row>
    <row r="601" spans="7:29" ht="14.5">
      <c r="G601" s="101"/>
      <c r="H601" s="101"/>
      <c r="I601" s="101"/>
      <c r="J601" s="101"/>
      <c r="K601" s="101"/>
      <c r="L601" s="101"/>
      <c r="M601" s="101"/>
      <c r="N601" s="101"/>
      <c r="O601" s="101"/>
      <c r="P601" s="101"/>
      <c r="Q601" s="101"/>
      <c r="R601" s="101"/>
      <c r="AB601" s="101"/>
      <c r="AC601" s="101"/>
    </row>
    <row r="602" spans="7:29" ht="14.5">
      <c r="G602" s="101"/>
      <c r="H602" s="101"/>
      <c r="I602" s="101"/>
      <c r="J602" s="101"/>
      <c r="K602" s="101"/>
      <c r="L602" s="101"/>
      <c r="M602" s="101"/>
      <c r="N602" s="101"/>
      <c r="O602" s="101"/>
      <c r="P602" s="101"/>
      <c r="Q602" s="101"/>
      <c r="R602" s="101"/>
      <c r="AB602" s="101"/>
      <c r="AC602" s="101"/>
    </row>
    <row r="603" spans="7:29" ht="14.5">
      <c r="G603" s="101"/>
      <c r="H603" s="101"/>
      <c r="I603" s="101"/>
      <c r="J603" s="101"/>
      <c r="K603" s="101"/>
      <c r="L603" s="101"/>
      <c r="M603" s="101"/>
      <c r="N603" s="101"/>
      <c r="O603" s="101"/>
      <c r="P603" s="101"/>
      <c r="Q603" s="101"/>
      <c r="R603" s="101"/>
      <c r="AB603" s="101"/>
      <c r="AC603" s="101"/>
    </row>
    <row r="604" spans="7:29" ht="14.5">
      <c r="G604" s="101"/>
      <c r="H604" s="101"/>
      <c r="I604" s="101"/>
      <c r="J604" s="101"/>
      <c r="K604" s="101"/>
      <c r="L604" s="101"/>
      <c r="M604" s="101"/>
      <c r="N604" s="101"/>
      <c r="O604" s="101"/>
      <c r="P604" s="101"/>
      <c r="Q604" s="101"/>
      <c r="R604" s="101"/>
      <c r="AB604" s="101"/>
      <c r="AC604" s="101"/>
    </row>
    <row r="605" spans="7:29" ht="14.5">
      <c r="G605" s="101"/>
      <c r="H605" s="101"/>
      <c r="I605" s="101"/>
      <c r="J605" s="101"/>
      <c r="K605" s="101"/>
      <c r="L605" s="101"/>
      <c r="M605" s="101"/>
      <c r="N605" s="101"/>
      <c r="O605" s="101"/>
      <c r="P605" s="101"/>
      <c r="Q605" s="101"/>
      <c r="R605" s="101"/>
      <c r="AB605" s="101"/>
      <c r="AC605" s="101"/>
    </row>
    <row r="606" spans="7:29" ht="14.5">
      <c r="G606" s="101"/>
      <c r="H606" s="101"/>
      <c r="I606" s="101"/>
      <c r="J606" s="101"/>
      <c r="K606" s="101"/>
      <c r="L606" s="101"/>
      <c r="M606" s="101"/>
      <c r="N606" s="101"/>
      <c r="O606" s="101"/>
      <c r="P606" s="101"/>
      <c r="Q606" s="101"/>
      <c r="R606" s="101"/>
      <c r="AB606" s="101"/>
      <c r="AC606" s="101"/>
    </row>
    <row r="607" spans="7:29" ht="14.5">
      <c r="G607" s="101"/>
      <c r="H607" s="101"/>
      <c r="I607" s="101"/>
      <c r="J607" s="101"/>
      <c r="K607" s="101"/>
      <c r="L607" s="101"/>
      <c r="M607" s="101"/>
      <c r="N607" s="101"/>
      <c r="O607" s="101"/>
      <c r="P607" s="101"/>
      <c r="Q607" s="101"/>
      <c r="R607" s="101"/>
      <c r="AB607" s="101"/>
      <c r="AC607" s="101"/>
    </row>
    <row r="608" spans="7:29" ht="14.5">
      <c r="G608" s="101"/>
      <c r="H608" s="101"/>
      <c r="I608" s="101"/>
      <c r="J608" s="101"/>
      <c r="K608" s="101"/>
      <c r="L608" s="101"/>
      <c r="M608" s="101"/>
      <c r="N608" s="101"/>
      <c r="O608" s="101"/>
      <c r="P608" s="101"/>
      <c r="Q608" s="101"/>
      <c r="R608" s="101"/>
      <c r="AB608" s="101"/>
      <c r="AC608" s="101"/>
    </row>
    <row r="609" spans="7:29" ht="14.5">
      <c r="G609" s="101"/>
      <c r="H609" s="101"/>
      <c r="I609" s="101"/>
      <c r="J609" s="101"/>
      <c r="K609" s="101"/>
      <c r="L609" s="101"/>
      <c r="M609" s="101"/>
      <c r="N609" s="101"/>
      <c r="O609" s="101"/>
      <c r="P609" s="101"/>
      <c r="Q609" s="101"/>
      <c r="R609" s="101"/>
      <c r="AB609" s="101"/>
      <c r="AC609" s="101"/>
    </row>
    <row r="610" spans="7:29" ht="14.5">
      <c r="G610" s="101"/>
      <c r="H610" s="101"/>
      <c r="I610" s="101"/>
      <c r="J610" s="101"/>
      <c r="K610" s="101"/>
      <c r="L610" s="101"/>
      <c r="M610" s="101"/>
      <c r="N610" s="101"/>
      <c r="O610" s="101"/>
      <c r="P610" s="101"/>
      <c r="Q610" s="101"/>
      <c r="R610" s="101"/>
      <c r="AB610" s="101"/>
      <c r="AC610" s="101"/>
    </row>
    <row r="611" spans="7:29" ht="14.5">
      <c r="G611" s="101"/>
      <c r="H611" s="101"/>
      <c r="I611" s="101"/>
      <c r="J611" s="101"/>
      <c r="K611" s="101"/>
      <c r="L611" s="101"/>
      <c r="M611" s="101"/>
      <c r="N611" s="101"/>
      <c r="O611" s="101"/>
      <c r="P611" s="101"/>
      <c r="Q611" s="101"/>
      <c r="R611" s="101"/>
      <c r="AB611" s="101"/>
      <c r="AC611" s="101"/>
    </row>
    <row r="612" spans="7:29" ht="14.5">
      <c r="G612" s="101"/>
      <c r="H612" s="101"/>
      <c r="I612" s="101"/>
      <c r="J612" s="101"/>
      <c r="K612" s="101"/>
      <c r="L612" s="101"/>
      <c r="M612" s="101"/>
      <c r="N612" s="101"/>
      <c r="O612" s="101"/>
      <c r="P612" s="101"/>
      <c r="Q612" s="101"/>
      <c r="R612" s="101"/>
      <c r="AB612" s="101"/>
      <c r="AC612" s="101"/>
    </row>
    <row r="613" spans="7:29" ht="14.5">
      <c r="G613" s="101"/>
      <c r="H613" s="101"/>
      <c r="I613" s="101"/>
      <c r="J613" s="101"/>
      <c r="K613" s="101"/>
      <c r="L613" s="101"/>
      <c r="M613" s="101"/>
      <c r="N613" s="101"/>
      <c r="O613" s="101"/>
      <c r="P613" s="101"/>
      <c r="Q613" s="101"/>
      <c r="R613" s="101"/>
      <c r="AB613" s="101"/>
      <c r="AC613" s="101"/>
    </row>
    <row r="614" spans="7:29" ht="14.5">
      <c r="G614" s="101"/>
      <c r="H614" s="101"/>
      <c r="I614" s="101"/>
      <c r="J614" s="101"/>
      <c r="K614" s="101"/>
      <c r="L614" s="101"/>
      <c r="M614" s="101"/>
      <c r="N614" s="101"/>
      <c r="O614" s="101"/>
      <c r="P614" s="101"/>
      <c r="Q614" s="101"/>
      <c r="R614" s="101"/>
      <c r="AB614" s="101"/>
      <c r="AC614" s="101"/>
    </row>
    <row r="615" spans="7:29" ht="14.5">
      <c r="G615" s="101"/>
      <c r="H615" s="101"/>
      <c r="I615" s="101"/>
      <c r="J615" s="101"/>
      <c r="K615" s="101"/>
      <c r="L615" s="101"/>
      <c r="M615" s="101"/>
      <c r="N615" s="101"/>
      <c r="O615" s="101"/>
      <c r="P615" s="101"/>
      <c r="Q615" s="101"/>
      <c r="R615" s="101"/>
      <c r="AB615" s="101"/>
      <c r="AC615" s="101"/>
    </row>
    <row r="616" spans="7:29" ht="14.5">
      <c r="G616" s="101"/>
      <c r="H616" s="101"/>
      <c r="I616" s="101"/>
      <c r="J616" s="101"/>
      <c r="K616" s="101"/>
      <c r="L616" s="101"/>
      <c r="M616" s="101"/>
      <c r="N616" s="101"/>
      <c r="O616" s="101"/>
      <c r="P616" s="101"/>
      <c r="Q616" s="101"/>
      <c r="R616" s="101"/>
      <c r="AB616" s="101"/>
      <c r="AC616" s="101"/>
    </row>
    <row r="617" spans="7:29" ht="14.5">
      <c r="G617" s="101"/>
      <c r="H617" s="101"/>
      <c r="I617" s="101"/>
      <c r="J617" s="101"/>
      <c r="K617" s="101"/>
      <c r="L617" s="101"/>
      <c r="M617" s="101"/>
      <c r="N617" s="101"/>
      <c r="O617" s="101"/>
      <c r="P617" s="101"/>
      <c r="Q617" s="101"/>
      <c r="R617" s="101"/>
      <c r="AB617" s="101"/>
      <c r="AC617" s="101"/>
    </row>
    <row r="618" spans="7:29" ht="14.5">
      <c r="G618" s="101"/>
      <c r="H618" s="101"/>
      <c r="I618" s="101"/>
      <c r="J618" s="101"/>
      <c r="K618" s="101"/>
      <c r="L618" s="101"/>
      <c r="M618" s="101"/>
      <c r="N618" s="101"/>
      <c r="O618" s="101"/>
      <c r="P618" s="101"/>
      <c r="Q618" s="101"/>
      <c r="R618" s="101"/>
      <c r="AB618" s="101"/>
      <c r="AC618" s="101"/>
    </row>
    <row r="619" spans="7:29" ht="14.5">
      <c r="G619" s="101"/>
      <c r="H619" s="101"/>
      <c r="I619" s="101"/>
      <c r="J619" s="101"/>
      <c r="K619" s="101"/>
      <c r="L619" s="101"/>
      <c r="M619" s="101"/>
      <c r="N619" s="101"/>
      <c r="O619" s="101"/>
      <c r="P619" s="101"/>
      <c r="Q619" s="101"/>
      <c r="R619" s="101"/>
      <c r="AB619" s="101"/>
      <c r="AC619" s="101"/>
    </row>
    <row r="620" spans="7:29" ht="14.5">
      <c r="G620" s="101"/>
      <c r="H620" s="101"/>
      <c r="I620" s="101"/>
      <c r="J620" s="101"/>
      <c r="K620" s="101"/>
      <c r="L620" s="101"/>
      <c r="M620" s="101"/>
      <c r="N620" s="101"/>
      <c r="O620" s="101"/>
      <c r="P620" s="101"/>
      <c r="Q620" s="101"/>
      <c r="R620" s="101"/>
      <c r="AB620" s="101"/>
      <c r="AC620" s="101"/>
    </row>
    <row r="621" spans="7:29" ht="14.5">
      <c r="G621" s="101"/>
      <c r="H621" s="101"/>
      <c r="I621" s="101"/>
      <c r="J621" s="101"/>
      <c r="K621" s="101"/>
      <c r="L621" s="101"/>
      <c r="M621" s="101"/>
      <c r="N621" s="101"/>
      <c r="O621" s="101"/>
      <c r="P621" s="101"/>
      <c r="Q621" s="101"/>
      <c r="R621" s="101"/>
      <c r="AB621" s="101"/>
      <c r="AC621" s="101"/>
    </row>
    <row r="622" spans="7:29" ht="14.5">
      <c r="G622" s="101"/>
      <c r="H622" s="101"/>
      <c r="I622" s="101"/>
      <c r="J622" s="101"/>
      <c r="K622" s="101"/>
      <c r="L622" s="101"/>
      <c r="M622" s="101"/>
      <c r="N622" s="101"/>
      <c r="O622" s="101"/>
      <c r="P622" s="101"/>
      <c r="Q622" s="101"/>
      <c r="R622" s="101"/>
      <c r="AB622" s="101"/>
      <c r="AC622" s="101"/>
    </row>
    <row r="623" spans="7:29" ht="14.5">
      <c r="G623" s="101"/>
      <c r="H623" s="101"/>
      <c r="I623" s="101"/>
      <c r="J623" s="101"/>
      <c r="K623" s="101"/>
      <c r="L623" s="101"/>
      <c r="M623" s="101"/>
      <c r="N623" s="101"/>
      <c r="O623" s="101"/>
      <c r="P623" s="101"/>
      <c r="Q623" s="101"/>
      <c r="R623" s="101"/>
      <c r="AB623" s="101"/>
      <c r="AC623" s="101"/>
    </row>
    <row r="624" spans="7:29" ht="14.5">
      <c r="G624" s="101"/>
      <c r="H624" s="101"/>
      <c r="I624" s="101"/>
      <c r="J624" s="101"/>
      <c r="K624" s="101"/>
      <c r="L624" s="101"/>
      <c r="M624" s="101"/>
      <c r="N624" s="101"/>
      <c r="O624" s="101"/>
      <c r="P624" s="101"/>
      <c r="Q624" s="101"/>
      <c r="R624" s="101"/>
      <c r="AB624" s="101"/>
      <c r="AC624" s="101"/>
    </row>
    <row r="625" spans="7:29" ht="14.5">
      <c r="G625" s="101"/>
      <c r="H625" s="101"/>
      <c r="I625" s="101"/>
      <c r="J625" s="101"/>
      <c r="K625" s="101"/>
      <c r="L625" s="101"/>
      <c r="M625" s="101"/>
      <c r="N625" s="101"/>
      <c r="O625" s="101"/>
      <c r="P625" s="101"/>
      <c r="Q625" s="101"/>
      <c r="R625" s="101"/>
      <c r="AB625" s="101"/>
      <c r="AC625" s="101"/>
    </row>
    <row r="626" spans="7:29" ht="14.5">
      <c r="G626" s="101"/>
      <c r="H626" s="101"/>
      <c r="I626" s="101"/>
      <c r="J626" s="101"/>
      <c r="K626" s="101"/>
      <c r="L626" s="101"/>
      <c r="M626" s="101"/>
      <c r="N626" s="101"/>
      <c r="O626" s="101"/>
      <c r="P626" s="101"/>
      <c r="Q626" s="101"/>
      <c r="R626" s="101"/>
      <c r="AB626" s="101"/>
      <c r="AC626" s="101"/>
    </row>
    <row r="627" spans="7:29" ht="14.5">
      <c r="G627" s="101"/>
      <c r="H627" s="101"/>
      <c r="I627" s="101"/>
      <c r="J627" s="101"/>
      <c r="K627" s="101"/>
      <c r="L627" s="101"/>
      <c r="M627" s="101"/>
      <c r="N627" s="101"/>
      <c r="O627" s="101"/>
      <c r="P627" s="101"/>
      <c r="Q627" s="101"/>
      <c r="R627" s="101"/>
      <c r="AB627" s="101"/>
      <c r="AC627" s="101"/>
    </row>
    <row r="628" spans="7:29" ht="14.5">
      <c r="G628" s="101"/>
      <c r="H628" s="101"/>
      <c r="I628" s="101"/>
      <c r="J628" s="101"/>
      <c r="K628" s="101"/>
      <c r="L628" s="101"/>
      <c r="M628" s="101"/>
      <c r="N628" s="101"/>
      <c r="O628" s="101"/>
      <c r="P628" s="101"/>
      <c r="Q628" s="101"/>
      <c r="R628" s="101"/>
      <c r="AB628" s="101"/>
      <c r="AC628" s="101"/>
    </row>
    <row r="629" spans="7:29" ht="14.5">
      <c r="G629" s="101"/>
      <c r="H629" s="101"/>
      <c r="I629" s="101"/>
      <c r="J629" s="101"/>
      <c r="K629" s="101"/>
      <c r="L629" s="101"/>
      <c r="M629" s="101"/>
      <c r="N629" s="101"/>
      <c r="O629" s="101"/>
      <c r="P629" s="101"/>
      <c r="Q629" s="101"/>
      <c r="R629" s="101"/>
      <c r="AB629" s="101"/>
      <c r="AC629" s="101"/>
    </row>
    <row r="630" spans="7:29" ht="14.5">
      <c r="G630" s="101"/>
      <c r="H630" s="101"/>
      <c r="I630" s="101"/>
      <c r="J630" s="101"/>
      <c r="K630" s="101"/>
      <c r="L630" s="101"/>
      <c r="M630" s="101"/>
      <c r="N630" s="101"/>
      <c r="O630" s="101"/>
      <c r="P630" s="101"/>
      <c r="Q630" s="101"/>
      <c r="R630" s="101"/>
      <c r="AB630" s="101"/>
      <c r="AC630" s="101"/>
    </row>
    <row r="631" spans="7:29" ht="14.5">
      <c r="G631" s="101"/>
      <c r="H631" s="101"/>
      <c r="I631" s="101"/>
      <c r="J631" s="101"/>
      <c r="K631" s="101"/>
      <c r="L631" s="101"/>
      <c r="M631" s="101"/>
      <c r="N631" s="101"/>
      <c r="O631" s="101"/>
      <c r="P631" s="101"/>
      <c r="Q631" s="101"/>
      <c r="R631" s="101"/>
      <c r="AB631" s="101"/>
      <c r="AC631" s="101"/>
    </row>
    <row r="632" spans="7:29" ht="14.5">
      <c r="G632" s="101"/>
      <c r="H632" s="101"/>
      <c r="I632" s="101"/>
      <c r="J632" s="101"/>
      <c r="K632" s="101"/>
      <c r="L632" s="101"/>
      <c r="M632" s="101"/>
      <c r="N632" s="101"/>
      <c r="O632" s="101"/>
      <c r="P632" s="101"/>
      <c r="Q632" s="101"/>
      <c r="R632" s="101"/>
      <c r="AB632" s="101"/>
      <c r="AC632" s="101"/>
    </row>
    <row r="633" spans="7:29" ht="14.5">
      <c r="G633" s="101"/>
      <c r="H633" s="101"/>
      <c r="I633" s="101"/>
      <c r="J633" s="101"/>
      <c r="K633" s="101"/>
      <c r="L633" s="101"/>
      <c r="M633" s="101"/>
      <c r="N633" s="101"/>
      <c r="O633" s="101"/>
      <c r="P633" s="101"/>
      <c r="Q633" s="101"/>
      <c r="R633" s="101"/>
      <c r="AB633" s="101"/>
      <c r="AC633" s="101"/>
    </row>
    <row r="634" spans="7:29" ht="14.5">
      <c r="G634" s="101"/>
      <c r="H634" s="101"/>
      <c r="I634" s="101"/>
      <c r="J634" s="101"/>
      <c r="K634" s="101"/>
      <c r="L634" s="101"/>
      <c r="M634" s="101"/>
      <c r="N634" s="101"/>
      <c r="O634" s="101"/>
      <c r="P634" s="101"/>
      <c r="Q634" s="101"/>
      <c r="R634" s="101"/>
      <c r="AB634" s="101"/>
      <c r="AC634" s="101"/>
    </row>
    <row r="635" spans="7:29" ht="14.5">
      <c r="G635" s="101"/>
      <c r="H635" s="101"/>
      <c r="I635" s="101"/>
      <c r="J635" s="101"/>
      <c r="K635" s="101"/>
      <c r="L635" s="101"/>
      <c r="M635" s="101"/>
      <c r="N635" s="101"/>
      <c r="O635" s="101"/>
      <c r="P635" s="101"/>
      <c r="Q635" s="101"/>
      <c r="R635" s="101"/>
      <c r="AB635" s="101"/>
      <c r="AC635" s="101"/>
    </row>
    <row r="636" spans="7:29" ht="14.5">
      <c r="G636" s="101"/>
      <c r="H636" s="101"/>
      <c r="I636" s="101"/>
      <c r="J636" s="101"/>
      <c r="K636" s="101"/>
      <c r="L636" s="101"/>
      <c r="M636" s="101"/>
      <c r="N636" s="101"/>
      <c r="O636" s="101"/>
      <c r="P636" s="101"/>
      <c r="Q636" s="101"/>
      <c r="R636" s="101"/>
      <c r="AB636" s="101"/>
      <c r="AC636" s="101"/>
    </row>
    <row r="637" spans="7:29" ht="14.5">
      <c r="G637" s="101"/>
      <c r="H637" s="101"/>
      <c r="I637" s="101"/>
      <c r="J637" s="101"/>
      <c r="K637" s="101"/>
      <c r="L637" s="101"/>
      <c r="M637" s="101"/>
      <c r="N637" s="101"/>
      <c r="O637" s="101"/>
      <c r="P637" s="101"/>
      <c r="Q637" s="101"/>
      <c r="R637" s="101"/>
      <c r="AB637" s="101"/>
      <c r="AC637" s="101"/>
    </row>
    <row r="638" spans="7:29" ht="14.5">
      <c r="G638" s="101"/>
      <c r="H638" s="101"/>
      <c r="I638" s="101"/>
      <c r="J638" s="101"/>
      <c r="K638" s="101"/>
      <c r="L638" s="101"/>
      <c r="M638" s="101"/>
      <c r="N638" s="101"/>
      <c r="O638" s="101"/>
      <c r="P638" s="101"/>
      <c r="Q638" s="101"/>
      <c r="R638" s="101"/>
      <c r="AB638" s="101"/>
      <c r="AC638" s="101"/>
    </row>
    <row r="639" spans="7:29" ht="14.5">
      <c r="G639" s="101"/>
      <c r="H639" s="101"/>
      <c r="I639" s="101"/>
      <c r="J639" s="101"/>
      <c r="K639" s="101"/>
      <c r="L639" s="101"/>
      <c r="M639" s="101"/>
      <c r="N639" s="101"/>
      <c r="O639" s="101"/>
      <c r="P639" s="101"/>
      <c r="Q639" s="101"/>
      <c r="R639" s="101"/>
      <c r="AB639" s="101"/>
      <c r="AC639" s="101"/>
    </row>
    <row r="640" spans="7:29" ht="14.5">
      <c r="G640" s="101"/>
      <c r="H640" s="101"/>
      <c r="I640" s="101"/>
      <c r="J640" s="101"/>
      <c r="K640" s="101"/>
      <c r="L640" s="101"/>
      <c r="M640" s="101"/>
      <c r="N640" s="101"/>
      <c r="O640" s="101"/>
      <c r="P640" s="101"/>
      <c r="Q640" s="101"/>
      <c r="R640" s="101"/>
      <c r="AB640" s="101"/>
      <c r="AC640" s="101"/>
    </row>
    <row r="641" spans="7:29" ht="14.5">
      <c r="G641" s="101"/>
      <c r="H641" s="101"/>
      <c r="I641" s="101"/>
      <c r="J641" s="101"/>
      <c r="K641" s="101"/>
      <c r="L641" s="101"/>
      <c r="M641" s="101"/>
      <c r="N641" s="101"/>
      <c r="O641" s="101"/>
      <c r="P641" s="101"/>
      <c r="Q641" s="101"/>
      <c r="R641" s="101"/>
      <c r="AB641" s="101"/>
      <c r="AC641" s="101"/>
    </row>
    <row r="642" spans="7:29" ht="14.5">
      <c r="G642" s="101"/>
      <c r="H642" s="101"/>
      <c r="I642" s="101"/>
      <c r="J642" s="101"/>
      <c r="K642" s="101"/>
      <c r="L642" s="101"/>
      <c r="M642" s="101"/>
      <c r="N642" s="101"/>
      <c r="O642" s="101"/>
      <c r="P642" s="101"/>
      <c r="Q642" s="101"/>
      <c r="R642" s="101"/>
      <c r="AB642" s="101"/>
      <c r="AC642" s="101"/>
    </row>
    <row r="643" spans="7:29" ht="14.5">
      <c r="G643" s="101"/>
      <c r="H643" s="101"/>
      <c r="I643" s="101"/>
      <c r="J643" s="101"/>
      <c r="K643" s="101"/>
      <c r="L643" s="101"/>
      <c r="M643" s="101"/>
      <c r="N643" s="101"/>
      <c r="O643" s="101"/>
      <c r="P643" s="101"/>
      <c r="Q643" s="101"/>
      <c r="R643" s="101"/>
      <c r="AB643" s="101"/>
      <c r="AC643" s="101"/>
    </row>
    <row r="644" spans="7:29" ht="14.5">
      <c r="G644" s="101"/>
      <c r="H644" s="101"/>
      <c r="I644" s="101"/>
      <c r="J644" s="101"/>
      <c r="K644" s="101"/>
      <c r="L644" s="101"/>
      <c r="M644" s="101"/>
      <c r="N644" s="101"/>
      <c r="O644" s="101"/>
      <c r="P644" s="101"/>
      <c r="Q644" s="101"/>
      <c r="R644" s="101"/>
      <c r="AB644" s="101"/>
      <c r="AC644" s="101"/>
    </row>
    <row r="645" spans="7:29" ht="14.5">
      <c r="G645" s="101"/>
      <c r="H645" s="101"/>
      <c r="I645" s="101"/>
      <c r="J645" s="101"/>
      <c r="K645" s="101"/>
      <c r="L645" s="101"/>
      <c r="M645" s="101"/>
      <c r="N645" s="101"/>
      <c r="O645" s="101"/>
      <c r="P645" s="101"/>
      <c r="Q645" s="101"/>
      <c r="R645" s="101"/>
      <c r="AB645" s="101"/>
      <c r="AC645" s="101"/>
    </row>
    <row r="646" spans="7:29" ht="14.5">
      <c r="G646" s="101"/>
      <c r="H646" s="101"/>
      <c r="I646" s="101"/>
      <c r="J646" s="101"/>
      <c r="K646" s="101"/>
      <c r="L646" s="101"/>
      <c r="M646" s="101"/>
      <c r="N646" s="101"/>
      <c r="O646" s="101"/>
      <c r="P646" s="101"/>
      <c r="Q646" s="101"/>
      <c r="R646" s="101"/>
      <c r="AB646" s="101"/>
      <c r="AC646" s="101"/>
    </row>
    <row r="647" spans="7:29" ht="14.5">
      <c r="G647" s="101"/>
      <c r="H647" s="101"/>
      <c r="I647" s="101"/>
      <c r="J647" s="101"/>
      <c r="K647" s="101"/>
      <c r="L647" s="101"/>
      <c r="M647" s="101"/>
      <c r="N647" s="101"/>
      <c r="O647" s="101"/>
      <c r="P647" s="101"/>
      <c r="Q647" s="101"/>
      <c r="R647" s="101"/>
      <c r="AB647" s="101"/>
      <c r="AC647" s="101"/>
    </row>
    <row r="648" spans="7:29" ht="14.5">
      <c r="G648" s="101"/>
      <c r="H648" s="101"/>
      <c r="I648" s="101"/>
      <c r="J648" s="101"/>
      <c r="K648" s="101"/>
      <c r="L648" s="101"/>
      <c r="M648" s="101"/>
      <c r="N648" s="101"/>
      <c r="O648" s="101"/>
      <c r="P648" s="101"/>
      <c r="Q648" s="101"/>
      <c r="R648" s="101"/>
      <c r="AB648" s="101"/>
      <c r="AC648" s="101"/>
    </row>
    <row r="649" spans="7:29" ht="14.5">
      <c r="G649" s="101"/>
      <c r="H649" s="101"/>
      <c r="I649" s="101"/>
      <c r="J649" s="101"/>
      <c r="K649" s="101"/>
      <c r="L649" s="101"/>
      <c r="M649" s="101"/>
      <c r="N649" s="101"/>
      <c r="O649" s="101"/>
      <c r="P649" s="101"/>
      <c r="Q649" s="101"/>
      <c r="R649" s="101"/>
      <c r="AB649" s="101"/>
      <c r="AC649" s="101"/>
    </row>
    <row r="650" spans="7:29" ht="14.5">
      <c r="G650" s="101"/>
      <c r="H650" s="101"/>
      <c r="I650" s="101"/>
      <c r="J650" s="101"/>
      <c r="K650" s="101"/>
      <c r="L650" s="101"/>
      <c r="M650" s="101"/>
      <c r="N650" s="101"/>
      <c r="O650" s="101"/>
      <c r="P650" s="101"/>
      <c r="Q650" s="101"/>
      <c r="R650" s="101"/>
      <c r="AB650" s="101"/>
      <c r="AC650" s="101"/>
    </row>
    <row r="651" spans="7:29" ht="14.5">
      <c r="G651" s="101"/>
      <c r="H651" s="101"/>
      <c r="I651" s="101"/>
      <c r="J651" s="101"/>
      <c r="K651" s="101"/>
      <c r="L651" s="101"/>
      <c r="M651" s="101"/>
      <c r="N651" s="101"/>
      <c r="O651" s="101"/>
      <c r="P651" s="101"/>
      <c r="Q651" s="101"/>
      <c r="R651" s="101"/>
      <c r="AB651" s="101"/>
      <c r="AC651" s="101"/>
    </row>
    <row r="652" spans="7:29" ht="14.5">
      <c r="G652" s="101"/>
      <c r="H652" s="101"/>
      <c r="I652" s="101"/>
      <c r="J652" s="101"/>
      <c r="K652" s="101"/>
      <c r="L652" s="101"/>
      <c r="M652" s="101"/>
      <c r="N652" s="101"/>
      <c r="O652" s="101"/>
      <c r="P652" s="101"/>
      <c r="Q652" s="101"/>
      <c r="R652" s="101"/>
      <c r="AB652" s="101"/>
      <c r="AC652" s="101"/>
    </row>
    <row r="653" spans="7:29" ht="14.5">
      <c r="G653" s="101"/>
      <c r="H653" s="101"/>
      <c r="I653" s="101"/>
      <c r="J653" s="101"/>
      <c r="K653" s="101"/>
      <c r="L653" s="101"/>
      <c r="M653" s="101"/>
      <c r="N653" s="101"/>
      <c r="O653" s="101"/>
      <c r="P653" s="101"/>
      <c r="Q653" s="101"/>
      <c r="R653" s="101"/>
      <c r="AB653" s="101"/>
      <c r="AC653" s="101"/>
    </row>
    <row r="654" spans="7:29" ht="14.5">
      <c r="G654" s="101"/>
      <c r="H654" s="101"/>
      <c r="I654" s="101"/>
      <c r="J654" s="101"/>
      <c r="K654" s="101"/>
      <c r="L654" s="101"/>
      <c r="M654" s="101"/>
      <c r="N654" s="101"/>
      <c r="O654" s="101"/>
      <c r="P654" s="101"/>
      <c r="Q654" s="101"/>
      <c r="R654" s="101"/>
      <c r="AB654" s="101"/>
      <c r="AC654" s="101"/>
    </row>
    <row r="655" spans="7:29" ht="14.5">
      <c r="G655" s="101"/>
      <c r="H655" s="101"/>
      <c r="I655" s="101"/>
      <c r="J655" s="101"/>
      <c r="K655" s="101"/>
      <c r="L655" s="101"/>
      <c r="M655" s="101"/>
      <c r="N655" s="101"/>
      <c r="O655" s="101"/>
      <c r="P655" s="101"/>
      <c r="Q655" s="101"/>
      <c r="R655" s="101"/>
      <c r="AB655" s="101"/>
      <c r="AC655" s="101"/>
    </row>
    <row r="656" spans="7:29" ht="14.5">
      <c r="G656" s="101"/>
      <c r="H656" s="101"/>
      <c r="I656" s="101"/>
      <c r="J656" s="101"/>
      <c r="K656" s="101"/>
      <c r="L656" s="101"/>
      <c r="M656" s="101"/>
      <c r="N656" s="101"/>
      <c r="O656" s="101"/>
      <c r="P656" s="101"/>
      <c r="Q656" s="101"/>
      <c r="R656" s="101"/>
      <c r="AB656" s="101"/>
      <c r="AC656" s="101"/>
    </row>
    <row r="657" spans="7:29" ht="14.5">
      <c r="G657" s="101"/>
      <c r="H657" s="101"/>
      <c r="I657" s="101"/>
      <c r="J657" s="101"/>
      <c r="K657" s="101"/>
      <c r="L657" s="101"/>
      <c r="M657" s="101"/>
      <c r="N657" s="101"/>
      <c r="O657" s="101"/>
      <c r="P657" s="101"/>
      <c r="Q657" s="101"/>
      <c r="R657" s="101"/>
      <c r="AB657" s="101"/>
      <c r="AC657" s="101"/>
    </row>
    <row r="658" spans="7:29" ht="14.5">
      <c r="G658" s="101"/>
      <c r="H658" s="101"/>
      <c r="I658" s="101"/>
      <c r="J658" s="101"/>
      <c r="K658" s="101"/>
      <c r="L658" s="101"/>
      <c r="M658" s="101"/>
      <c r="N658" s="101"/>
      <c r="O658" s="101"/>
      <c r="P658" s="101"/>
      <c r="Q658" s="101"/>
      <c r="R658" s="101"/>
      <c r="AB658" s="101"/>
      <c r="AC658" s="101"/>
    </row>
    <row r="659" spans="7:29" ht="14.5">
      <c r="G659" s="101"/>
      <c r="H659" s="101"/>
      <c r="I659" s="101"/>
      <c r="J659" s="101"/>
      <c r="K659" s="101"/>
      <c r="L659" s="101"/>
      <c r="M659" s="101"/>
      <c r="N659" s="101"/>
      <c r="O659" s="101"/>
      <c r="P659" s="101"/>
      <c r="Q659" s="101"/>
      <c r="R659" s="101"/>
      <c r="AB659" s="101"/>
      <c r="AC659" s="101"/>
    </row>
    <row r="660" spans="7:29" ht="14.5">
      <c r="G660" s="101"/>
      <c r="H660" s="101"/>
      <c r="I660" s="101"/>
      <c r="J660" s="101"/>
      <c r="K660" s="101"/>
      <c r="L660" s="101"/>
      <c r="M660" s="101"/>
      <c r="N660" s="101"/>
      <c r="O660" s="101"/>
      <c r="P660" s="101"/>
      <c r="Q660" s="101"/>
      <c r="R660" s="101"/>
      <c r="AB660" s="101"/>
      <c r="AC660" s="101"/>
    </row>
    <row r="661" spans="7:29" ht="14.5">
      <c r="G661" s="101"/>
      <c r="H661" s="101"/>
      <c r="I661" s="101"/>
      <c r="J661" s="101"/>
      <c r="K661" s="101"/>
      <c r="L661" s="101"/>
      <c r="M661" s="101"/>
      <c r="N661" s="101"/>
      <c r="O661" s="101"/>
      <c r="P661" s="101"/>
      <c r="Q661" s="101"/>
      <c r="R661" s="101"/>
      <c r="AB661" s="101"/>
      <c r="AC661" s="101"/>
    </row>
    <row r="662" spans="7:29" ht="14.5">
      <c r="G662" s="101"/>
      <c r="H662" s="101"/>
      <c r="I662" s="101"/>
      <c r="J662" s="101"/>
      <c r="K662" s="101"/>
      <c r="L662" s="101"/>
      <c r="M662" s="101"/>
      <c r="N662" s="101"/>
      <c r="O662" s="101"/>
      <c r="P662" s="101"/>
      <c r="Q662" s="101"/>
      <c r="R662" s="101"/>
      <c r="AB662" s="101"/>
      <c r="AC662" s="101"/>
    </row>
    <row r="663" spans="7:29" ht="14.5">
      <c r="G663" s="101"/>
      <c r="H663" s="101"/>
      <c r="I663" s="101"/>
      <c r="J663" s="101"/>
      <c r="K663" s="101"/>
      <c r="L663" s="101"/>
      <c r="M663" s="101"/>
      <c r="N663" s="101"/>
      <c r="O663" s="101"/>
      <c r="P663" s="101"/>
      <c r="Q663" s="101"/>
      <c r="R663" s="101"/>
      <c r="AB663" s="101"/>
      <c r="AC663" s="101"/>
    </row>
    <row r="664" spans="7:29" ht="14.5">
      <c r="G664" s="101"/>
      <c r="H664" s="101"/>
      <c r="I664" s="101"/>
      <c r="J664" s="101"/>
      <c r="K664" s="101"/>
      <c r="L664" s="101"/>
      <c r="M664" s="101"/>
      <c r="N664" s="101"/>
      <c r="O664" s="101"/>
      <c r="P664" s="101"/>
      <c r="Q664" s="101"/>
      <c r="R664" s="101"/>
      <c r="AB664" s="101"/>
      <c r="AC664" s="101"/>
    </row>
    <row r="665" spans="7:29" ht="14.5">
      <c r="G665" s="101"/>
      <c r="H665" s="101"/>
      <c r="I665" s="101"/>
      <c r="J665" s="101"/>
      <c r="K665" s="101"/>
      <c r="L665" s="101"/>
      <c r="M665" s="101"/>
      <c r="N665" s="101"/>
      <c r="O665" s="101"/>
      <c r="P665" s="101"/>
      <c r="Q665" s="101"/>
      <c r="R665" s="101"/>
      <c r="AB665" s="101"/>
      <c r="AC665" s="101"/>
    </row>
    <row r="666" spans="7:29" ht="14.5">
      <c r="G666" s="101"/>
      <c r="H666" s="101"/>
      <c r="I666" s="101"/>
      <c r="J666" s="101"/>
      <c r="K666" s="101"/>
      <c r="L666" s="101"/>
      <c r="M666" s="101"/>
      <c r="N666" s="101"/>
      <c r="O666" s="101"/>
      <c r="P666" s="101"/>
      <c r="Q666" s="101"/>
      <c r="R666" s="101"/>
      <c r="AB666" s="101"/>
      <c r="AC666" s="101"/>
    </row>
    <row r="667" spans="7:29" ht="14.5">
      <c r="G667" s="101"/>
      <c r="H667" s="101"/>
      <c r="I667" s="101"/>
      <c r="J667" s="101"/>
      <c r="K667" s="101"/>
      <c r="L667" s="101"/>
      <c r="M667" s="101"/>
      <c r="N667" s="101"/>
      <c r="O667" s="101"/>
      <c r="P667" s="101"/>
      <c r="Q667" s="101"/>
      <c r="R667" s="101"/>
      <c r="AB667" s="101"/>
      <c r="AC667" s="101"/>
    </row>
    <row r="668" spans="7:29" ht="14.5">
      <c r="G668" s="101"/>
      <c r="H668" s="101"/>
      <c r="I668" s="101"/>
      <c r="J668" s="101"/>
      <c r="K668" s="101"/>
      <c r="L668" s="101"/>
      <c r="M668" s="101"/>
      <c r="N668" s="101"/>
      <c r="O668" s="101"/>
      <c r="P668" s="101"/>
      <c r="Q668" s="101"/>
      <c r="R668" s="101"/>
      <c r="AB668" s="101"/>
      <c r="AC668" s="101"/>
    </row>
    <row r="669" spans="7:29" ht="14.5">
      <c r="G669" s="101"/>
      <c r="H669" s="101"/>
      <c r="I669" s="101"/>
      <c r="J669" s="101"/>
      <c r="K669" s="101"/>
      <c r="L669" s="101"/>
      <c r="M669" s="101"/>
      <c r="N669" s="101"/>
      <c r="O669" s="101"/>
      <c r="P669" s="101"/>
      <c r="Q669" s="101"/>
      <c r="R669" s="101"/>
      <c r="AB669" s="101"/>
      <c r="AC669" s="101"/>
    </row>
    <row r="670" spans="7:29" ht="14.5">
      <c r="G670" s="101"/>
      <c r="H670" s="101"/>
      <c r="I670" s="101"/>
      <c r="J670" s="101"/>
      <c r="K670" s="101"/>
      <c r="L670" s="101"/>
      <c r="M670" s="101"/>
      <c r="N670" s="101"/>
      <c r="O670" s="101"/>
      <c r="P670" s="101"/>
      <c r="Q670" s="101"/>
      <c r="R670" s="101"/>
      <c r="AB670" s="101"/>
      <c r="AC670" s="101"/>
    </row>
    <row r="671" spans="7:29" ht="14.5">
      <c r="G671" s="101"/>
      <c r="H671" s="101"/>
      <c r="I671" s="101"/>
      <c r="J671" s="101"/>
      <c r="K671" s="101"/>
      <c r="L671" s="101"/>
      <c r="M671" s="101"/>
      <c r="N671" s="101"/>
      <c r="O671" s="101"/>
      <c r="P671" s="101"/>
      <c r="Q671" s="101"/>
      <c r="R671" s="101"/>
      <c r="AB671" s="101"/>
      <c r="AC671" s="101"/>
    </row>
    <row r="672" spans="7:29" ht="14.5">
      <c r="G672" s="101"/>
      <c r="H672" s="101"/>
      <c r="I672" s="101"/>
      <c r="J672" s="101"/>
      <c r="K672" s="101"/>
      <c r="L672" s="101"/>
      <c r="M672" s="101"/>
      <c r="N672" s="101"/>
      <c r="O672" s="101"/>
      <c r="P672" s="101"/>
      <c r="Q672" s="101"/>
      <c r="R672" s="101"/>
      <c r="AB672" s="101"/>
      <c r="AC672" s="101"/>
    </row>
    <row r="673" spans="7:29" ht="14.5">
      <c r="G673" s="101"/>
      <c r="H673" s="101"/>
      <c r="I673" s="101"/>
      <c r="J673" s="101"/>
      <c r="K673" s="101"/>
      <c r="L673" s="101"/>
      <c r="M673" s="101"/>
      <c r="N673" s="101"/>
      <c r="O673" s="101"/>
      <c r="P673" s="101"/>
      <c r="Q673" s="101"/>
      <c r="R673" s="101"/>
      <c r="AB673" s="101"/>
      <c r="AC673" s="101"/>
    </row>
    <row r="674" spans="7:29" ht="14.5">
      <c r="G674" s="101"/>
      <c r="H674" s="101"/>
      <c r="I674" s="101"/>
      <c r="J674" s="101"/>
      <c r="K674" s="101"/>
      <c r="L674" s="101"/>
      <c r="M674" s="101"/>
      <c r="N674" s="101"/>
      <c r="O674" s="101"/>
      <c r="P674" s="101"/>
      <c r="Q674" s="101"/>
      <c r="R674" s="101"/>
      <c r="AB674" s="101"/>
      <c r="AC674" s="101"/>
    </row>
    <row r="675" spans="7:29" ht="14.5">
      <c r="G675" s="101"/>
      <c r="H675" s="101"/>
      <c r="I675" s="101"/>
      <c r="J675" s="101"/>
      <c r="K675" s="101"/>
      <c r="L675" s="101"/>
      <c r="M675" s="101"/>
      <c r="N675" s="101"/>
      <c r="O675" s="101"/>
      <c r="P675" s="101"/>
      <c r="Q675" s="101"/>
      <c r="R675" s="101"/>
      <c r="AB675" s="101"/>
      <c r="AC675" s="101"/>
    </row>
    <row r="676" spans="7:29" ht="14.5">
      <c r="G676" s="101"/>
      <c r="H676" s="101"/>
      <c r="I676" s="101"/>
      <c r="J676" s="101"/>
      <c r="K676" s="101"/>
      <c r="L676" s="101"/>
      <c r="M676" s="101"/>
      <c r="N676" s="101"/>
      <c r="O676" s="101"/>
      <c r="P676" s="101"/>
      <c r="Q676" s="101"/>
      <c r="R676" s="101"/>
      <c r="AB676" s="101"/>
      <c r="AC676" s="101"/>
    </row>
    <row r="677" spans="7:29" ht="14.5">
      <c r="G677" s="101"/>
      <c r="H677" s="101"/>
      <c r="I677" s="101"/>
      <c r="J677" s="101"/>
      <c r="K677" s="101"/>
      <c r="L677" s="101"/>
      <c r="M677" s="101"/>
      <c r="N677" s="101"/>
      <c r="O677" s="101"/>
      <c r="P677" s="101"/>
      <c r="Q677" s="101"/>
      <c r="R677" s="101"/>
      <c r="AB677" s="101"/>
      <c r="AC677" s="101"/>
    </row>
    <row r="678" spans="7:29" ht="14.5">
      <c r="G678" s="101"/>
      <c r="H678" s="101"/>
      <c r="I678" s="101"/>
      <c r="J678" s="101"/>
      <c r="K678" s="101"/>
      <c r="L678" s="101"/>
      <c r="M678" s="101"/>
      <c r="N678" s="101"/>
      <c r="O678" s="101"/>
      <c r="P678" s="101"/>
      <c r="Q678" s="101"/>
      <c r="R678" s="101"/>
      <c r="AB678" s="101"/>
      <c r="AC678" s="101"/>
    </row>
    <row r="679" spans="7:29" ht="14.5">
      <c r="G679" s="101"/>
      <c r="H679" s="101"/>
      <c r="I679" s="101"/>
      <c r="J679" s="101"/>
      <c r="K679" s="101"/>
      <c r="L679" s="101"/>
      <c r="M679" s="101"/>
      <c r="N679" s="101"/>
      <c r="O679" s="101"/>
      <c r="P679" s="101"/>
      <c r="Q679" s="101"/>
      <c r="R679" s="101"/>
      <c r="AB679" s="101"/>
      <c r="AC679" s="101"/>
    </row>
    <row r="680" spans="7:29" ht="14.5">
      <c r="G680" s="101"/>
      <c r="H680" s="101"/>
      <c r="I680" s="101"/>
      <c r="J680" s="101"/>
      <c r="K680" s="101"/>
      <c r="L680" s="101"/>
      <c r="M680" s="101"/>
      <c r="N680" s="101"/>
      <c r="O680" s="101"/>
      <c r="P680" s="101"/>
      <c r="Q680" s="101"/>
      <c r="R680" s="101"/>
      <c r="AB680" s="101"/>
      <c r="AC680" s="101"/>
    </row>
    <row r="681" spans="7:29" ht="14.5">
      <c r="G681" s="101"/>
      <c r="H681" s="101"/>
      <c r="I681" s="101"/>
      <c r="J681" s="101"/>
      <c r="K681" s="101"/>
      <c r="L681" s="101"/>
      <c r="M681" s="101"/>
      <c r="N681" s="101"/>
      <c r="O681" s="101"/>
      <c r="P681" s="101"/>
      <c r="Q681" s="101"/>
      <c r="R681" s="101"/>
      <c r="AB681" s="101"/>
      <c r="AC681" s="101"/>
    </row>
    <row r="682" spans="7:29" ht="14.5">
      <c r="G682" s="101"/>
      <c r="H682" s="101"/>
      <c r="I682" s="101"/>
      <c r="J682" s="101"/>
      <c r="K682" s="101"/>
      <c r="L682" s="101"/>
      <c r="M682" s="101"/>
      <c r="N682" s="101"/>
      <c r="O682" s="101"/>
      <c r="P682" s="101"/>
      <c r="Q682" s="101"/>
      <c r="R682" s="101"/>
      <c r="AB682" s="101"/>
      <c r="AC682" s="101"/>
    </row>
    <row r="683" spans="7:29" ht="14.5">
      <c r="G683" s="101"/>
      <c r="H683" s="101"/>
      <c r="I683" s="101"/>
      <c r="J683" s="101"/>
      <c r="K683" s="101"/>
      <c r="L683" s="101"/>
      <c r="M683" s="101"/>
      <c r="N683" s="101"/>
      <c r="O683" s="101"/>
      <c r="P683" s="101"/>
      <c r="Q683" s="101"/>
      <c r="R683" s="101"/>
      <c r="AB683" s="101"/>
      <c r="AC683" s="101"/>
    </row>
    <row r="684" spans="7:29" ht="14.5">
      <c r="G684" s="101"/>
      <c r="H684" s="101"/>
      <c r="I684" s="101"/>
      <c r="J684" s="101"/>
      <c r="K684" s="101"/>
      <c r="L684" s="101"/>
      <c r="M684" s="101"/>
      <c r="N684" s="101"/>
      <c r="O684" s="101"/>
      <c r="P684" s="101"/>
      <c r="Q684" s="101"/>
      <c r="R684" s="101"/>
      <c r="AB684" s="101"/>
      <c r="AC684" s="101"/>
    </row>
    <row r="685" spans="7:29" ht="14.5">
      <c r="G685" s="101"/>
      <c r="H685" s="101"/>
      <c r="I685" s="101"/>
      <c r="J685" s="101"/>
      <c r="K685" s="101"/>
      <c r="L685" s="101"/>
      <c r="M685" s="101"/>
      <c r="N685" s="101"/>
      <c r="O685" s="101"/>
      <c r="P685" s="101"/>
      <c r="Q685" s="101"/>
      <c r="R685" s="101"/>
      <c r="AB685" s="101"/>
      <c r="AC685" s="101"/>
    </row>
    <row r="686" spans="7:29" ht="14.5">
      <c r="G686" s="101"/>
      <c r="H686" s="101"/>
      <c r="I686" s="101"/>
      <c r="J686" s="101"/>
      <c r="K686" s="101"/>
      <c r="L686" s="101"/>
      <c r="M686" s="101"/>
      <c r="N686" s="101"/>
      <c r="O686" s="101"/>
      <c r="P686" s="101"/>
      <c r="Q686" s="101"/>
      <c r="R686" s="101"/>
      <c r="AB686" s="101"/>
      <c r="AC686" s="101"/>
    </row>
    <row r="687" spans="7:29" ht="14.5">
      <c r="G687" s="101"/>
      <c r="H687" s="101"/>
      <c r="I687" s="101"/>
      <c r="J687" s="101"/>
      <c r="K687" s="101"/>
      <c r="L687" s="101"/>
      <c r="M687" s="101"/>
      <c r="N687" s="101"/>
      <c r="O687" s="101"/>
      <c r="P687" s="101"/>
      <c r="Q687" s="101"/>
      <c r="R687" s="101"/>
      <c r="AB687" s="101"/>
      <c r="AC687" s="101"/>
    </row>
    <row r="688" spans="7:29" ht="14.5">
      <c r="G688" s="101"/>
      <c r="H688" s="101"/>
      <c r="I688" s="101"/>
      <c r="J688" s="101"/>
      <c r="K688" s="101"/>
      <c r="L688" s="101"/>
      <c r="M688" s="101"/>
      <c r="N688" s="101"/>
      <c r="O688" s="101"/>
      <c r="P688" s="101"/>
      <c r="Q688" s="101"/>
      <c r="R688" s="101"/>
      <c r="AB688" s="101"/>
      <c r="AC688" s="101"/>
    </row>
    <row r="689" spans="7:29" ht="14.5">
      <c r="G689" s="101"/>
      <c r="H689" s="101"/>
      <c r="I689" s="101"/>
      <c r="J689" s="101"/>
      <c r="K689" s="101"/>
      <c r="L689" s="101"/>
      <c r="M689" s="101"/>
      <c r="N689" s="101"/>
      <c r="O689" s="101"/>
      <c r="P689" s="101"/>
      <c r="Q689" s="101"/>
      <c r="R689" s="101"/>
      <c r="AB689" s="101"/>
      <c r="AC689" s="101"/>
    </row>
    <row r="690" spans="7:29" ht="14.5">
      <c r="G690" s="101"/>
      <c r="H690" s="101"/>
      <c r="I690" s="101"/>
      <c r="J690" s="101"/>
      <c r="K690" s="101"/>
      <c r="L690" s="101"/>
      <c r="M690" s="101"/>
      <c r="N690" s="101"/>
      <c r="O690" s="101"/>
      <c r="P690" s="101"/>
      <c r="Q690" s="101"/>
      <c r="R690" s="101"/>
      <c r="AB690" s="101"/>
      <c r="AC690" s="101"/>
    </row>
    <row r="691" spans="7:29" ht="14.5">
      <c r="G691" s="101"/>
      <c r="H691" s="101"/>
      <c r="I691" s="101"/>
      <c r="J691" s="101"/>
      <c r="K691" s="101"/>
      <c r="L691" s="101"/>
      <c r="M691" s="101"/>
      <c r="N691" s="101"/>
      <c r="O691" s="101"/>
      <c r="P691" s="101"/>
      <c r="Q691" s="101"/>
      <c r="R691" s="101"/>
      <c r="AB691" s="101"/>
      <c r="AC691" s="101"/>
    </row>
    <row r="692" spans="7:29" ht="14.5">
      <c r="G692" s="101"/>
      <c r="H692" s="101"/>
      <c r="I692" s="101"/>
      <c r="J692" s="101"/>
      <c r="K692" s="101"/>
      <c r="L692" s="101"/>
      <c r="M692" s="101"/>
      <c r="N692" s="101"/>
      <c r="O692" s="101"/>
      <c r="P692" s="101"/>
      <c r="Q692" s="101"/>
      <c r="R692" s="101"/>
      <c r="AB692" s="101"/>
      <c r="AC692" s="101"/>
    </row>
    <row r="693" spans="7:29" ht="14.5">
      <c r="G693" s="101"/>
      <c r="H693" s="101"/>
      <c r="I693" s="101"/>
      <c r="J693" s="101"/>
      <c r="K693" s="101"/>
      <c r="L693" s="101"/>
      <c r="M693" s="101"/>
      <c r="N693" s="101"/>
      <c r="O693" s="101"/>
      <c r="P693" s="101"/>
      <c r="Q693" s="101"/>
      <c r="R693" s="101"/>
      <c r="AB693" s="101"/>
      <c r="AC693" s="101"/>
    </row>
    <row r="694" spans="7:29" ht="14.5">
      <c r="G694" s="101"/>
      <c r="H694" s="101"/>
      <c r="I694" s="101"/>
      <c r="J694" s="101"/>
      <c r="K694" s="101"/>
      <c r="L694" s="101"/>
      <c r="M694" s="101"/>
      <c r="N694" s="101"/>
      <c r="O694" s="101"/>
      <c r="P694" s="101"/>
      <c r="Q694" s="101"/>
      <c r="R694" s="101"/>
      <c r="AB694" s="101"/>
      <c r="AC694" s="101"/>
    </row>
    <row r="695" spans="7:29" ht="14.5">
      <c r="G695" s="101"/>
      <c r="H695" s="101"/>
      <c r="I695" s="101"/>
      <c r="J695" s="101"/>
      <c r="K695" s="101"/>
      <c r="L695" s="101"/>
      <c r="M695" s="101"/>
      <c r="N695" s="101"/>
      <c r="O695" s="101"/>
      <c r="P695" s="101"/>
      <c r="Q695" s="101"/>
      <c r="R695" s="101"/>
      <c r="AB695" s="101"/>
      <c r="AC695" s="101"/>
    </row>
    <row r="696" spans="7:29" ht="14.5">
      <c r="G696" s="101"/>
      <c r="H696" s="101"/>
      <c r="I696" s="101"/>
      <c r="J696" s="101"/>
      <c r="K696" s="101"/>
      <c r="L696" s="101"/>
      <c r="M696" s="101"/>
      <c r="N696" s="101"/>
      <c r="O696" s="101"/>
      <c r="P696" s="101"/>
      <c r="Q696" s="101"/>
      <c r="R696" s="101"/>
      <c r="AB696" s="101"/>
      <c r="AC696" s="101"/>
    </row>
    <row r="697" spans="7:29" ht="14.5">
      <c r="G697" s="101"/>
      <c r="H697" s="101"/>
      <c r="I697" s="101"/>
      <c r="J697" s="101"/>
      <c r="K697" s="101"/>
      <c r="L697" s="101"/>
      <c r="M697" s="101"/>
      <c r="N697" s="101"/>
      <c r="O697" s="101"/>
      <c r="P697" s="101"/>
      <c r="Q697" s="101"/>
      <c r="R697" s="101"/>
      <c r="AB697" s="101"/>
      <c r="AC697" s="101"/>
    </row>
    <row r="698" spans="7:29" ht="14.5">
      <c r="G698" s="101"/>
      <c r="H698" s="101"/>
      <c r="I698" s="101"/>
      <c r="J698" s="101"/>
      <c r="K698" s="101"/>
      <c r="L698" s="101"/>
      <c r="M698" s="101"/>
      <c r="N698" s="101"/>
      <c r="O698" s="101"/>
      <c r="P698" s="101"/>
      <c r="Q698" s="101"/>
      <c r="R698" s="101"/>
      <c r="AB698" s="101"/>
      <c r="AC698" s="101"/>
    </row>
    <row r="699" spans="7:29" ht="14.5">
      <c r="G699" s="101"/>
      <c r="H699" s="101"/>
      <c r="I699" s="101"/>
      <c r="J699" s="101"/>
      <c r="K699" s="101"/>
      <c r="L699" s="101"/>
      <c r="M699" s="101"/>
      <c r="N699" s="101"/>
      <c r="O699" s="101"/>
      <c r="P699" s="101"/>
      <c r="Q699" s="101"/>
      <c r="R699" s="101"/>
      <c r="AB699" s="101"/>
      <c r="AC699" s="101"/>
    </row>
    <row r="700" spans="7:29" ht="14.5">
      <c r="G700" s="101"/>
      <c r="H700" s="101"/>
      <c r="I700" s="101"/>
      <c r="J700" s="101"/>
      <c r="K700" s="101"/>
      <c r="L700" s="101"/>
      <c r="M700" s="101"/>
      <c r="N700" s="101"/>
      <c r="O700" s="101"/>
      <c r="P700" s="101"/>
      <c r="Q700" s="101"/>
      <c r="R700" s="101"/>
      <c r="AB700" s="101"/>
      <c r="AC700" s="101"/>
    </row>
    <row r="701" spans="7:29" ht="14.5">
      <c r="G701" s="101"/>
      <c r="H701" s="101"/>
      <c r="I701" s="101"/>
      <c r="J701" s="101"/>
      <c r="K701" s="101"/>
      <c r="L701" s="101"/>
      <c r="M701" s="101"/>
      <c r="N701" s="101"/>
      <c r="O701" s="101"/>
      <c r="P701" s="101"/>
      <c r="Q701" s="101"/>
      <c r="R701" s="101"/>
      <c r="AB701" s="101"/>
      <c r="AC701" s="101"/>
    </row>
    <row r="702" spans="7:29" ht="14.5">
      <c r="G702" s="101"/>
      <c r="H702" s="101"/>
      <c r="I702" s="101"/>
      <c r="J702" s="101"/>
      <c r="K702" s="101"/>
      <c r="L702" s="101"/>
      <c r="M702" s="101"/>
      <c r="N702" s="101"/>
      <c r="O702" s="101"/>
      <c r="P702" s="101"/>
      <c r="Q702" s="101"/>
      <c r="R702" s="101"/>
      <c r="AB702" s="101"/>
      <c r="AC702" s="101"/>
    </row>
    <row r="703" spans="7:29" ht="14.5">
      <c r="G703" s="101"/>
      <c r="H703" s="101"/>
      <c r="I703" s="101"/>
      <c r="J703" s="101"/>
      <c r="K703" s="101"/>
      <c r="L703" s="101"/>
      <c r="M703" s="101"/>
      <c r="N703" s="101"/>
      <c r="O703" s="101"/>
      <c r="P703" s="101"/>
      <c r="Q703" s="101"/>
      <c r="R703" s="101"/>
      <c r="AB703" s="101"/>
      <c r="AC703" s="101"/>
    </row>
    <row r="704" spans="7:29" ht="14.5">
      <c r="G704" s="101"/>
      <c r="H704" s="101"/>
      <c r="I704" s="101"/>
      <c r="J704" s="101"/>
      <c r="K704" s="101"/>
      <c r="L704" s="101"/>
      <c r="M704" s="101"/>
      <c r="N704" s="101"/>
      <c r="O704" s="101"/>
      <c r="P704" s="101"/>
      <c r="Q704" s="101"/>
      <c r="R704" s="101"/>
      <c r="AB704" s="101"/>
      <c r="AC704" s="101"/>
    </row>
    <row r="705" spans="7:29" ht="14.5">
      <c r="G705" s="101"/>
      <c r="H705" s="101"/>
      <c r="I705" s="101"/>
      <c r="J705" s="101"/>
      <c r="K705" s="101"/>
      <c r="L705" s="101"/>
      <c r="M705" s="101"/>
      <c r="N705" s="101"/>
      <c r="O705" s="101"/>
      <c r="P705" s="101"/>
      <c r="Q705" s="101"/>
      <c r="R705" s="101"/>
      <c r="AB705" s="101"/>
      <c r="AC705" s="101"/>
    </row>
    <row r="706" spans="7:29" ht="14.5">
      <c r="G706" s="101"/>
      <c r="H706" s="101"/>
      <c r="I706" s="101"/>
      <c r="J706" s="101"/>
      <c r="K706" s="101"/>
      <c r="L706" s="101"/>
      <c r="M706" s="101"/>
      <c r="N706" s="101"/>
      <c r="O706" s="101"/>
      <c r="P706" s="101"/>
      <c r="Q706" s="101"/>
      <c r="R706" s="101"/>
      <c r="AB706" s="101"/>
      <c r="AC706" s="101"/>
    </row>
    <row r="707" spans="7:29" ht="14.5">
      <c r="G707" s="101"/>
      <c r="H707" s="101"/>
      <c r="I707" s="101"/>
      <c r="J707" s="101"/>
      <c r="K707" s="101"/>
      <c r="L707" s="101"/>
      <c r="M707" s="101"/>
      <c r="N707" s="101"/>
      <c r="O707" s="101"/>
      <c r="P707" s="101"/>
      <c r="Q707" s="101"/>
      <c r="R707" s="101"/>
      <c r="AB707" s="101"/>
      <c r="AC707" s="101"/>
    </row>
    <row r="708" spans="7:29" ht="14.5">
      <c r="G708" s="101"/>
      <c r="H708" s="101"/>
      <c r="I708" s="101"/>
      <c r="J708" s="101"/>
      <c r="K708" s="101"/>
      <c r="L708" s="101"/>
      <c r="M708" s="101"/>
      <c r="N708" s="101"/>
      <c r="O708" s="101"/>
      <c r="P708" s="101"/>
      <c r="Q708" s="101"/>
      <c r="R708" s="101"/>
      <c r="AB708" s="101"/>
      <c r="AC708" s="101"/>
    </row>
    <row r="709" spans="7:29" ht="14.5">
      <c r="G709" s="101"/>
      <c r="H709" s="101"/>
      <c r="I709" s="101"/>
      <c r="J709" s="101"/>
      <c r="K709" s="101"/>
      <c r="L709" s="101"/>
      <c r="M709" s="101"/>
      <c r="N709" s="101"/>
      <c r="O709" s="101"/>
      <c r="P709" s="101"/>
      <c r="Q709" s="101"/>
      <c r="R709" s="101"/>
      <c r="AB709" s="101"/>
      <c r="AC709" s="101"/>
    </row>
    <row r="710" spans="7:29" ht="14.5">
      <c r="G710" s="101"/>
      <c r="H710" s="101"/>
      <c r="I710" s="101"/>
      <c r="J710" s="101"/>
      <c r="K710" s="101"/>
      <c r="L710" s="101"/>
      <c r="M710" s="101"/>
      <c r="N710" s="101"/>
      <c r="O710" s="101"/>
      <c r="P710" s="101"/>
      <c r="Q710" s="101"/>
      <c r="R710" s="101"/>
      <c r="AB710" s="101"/>
      <c r="AC710" s="101"/>
    </row>
    <row r="711" spans="7:29" ht="14.5">
      <c r="G711" s="101"/>
      <c r="H711" s="101"/>
      <c r="I711" s="101"/>
      <c r="J711" s="101"/>
      <c r="K711" s="101"/>
      <c r="L711" s="101"/>
      <c r="M711" s="101"/>
      <c r="N711" s="101"/>
      <c r="O711" s="101"/>
      <c r="P711" s="101"/>
      <c r="Q711" s="101"/>
      <c r="R711" s="101"/>
      <c r="AB711" s="101"/>
      <c r="AC711" s="101"/>
    </row>
    <row r="712" spans="7:29" ht="14.5">
      <c r="G712" s="101"/>
      <c r="H712" s="101"/>
      <c r="I712" s="101"/>
      <c r="J712" s="101"/>
      <c r="K712" s="101"/>
      <c r="L712" s="101"/>
      <c r="M712" s="101"/>
      <c r="N712" s="101"/>
      <c r="O712" s="101"/>
      <c r="P712" s="101"/>
      <c r="Q712" s="101"/>
      <c r="R712" s="101"/>
      <c r="AB712" s="101"/>
      <c r="AC712" s="101"/>
    </row>
    <row r="713" spans="7:29" ht="14.5">
      <c r="G713" s="101"/>
      <c r="H713" s="101"/>
      <c r="I713" s="101"/>
      <c r="J713" s="101"/>
      <c r="K713" s="101"/>
      <c r="L713" s="101"/>
      <c r="M713" s="101"/>
      <c r="N713" s="101"/>
      <c r="O713" s="101"/>
      <c r="P713" s="101"/>
      <c r="Q713" s="101"/>
      <c r="R713" s="101"/>
      <c r="AB713" s="101"/>
      <c r="AC713" s="101"/>
    </row>
    <row r="714" spans="7:29" ht="14.5">
      <c r="G714" s="101"/>
      <c r="H714" s="101"/>
      <c r="I714" s="101"/>
      <c r="J714" s="101"/>
      <c r="K714" s="101"/>
      <c r="L714" s="101"/>
      <c r="M714" s="101"/>
      <c r="N714" s="101"/>
      <c r="O714" s="101"/>
      <c r="P714" s="101"/>
      <c r="Q714" s="101"/>
      <c r="R714" s="101"/>
      <c r="AB714" s="101"/>
      <c r="AC714" s="101"/>
    </row>
    <row r="715" spans="7:29" ht="14.5">
      <c r="G715" s="101"/>
      <c r="H715" s="101"/>
      <c r="I715" s="101"/>
      <c r="J715" s="101"/>
      <c r="K715" s="101"/>
      <c r="L715" s="101"/>
      <c r="M715" s="101"/>
      <c r="N715" s="101"/>
      <c r="O715" s="101"/>
      <c r="P715" s="101"/>
      <c r="Q715" s="101"/>
      <c r="R715" s="101"/>
      <c r="AB715" s="101"/>
      <c r="AC715" s="101"/>
    </row>
    <row r="716" spans="7:29" ht="14.5">
      <c r="G716" s="101"/>
      <c r="H716" s="101"/>
      <c r="I716" s="101"/>
      <c r="J716" s="101"/>
      <c r="K716" s="101"/>
      <c r="L716" s="101"/>
      <c r="M716" s="101"/>
      <c r="N716" s="101"/>
      <c r="O716" s="101"/>
      <c r="P716" s="101"/>
      <c r="Q716" s="101"/>
      <c r="R716" s="101"/>
      <c r="AB716" s="101"/>
      <c r="AC716" s="101"/>
    </row>
    <row r="717" spans="7:29" ht="14.5">
      <c r="G717" s="101"/>
      <c r="H717" s="101"/>
      <c r="I717" s="101"/>
      <c r="J717" s="101"/>
      <c r="K717" s="101"/>
      <c r="L717" s="101"/>
      <c r="M717" s="101"/>
      <c r="N717" s="101"/>
      <c r="O717" s="101"/>
      <c r="P717" s="101"/>
      <c r="Q717" s="101"/>
      <c r="R717" s="101"/>
      <c r="AB717" s="101"/>
      <c r="AC717" s="101"/>
    </row>
    <row r="718" spans="7:29" ht="14.5">
      <c r="G718" s="101"/>
      <c r="H718" s="101"/>
      <c r="I718" s="101"/>
      <c r="J718" s="101"/>
      <c r="K718" s="101"/>
      <c r="L718" s="101"/>
      <c r="M718" s="101"/>
      <c r="N718" s="101"/>
      <c r="O718" s="101"/>
      <c r="P718" s="101"/>
      <c r="Q718" s="101"/>
      <c r="R718" s="101"/>
      <c r="AB718" s="101"/>
      <c r="AC718" s="101"/>
    </row>
    <row r="719" spans="7:29" ht="14.5">
      <c r="G719" s="101"/>
      <c r="H719" s="101"/>
      <c r="I719" s="101"/>
      <c r="J719" s="101"/>
      <c r="K719" s="101"/>
      <c r="L719" s="101"/>
      <c r="M719" s="101"/>
      <c r="N719" s="101"/>
      <c r="O719" s="101"/>
      <c r="P719" s="101"/>
      <c r="Q719" s="101"/>
      <c r="R719" s="101"/>
      <c r="AB719" s="101"/>
      <c r="AC719" s="101"/>
    </row>
    <row r="720" spans="7:29" ht="14.5">
      <c r="G720" s="101"/>
      <c r="H720" s="101"/>
      <c r="I720" s="101"/>
      <c r="J720" s="101"/>
      <c r="K720" s="101"/>
      <c r="L720" s="101"/>
      <c r="M720" s="101"/>
      <c r="N720" s="101"/>
      <c r="O720" s="101"/>
      <c r="P720" s="101"/>
      <c r="Q720" s="101"/>
      <c r="R720" s="101"/>
      <c r="AB720" s="101"/>
      <c r="AC720" s="101"/>
    </row>
    <row r="721" spans="7:29" ht="14.5">
      <c r="G721" s="101"/>
      <c r="H721" s="101"/>
      <c r="I721" s="101"/>
      <c r="J721" s="101"/>
      <c r="K721" s="101"/>
      <c r="L721" s="101"/>
      <c r="M721" s="101"/>
      <c r="N721" s="101"/>
      <c r="O721" s="101"/>
      <c r="P721" s="101"/>
      <c r="Q721" s="101"/>
      <c r="R721" s="101"/>
      <c r="AB721" s="101"/>
      <c r="AC721" s="101"/>
    </row>
    <row r="722" spans="7:29" ht="14.5">
      <c r="G722" s="101"/>
      <c r="H722" s="101"/>
      <c r="I722" s="101"/>
      <c r="J722" s="101"/>
      <c r="K722" s="101"/>
      <c r="L722" s="101"/>
      <c r="M722" s="101"/>
      <c r="N722" s="101"/>
      <c r="O722" s="101"/>
      <c r="P722" s="101"/>
      <c r="Q722" s="101"/>
      <c r="R722" s="101"/>
      <c r="AB722" s="101"/>
      <c r="AC722" s="101"/>
    </row>
    <row r="723" spans="7:29" ht="14.5">
      <c r="G723" s="101"/>
      <c r="H723" s="101"/>
      <c r="I723" s="101"/>
      <c r="J723" s="101"/>
      <c r="K723" s="101"/>
      <c r="L723" s="101"/>
      <c r="M723" s="101"/>
      <c r="N723" s="101"/>
      <c r="O723" s="101"/>
      <c r="P723" s="101"/>
      <c r="Q723" s="101"/>
      <c r="R723" s="101"/>
      <c r="AB723" s="101"/>
      <c r="AC723" s="101"/>
    </row>
    <row r="724" spans="7:29" ht="14.5">
      <c r="G724" s="101"/>
      <c r="H724" s="101"/>
      <c r="I724" s="101"/>
      <c r="J724" s="101"/>
      <c r="K724" s="101"/>
      <c r="L724" s="101"/>
      <c r="M724" s="101"/>
      <c r="N724" s="101"/>
      <c r="O724" s="101"/>
      <c r="P724" s="101"/>
      <c r="Q724" s="101"/>
      <c r="R724" s="101"/>
      <c r="AB724" s="101"/>
      <c r="AC724" s="101"/>
    </row>
    <row r="725" spans="7:29" ht="14.5">
      <c r="G725" s="101"/>
      <c r="H725" s="101"/>
      <c r="I725" s="101"/>
      <c r="J725" s="101"/>
      <c r="K725" s="101"/>
      <c r="L725" s="101"/>
      <c r="M725" s="101"/>
      <c r="N725" s="101"/>
      <c r="O725" s="101"/>
      <c r="P725" s="101"/>
      <c r="Q725" s="101"/>
      <c r="R725" s="101"/>
      <c r="AB725" s="101"/>
      <c r="AC725" s="101"/>
    </row>
    <row r="726" spans="7:29" ht="14.5">
      <c r="G726" s="101"/>
      <c r="H726" s="101"/>
      <c r="I726" s="101"/>
      <c r="J726" s="101"/>
      <c r="K726" s="101"/>
      <c r="L726" s="101"/>
      <c r="M726" s="101"/>
      <c r="N726" s="101"/>
      <c r="O726" s="101"/>
      <c r="P726" s="101"/>
      <c r="Q726" s="101"/>
      <c r="R726" s="101"/>
      <c r="AB726" s="101"/>
      <c r="AC726" s="101"/>
    </row>
    <row r="727" spans="7:29" ht="14.5">
      <c r="G727" s="101"/>
      <c r="H727" s="101"/>
      <c r="I727" s="101"/>
      <c r="J727" s="101"/>
      <c r="K727" s="101"/>
      <c r="L727" s="101"/>
      <c r="M727" s="101"/>
      <c r="N727" s="101"/>
      <c r="O727" s="101"/>
      <c r="P727" s="101"/>
      <c r="Q727" s="101"/>
      <c r="R727" s="101"/>
      <c r="AB727" s="101"/>
      <c r="AC727" s="101"/>
    </row>
    <row r="728" spans="7:29" ht="14.5">
      <c r="G728" s="101"/>
      <c r="H728" s="101"/>
      <c r="I728" s="101"/>
      <c r="J728" s="101"/>
      <c r="K728" s="101"/>
      <c r="L728" s="101"/>
      <c r="M728" s="101"/>
      <c r="N728" s="101"/>
      <c r="O728" s="101"/>
      <c r="P728" s="101"/>
      <c r="Q728" s="101"/>
      <c r="R728" s="101"/>
      <c r="AB728" s="101"/>
      <c r="AC728" s="101"/>
    </row>
    <row r="729" spans="7:29" ht="14.5">
      <c r="G729" s="101"/>
      <c r="H729" s="101"/>
      <c r="I729" s="101"/>
      <c r="J729" s="101"/>
      <c r="K729" s="101"/>
      <c r="L729" s="101"/>
      <c r="M729" s="101"/>
      <c r="N729" s="101"/>
      <c r="O729" s="101"/>
      <c r="P729" s="101"/>
      <c r="Q729" s="101"/>
      <c r="R729" s="101"/>
      <c r="AB729" s="101"/>
      <c r="AC729" s="101"/>
    </row>
    <row r="730" spans="7:29" ht="14.5">
      <c r="G730" s="101"/>
      <c r="H730" s="101"/>
      <c r="I730" s="101"/>
      <c r="J730" s="101"/>
      <c r="K730" s="101"/>
      <c r="L730" s="101"/>
      <c r="M730" s="101"/>
      <c r="N730" s="101"/>
      <c r="O730" s="101"/>
      <c r="P730" s="101"/>
      <c r="Q730" s="101"/>
      <c r="R730" s="101"/>
      <c r="AB730" s="101"/>
      <c r="AC730" s="101"/>
    </row>
    <row r="731" spans="7:29" ht="14.5">
      <c r="G731" s="101"/>
      <c r="H731" s="101"/>
      <c r="I731" s="101"/>
      <c r="J731" s="101"/>
      <c r="K731" s="101"/>
      <c r="L731" s="101"/>
      <c r="M731" s="101"/>
      <c r="N731" s="101"/>
      <c r="O731" s="101"/>
      <c r="P731" s="101"/>
      <c r="Q731" s="101"/>
      <c r="R731" s="101"/>
      <c r="AB731" s="101"/>
      <c r="AC731" s="101"/>
    </row>
    <row r="732" spans="7:29" ht="14.5">
      <c r="G732" s="101"/>
      <c r="H732" s="101"/>
      <c r="I732" s="101"/>
      <c r="J732" s="101"/>
      <c r="K732" s="101"/>
      <c r="L732" s="101"/>
      <c r="M732" s="101"/>
      <c r="N732" s="101"/>
      <c r="O732" s="101"/>
      <c r="P732" s="101"/>
      <c r="Q732" s="101"/>
      <c r="R732" s="101"/>
      <c r="AB732" s="101"/>
      <c r="AC732" s="101"/>
    </row>
    <row r="733" spans="7:29" ht="14.5">
      <c r="G733" s="101"/>
      <c r="H733" s="101"/>
      <c r="I733" s="101"/>
      <c r="J733" s="101"/>
      <c r="K733" s="101"/>
      <c r="L733" s="101"/>
      <c r="M733" s="101"/>
      <c r="N733" s="101"/>
      <c r="O733" s="101"/>
      <c r="P733" s="101"/>
      <c r="Q733" s="101"/>
      <c r="R733" s="101"/>
      <c r="AB733" s="101"/>
      <c r="AC733" s="101"/>
    </row>
    <row r="734" spans="7:29" ht="14.5">
      <c r="G734" s="101"/>
      <c r="H734" s="101"/>
      <c r="I734" s="101"/>
      <c r="J734" s="101"/>
      <c r="K734" s="101"/>
      <c r="L734" s="101"/>
      <c r="M734" s="101"/>
      <c r="N734" s="101"/>
      <c r="O734" s="101"/>
      <c r="P734" s="101"/>
      <c r="Q734" s="101"/>
      <c r="R734" s="101"/>
      <c r="AB734" s="101"/>
      <c r="AC734" s="101"/>
    </row>
    <row r="735" spans="7:29" ht="14.5">
      <c r="G735" s="101"/>
      <c r="H735" s="101"/>
      <c r="I735" s="101"/>
      <c r="J735" s="101"/>
      <c r="K735" s="101"/>
      <c r="L735" s="101"/>
      <c r="M735" s="101"/>
      <c r="N735" s="101"/>
      <c r="O735" s="101"/>
      <c r="P735" s="101"/>
      <c r="Q735" s="101"/>
      <c r="R735" s="101"/>
      <c r="AB735" s="101"/>
      <c r="AC735" s="101"/>
    </row>
    <row r="736" spans="7:29" ht="14.5">
      <c r="G736" s="101"/>
      <c r="H736" s="101"/>
      <c r="I736" s="101"/>
      <c r="J736" s="101"/>
      <c r="K736" s="101"/>
      <c r="L736" s="101"/>
      <c r="M736" s="101"/>
      <c r="N736" s="101"/>
      <c r="O736" s="101"/>
      <c r="P736" s="101"/>
      <c r="Q736" s="101"/>
      <c r="R736" s="101"/>
      <c r="AB736" s="101"/>
      <c r="AC736" s="101"/>
    </row>
    <row r="737" spans="7:29" ht="14.5">
      <c r="G737" s="101"/>
      <c r="H737" s="101"/>
      <c r="I737" s="101"/>
      <c r="J737" s="101"/>
      <c r="K737" s="101"/>
      <c r="L737" s="101"/>
      <c r="M737" s="101"/>
      <c r="N737" s="101"/>
      <c r="O737" s="101"/>
      <c r="P737" s="101"/>
      <c r="Q737" s="101"/>
      <c r="R737" s="101"/>
      <c r="AB737" s="101"/>
      <c r="AC737" s="101"/>
    </row>
    <row r="738" spans="7:29" ht="14.5">
      <c r="G738" s="101"/>
      <c r="H738" s="101"/>
      <c r="I738" s="101"/>
      <c r="J738" s="101"/>
      <c r="K738" s="101"/>
      <c r="L738" s="101"/>
      <c r="M738" s="101"/>
      <c r="N738" s="101"/>
      <c r="O738" s="101"/>
      <c r="P738" s="101"/>
      <c r="Q738" s="101"/>
      <c r="R738" s="101"/>
      <c r="AB738" s="101"/>
      <c r="AC738" s="101"/>
    </row>
    <row r="739" spans="7:29" ht="14.5">
      <c r="G739" s="101"/>
      <c r="H739" s="101"/>
      <c r="I739" s="101"/>
      <c r="J739" s="101"/>
      <c r="K739" s="101"/>
      <c r="L739" s="101"/>
      <c r="M739" s="101"/>
      <c r="N739" s="101"/>
      <c r="O739" s="101"/>
      <c r="P739" s="101"/>
      <c r="Q739" s="101"/>
      <c r="R739" s="101"/>
      <c r="AB739" s="101"/>
      <c r="AC739" s="101"/>
    </row>
    <row r="740" spans="7:29" ht="14.5">
      <c r="G740" s="101"/>
      <c r="H740" s="101"/>
      <c r="I740" s="101"/>
      <c r="J740" s="101"/>
      <c r="K740" s="101"/>
      <c r="L740" s="101"/>
      <c r="M740" s="101"/>
      <c r="N740" s="101"/>
      <c r="O740" s="101"/>
      <c r="P740" s="101"/>
      <c r="Q740" s="101"/>
      <c r="R740" s="101"/>
      <c r="AB740" s="101"/>
      <c r="AC740" s="101"/>
    </row>
    <row r="741" spans="7:29" ht="14.5">
      <c r="G741" s="101"/>
      <c r="H741" s="101"/>
      <c r="I741" s="101"/>
      <c r="J741" s="101"/>
      <c r="K741" s="101"/>
      <c r="L741" s="101"/>
      <c r="M741" s="101"/>
      <c r="N741" s="101"/>
      <c r="O741" s="101"/>
      <c r="P741" s="101"/>
      <c r="Q741" s="101"/>
      <c r="R741" s="101"/>
      <c r="AB741" s="101"/>
      <c r="AC741" s="101"/>
    </row>
    <row r="742" spans="7:29" ht="14.5">
      <c r="G742" s="101"/>
      <c r="H742" s="101"/>
      <c r="I742" s="101"/>
      <c r="J742" s="101"/>
      <c r="K742" s="101"/>
      <c r="L742" s="101"/>
      <c r="M742" s="101"/>
      <c r="N742" s="101"/>
      <c r="O742" s="101"/>
      <c r="P742" s="101"/>
      <c r="Q742" s="101"/>
      <c r="R742" s="101"/>
      <c r="AB742" s="101"/>
      <c r="AC742" s="101"/>
    </row>
    <row r="743" spans="7:29" ht="14.5">
      <c r="G743" s="101"/>
      <c r="H743" s="101"/>
      <c r="I743" s="101"/>
      <c r="J743" s="101"/>
      <c r="K743" s="101"/>
      <c r="L743" s="101"/>
      <c r="M743" s="101"/>
      <c r="N743" s="101"/>
      <c r="O743" s="101"/>
      <c r="P743" s="101"/>
      <c r="Q743" s="101"/>
      <c r="R743" s="101"/>
      <c r="AB743" s="101"/>
      <c r="AC743" s="101"/>
    </row>
    <row r="744" spans="7:29" ht="14.5">
      <c r="G744" s="101"/>
      <c r="H744" s="101"/>
      <c r="I744" s="101"/>
      <c r="J744" s="101"/>
      <c r="K744" s="101"/>
      <c r="L744" s="101"/>
      <c r="M744" s="101"/>
      <c r="N744" s="101"/>
      <c r="O744" s="101"/>
      <c r="P744" s="101"/>
      <c r="Q744" s="101"/>
      <c r="R744" s="101"/>
      <c r="AB744" s="101"/>
      <c r="AC744" s="101"/>
    </row>
    <row r="745" spans="7:29" ht="14.5">
      <c r="G745" s="101"/>
      <c r="H745" s="101"/>
      <c r="I745" s="101"/>
      <c r="J745" s="101"/>
      <c r="K745" s="101"/>
      <c r="L745" s="101"/>
      <c r="M745" s="101"/>
      <c r="N745" s="101"/>
      <c r="O745" s="101"/>
      <c r="P745" s="101"/>
      <c r="Q745" s="101"/>
      <c r="R745" s="101"/>
      <c r="AB745" s="101"/>
      <c r="AC745" s="101"/>
    </row>
    <row r="746" spans="7:29" ht="14.5">
      <c r="G746" s="101"/>
      <c r="H746" s="101"/>
      <c r="I746" s="101"/>
      <c r="J746" s="101"/>
      <c r="K746" s="101"/>
      <c r="L746" s="101"/>
      <c r="M746" s="101"/>
      <c r="N746" s="101"/>
      <c r="O746" s="101"/>
      <c r="P746" s="101"/>
      <c r="Q746" s="101"/>
      <c r="R746" s="101"/>
      <c r="AB746" s="101"/>
      <c r="AC746" s="101"/>
    </row>
    <row r="747" spans="7:29" ht="14.5">
      <c r="G747" s="101"/>
      <c r="H747" s="101"/>
      <c r="I747" s="101"/>
      <c r="J747" s="101"/>
      <c r="K747" s="101"/>
      <c r="L747" s="101"/>
      <c r="M747" s="101"/>
      <c r="N747" s="101"/>
      <c r="O747" s="101"/>
      <c r="P747" s="101"/>
      <c r="Q747" s="101"/>
      <c r="R747" s="101"/>
      <c r="AB747" s="101"/>
      <c r="AC747" s="101"/>
    </row>
    <row r="748" spans="7:29" ht="14.5">
      <c r="G748" s="101"/>
      <c r="H748" s="101"/>
      <c r="I748" s="101"/>
      <c r="J748" s="101"/>
      <c r="K748" s="101"/>
      <c r="L748" s="101"/>
      <c r="M748" s="101"/>
      <c r="N748" s="101"/>
      <c r="O748" s="101"/>
      <c r="P748" s="101"/>
      <c r="Q748" s="101"/>
      <c r="R748" s="101"/>
      <c r="AB748" s="101"/>
      <c r="AC748" s="101"/>
    </row>
    <row r="749" spans="7:29" ht="14.5">
      <c r="G749" s="101"/>
      <c r="H749" s="101"/>
      <c r="I749" s="101"/>
      <c r="J749" s="101"/>
      <c r="K749" s="101"/>
      <c r="L749" s="101"/>
      <c r="M749" s="101"/>
      <c r="N749" s="101"/>
      <c r="O749" s="101"/>
      <c r="P749" s="101"/>
      <c r="Q749" s="101"/>
      <c r="R749" s="101"/>
      <c r="AB749" s="101"/>
      <c r="AC749" s="101"/>
    </row>
    <row r="750" spans="7:29" ht="14.5">
      <c r="G750" s="101"/>
      <c r="H750" s="101"/>
      <c r="I750" s="101"/>
      <c r="J750" s="101"/>
      <c r="K750" s="101"/>
      <c r="L750" s="101"/>
      <c r="M750" s="101"/>
      <c r="N750" s="101"/>
      <c r="O750" s="101"/>
      <c r="P750" s="101"/>
      <c r="Q750" s="101"/>
      <c r="R750" s="101"/>
      <c r="AB750" s="101"/>
      <c r="AC750" s="101"/>
    </row>
    <row r="751" spans="7:29" ht="14.5">
      <c r="G751" s="101"/>
      <c r="H751" s="101"/>
      <c r="I751" s="101"/>
      <c r="J751" s="101"/>
      <c r="K751" s="101"/>
      <c r="L751" s="101"/>
      <c r="M751" s="101"/>
      <c r="N751" s="101"/>
      <c r="O751" s="101"/>
      <c r="P751" s="101"/>
      <c r="Q751" s="101"/>
      <c r="R751" s="101"/>
      <c r="AB751" s="101"/>
      <c r="AC751" s="101"/>
    </row>
    <row r="752" spans="7:29" ht="14.5">
      <c r="G752" s="101"/>
      <c r="H752" s="101"/>
      <c r="I752" s="101"/>
      <c r="J752" s="101"/>
      <c r="K752" s="101"/>
      <c r="L752" s="101"/>
      <c r="M752" s="101"/>
      <c r="N752" s="101"/>
      <c r="O752" s="101"/>
      <c r="P752" s="101"/>
      <c r="Q752" s="101"/>
      <c r="R752" s="101"/>
      <c r="AB752" s="101"/>
      <c r="AC752" s="101"/>
    </row>
    <row r="753" spans="7:29" ht="14.5">
      <c r="G753" s="101"/>
      <c r="H753" s="101"/>
      <c r="I753" s="101"/>
      <c r="J753" s="101"/>
      <c r="K753" s="101"/>
      <c r="L753" s="101"/>
      <c r="M753" s="101"/>
      <c r="N753" s="101"/>
      <c r="O753" s="101"/>
      <c r="P753" s="101"/>
      <c r="Q753" s="101"/>
      <c r="R753" s="101"/>
      <c r="AB753" s="101"/>
      <c r="AC753" s="101"/>
    </row>
    <row r="754" spans="7:29" ht="14.5">
      <c r="G754" s="101"/>
      <c r="H754" s="101"/>
      <c r="I754" s="101"/>
      <c r="J754" s="101"/>
      <c r="K754" s="101"/>
      <c r="L754" s="101"/>
      <c r="M754" s="101"/>
      <c r="N754" s="101"/>
      <c r="O754" s="101"/>
      <c r="P754" s="101"/>
      <c r="Q754" s="101"/>
      <c r="R754" s="101"/>
      <c r="AB754" s="101"/>
      <c r="AC754" s="101"/>
    </row>
    <row r="755" spans="7:29" ht="14.5">
      <c r="G755" s="101"/>
      <c r="H755" s="101"/>
      <c r="I755" s="101"/>
      <c r="J755" s="101"/>
      <c r="K755" s="101"/>
      <c r="L755" s="101"/>
      <c r="M755" s="101"/>
      <c r="N755" s="101"/>
      <c r="O755" s="101"/>
      <c r="P755" s="101"/>
      <c r="Q755" s="101"/>
      <c r="R755" s="101"/>
      <c r="AB755" s="101"/>
      <c r="AC755" s="101"/>
    </row>
    <row r="756" spans="7:29" ht="14.5">
      <c r="G756" s="101"/>
      <c r="H756" s="101"/>
      <c r="I756" s="101"/>
      <c r="J756" s="101"/>
      <c r="K756" s="101"/>
      <c r="L756" s="101"/>
      <c r="M756" s="101"/>
      <c r="N756" s="101"/>
      <c r="O756" s="101"/>
      <c r="P756" s="101"/>
      <c r="Q756" s="101"/>
      <c r="R756" s="101"/>
      <c r="AB756" s="101"/>
      <c r="AC756" s="101"/>
    </row>
    <row r="757" spans="7:29" ht="14.5">
      <c r="G757" s="101"/>
      <c r="H757" s="101"/>
      <c r="I757" s="101"/>
      <c r="J757" s="101"/>
      <c r="K757" s="101"/>
      <c r="L757" s="101"/>
      <c r="M757" s="101"/>
      <c r="N757" s="101"/>
      <c r="O757" s="101"/>
      <c r="P757" s="101"/>
      <c r="Q757" s="101"/>
      <c r="R757" s="101"/>
      <c r="AB757" s="101"/>
      <c r="AC757" s="101"/>
    </row>
    <row r="758" spans="7:29" ht="14.5">
      <c r="G758" s="101"/>
      <c r="H758" s="101"/>
      <c r="I758" s="101"/>
      <c r="J758" s="101"/>
      <c r="K758" s="101"/>
      <c r="L758" s="101"/>
      <c r="M758" s="101"/>
      <c r="N758" s="101"/>
      <c r="O758" s="101"/>
      <c r="P758" s="101"/>
      <c r="Q758" s="101"/>
      <c r="R758" s="101"/>
      <c r="AB758" s="101"/>
      <c r="AC758" s="101"/>
    </row>
    <row r="759" spans="7:29" ht="14.5">
      <c r="G759" s="101"/>
      <c r="H759" s="101"/>
      <c r="I759" s="101"/>
      <c r="J759" s="101"/>
      <c r="K759" s="101"/>
      <c r="L759" s="101"/>
      <c r="M759" s="101"/>
      <c r="N759" s="101"/>
      <c r="O759" s="101"/>
      <c r="P759" s="101"/>
      <c r="Q759" s="101"/>
      <c r="R759" s="101"/>
      <c r="AB759" s="101"/>
      <c r="AC759" s="101"/>
    </row>
    <row r="760" spans="7:29" ht="14.5">
      <c r="G760" s="101"/>
      <c r="H760" s="101"/>
      <c r="I760" s="101"/>
      <c r="J760" s="101"/>
      <c r="K760" s="101"/>
      <c r="L760" s="101"/>
      <c r="M760" s="101"/>
      <c r="N760" s="101"/>
      <c r="O760" s="101"/>
      <c r="P760" s="101"/>
      <c r="Q760" s="101"/>
      <c r="R760" s="101"/>
      <c r="AB760" s="101"/>
      <c r="AC760" s="101"/>
    </row>
    <row r="761" spans="7:29" ht="14.5">
      <c r="G761" s="101"/>
      <c r="H761" s="101"/>
      <c r="I761" s="101"/>
      <c r="J761" s="101"/>
      <c r="K761" s="101"/>
      <c r="L761" s="101"/>
      <c r="M761" s="101"/>
      <c r="N761" s="101"/>
      <c r="O761" s="101"/>
      <c r="P761" s="101"/>
      <c r="Q761" s="101"/>
      <c r="R761" s="101"/>
      <c r="AB761" s="101"/>
      <c r="AC761" s="101"/>
    </row>
    <row r="762" spans="7:29" ht="14.5">
      <c r="G762" s="101"/>
      <c r="H762" s="101"/>
      <c r="I762" s="101"/>
      <c r="J762" s="101"/>
      <c r="K762" s="101"/>
      <c r="L762" s="101"/>
      <c r="M762" s="101"/>
      <c r="N762" s="101"/>
      <c r="O762" s="101"/>
      <c r="P762" s="101"/>
      <c r="Q762" s="101"/>
      <c r="R762" s="101"/>
      <c r="AB762" s="101"/>
      <c r="AC762" s="101"/>
    </row>
    <row r="763" spans="7:29" ht="14.5">
      <c r="G763" s="101"/>
      <c r="H763" s="101"/>
      <c r="I763" s="101"/>
      <c r="J763" s="101"/>
      <c r="K763" s="101"/>
      <c r="L763" s="101"/>
      <c r="M763" s="101"/>
      <c r="N763" s="101"/>
      <c r="O763" s="101"/>
      <c r="P763" s="101"/>
      <c r="Q763" s="101"/>
      <c r="R763" s="101"/>
      <c r="AB763" s="101"/>
      <c r="AC763" s="101"/>
    </row>
    <row r="764" spans="7:29" ht="14.5">
      <c r="G764" s="101"/>
      <c r="H764" s="101"/>
      <c r="I764" s="101"/>
      <c r="J764" s="101"/>
      <c r="K764" s="101"/>
      <c r="L764" s="101"/>
      <c r="M764" s="101"/>
      <c r="N764" s="101"/>
      <c r="O764" s="101"/>
      <c r="P764" s="101"/>
      <c r="Q764" s="101"/>
      <c r="R764" s="101"/>
      <c r="AB764" s="101"/>
      <c r="AC764" s="101"/>
    </row>
    <row r="765" spans="7:29" ht="14.5">
      <c r="G765" s="101"/>
      <c r="H765" s="101"/>
      <c r="I765" s="101"/>
      <c r="J765" s="101"/>
      <c r="K765" s="101"/>
      <c r="L765" s="101"/>
      <c r="M765" s="101"/>
      <c r="N765" s="101"/>
      <c r="O765" s="101"/>
      <c r="P765" s="101"/>
      <c r="Q765" s="101"/>
      <c r="R765" s="101"/>
      <c r="AB765" s="101"/>
      <c r="AC765" s="101"/>
    </row>
    <row r="766" spans="7:29" ht="14.5">
      <c r="G766" s="101"/>
      <c r="H766" s="101"/>
      <c r="I766" s="101"/>
      <c r="J766" s="101"/>
      <c r="K766" s="101"/>
      <c r="L766" s="101"/>
      <c r="M766" s="101"/>
      <c r="N766" s="101"/>
      <c r="O766" s="101"/>
      <c r="P766" s="101"/>
      <c r="Q766" s="101"/>
      <c r="R766" s="101"/>
      <c r="AB766" s="101"/>
      <c r="AC766" s="101"/>
    </row>
    <row r="767" spans="7:29" ht="14.5">
      <c r="G767" s="101"/>
      <c r="H767" s="101"/>
      <c r="I767" s="101"/>
      <c r="J767" s="101"/>
      <c r="K767" s="101"/>
      <c r="L767" s="101"/>
      <c r="M767" s="101"/>
      <c r="N767" s="101"/>
      <c r="O767" s="101"/>
      <c r="P767" s="101"/>
      <c r="Q767" s="101"/>
      <c r="R767" s="101"/>
      <c r="AB767" s="101"/>
      <c r="AC767" s="101"/>
    </row>
    <row r="768" spans="7:29" ht="14.5">
      <c r="G768" s="101"/>
      <c r="H768" s="101"/>
      <c r="I768" s="101"/>
      <c r="J768" s="101"/>
      <c r="K768" s="101"/>
      <c r="L768" s="101"/>
      <c r="M768" s="101"/>
      <c r="N768" s="101"/>
      <c r="O768" s="101"/>
      <c r="P768" s="101"/>
      <c r="Q768" s="101"/>
      <c r="R768" s="101"/>
      <c r="AB768" s="101"/>
      <c r="AC768" s="101"/>
    </row>
    <row r="769" spans="7:29" ht="14.5">
      <c r="G769" s="101"/>
      <c r="H769" s="101"/>
      <c r="I769" s="101"/>
      <c r="J769" s="101"/>
      <c r="K769" s="101"/>
      <c r="L769" s="101"/>
      <c r="M769" s="101"/>
      <c r="N769" s="101"/>
      <c r="O769" s="101"/>
      <c r="P769" s="101"/>
      <c r="Q769" s="101"/>
      <c r="R769" s="101"/>
      <c r="AB769" s="101"/>
      <c r="AC769" s="101"/>
    </row>
    <row r="770" spans="7:29" ht="14.5">
      <c r="G770" s="101"/>
      <c r="H770" s="101"/>
      <c r="I770" s="101"/>
      <c r="J770" s="101"/>
      <c r="K770" s="101"/>
      <c r="L770" s="101"/>
      <c r="M770" s="101"/>
      <c r="N770" s="101"/>
      <c r="O770" s="101"/>
      <c r="P770" s="101"/>
      <c r="Q770" s="101"/>
      <c r="R770" s="101"/>
      <c r="AB770" s="101"/>
      <c r="AC770" s="101"/>
    </row>
    <row r="771" spans="7:29" ht="14.5">
      <c r="G771" s="101"/>
      <c r="H771" s="101"/>
      <c r="I771" s="101"/>
      <c r="J771" s="101"/>
      <c r="K771" s="101"/>
      <c r="L771" s="101"/>
      <c r="M771" s="101"/>
      <c r="N771" s="101"/>
      <c r="O771" s="101"/>
      <c r="P771" s="101"/>
      <c r="Q771" s="101"/>
      <c r="R771" s="101"/>
      <c r="AB771" s="101"/>
      <c r="AC771" s="101"/>
    </row>
    <row r="772" spans="7:29" ht="14.5">
      <c r="G772" s="101"/>
      <c r="H772" s="101"/>
      <c r="I772" s="101"/>
      <c r="J772" s="101"/>
      <c r="K772" s="101"/>
      <c r="L772" s="101"/>
      <c r="M772" s="101"/>
      <c r="N772" s="101"/>
      <c r="O772" s="101"/>
      <c r="P772" s="101"/>
      <c r="Q772" s="101"/>
      <c r="R772" s="101"/>
      <c r="AB772" s="101"/>
      <c r="AC772" s="101"/>
    </row>
    <row r="773" spans="7:29" ht="14.5">
      <c r="G773" s="101"/>
      <c r="H773" s="101"/>
      <c r="I773" s="101"/>
      <c r="J773" s="101"/>
      <c r="K773" s="101"/>
      <c r="L773" s="101"/>
      <c r="M773" s="101"/>
      <c r="N773" s="101"/>
      <c r="O773" s="101"/>
      <c r="P773" s="101"/>
      <c r="Q773" s="101"/>
      <c r="R773" s="101"/>
      <c r="AB773" s="101"/>
      <c r="AC773" s="101"/>
    </row>
    <row r="774" spans="7:29" ht="14.5">
      <c r="G774" s="101"/>
      <c r="H774" s="101"/>
      <c r="I774" s="101"/>
      <c r="J774" s="101"/>
      <c r="K774" s="101"/>
      <c r="L774" s="101"/>
      <c r="M774" s="101"/>
      <c r="N774" s="101"/>
      <c r="O774" s="101"/>
      <c r="P774" s="101"/>
      <c r="Q774" s="101"/>
      <c r="R774" s="101"/>
      <c r="AB774" s="101"/>
      <c r="AC774" s="101"/>
    </row>
    <row r="775" spans="7:29" ht="14.5">
      <c r="G775" s="101"/>
      <c r="H775" s="101"/>
      <c r="I775" s="101"/>
      <c r="J775" s="101"/>
      <c r="K775" s="101"/>
      <c r="L775" s="101"/>
      <c r="M775" s="101"/>
      <c r="N775" s="101"/>
      <c r="O775" s="101"/>
      <c r="P775" s="101"/>
      <c r="Q775" s="101"/>
      <c r="R775" s="101"/>
      <c r="AB775" s="101"/>
      <c r="AC775" s="101"/>
    </row>
    <row r="776" spans="7:29" ht="14.5">
      <c r="G776" s="101"/>
      <c r="H776" s="101"/>
      <c r="I776" s="101"/>
      <c r="J776" s="101"/>
      <c r="K776" s="101"/>
      <c r="L776" s="101"/>
      <c r="M776" s="101"/>
      <c r="N776" s="101"/>
      <c r="O776" s="101"/>
      <c r="P776" s="101"/>
      <c r="Q776" s="101"/>
      <c r="R776" s="101"/>
      <c r="AB776" s="101"/>
      <c r="AC776" s="101"/>
    </row>
    <row r="777" spans="7:29" ht="14.5">
      <c r="G777" s="101"/>
      <c r="H777" s="101"/>
      <c r="I777" s="101"/>
      <c r="J777" s="101"/>
      <c r="K777" s="101"/>
      <c r="L777" s="101"/>
      <c r="M777" s="101"/>
      <c r="N777" s="101"/>
      <c r="O777" s="101"/>
      <c r="P777" s="101"/>
      <c r="Q777" s="101"/>
      <c r="R777" s="101"/>
      <c r="AB777" s="101"/>
      <c r="AC777" s="101"/>
    </row>
    <row r="778" spans="7:29" ht="14.5">
      <c r="G778" s="101"/>
      <c r="H778" s="101"/>
      <c r="I778" s="101"/>
      <c r="J778" s="101"/>
      <c r="K778" s="101"/>
      <c r="L778" s="101"/>
      <c r="M778" s="101"/>
      <c r="N778" s="101"/>
      <c r="O778" s="101"/>
      <c r="P778" s="101"/>
      <c r="Q778" s="101"/>
      <c r="R778" s="101"/>
      <c r="AB778" s="101"/>
      <c r="AC778" s="101"/>
    </row>
    <row r="779" spans="7:29" ht="14.5">
      <c r="G779" s="101"/>
      <c r="H779" s="101"/>
      <c r="I779" s="101"/>
      <c r="J779" s="101"/>
      <c r="K779" s="101"/>
      <c r="L779" s="101"/>
      <c r="M779" s="101"/>
      <c r="N779" s="101"/>
      <c r="O779" s="101"/>
      <c r="P779" s="101"/>
      <c r="Q779" s="101"/>
      <c r="R779" s="101"/>
      <c r="AB779" s="101"/>
      <c r="AC779" s="101"/>
    </row>
    <row r="780" spans="7:29" ht="14.5">
      <c r="G780" s="101"/>
      <c r="H780" s="101"/>
      <c r="I780" s="101"/>
      <c r="J780" s="101"/>
      <c r="K780" s="101"/>
      <c r="L780" s="101"/>
      <c r="M780" s="101"/>
      <c r="N780" s="101"/>
      <c r="O780" s="101"/>
      <c r="P780" s="101"/>
      <c r="Q780" s="101"/>
      <c r="R780" s="101"/>
      <c r="AB780" s="101"/>
      <c r="AC780" s="101"/>
    </row>
    <row r="781" spans="7:29" ht="14.5">
      <c r="G781" s="101"/>
      <c r="H781" s="101"/>
      <c r="I781" s="101"/>
      <c r="J781" s="101"/>
      <c r="K781" s="101"/>
      <c r="L781" s="101"/>
      <c r="M781" s="101"/>
      <c r="N781" s="101"/>
      <c r="O781" s="101"/>
      <c r="P781" s="101"/>
      <c r="Q781" s="101"/>
      <c r="R781" s="101"/>
      <c r="AB781" s="101"/>
      <c r="AC781" s="101"/>
    </row>
    <row r="782" spans="7:29" ht="14.5">
      <c r="G782" s="101"/>
      <c r="H782" s="101"/>
      <c r="I782" s="101"/>
      <c r="J782" s="101"/>
      <c r="K782" s="101"/>
      <c r="L782" s="101"/>
      <c r="M782" s="101"/>
      <c r="N782" s="101"/>
      <c r="O782" s="101"/>
      <c r="P782" s="101"/>
      <c r="Q782" s="101"/>
      <c r="R782" s="101"/>
      <c r="AB782" s="101"/>
      <c r="AC782" s="101"/>
    </row>
    <row r="783" spans="7:29" ht="14.5">
      <c r="G783" s="101"/>
      <c r="H783" s="101"/>
      <c r="I783" s="101"/>
      <c r="J783" s="101"/>
      <c r="K783" s="101"/>
      <c r="L783" s="101"/>
      <c r="M783" s="101"/>
      <c r="N783" s="101"/>
      <c r="O783" s="101"/>
      <c r="P783" s="101"/>
      <c r="Q783" s="101"/>
      <c r="R783" s="101"/>
      <c r="AB783" s="101"/>
      <c r="AC783" s="101"/>
    </row>
    <row r="784" spans="7:29" ht="14.5">
      <c r="G784" s="101"/>
      <c r="H784" s="101"/>
      <c r="I784" s="101"/>
      <c r="J784" s="101"/>
      <c r="K784" s="101"/>
      <c r="L784" s="101"/>
      <c r="M784" s="101"/>
      <c r="N784" s="101"/>
      <c r="O784" s="101"/>
      <c r="P784" s="101"/>
      <c r="Q784" s="101"/>
      <c r="R784" s="101"/>
      <c r="AB784" s="101"/>
      <c r="AC784" s="101"/>
    </row>
    <row r="785" spans="7:29" ht="14.5">
      <c r="G785" s="101"/>
      <c r="H785" s="101"/>
      <c r="I785" s="101"/>
      <c r="J785" s="101"/>
      <c r="K785" s="101"/>
      <c r="L785" s="101"/>
      <c r="M785" s="101"/>
      <c r="N785" s="101"/>
      <c r="O785" s="101"/>
      <c r="P785" s="101"/>
      <c r="Q785" s="101"/>
      <c r="R785" s="101"/>
      <c r="AB785" s="101"/>
      <c r="AC785" s="101"/>
    </row>
    <row r="786" spans="7:29" ht="14.5">
      <c r="G786" s="101"/>
      <c r="H786" s="101"/>
      <c r="I786" s="101"/>
      <c r="J786" s="101"/>
      <c r="K786" s="101"/>
      <c r="L786" s="101"/>
      <c r="M786" s="101"/>
      <c r="N786" s="101"/>
      <c r="O786" s="101"/>
      <c r="P786" s="101"/>
      <c r="Q786" s="101"/>
      <c r="R786" s="101"/>
      <c r="AB786" s="101"/>
      <c r="AC786" s="101"/>
    </row>
    <row r="787" spans="7:29" ht="14.5">
      <c r="G787" s="101"/>
      <c r="H787" s="101"/>
      <c r="I787" s="101"/>
      <c r="J787" s="101"/>
      <c r="K787" s="101"/>
      <c r="L787" s="101"/>
      <c r="M787" s="101"/>
      <c r="N787" s="101"/>
      <c r="O787" s="101"/>
      <c r="P787" s="101"/>
      <c r="Q787" s="101"/>
      <c r="R787" s="101"/>
      <c r="AB787" s="101"/>
      <c r="AC787" s="101"/>
    </row>
    <row r="788" spans="7:29" ht="14.5">
      <c r="G788" s="101"/>
      <c r="H788" s="101"/>
      <c r="I788" s="101"/>
      <c r="J788" s="101"/>
      <c r="K788" s="101"/>
      <c r="L788" s="101"/>
      <c r="M788" s="101"/>
      <c r="N788" s="101"/>
      <c r="O788" s="101"/>
      <c r="P788" s="101"/>
      <c r="Q788" s="101"/>
      <c r="R788" s="101"/>
      <c r="AB788" s="101"/>
      <c r="AC788" s="101"/>
    </row>
    <row r="789" spans="7:29" ht="14.5">
      <c r="G789" s="101"/>
      <c r="H789" s="101"/>
      <c r="I789" s="101"/>
      <c r="J789" s="101"/>
      <c r="K789" s="101"/>
      <c r="L789" s="101"/>
      <c r="M789" s="101"/>
      <c r="N789" s="101"/>
      <c r="O789" s="101"/>
      <c r="P789" s="101"/>
      <c r="Q789" s="101"/>
      <c r="R789" s="101"/>
      <c r="AB789" s="101"/>
      <c r="AC789" s="101"/>
    </row>
    <row r="790" spans="7:29" ht="14.5">
      <c r="G790" s="101"/>
      <c r="H790" s="101"/>
      <c r="I790" s="101"/>
      <c r="J790" s="101"/>
      <c r="K790" s="101"/>
      <c r="L790" s="101"/>
      <c r="M790" s="101"/>
      <c r="N790" s="101"/>
      <c r="O790" s="101"/>
      <c r="P790" s="101"/>
      <c r="Q790" s="101"/>
      <c r="R790" s="101"/>
      <c r="AB790" s="101"/>
      <c r="AC790" s="101"/>
    </row>
    <row r="791" spans="7:29" ht="14.5">
      <c r="G791" s="101"/>
      <c r="H791" s="101"/>
      <c r="I791" s="101"/>
      <c r="J791" s="101"/>
      <c r="K791" s="101"/>
      <c r="L791" s="101"/>
      <c r="M791" s="101"/>
      <c r="N791" s="101"/>
      <c r="O791" s="101"/>
      <c r="P791" s="101"/>
      <c r="Q791" s="101"/>
      <c r="R791" s="101"/>
      <c r="AB791" s="101"/>
      <c r="AC791" s="101"/>
    </row>
    <row r="792" spans="7:29" ht="14.5">
      <c r="G792" s="101"/>
      <c r="H792" s="101"/>
      <c r="I792" s="101"/>
      <c r="J792" s="101"/>
      <c r="K792" s="101"/>
      <c r="L792" s="101"/>
      <c r="M792" s="101"/>
      <c r="N792" s="101"/>
      <c r="O792" s="101"/>
      <c r="P792" s="101"/>
      <c r="Q792" s="101"/>
      <c r="R792" s="101"/>
      <c r="AB792" s="101"/>
      <c r="AC792" s="101"/>
    </row>
    <row r="793" spans="7:29" ht="14.5">
      <c r="G793" s="101"/>
      <c r="H793" s="101"/>
      <c r="I793" s="101"/>
      <c r="J793" s="101"/>
      <c r="K793" s="101"/>
      <c r="L793" s="101"/>
      <c r="M793" s="101"/>
      <c r="N793" s="101"/>
      <c r="O793" s="101"/>
      <c r="P793" s="101"/>
      <c r="Q793" s="101"/>
      <c r="R793" s="101"/>
      <c r="AB793" s="101"/>
      <c r="AC793" s="101"/>
    </row>
    <row r="794" spans="7:29" ht="14.5">
      <c r="G794" s="101"/>
      <c r="H794" s="101"/>
      <c r="I794" s="101"/>
      <c r="J794" s="101"/>
      <c r="K794" s="101"/>
      <c r="L794" s="101"/>
      <c r="M794" s="101"/>
      <c r="N794" s="101"/>
      <c r="O794" s="101"/>
      <c r="P794" s="101"/>
      <c r="Q794" s="101"/>
      <c r="R794" s="101"/>
      <c r="AB794" s="101"/>
      <c r="AC794" s="101"/>
    </row>
    <row r="795" spans="7:29" ht="14.5">
      <c r="G795" s="101"/>
      <c r="H795" s="101"/>
      <c r="I795" s="101"/>
      <c r="J795" s="101"/>
      <c r="K795" s="101"/>
      <c r="L795" s="101"/>
      <c r="M795" s="101"/>
      <c r="N795" s="101"/>
      <c r="O795" s="101"/>
      <c r="P795" s="101"/>
      <c r="Q795" s="101"/>
      <c r="R795" s="101"/>
      <c r="AB795" s="101"/>
      <c r="AC795" s="101"/>
    </row>
    <row r="796" spans="7:29" ht="14.5">
      <c r="G796" s="101"/>
      <c r="H796" s="101"/>
      <c r="I796" s="101"/>
      <c r="J796" s="101"/>
      <c r="K796" s="101"/>
      <c r="L796" s="101"/>
      <c r="M796" s="101"/>
      <c r="N796" s="101"/>
      <c r="O796" s="101"/>
      <c r="P796" s="101"/>
      <c r="Q796" s="101"/>
      <c r="R796" s="101"/>
      <c r="AB796" s="101"/>
      <c r="AC796" s="101"/>
    </row>
    <row r="797" spans="7:29" ht="14.5">
      <c r="G797" s="101"/>
      <c r="H797" s="101"/>
      <c r="I797" s="101"/>
      <c r="J797" s="101"/>
      <c r="K797" s="101"/>
      <c r="L797" s="101"/>
      <c r="M797" s="101"/>
      <c r="N797" s="101"/>
      <c r="O797" s="101"/>
      <c r="P797" s="101"/>
      <c r="Q797" s="101"/>
      <c r="R797" s="101"/>
      <c r="AB797" s="101"/>
      <c r="AC797" s="101"/>
    </row>
    <row r="798" spans="7:29" ht="14.5">
      <c r="G798" s="101"/>
      <c r="H798" s="101"/>
      <c r="I798" s="101"/>
      <c r="J798" s="101"/>
      <c r="K798" s="101"/>
      <c r="L798" s="101"/>
      <c r="M798" s="101"/>
      <c r="N798" s="101"/>
      <c r="O798" s="101"/>
      <c r="P798" s="101"/>
      <c r="Q798" s="101"/>
      <c r="R798" s="101"/>
      <c r="AB798" s="101"/>
      <c r="AC798" s="101"/>
    </row>
    <row r="799" spans="7:29" ht="14.5">
      <c r="G799" s="101"/>
      <c r="H799" s="101"/>
      <c r="I799" s="101"/>
      <c r="J799" s="101"/>
      <c r="K799" s="101"/>
      <c r="L799" s="101"/>
      <c r="M799" s="101"/>
      <c r="N799" s="101"/>
      <c r="O799" s="101"/>
      <c r="P799" s="101"/>
      <c r="Q799" s="101"/>
      <c r="R799" s="101"/>
      <c r="AB799" s="101"/>
      <c r="AC799" s="101"/>
    </row>
    <row r="800" spans="7:29" ht="14.5">
      <c r="G800" s="101"/>
      <c r="H800" s="101"/>
      <c r="I800" s="101"/>
      <c r="J800" s="101"/>
      <c r="K800" s="101"/>
      <c r="L800" s="101"/>
      <c r="M800" s="101"/>
      <c r="N800" s="101"/>
      <c r="O800" s="101"/>
      <c r="P800" s="101"/>
      <c r="Q800" s="101"/>
      <c r="R800" s="101"/>
      <c r="AB800" s="101"/>
      <c r="AC800" s="101"/>
    </row>
    <row r="801" spans="7:29" ht="14.5">
      <c r="G801" s="101"/>
      <c r="H801" s="101"/>
      <c r="I801" s="101"/>
      <c r="J801" s="101"/>
      <c r="K801" s="101"/>
      <c r="L801" s="101"/>
      <c r="M801" s="101"/>
      <c r="N801" s="101"/>
      <c r="O801" s="101"/>
      <c r="P801" s="101"/>
      <c r="Q801" s="101"/>
      <c r="R801" s="101"/>
      <c r="AB801" s="101"/>
      <c r="AC801" s="101"/>
    </row>
    <row r="802" spans="7:29" ht="14.5">
      <c r="G802" s="101"/>
      <c r="H802" s="101"/>
      <c r="I802" s="101"/>
      <c r="J802" s="101"/>
      <c r="K802" s="101"/>
      <c r="L802" s="101"/>
      <c r="M802" s="101"/>
      <c r="N802" s="101"/>
      <c r="O802" s="101"/>
      <c r="P802" s="101"/>
      <c r="Q802" s="101"/>
      <c r="R802" s="101"/>
      <c r="AB802" s="101"/>
      <c r="AC802" s="101"/>
    </row>
    <row r="803" spans="7:29" ht="14.5">
      <c r="G803" s="101"/>
      <c r="H803" s="101"/>
      <c r="I803" s="101"/>
      <c r="J803" s="101"/>
      <c r="K803" s="101"/>
      <c r="L803" s="101"/>
      <c r="M803" s="101"/>
      <c r="N803" s="101"/>
      <c r="O803" s="101"/>
      <c r="P803" s="101"/>
      <c r="Q803" s="101"/>
      <c r="R803" s="101"/>
      <c r="AB803" s="101"/>
      <c r="AC803" s="101"/>
    </row>
    <row r="804" spans="7:29" ht="14.5">
      <c r="G804" s="101"/>
      <c r="H804" s="101"/>
      <c r="I804" s="101"/>
      <c r="J804" s="101"/>
      <c r="K804" s="101"/>
      <c r="L804" s="101"/>
      <c r="M804" s="101"/>
      <c r="N804" s="101"/>
      <c r="O804" s="101"/>
      <c r="P804" s="101"/>
      <c r="Q804" s="101"/>
      <c r="R804" s="101"/>
      <c r="AB804" s="101"/>
      <c r="AC804" s="101"/>
    </row>
    <row r="805" spans="7:29" ht="14.5">
      <c r="G805" s="101"/>
      <c r="H805" s="101"/>
      <c r="I805" s="101"/>
      <c r="J805" s="101"/>
      <c r="K805" s="101"/>
      <c r="L805" s="101"/>
      <c r="M805" s="101"/>
      <c r="N805" s="101"/>
      <c r="O805" s="101"/>
      <c r="P805" s="101"/>
      <c r="Q805" s="101"/>
      <c r="R805" s="101"/>
      <c r="AB805" s="101"/>
      <c r="AC805" s="101"/>
    </row>
    <row r="806" spans="7:29" ht="14.5">
      <c r="G806" s="101"/>
      <c r="H806" s="101"/>
      <c r="I806" s="101"/>
      <c r="J806" s="101"/>
      <c r="K806" s="101"/>
      <c r="L806" s="101"/>
      <c r="M806" s="101"/>
      <c r="N806" s="101"/>
      <c r="O806" s="101"/>
      <c r="P806" s="101"/>
      <c r="Q806" s="101"/>
      <c r="R806" s="101"/>
      <c r="AB806" s="101"/>
      <c r="AC806" s="101"/>
    </row>
    <row r="807" spans="7:29" ht="14.5">
      <c r="G807" s="101"/>
      <c r="H807" s="101"/>
      <c r="I807" s="101"/>
      <c r="J807" s="101"/>
      <c r="K807" s="101"/>
      <c r="L807" s="101"/>
      <c r="M807" s="101"/>
      <c r="N807" s="101"/>
      <c r="O807" s="101"/>
      <c r="P807" s="101"/>
      <c r="Q807" s="101"/>
      <c r="R807" s="101"/>
      <c r="AB807" s="101"/>
      <c r="AC807" s="101"/>
    </row>
    <row r="808" spans="7:29" ht="14.5">
      <c r="G808" s="101"/>
      <c r="H808" s="101"/>
      <c r="I808" s="101"/>
      <c r="J808" s="101"/>
      <c r="K808" s="101"/>
      <c r="L808" s="101"/>
      <c r="M808" s="101"/>
      <c r="N808" s="101"/>
      <c r="O808" s="101"/>
      <c r="P808" s="101"/>
      <c r="Q808" s="101"/>
      <c r="R808" s="101"/>
      <c r="AB808" s="101"/>
      <c r="AC808" s="101"/>
    </row>
    <row r="809" spans="7:29" ht="14.5">
      <c r="G809" s="101"/>
      <c r="H809" s="101"/>
      <c r="I809" s="101"/>
      <c r="J809" s="101"/>
      <c r="K809" s="101"/>
      <c r="L809" s="101"/>
      <c r="M809" s="101"/>
      <c r="N809" s="101"/>
      <c r="O809" s="101"/>
      <c r="P809" s="101"/>
      <c r="Q809" s="101"/>
      <c r="R809" s="101"/>
      <c r="AB809" s="101"/>
      <c r="AC809" s="101"/>
    </row>
    <row r="810" spans="7:29" ht="14.5">
      <c r="G810" s="101"/>
      <c r="H810" s="101"/>
      <c r="I810" s="101"/>
      <c r="J810" s="101"/>
      <c r="K810" s="101"/>
      <c r="L810" s="101"/>
      <c r="M810" s="101"/>
      <c r="N810" s="101"/>
      <c r="O810" s="101"/>
      <c r="P810" s="101"/>
      <c r="Q810" s="101"/>
      <c r="R810" s="101"/>
      <c r="AB810" s="101"/>
      <c r="AC810" s="101"/>
    </row>
    <row r="811" spans="7:29" ht="14.5">
      <c r="G811" s="101"/>
      <c r="H811" s="101"/>
      <c r="I811" s="101"/>
      <c r="J811" s="101"/>
      <c r="K811" s="101"/>
      <c r="L811" s="101"/>
      <c r="M811" s="101"/>
      <c r="N811" s="101"/>
      <c r="O811" s="101"/>
      <c r="P811" s="101"/>
      <c r="Q811" s="101"/>
      <c r="R811" s="101"/>
      <c r="AB811" s="101"/>
      <c r="AC811" s="101"/>
    </row>
    <row r="812" spans="7:29" ht="14.5">
      <c r="G812" s="101"/>
      <c r="H812" s="101"/>
      <c r="I812" s="101"/>
      <c r="J812" s="101"/>
      <c r="K812" s="101"/>
      <c r="L812" s="101"/>
      <c r="M812" s="101"/>
      <c r="N812" s="101"/>
      <c r="O812" s="101"/>
      <c r="P812" s="101"/>
      <c r="Q812" s="101"/>
      <c r="R812" s="101"/>
      <c r="AB812" s="101"/>
      <c r="AC812" s="101"/>
    </row>
    <row r="813" spans="7:29" ht="14.5">
      <c r="G813" s="101"/>
      <c r="H813" s="101"/>
      <c r="I813" s="101"/>
      <c r="J813" s="101"/>
      <c r="K813" s="101"/>
      <c r="L813" s="101"/>
      <c r="M813" s="101"/>
      <c r="N813" s="101"/>
      <c r="O813" s="101"/>
      <c r="P813" s="101"/>
      <c r="Q813" s="101"/>
      <c r="R813" s="101"/>
      <c r="AB813" s="101"/>
      <c r="AC813" s="101"/>
    </row>
    <row r="814" spans="7:29" ht="14.5">
      <c r="G814" s="101"/>
      <c r="H814" s="101"/>
      <c r="I814" s="101"/>
      <c r="J814" s="101"/>
      <c r="K814" s="101"/>
      <c r="L814" s="101"/>
      <c r="M814" s="101"/>
      <c r="N814" s="101"/>
      <c r="O814" s="101"/>
      <c r="P814" s="101"/>
      <c r="Q814" s="101"/>
      <c r="R814" s="101"/>
      <c r="AB814" s="101"/>
      <c r="AC814" s="101"/>
    </row>
    <row r="815" spans="7:29" ht="14.5">
      <c r="G815" s="101"/>
      <c r="H815" s="101"/>
      <c r="I815" s="101"/>
      <c r="J815" s="101"/>
      <c r="K815" s="101"/>
      <c r="L815" s="101"/>
      <c r="M815" s="101"/>
      <c r="N815" s="101"/>
      <c r="O815" s="101"/>
      <c r="P815" s="101"/>
      <c r="Q815" s="101"/>
      <c r="R815" s="101"/>
      <c r="AB815" s="101"/>
      <c r="AC815" s="101"/>
    </row>
    <row r="816" spans="7:29" ht="14.5">
      <c r="G816" s="101"/>
      <c r="H816" s="101"/>
      <c r="I816" s="101"/>
      <c r="J816" s="101"/>
      <c r="K816" s="101"/>
      <c r="L816" s="101"/>
      <c r="M816" s="101"/>
      <c r="N816" s="101"/>
      <c r="O816" s="101"/>
      <c r="P816" s="101"/>
      <c r="Q816" s="101"/>
      <c r="R816" s="101"/>
      <c r="AB816" s="101"/>
      <c r="AC816" s="101"/>
    </row>
    <row r="817" spans="7:29" ht="14.5">
      <c r="G817" s="101"/>
      <c r="H817" s="101"/>
      <c r="I817" s="101"/>
      <c r="J817" s="101"/>
      <c r="K817" s="101"/>
      <c r="L817" s="101"/>
      <c r="M817" s="101"/>
      <c r="N817" s="101"/>
      <c r="O817" s="101"/>
      <c r="P817" s="101"/>
      <c r="Q817" s="101"/>
      <c r="R817" s="101"/>
      <c r="AB817" s="101"/>
      <c r="AC817" s="101"/>
    </row>
    <row r="818" spans="7:29" ht="14.5">
      <c r="G818" s="101"/>
      <c r="H818" s="101"/>
      <c r="I818" s="101"/>
      <c r="J818" s="101"/>
      <c r="K818" s="101"/>
      <c r="L818" s="101"/>
      <c r="M818" s="101"/>
      <c r="N818" s="101"/>
      <c r="O818" s="101"/>
      <c r="P818" s="101"/>
      <c r="Q818" s="101"/>
      <c r="R818" s="101"/>
      <c r="AB818" s="101"/>
      <c r="AC818" s="101"/>
    </row>
    <row r="819" spans="7:29" ht="14.5">
      <c r="G819" s="101"/>
      <c r="H819" s="101"/>
      <c r="I819" s="101"/>
      <c r="J819" s="101"/>
      <c r="K819" s="101"/>
      <c r="L819" s="101"/>
      <c r="M819" s="101"/>
      <c r="N819" s="101"/>
      <c r="O819" s="101"/>
      <c r="P819" s="101"/>
      <c r="Q819" s="101"/>
      <c r="R819" s="101"/>
      <c r="AB819" s="101"/>
      <c r="AC819" s="101"/>
    </row>
    <row r="820" spans="7:29" ht="14.5">
      <c r="G820" s="101"/>
      <c r="H820" s="101"/>
      <c r="I820" s="101"/>
      <c r="J820" s="101"/>
      <c r="K820" s="101"/>
      <c r="L820" s="101"/>
      <c r="M820" s="101"/>
      <c r="N820" s="101"/>
      <c r="O820" s="101"/>
      <c r="P820" s="101"/>
      <c r="Q820" s="101"/>
      <c r="R820" s="101"/>
      <c r="AB820" s="101"/>
      <c r="AC820" s="101"/>
    </row>
    <row r="821" spans="7:29" ht="14.5">
      <c r="G821" s="101"/>
      <c r="H821" s="101"/>
      <c r="I821" s="101"/>
      <c r="J821" s="101"/>
      <c r="K821" s="101"/>
      <c r="L821" s="101"/>
      <c r="M821" s="101"/>
      <c r="N821" s="101"/>
      <c r="O821" s="101"/>
      <c r="P821" s="101"/>
      <c r="Q821" s="101"/>
      <c r="R821" s="101"/>
      <c r="AB821" s="101"/>
      <c r="AC821" s="101"/>
    </row>
    <row r="822" spans="7:29" ht="14.5">
      <c r="G822" s="101"/>
      <c r="H822" s="101"/>
      <c r="I822" s="101"/>
      <c r="J822" s="101"/>
      <c r="K822" s="101"/>
      <c r="L822" s="101"/>
      <c r="M822" s="101"/>
      <c r="N822" s="101"/>
      <c r="O822" s="101"/>
      <c r="P822" s="101"/>
      <c r="Q822" s="101"/>
      <c r="R822" s="101"/>
      <c r="AB822" s="101"/>
      <c r="AC822" s="101"/>
    </row>
    <row r="823" spans="7:29" ht="14.5">
      <c r="G823" s="101"/>
      <c r="H823" s="101"/>
      <c r="I823" s="101"/>
      <c r="J823" s="101"/>
      <c r="K823" s="101"/>
      <c r="L823" s="101"/>
      <c r="M823" s="101"/>
      <c r="N823" s="101"/>
      <c r="O823" s="101"/>
      <c r="P823" s="101"/>
      <c r="Q823" s="101"/>
      <c r="R823" s="101"/>
      <c r="AB823" s="101"/>
      <c r="AC823" s="101"/>
    </row>
    <row r="824" spans="7:29" ht="14.5">
      <c r="G824" s="101"/>
      <c r="H824" s="101"/>
      <c r="I824" s="101"/>
      <c r="J824" s="101"/>
      <c r="K824" s="101"/>
      <c r="L824" s="101"/>
      <c r="M824" s="101"/>
      <c r="N824" s="101"/>
      <c r="O824" s="101"/>
      <c r="P824" s="101"/>
      <c r="Q824" s="101"/>
      <c r="R824" s="101"/>
      <c r="AB824" s="101"/>
      <c r="AC824" s="101"/>
    </row>
    <row r="825" spans="7:29" ht="14.5">
      <c r="G825" s="101"/>
      <c r="H825" s="101"/>
      <c r="I825" s="101"/>
      <c r="J825" s="101"/>
      <c r="K825" s="101"/>
      <c r="L825" s="101"/>
      <c r="M825" s="101"/>
      <c r="N825" s="101"/>
      <c r="O825" s="101"/>
      <c r="P825" s="101"/>
      <c r="Q825" s="101"/>
      <c r="R825" s="101"/>
      <c r="AB825" s="101"/>
      <c r="AC825" s="101"/>
    </row>
    <row r="826" spans="7:29" ht="14.5">
      <c r="G826" s="101"/>
      <c r="H826" s="101"/>
      <c r="I826" s="101"/>
      <c r="J826" s="101"/>
      <c r="K826" s="101"/>
      <c r="L826" s="101"/>
      <c r="M826" s="101"/>
      <c r="N826" s="101"/>
      <c r="O826" s="101"/>
      <c r="P826" s="101"/>
      <c r="Q826" s="101"/>
      <c r="R826" s="101"/>
      <c r="AB826" s="101"/>
      <c r="AC826" s="101"/>
    </row>
    <row r="827" spans="7:29" ht="14.5">
      <c r="G827" s="101"/>
      <c r="H827" s="101"/>
      <c r="I827" s="101"/>
      <c r="J827" s="101"/>
      <c r="K827" s="101"/>
      <c r="L827" s="101"/>
      <c r="M827" s="101"/>
      <c r="N827" s="101"/>
      <c r="O827" s="101"/>
      <c r="P827" s="101"/>
      <c r="Q827" s="101"/>
      <c r="R827" s="101"/>
      <c r="AB827" s="101"/>
      <c r="AC827" s="101"/>
    </row>
    <row r="828" spans="7:29" ht="14.5">
      <c r="G828" s="101"/>
      <c r="H828" s="101"/>
      <c r="I828" s="101"/>
      <c r="J828" s="101"/>
      <c r="K828" s="101"/>
      <c r="L828" s="101"/>
      <c r="M828" s="101"/>
      <c r="N828" s="101"/>
      <c r="O828" s="101"/>
      <c r="P828" s="101"/>
      <c r="Q828" s="101"/>
      <c r="R828" s="101"/>
      <c r="AB828" s="101"/>
      <c r="AC828" s="101"/>
    </row>
    <row r="829" spans="7:29" ht="14.5">
      <c r="G829" s="101"/>
      <c r="H829" s="101"/>
      <c r="I829" s="101"/>
      <c r="J829" s="101"/>
      <c r="K829" s="101"/>
      <c r="L829" s="101"/>
      <c r="M829" s="101"/>
      <c r="N829" s="101"/>
      <c r="O829" s="101"/>
      <c r="P829" s="101"/>
      <c r="Q829" s="101"/>
      <c r="R829" s="101"/>
      <c r="AB829" s="101"/>
      <c r="AC829" s="101"/>
    </row>
    <row r="830" spans="7:29" ht="14.5">
      <c r="G830" s="101"/>
      <c r="H830" s="101"/>
      <c r="I830" s="101"/>
      <c r="J830" s="101"/>
      <c r="K830" s="101"/>
      <c r="L830" s="101"/>
      <c r="M830" s="101"/>
      <c r="N830" s="101"/>
      <c r="O830" s="101"/>
      <c r="P830" s="101"/>
      <c r="Q830" s="101"/>
      <c r="R830" s="101"/>
      <c r="AB830" s="101"/>
      <c r="AC830" s="101"/>
    </row>
    <row r="831" spans="7:29" ht="14.5">
      <c r="G831" s="101"/>
      <c r="H831" s="101"/>
      <c r="I831" s="101"/>
      <c r="J831" s="101"/>
      <c r="K831" s="101"/>
      <c r="L831" s="101"/>
      <c r="M831" s="101"/>
      <c r="N831" s="101"/>
      <c r="O831" s="101"/>
      <c r="P831" s="101"/>
      <c r="Q831" s="101"/>
      <c r="R831" s="101"/>
      <c r="AB831" s="101"/>
      <c r="AC831" s="101"/>
    </row>
    <row r="832" spans="7:29" ht="14.5">
      <c r="G832" s="101"/>
      <c r="H832" s="101"/>
      <c r="I832" s="101"/>
      <c r="J832" s="101"/>
      <c r="K832" s="101"/>
      <c r="L832" s="101"/>
      <c r="M832" s="101"/>
      <c r="N832" s="101"/>
      <c r="O832" s="101"/>
      <c r="P832" s="101"/>
      <c r="Q832" s="101"/>
      <c r="R832" s="101"/>
      <c r="AB832" s="101"/>
      <c r="AC832" s="101"/>
    </row>
    <row r="833" spans="7:29" ht="14.5">
      <c r="G833" s="101"/>
      <c r="H833" s="101"/>
      <c r="I833" s="101"/>
      <c r="J833" s="101"/>
      <c r="K833" s="101"/>
      <c r="L833" s="101"/>
      <c r="M833" s="101"/>
      <c r="N833" s="101"/>
      <c r="O833" s="101"/>
      <c r="P833" s="101"/>
      <c r="Q833" s="101"/>
      <c r="R833" s="101"/>
      <c r="AB833" s="101"/>
      <c r="AC833" s="101"/>
    </row>
    <row r="834" spans="7:29" ht="14.5">
      <c r="G834" s="101"/>
      <c r="H834" s="101"/>
      <c r="I834" s="101"/>
      <c r="J834" s="101"/>
      <c r="K834" s="101"/>
      <c r="L834" s="101"/>
      <c r="M834" s="101"/>
      <c r="N834" s="101"/>
      <c r="O834" s="101"/>
      <c r="P834" s="101"/>
      <c r="Q834" s="101"/>
      <c r="R834" s="101"/>
      <c r="AB834" s="101"/>
      <c r="AC834" s="101"/>
    </row>
    <row r="835" spans="7:29" ht="14.5">
      <c r="G835" s="101"/>
      <c r="H835" s="101"/>
      <c r="I835" s="101"/>
      <c r="J835" s="101"/>
      <c r="K835" s="101"/>
      <c r="L835" s="101"/>
      <c r="M835" s="101"/>
      <c r="N835" s="101"/>
      <c r="O835" s="101"/>
      <c r="P835" s="101"/>
      <c r="Q835" s="101"/>
      <c r="R835" s="101"/>
      <c r="AB835" s="101"/>
      <c r="AC835" s="101"/>
    </row>
    <row r="836" spans="7:29" ht="14.5">
      <c r="G836" s="101"/>
      <c r="H836" s="101"/>
      <c r="I836" s="101"/>
      <c r="J836" s="101"/>
      <c r="K836" s="101"/>
      <c r="L836" s="101"/>
      <c r="M836" s="101"/>
      <c r="N836" s="101"/>
      <c r="O836" s="101"/>
      <c r="P836" s="101"/>
      <c r="Q836" s="101"/>
      <c r="R836" s="101"/>
      <c r="AB836" s="101"/>
      <c r="AC836" s="101"/>
    </row>
    <row r="837" spans="7:29" ht="14.5">
      <c r="G837" s="101"/>
      <c r="H837" s="101"/>
      <c r="I837" s="101"/>
      <c r="J837" s="101"/>
      <c r="K837" s="101"/>
      <c r="L837" s="101"/>
      <c r="M837" s="101"/>
      <c r="N837" s="101"/>
      <c r="O837" s="101"/>
      <c r="P837" s="101"/>
      <c r="Q837" s="101"/>
      <c r="R837" s="101"/>
      <c r="AB837" s="101"/>
      <c r="AC837" s="101"/>
    </row>
    <row r="838" spans="7:29" ht="14.5">
      <c r="G838" s="101"/>
      <c r="H838" s="101"/>
      <c r="I838" s="101"/>
      <c r="J838" s="101"/>
      <c r="K838" s="101"/>
      <c r="L838" s="101"/>
      <c r="M838" s="101"/>
      <c r="N838" s="101"/>
      <c r="O838" s="101"/>
      <c r="P838" s="101"/>
      <c r="Q838" s="101"/>
      <c r="R838" s="101"/>
      <c r="AB838" s="101"/>
      <c r="AC838" s="101"/>
    </row>
    <row r="839" spans="7:29" ht="14.5">
      <c r="G839" s="101"/>
      <c r="H839" s="101"/>
      <c r="I839" s="101"/>
      <c r="J839" s="101"/>
      <c r="K839" s="101"/>
      <c r="L839" s="101"/>
      <c r="M839" s="101"/>
      <c r="N839" s="101"/>
      <c r="O839" s="101"/>
      <c r="P839" s="101"/>
      <c r="Q839" s="101"/>
      <c r="R839" s="101"/>
      <c r="AB839" s="101"/>
      <c r="AC839" s="101"/>
    </row>
    <row r="840" spans="7:29" ht="14.5">
      <c r="G840" s="101"/>
      <c r="H840" s="101"/>
      <c r="I840" s="101"/>
      <c r="J840" s="101"/>
      <c r="K840" s="101"/>
      <c r="L840" s="101"/>
      <c r="M840" s="101"/>
      <c r="N840" s="101"/>
      <c r="O840" s="101"/>
      <c r="P840" s="101"/>
      <c r="Q840" s="101"/>
      <c r="R840" s="101"/>
      <c r="AB840" s="101"/>
      <c r="AC840" s="101"/>
    </row>
    <row r="841" spans="7:29" ht="14.5">
      <c r="G841" s="101"/>
      <c r="H841" s="101"/>
      <c r="I841" s="101"/>
      <c r="J841" s="101"/>
      <c r="K841" s="101"/>
      <c r="L841" s="101"/>
      <c r="M841" s="101"/>
      <c r="N841" s="101"/>
      <c r="O841" s="101"/>
      <c r="P841" s="101"/>
      <c r="Q841" s="101"/>
      <c r="R841" s="101"/>
      <c r="AB841" s="101"/>
      <c r="AC841" s="101"/>
    </row>
    <row r="842" spans="7:29" ht="14.5">
      <c r="G842" s="101"/>
      <c r="H842" s="101"/>
      <c r="I842" s="101"/>
      <c r="J842" s="101"/>
      <c r="K842" s="101"/>
      <c r="L842" s="101"/>
      <c r="M842" s="101"/>
      <c r="N842" s="101"/>
      <c r="O842" s="101"/>
      <c r="P842" s="101"/>
      <c r="Q842" s="101"/>
      <c r="R842" s="101"/>
      <c r="AB842" s="101"/>
      <c r="AC842" s="101"/>
    </row>
    <row r="843" spans="7:29" ht="14.5">
      <c r="G843" s="101"/>
      <c r="H843" s="101"/>
      <c r="I843" s="101"/>
      <c r="J843" s="101"/>
      <c r="K843" s="101"/>
      <c r="L843" s="101"/>
      <c r="M843" s="101"/>
      <c r="N843" s="101"/>
      <c r="O843" s="101"/>
      <c r="P843" s="101"/>
      <c r="Q843" s="101"/>
      <c r="R843" s="101"/>
      <c r="AB843" s="101"/>
      <c r="AC843" s="101"/>
    </row>
    <row r="844" spans="7:29" ht="14.5">
      <c r="G844" s="101"/>
      <c r="H844" s="101"/>
      <c r="I844" s="101"/>
      <c r="J844" s="101"/>
      <c r="K844" s="101"/>
      <c r="L844" s="101"/>
      <c r="M844" s="101"/>
      <c r="N844" s="101"/>
      <c r="O844" s="101"/>
      <c r="P844" s="101"/>
      <c r="Q844" s="101"/>
      <c r="R844" s="101"/>
      <c r="AB844" s="101"/>
      <c r="AC844" s="101"/>
    </row>
    <row r="845" spans="7:29" ht="14.5">
      <c r="G845" s="101"/>
      <c r="H845" s="101"/>
      <c r="I845" s="101"/>
      <c r="J845" s="101"/>
      <c r="K845" s="101"/>
      <c r="L845" s="101"/>
      <c r="M845" s="101"/>
      <c r="N845" s="101"/>
      <c r="O845" s="101"/>
      <c r="P845" s="101"/>
      <c r="Q845" s="101"/>
      <c r="R845" s="101"/>
      <c r="AB845" s="101"/>
      <c r="AC845" s="101"/>
    </row>
    <row r="846" spans="7:29" ht="14.5">
      <c r="G846" s="101"/>
      <c r="H846" s="101"/>
      <c r="I846" s="101"/>
      <c r="J846" s="101"/>
      <c r="K846" s="101"/>
      <c r="L846" s="101"/>
      <c r="M846" s="101"/>
      <c r="N846" s="101"/>
      <c r="O846" s="101"/>
      <c r="P846" s="101"/>
      <c r="Q846" s="101"/>
      <c r="R846" s="101"/>
      <c r="AB846" s="101"/>
      <c r="AC846" s="101"/>
    </row>
    <row r="847" spans="7:29" ht="14.5">
      <c r="G847" s="101"/>
      <c r="H847" s="101"/>
      <c r="I847" s="101"/>
      <c r="J847" s="101"/>
      <c r="K847" s="101"/>
      <c r="L847" s="101"/>
      <c r="M847" s="101"/>
      <c r="N847" s="101"/>
      <c r="O847" s="101"/>
      <c r="P847" s="101"/>
      <c r="Q847" s="101"/>
      <c r="R847" s="101"/>
      <c r="AB847" s="101"/>
      <c r="AC847" s="101"/>
    </row>
    <row r="848" spans="7:29" ht="14.5">
      <c r="G848" s="101"/>
      <c r="H848" s="101"/>
      <c r="I848" s="101"/>
      <c r="J848" s="101"/>
      <c r="K848" s="101"/>
      <c r="L848" s="101"/>
      <c r="M848" s="101"/>
      <c r="N848" s="101"/>
      <c r="O848" s="101"/>
      <c r="P848" s="101"/>
      <c r="Q848" s="101"/>
      <c r="R848" s="101"/>
      <c r="AB848" s="101"/>
      <c r="AC848" s="101"/>
    </row>
    <row r="849" spans="7:29" ht="14.5">
      <c r="G849" s="101"/>
      <c r="H849" s="101"/>
      <c r="I849" s="101"/>
      <c r="J849" s="101"/>
      <c r="K849" s="101"/>
      <c r="L849" s="101"/>
      <c r="M849" s="101"/>
      <c r="N849" s="101"/>
      <c r="O849" s="101"/>
      <c r="P849" s="101"/>
      <c r="Q849" s="101"/>
      <c r="R849" s="101"/>
      <c r="AB849" s="101"/>
      <c r="AC849" s="101"/>
    </row>
    <row r="850" spans="7:29" ht="14.5">
      <c r="G850" s="101"/>
      <c r="H850" s="101"/>
      <c r="I850" s="101"/>
      <c r="J850" s="101"/>
      <c r="K850" s="101"/>
      <c r="L850" s="101"/>
      <c r="M850" s="101"/>
      <c r="N850" s="101"/>
      <c r="O850" s="101"/>
      <c r="P850" s="101"/>
      <c r="Q850" s="101"/>
      <c r="R850" s="101"/>
      <c r="AB850" s="101"/>
      <c r="AC850" s="101"/>
    </row>
    <row r="851" spans="7:29" ht="14.5">
      <c r="G851" s="101"/>
      <c r="H851" s="101"/>
      <c r="I851" s="101"/>
      <c r="J851" s="101"/>
      <c r="K851" s="101"/>
      <c r="L851" s="101"/>
      <c r="M851" s="101"/>
      <c r="N851" s="101"/>
      <c r="O851" s="101"/>
      <c r="P851" s="101"/>
      <c r="Q851" s="101"/>
      <c r="R851" s="101"/>
      <c r="AB851" s="101"/>
      <c r="AC851" s="101"/>
    </row>
    <row r="852" spans="7:29" ht="14.5">
      <c r="G852" s="101"/>
      <c r="H852" s="101"/>
      <c r="I852" s="101"/>
      <c r="J852" s="101"/>
      <c r="K852" s="101"/>
      <c r="L852" s="101"/>
      <c r="M852" s="101"/>
      <c r="N852" s="101"/>
      <c r="O852" s="101"/>
      <c r="P852" s="101"/>
      <c r="Q852" s="101"/>
      <c r="R852" s="101"/>
      <c r="AB852" s="101"/>
      <c r="AC852" s="101"/>
    </row>
    <row r="853" spans="7:29" ht="14.5">
      <c r="G853" s="101"/>
      <c r="H853" s="101"/>
      <c r="I853" s="101"/>
      <c r="J853" s="101"/>
      <c r="K853" s="101"/>
      <c r="L853" s="101"/>
      <c r="M853" s="101"/>
      <c r="N853" s="101"/>
      <c r="O853" s="101"/>
      <c r="P853" s="101"/>
      <c r="Q853" s="101"/>
      <c r="R853" s="101"/>
      <c r="AB853" s="101"/>
      <c r="AC853" s="101"/>
    </row>
    <row r="854" spans="7:29" ht="14.5">
      <c r="G854" s="101"/>
      <c r="H854" s="101"/>
      <c r="I854" s="101"/>
      <c r="J854" s="101"/>
      <c r="K854" s="101"/>
      <c r="L854" s="101"/>
      <c r="M854" s="101"/>
      <c r="N854" s="101"/>
      <c r="O854" s="101"/>
      <c r="P854" s="101"/>
      <c r="Q854" s="101"/>
      <c r="R854" s="101"/>
      <c r="AB854" s="101"/>
      <c r="AC854" s="101"/>
    </row>
    <row r="855" spans="7:29" ht="14.5">
      <c r="G855" s="101"/>
      <c r="H855" s="101"/>
      <c r="I855" s="101"/>
      <c r="J855" s="101"/>
      <c r="K855" s="101"/>
      <c r="L855" s="101"/>
      <c r="M855" s="101"/>
      <c r="N855" s="101"/>
      <c r="O855" s="101"/>
      <c r="P855" s="101"/>
      <c r="Q855" s="101"/>
      <c r="R855" s="101"/>
      <c r="AB855" s="101"/>
      <c r="AC855" s="101"/>
    </row>
    <row r="856" spans="7:29" ht="14.5">
      <c r="G856" s="101"/>
      <c r="H856" s="101"/>
      <c r="I856" s="101"/>
      <c r="J856" s="101"/>
      <c r="K856" s="101"/>
      <c r="L856" s="101"/>
      <c r="M856" s="101"/>
      <c r="N856" s="101"/>
      <c r="O856" s="101"/>
      <c r="P856" s="101"/>
      <c r="Q856" s="101"/>
      <c r="R856" s="101"/>
      <c r="AB856" s="101"/>
      <c r="AC856" s="101"/>
    </row>
    <row r="857" spans="7:29" ht="14.5">
      <c r="G857" s="101"/>
      <c r="H857" s="101"/>
      <c r="I857" s="101"/>
      <c r="J857" s="101"/>
      <c r="K857" s="101"/>
      <c r="L857" s="101"/>
      <c r="M857" s="101"/>
      <c r="N857" s="101"/>
      <c r="O857" s="101"/>
      <c r="P857" s="101"/>
      <c r="Q857" s="101"/>
      <c r="R857" s="101"/>
      <c r="AB857" s="101"/>
      <c r="AC857" s="101"/>
    </row>
    <row r="858" spans="7:29" ht="14.5">
      <c r="G858" s="101"/>
      <c r="H858" s="101"/>
      <c r="I858" s="101"/>
      <c r="J858" s="101"/>
      <c r="K858" s="101"/>
      <c r="L858" s="101"/>
      <c r="M858" s="101"/>
      <c r="N858" s="101"/>
      <c r="O858" s="101"/>
      <c r="P858" s="101"/>
      <c r="Q858" s="101"/>
      <c r="R858" s="101"/>
      <c r="AB858" s="101"/>
      <c r="AC858" s="101"/>
    </row>
    <row r="859" spans="7:29" ht="14.5">
      <c r="G859" s="101"/>
      <c r="H859" s="101"/>
      <c r="I859" s="101"/>
      <c r="J859" s="101"/>
      <c r="K859" s="101"/>
      <c r="L859" s="101"/>
      <c r="M859" s="101"/>
      <c r="N859" s="101"/>
      <c r="O859" s="101"/>
      <c r="P859" s="101"/>
      <c r="Q859" s="101"/>
      <c r="R859" s="101"/>
      <c r="AB859" s="101"/>
      <c r="AC859" s="101"/>
    </row>
    <row r="860" spans="7:29" ht="14.5">
      <c r="G860" s="101"/>
      <c r="H860" s="101"/>
      <c r="I860" s="101"/>
      <c r="J860" s="101"/>
      <c r="K860" s="101"/>
      <c r="L860" s="101"/>
      <c r="M860" s="101"/>
      <c r="N860" s="101"/>
      <c r="O860" s="101"/>
      <c r="P860" s="101"/>
      <c r="Q860" s="101"/>
      <c r="R860" s="101"/>
      <c r="AB860" s="101"/>
      <c r="AC860" s="101"/>
    </row>
    <row r="861" spans="7:29" ht="14.5">
      <c r="G861" s="101"/>
      <c r="H861" s="101"/>
      <c r="I861" s="101"/>
      <c r="J861" s="101"/>
      <c r="K861" s="101"/>
      <c r="L861" s="101"/>
      <c r="M861" s="101"/>
      <c r="N861" s="101"/>
      <c r="O861" s="101"/>
      <c r="P861" s="101"/>
      <c r="Q861" s="101"/>
      <c r="R861" s="101"/>
      <c r="AB861" s="101"/>
      <c r="AC861" s="101"/>
    </row>
    <row r="862" spans="7:29" ht="14.5">
      <c r="G862" s="101"/>
      <c r="H862" s="101"/>
      <c r="I862" s="101"/>
      <c r="J862" s="101"/>
      <c r="K862" s="101"/>
      <c r="L862" s="101"/>
      <c r="M862" s="101"/>
      <c r="N862" s="101"/>
      <c r="O862" s="101"/>
      <c r="P862" s="101"/>
      <c r="Q862" s="101"/>
      <c r="R862" s="101"/>
      <c r="AB862" s="101"/>
      <c r="AC862" s="101"/>
    </row>
    <row r="863" spans="7:29" ht="14.5">
      <c r="G863" s="101"/>
      <c r="H863" s="101"/>
      <c r="I863" s="101"/>
      <c r="J863" s="101"/>
      <c r="K863" s="101"/>
      <c r="L863" s="101"/>
      <c r="M863" s="101"/>
      <c r="N863" s="101"/>
      <c r="O863" s="101"/>
      <c r="P863" s="101"/>
      <c r="Q863" s="101"/>
      <c r="R863" s="101"/>
      <c r="AB863" s="101"/>
      <c r="AC863" s="101"/>
    </row>
    <row r="864" spans="7:29" ht="14.5">
      <c r="G864" s="101"/>
      <c r="H864" s="101"/>
      <c r="I864" s="101"/>
      <c r="J864" s="101"/>
      <c r="K864" s="101"/>
      <c r="L864" s="101"/>
      <c r="M864" s="101"/>
      <c r="N864" s="101"/>
      <c r="O864" s="101"/>
      <c r="P864" s="101"/>
      <c r="Q864" s="101"/>
      <c r="R864" s="101"/>
      <c r="AB864" s="101"/>
      <c r="AC864" s="101"/>
    </row>
    <row r="865" spans="7:29" ht="14.5">
      <c r="G865" s="101"/>
      <c r="H865" s="101"/>
      <c r="I865" s="101"/>
      <c r="J865" s="101"/>
      <c r="K865" s="101"/>
      <c r="L865" s="101"/>
      <c r="M865" s="101"/>
      <c r="N865" s="101"/>
      <c r="O865" s="101"/>
      <c r="P865" s="101"/>
      <c r="Q865" s="101"/>
      <c r="R865" s="101"/>
      <c r="AB865" s="101"/>
      <c r="AC865" s="101"/>
    </row>
    <row r="866" spans="7:29" ht="14.5">
      <c r="G866" s="101"/>
      <c r="H866" s="101"/>
      <c r="I866" s="101"/>
      <c r="J866" s="101"/>
      <c r="K866" s="101"/>
      <c r="L866" s="101"/>
      <c r="M866" s="101"/>
      <c r="N866" s="101"/>
      <c r="O866" s="101"/>
      <c r="P866" s="101"/>
      <c r="Q866" s="101"/>
      <c r="R866" s="101"/>
      <c r="AB866" s="101"/>
      <c r="AC866" s="101"/>
    </row>
    <row r="867" spans="7:29" ht="14.5">
      <c r="G867" s="101"/>
      <c r="H867" s="101"/>
      <c r="I867" s="101"/>
      <c r="J867" s="101"/>
      <c r="K867" s="101"/>
      <c r="L867" s="101"/>
      <c r="M867" s="101"/>
      <c r="N867" s="101"/>
      <c r="O867" s="101"/>
      <c r="P867" s="101"/>
      <c r="Q867" s="101"/>
      <c r="R867" s="101"/>
      <c r="AB867" s="101"/>
      <c r="AC867" s="101"/>
    </row>
    <row r="868" spans="7:29" ht="14.5">
      <c r="G868" s="101"/>
      <c r="H868" s="101"/>
      <c r="I868" s="101"/>
      <c r="J868" s="101"/>
      <c r="K868" s="101"/>
      <c r="L868" s="101"/>
      <c r="M868" s="101"/>
      <c r="N868" s="101"/>
      <c r="O868" s="101"/>
      <c r="P868" s="101"/>
      <c r="Q868" s="101"/>
      <c r="R868" s="101"/>
      <c r="AB868" s="101"/>
      <c r="AC868" s="101"/>
    </row>
    <row r="869" spans="7:29" ht="14.5">
      <c r="G869" s="101"/>
      <c r="H869" s="101"/>
      <c r="I869" s="101"/>
      <c r="J869" s="101"/>
      <c r="K869" s="101"/>
      <c r="L869" s="101"/>
      <c r="M869" s="101"/>
      <c r="N869" s="101"/>
      <c r="O869" s="101"/>
      <c r="P869" s="101"/>
      <c r="Q869" s="101"/>
      <c r="R869" s="101"/>
      <c r="AB869" s="101"/>
      <c r="AC869" s="101"/>
    </row>
    <row r="870" spans="7:29" ht="14.5">
      <c r="G870" s="101"/>
      <c r="H870" s="101"/>
      <c r="I870" s="101"/>
      <c r="J870" s="101"/>
      <c r="K870" s="101"/>
      <c r="L870" s="101"/>
      <c r="M870" s="101"/>
      <c r="N870" s="101"/>
      <c r="O870" s="101"/>
      <c r="P870" s="101"/>
      <c r="Q870" s="101"/>
      <c r="R870" s="101"/>
      <c r="AB870" s="101"/>
      <c r="AC870" s="101"/>
    </row>
    <row r="871" spans="7:29" ht="14.5">
      <c r="G871" s="101"/>
      <c r="H871" s="101"/>
      <c r="I871" s="101"/>
      <c r="J871" s="101"/>
      <c r="K871" s="101"/>
      <c r="L871" s="101"/>
      <c r="M871" s="101"/>
      <c r="N871" s="101"/>
      <c r="O871" s="101"/>
      <c r="P871" s="101"/>
      <c r="Q871" s="101"/>
      <c r="R871" s="101"/>
      <c r="AB871" s="101"/>
      <c r="AC871" s="101"/>
    </row>
    <row r="872" spans="7:29" ht="14.5">
      <c r="G872" s="101"/>
      <c r="H872" s="101"/>
      <c r="I872" s="101"/>
      <c r="J872" s="101"/>
      <c r="K872" s="101"/>
      <c r="L872" s="101"/>
      <c r="M872" s="101"/>
      <c r="N872" s="101"/>
      <c r="O872" s="101"/>
      <c r="P872" s="101"/>
      <c r="Q872" s="101"/>
      <c r="R872" s="101"/>
      <c r="AB872" s="101"/>
      <c r="AC872" s="101"/>
    </row>
    <row r="873" spans="7:29" ht="14.5">
      <c r="G873" s="101"/>
      <c r="H873" s="101"/>
      <c r="I873" s="101"/>
      <c r="J873" s="101"/>
      <c r="K873" s="101"/>
      <c r="L873" s="101"/>
      <c r="M873" s="101"/>
      <c r="N873" s="101"/>
      <c r="O873" s="101"/>
      <c r="P873" s="101"/>
      <c r="Q873" s="101"/>
      <c r="R873" s="101"/>
      <c r="AB873" s="101"/>
      <c r="AC873" s="101"/>
    </row>
    <row r="874" spans="7:29" ht="14.5">
      <c r="G874" s="101"/>
      <c r="H874" s="101"/>
      <c r="I874" s="101"/>
      <c r="J874" s="101"/>
      <c r="K874" s="101"/>
      <c r="L874" s="101"/>
      <c r="M874" s="101"/>
      <c r="N874" s="101"/>
      <c r="O874" s="101"/>
      <c r="P874" s="101"/>
      <c r="Q874" s="101"/>
      <c r="R874" s="101"/>
      <c r="AB874" s="101"/>
      <c r="AC874" s="101"/>
    </row>
    <row r="875" spans="7:29" ht="14.5">
      <c r="G875" s="101"/>
      <c r="H875" s="101"/>
      <c r="I875" s="101"/>
      <c r="J875" s="101"/>
      <c r="K875" s="101"/>
      <c r="L875" s="101"/>
      <c r="M875" s="101"/>
      <c r="N875" s="101"/>
      <c r="O875" s="101"/>
      <c r="P875" s="101"/>
      <c r="Q875" s="101"/>
      <c r="R875" s="101"/>
      <c r="AB875" s="101"/>
      <c r="AC875" s="101"/>
    </row>
    <row r="876" spans="7:29" ht="14.5">
      <c r="G876" s="101"/>
      <c r="H876" s="101"/>
      <c r="I876" s="101"/>
      <c r="J876" s="101"/>
      <c r="K876" s="101"/>
      <c r="L876" s="101"/>
      <c r="M876" s="101"/>
      <c r="N876" s="101"/>
      <c r="O876" s="101"/>
      <c r="P876" s="101"/>
      <c r="Q876" s="101"/>
      <c r="R876" s="101"/>
      <c r="AB876" s="101"/>
      <c r="AC876" s="101"/>
    </row>
    <row r="877" spans="7:29" ht="14.5">
      <c r="G877" s="101"/>
      <c r="H877" s="101"/>
      <c r="I877" s="101"/>
      <c r="J877" s="101"/>
      <c r="K877" s="101"/>
      <c r="L877" s="101"/>
      <c r="M877" s="101"/>
      <c r="N877" s="101"/>
      <c r="O877" s="101"/>
      <c r="P877" s="101"/>
      <c r="Q877" s="101"/>
      <c r="R877" s="101"/>
      <c r="AB877" s="101"/>
      <c r="AC877" s="101"/>
    </row>
    <row r="878" spans="7:29" ht="14.5">
      <c r="G878" s="101"/>
      <c r="H878" s="101"/>
      <c r="I878" s="101"/>
      <c r="J878" s="101"/>
      <c r="K878" s="101"/>
      <c r="L878" s="101"/>
      <c r="M878" s="101"/>
      <c r="N878" s="101"/>
      <c r="O878" s="101"/>
      <c r="P878" s="101"/>
      <c r="Q878" s="101"/>
      <c r="R878" s="101"/>
      <c r="AB878" s="101"/>
      <c r="AC878" s="101"/>
    </row>
    <row r="879" spans="7:29" ht="14.5">
      <c r="G879" s="101"/>
      <c r="H879" s="101"/>
      <c r="I879" s="101"/>
      <c r="J879" s="101"/>
      <c r="K879" s="101"/>
      <c r="L879" s="101"/>
      <c r="M879" s="101"/>
      <c r="N879" s="101"/>
      <c r="O879" s="101"/>
      <c r="P879" s="101"/>
      <c r="Q879" s="101"/>
      <c r="R879" s="101"/>
      <c r="AB879" s="101"/>
      <c r="AC879" s="101"/>
    </row>
    <row r="880" spans="7:29" ht="14.5">
      <c r="G880" s="101"/>
      <c r="H880" s="101"/>
      <c r="I880" s="101"/>
      <c r="J880" s="101"/>
      <c r="K880" s="101"/>
      <c r="L880" s="101"/>
      <c r="M880" s="101"/>
      <c r="N880" s="101"/>
      <c r="O880" s="101"/>
      <c r="P880" s="101"/>
      <c r="Q880" s="101"/>
      <c r="R880" s="101"/>
      <c r="AB880" s="101"/>
      <c r="AC880" s="101"/>
    </row>
    <row r="881" spans="7:29" ht="14.5">
      <c r="G881" s="101"/>
      <c r="H881" s="101"/>
      <c r="I881" s="101"/>
      <c r="J881" s="101"/>
      <c r="K881" s="101"/>
      <c r="L881" s="101"/>
      <c r="M881" s="101"/>
      <c r="N881" s="101"/>
      <c r="O881" s="101"/>
      <c r="P881" s="101"/>
      <c r="Q881" s="101"/>
      <c r="R881" s="101"/>
      <c r="AB881" s="101"/>
      <c r="AC881" s="101"/>
    </row>
    <row r="882" spans="7:29" ht="14.5">
      <c r="G882" s="101"/>
      <c r="H882" s="101"/>
      <c r="I882" s="101"/>
      <c r="J882" s="101"/>
      <c r="K882" s="101"/>
      <c r="L882" s="101"/>
      <c r="M882" s="101"/>
      <c r="N882" s="101"/>
      <c r="O882" s="101"/>
      <c r="P882" s="101"/>
      <c r="Q882" s="101"/>
      <c r="R882" s="101"/>
      <c r="AB882" s="101"/>
      <c r="AC882" s="101"/>
    </row>
    <row r="883" spans="7:29" ht="14.5">
      <c r="G883" s="101"/>
      <c r="H883" s="101"/>
      <c r="I883" s="101"/>
      <c r="J883" s="101"/>
      <c r="K883" s="101"/>
      <c r="L883" s="101"/>
      <c r="M883" s="101"/>
      <c r="N883" s="101"/>
      <c r="O883" s="101"/>
      <c r="P883" s="101"/>
      <c r="Q883" s="101"/>
      <c r="R883" s="101"/>
      <c r="AB883" s="101"/>
      <c r="AC883" s="101"/>
    </row>
    <row r="884" spans="7:29" ht="14.5">
      <c r="G884" s="101"/>
      <c r="H884" s="101"/>
      <c r="I884" s="101"/>
      <c r="J884" s="101"/>
      <c r="K884" s="101"/>
      <c r="L884" s="101"/>
      <c r="M884" s="101"/>
      <c r="N884" s="101"/>
      <c r="O884" s="101"/>
      <c r="P884" s="101"/>
      <c r="Q884" s="101"/>
      <c r="R884" s="101"/>
      <c r="AB884" s="101"/>
      <c r="AC884" s="101"/>
    </row>
    <row r="885" spans="7:29" ht="14.5">
      <c r="G885" s="101"/>
      <c r="H885" s="101"/>
      <c r="I885" s="101"/>
      <c r="J885" s="101"/>
      <c r="K885" s="101"/>
      <c r="L885" s="101"/>
      <c r="M885" s="101"/>
      <c r="N885" s="101"/>
      <c r="O885" s="101"/>
      <c r="P885" s="101"/>
      <c r="Q885" s="101"/>
      <c r="R885" s="101"/>
      <c r="AB885" s="101"/>
      <c r="AC885" s="101"/>
    </row>
    <row r="886" spans="7:29" ht="14.5">
      <c r="G886" s="101"/>
      <c r="H886" s="101"/>
      <c r="I886" s="101"/>
      <c r="J886" s="101"/>
      <c r="K886" s="101"/>
      <c r="L886" s="101"/>
      <c r="M886" s="101"/>
      <c r="N886" s="101"/>
      <c r="O886" s="101"/>
      <c r="P886" s="101"/>
      <c r="Q886" s="101"/>
      <c r="R886" s="101"/>
      <c r="AB886" s="101"/>
      <c r="AC886" s="101"/>
    </row>
    <row r="887" spans="7:29" ht="14.5">
      <c r="G887" s="101"/>
      <c r="H887" s="101"/>
      <c r="I887" s="101"/>
      <c r="J887" s="101"/>
      <c r="K887" s="101"/>
      <c r="L887" s="101"/>
      <c r="M887" s="101"/>
      <c r="N887" s="101"/>
      <c r="O887" s="101"/>
      <c r="P887" s="101"/>
      <c r="Q887" s="101"/>
      <c r="R887" s="101"/>
      <c r="AB887" s="101"/>
      <c r="AC887" s="101"/>
    </row>
    <row r="888" spans="7:29" ht="14.5">
      <c r="G888" s="101"/>
      <c r="H888" s="101"/>
      <c r="I888" s="101"/>
      <c r="J888" s="101"/>
      <c r="K888" s="101"/>
      <c r="L888" s="101"/>
      <c r="M888" s="101"/>
      <c r="N888" s="101"/>
      <c r="O888" s="101"/>
      <c r="P888" s="101"/>
      <c r="Q888" s="101"/>
      <c r="R888" s="101"/>
      <c r="AB888" s="101"/>
      <c r="AC888" s="101"/>
    </row>
    <row r="889" spans="7:29" ht="14.5">
      <c r="G889" s="101"/>
      <c r="H889" s="101"/>
      <c r="I889" s="101"/>
      <c r="J889" s="101"/>
      <c r="K889" s="101"/>
      <c r="L889" s="101"/>
      <c r="M889" s="101"/>
      <c r="N889" s="101"/>
      <c r="O889" s="101"/>
      <c r="P889" s="101"/>
      <c r="Q889" s="101"/>
      <c r="R889" s="101"/>
      <c r="AB889" s="101"/>
      <c r="AC889" s="101"/>
    </row>
    <row r="890" spans="7:29" ht="14.5">
      <c r="G890" s="101"/>
      <c r="H890" s="101"/>
      <c r="I890" s="101"/>
      <c r="J890" s="101"/>
      <c r="K890" s="101"/>
      <c r="L890" s="101"/>
      <c r="M890" s="101"/>
      <c r="N890" s="101"/>
      <c r="O890" s="101"/>
      <c r="P890" s="101"/>
      <c r="Q890" s="101"/>
      <c r="R890" s="101"/>
      <c r="AB890" s="101"/>
      <c r="AC890" s="101"/>
    </row>
    <row r="891" spans="7:29" ht="14.5">
      <c r="G891" s="101"/>
      <c r="H891" s="101"/>
      <c r="I891" s="101"/>
      <c r="J891" s="101"/>
      <c r="K891" s="101"/>
      <c r="L891" s="101"/>
      <c r="M891" s="101"/>
      <c r="N891" s="101"/>
      <c r="O891" s="101"/>
      <c r="P891" s="101"/>
      <c r="Q891" s="101"/>
      <c r="R891" s="101"/>
      <c r="AB891" s="101"/>
      <c r="AC891" s="101"/>
    </row>
    <row r="892" spans="7:29" ht="14.5">
      <c r="G892" s="101"/>
      <c r="H892" s="101"/>
      <c r="I892" s="101"/>
      <c r="J892" s="101"/>
      <c r="K892" s="101"/>
      <c r="L892" s="101"/>
      <c r="M892" s="101"/>
      <c r="N892" s="101"/>
      <c r="O892" s="101"/>
      <c r="P892" s="101"/>
      <c r="Q892" s="101"/>
      <c r="R892" s="101"/>
      <c r="AB892" s="101"/>
      <c r="AC892" s="101"/>
    </row>
    <row r="893" spans="7:29" ht="14.5">
      <c r="G893" s="101"/>
      <c r="H893" s="101"/>
      <c r="I893" s="101"/>
      <c r="J893" s="101"/>
      <c r="K893" s="101"/>
      <c r="L893" s="101"/>
      <c r="M893" s="101"/>
      <c r="N893" s="101"/>
      <c r="O893" s="101"/>
      <c r="P893" s="101"/>
      <c r="Q893" s="101"/>
      <c r="R893" s="101"/>
      <c r="AB893" s="101"/>
      <c r="AC893" s="101"/>
    </row>
    <row r="894" spans="7:29" ht="14.5">
      <c r="G894" s="101"/>
      <c r="H894" s="101"/>
      <c r="I894" s="101"/>
      <c r="J894" s="101"/>
      <c r="K894" s="101"/>
      <c r="L894" s="101"/>
      <c r="M894" s="101"/>
      <c r="N894" s="101"/>
      <c r="O894" s="101"/>
      <c r="P894" s="101"/>
      <c r="Q894" s="101"/>
      <c r="R894" s="101"/>
      <c r="AB894" s="101"/>
      <c r="AC894" s="101"/>
    </row>
    <row r="895" spans="7:29" ht="14.5">
      <c r="G895" s="101"/>
      <c r="H895" s="101"/>
      <c r="I895" s="101"/>
      <c r="J895" s="101"/>
      <c r="K895" s="101"/>
      <c r="L895" s="101"/>
      <c r="M895" s="101"/>
      <c r="N895" s="101"/>
      <c r="O895" s="101"/>
      <c r="P895" s="101"/>
      <c r="Q895" s="101"/>
      <c r="R895" s="101"/>
      <c r="AB895" s="101"/>
      <c r="AC895" s="101"/>
    </row>
    <row r="896" spans="7:29" ht="14.5">
      <c r="G896" s="101"/>
      <c r="H896" s="101"/>
      <c r="I896" s="101"/>
      <c r="J896" s="101"/>
      <c r="K896" s="101"/>
      <c r="L896" s="101"/>
      <c r="M896" s="101"/>
      <c r="N896" s="101"/>
      <c r="O896" s="101"/>
      <c r="P896" s="101"/>
      <c r="Q896" s="101"/>
      <c r="R896" s="101"/>
      <c r="AB896" s="101"/>
      <c r="AC896" s="101"/>
    </row>
    <row r="897" spans="7:29" ht="14.5">
      <c r="G897" s="101"/>
      <c r="H897" s="101"/>
      <c r="I897" s="101"/>
      <c r="J897" s="101"/>
      <c r="K897" s="101"/>
      <c r="L897" s="101"/>
      <c r="M897" s="101"/>
      <c r="N897" s="101"/>
      <c r="O897" s="101"/>
      <c r="P897" s="101"/>
      <c r="Q897" s="101"/>
      <c r="R897" s="101"/>
      <c r="AB897" s="101"/>
      <c r="AC897" s="101"/>
    </row>
    <row r="898" spans="7:29" ht="14.5">
      <c r="G898" s="101"/>
      <c r="H898" s="101"/>
      <c r="I898" s="101"/>
      <c r="J898" s="101"/>
      <c r="K898" s="101"/>
      <c r="L898" s="101"/>
      <c r="M898" s="101"/>
      <c r="N898" s="101"/>
      <c r="O898" s="101"/>
      <c r="P898" s="101"/>
      <c r="Q898" s="101"/>
      <c r="R898" s="101"/>
      <c r="AB898" s="101"/>
      <c r="AC898" s="101"/>
    </row>
    <row r="899" spans="7:29" ht="14.5">
      <c r="G899" s="101"/>
      <c r="H899" s="101"/>
      <c r="I899" s="101"/>
      <c r="J899" s="101"/>
      <c r="K899" s="101"/>
      <c r="L899" s="101"/>
      <c r="M899" s="101"/>
      <c r="N899" s="101"/>
      <c r="O899" s="101"/>
      <c r="P899" s="101"/>
      <c r="Q899" s="101"/>
      <c r="R899" s="101"/>
      <c r="AB899" s="101"/>
      <c r="AC899" s="101"/>
    </row>
    <row r="900" spans="7:29" ht="14.5">
      <c r="G900" s="101"/>
      <c r="H900" s="101"/>
      <c r="I900" s="101"/>
      <c r="J900" s="101"/>
      <c r="K900" s="101"/>
      <c r="L900" s="101"/>
      <c r="M900" s="101"/>
      <c r="N900" s="101"/>
      <c r="O900" s="101"/>
      <c r="P900" s="101"/>
      <c r="Q900" s="101"/>
      <c r="R900" s="101"/>
      <c r="AB900" s="101"/>
      <c r="AC900" s="101"/>
    </row>
    <row r="901" spans="7:29" ht="14.5">
      <c r="G901" s="101"/>
      <c r="H901" s="101"/>
      <c r="I901" s="101"/>
      <c r="J901" s="101"/>
      <c r="K901" s="101"/>
      <c r="L901" s="101"/>
      <c r="M901" s="101"/>
      <c r="N901" s="101"/>
      <c r="O901" s="101"/>
      <c r="P901" s="101"/>
      <c r="Q901" s="101"/>
      <c r="R901" s="101"/>
      <c r="AB901" s="101"/>
      <c r="AC901" s="101"/>
    </row>
    <row r="902" spans="7:29" ht="14.5">
      <c r="G902" s="101"/>
      <c r="H902" s="101"/>
      <c r="I902" s="101"/>
      <c r="J902" s="101"/>
      <c r="K902" s="101"/>
      <c r="L902" s="101"/>
      <c r="M902" s="101"/>
      <c r="N902" s="101"/>
      <c r="O902" s="101"/>
      <c r="P902" s="101"/>
      <c r="Q902" s="101"/>
      <c r="R902" s="101"/>
      <c r="AB902" s="101"/>
      <c r="AC902" s="101"/>
    </row>
    <row r="903" spans="7:29" ht="14.5">
      <c r="G903" s="101"/>
      <c r="H903" s="101"/>
      <c r="I903" s="101"/>
      <c r="J903" s="101"/>
      <c r="K903" s="101"/>
      <c r="L903" s="101"/>
      <c r="M903" s="101"/>
      <c r="N903" s="101"/>
      <c r="O903" s="101"/>
      <c r="P903" s="101"/>
      <c r="Q903" s="101"/>
      <c r="R903" s="101"/>
      <c r="AB903" s="101"/>
      <c r="AC903" s="101"/>
    </row>
    <row r="904" spans="7:29" ht="14.5">
      <c r="G904" s="101"/>
      <c r="H904" s="101"/>
      <c r="I904" s="101"/>
      <c r="J904" s="101"/>
      <c r="K904" s="101"/>
      <c r="L904" s="101"/>
      <c r="M904" s="101"/>
      <c r="N904" s="101"/>
      <c r="O904" s="101"/>
      <c r="P904" s="101"/>
      <c r="Q904" s="101"/>
      <c r="R904" s="101"/>
      <c r="AB904" s="101"/>
      <c r="AC904" s="101"/>
    </row>
    <row r="905" spans="7:29" ht="14.5">
      <c r="G905" s="101"/>
      <c r="H905" s="101"/>
      <c r="I905" s="101"/>
      <c r="J905" s="101"/>
      <c r="K905" s="101"/>
      <c r="L905" s="101"/>
      <c r="M905" s="101"/>
      <c r="N905" s="101"/>
      <c r="O905" s="101"/>
      <c r="P905" s="101"/>
      <c r="Q905" s="101"/>
      <c r="R905" s="101"/>
      <c r="AB905" s="101"/>
      <c r="AC905" s="101"/>
    </row>
    <row r="906" spans="7:29" ht="14.5">
      <c r="G906" s="101"/>
      <c r="H906" s="101"/>
      <c r="I906" s="101"/>
      <c r="J906" s="101"/>
      <c r="K906" s="101"/>
      <c r="L906" s="101"/>
      <c r="M906" s="101"/>
      <c r="N906" s="101"/>
      <c r="O906" s="101"/>
      <c r="P906" s="101"/>
      <c r="Q906" s="101"/>
      <c r="R906" s="101"/>
      <c r="AB906" s="101"/>
      <c r="AC906" s="101"/>
    </row>
    <row r="907" spans="7:29" ht="14.5">
      <c r="G907" s="101"/>
      <c r="H907" s="101"/>
      <c r="I907" s="101"/>
      <c r="J907" s="101"/>
      <c r="K907" s="101"/>
      <c r="L907" s="101"/>
      <c r="M907" s="101"/>
      <c r="N907" s="101"/>
      <c r="O907" s="101"/>
      <c r="P907" s="101"/>
      <c r="Q907" s="101"/>
      <c r="R907" s="101"/>
      <c r="AB907" s="101"/>
      <c r="AC907" s="101"/>
    </row>
    <row r="908" spans="7:29" ht="14.5">
      <c r="G908" s="101"/>
      <c r="H908" s="101"/>
      <c r="I908" s="101"/>
      <c r="J908" s="101"/>
      <c r="K908" s="101"/>
      <c r="L908" s="101"/>
      <c r="M908" s="101"/>
      <c r="N908" s="101"/>
      <c r="O908" s="101"/>
      <c r="P908" s="101"/>
      <c r="Q908" s="101"/>
      <c r="R908" s="101"/>
      <c r="AB908" s="101"/>
      <c r="AC908" s="101"/>
    </row>
    <row r="909" spans="7:29" ht="14.5">
      <c r="G909" s="101"/>
      <c r="H909" s="101"/>
      <c r="I909" s="101"/>
      <c r="J909" s="101"/>
      <c r="K909" s="101"/>
      <c r="L909" s="101"/>
      <c r="M909" s="101"/>
      <c r="N909" s="101"/>
      <c r="O909" s="101"/>
      <c r="P909" s="101"/>
      <c r="Q909" s="101"/>
      <c r="R909" s="101"/>
      <c r="AB909" s="101"/>
      <c r="AC909" s="101"/>
    </row>
    <row r="910" spans="7:29" ht="14.5">
      <c r="G910" s="101"/>
      <c r="H910" s="101"/>
      <c r="I910" s="101"/>
      <c r="J910" s="101"/>
      <c r="K910" s="101"/>
      <c r="L910" s="101"/>
      <c r="M910" s="101"/>
      <c r="N910" s="101"/>
      <c r="O910" s="101"/>
      <c r="P910" s="101"/>
      <c r="Q910" s="101"/>
      <c r="R910" s="101"/>
      <c r="AB910" s="101"/>
      <c r="AC910" s="101"/>
    </row>
    <row r="911" spans="7:29" ht="14.5">
      <c r="G911" s="101"/>
      <c r="H911" s="101"/>
      <c r="I911" s="101"/>
      <c r="J911" s="101"/>
      <c r="K911" s="101"/>
      <c r="L911" s="101"/>
      <c r="M911" s="101"/>
      <c r="N911" s="101"/>
      <c r="O911" s="101"/>
      <c r="P911" s="101"/>
      <c r="Q911" s="101"/>
      <c r="R911" s="101"/>
      <c r="AB911" s="101"/>
      <c r="AC911" s="101"/>
    </row>
    <row r="912" spans="7:29" ht="14.5">
      <c r="G912" s="101"/>
      <c r="H912" s="101"/>
      <c r="I912" s="101"/>
      <c r="J912" s="101"/>
      <c r="K912" s="101"/>
      <c r="L912" s="101"/>
      <c r="M912" s="101"/>
      <c r="N912" s="101"/>
      <c r="O912" s="101"/>
      <c r="P912" s="101"/>
      <c r="Q912" s="101"/>
      <c r="R912" s="101"/>
      <c r="AB912" s="101"/>
      <c r="AC912" s="101"/>
    </row>
    <row r="913" spans="7:29" ht="14.5">
      <c r="G913" s="101"/>
      <c r="H913" s="101"/>
      <c r="I913" s="101"/>
      <c r="J913" s="101"/>
      <c r="K913" s="101"/>
      <c r="L913" s="101"/>
      <c r="M913" s="101"/>
      <c r="N913" s="101"/>
      <c r="O913" s="101"/>
      <c r="P913" s="101"/>
      <c r="Q913" s="101"/>
      <c r="R913" s="101"/>
      <c r="AB913" s="101"/>
      <c r="AC913" s="101"/>
    </row>
    <row r="914" spans="7:29" ht="14.5">
      <c r="G914" s="101"/>
      <c r="H914" s="101"/>
      <c r="I914" s="101"/>
      <c r="J914" s="101"/>
      <c r="K914" s="101"/>
      <c r="L914" s="101"/>
      <c r="M914" s="101"/>
      <c r="N914" s="101"/>
      <c r="O914" s="101"/>
      <c r="P914" s="101"/>
      <c r="Q914" s="101"/>
      <c r="R914" s="101"/>
      <c r="AB914" s="101"/>
      <c r="AC914" s="101"/>
    </row>
    <row r="915" spans="7:29" ht="14.5">
      <c r="G915" s="101"/>
      <c r="H915" s="101"/>
      <c r="I915" s="101"/>
      <c r="J915" s="101"/>
      <c r="K915" s="101"/>
      <c r="L915" s="101"/>
      <c r="M915" s="101"/>
      <c r="N915" s="101"/>
      <c r="O915" s="101"/>
      <c r="P915" s="101"/>
      <c r="Q915" s="101"/>
      <c r="R915" s="101"/>
      <c r="AB915" s="101"/>
      <c r="AC915" s="101"/>
    </row>
    <row r="916" spans="7:29" ht="14.5">
      <c r="G916" s="101"/>
      <c r="H916" s="101"/>
      <c r="I916" s="101"/>
      <c r="J916" s="101"/>
      <c r="K916" s="101"/>
      <c r="L916" s="101"/>
      <c r="M916" s="101"/>
      <c r="N916" s="101"/>
      <c r="O916" s="101"/>
      <c r="P916" s="101"/>
      <c r="Q916" s="101"/>
      <c r="R916" s="101"/>
      <c r="AB916" s="101"/>
      <c r="AC916" s="101"/>
    </row>
    <row r="917" spans="7:29" ht="14.5">
      <c r="G917" s="101"/>
      <c r="H917" s="101"/>
      <c r="I917" s="101"/>
      <c r="J917" s="101"/>
      <c r="K917" s="101"/>
      <c r="L917" s="101"/>
      <c r="M917" s="101"/>
      <c r="N917" s="101"/>
      <c r="O917" s="101"/>
      <c r="P917" s="101"/>
      <c r="Q917" s="101"/>
      <c r="R917" s="101"/>
      <c r="AB917" s="101"/>
      <c r="AC917" s="101"/>
    </row>
    <row r="918" spans="7:29" ht="14.5">
      <c r="G918" s="101"/>
      <c r="H918" s="101"/>
      <c r="I918" s="101"/>
      <c r="J918" s="101"/>
      <c r="K918" s="101"/>
      <c r="L918" s="101"/>
      <c r="M918" s="101"/>
      <c r="N918" s="101"/>
      <c r="O918" s="101"/>
      <c r="P918" s="101"/>
      <c r="Q918" s="101"/>
      <c r="R918" s="101"/>
      <c r="AB918" s="101"/>
      <c r="AC918" s="101"/>
    </row>
    <row r="919" spans="7:29" ht="14.5">
      <c r="G919" s="101"/>
      <c r="H919" s="101"/>
      <c r="I919" s="101"/>
      <c r="J919" s="101"/>
      <c r="K919" s="101"/>
      <c r="L919" s="101"/>
      <c r="M919" s="101"/>
      <c r="N919" s="101"/>
      <c r="O919" s="101"/>
      <c r="P919" s="101"/>
      <c r="Q919" s="101"/>
      <c r="R919" s="101"/>
      <c r="AB919" s="101"/>
      <c r="AC919" s="101"/>
    </row>
    <row r="920" spans="7:29" ht="14.5">
      <c r="G920" s="101"/>
      <c r="H920" s="101"/>
      <c r="I920" s="101"/>
      <c r="J920" s="101"/>
      <c r="K920" s="101"/>
      <c r="L920" s="101"/>
      <c r="M920" s="101"/>
      <c r="N920" s="101"/>
      <c r="O920" s="101"/>
      <c r="P920" s="101"/>
      <c r="Q920" s="101"/>
      <c r="R920" s="101"/>
      <c r="AB920" s="101"/>
      <c r="AC920" s="101"/>
    </row>
    <row r="921" spans="7:29" ht="14.5">
      <c r="G921" s="101"/>
      <c r="H921" s="101"/>
      <c r="I921" s="101"/>
      <c r="J921" s="101"/>
      <c r="K921" s="101"/>
      <c r="L921" s="101"/>
      <c r="M921" s="101"/>
      <c r="N921" s="101"/>
      <c r="O921" s="101"/>
      <c r="P921" s="101"/>
      <c r="Q921" s="101"/>
      <c r="R921" s="101"/>
      <c r="AB921" s="101"/>
      <c r="AC921" s="101"/>
    </row>
    <row r="922" spans="7:29" ht="14.5">
      <c r="G922" s="101"/>
      <c r="H922" s="101"/>
      <c r="I922" s="101"/>
      <c r="J922" s="101"/>
      <c r="K922" s="101"/>
      <c r="L922" s="101"/>
      <c r="M922" s="101"/>
      <c r="N922" s="101"/>
      <c r="O922" s="101"/>
      <c r="P922" s="101"/>
      <c r="Q922" s="101"/>
      <c r="R922" s="101"/>
      <c r="AB922" s="101"/>
      <c r="AC922" s="101"/>
    </row>
    <row r="923" spans="7:29" ht="14.5">
      <c r="G923" s="101"/>
      <c r="H923" s="101"/>
      <c r="I923" s="101"/>
      <c r="J923" s="101"/>
      <c r="K923" s="101"/>
      <c r="L923" s="101"/>
      <c r="M923" s="101"/>
      <c r="N923" s="101"/>
      <c r="O923" s="101"/>
      <c r="P923" s="101"/>
      <c r="Q923" s="101"/>
      <c r="R923" s="101"/>
      <c r="AB923" s="101"/>
      <c r="AC923" s="101"/>
    </row>
    <row r="924" spans="7:29" ht="14.5">
      <c r="G924" s="101"/>
      <c r="H924" s="101"/>
      <c r="I924" s="101"/>
      <c r="J924" s="101"/>
      <c r="K924" s="101"/>
      <c r="L924" s="101"/>
      <c r="M924" s="101"/>
      <c r="N924" s="101"/>
      <c r="O924" s="101"/>
      <c r="P924" s="101"/>
      <c r="Q924" s="101"/>
      <c r="R924" s="101"/>
      <c r="AB924" s="101"/>
      <c r="AC924" s="101"/>
    </row>
    <row r="925" spans="7:29" ht="14.5">
      <c r="G925" s="101"/>
      <c r="H925" s="101"/>
      <c r="I925" s="101"/>
      <c r="J925" s="101"/>
      <c r="K925" s="101"/>
      <c r="L925" s="101"/>
      <c r="M925" s="101"/>
      <c r="N925" s="101"/>
      <c r="O925" s="101"/>
      <c r="P925" s="101"/>
      <c r="Q925" s="101"/>
      <c r="R925" s="101"/>
      <c r="AB925" s="101"/>
      <c r="AC925" s="101"/>
    </row>
    <row r="926" spans="7:29" ht="14.5">
      <c r="G926" s="101"/>
      <c r="H926" s="101"/>
      <c r="I926" s="101"/>
      <c r="J926" s="101"/>
      <c r="K926" s="101"/>
      <c r="L926" s="101"/>
      <c r="M926" s="101"/>
      <c r="N926" s="101"/>
      <c r="O926" s="101"/>
      <c r="P926" s="101"/>
      <c r="Q926" s="101"/>
      <c r="R926" s="101"/>
      <c r="AB926" s="101"/>
      <c r="AC926" s="101"/>
    </row>
    <row r="927" spans="7:29" ht="14.5">
      <c r="G927" s="101"/>
      <c r="H927" s="101"/>
      <c r="I927" s="101"/>
      <c r="J927" s="101"/>
      <c r="K927" s="101"/>
      <c r="L927" s="101"/>
      <c r="M927" s="101"/>
      <c r="N927" s="101"/>
      <c r="O927" s="101"/>
      <c r="P927" s="101"/>
      <c r="Q927" s="101"/>
      <c r="R927" s="101"/>
      <c r="AB927" s="101"/>
      <c r="AC927" s="101"/>
    </row>
    <row r="928" spans="7:29" ht="14.5">
      <c r="G928" s="101"/>
      <c r="H928" s="101"/>
      <c r="I928" s="101"/>
      <c r="J928" s="101"/>
      <c r="K928" s="101"/>
      <c r="L928" s="101"/>
      <c r="M928" s="101"/>
      <c r="N928" s="101"/>
      <c r="O928" s="101"/>
      <c r="P928" s="101"/>
      <c r="Q928" s="101"/>
      <c r="R928" s="101"/>
      <c r="AB928" s="101"/>
      <c r="AC928" s="101"/>
    </row>
    <row r="929" spans="7:29" ht="14.5">
      <c r="G929" s="101"/>
      <c r="H929" s="101"/>
      <c r="I929" s="101"/>
      <c r="J929" s="101"/>
      <c r="K929" s="101"/>
      <c r="L929" s="101"/>
      <c r="M929" s="101"/>
      <c r="N929" s="101"/>
      <c r="O929" s="101"/>
      <c r="P929" s="101"/>
      <c r="Q929" s="101"/>
      <c r="R929" s="101"/>
      <c r="AB929" s="101"/>
      <c r="AC929" s="101"/>
    </row>
    <row r="930" spans="7:29" ht="14.5">
      <c r="G930" s="101"/>
      <c r="H930" s="101"/>
      <c r="I930" s="101"/>
      <c r="J930" s="101"/>
      <c r="K930" s="101"/>
      <c r="L930" s="101"/>
      <c r="M930" s="101"/>
      <c r="N930" s="101"/>
      <c r="O930" s="101"/>
      <c r="P930" s="101"/>
      <c r="Q930" s="101"/>
      <c r="R930" s="101"/>
      <c r="AB930" s="101"/>
      <c r="AC930" s="101"/>
    </row>
    <row r="931" spans="7:29" ht="14.5">
      <c r="G931" s="101"/>
      <c r="H931" s="101"/>
      <c r="I931" s="101"/>
      <c r="J931" s="101"/>
      <c r="K931" s="101"/>
      <c r="L931" s="101"/>
      <c r="M931" s="101"/>
      <c r="N931" s="101"/>
      <c r="O931" s="101"/>
      <c r="P931" s="101"/>
      <c r="Q931" s="101"/>
      <c r="R931" s="101"/>
      <c r="AB931" s="101"/>
      <c r="AC931" s="101"/>
    </row>
    <row r="932" spans="7:29" ht="14.5">
      <c r="G932" s="101"/>
      <c r="H932" s="101"/>
      <c r="I932" s="101"/>
      <c r="J932" s="101"/>
      <c r="K932" s="101"/>
      <c r="L932" s="101"/>
      <c r="M932" s="101"/>
      <c r="N932" s="101"/>
      <c r="O932" s="101"/>
      <c r="P932" s="101"/>
      <c r="Q932" s="101"/>
      <c r="R932" s="101"/>
      <c r="AB932" s="101"/>
      <c r="AC932" s="101"/>
    </row>
    <row r="933" spans="7:29" ht="14.5">
      <c r="G933" s="101"/>
      <c r="H933" s="101"/>
      <c r="I933" s="101"/>
      <c r="J933" s="101"/>
      <c r="K933" s="101"/>
      <c r="L933" s="101"/>
      <c r="M933" s="101"/>
      <c r="N933" s="101"/>
      <c r="O933" s="101"/>
      <c r="P933" s="101"/>
      <c r="Q933" s="101"/>
      <c r="R933" s="101"/>
      <c r="AB933" s="101"/>
      <c r="AC933" s="101"/>
    </row>
    <row r="934" spans="7:29" ht="14.5">
      <c r="G934" s="101"/>
      <c r="H934" s="101"/>
      <c r="I934" s="101"/>
      <c r="J934" s="101"/>
      <c r="K934" s="101"/>
      <c r="L934" s="101"/>
      <c r="M934" s="101"/>
      <c r="N934" s="101"/>
      <c r="O934" s="101"/>
      <c r="P934" s="101"/>
      <c r="Q934" s="101"/>
      <c r="R934" s="101"/>
      <c r="AB934" s="101"/>
      <c r="AC934" s="101"/>
    </row>
    <row r="935" spans="7:29" ht="14.5">
      <c r="G935" s="101"/>
      <c r="H935" s="101"/>
      <c r="I935" s="101"/>
      <c r="J935" s="101"/>
      <c r="K935" s="101"/>
      <c r="L935" s="101"/>
      <c r="M935" s="101"/>
      <c r="N935" s="101"/>
      <c r="O935" s="101"/>
      <c r="P935" s="101"/>
      <c r="Q935" s="101"/>
      <c r="R935" s="101"/>
      <c r="AB935" s="101"/>
      <c r="AC935" s="101"/>
    </row>
    <row r="936" spans="7:29" ht="14.5">
      <c r="G936" s="101"/>
      <c r="H936" s="101"/>
      <c r="I936" s="101"/>
      <c r="J936" s="101"/>
      <c r="K936" s="101"/>
      <c r="L936" s="101"/>
      <c r="M936" s="101"/>
      <c r="N936" s="101"/>
      <c r="O936" s="101"/>
      <c r="P936" s="101"/>
      <c r="Q936" s="101"/>
      <c r="R936" s="101"/>
      <c r="AB936" s="101"/>
      <c r="AC936" s="101"/>
    </row>
    <row r="937" spans="7:29" ht="14.5">
      <c r="G937" s="101"/>
      <c r="H937" s="101"/>
      <c r="I937" s="101"/>
      <c r="J937" s="101"/>
      <c r="K937" s="101"/>
      <c r="L937" s="101"/>
      <c r="M937" s="101"/>
      <c r="N937" s="101"/>
      <c r="O937" s="101"/>
      <c r="P937" s="101"/>
      <c r="Q937" s="101"/>
      <c r="R937" s="101"/>
      <c r="AB937" s="101"/>
      <c r="AC937" s="101"/>
    </row>
    <row r="938" spans="7:29" ht="14.5">
      <c r="G938" s="101"/>
      <c r="H938" s="101"/>
      <c r="I938" s="101"/>
      <c r="J938" s="101"/>
      <c r="K938" s="101"/>
      <c r="L938" s="101"/>
      <c r="M938" s="101"/>
      <c r="N938" s="101"/>
      <c r="O938" s="101"/>
      <c r="P938" s="101"/>
      <c r="Q938" s="101"/>
      <c r="R938" s="101"/>
      <c r="AB938" s="101"/>
      <c r="AC938" s="101"/>
    </row>
    <row r="939" spans="7:29" ht="14.5">
      <c r="G939" s="101"/>
      <c r="H939" s="101"/>
      <c r="I939" s="101"/>
      <c r="J939" s="101"/>
      <c r="K939" s="101"/>
      <c r="L939" s="101"/>
      <c r="M939" s="101"/>
      <c r="N939" s="101"/>
      <c r="O939" s="101"/>
      <c r="P939" s="101"/>
      <c r="Q939" s="101"/>
      <c r="R939" s="101"/>
      <c r="AB939" s="101"/>
      <c r="AC939" s="101"/>
    </row>
    <row r="940" spans="7:29" ht="14.5">
      <c r="G940" s="101"/>
      <c r="H940" s="101"/>
      <c r="I940" s="101"/>
      <c r="J940" s="101"/>
      <c r="K940" s="101"/>
      <c r="L940" s="101"/>
      <c r="M940" s="101"/>
      <c r="N940" s="101"/>
      <c r="O940" s="101"/>
      <c r="P940" s="101"/>
      <c r="Q940" s="101"/>
      <c r="R940" s="101"/>
      <c r="AB940" s="101"/>
      <c r="AC940" s="101"/>
    </row>
    <row r="941" spans="7:29" ht="14.5">
      <c r="G941" s="101"/>
      <c r="H941" s="101"/>
      <c r="I941" s="101"/>
      <c r="J941" s="101"/>
      <c r="K941" s="101"/>
      <c r="L941" s="101"/>
      <c r="M941" s="101"/>
      <c r="N941" s="101"/>
      <c r="O941" s="101"/>
      <c r="P941" s="101"/>
      <c r="Q941" s="101"/>
      <c r="R941" s="101"/>
      <c r="AB941" s="101"/>
      <c r="AC941" s="101"/>
    </row>
    <row r="942" spans="7:29" ht="14.5">
      <c r="G942" s="101"/>
      <c r="H942" s="101"/>
      <c r="I942" s="101"/>
      <c r="J942" s="101"/>
      <c r="K942" s="101"/>
      <c r="L942" s="101"/>
      <c r="M942" s="101"/>
      <c r="N942" s="101"/>
      <c r="O942" s="101"/>
      <c r="P942" s="101"/>
      <c r="Q942" s="101"/>
      <c r="R942" s="101"/>
      <c r="AB942" s="101"/>
      <c r="AC942" s="101"/>
    </row>
    <row r="943" spans="7:29" ht="14.5">
      <c r="G943" s="101"/>
      <c r="H943" s="101"/>
      <c r="I943" s="101"/>
      <c r="J943" s="101"/>
      <c r="K943" s="101"/>
      <c r="L943" s="101"/>
      <c r="M943" s="101"/>
      <c r="N943" s="101"/>
      <c r="O943" s="101"/>
      <c r="P943" s="101"/>
      <c r="Q943" s="101"/>
      <c r="R943" s="101"/>
      <c r="AB943" s="101"/>
      <c r="AC943" s="101"/>
    </row>
    <row r="944" spans="7:29" ht="14.5">
      <c r="G944" s="101"/>
      <c r="H944" s="101"/>
      <c r="I944" s="101"/>
      <c r="J944" s="101"/>
      <c r="K944" s="101"/>
      <c r="L944" s="101"/>
      <c r="M944" s="101"/>
      <c r="N944" s="101"/>
      <c r="O944" s="101"/>
      <c r="P944" s="101"/>
      <c r="Q944" s="101"/>
      <c r="R944" s="101"/>
      <c r="AB944" s="101"/>
      <c r="AC944" s="101"/>
    </row>
    <row r="945" spans="7:29" ht="14.5">
      <c r="G945" s="101"/>
      <c r="H945" s="101"/>
      <c r="I945" s="101"/>
      <c r="J945" s="101"/>
      <c r="K945" s="101"/>
      <c r="L945" s="101"/>
      <c r="M945" s="101"/>
      <c r="N945" s="101"/>
      <c r="O945" s="101"/>
      <c r="P945" s="101"/>
      <c r="Q945" s="101"/>
      <c r="R945" s="101"/>
      <c r="AB945" s="101"/>
      <c r="AC945" s="101"/>
    </row>
    <row r="946" spans="7:29" ht="14.5">
      <c r="G946" s="101"/>
      <c r="H946" s="101"/>
      <c r="I946" s="101"/>
      <c r="J946" s="101"/>
      <c r="K946" s="101"/>
      <c r="L946" s="101"/>
      <c r="M946" s="101"/>
      <c r="N946" s="101"/>
      <c r="O946" s="101"/>
      <c r="P946" s="101"/>
      <c r="Q946" s="101"/>
      <c r="R946" s="101"/>
      <c r="AB946" s="101"/>
      <c r="AC946" s="101"/>
    </row>
    <row r="947" spans="7:29" ht="14.5">
      <c r="G947" s="101"/>
      <c r="H947" s="101"/>
      <c r="I947" s="101"/>
      <c r="J947" s="101"/>
      <c r="K947" s="101"/>
      <c r="L947" s="101"/>
      <c r="M947" s="101"/>
      <c r="N947" s="101"/>
      <c r="O947" s="101"/>
      <c r="P947" s="101"/>
      <c r="Q947" s="101"/>
      <c r="R947" s="101"/>
      <c r="AB947" s="101"/>
      <c r="AC947" s="101"/>
    </row>
    <row r="948" spans="7:29" ht="14.5">
      <c r="G948" s="101"/>
      <c r="H948" s="101"/>
      <c r="I948" s="101"/>
      <c r="J948" s="101"/>
      <c r="K948" s="101"/>
      <c r="L948" s="101"/>
      <c r="M948" s="101"/>
      <c r="N948" s="101"/>
      <c r="O948" s="101"/>
      <c r="P948" s="101"/>
      <c r="Q948" s="101"/>
      <c r="R948" s="101"/>
      <c r="AB948" s="101"/>
      <c r="AC948" s="101"/>
    </row>
    <row r="949" spans="7:29" ht="14.5">
      <c r="G949" s="101"/>
      <c r="H949" s="101"/>
      <c r="I949" s="101"/>
      <c r="J949" s="101"/>
      <c r="K949" s="101"/>
      <c r="L949" s="101"/>
      <c r="M949" s="101"/>
      <c r="N949" s="101"/>
      <c r="O949" s="101"/>
      <c r="P949" s="101"/>
      <c r="Q949" s="101"/>
      <c r="R949" s="101"/>
      <c r="AB949" s="101"/>
      <c r="AC949" s="101"/>
    </row>
    <row r="950" spans="7:29" ht="14.5">
      <c r="G950" s="101"/>
      <c r="H950" s="101"/>
      <c r="I950" s="101"/>
      <c r="J950" s="101"/>
      <c r="K950" s="101"/>
      <c r="L950" s="101"/>
      <c r="M950" s="101"/>
      <c r="N950" s="101"/>
      <c r="O950" s="101"/>
      <c r="P950" s="101"/>
      <c r="Q950" s="101"/>
      <c r="R950" s="101"/>
      <c r="AB950" s="101"/>
      <c r="AC950" s="101"/>
    </row>
    <row r="951" spans="7:29" ht="14.5">
      <c r="G951" s="101"/>
      <c r="H951" s="101"/>
      <c r="I951" s="101"/>
      <c r="J951" s="101"/>
      <c r="K951" s="101"/>
      <c r="L951" s="101"/>
      <c r="M951" s="101"/>
      <c r="N951" s="101"/>
      <c r="O951" s="101"/>
      <c r="P951" s="101"/>
      <c r="Q951" s="101"/>
      <c r="R951" s="101"/>
      <c r="AB951" s="101"/>
      <c r="AC951" s="101"/>
    </row>
    <row r="952" spans="7:29" ht="14.5">
      <c r="G952" s="101"/>
      <c r="H952" s="101"/>
      <c r="I952" s="101"/>
      <c r="J952" s="101"/>
      <c r="K952" s="101"/>
      <c r="L952" s="101"/>
      <c r="M952" s="101"/>
      <c r="N952" s="101"/>
      <c r="O952" s="101"/>
      <c r="P952" s="101"/>
      <c r="Q952" s="101"/>
      <c r="R952" s="101"/>
      <c r="AB952" s="101"/>
      <c r="AC952" s="101"/>
    </row>
    <row r="953" spans="7:29" ht="14.5">
      <c r="G953" s="101"/>
      <c r="H953" s="101"/>
      <c r="I953" s="101"/>
      <c r="J953" s="101"/>
      <c r="K953" s="101"/>
      <c r="L953" s="101"/>
      <c r="M953" s="101"/>
      <c r="N953" s="101"/>
      <c r="O953" s="101"/>
      <c r="P953" s="101"/>
      <c r="Q953" s="101"/>
      <c r="R953" s="101"/>
      <c r="AB953" s="101"/>
      <c r="AC953" s="101"/>
    </row>
    <row r="954" spans="7:29" ht="14.5">
      <c r="G954" s="101"/>
      <c r="H954" s="101"/>
      <c r="I954" s="101"/>
      <c r="J954" s="101"/>
      <c r="K954" s="101"/>
      <c r="L954" s="101"/>
      <c r="M954" s="101"/>
      <c r="N954" s="101"/>
      <c r="O954" s="101"/>
      <c r="P954" s="101"/>
      <c r="Q954" s="101"/>
      <c r="R954" s="101"/>
      <c r="AB954" s="101"/>
      <c r="AC954" s="101"/>
    </row>
    <row r="955" spans="7:29" ht="14.5">
      <c r="G955" s="101"/>
      <c r="H955" s="101"/>
      <c r="I955" s="101"/>
      <c r="J955" s="101"/>
      <c r="K955" s="101"/>
      <c r="L955" s="101"/>
      <c r="M955" s="101"/>
      <c r="N955" s="101"/>
      <c r="O955" s="101"/>
      <c r="P955" s="101"/>
      <c r="Q955" s="101"/>
      <c r="R955" s="101"/>
      <c r="AB955" s="101"/>
      <c r="AC955" s="101"/>
    </row>
    <row r="956" spans="7:29" ht="14.5">
      <c r="G956" s="101"/>
      <c r="H956" s="101"/>
      <c r="I956" s="101"/>
      <c r="J956" s="101"/>
      <c r="K956" s="101"/>
      <c r="L956" s="101"/>
      <c r="M956" s="101"/>
      <c r="N956" s="101"/>
      <c r="O956" s="101"/>
      <c r="P956" s="101"/>
      <c r="Q956" s="101"/>
      <c r="R956" s="101"/>
      <c r="AB956" s="101"/>
      <c r="AC956" s="101"/>
    </row>
    <row r="957" spans="7:29" ht="14.5">
      <c r="G957" s="101"/>
      <c r="H957" s="101"/>
      <c r="I957" s="101"/>
      <c r="J957" s="101"/>
      <c r="K957" s="101"/>
      <c r="L957" s="101"/>
      <c r="M957" s="101"/>
      <c r="N957" s="101"/>
      <c r="O957" s="101"/>
      <c r="P957" s="101"/>
      <c r="Q957" s="101"/>
      <c r="R957" s="101"/>
      <c r="AB957" s="101"/>
      <c r="AC957" s="101"/>
    </row>
    <row r="958" spans="7:29" ht="14.5">
      <c r="G958" s="101"/>
      <c r="H958" s="101"/>
      <c r="I958" s="101"/>
      <c r="J958" s="101"/>
      <c r="K958" s="101"/>
      <c r="L958" s="101"/>
      <c r="M958" s="101"/>
      <c r="N958" s="101"/>
      <c r="O958" s="101"/>
      <c r="P958" s="101"/>
      <c r="Q958" s="101"/>
      <c r="R958" s="101"/>
      <c r="AB958" s="101"/>
      <c r="AC958" s="101"/>
    </row>
    <row r="959" spans="7:29" ht="14.5">
      <c r="G959" s="101"/>
      <c r="H959" s="101"/>
      <c r="I959" s="101"/>
      <c r="J959" s="101"/>
      <c r="K959" s="101"/>
      <c r="L959" s="101"/>
      <c r="M959" s="101"/>
      <c r="N959" s="101"/>
      <c r="O959" s="101"/>
      <c r="P959" s="101"/>
      <c r="Q959" s="101"/>
      <c r="R959" s="101"/>
      <c r="AB959" s="101"/>
      <c r="AC959" s="101"/>
    </row>
    <row r="960" spans="7:29" ht="14.5">
      <c r="G960" s="101"/>
      <c r="H960" s="101"/>
      <c r="I960" s="101"/>
      <c r="J960" s="101"/>
      <c r="K960" s="101"/>
      <c r="L960" s="101"/>
      <c r="M960" s="101"/>
      <c r="N960" s="101"/>
      <c r="O960" s="101"/>
      <c r="P960" s="101"/>
      <c r="Q960" s="101"/>
      <c r="R960" s="101"/>
      <c r="AB960" s="101"/>
      <c r="AC960" s="101"/>
    </row>
    <row r="961" spans="7:29" ht="14.5">
      <c r="G961" s="101"/>
      <c r="H961" s="101"/>
      <c r="I961" s="101"/>
      <c r="J961" s="101"/>
      <c r="K961" s="101"/>
      <c r="L961" s="101"/>
      <c r="M961" s="101"/>
      <c r="N961" s="101"/>
      <c r="O961" s="101"/>
      <c r="P961" s="101"/>
      <c r="Q961" s="101"/>
      <c r="R961" s="101"/>
      <c r="AB961" s="101"/>
      <c r="AC961" s="101"/>
    </row>
    <row r="962" spans="7:29" ht="14.5">
      <c r="G962" s="101"/>
      <c r="H962" s="101"/>
      <c r="I962" s="101"/>
      <c r="J962" s="101"/>
      <c r="K962" s="101"/>
      <c r="L962" s="101"/>
      <c r="M962" s="101"/>
      <c r="N962" s="101"/>
      <c r="O962" s="101"/>
      <c r="P962" s="101"/>
      <c r="Q962" s="101"/>
      <c r="R962" s="101"/>
      <c r="AB962" s="101"/>
      <c r="AC962" s="101"/>
    </row>
    <row r="963" spans="7:29" ht="14.5">
      <c r="G963" s="101"/>
      <c r="H963" s="101"/>
      <c r="I963" s="101"/>
      <c r="J963" s="101"/>
      <c r="K963" s="101"/>
      <c r="L963" s="101"/>
      <c r="M963" s="101"/>
      <c r="N963" s="101"/>
      <c r="O963" s="101"/>
      <c r="P963" s="101"/>
      <c r="Q963" s="101"/>
      <c r="R963" s="101"/>
      <c r="AB963" s="101"/>
      <c r="AC963" s="101"/>
    </row>
    <row r="964" spans="7:29" ht="14.5">
      <c r="G964" s="101"/>
      <c r="H964" s="101"/>
      <c r="I964" s="101"/>
      <c r="J964" s="101"/>
      <c r="K964" s="101"/>
      <c r="L964" s="101"/>
      <c r="M964" s="101"/>
      <c r="N964" s="101"/>
      <c r="O964" s="101"/>
      <c r="P964" s="101"/>
      <c r="Q964" s="101"/>
      <c r="R964" s="101"/>
      <c r="AB964" s="101"/>
      <c r="AC964" s="101"/>
    </row>
    <row r="965" spans="7:29" ht="14.5">
      <c r="G965" s="101"/>
      <c r="H965" s="101"/>
      <c r="I965" s="101"/>
      <c r="J965" s="101"/>
      <c r="K965" s="101"/>
      <c r="L965" s="101"/>
      <c r="M965" s="101"/>
      <c r="N965" s="101"/>
      <c r="O965" s="101"/>
      <c r="P965" s="101"/>
      <c r="Q965" s="101"/>
      <c r="R965" s="101"/>
      <c r="AB965" s="101"/>
      <c r="AC965" s="101"/>
    </row>
    <row r="966" spans="7:29" ht="14.5">
      <c r="G966" s="101"/>
      <c r="H966" s="101"/>
      <c r="I966" s="101"/>
      <c r="J966" s="101"/>
      <c r="K966" s="101"/>
      <c r="L966" s="101"/>
      <c r="M966" s="101"/>
      <c r="N966" s="101"/>
      <c r="O966" s="101"/>
      <c r="P966" s="101"/>
      <c r="Q966" s="101"/>
      <c r="R966" s="101"/>
      <c r="AB966" s="101"/>
      <c r="AC966" s="101"/>
    </row>
    <row r="967" spans="7:29" ht="14.5">
      <c r="G967" s="101"/>
      <c r="H967" s="101"/>
      <c r="I967" s="101"/>
      <c r="J967" s="101"/>
      <c r="K967" s="101"/>
      <c r="L967" s="101"/>
      <c r="M967" s="101"/>
      <c r="N967" s="101"/>
      <c r="O967" s="101"/>
      <c r="P967" s="101"/>
      <c r="Q967" s="101"/>
      <c r="R967" s="101"/>
      <c r="AB967" s="101"/>
      <c r="AC967" s="101"/>
    </row>
    <row r="968" spans="7:29" ht="14.5">
      <c r="G968" s="101"/>
      <c r="H968" s="101"/>
      <c r="I968" s="101"/>
      <c r="J968" s="101"/>
      <c r="K968" s="101"/>
      <c r="L968" s="101"/>
      <c r="M968" s="101"/>
      <c r="N968" s="101"/>
      <c r="O968" s="101"/>
      <c r="P968" s="101"/>
      <c r="Q968" s="101"/>
      <c r="R968" s="101"/>
      <c r="AB968" s="101"/>
      <c r="AC968" s="101"/>
    </row>
    <row r="969" spans="7:29" ht="14.5">
      <c r="G969" s="101"/>
      <c r="H969" s="101"/>
      <c r="I969" s="101"/>
      <c r="J969" s="101"/>
      <c r="K969" s="101"/>
      <c r="L969" s="101"/>
      <c r="M969" s="101"/>
      <c r="N969" s="101"/>
      <c r="O969" s="101"/>
      <c r="P969" s="101"/>
      <c r="Q969" s="101"/>
      <c r="R969" s="101"/>
      <c r="AB969" s="101"/>
      <c r="AC969" s="101"/>
    </row>
    <row r="970" spans="7:29" ht="14.5">
      <c r="G970" s="101"/>
      <c r="H970" s="101"/>
      <c r="I970" s="101"/>
      <c r="J970" s="101"/>
      <c r="K970" s="101"/>
      <c r="L970" s="101"/>
      <c r="M970" s="101"/>
      <c r="N970" s="101"/>
      <c r="O970" s="101"/>
      <c r="P970" s="101"/>
      <c r="Q970" s="101"/>
      <c r="R970" s="101"/>
      <c r="AB970" s="101"/>
      <c r="AC970" s="101"/>
    </row>
    <row r="971" spans="7:29" ht="14.5">
      <c r="G971" s="101"/>
      <c r="H971" s="101"/>
      <c r="I971" s="101"/>
      <c r="J971" s="101"/>
      <c r="K971" s="101"/>
      <c r="L971" s="101"/>
      <c r="M971" s="101"/>
      <c r="N971" s="101"/>
      <c r="O971" s="101"/>
      <c r="P971" s="101"/>
      <c r="Q971" s="101"/>
      <c r="R971" s="101"/>
      <c r="AB971" s="101"/>
      <c r="AC971" s="101"/>
    </row>
    <row r="972" spans="7:29" ht="14.5">
      <c r="G972" s="101"/>
      <c r="H972" s="101"/>
      <c r="I972" s="101"/>
      <c r="J972" s="101"/>
      <c r="K972" s="101"/>
      <c r="L972" s="101"/>
      <c r="M972" s="101"/>
      <c r="N972" s="101"/>
      <c r="O972" s="101"/>
      <c r="P972" s="101"/>
      <c r="Q972" s="101"/>
      <c r="R972" s="101"/>
      <c r="AB972" s="101"/>
      <c r="AC972" s="101"/>
    </row>
    <row r="973" spans="7:29" ht="14.5">
      <c r="G973" s="101"/>
      <c r="H973" s="101"/>
      <c r="I973" s="101"/>
      <c r="J973" s="101"/>
      <c r="K973" s="101"/>
      <c r="L973" s="101"/>
      <c r="M973" s="101"/>
      <c r="N973" s="101"/>
      <c r="O973" s="101"/>
      <c r="P973" s="101"/>
      <c r="Q973" s="101"/>
      <c r="R973" s="101"/>
      <c r="AB973" s="101"/>
      <c r="AC973" s="101"/>
    </row>
    <row r="974" spans="7:29" ht="14.5">
      <c r="G974" s="101"/>
      <c r="H974" s="101"/>
      <c r="I974" s="101"/>
      <c r="J974" s="101"/>
      <c r="K974" s="101"/>
      <c r="L974" s="101"/>
      <c r="M974" s="101"/>
      <c r="N974" s="101"/>
      <c r="O974" s="101"/>
      <c r="P974" s="101"/>
      <c r="Q974" s="101"/>
      <c r="R974" s="101"/>
      <c r="AB974" s="101"/>
      <c r="AC974" s="101"/>
    </row>
    <row r="975" spans="7:29" ht="14.5">
      <c r="G975" s="101"/>
      <c r="H975" s="101"/>
      <c r="I975" s="101"/>
      <c r="J975" s="101"/>
      <c r="K975" s="101"/>
      <c r="L975" s="101"/>
      <c r="M975" s="101"/>
      <c r="N975" s="101"/>
      <c r="O975" s="101"/>
      <c r="P975" s="101"/>
      <c r="Q975" s="101"/>
      <c r="R975" s="101"/>
      <c r="AB975" s="101"/>
      <c r="AC975" s="101"/>
    </row>
    <row r="976" spans="7:29" ht="14.5">
      <c r="G976" s="101"/>
      <c r="H976" s="101"/>
      <c r="I976" s="101"/>
      <c r="J976" s="101"/>
      <c r="K976" s="101"/>
      <c r="L976" s="101"/>
      <c r="M976" s="101"/>
      <c r="N976" s="101"/>
      <c r="O976" s="101"/>
      <c r="P976" s="101"/>
      <c r="Q976" s="101"/>
      <c r="R976" s="101"/>
      <c r="AB976" s="101"/>
      <c r="AC976" s="101"/>
    </row>
    <row r="977" spans="7:29" ht="14.5">
      <c r="G977" s="101"/>
      <c r="H977" s="101"/>
      <c r="I977" s="101"/>
      <c r="J977" s="101"/>
      <c r="K977" s="101"/>
      <c r="L977" s="101"/>
      <c r="M977" s="101"/>
      <c r="N977" s="101"/>
      <c r="O977" s="101"/>
      <c r="P977" s="101"/>
      <c r="Q977" s="101"/>
      <c r="R977" s="101"/>
      <c r="AB977" s="101"/>
      <c r="AC977" s="101"/>
    </row>
    <row r="978" spans="7:29" ht="14.5">
      <c r="G978" s="101"/>
      <c r="H978" s="101"/>
      <c r="I978" s="101"/>
      <c r="J978" s="101"/>
      <c r="K978" s="101"/>
      <c r="L978" s="101"/>
      <c r="M978" s="101"/>
      <c r="N978" s="101"/>
      <c r="O978" s="101"/>
      <c r="P978" s="101"/>
      <c r="Q978" s="101"/>
      <c r="R978" s="101"/>
      <c r="AB978" s="101"/>
      <c r="AC978" s="101"/>
    </row>
    <row r="979" spans="7:29" ht="14.5">
      <c r="G979" s="101"/>
      <c r="H979" s="101"/>
      <c r="I979" s="101"/>
      <c r="J979" s="101"/>
      <c r="K979" s="101"/>
      <c r="L979" s="101"/>
      <c r="M979" s="101"/>
      <c r="N979" s="101"/>
      <c r="O979" s="101"/>
      <c r="P979" s="101"/>
      <c r="Q979" s="101"/>
      <c r="R979" s="101"/>
      <c r="AB979" s="101"/>
      <c r="AC979" s="101"/>
    </row>
    <row r="980" spans="7:29" ht="14.5">
      <c r="G980" s="101"/>
      <c r="H980" s="101"/>
      <c r="I980" s="101"/>
      <c r="J980" s="101"/>
      <c r="K980" s="101"/>
      <c r="L980" s="101"/>
      <c r="M980" s="101"/>
      <c r="N980" s="101"/>
      <c r="O980" s="101"/>
      <c r="P980" s="101"/>
      <c r="Q980" s="101"/>
      <c r="R980" s="101"/>
      <c r="AB980" s="101"/>
      <c r="AC980" s="101"/>
    </row>
    <row r="981" spans="7:29" ht="14.5">
      <c r="G981" s="101"/>
      <c r="H981" s="101"/>
      <c r="I981" s="101"/>
      <c r="J981" s="101"/>
      <c r="K981" s="101"/>
      <c r="L981" s="101"/>
      <c r="M981" s="101"/>
      <c r="N981" s="101"/>
      <c r="O981" s="101"/>
      <c r="P981" s="101"/>
      <c r="Q981" s="101"/>
      <c r="R981" s="101"/>
      <c r="AB981" s="101"/>
      <c r="AC981" s="101"/>
    </row>
    <row r="982" spans="7:29" ht="14.5">
      <c r="G982" s="101"/>
      <c r="H982" s="101"/>
      <c r="I982" s="101"/>
      <c r="J982" s="101"/>
      <c r="K982" s="101"/>
      <c r="L982" s="101"/>
      <c r="M982" s="101"/>
      <c r="N982" s="101"/>
      <c r="O982" s="101"/>
      <c r="P982" s="101"/>
      <c r="Q982" s="101"/>
      <c r="R982" s="101"/>
      <c r="AB982" s="101"/>
      <c r="AC982" s="101"/>
    </row>
    <row r="983" spans="7:29" ht="14.5">
      <c r="G983" s="101"/>
      <c r="H983" s="101"/>
      <c r="I983" s="101"/>
      <c r="J983" s="101"/>
      <c r="K983" s="101"/>
      <c r="L983" s="101"/>
      <c r="M983" s="101"/>
      <c r="N983" s="101"/>
      <c r="O983" s="101"/>
      <c r="P983" s="101"/>
      <c r="Q983" s="101"/>
      <c r="R983" s="101"/>
      <c r="AB983" s="101"/>
      <c r="AC983" s="101"/>
    </row>
    <row r="984" spans="7:29" ht="14.5">
      <c r="G984" s="101"/>
      <c r="H984" s="101"/>
      <c r="I984" s="101"/>
      <c r="J984" s="101"/>
      <c r="K984" s="101"/>
      <c r="L984" s="101"/>
      <c r="M984" s="101"/>
      <c r="N984" s="101"/>
      <c r="O984" s="101"/>
      <c r="P984" s="101"/>
      <c r="Q984" s="101"/>
      <c r="R984" s="101"/>
      <c r="AB984" s="101"/>
      <c r="AC984" s="101"/>
    </row>
    <row r="985" spans="7:29" ht="14.5">
      <c r="G985" s="101"/>
      <c r="H985" s="101"/>
      <c r="I985" s="101"/>
      <c r="J985" s="101"/>
      <c r="K985" s="101"/>
      <c r="L985" s="101"/>
      <c r="M985" s="101"/>
      <c r="N985" s="101"/>
      <c r="O985" s="101"/>
      <c r="P985" s="101"/>
      <c r="Q985" s="101"/>
      <c r="R985" s="101"/>
      <c r="AB985" s="101"/>
      <c r="AC985" s="101"/>
    </row>
    <row r="986" spans="7:29" ht="14.5">
      <c r="G986" s="101"/>
      <c r="H986" s="101"/>
      <c r="I986" s="101"/>
      <c r="J986" s="101"/>
      <c r="K986" s="101"/>
      <c r="L986" s="101"/>
      <c r="M986" s="101"/>
      <c r="N986" s="101"/>
      <c r="O986" s="101"/>
      <c r="P986" s="101"/>
      <c r="Q986" s="101"/>
      <c r="R986" s="101"/>
      <c r="AB986" s="101"/>
      <c r="AC986" s="101"/>
    </row>
    <row r="987" spans="7:29" ht="14.5">
      <c r="G987" s="101"/>
      <c r="H987" s="101"/>
      <c r="I987" s="101"/>
      <c r="J987" s="101"/>
      <c r="K987" s="101"/>
      <c r="L987" s="101"/>
      <c r="M987" s="101"/>
      <c r="N987" s="101"/>
      <c r="O987" s="101"/>
      <c r="P987" s="101"/>
      <c r="Q987" s="101"/>
      <c r="R987" s="101"/>
      <c r="AB987" s="101"/>
      <c r="AC987" s="101"/>
    </row>
    <row r="988" spans="7:29" ht="14.5">
      <c r="G988" s="101"/>
      <c r="H988" s="101"/>
      <c r="I988" s="101"/>
      <c r="J988" s="101"/>
      <c r="K988" s="101"/>
      <c r="L988" s="101"/>
      <c r="M988" s="101"/>
      <c r="N988" s="101"/>
      <c r="O988" s="101"/>
      <c r="P988" s="101"/>
      <c r="Q988" s="101"/>
      <c r="R988" s="101"/>
      <c r="AB988" s="101"/>
      <c r="AC988" s="101"/>
    </row>
    <row r="989" spans="7:29" ht="14.5">
      <c r="G989" s="101"/>
      <c r="H989" s="101"/>
      <c r="I989" s="101"/>
      <c r="J989" s="101"/>
      <c r="K989" s="101"/>
      <c r="L989" s="101"/>
      <c r="M989" s="101"/>
      <c r="N989" s="101"/>
      <c r="O989" s="101"/>
      <c r="P989" s="101"/>
      <c r="Q989" s="101"/>
      <c r="R989" s="101"/>
      <c r="AB989" s="101"/>
      <c r="AC989" s="101"/>
    </row>
    <row r="990" spans="7:29" ht="14.5">
      <c r="G990" s="101"/>
      <c r="H990" s="101"/>
      <c r="I990" s="101"/>
      <c r="J990" s="101"/>
      <c r="K990" s="101"/>
      <c r="L990" s="101"/>
      <c r="M990" s="101"/>
      <c r="N990" s="101"/>
      <c r="O990" s="101"/>
      <c r="P990" s="101"/>
      <c r="Q990" s="101"/>
      <c r="R990" s="101"/>
      <c r="AB990" s="101"/>
      <c r="AC990" s="101"/>
    </row>
    <row r="991" spans="7:29" ht="14.5">
      <c r="G991" s="101"/>
      <c r="H991" s="101"/>
      <c r="I991" s="101"/>
      <c r="J991" s="101"/>
      <c r="K991" s="101"/>
      <c r="L991" s="101"/>
      <c r="M991" s="101"/>
      <c r="N991" s="101"/>
      <c r="O991" s="101"/>
      <c r="P991" s="101"/>
      <c r="Q991" s="101"/>
      <c r="R991" s="101"/>
      <c r="AB991" s="101"/>
      <c r="AC991" s="101"/>
    </row>
    <row r="992" spans="7:29" ht="14.5">
      <c r="G992" s="101"/>
      <c r="H992" s="101"/>
      <c r="I992" s="101"/>
      <c r="J992" s="101"/>
      <c r="K992" s="101"/>
      <c r="L992" s="101"/>
      <c r="M992" s="101"/>
      <c r="N992" s="101"/>
      <c r="O992" s="101"/>
      <c r="P992" s="101"/>
      <c r="Q992" s="101"/>
      <c r="R992" s="101"/>
      <c r="AB992" s="101"/>
      <c r="AC992" s="101"/>
    </row>
    <row r="993" spans="7:29" ht="14.5">
      <c r="G993" s="101"/>
      <c r="H993" s="101"/>
      <c r="I993" s="101"/>
      <c r="J993" s="101"/>
      <c r="K993" s="101"/>
      <c r="L993" s="101"/>
      <c r="M993" s="101"/>
      <c r="N993" s="101"/>
      <c r="O993" s="101"/>
      <c r="P993" s="101"/>
      <c r="Q993" s="101"/>
      <c r="R993" s="101"/>
      <c r="AB993" s="101"/>
      <c r="AC993" s="101"/>
    </row>
    <row r="994" spans="7:29" ht="14.5">
      <c r="G994" s="101"/>
      <c r="H994" s="101"/>
      <c r="I994" s="101"/>
      <c r="J994" s="101"/>
      <c r="K994" s="101"/>
      <c r="L994" s="101"/>
      <c r="M994" s="101"/>
      <c r="N994" s="101"/>
      <c r="O994" s="101"/>
      <c r="P994" s="101"/>
      <c r="Q994" s="101"/>
      <c r="R994" s="101"/>
      <c r="AB994" s="101"/>
      <c r="AC994" s="101"/>
    </row>
    <row r="995" spans="7:29" ht="14.5">
      <c r="G995" s="101"/>
      <c r="H995" s="101"/>
      <c r="I995" s="101"/>
      <c r="J995" s="101"/>
      <c r="K995" s="101"/>
      <c r="L995" s="101"/>
      <c r="M995" s="101"/>
      <c r="N995" s="101"/>
      <c r="O995" s="101"/>
      <c r="P995" s="101"/>
      <c r="Q995" s="101"/>
      <c r="R995" s="101"/>
      <c r="AB995" s="101"/>
      <c r="AC995" s="101"/>
    </row>
    <row r="996" spans="7:29" ht="14.5">
      <c r="G996" s="101"/>
      <c r="H996" s="101"/>
      <c r="I996" s="101"/>
      <c r="J996" s="101"/>
      <c r="K996" s="101"/>
      <c r="L996" s="101"/>
      <c r="M996" s="101"/>
      <c r="N996" s="101"/>
      <c r="O996" s="101"/>
      <c r="P996" s="101"/>
      <c r="Q996" s="101"/>
      <c r="R996" s="101"/>
      <c r="AB996" s="101"/>
      <c r="AC996" s="101"/>
    </row>
    <row r="997" spans="7:29" ht="14.5">
      <c r="G997" s="101"/>
      <c r="H997" s="101"/>
      <c r="I997" s="101"/>
      <c r="J997" s="101"/>
      <c r="K997" s="101"/>
      <c r="L997" s="101"/>
      <c r="M997" s="101"/>
      <c r="N997" s="101"/>
      <c r="O997" s="101"/>
      <c r="P997" s="101"/>
      <c r="Q997" s="101"/>
      <c r="R997" s="101"/>
      <c r="AB997" s="101"/>
      <c r="AC997" s="101"/>
    </row>
    <row r="998" spans="7:29" ht="14.5">
      <c r="G998" s="101"/>
      <c r="H998" s="101"/>
      <c r="I998" s="101"/>
      <c r="J998" s="101"/>
      <c r="K998" s="101"/>
      <c r="L998" s="101"/>
      <c r="M998" s="101"/>
      <c r="N998" s="101"/>
      <c r="O998" s="101"/>
      <c r="P998" s="101"/>
      <c r="Q998" s="101"/>
      <c r="R998" s="101"/>
      <c r="AB998" s="101"/>
      <c r="AC998" s="101"/>
    </row>
    <row r="999" spans="7:29" ht="14.5">
      <c r="G999" s="101"/>
      <c r="H999" s="101"/>
      <c r="I999" s="101"/>
      <c r="J999" s="101"/>
      <c r="K999" s="101"/>
      <c r="L999" s="101"/>
      <c r="M999" s="101"/>
      <c r="N999" s="101"/>
      <c r="O999" s="101"/>
      <c r="P999" s="101"/>
      <c r="Q999" s="101"/>
      <c r="R999" s="101"/>
      <c r="AB999" s="101"/>
      <c r="AC999" s="101"/>
    </row>
    <row r="1000" spans="7:29" ht="14.5">
      <c r="G1000" s="101"/>
      <c r="H1000" s="101"/>
      <c r="I1000" s="101"/>
      <c r="J1000" s="101"/>
      <c r="K1000" s="101"/>
      <c r="L1000" s="101"/>
      <c r="M1000" s="101"/>
      <c r="N1000" s="101"/>
      <c r="O1000" s="101"/>
      <c r="P1000" s="101"/>
      <c r="Q1000" s="101"/>
      <c r="R1000" s="101"/>
      <c r="AB1000" s="101"/>
      <c r="AC1000" s="101"/>
    </row>
    <row r="1001" spans="7:29" ht="14.5">
      <c r="G1001" s="101"/>
      <c r="H1001" s="101"/>
      <c r="I1001" s="101"/>
      <c r="J1001" s="101"/>
      <c r="K1001" s="101"/>
      <c r="L1001" s="101"/>
      <c r="M1001" s="101"/>
      <c r="N1001" s="101"/>
      <c r="O1001" s="101"/>
      <c r="P1001" s="101"/>
      <c r="Q1001" s="101"/>
      <c r="R1001" s="101"/>
      <c r="AB1001" s="101"/>
      <c r="AC1001" s="101"/>
    </row>
    <row r="1002" spans="7:29" ht="14.5">
      <c r="G1002" s="101"/>
      <c r="H1002" s="101"/>
      <c r="I1002" s="101"/>
      <c r="J1002" s="101"/>
      <c r="K1002" s="101"/>
      <c r="L1002" s="101"/>
      <c r="M1002" s="101"/>
      <c r="N1002" s="101"/>
      <c r="O1002" s="101"/>
      <c r="P1002" s="101"/>
      <c r="Q1002" s="101"/>
      <c r="R1002" s="101"/>
      <c r="AB1002" s="101"/>
      <c r="AC1002" s="101"/>
    </row>
    <row r="1003" spans="7:29" ht="14.5">
      <c r="G1003" s="101"/>
      <c r="H1003" s="101"/>
      <c r="I1003" s="101"/>
      <c r="J1003" s="101"/>
      <c r="K1003" s="101"/>
      <c r="L1003" s="101"/>
      <c r="M1003" s="101"/>
      <c r="N1003" s="101"/>
      <c r="O1003" s="101"/>
      <c r="P1003" s="101"/>
      <c r="Q1003" s="101"/>
      <c r="R1003" s="101"/>
      <c r="AB1003" s="101"/>
      <c r="AC1003" s="101"/>
    </row>
    <row r="1004" spans="7:29" ht="14.5">
      <c r="G1004" s="101"/>
      <c r="H1004" s="101"/>
      <c r="I1004" s="101"/>
      <c r="J1004" s="101"/>
      <c r="K1004" s="101"/>
      <c r="L1004" s="101"/>
      <c r="M1004" s="101"/>
      <c r="N1004" s="101"/>
      <c r="O1004" s="101"/>
      <c r="P1004" s="101"/>
      <c r="Q1004" s="101"/>
      <c r="R1004" s="101"/>
      <c r="AB1004" s="101"/>
      <c r="AC1004" s="101"/>
    </row>
    <row r="1005" spans="7:29" ht="14.5">
      <c r="G1005" s="101"/>
      <c r="H1005" s="101"/>
      <c r="I1005" s="101"/>
      <c r="J1005" s="101"/>
      <c r="K1005" s="101"/>
      <c r="L1005" s="101"/>
      <c r="M1005" s="101"/>
      <c r="N1005" s="101"/>
      <c r="O1005" s="101"/>
      <c r="P1005" s="101"/>
      <c r="Q1005" s="101"/>
      <c r="R1005" s="101"/>
      <c r="AB1005" s="101"/>
      <c r="AC1005" s="101"/>
    </row>
    <row r="1006" spans="7:29" ht="14.5">
      <c r="G1006" s="101"/>
      <c r="H1006" s="101"/>
      <c r="I1006" s="101"/>
      <c r="J1006" s="101"/>
      <c r="K1006" s="101"/>
      <c r="L1006" s="101"/>
      <c r="M1006" s="101"/>
      <c r="N1006" s="101"/>
      <c r="O1006" s="101"/>
      <c r="P1006" s="101"/>
      <c r="Q1006" s="101"/>
      <c r="R1006" s="101"/>
      <c r="AB1006" s="101"/>
      <c r="AC1006" s="101"/>
    </row>
    <row r="1007" spans="7:29" ht="14.5">
      <c r="G1007" s="101"/>
      <c r="H1007" s="101"/>
      <c r="I1007" s="101"/>
      <c r="J1007" s="101"/>
      <c r="K1007" s="101"/>
      <c r="L1007" s="101"/>
      <c r="M1007" s="101"/>
      <c r="N1007" s="101"/>
      <c r="O1007" s="101"/>
      <c r="P1007" s="101"/>
      <c r="Q1007" s="101"/>
      <c r="R1007" s="101"/>
      <c r="AB1007" s="101"/>
      <c r="AC1007" s="101"/>
    </row>
    <row r="1008" spans="7:29" ht="14.5">
      <c r="G1008" s="101"/>
      <c r="H1008" s="101"/>
      <c r="I1008" s="101"/>
      <c r="J1008" s="101"/>
      <c r="K1008" s="101"/>
      <c r="L1008" s="101"/>
      <c r="M1008" s="101"/>
      <c r="N1008" s="101"/>
      <c r="O1008" s="101"/>
      <c r="P1008" s="101"/>
      <c r="Q1008" s="101"/>
      <c r="R1008" s="101"/>
      <c r="AB1008" s="101"/>
      <c r="AC1008" s="101"/>
    </row>
    <row r="1009" spans="7:29" ht="14.5">
      <c r="G1009" s="101"/>
      <c r="H1009" s="101"/>
      <c r="I1009" s="101"/>
      <c r="J1009" s="101"/>
      <c r="K1009" s="101"/>
      <c r="L1009" s="101"/>
      <c r="M1009" s="101"/>
      <c r="N1009" s="101"/>
      <c r="O1009" s="101"/>
      <c r="P1009" s="101"/>
      <c r="Q1009" s="101"/>
      <c r="R1009" s="101"/>
      <c r="AB1009" s="101"/>
      <c r="AC1009" s="101"/>
    </row>
    <row r="1010" spans="7:29" ht="14.5">
      <c r="G1010" s="101"/>
      <c r="H1010" s="101"/>
      <c r="I1010" s="101"/>
      <c r="J1010" s="101"/>
      <c r="K1010" s="101"/>
      <c r="L1010" s="101"/>
      <c r="M1010" s="101"/>
      <c r="N1010" s="101"/>
      <c r="O1010" s="101"/>
      <c r="P1010" s="101"/>
      <c r="Q1010" s="101"/>
      <c r="R1010" s="101"/>
      <c r="AB1010" s="101"/>
      <c r="AC1010" s="101"/>
    </row>
    <row r="1011" spans="7:29" ht="14.5">
      <c r="G1011" s="101"/>
      <c r="H1011" s="101"/>
      <c r="I1011" s="101"/>
      <c r="J1011" s="101"/>
      <c r="K1011" s="101"/>
      <c r="L1011" s="101"/>
      <c r="M1011" s="101"/>
      <c r="N1011" s="101"/>
      <c r="O1011" s="101"/>
      <c r="P1011" s="101"/>
      <c r="Q1011" s="101"/>
      <c r="R1011" s="101"/>
      <c r="AB1011" s="101"/>
      <c r="AC1011" s="101"/>
    </row>
    <row r="1012" spans="7:29" ht="14.5">
      <c r="G1012" s="101"/>
      <c r="H1012" s="101"/>
      <c r="I1012" s="101"/>
      <c r="J1012" s="101"/>
      <c r="K1012" s="101"/>
      <c r="L1012" s="101"/>
      <c r="M1012" s="101"/>
      <c r="N1012" s="101"/>
      <c r="O1012" s="101"/>
      <c r="P1012" s="101"/>
      <c r="Q1012" s="101"/>
      <c r="R1012" s="101"/>
      <c r="AB1012" s="101"/>
      <c r="AC1012" s="101"/>
    </row>
    <row r="1013" spans="7:29" ht="14.5">
      <c r="G1013" s="101"/>
      <c r="H1013" s="101"/>
      <c r="I1013" s="101"/>
      <c r="J1013" s="101"/>
      <c r="K1013" s="101"/>
      <c r="L1013" s="101"/>
      <c r="M1013" s="101"/>
      <c r="N1013" s="101"/>
      <c r="O1013" s="101"/>
      <c r="P1013" s="101"/>
      <c r="Q1013" s="101"/>
      <c r="R1013" s="101"/>
      <c r="AB1013" s="101"/>
      <c r="AC1013" s="101"/>
    </row>
    <row r="1014" spans="7:29" ht="14.5">
      <c r="G1014" s="101"/>
      <c r="H1014" s="101"/>
      <c r="I1014" s="101"/>
      <c r="J1014" s="101"/>
      <c r="K1014" s="101"/>
      <c r="L1014" s="101"/>
      <c r="M1014" s="101"/>
      <c r="N1014" s="101"/>
      <c r="O1014" s="101"/>
      <c r="P1014" s="101"/>
      <c r="Q1014" s="101"/>
      <c r="R1014" s="101"/>
      <c r="AB1014" s="101"/>
      <c r="AC1014" s="101"/>
    </row>
    <row r="1015" spans="7:29" ht="14.5">
      <c r="G1015" s="101"/>
      <c r="H1015" s="101"/>
      <c r="I1015" s="101"/>
      <c r="J1015" s="101"/>
      <c r="K1015" s="101"/>
      <c r="L1015" s="101"/>
      <c r="M1015" s="101"/>
      <c r="N1015" s="101"/>
      <c r="O1015" s="101"/>
      <c r="P1015" s="101"/>
      <c r="Q1015" s="101"/>
      <c r="R1015" s="101"/>
      <c r="AB1015" s="101"/>
      <c r="AC1015" s="101"/>
    </row>
    <row r="1016" spans="7:29" ht="14.5">
      <c r="G1016" s="101"/>
      <c r="H1016" s="101"/>
      <c r="I1016" s="101"/>
      <c r="J1016" s="101"/>
      <c r="K1016" s="101"/>
      <c r="L1016" s="101"/>
      <c r="M1016" s="101"/>
      <c r="N1016" s="101"/>
      <c r="O1016" s="101"/>
      <c r="P1016" s="101"/>
      <c r="Q1016" s="101"/>
      <c r="R1016" s="101"/>
      <c r="AB1016" s="101"/>
      <c r="AC1016" s="101"/>
    </row>
    <row r="1017" spans="7:29" ht="15.75" customHeight="1">
      <c r="G1017" s="101"/>
      <c r="H1017" s="101"/>
      <c r="I1017" s="101"/>
      <c r="J1017" s="101"/>
      <c r="K1017" s="101"/>
      <c r="L1017" s="101"/>
      <c r="M1017" s="101"/>
      <c r="N1017" s="101"/>
      <c r="O1017" s="101"/>
      <c r="P1017" s="101"/>
      <c r="Q1017" s="101"/>
      <c r="R1017" s="101"/>
      <c r="AB1017" s="101"/>
      <c r="AC1017" s="101"/>
    </row>
    <row r="1018" spans="7:29" ht="15.75" customHeight="1">
      <c r="G1018" s="101"/>
      <c r="H1018" s="101"/>
      <c r="I1018" s="101"/>
      <c r="J1018" s="101"/>
      <c r="K1018" s="101"/>
      <c r="L1018" s="101"/>
      <c r="M1018" s="101"/>
      <c r="N1018" s="101"/>
      <c r="O1018" s="101"/>
      <c r="P1018" s="101"/>
      <c r="Q1018" s="101"/>
      <c r="R1018" s="101"/>
      <c r="AB1018" s="101"/>
      <c r="AC1018" s="101"/>
    </row>
    <row r="1019" spans="7:29" ht="15.75" customHeight="1">
      <c r="G1019" s="101"/>
      <c r="H1019" s="101"/>
      <c r="I1019" s="101"/>
      <c r="J1019" s="101"/>
      <c r="K1019" s="101"/>
      <c r="L1019" s="101"/>
      <c r="M1019" s="101"/>
      <c r="N1019" s="101"/>
      <c r="O1019" s="101"/>
      <c r="P1019" s="101"/>
      <c r="Q1019" s="101"/>
      <c r="R1019" s="101"/>
      <c r="AB1019" s="101"/>
      <c r="AC1019" s="101"/>
    </row>
    <row r="1020" spans="7:29" ht="15.75" customHeight="1">
      <c r="G1020" s="101"/>
      <c r="H1020" s="101"/>
      <c r="I1020" s="101"/>
      <c r="J1020" s="101"/>
      <c r="K1020" s="101"/>
      <c r="L1020" s="101"/>
      <c r="M1020" s="101"/>
      <c r="N1020" s="101"/>
      <c r="O1020" s="101"/>
      <c r="P1020" s="101"/>
      <c r="Q1020" s="101"/>
      <c r="R1020" s="101"/>
      <c r="AB1020" s="101"/>
      <c r="AC1020" s="101"/>
    </row>
    <row r="1021" spans="7:29" ht="15.75" customHeight="1">
      <c r="G1021" s="101"/>
      <c r="H1021" s="101"/>
      <c r="I1021" s="101"/>
      <c r="J1021" s="101"/>
      <c r="K1021" s="101"/>
      <c r="L1021" s="101"/>
      <c r="M1021" s="101"/>
      <c r="N1021" s="101"/>
      <c r="O1021" s="101"/>
      <c r="P1021" s="101"/>
      <c r="Q1021" s="101"/>
      <c r="R1021" s="101"/>
      <c r="AB1021" s="101"/>
      <c r="AC1021" s="101"/>
    </row>
    <row r="1022" spans="7:29" ht="15.75" customHeight="1">
      <c r="G1022" s="101"/>
      <c r="H1022" s="101"/>
      <c r="I1022" s="101"/>
      <c r="J1022" s="101"/>
      <c r="K1022" s="101"/>
      <c r="L1022" s="101"/>
      <c r="M1022" s="101"/>
      <c r="N1022" s="101"/>
      <c r="O1022" s="101"/>
      <c r="P1022" s="101"/>
      <c r="Q1022" s="101"/>
      <c r="R1022" s="101"/>
      <c r="AB1022" s="101"/>
      <c r="AC1022" s="101"/>
    </row>
    <row r="1023" spans="7:29" ht="15.75" customHeight="1">
      <c r="G1023" s="101"/>
      <c r="H1023" s="101"/>
      <c r="I1023" s="101"/>
      <c r="J1023" s="101"/>
      <c r="K1023" s="101"/>
      <c r="L1023" s="101"/>
      <c r="M1023" s="101"/>
      <c r="N1023" s="101"/>
      <c r="O1023" s="101"/>
      <c r="P1023" s="101"/>
      <c r="Q1023" s="101"/>
      <c r="R1023" s="101"/>
      <c r="AB1023" s="101"/>
      <c r="AC1023" s="101"/>
    </row>
    <row r="1024" spans="7:29" ht="15.75" customHeight="1">
      <c r="G1024" s="101"/>
      <c r="H1024" s="101"/>
      <c r="I1024" s="101"/>
      <c r="J1024" s="101"/>
      <c r="K1024" s="101"/>
      <c r="L1024" s="101"/>
      <c r="M1024" s="101"/>
      <c r="N1024" s="101"/>
      <c r="O1024" s="101"/>
      <c r="P1024" s="101"/>
      <c r="Q1024" s="101"/>
      <c r="R1024" s="101"/>
      <c r="AB1024" s="101"/>
      <c r="AC1024" s="101"/>
    </row>
    <row r="1025" spans="7:29" ht="15.75" customHeight="1">
      <c r="G1025" s="101"/>
      <c r="H1025" s="101"/>
      <c r="I1025" s="101"/>
      <c r="J1025" s="101"/>
      <c r="K1025" s="101"/>
      <c r="L1025" s="101"/>
      <c r="M1025" s="101"/>
      <c r="N1025" s="101"/>
      <c r="O1025" s="101"/>
      <c r="P1025" s="101"/>
      <c r="Q1025" s="101"/>
      <c r="R1025" s="101"/>
      <c r="AB1025" s="101"/>
      <c r="AC1025" s="101"/>
    </row>
    <row r="1026" spans="7:29" ht="15.75" customHeight="1">
      <c r="G1026" s="101"/>
      <c r="H1026" s="101"/>
      <c r="I1026" s="101"/>
      <c r="J1026" s="101"/>
      <c r="K1026" s="101"/>
      <c r="L1026" s="101"/>
      <c r="M1026" s="101"/>
      <c r="N1026" s="101"/>
      <c r="O1026" s="101"/>
      <c r="P1026" s="101"/>
      <c r="Q1026" s="101"/>
      <c r="R1026" s="101"/>
      <c r="AB1026" s="101"/>
      <c r="AC1026" s="101"/>
    </row>
  </sheetData>
  <mergeCells count="358">
    <mergeCell ref="AC53:AC54"/>
    <mergeCell ref="AD53:AD54"/>
    <mergeCell ref="AE53:AE54"/>
    <mergeCell ref="A58:Y58"/>
    <mergeCell ref="A59:Y59"/>
    <mergeCell ref="A60:Y60"/>
    <mergeCell ref="U53:U54"/>
    <mergeCell ref="V53:V54"/>
    <mergeCell ref="W53:W54"/>
    <mergeCell ref="Z53:Z54"/>
    <mergeCell ref="AA53:AA54"/>
    <mergeCell ref="AB53:AB54"/>
    <mergeCell ref="N53:N54"/>
    <mergeCell ref="O53:O54"/>
    <mergeCell ref="P53:P54"/>
    <mergeCell ref="Q53:Q54"/>
    <mergeCell ref="R53:R54"/>
    <mergeCell ref="S53:S54"/>
    <mergeCell ref="H53:H54"/>
    <mergeCell ref="I53:I54"/>
    <mergeCell ref="J53:J54"/>
    <mergeCell ref="K53:K54"/>
    <mergeCell ref="L53:L54"/>
    <mergeCell ref="M53:M54"/>
    <mergeCell ref="AC51:AC52"/>
    <mergeCell ref="AD51:AD52"/>
    <mergeCell ref="AE51:AE52"/>
    <mergeCell ref="A53:A54"/>
    <mergeCell ref="B53:B54"/>
    <mergeCell ref="C53:C54"/>
    <mergeCell ref="D53:D54"/>
    <mergeCell ref="E53:E54"/>
    <mergeCell ref="F53:F54"/>
    <mergeCell ref="G53:G54"/>
    <mergeCell ref="U51:U52"/>
    <mergeCell ref="V51:V52"/>
    <mergeCell ref="W51:W52"/>
    <mergeCell ref="Z51:Z52"/>
    <mergeCell ref="AA51:AA52"/>
    <mergeCell ref="AB51:AB52"/>
    <mergeCell ref="N51:N52"/>
    <mergeCell ref="O51:O52"/>
    <mergeCell ref="P51:P52"/>
    <mergeCell ref="Q51:Q52"/>
    <mergeCell ref="R51:R52"/>
    <mergeCell ref="S51:S52"/>
    <mergeCell ref="H51:H52"/>
    <mergeCell ref="I51:I52"/>
    <mergeCell ref="J51:J52"/>
    <mergeCell ref="K51:K52"/>
    <mergeCell ref="L51:L52"/>
    <mergeCell ref="M51:M52"/>
    <mergeCell ref="AC49:AC50"/>
    <mergeCell ref="AD49:AD50"/>
    <mergeCell ref="AE49:AE50"/>
    <mergeCell ref="A51:A52"/>
    <mergeCell ref="B51:B52"/>
    <mergeCell ref="C51:C52"/>
    <mergeCell ref="D51:D52"/>
    <mergeCell ref="E51:E52"/>
    <mergeCell ref="F51:F52"/>
    <mergeCell ref="G51:G52"/>
    <mergeCell ref="U49:U50"/>
    <mergeCell ref="V49:V50"/>
    <mergeCell ref="W49:W50"/>
    <mergeCell ref="Z49:Z50"/>
    <mergeCell ref="AA49:AA50"/>
    <mergeCell ref="AB49:AB50"/>
    <mergeCell ref="N49:N50"/>
    <mergeCell ref="O49:O50"/>
    <mergeCell ref="P49:P50"/>
    <mergeCell ref="Q49:Q50"/>
    <mergeCell ref="R49:R50"/>
    <mergeCell ref="S49:S50"/>
    <mergeCell ref="H49:H50"/>
    <mergeCell ref="I49:I50"/>
    <mergeCell ref="J49:J50"/>
    <mergeCell ref="K49:K50"/>
    <mergeCell ref="L49:L50"/>
    <mergeCell ref="M49:M50"/>
    <mergeCell ref="AB47:AB48"/>
    <mergeCell ref="AC47:AC48"/>
    <mergeCell ref="AD47:AD48"/>
    <mergeCell ref="AE47:AE48"/>
    <mergeCell ref="B49:B50"/>
    <mergeCell ref="C49:C50"/>
    <mergeCell ref="D49:D50"/>
    <mergeCell ref="E49:E50"/>
    <mergeCell ref="F49:F50"/>
    <mergeCell ref="G49:G50"/>
    <mergeCell ref="S47:S48"/>
    <mergeCell ref="U47:U48"/>
    <mergeCell ref="V47:V48"/>
    <mergeCell ref="W47:W48"/>
    <mergeCell ref="Z47:Z48"/>
    <mergeCell ref="AA47:AA48"/>
    <mergeCell ref="M47:M48"/>
    <mergeCell ref="N47:N48"/>
    <mergeCell ref="O47:O48"/>
    <mergeCell ref="P47:P48"/>
    <mergeCell ref="Q47:Q48"/>
    <mergeCell ref="R47:R48"/>
    <mergeCell ref="G47:G48"/>
    <mergeCell ref="H47:H48"/>
    <mergeCell ref="I47:I48"/>
    <mergeCell ref="J47:J48"/>
    <mergeCell ref="K47:K48"/>
    <mergeCell ref="L47:L48"/>
    <mergeCell ref="AB44:AB45"/>
    <mergeCell ref="AC44:AC45"/>
    <mergeCell ref="AD44:AD45"/>
    <mergeCell ref="AE44:AE45"/>
    <mergeCell ref="A47:A50"/>
    <mergeCell ref="B47:B48"/>
    <mergeCell ref="C47:C48"/>
    <mergeCell ref="D47:D48"/>
    <mergeCell ref="E47:E48"/>
    <mergeCell ref="F47:F48"/>
    <mergeCell ref="S44:S45"/>
    <mergeCell ref="U44:U45"/>
    <mergeCell ref="V44:V45"/>
    <mergeCell ref="W44:W45"/>
    <mergeCell ref="Z44:Z45"/>
    <mergeCell ref="AA44:AA45"/>
    <mergeCell ref="M44:M45"/>
    <mergeCell ref="N44:N45"/>
    <mergeCell ref="O44:O45"/>
    <mergeCell ref="P44:P45"/>
    <mergeCell ref="Q44:Q45"/>
    <mergeCell ref="R44:R45"/>
    <mergeCell ref="G44:G45"/>
    <mergeCell ref="H44:H45"/>
    <mergeCell ref="I44:I45"/>
    <mergeCell ref="J44:J45"/>
    <mergeCell ref="K44:K45"/>
    <mergeCell ref="L44:L45"/>
    <mergeCell ref="AB42:AB43"/>
    <mergeCell ref="AC42:AC43"/>
    <mergeCell ref="AD42:AD43"/>
    <mergeCell ref="AE42:AE43"/>
    <mergeCell ref="A44:A46"/>
    <mergeCell ref="B44:B45"/>
    <mergeCell ref="C44:C45"/>
    <mergeCell ref="D44:D45"/>
    <mergeCell ref="E44:E45"/>
    <mergeCell ref="F44:F45"/>
    <mergeCell ref="S42:S43"/>
    <mergeCell ref="U42:U43"/>
    <mergeCell ref="V42:V43"/>
    <mergeCell ref="W42:W43"/>
    <mergeCell ref="Z42:Z43"/>
    <mergeCell ref="AA42:AA43"/>
    <mergeCell ref="M42:M43"/>
    <mergeCell ref="N42:N43"/>
    <mergeCell ref="O42:O43"/>
    <mergeCell ref="P42:P43"/>
    <mergeCell ref="Q42:Q43"/>
    <mergeCell ref="R42:R43"/>
    <mergeCell ref="G42:G43"/>
    <mergeCell ref="H42:H43"/>
    <mergeCell ref="I42:I43"/>
    <mergeCell ref="J42:J43"/>
    <mergeCell ref="K42:K43"/>
    <mergeCell ref="L42:L43"/>
    <mergeCell ref="AB40:AB41"/>
    <mergeCell ref="AC40:AC41"/>
    <mergeCell ref="AD40:AD41"/>
    <mergeCell ref="AE40:AE41"/>
    <mergeCell ref="A42:A43"/>
    <mergeCell ref="B42:B43"/>
    <mergeCell ref="C42:C43"/>
    <mergeCell ref="D42:D43"/>
    <mergeCell ref="E42:E43"/>
    <mergeCell ref="F42:F43"/>
    <mergeCell ref="S40:S41"/>
    <mergeCell ref="U40:U41"/>
    <mergeCell ref="V40:V41"/>
    <mergeCell ref="W40:W41"/>
    <mergeCell ref="Z40:Z41"/>
    <mergeCell ref="AA40:AA41"/>
    <mergeCell ref="M40:M41"/>
    <mergeCell ref="N40:N41"/>
    <mergeCell ref="O40:O41"/>
    <mergeCell ref="P40:P41"/>
    <mergeCell ref="Q40:Q41"/>
    <mergeCell ref="R40:R41"/>
    <mergeCell ref="G40:G41"/>
    <mergeCell ref="H40:H41"/>
    <mergeCell ref="I40:I41"/>
    <mergeCell ref="J40:J41"/>
    <mergeCell ref="K40:K41"/>
    <mergeCell ref="L40:L41"/>
    <mergeCell ref="AB38:AB39"/>
    <mergeCell ref="AC38:AC39"/>
    <mergeCell ref="AD38:AD39"/>
    <mergeCell ref="AE38:AE39"/>
    <mergeCell ref="A40:A41"/>
    <mergeCell ref="B40:B41"/>
    <mergeCell ref="C40:C41"/>
    <mergeCell ref="D40:D41"/>
    <mergeCell ref="E40:E41"/>
    <mergeCell ref="F40:F41"/>
    <mergeCell ref="S38:S39"/>
    <mergeCell ref="U38:U39"/>
    <mergeCell ref="V38:V39"/>
    <mergeCell ref="W38:W39"/>
    <mergeCell ref="Z38:Z39"/>
    <mergeCell ref="AA38:AA39"/>
    <mergeCell ref="M38:M39"/>
    <mergeCell ref="N38:N39"/>
    <mergeCell ref="O38:O39"/>
    <mergeCell ref="P38:P39"/>
    <mergeCell ref="Q38:Q39"/>
    <mergeCell ref="R38:R39"/>
    <mergeCell ref="G38:G39"/>
    <mergeCell ref="H38:H39"/>
    <mergeCell ref="I38:I39"/>
    <mergeCell ref="J38:J39"/>
    <mergeCell ref="K38:K39"/>
    <mergeCell ref="L38:L39"/>
    <mergeCell ref="AB35:AB37"/>
    <mergeCell ref="AC35:AC37"/>
    <mergeCell ref="AD35:AD37"/>
    <mergeCell ref="AE35:AE37"/>
    <mergeCell ref="A38:A39"/>
    <mergeCell ref="B38:B39"/>
    <mergeCell ref="C38:C39"/>
    <mergeCell ref="D38:D39"/>
    <mergeCell ref="E38:E39"/>
    <mergeCell ref="F38:F39"/>
    <mergeCell ref="S35:S37"/>
    <mergeCell ref="U35:U37"/>
    <mergeCell ref="V35:V37"/>
    <mergeCell ref="W35:W37"/>
    <mergeCell ref="Z35:Z37"/>
    <mergeCell ref="AA35:AA37"/>
    <mergeCell ref="M35:M37"/>
    <mergeCell ref="N35:N37"/>
    <mergeCell ref="O35:O37"/>
    <mergeCell ref="P35:P37"/>
    <mergeCell ref="Q35:Q37"/>
    <mergeCell ref="R35:R37"/>
    <mergeCell ref="G35:G37"/>
    <mergeCell ref="H35:H37"/>
    <mergeCell ref="I35:I37"/>
    <mergeCell ref="J35:J37"/>
    <mergeCell ref="K35:K37"/>
    <mergeCell ref="L35:L37"/>
    <mergeCell ref="AB24:AB33"/>
    <mergeCell ref="AC24:AC33"/>
    <mergeCell ref="AD24:AD33"/>
    <mergeCell ref="AE24:AE33"/>
    <mergeCell ref="A35:A37"/>
    <mergeCell ref="B35:B37"/>
    <mergeCell ref="C35:C37"/>
    <mergeCell ref="D35:D37"/>
    <mergeCell ref="E35:E37"/>
    <mergeCell ref="F35:F37"/>
    <mergeCell ref="S24:S33"/>
    <mergeCell ref="U24:U33"/>
    <mergeCell ref="V24:V33"/>
    <mergeCell ref="W24:W33"/>
    <mergeCell ref="Z24:Z33"/>
    <mergeCell ref="AA24:AA33"/>
    <mergeCell ref="M24:M33"/>
    <mergeCell ref="N24:N33"/>
    <mergeCell ref="O24:O33"/>
    <mergeCell ref="P24:P33"/>
    <mergeCell ref="Q24:Q33"/>
    <mergeCell ref="R24:R33"/>
    <mergeCell ref="G24:G33"/>
    <mergeCell ref="H24:H33"/>
    <mergeCell ref="I24:I33"/>
    <mergeCell ref="J24:J33"/>
    <mergeCell ref="K24:K33"/>
    <mergeCell ref="L24:L33"/>
    <mergeCell ref="AA20:AA21"/>
    <mergeCell ref="AB20:AB21"/>
    <mergeCell ref="AC20:AC21"/>
    <mergeCell ref="AD20:AD21"/>
    <mergeCell ref="AE20:AE21"/>
    <mergeCell ref="B24:B33"/>
    <mergeCell ref="C24:C33"/>
    <mergeCell ref="D24:D33"/>
    <mergeCell ref="E24:E33"/>
    <mergeCell ref="F24:F33"/>
    <mergeCell ref="U20:U21"/>
    <mergeCell ref="V20:V21"/>
    <mergeCell ref="W20:W21"/>
    <mergeCell ref="X20:X21"/>
    <mergeCell ref="Y20:Y21"/>
    <mergeCell ref="Z20:Z21"/>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D20:D21"/>
    <mergeCell ref="E20:E21"/>
    <mergeCell ref="F20:F21"/>
    <mergeCell ref="G20:G21"/>
    <mergeCell ref="O18:O19"/>
    <mergeCell ref="P18:P19"/>
    <mergeCell ref="Q18:Q19"/>
    <mergeCell ref="R18:R19"/>
    <mergeCell ref="W18:W19"/>
    <mergeCell ref="AC18:AC19"/>
    <mergeCell ref="I18:I19"/>
    <mergeCell ref="J18:J19"/>
    <mergeCell ref="K18:K19"/>
    <mergeCell ref="L18:L19"/>
    <mergeCell ref="M18:M19"/>
    <mergeCell ref="N18:N19"/>
    <mergeCell ref="AD16:AD17"/>
    <mergeCell ref="AE16:AE17"/>
    <mergeCell ref="A18:A33"/>
    <mergeCell ref="B18:B19"/>
    <mergeCell ref="C18:C19"/>
    <mergeCell ref="D18:D19"/>
    <mergeCell ref="E18:E19"/>
    <mergeCell ref="F18:F19"/>
    <mergeCell ref="G18:G19"/>
    <mergeCell ref="H18:H19"/>
    <mergeCell ref="Z15:AC15"/>
    <mergeCell ref="AD15:AE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996"/>
  <sheetViews>
    <sheetView workbookViewId="0">
      <selection activeCell="D28" sqref="D28"/>
    </sheetView>
  </sheetViews>
  <sheetFormatPr baseColWidth="10" defaultColWidth="14.453125" defaultRowHeight="15" customHeight="1"/>
  <cols>
    <col min="1" max="1" width="34.1796875" style="71" customWidth="1"/>
    <col min="2" max="2" width="48.453125" style="71" customWidth="1"/>
    <col min="3" max="3" width="15.453125" style="71" customWidth="1"/>
    <col min="4" max="4" width="14.7265625" style="71" customWidth="1"/>
    <col min="5" max="5" width="12.7265625" style="71" customWidth="1"/>
    <col min="6" max="6" width="11.453125" style="71" customWidth="1"/>
    <col min="7" max="18" width="9.54296875" style="71" hidden="1" customWidth="1"/>
    <col min="19" max="19" width="26.26953125" style="71" customWidth="1"/>
    <col min="20" max="20" width="26.453125" style="71" hidden="1" customWidth="1"/>
    <col min="21" max="21" width="23.453125" style="71" customWidth="1"/>
    <col min="22" max="22" width="32.453125" style="71" customWidth="1"/>
    <col min="23" max="23" width="19.453125" style="71" hidden="1" customWidth="1"/>
    <col min="24" max="24" width="23.1796875" style="71" hidden="1" customWidth="1"/>
    <col min="25" max="25" width="17.453125" style="71" hidden="1" customWidth="1"/>
    <col min="26" max="26" width="34.453125" style="71" hidden="1" customWidth="1"/>
    <col min="27" max="28" width="17.1796875" style="71" hidden="1" customWidth="1"/>
    <col min="29" max="29" width="34.7265625" style="71" hidden="1" customWidth="1"/>
    <col min="30" max="30" width="21.1796875" style="71" customWidth="1"/>
    <col min="31" max="31" width="17.453125" style="71" customWidth="1"/>
    <col min="32" max="16384" width="14.453125" style="71"/>
  </cols>
  <sheetData>
    <row r="1" spans="1:31" ht="20.25" customHeight="1">
      <c r="A1" s="198" t="s">
        <v>133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row>
    <row r="2" spans="1:31" ht="18.75" customHeight="1">
      <c r="A2" s="199" t="s">
        <v>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row>
    <row r="3" spans="1:31" ht="14.5">
      <c r="A3" s="333"/>
      <c r="B3" s="333"/>
      <c r="C3" s="333"/>
      <c r="D3" s="333"/>
      <c r="E3" s="333"/>
      <c r="F3" s="333"/>
      <c r="G3" s="333"/>
      <c r="H3" s="333"/>
      <c r="I3" s="333"/>
      <c r="J3" s="333"/>
      <c r="K3" s="333"/>
      <c r="L3" s="333"/>
      <c r="M3" s="333"/>
      <c r="N3" s="333"/>
      <c r="O3" s="333"/>
      <c r="P3" s="333"/>
      <c r="Q3" s="333"/>
      <c r="R3" s="333"/>
      <c r="S3" s="333"/>
      <c r="T3" s="333"/>
      <c r="U3" s="333"/>
      <c r="V3" s="333"/>
      <c r="W3" s="201"/>
      <c r="X3" s="201"/>
      <c r="Y3" s="201"/>
      <c r="Z3" s="333"/>
      <c r="AA3" s="333"/>
      <c r="AB3" s="333"/>
      <c r="AC3" s="333"/>
      <c r="AD3" s="201"/>
      <c r="AE3" s="201"/>
    </row>
    <row r="4" spans="1:31" ht="22.5" customHeight="1">
      <c r="A4" s="202" t="s">
        <v>240</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row>
    <row r="5" spans="1:31" ht="22.5" customHeight="1">
      <c r="A5" s="202" t="s">
        <v>3</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row>
    <row r="6" spans="1:31" ht="18.5">
      <c r="A6" s="203" t="s">
        <v>134</v>
      </c>
      <c r="B6" s="204" t="s">
        <v>2193</v>
      </c>
      <c r="C6" s="70"/>
      <c r="D6" s="70"/>
      <c r="E6" s="70"/>
      <c r="F6" s="70"/>
      <c r="G6" s="70"/>
      <c r="H6" s="70"/>
      <c r="I6" s="70"/>
      <c r="J6" s="70"/>
      <c r="K6" s="205"/>
      <c r="L6" s="205"/>
      <c r="M6" s="205"/>
      <c r="N6" s="205"/>
      <c r="O6" s="205"/>
      <c r="P6" s="205"/>
      <c r="Q6" s="205"/>
      <c r="R6" s="205"/>
      <c r="S6" s="206"/>
      <c r="T6" s="206"/>
      <c r="U6" s="206"/>
      <c r="V6" s="206"/>
      <c r="W6" s="206"/>
      <c r="X6" s="206"/>
      <c r="Y6" s="206"/>
      <c r="Z6" s="206"/>
      <c r="AA6" s="206"/>
      <c r="AB6" s="205"/>
      <c r="AC6" s="205"/>
      <c r="AD6" s="206"/>
      <c r="AE6" s="206"/>
    </row>
    <row r="7" spans="1:31" ht="8.25" customHeight="1">
      <c r="A7" s="203"/>
      <c r="B7" s="87"/>
      <c r="C7" s="87"/>
      <c r="D7" s="87"/>
      <c r="E7" s="87"/>
      <c r="F7" s="87"/>
      <c r="G7" s="87"/>
      <c r="H7" s="88"/>
      <c r="I7" s="87"/>
      <c r="J7" s="87"/>
      <c r="K7" s="205"/>
      <c r="L7" s="205"/>
      <c r="M7" s="205"/>
      <c r="N7" s="205"/>
      <c r="O7" s="205"/>
      <c r="P7" s="205"/>
      <c r="Q7" s="205"/>
      <c r="R7" s="205"/>
      <c r="S7" s="206"/>
      <c r="T7" s="206"/>
      <c r="U7" s="206"/>
      <c r="V7" s="206"/>
      <c r="W7" s="206"/>
      <c r="X7" s="206"/>
      <c r="Y7" s="206"/>
      <c r="Z7" s="206"/>
      <c r="AA7" s="206"/>
      <c r="AB7" s="205"/>
      <c r="AC7" s="205"/>
      <c r="AD7" s="206"/>
      <c r="AE7" s="206"/>
    </row>
    <row r="8" spans="1:31" ht="18.5">
      <c r="A8" s="203" t="s">
        <v>136</v>
      </c>
      <c r="B8" s="208" t="s">
        <v>7</v>
      </c>
      <c r="C8" s="208"/>
      <c r="D8" s="208"/>
      <c r="E8" s="208"/>
      <c r="F8" s="208"/>
      <c r="G8" s="208"/>
      <c r="H8" s="208"/>
      <c r="I8" s="208"/>
      <c r="J8" s="208"/>
      <c r="K8" s="205"/>
      <c r="L8" s="205"/>
      <c r="M8" s="205"/>
      <c r="N8" s="205"/>
      <c r="O8" s="205"/>
      <c r="P8" s="205"/>
      <c r="Q8" s="205"/>
      <c r="R8" s="205"/>
      <c r="S8" s="206"/>
      <c r="T8" s="206"/>
      <c r="U8" s="206"/>
      <c r="V8" s="206"/>
      <c r="W8" s="206"/>
      <c r="X8" s="206"/>
      <c r="Y8" s="206"/>
      <c r="Z8" s="206"/>
      <c r="AA8" s="206"/>
      <c r="AB8" s="205"/>
      <c r="AC8" s="205"/>
      <c r="AD8" s="206"/>
      <c r="AE8" s="206"/>
    </row>
    <row r="9" spans="1:31" ht="18.5">
      <c r="A9" s="203" t="s">
        <v>137</v>
      </c>
      <c r="B9" s="208" t="s">
        <v>9</v>
      </c>
      <c r="C9" s="208"/>
      <c r="D9" s="208"/>
      <c r="E9" s="208"/>
      <c r="F9" s="208"/>
      <c r="G9" s="208"/>
      <c r="H9" s="208"/>
      <c r="I9" s="208"/>
      <c r="J9" s="208"/>
      <c r="K9" s="206"/>
      <c r="L9" s="206"/>
      <c r="M9" s="205"/>
      <c r="N9" s="205"/>
      <c r="O9" s="205"/>
      <c r="P9" s="205"/>
      <c r="Q9" s="205"/>
      <c r="R9" s="205"/>
      <c r="S9" s="206"/>
      <c r="T9" s="206"/>
      <c r="U9" s="206"/>
      <c r="V9" s="206"/>
      <c r="W9" s="206"/>
      <c r="X9" s="206"/>
      <c r="Y9" s="206"/>
      <c r="Z9" s="206"/>
      <c r="AA9" s="206"/>
      <c r="AB9" s="205"/>
      <c r="AC9" s="205"/>
      <c r="AD9" s="206"/>
      <c r="AE9" s="206"/>
    </row>
    <row r="10" spans="1:31" ht="18.5">
      <c r="A10" s="203" t="s">
        <v>138</v>
      </c>
      <c r="B10" s="208" t="s">
        <v>397</v>
      </c>
      <c r="C10" s="208"/>
      <c r="D10" s="208"/>
      <c r="E10" s="208"/>
      <c r="F10" s="208"/>
      <c r="G10" s="208"/>
      <c r="H10" s="208"/>
      <c r="I10" s="208"/>
      <c r="J10" s="208"/>
      <c r="K10" s="205"/>
      <c r="L10" s="205"/>
      <c r="M10" s="205"/>
      <c r="N10" s="205"/>
      <c r="O10" s="205"/>
      <c r="P10" s="205"/>
      <c r="Q10" s="205"/>
      <c r="R10" s="205"/>
      <c r="S10" s="206"/>
      <c r="T10" s="206"/>
      <c r="U10" s="206"/>
      <c r="V10" s="206"/>
      <c r="W10" s="206"/>
      <c r="X10" s="206"/>
      <c r="Y10" s="206"/>
      <c r="Z10" s="206"/>
      <c r="AA10" s="206"/>
      <c r="AB10" s="205"/>
      <c r="AC10" s="205"/>
      <c r="AD10" s="206"/>
      <c r="AE10" s="206"/>
    </row>
    <row r="11" spans="1:31" ht="15" customHeight="1">
      <c r="A11" s="203"/>
      <c r="B11" s="87"/>
      <c r="C11" s="87"/>
      <c r="D11" s="87"/>
      <c r="E11" s="87"/>
      <c r="F11" s="87"/>
      <c r="G11" s="87"/>
      <c r="H11" s="88"/>
      <c r="I11" s="87"/>
      <c r="J11" s="87"/>
      <c r="K11" s="205"/>
      <c r="L11" s="205"/>
      <c r="M11" s="205"/>
      <c r="N11" s="205"/>
      <c r="O11" s="205"/>
      <c r="P11" s="205"/>
      <c r="Q11" s="205"/>
      <c r="R11" s="205"/>
      <c r="S11" s="206"/>
      <c r="T11" s="206"/>
      <c r="U11" s="206"/>
      <c r="V11" s="206"/>
      <c r="W11" s="206"/>
      <c r="X11" s="206"/>
      <c r="Y11" s="206"/>
      <c r="Z11" s="206"/>
      <c r="AA11" s="206"/>
      <c r="AB11" s="205"/>
      <c r="AC11" s="205"/>
      <c r="AD11" s="206"/>
      <c r="AE11" s="206"/>
    </row>
    <row r="12" spans="1:31" ht="15" customHeight="1">
      <c r="A12" s="203" t="s">
        <v>139</v>
      </c>
      <c r="B12" s="94" t="s">
        <v>13</v>
      </c>
      <c r="C12" s="210"/>
      <c r="D12" s="210"/>
      <c r="E12" s="210"/>
      <c r="F12" s="210"/>
      <c r="G12" s="210"/>
      <c r="H12" s="210"/>
      <c r="I12" s="210"/>
      <c r="J12" s="210"/>
      <c r="K12" s="205"/>
      <c r="L12" s="205"/>
      <c r="M12" s="205"/>
      <c r="N12" s="205"/>
      <c r="O12" s="205"/>
      <c r="P12" s="205"/>
      <c r="Q12" s="205"/>
      <c r="R12" s="205"/>
      <c r="S12" s="335"/>
      <c r="T12" s="335"/>
      <c r="U12" s="335"/>
      <c r="V12" s="335"/>
      <c r="W12" s="211"/>
      <c r="X12" s="211"/>
      <c r="Y12" s="211"/>
      <c r="Z12" s="211"/>
      <c r="AA12" s="211"/>
      <c r="AB12" s="205"/>
      <c r="AC12" s="205"/>
      <c r="AD12" s="211"/>
      <c r="AE12" s="211"/>
    </row>
    <row r="13" spans="1:31" ht="18.5">
      <c r="A13" s="203" t="s">
        <v>140</v>
      </c>
      <c r="B13" s="94" t="s">
        <v>141</v>
      </c>
      <c r="C13" s="212"/>
      <c r="D13" s="212"/>
      <c r="E13" s="212"/>
      <c r="F13" s="212"/>
      <c r="G13" s="212"/>
      <c r="H13" s="212"/>
      <c r="I13" s="212"/>
      <c r="J13" s="212"/>
      <c r="K13" s="205"/>
      <c r="L13" s="205"/>
      <c r="M13" s="205"/>
      <c r="N13" s="205"/>
      <c r="O13" s="205"/>
      <c r="P13" s="205"/>
      <c r="Q13" s="205"/>
      <c r="R13" s="205"/>
      <c r="S13" s="206"/>
      <c r="T13" s="206"/>
      <c r="U13" s="206"/>
      <c r="V13" s="206"/>
      <c r="W13" s="206"/>
      <c r="X13" s="206"/>
      <c r="Y13" s="206"/>
      <c r="Z13" s="206"/>
      <c r="AA13" s="206"/>
      <c r="AB13" s="205"/>
      <c r="AC13" s="205"/>
      <c r="AD13" s="206"/>
      <c r="AE13" s="206"/>
    </row>
    <row r="14" spans="1:31" ht="14.5">
      <c r="G14" s="101"/>
      <c r="H14" s="101"/>
      <c r="I14" s="101"/>
      <c r="J14" s="101"/>
      <c r="K14" s="101"/>
      <c r="L14" s="101"/>
      <c r="M14" s="101"/>
      <c r="N14" s="101"/>
      <c r="O14" s="101"/>
      <c r="P14" s="101"/>
      <c r="Q14" s="101"/>
      <c r="R14" s="101"/>
      <c r="AB14" s="101"/>
      <c r="AC14" s="101"/>
    </row>
    <row r="15" spans="1:31" ht="14.5" hidden="1">
      <c r="G15" s="101"/>
      <c r="H15" s="101"/>
      <c r="I15" s="101"/>
      <c r="J15" s="101"/>
      <c r="K15" s="101"/>
      <c r="L15" s="101"/>
      <c r="M15" s="101"/>
      <c r="N15" s="101"/>
      <c r="O15" s="101"/>
      <c r="P15" s="101"/>
      <c r="Q15" s="101"/>
      <c r="R15" s="101"/>
      <c r="AB15" s="101"/>
      <c r="AC15" s="101"/>
    </row>
    <row r="16" spans="1:31" ht="15.5">
      <c r="A16" s="213" t="s">
        <v>142</v>
      </c>
      <c r="B16" s="213" t="s">
        <v>16</v>
      </c>
      <c r="C16" s="214" t="s">
        <v>17</v>
      </c>
      <c r="D16" s="214" t="s">
        <v>242</v>
      </c>
      <c r="E16" s="214" t="s">
        <v>18</v>
      </c>
      <c r="F16" s="214" t="s">
        <v>19</v>
      </c>
      <c r="G16" s="213" t="s">
        <v>20</v>
      </c>
      <c r="H16" s="107"/>
      <c r="I16" s="107"/>
      <c r="J16" s="107"/>
      <c r="K16" s="107"/>
      <c r="L16" s="107"/>
      <c r="M16" s="107"/>
      <c r="N16" s="107"/>
      <c r="O16" s="107"/>
      <c r="P16" s="107"/>
      <c r="Q16" s="107"/>
      <c r="R16" s="107"/>
      <c r="S16" s="214" t="s">
        <v>21</v>
      </c>
      <c r="T16" s="214" t="s">
        <v>22</v>
      </c>
      <c r="U16" s="214" t="s">
        <v>23</v>
      </c>
      <c r="V16" s="213" t="s">
        <v>24</v>
      </c>
      <c r="W16" s="213" t="s">
        <v>25</v>
      </c>
      <c r="X16" s="107"/>
      <c r="Y16" s="107"/>
      <c r="Z16" s="213" t="s">
        <v>243</v>
      </c>
      <c r="AA16" s="107"/>
      <c r="AB16" s="107"/>
      <c r="AC16" s="107"/>
      <c r="AD16" s="213" t="s">
        <v>144</v>
      </c>
      <c r="AE16" s="107"/>
    </row>
    <row r="17" spans="1:31" ht="15.5">
      <c r="A17" s="107"/>
      <c r="B17" s="107"/>
      <c r="C17" s="107"/>
      <c r="D17" s="107"/>
      <c r="E17" s="107"/>
      <c r="F17" s="107"/>
      <c r="G17" s="213" t="s">
        <v>27</v>
      </c>
      <c r="H17" s="107"/>
      <c r="I17" s="107"/>
      <c r="J17" s="213" t="s">
        <v>28</v>
      </c>
      <c r="K17" s="107"/>
      <c r="L17" s="107"/>
      <c r="M17" s="213" t="s">
        <v>29</v>
      </c>
      <c r="N17" s="107"/>
      <c r="O17" s="107"/>
      <c r="P17" s="213" t="s">
        <v>30</v>
      </c>
      <c r="Q17" s="107"/>
      <c r="R17" s="107"/>
      <c r="S17" s="107"/>
      <c r="T17" s="107"/>
      <c r="U17" s="107"/>
      <c r="V17" s="107"/>
      <c r="W17" s="214" t="s">
        <v>244</v>
      </c>
      <c r="X17" s="214" t="s">
        <v>146</v>
      </c>
      <c r="Y17" s="214" t="s">
        <v>1308</v>
      </c>
      <c r="Z17" s="216" t="s">
        <v>245</v>
      </c>
      <c r="AA17" s="213" t="s">
        <v>31</v>
      </c>
      <c r="AB17" s="107"/>
      <c r="AC17" s="215" t="s">
        <v>32</v>
      </c>
      <c r="AD17" s="214" t="s">
        <v>146</v>
      </c>
      <c r="AE17" s="214" t="s">
        <v>1308</v>
      </c>
    </row>
    <row r="18" spans="1:31" ht="15.5">
      <c r="A18" s="107"/>
      <c r="B18" s="107"/>
      <c r="C18" s="107"/>
      <c r="D18" s="107"/>
      <c r="E18" s="107"/>
      <c r="F18" s="107"/>
      <c r="G18" s="215" t="s">
        <v>33</v>
      </c>
      <c r="H18" s="215" t="s">
        <v>34</v>
      </c>
      <c r="I18" s="215" t="s">
        <v>35</v>
      </c>
      <c r="J18" s="215" t="s">
        <v>36</v>
      </c>
      <c r="K18" s="215" t="s">
        <v>35</v>
      </c>
      <c r="L18" s="215" t="s">
        <v>37</v>
      </c>
      <c r="M18" s="215" t="s">
        <v>37</v>
      </c>
      <c r="N18" s="215" t="s">
        <v>36</v>
      </c>
      <c r="O18" s="215" t="s">
        <v>38</v>
      </c>
      <c r="P18" s="215" t="s">
        <v>39</v>
      </c>
      <c r="Q18" s="215" t="s">
        <v>40</v>
      </c>
      <c r="R18" s="215" t="s">
        <v>41</v>
      </c>
      <c r="S18" s="107"/>
      <c r="T18" s="107"/>
      <c r="U18" s="107"/>
      <c r="V18" s="107"/>
      <c r="W18" s="107"/>
      <c r="X18" s="107"/>
      <c r="Y18" s="107"/>
      <c r="Z18" s="215" t="s">
        <v>246</v>
      </c>
      <c r="AA18" s="215" t="s">
        <v>247</v>
      </c>
      <c r="AB18" s="215" t="s">
        <v>43</v>
      </c>
      <c r="AC18" s="215" t="s">
        <v>246</v>
      </c>
      <c r="AD18" s="107"/>
      <c r="AE18" s="107"/>
    </row>
    <row r="19" spans="1:31" ht="106.5" customHeight="1">
      <c r="A19" s="1216" t="s">
        <v>2194</v>
      </c>
      <c r="B19" s="363" t="s">
        <v>2195</v>
      </c>
      <c r="C19" s="363" t="s">
        <v>151</v>
      </c>
      <c r="D19" s="363" t="s">
        <v>2196</v>
      </c>
      <c r="E19" s="1480">
        <v>1</v>
      </c>
      <c r="F19" s="1480">
        <v>1</v>
      </c>
      <c r="G19" s="456"/>
      <c r="H19" s="456"/>
      <c r="I19" s="1480">
        <v>0.25</v>
      </c>
      <c r="J19" s="456"/>
      <c r="K19" s="456"/>
      <c r="L19" s="1480">
        <v>0.25</v>
      </c>
      <c r="M19" s="456"/>
      <c r="N19" s="456"/>
      <c r="O19" s="1480">
        <v>0.25</v>
      </c>
      <c r="P19" s="456"/>
      <c r="Q19" s="456"/>
      <c r="R19" s="1480">
        <v>0.25</v>
      </c>
      <c r="S19" s="363" t="s">
        <v>2197</v>
      </c>
      <c r="T19" s="346" t="s">
        <v>2198</v>
      </c>
      <c r="U19" s="346" t="s">
        <v>2199</v>
      </c>
      <c r="V19" s="363" t="s">
        <v>2200</v>
      </c>
      <c r="W19" s="234" t="s">
        <v>2201</v>
      </c>
      <c r="X19" s="234" t="s">
        <v>256</v>
      </c>
      <c r="Y19" s="1326">
        <v>4072.28</v>
      </c>
      <c r="Z19" s="363" t="s">
        <v>2202</v>
      </c>
      <c r="AA19" s="460" t="s">
        <v>51</v>
      </c>
      <c r="AB19" s="363" t="s">
        <v>333</v>
      </c>
      <c r="AC19" s="363" t="s">
        <v>2203</v>
      </c>
      <c r="AD19" s="234"/>
      <c r="AE19" s="1326"/>
    </row>
    <row r="20" spans="1:31" ht="119.5" customHeight="1">
      <c r="A20" s="346" t="s">
        <v>2204</v>
      </c>
      <c r="B20" s="346" t="s">
        <v>2205</v>
      </c>
      <c r="C20" s="363" t="s">
        <v>151</v>
      </c>
      <c r="D20" s="363" t="s">
        <v>2206</v>
      </c>
      <c r="E20" s="1480">
        <v>1</v>
      </c>
      <c r="F20" s="1480">
        <v>1</v>
      </c>
      <c r="G20" s="456"/>
      <c r="H20" s="456"/>
      <c r="I20" s="1480">
        <v>0.25</v>
      </c>
      <c r="J20" s="456"/>
      <c r="K20" s="456"/>
      <c r="L20" s="1480">
        <v>0.25</v>
      </c>
      <c r="M20" s="456"/>
      <c r="N20" s="456"/>
      <c r="O20" s="1480">
        <v>0.25</v>
      </c>
      <c r="P20" s="456"/>
      <c r="Q20" s="456"/>
      <c r="R20" s="1480">
        <v>0.25</v>
      </c>
      <c r="S20" s="346" t="s">
        <v>2207</v>
      </c>
      <c r="T20" s="346" t="s">
        <v>2198</v>
      </c>
      <c r="U20" s="346" t="s">
        <v>2208</v>
      </c>
      <c r="V20" s="363" t="s">
        <v>2209</v>
      </c>
      <c r="W20" s="234" t="s">
        <v>2201</v>
      </c>
      <c r="X20" s="234" t="s">
        <v>2210</v>
      </c>
      <c r="Y20" s="1326">
        <v>3209.6</v>
      </c>
      <c r="Z20" s="363" t="s">
        <v>2211</v>
      </c>
      <c r="AA20" s="460" t="s">
        <v>51</v>
      </c>
      <c r="AB20" s="363" t="s">
        <v>333</v>
      </c>
      <c r="AC20" s="363" t="s">
        <v>2212</v>
      </c>
      <c r="AD20" s="234"/>
      <c r="AE20" s="1326"/>
    </row>
    <row r="21" spans="1:31" ht="127" customHeight="1">
      <c r="A21" s="346" t="s">
        <v>2213</v>
      </c>
      <c r="B21" s="346" t="s">
        <v>2214</v>
      </c>
      <c r="C21" s="363" t="s">
        <v>151</v>
      </c>
      <c r="D21" s="363" t="s">
        <v>2215</v>
      </c>
      <c r="E21" s="1480">
        <v>1</v>
      </c>
      <c r="F21" s="1480">
        <v>1</v>
      </c>
      <c r="G21" s="456"/>
      <c r="H21" s="456"/>
      <c r="I21" s="1480">
        <v>0.25</v>
      </c>
      <c r="J21" s="456"/>
      <c r="K21" s="456"/>
      <c r="L21" s="1480">
        <v>0.25</v>
      </c>
      <c r="M21" s="456"/>
      <c r="N21" s="456"/>
      <c r="O21" s="1480">
        <v>0.25</v>
      </c>
      <c r="P21" s="456"/>
      <c r="Q21" s="456"/>
      <c r="R21" s="1480">
        <v>0.25</v>
      </c>
      <c r="S21" s="346" t="s">
        <v>2216</v>
      </c>
      <c r="T21" s="1208" t="s">
        <v>2217</v>
      </c>
      <c r="U21" s="346" t="s">
        <v>2218</v>
      </c>
      <c r="V21" s="363" t="s">
        <v>2219</v>
      </c>
      <c r="W21" s="234" t="s">
        <v>2201</v>
      </c>
      <c r="X21" s="234" t="s">
        <v>256</v>
      </c>
      <c r="Y21" s="1481"/>
      <c r="Z21" s="363" t="s">
        <v>2220</v>
      </c>
      <c r="AA21" s="460" t="s">
        <v>51</v>
      </c>
      <c r="AB21" s="363" t="s">
        <v>333</v>
      </c>
      <c r="AC21" s="363" t="s">
        <v>2221</v>
      </c>
      <c r="AD21" s="234"/>
      <c r="AE21" s="1481"/>
    </row>
    <row r="22" spans="1:31" ht="113.15" customHeight="1">
      <c r="A22" s="346" t="s">
        <v>2222</v>
      </c>
      <c r="B22" s="346" t="s">
        <v>2223</v>
      </c>
      <c r="C22" s="363" t="s">
        <v>2224</v>
      </c>
      <c r="D22" s="363" t="s">
        <v>2225</v>
      </c>
      <c r="E22" s="1480">
        <v>0</v>
      </c>
      <c r="F22" s="1480">
        <v>1</v>
      </c>
      <c r="G22" s="456"/>
      <c r="H22" s="456"/>
      <c r="I22" s="1480">
        <v>0.25</v>
      </c>
      <c r="J22" s="456"/>
      <c r="K22" s="456"/>
      <c r="L22" s="1480">
        <v>0.25</v>
      </c>
      <c r="M22" s="456"/>
      <c r="N22" s="456"/>
      <c r="O22" s="1480">
        <v>0.25</v>
      </c>
      <c r="P22" s="456"/>
      <c r="Q22" s="456"/>
      <c r="R22" s="1480">
        <v>0.25</v>
      </c>
      <c r="S22" s="346" t="s">
        <v>2226</v>
      </c>
      <c r="T22" s="346" t="s">
        <v>2227</v>
      </c>
      <c r="U22" s="346" t="s">
        <v>2228</v>
      </c>
      <c r="V22" s="363" t="s">
        <v>2229</v>
      </c>
      <c r="W22" s="234" t="s">
        <v>2230</v>
      </c>
      <c r="X22" s="234" t="s">
        <v>2210</v>
      </c>
      <c r="Y22" s="1481"/>
      <c r="Z22" s="346" t="s">
        <v>2231</v>
      </c>
      <c r="AA22" s="460" t="s">
        <v>51</v>
      </c>
      <c r="AB22" s="363" t="s">
        <v>52</v>
      </c>
      <c r="AC22" s="363" t="s">
        <v>2232</v>
      </c>
      <c r="AD22" s="234"/>
      <c r="AE22" s="1481"/>
    </row>
    <row r="23" spans="1:31" ht="14.5">
      <c r="A23" s="173"/>
      <c r="B23" s="173"/>
      <c r="C23" s="173"/>
      <c r="D23" s="173"/>
      <c r="E23" s="173"/>
      <c r="F23" s="173"/>
      <c r="G23" s="190"/>
      <c r="H23" s="190"/>
      <c r="I23" s="190"/>
      <c r="J23" s="190"/>
      <c r="K23" s="190"/>
      <c r="L23" s="190"/>
      <c r="M23" s="190"/>
      <c r="N23" s="190"/>
      <c r="O23" s="190"/>
      <c r="P23" s="190"/>
      <c r="Q23" s="190"/>
      <c r="R23" s="190"/>
      <c r="S23" s="173"/>
      <c r="T23" s="173"/>
      <c r="U23" s="173"/>
      <c r="V23" s="173"/>
      <c r="W23" s="173"/>
      <c r="X23" s="1482" t="s">
        <v>238</v>
      </c>
      <c r="Y23" s="1483">
        <f>SUM(Y19:Y22)</f>
        <v>7281.88</v>
      </c>
      <c r="Z23" s="173"/>
      <c r="AA23" s="173"/>
      <c r="AB23" s="190"/>
      <c r="AC23" s="190"/>
      <c r="AD23" s="173"/>
      <c r="AE23" s="1484"/>
    </row>
    <row r="24" spans="1:31" ht="14.5">
      <c r="G24" s="101"/>
      <c r="H24" s="101"/>
      <c r="I24" s="101"/>
      <c r="J24" s="101"/>
      <c r="K24" s="101"/>
      <c r="L24" s="101"/>
      <c r="M24" s="101"/>
      <c r="N24" s="101"/>
      <c r="O24" s="101"/>
      <c r="P24" s="101"/>
      <c r="Q24" s="101"/>
      <c r="R24" s="101"/>
      <c r="AB24" s="101"/>
      <c r="AC24" s="101"/>
    </row>
    <row r="25" spans="1:31" ht="14.5">
      <c r="G25" s="101"/>
      <c r="H25" s="101"/>
      <c r="I25" s="101"/>
      <c r="J25" s="101"/>
      <c r="K25" s="101"/>
      <c r="L25" s="101"/>
      <c r="M25" s="101"/>
      <c r="N25" s="101"/>
      <c r="O25" s="101"/>
      <c r="P25" s="101"/>
      <c r="Q25" s="101"/>
      <c r="R25" s="101"/>
      <c r="S25" s="99"/>
      <c r="T25" s="99"/>
      <c r="U25" s="768"/>
      <c r="AB25" s="101"/>
      <c r="AC25" s="101"/>
    </row>
    <row r="26" spans="1:31" ht="14.5">
      <c r="G26" s="101"/>
      <c r="H26" s="101"/>
      <c r="I26" s="101"/>
      <c r="J26" s="101"/>
      <c r="K26" s="101"/>
      <c r="L26" s="101"/>
      <c r="M26" s="101"/>
      <c r="N26" s="101"/>
      <c r="O26" s="101"/>
      <c r="P26" s="101"/>
      <c r="Q26" s="101"/>
      <c r="R26" s="101"/>
      <c r="S26" s="99"/>
      <c r="T26" s="99"/>
      <c r="U26" s="768"/>
      <c r="AB26" s="101"/>
      <c r="AC26" s="101"/>
    </row>
    <row r="27" spans="1:31" ht="14.5">
      <c r="G27" s="101"/>
      <c r="H27" s="101"/>
      <c r="I27" s="101"/>
      <c r="J27" s="101"/>
      <c r="K27" s="101"/>
      <c r="L27" s="101"/>
      <c r="M27" s="101"/>
      <c r="N27" s="101"/>
      <c r="O27" s="101"/>
      <c r="P27" s="101"/>
      <c r="Q27" s="101"/>
      <c r="R27" s="101"/>
      <c r="S27" s="99"/>
      <c r="T27" s="99"/>
      <c r="U27" s="768"/>
      <c r="AB27" s="101"/>
      <c r="AC27" s="101"/>
    </row>
    <row r="28" spans="1:31" ht="14.5">
      <c r="G28" s="101"/>
      <c r="H28" s="101"/>
      <c r="I28" s="101"/>
      <c r="J28" s="101"/>
      <c r="K28" s="101"/>
      <c r="L28" s="101"/>
      <c r="M28" s="101"/>
      <c r="N28" s="101"/>
      <c r="O28" s="101"/>
      <c r="P28" s="101"/>
      <c r="Q28" s="101"/>
      <c r="R28" s="101"/>
      <c r="AB28" s="101"/>
      <c r="AC28" s="101"/>
    </row>
    <row r="29" spans="1:31" ht="14.5">
      <c r="A29" s="196" t="s">
        <v>130</v>
      </c>
      <c r="B29" s="196"/>
      <c r="C29" s="196"/>
      <c r="D29" s="196"/>
      <c r="E29" s="196"/>
      <c r="F29" s="196"/>
      <c r="G29" s="196"/>
      <c r="H29" s="196"/>
      <c r="I29" s="196"/>
      <c r="J29" s="196"/>
      <c r="K29" s="196"/>
      <c r="L29" s="196"/>
      <c r="M29" s="196"/>
      <c r="N29" s="196"/>
      <c r="O29" s="196"/>
      <c r="P29" s="196"/>
      <c r="Q29" s="196"/>
      <c r="R29" s="196"/>
      <c r="S29" s="196"/>
      <c r="T29" s="196"/>
      <c r="U29" s="196"/>
      <c r="V29" s="196"/>
      <c r="W29" s="196"/>
      <c r="X29" s="196"/>
      <c r="Y29" s="196"/>
      <c r="AB29" s="101"/>
      <c r="AC29" s="101"/>
    </row>
    <row r="30" spans="1:31" ht="14.5">
      <c r="A30" s="197" t="s">
        <v>131</v>
      </c>
      <c r="B30" s="197"/>
      <c r="C30" s="197"/>
      <c r="D30" s="197"/>
      <c r="E30" s="197"/>
      <c r="F30" s="197"/>
      <c r="G30" s="197"/>
      <c r="H30" s="197"/>
      <c r="I30" s="197"/>
      <c r="J30" s="197"/>
      <c r="K30" s="197"/>
      <c r="L30" s="197"/>
      <c r="M30" s="197"/>
      <c r="N30" s="197"/>
      <c r="O30" s="197"/>
      <c r="P30" s="197"/>
      <c r="Q30" s="197"/>
      <c r="R30" s="197"/>
      <c r="S30" s="197"/>
      <c r="T30" s="197"/>
      <c r="U30" s="197"/>
      <c r="V30" s="197"/>
      <c r="W30" s="197"/>
      <c r="X30" s="197"/>
      <c r="Y30" s="197"/>
      <c r="AB30" s="101"/>
      <c r="AC30" s="101"/>
    </row>
    <row r="31" spans="1:31" ht="14.5">
      <c r="A31" s="196" t="s">
        <v>132</v>
      </c>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AB31" s="101"/>
      <c r="AC31" s="101"/>
    </row>
    <row r="32" spans="1:31" ht="14.5">
      <c r="G32" s="101"/>
      <c r="H32" s="101"/>
      <c r="I32" s="101"/>
      <c r="J32" s="101"/>
      <c r="K32" s="101"/>
      <c r="L32" s="101"/>
      <c r="M32" s="101"/>
      <c r="N32" s="101"/>
      <c r="O32" s="101"/>
      <c r="P32" s="101"/>
      <c r="Q32" s="101"/>
      <c r="R32" s="101"/>
      <c r="AB32" s="101"/>
      <c r="AC32" s="101"/>
    </row>
    <row r="33" spans="7:29" ht="14.5">
      <c r="G33" s="101"/>
      <c r="H33" s="101"/>
      <c r="I33" s="101"/>
      <c r="J33" s="101"/>
      <c r="K33" s="101"/>
      <c r="L33" s="101"/>
      <c r="M33" s="101"/>
      <c r="N33" s="101"/>
      <c r="O33" s="101"/>
      <c r="P33" s="101"/>
      <c r="Q33" s="101"/>
      <c r="R33" s="101"/>
      <c r="AB33" s="101"/>
      <c r="AC33" s="101"/>
    </row>
    <row r="34" spans="7:29" ht="14.5">
      <c r="G34" s="101"/>
      <c r="H34" s="101"/>
      <c r="I34" s="101"/>
      <c r="J34" s="101"/>
      <c r="K34" s="101"/>
      <c r="L34" s="101"/>
      <c r="M34" s="101"/>
      <c r="N34" s="101"/>
      <c r="O34" s="101"/>
      <c r="P34" s="101"/>
      <c r="Q34" s="101"/>
      <c r="R34" s="101"/>
      <c r="AB34" s="101"/>
      <c r="AC34" s="101"/>
    </row>
    <row r="35" spans="7:29" ht="14.5">
      <c r="G35" s="101"/>
      <c r="H35" s="101"/>
      <c r="I35" s="101"/>
      <c r="J35" s="101"/>
      <c r="K35" s="101"/>
      <c r="L35" s="101"/>
      <c r="M35" s="101"/>
      <c r="N35" s="101"/>
      <c r="O35" s="101"/>
      <c r="P35" s="101"/>
      <c r="Q35" s="101"/>
      <c r="R35" s="101"/>
      <c r="AB35" s="101"/>
      <c r="AC35" s="101"/>
    </row>
    <row r="36" spans="7:29" ht="14.5">
      <c r="G36" s="101"/>
      <c r="H36" s="101"/>
      <c r="I36" s="101"/>
      <c r="J36" s="101"/>
      <c r="K36" s="101"/>
      <c r="L36" s="101"/>
      <c r="M36" s="101"/>
      <c r="N36" s="101"/>
      <c r="O36" s="101"/>
      <c r="P36" s="101"/>
      <c r="Q36" s="101"/>
      <c r="R36" s="101"/>
      <c r="AB36" s="101"/>
      <c r="AC36" s="101"/>
    </row>
    <row r="37" spans="7:29" ht="14.5">
      <c r="G37" s="101"/>
      <c r="H37" s="101"/>
      <c r="I37" s="101"/>
      <c r="J37" s="101"/>
      <c r="K37" s="101"/>
      <c r="L37" s="101"/>
      <c r="M37" s="101"/>
      <c r="N37" s="101"/>
      <c r="O37" s="101"/>
      <c r="P37" s="101"/>
      <c r="Q37" s="101"/>
      <c r="R37" s="101"/>
      <c r="AB37" s="101"/>
      <c r="AC37" s="101"/>
    </row>
    <row r="38" spans="7:29" ht="14.5">
      <c r="G38" s="101"/>
      <c r="H38" s="101"/>
      <c r="I38" s="101"/>
      <c r="J38" s="101"/>
      <c r="K38" s="101"/>
      <c r="L38" s="101"/>
      <c r="M38" s="101"/>
      <c r="N38" s="101"/>
      <c r="O38" s="101"/>
      <c r="P38" s="101"/>
      <c r="Q38" s="101"/>
      <c r="R38" s="101"/>
      <c r="AB38" s="101"/>
      <c r="AC38" s="101"/>
    </row>
    <row r="39" spans="7:29" ht="14.5">
      <c r="G39" s="101"/>
      <c r="H39" s="101"/>
      <c r="I39" s="101"/>
      <c r="J39" s="101"/>
      <c r="K39" s="101"/>
      <c r="L39" s="101"/>
      <c r="M39" s="101"/>
      <c r="N39" s="101"/>
      <c r="O39" s="101"/>
      <c r="P39" s="101"/>
      <c r="Q39" s="101"/>
      <c r="R39" s="101"/>
      <c r="AB39" s="101"/>
      <c r="AC39" s="101"/>
    </row>
    <row r="40" spans="7:29" ht="14.5">
      <c r="G40" s="101"/>
      <c r="H40" s="101"/>
      <c r="I40" s="101"/>
      <c r="J40" s="101"/>
      <c r="K40" s="101"/>
      <c r="L40" s="101"/>
      <c r="M40" s="101"/>
      <c r="N40" s="101"/>
      <c r="O40" s="101"/>
      <c r="P40" s="101"/>
      <c r="Q40" s="101"/>
      <c r="R40" s="101"/>
      <c r="AB40" s="101"/>
      <c r="AC40" s="101"/>
    </row>
    <row r="41" spans="7:29" ht="14.5">
      <c r="G41" s="101"/>
      <c r="H41" s="101"/>
      <c r="I41" s="101"/>
      <c r="J41" s="101"/>
      <c r="K41" s="101"/>
      <c r="L41" s="101"/>
      <c r="M41" s="101"/>
      <c r="N41" s="101"/>
      <c r="O41" s="101"/>
      <c r="P41" s="101"/>
      <c r="Q41" s="101"/>
      <c r="R41" s="101"/>
      <c r="AB41" s="101"/>
      <c r="AC41" s="101"/>
    </row>
    <row r="42" spans="7:29" ht="14.5">
      <c r="G42" s="101"/>
      <c r="H42" s="101"/>
      <c r="I42" s="101"/>
      <c r="J42" s="101"/>
      <c r="K42" s="101"/>
      <c r="L42" s="101"/>
      <c r="M42" s="101"/>
      <c r="N42" s="101"/>
      <c r="O42" s="101"/>
      <c r="P42" s="101"/>
      <c r="Q42" s="101"/>
      <c r="R42" s="101"/>
      <c r="AB42" s="101"/>
      <c r="AC42" s="101"/>
    </row>
    <row r="43" spans="7:29" ht="14.5">
      <c r="G43" s="101"/>
      <c r="H43" s="101"/>
      <c r="I43" s="101"/>
      <c r="J43" s="101"/>
      <c r="K43" s="101"/>
      <c r="L43" s="101"/>
      <c r="M43" s="101"/>
      <c r="N43" s="101"/>
      <c r="O43" s="101"/>
      <c r="P43" s="101"/>
      <c r="Q43" s="101"/>
      <c r="R43" s="101"/>
      <c r="AB43" s="101"/>
      <c r="AC43" s="101"/>
    </row>
    <row r="44" spans="7:29" ht="14.5">
      <c r="G44" s="101"/>
      <c r="H44" s="101"/>
      <c r="I44" s="101"/>
      <c r="J44" s="101"/>
      <c r="K44" s="101"/>
      <c r="L44" s="101"/>
      <c r="M44" s="101"/>
      <c r="N44" s="101"/>
      <c r="O44" s="101"/>
      <c r="P44" s="101"/>
      <c r="Q44" s="101"/>
      <c r="R44" s="101"/>
      <c r="AB44" s="101"/>
      <c r="AC44" s="101"/>
    </row>
    <row r="45" spans="7:29" ht="14.5">
      <c r="G45" s="101"/>
      <c r="H45" s="101"/>
      <c r="I45" s="101"/>
      <c r="J45" s="101"/>
      <c r="K45" s="101"/>
      <c r="L45" s="101"/>
      <c r="M45" s="101"/>
      <c r="N45" s="101"/>
      <c r="O45" s="101"/>
      <c r="P45" s="101"/>
      <c r="Q45" s="101"/>
      <c r="R45" s="101"/>
      <c r="AB45" s="101"/>
      <c r="AC45" s="101"/>
    </row>
    <row r="46" spans="7:29" ht="14.5">
      <c r="G46" s="101"/>
      <c r="H46" s="101"/>
      <c r="I46" s="101"/>
      <c r="J46" s="101"/>
      <c r="K46" s="101"/>
      <c r="L46" s="101"/>
      <c r="M46" s="101"/>
      <c r="N46" s="101"/>
      <c r="O46" s="101"/>
      <c r="P46" s="101"/>
      <c r="Q46" s="101"/>
      <c r="R46" s="101"/>
      <c r="AB46" s="101"/>
      <c r="AC46" s="101"/>
    </row>
    <row r="47" spans="7:29" ht="14.5">
      <c r="G47" s="101"/>
      <c r="H47" s="101"/>
      <c r="I47" s="101"/>
      <c r="J47" s="101"/>
      <c r="K47" s="101"/>
      <c r="L47" s="101"/>
      <c r="M47" s="101"/>
      <c r="N47" s="101"/>
      <c r="O47" s="101"/>
      <c r="P47" s="101"/>
      <c r="Q47" s="101"/>
      <c r="R47" s="101"/>
      <c r="AB47" s="101"/>
      <c r="AC47" s="101"/>
    </row>
    <row r="48" spans="7:29" ht="14.5">
      <c r="G48" s="101"/>
      <c r="H48" s="101"/>
      <c r="I48" s="101"/>
      <c r="J48" s="101"/>
      <c r="K48" s="101"/>
      <c r="L48" s="101"/>
      <c r="M48" s="101"/>
      <c r="N48" s="101"/>
      <c r="O48" s="101"/>
      <c r="P48" s="101"/>
      <c r="Q48" s="101"/>
      <c r="R48" s="101"/>
      <c r="AB48" s="101"/>
      <c r="AC48" s="101"/>
    </row>
    <row r="49" spans="7:29" ht="14.5">
      <c r="G49" s="101"/>
      <c r="H49" s="101"/>
      <c r="I49" s="101"/>
      <c r="J49" s="101"/>
      <c r="K49" s="101"/>
      <c r="L49" s="101"/>
      <c r="M49" s="101"/>
      <c r="N49" s="101"/>
      <c r="O49" s="101"/>
      <c r="P49" s="101"/>
      <c r="Q49" s="101"/>
      <c r="R49" s="101"/>
      <c r="AB49" s="101"/>
      <c r="AC49" s="101"/>
    </row>
    <row r="50" spans="7:29" ht="14.5">
      <c r="G50" s="101"/>
      <c r="H50" s="101"/>
      <c r="I50" s="101"/>
      <c r="J50" s="101"/>
      <c r="K50" s="101"/>
      <c r="L50" s="101"/>
      <c r="M50" s="101"/>
      <c r="N50" s="101"/>
      <c r="O50" s="101"/>
      <c r="P50" s="101"/>
      <c r="Q50" s="101"/>
      <c r="R50" s="101"/>
      <c r="AB50" s="101"/>
      <c r="AC50" s="101"/>
    </row>
    <row r="51" spans="7:29" ht="14.5">
      <c r="G51" s="101"/>
      <c r="H51" s="101"/>
      <c r="I51" s="101"/>
      <c r="J51" s="101"/>
      <c r="K51" s="101"/>
      <c r="L51" s="101"/>
      <c r="M51" s="101"/>
      <c r="N51" s="101"/>
      <c r="O51" s="101"/>
      <c r="P51" s="101"/>
      <c r="Q51" s="101"/>
      <c r="R51" s="101"/>
      <c r="AB51" s="101"/>
      <c r="AC51" s="101"/>
    </row>
    <row r="52" spans="7:29" ht="14.5">
      <c r="G52" s="101"/>
      <c r="H52" s="101"/>
      <c r="I52" s="101"/>
      <c r="J52" s="101"/>
      <c r="K52" s="101"/>
      <c r="L52" s="101"/>
      <c r="M52" s="101"/>
      <c r="N52" s="101"/>
      <c r="O52" s="101"/>
      <c r="P52" s="101"/>
      <c r="Q52" s="101"/>
      <c r="R52" s="101"/>
      <c r="AB52" s="101"/>
      <c r="AC52" s="101"/>
    </row>
    <row r="53" spans="7:29" ht="14.5">
      <c r="G53" s="101"/>
      <c r="H53" s="101"/>
      <c r="I53" s="101"/>
      <c r="J53" s="101"/>
      <c r="K53" s="101"/>
      <c r="L53" s="101"/>
      <c r="M53" s="101"/>
      <c r="N53" s="101"/>
      <c r="O53" s="101"/>
      <c r="P53" s="101"/>
      <c r="Q53" s="101"/>
      <c r="R53" s="101"/>
      <c r="AB53" s="101"/>
      <c r="AC53" s="101"/>
    </row>
    <row r="54" spans="7:29" ht="14.5">
      <c r="G54" s="101"/>
      <c r="H54" s="101"/>
      <c r="I54" s="101"/>
      <c r="J54" s="101"/>
      <c r="K54" s="101"/>
      <c r="L54" s="101"/>
      <c r="M54" s="101"/>
      <c r="N54" s="101"/>
      <c r="O54" s="101"/>
      <c r="P54" s="101"/>
      <c r="Q54" s="101"/>
      <c r="R54" s="101"/>
      <c r="AB54" s="101"/>
      <c r="AC54" s="101"/>
    </row>
    <row r="55" spans="7:29" ht="14.5">
      <c r="G55" s="101"/>
      <c r="H55" s="101"/>
      <c r="I55" s="101"/>
      <c r="J55" s="101"/>
      <c r="K55" s="101"/>
      <c r="L55" s="101"/>
      <c r="M55" s="101"/>
      <c r="N55" s="101"/>
      <c r="O55" s="101"/>
      <c r="P55" s="101"/>
      <c r="Q55" s="101"/>
      <c r="R55" s="101"/>
      <c r="AB55" s="101"/>
      <c r="AC55" s="101"/>
    </row>
    <row r="56" spans="7:29" ht="14.5">
      <c r="G56" s="101"/>
      <c r="H56" s="101"/>
      <c r="I56" s="101"/>
      <c r="J56" s="101"/>
      <c r="K56" s="101"/>
      <c r="L56" s="101"/>
      <c r="M56" s="101"/>
      <c r="N56" s="101"/>
      <c r="O56" s="101"/>
      <c r="P56" s="101"/>
      <c r="Q56" s="101"/>
      <c r="R56" s="101"/>
      <c r="AB56" s="101"/>
      <c r="AC56" s="101"/>
    </row>
    <row r="57" spans="7:29" ht="14.5">
      <c r="G57" s="101"/>
      <c r="H57" s="101"/>
      <c r="I57" s="101"/>
      <c r="J57" s="101"/>
      <c r="K57" s="101"/>
      <c r="L57" s="101"/>
      <c r="M57" s="101"/>
      <c r="N57" s="101"/>
      <c r="O57" s="101"/>
      <c r="P57" s="101"/>
      <c r="Q57" s="101"/>
      <c r="R57" s="101"/>
      <c r="AB57" s="101"/>
      <c r="AC57" s="101"/>
    </row>
    <row r="58" spans="7:29" ht="14.5">
      <c r="G58" s="101"/>
      <c r="H58" s="101"/>
      <c r="I58" s="101"/>
      <c r="J58" s="101"/>
      <c r="K58" s="101"/>
      <c r="L58" s="101"/>
      <c r="M58" s="101"/>
      <c r="N58" s="101"/>
      <c r="O58" s="101"/>
      <c r="P58" s="101"/>
      <c r="Q58" s="101"/>
      <c r="R58" s="101"/>
      <c r="AB58" s="101"/>
      <c r="AC58" s="101"/>
    </row>
    <row r="59" spans="7:29" ht="14.5">
      <c r="G59" s="101"/>
      <c r="H59" s="101"/>
      <c r="I59" s="101"/>
      <c r="J59" s="101"/>
      <c r="K59" s="101"/>
      <c r="L59" s="101"/>
      <c r="M59" s="101"/>
      <c r="N59" s="101"/>
      <c r="O59" s="101"/>
      <c r="P59" s="101"/>
      <c r="Q59" s="101"/>
      <c r="R59" s="101"/>
      <c r="AB59" s="101"/>
      <c r="AC59" s="101"/>
    </row>
    <row r="60" spans="7:29" ht="14.5">
      <c r="G60" s="101"/>
      <c r="H60" s="101"/>
      <c r="I60" s="101"/>
      <c r="J60" s="101"/>
      <c r="K60" s="101"/>
      <c r="L60" s="101"/>
      <c r="M60" s="101"/>
      <c r="N60" s="101"/>
      <c r="O60" s="101"/>
      <c r="P60" s="101"/>
      <c r="Q60" s="101"/>
      <c r="R60" s="101"/>
      <c r="AB60" s="101"/>
      <c r="AC60" s="101"/>
    </row>
    <row r="61" spans="7:29" ht="14.5">
      <c r="G61" s="101"/>
      <c r="H61" s="101"/>
      <c r="I61" s="101"/>
      <c r="J61" s="101"/>
      <c r="K61" s="101"/>
      <c r="L61" s="101"/>
      <c r="M61" s="101"/>
      <c r="N61" s="101"/>
      <c r="O61" s="101"/>
      <c r="P61" s="101"/>
      <c r="Q61" s="101"/>
      <c r="R61" s="101"/>
      <c r="AB61" s="101"/>
      <c r="AC61" s="101"/>
    </row>
    <row r="62" spans="7:29" ht="14.5">
      <c r="G62" s="101"/>
      <c r="H62" s="101"/>
      <c r="I62" s="101"/>
      <c r="J62" s="101"/>
      <c r="K62" s="101"/>
      <c r="L62" s="101"/>
      <c r="M62" s="101"/>
      <c r="N62" s="101"/>
      <c r="O62" s="101"/>
      <c r="P62" s="101"/>
      <c r="Q62" s="101"/>
      <c r="R62" s="101"/>
      <c r="AB62" s="101"/>
      <c r="AC62" s="101"/>
    </row>
    <row r="63" spans="7:29" ht="14.5">
      <c r="G63" s="101"/>
      <c r="H63" s="101"/>
      <c r="I63" s="101"/>
      <c r="J63" s="101"/>
      <c r="K63" s="101"/>
      <c r="L63" s="101"/>
      <c r="M63" s="101"/>
      <c r="N63" s="101"/>
      <c r="O63" s="101"/>
      <c r="P63" s="101"/>
      <c r="Q63" s="101"/>
      <c r="R63" s="101"/>
      <c r="AB63" s="101"/>
      <c r="AC63" s="101"/>
    </row>
    <row r="64" spans="7:29" ht="14.5">
      <c r="G64" s="101"/>
      <c r="H64" s="101"/>
      <c r="I64" s="101"/>
      <c r="J64" s="101"/>
      <c r="K64" s="101"/>
      <c r="L64" s="101"/>
      <c r="M64" s="101"/>
      <c r="N64" s="101"/>
      <c r="O64" s="101"/>
      <c r="P64" s="101"/>
      <c r="Q64" s="101"/>
      <c r="R64" s="101"/>
      <c r="AB64" s="101"/>
      <c r="AC64" s="101"/>
    </row>
    <row r="65" spans="7:29" ht="14.5">
      <c r="G65" s="101"/>
      <c r="H65" s="101"/>
      <c r="I65" s="101"/>
      <c r="J65" s="101"/>
      <c r="K65" s="101"/>
      <c r="L65" s="101"/>
      <c r="M65" s="101"/>
      <c r="N65" s="101"/>
      <c r="O65" s="101"/>
      <c r="P65" s="101"/>
      <c r="Q65" s="101"/>
      <c r="R65" s="101"/>
      <c r="AB65" s="101"/>
      <c r="AC65" s="101"/>
    </row>
    <row r="66" spans="7:29" ht="14.5">
      <c r="G66" s="101"/>
      <c r="H66" s="101"/>
      <c r="I66" s="101"/>
      <c r="J66" s="101"/>
      <c r="K66" s="101"/>
      <c r="L66" s="101"/>
      <c r="M66" s="101"/>
      <c r="N66" s="101"/>
      <c r="O66" s="101"/>
      <c r="P66" s="101"/>
      <c r="Q66" s="101"/>
      <c r="R66" s="101"/>
      <c r="AB66" s="101"/>
      <c r="AC66" s="101"/>
    </row>
    <row r="67" spans="7:29" ht="14.5">
      <c r="G67" s="101"/>
      <c r="H67" s="101"/>
      <c r="I67" s="101"/>
      <c r="J67" s="101"/>
      <c r="K67" s="101"/>
      <c r="L67" s="101"/>
      <c r="M67" s="101"/>
      <c r="N67" s="101"/>
      <c r="O67" s="101"/>
      <c r="P67" s="101"/>
      <c r="Q67" s="101"/>
      <c r="R67" s="101"/>
      <c r="AB67" s="101"/>
      <c r="AC67" s="101"/>
    </row>
    <row r="68" spans="7:29" ht="14.5">
      <c r="G68" s="101"/>
      <c r="H68" s="101"/>
      <c r="I68" s="101"/>
      <c r="J68" s="101"/>
      <c r="K68" s="101"/>
      <c r="L68" s="101"/>
      <c r="M68" s="101"/>
      <c r="N68" s="101"/>
      <c r="O68" s="101"/>
      <c r="P68" s="101"/>
      <c r="Q68" s="101"/>
      <c r="R68" s="101"/>
      <c r="AB68" s="101"/>
      <c r="AC68" s="101"/>
    </row>
    <row r="69" spans="7:29" ht="14.5">
      <c r="G69" s="101"/>
      <c r="H69" s="101"/>
      <c r="I69" s="101"/>
      <c r="J69" s="101"/>
      <c r="K69" s="101"/>
      <c r="L69" s="101"/>
      <c r="M69" s="101"/>
      <c r="N69" s="101"/>
      <c r="O69" s="101"/>
      <c r="P69" s="101"/>
      <c r="Q69" s="101"/>
      <c r="R69" s="101"/>
      <c r="AB69" s="101"/>
      <c r="AC69" s="101"/>
    </row>
    <row r="70" spans="7:29" ht="14.5">
      <c r="G70" s="101"/>
      <c r="H70" s="101"/>
      <c r="I70" s="101"/>
      <c r="J70" s="101"/>
      <c r="K70" s="101"/>
      <c r="L70" s="101"/>
      <c r="M70" s="101"/>
      <c r="N70" s="101"/>
      <c r="O70" s="101"/>
      <c r="P70" s="101"/>
      <c r="Q70" s="101"/>
      <c r="R70" s="101"/>
      <c r="AB70" s="101"/>
      <c r="AC70" s="101"/>
    </row>
    <row r="71" spans="7:29" ht="14.5">
      <c r="G71" s="101"/>
      <c r="H71" s="101"/>
      <c r="I71" s="101"/>
      <c r="J71" s="101"/>
      <c r="K71" s="101"/>
      <c r="L71" s="101"/>
      <c r="M71" s="101"/>
      <c r="N71" s="101"/>
      <c r="O71" s="101"/>
      <c r="P71" s="101"/>
      <c r="Q71" s="101"/>
      <c r="R71" s="101"/>
      <c r="AB71" s="101"/>
      <c r="AC71" s="101"/>
    </row>
    <row r="72" spans="7:29" ht="14.5">
      <c r="G72" s="101"/>
      <c r="H72" s="101"/>
      <c r="I72" s="101"/>
      <c r="J72" s="101"/>
      <c r="K72" s="101"/>
      <c r="L72" s="101"/>
      <c r="M72" s="101"/>
      <c r="N72" s="101"/>
      <c r="O72" s="101"/>
      <c r="P72" s="101"/>
      <c r="Q72" s="101"/>
      <c r="R72" s="101"/>
      <c r="AB72" s="101"/>
      <c r="AC72" s="101"/>
    </row>
    <row r="73" spans="7:29" ht="14.5">
      <c r="G73" s="101"/>
      <c r="H73" s="101"/>
      <c r="I73" s="101"/>
      <c r="J73" s="101"/>
      <c r="K73" s="101"/>
      <c r="L73" s="101"/>
      <c r="M73" s="101"/>
      <c r="N73" s="101"/>
      <c r="O73" s="101"/>
      <c r="P73" s="101"/>
      <c r="Q73" s="101"/>
      <c r="R73" s="101"/>
      <c r="AB73" s="101"/>
      <c r="AC73" s="101"/>
    </row>
    <row r="74" spans="7:29" ht="14.5">
      <c r="G74" s="101"/>
      <c r="H74" s="101"/>
      <c r="I74" s="101"/>
      <c r="J74" s="101"/>
      <c r="K74" s="101"/>
      <c r="L74" s="101"/>
      <c r="M74" s="101"/>
      <c r="N74" s="101"/>
      <c r="O74" s="101"/>
      <c r="P74" s="101"/>
      <c r="Q74" s="101"/>
      <c r="R74" s="101"/>
      <c r="AB74" s="101"/>
      <c r="AC74" s="101"/>
    </row>
    <row r="75" spans="7:29" ht="14.5">
      <c r="G75" s="101"/>
      <c r="H75" s="101"/>
      <c r="I75" s="101"/>
      <c r="J75" s="101"/>
      <c r="K75" s="101"/>
      <c r="L75" s="101"/>
      <c r="M75" s="101"/>
      <c r="N75" s="101"/>
      <c r="O75" s="101"/>
      <c r="P75" s="101"/>
      <c r="Q75" s="101"/>
      <c r="R75" s="101"/>
      <c r="AB75" s="101"/>
      <c r="AC75" s="101"/>
    </row>
    <row r="76" spans="7:29" ht="14.5">
      <c r="G76" s="101"/>
      <c r="H76" s="101"/>
      <c r="I76" s="101"/>
      <c r="J76" s="101"/>
      <c r="K76" s="101"/>
      <c r="L76" s="101"/>
      <c r="M76" s="101"/>
      <c r="N76" s="101"/>
      <c r="O76" s="101"/>
      <c r="P76" s="101"/>
      <c r="Q76" s="101"/>
      <c r="R76" s="101"/>
      <c r="AB76" s="101"/>
      <c r="AC76" s="101"/>
    </row>
    <row r="77" spans="7:29" ht="14.5">
      <c r="G77" s="101"/>
      <c r="H77" s="101"/>
      <c r="I77" s="101"/>
      <c r="J77" s="101"/>
      <c r="K77" s="101"/>
      <c r="L77" s="101"/>
      <c r="M77" s="101"/>
      <c r="N77" s="101"/>
      <c r="O77" s="101"/>
      <c r="P77" s="101"/>
      <c r="Q77" s="101"/>
      <c r="R77" s="101"/>
      <c r="AB77" s="101"/>
      <c r="AC77" s="101"/>
    </row>
    <row r="78" spans="7:29" ht="14.5">
      <c r="G78" s="101"/>
      <c r="H78" s="101"/>
      <c r="I78" s="101"/>
      <c r="J78" s="101"/>
      <c r="K78" s="101"/>
      <c r="L78" s="101"/>
      <c r="M78" s="101"/>
      <c r="N78" s="101"/>
      <c r="O78" s="101"/>
      <c r="P78" s="101"/>
      <c r="Q78" s="101"/>
      <c r="R78" s="101"/>
      <c r="AB78" s="101"/>
      <c r="AC78" s="101"/>
    </row>
    <row r="79" spans="7:29" ht="14.5">
      <c r="G79" s="101"/>
      <c r="H79" s="101"/>
      <c r="I79" s="101"/>
      <c r="J79" s="101"/>
      <c r="K79" s="101"/>
      <c r="L79" s="101"/>
      <c r="M79" s="101"/>
      <c r="N79" s="101"/>
      <c r="O79" s="101"/>
      <c r="P79" s="101"/>
      <c r="Q79" s="101"/>
      <c r="R79" s="101"/>
      <c r="AB79" s="101"/>
      <c r="AC79" s="101"/>
    </row>
    <row r="80" spans="7:29" ht="14.5">
      <c r="G80" s="101"/>
      <c r="H80" s="101"/>
      <c r="I80" s="101"/>
      <c r="J80" s="101"/>
      <c r="K80" s="101"/>
      <c r="L80" s="101"/>
      <c r="M80" s="101"/>
      <c r="N80" s="101"/>
      <c r="O80" s="101"/>
      <c r="P80" s="101"/>
      <c r="Q80" s="101"/>
      <c r="R80" s="101"/>
      <c r="AB80" s="101"/>
      <c r="AC80" s="101"/>
    </row>
    <row r="81" spans="7:29" ht="14.5">
      <c r="G81" s="101"/>
      <c r="H81" s="101"/>
      <c r="I81" s="101"/>
      <c r="J81" s="101"/>
      <c r="K81" s="101"/>
      <c r="L81" s="101"/>
      <c r="M81" s="101"/>
      <c r="N81" s="101"/>
      <c r="O81" s="101"/>
      <c r="P81" s="101"/>
      <c r="Q81" s="101"/>
      <c r="R81" s="101"/>
      <c r="AB81" s="101"/>
      <c r="AC81" s="101"/>
    </row>
    <row r="82" spans="7:29" ht="14.5">
      <c r="G82" s="101"/>
      <c r="H82" s="101"/>
      <c r="I82" s="101"/>
      <c r="J82" s="101"/>
      <c r="K82" s="101"/>
      <c r="L82" s="101"/>
      <c r="M82" s="101"/>
      <c r="N82" s="101"/>
      <c r="O82" s="101"/>
      <c r="P82" s="101"/>
      <c r="Q82" s="101"/>
      <c r="R82" s="101"/>
      <c r="AB82" s="101"/>
      <c r="AC82" s="101"/>
    </row>
    <row r="83" spans="7:29" ht="14.5">
      <c r="G83" s="101"/>
      <c r="H83" s="101"/>
      <c r="I83" s="101"/>
      <c r="J83" s="101"/>
      <c r="K83" s="101"/>
      <c r="L83" s="101"/>
      <c r="M83" s="101"/>
      <c r="N83" s="101"/>
      <c r="O83" s="101"/>
      <c r="P83" s="101"/>
      <c r="Q83" s="101"/>
      <c r="R83" s="101"/>
      <c r="AB83" s="101"/>
      <c r="AC83" s="101"/>
    </row>
    <row r="84" spans="7:29" ht="14.5">
      <c r="G84" s="101"/>
      <c r="H84" s="101"/>
      <c r="I84" s="101"/>
      <c r="J84" s="101"/>
      <c r="K84" s="101"/>
      <c r="L84" s="101"/>
      <c r="M84" s="101"/>
      <c r="N84" s="101"/>
      <c r="O84" s="101"/>
      <c r="P84" s="101"/>
      <c r="Q84" s="101"/>
      <c r="R84" s="101"/>
      <c r="AB84" s="101"/>
      <c r="AC84" s="101"/>
    </row>
    <row r="85" spans="7:29" ht="14.5">
      <c r="G85" s="101"/>
      <c r="H85" s="101"/>
      <c r="I85" s="101"/>
      <c r="J85" s="101"/>
      <c r="K85" s="101"/>
      <c r="L85" s="101"/>
      <c r="M85" s="101"/>
      <c r="N85" s="101"/>
      <c r="O85" s="101"/>
      <c r="P85" s="101"/>
      <c r="Q85" s="101"/>
      <c r="R85" s="101"/>
      <c r="AB85" s="101"/>
      <c r="AC85" s="101"/>
    </row>
    <row r="86" spans="7:29" ht="14.5">
      <c r="G86" s="101"/>
      <c r="H86" s="101"/>
      <c r="I86" s="101"/>
      <c r="J86" s="101"/>
      <c r="K86" s="101"/>
      <c r="L86" s="101"/>
      <c r="M86" s="101"/>
      <c r="N86" s="101"/>
      <c r="O86" s="101"/>
      <c r="P86" s="101"/>
      <c r="Q86" s="101"/>
      <c r="R86" s="101"/>
      <c r="AB86" s="101"/>
      <c r="AC86" s="101"/>
    </row>
    <row r="87" spans="7:29" ht="14.5">
      <c r="G87" s="101"/>
      <c r="H87" s="101"/>
      <c r="I87" s="101"/>
      <c r="J87" s="101"/>
      <c r="K87" s="101"/>
      <c r="L87" s="101"/>
      <c r="M87" s="101"/>
      <c r="N87" s="101"/>
      <c r="O87" s="101"/>
      <c r="P87" s="101"/>
      <c r="Q87" s="101"/>
      <c r="R87" s="101"/>
      <c r="AB87" s="101"/>
      <c r="AC87" s="101"/>
    </row>
    <row r="88" spans="7:29" ht="14.5">
      <c r="G88" s="101"/>
      <c r="H88" s="101"/>
      <c r="I88" s="101"/>
      <c r="J88" s="101"/>
      <c r="K88" s="101"/>
      <c r="L88" s="101"/>
      <c r="M88" s="101"/>
      <c r="N88" s="101"/>
      <c r="O88" s="101"/>
      <c r="P88" s="101"/>
      <c r="Q88" s="101"/>
      <c r="R88" s="101"/>
      <c r="AB88" s="101"/>
      <c r="AC88" s="101"/>
    </row>
    <row r="89" spans="7:29" ht="14.5">
      <c r="G89" s="101"/>
      <c r="H89" s="101"/>
      <c r="I89" s="101"/>
      <c r="J89" s="101"/>
      <c r="K89" s="101"/>
      <c r="L89" s="101"/>
      <c r="M89" s="101"/>
      <c r="N89" s="101"/>
      <c r="O89" s="101"/>
      <c r="P89" s="101"/>
      <c r="Q89" s="101"/>
      <c r="R89" s="101"/>
      <c r="AB89" s="101"/>
      <c r="AC89" s="101"/>
    </row>
    <row r="90" spans="7:29" ht="14.5">
      <c r="G90" s="101"/>
      <c r="H90" s="101"/>
      <c r="I90" s="101"/>
      <c r="J90" s="101"/>
      <c r="K90" s="101"/>
      <c r="L90" s="101"/>
      <c r="M90" s="101"/>
      <c r="N90" s="101"/>
      <c r="O90" s="101"/>
      <c r="P90" s="101"/>
      <c r="Q90" s="101"/>
      <c r="R90" s="101"/>
      <c r="AB90" s="101"/>
      <c r="AC90" s="101"/>
    </row>
    <row r="91" spans="7:29" ht="14.5">
      <c r="G91" s="101"/>
      <c r="H91" s="101"/>
      <c r="I91" s="101"/>
      <c r="J91" s="101"/>
      <c r="K91" s="101"/>
      <c r="L91" s="101"/>
      <c r="M91" s="101"/>
      <c r="N91" s="101"/>
      <c r="O91" s="101"/>
      <c r="P91" s="101"/>
      <c r="Q91" s="101"/>
      <c r="R91" s="101"/>
      <c r="AB91" s="101"/>
      <c r="AC91" s="101"/>
    </row>
    <row r="92" spans="7:29" ht="14.5">
      <c r="G92" s="101"/>
      <c r="H92" s="101"/>
      <c r="I92" s="101"/>
      <c r="J92" s="101"/>
      <c r="K92" s="101"/>
      <c r="L92" s="101"/>
      <c r="M92" s="101"/>
      <c r="N92" s="101"/>
      <c r="O92" s="101"/>
      <c r="P92" s="101"/>
      <c r="Q92" s="101"/>
      <c r="R92" s="101"/>
      <c r="AB92" s="101"/>
      <c r="AC92" s="101"/>
    </row>
    <row r="93" spans="7:29" ht="14.5">
      <c r="G93" s="101"/>
      <c r="H93" s="101"/>
      <c r="I93" s="101"/>
      <c r="J93" s="101"/>
      <c r="K93" s="101"/>
      <c r="L93" s="101"/>
      <c r="M93" s="101"/>
      <c r="N93" s="101"/>
      <c r="O93" s="101"/>
      <c r="P93" s="101"/>
      <c r="Q93" s="101"/>
      <c r="R93" s="101"/>
      <c r="AB93" s="101"/>
      <c r="AC93" s="101"/>
    </row>
    <row r="94" spans="7:29" ht="14.5">
      <c r="G94" s="101"/>
      <c r="H94" s="101"/>
      <c r="I94" s="101"/>
      <c r="J94" s="101"/>
      <c r="K94" s="101"/>
      <c r="L94" s="101"/>
      <c r="M94" s="101"/>
      <c r="N94" s="101"/>
      <c r="O94" s="101"/>
      <c r="P94" s="101"/>
      <c r="Q94" s="101"/>
      <c r="R94" s="101"/>
      <c r="AB94" s="101"/>
      <c r="AC94" s="101"/>
    </row>
    <row r="95" spans="7:29" ht="14.5">
      <c r="G95" s="101"/>
      <c r="H95" s="101"/>
      <c r="I95" s="101"/>
      <c r="J95" s="101"/>
      <c r="K95" s="101"/>
      <c r="L95" s="101"/>
      <c r="M95" s="101"/>
      <c r="N95" s="101"/>
      <c r="O95" s="101"/>
      <c r="P95" s="101"/>
      <c r="Q95" s="101"/>
      <c r="R95" s="101"/>
      <c r="AB95" s="101"/>
      <c r="AC95" s="101"/>
    </row>
    <row r="96" spans="7:29" ht="14.5">
      <c r="G96" s="101"/>
      <c r="H96" s="101"/>
      <c r="I96" s="101"/>
      <c r="J96" s="101"/>
      <c r="K96" s="101"/>
      <c r="L96" s="101"/>
      <c r="M96" s="101"/>
      <c r="N96" s="101"/>
      <c r="O96" s="101"/>
      <c r="P96" s="101"/>
      <c r="Q96" s="101"/>
      <c r="R96" s="101"/>
      <c r="AB96" s="101"/>
      <c r="AC96" s="101"/>
    </row>
    <row r="97" spans="7:29" ht="14.5">
      <c r="G97" s="101"/>
      <c r="H97" s="101"/>
      <c r="I97" s="101"/>
      <c r="J97" s="101"/>
      <c r="K97" s="101"/>
      <c r="L97" s="101"/>
      <c r="M97" s="101"/>
      <c r="N97" s="101"/>
      <c r="O97" s="101"/>
      <c r="P97" s="101"/>
      <c r="Q97" s="101"/>
      <c r="R97" s="101"/>
      <c r="AB97" s="101"/>
      <c r="AC97" s="101"/>
    </row>
    <row r="98" spans="7:29" ht="14.5">
      <c r="G98" s="101"/>
      <c r="H98" s="101"/>
      <c r="I98" s="101"/>
      <c r="J98" s="101"/>
      <c r="K98" s="101"/>
      <c r="L98" s="101"/>
      <c r="M98" s="101"/>
      <c r="N98" s="101"/>
      <c r="O98" s="101"/>
      <c r="P98" s="101"/>
      <c r="Q98" s="101"/>
      <c r="R98" s="101"/>
      <c r="AB98" s="101"/>
      <c r="AC98" s="101"/>
    </row>
    <row r="99" spans="7:29" ht="14.5">
      <c r="G99" s="101"/>
      <c r="H99" s="101"/>
      <c r="I99" s="101"/>
      <c r="J99" s="101"/>
      <c r="K99" s="101"/>
      <c r="L99" s="101"/>
      <c r="M99" s="101"/>
      <c r="N99" s="101"/>
      <c r="O99" s="101"/>
      <c r="P99" s="101"/>
      <c r="Q99" s="101"/>
      <c r="R99" s="101"/>
      <c r="AB99" s="101"/>
      <c r="AC99" s="101"/>
    </row>
    <row r="100" spans="7:29" ht="14.5">
      <c r="G100" s="101"/>
      <c r="H100" s="101"/>
      <c r="I100" s="101"/>
      <c r="J100" s="101"/>
      <c r="K100" s="101"/>
      <c r="L100" s="101"/>
      <c r="M100" s="101"/>
      <c r="N100" s="101"/>
      <c r="O100" s="101"/>
      <c r="P100" s="101"/>
      <c r="Q100" s="101"/>
      <c r="R100" s="101"/>
      <c r="AB100" s="101"/>
      <c r="AC100" s="101"/>
    </row>
    <row r="101" spans="7:29" ht="14.5">
      <c r="G101" s="101"/>
      <c r="H101" s="101"/>
      <c r="I101" s="101"/>
      <c r="J101" s="101"/>
      <c r="K101" s="101"/>
      <c r="L101" s="101"/>
      <c r="M101" s="101"/>
      <c r="N101" s="101"/>
      <c r="O101" s="101"/>
      <c r="P101" s="101"/>
      <c r="Q101" s="101"/>
      <c r="R101" s="101"/>
      <c r="AB101" s="101"/>
      <c r="AC101" s="101"/>
    </row>
    <row r="102" spans="7:29" ht="14.5">
      <c r="G102" s="101"/>
      <c r="H102" s="101"/>
      <c r="I102" s="101"/>
      <c r="J102" s="101"/>
      <c r="K102" s="101"/>
      <c r="L102" s="101"/>
      <c r="M102" s="101"/>
      <c r="N102" s="101"/>
      <c r="O102" s="101"/>
      <c r="P102" s="101"/>
      <c r="Q102" s="101"/>
      <c r="R102" s="101"/>
      <c r="AB102" s="101"/>
      <c r="AC102" s="101"/>
    </row>
    <row r="103" spans="7:29" ht="14.5">
      <c r="G103" s="101"/>
      <c r="H103" s="101"/>
      <c r="I103" s="101"/>
      <c r="J103" s="101"/>
      <c r="K103" s="101"/>
      <c r="L103" s="101"/>
      <c r="M103" s="101"/>
      <c r="N103" s="101"/>
      <c r="O103" s="101"/>
      <c r="P103" s="101"/>
      <c r="Q103" s="101"/>
      <c r="R103" s="101"/>
      <c r="AB103" s="101"/>
      <c r="AC103" s="101"/>
    </row>
    <row r="104" spans="7:29" ht="14.5">
      <c r="G104" s="101"/>
      <c r="H104" s="101"/>
      <c r="I104" s="101"/>
      <c r="J104" s="101"/>
      <c r="K104" s="101"/>
      <c r="L104" s="101"/>
      <c r="M104" s="101"/>
      <c r="N104" s="101"/>
      <c r="O104" s="101"/>
      <c r="P104" s="101"/>
      <c r="Q104" s="101"/>
      <c r="R104" s="101"/>
      <c r="AB104" s="101"/>
      <c r="AC104" s="101"/>
    </row>
    <row r="105" spans="7:29" ht="14.5">
      <c r="G105" s="101"/>
      <c r="H105" s="101"/>
      <c r="I105" s="101"/>
      <c r="J105" s="101"/>
      <c r="K105" s="101"/>
      <c r="L105" s="101"/>
      <c r="M105" s="101"/>
      <c r="N105" s="101"/>
      <c r="O105" s="101"/>
      <c r="P105" s="101"/>
      <c r="Q105" s="101"/>
      <c r="R105" s="101"/>
      <c r="AB105" s="101"/>
      <c r="AC105" s="101"/>
    </row>
    <row r="106" spans="7:29" ht="14.5">
      <c r="G106" s="101"/>
      <c r="H106" s="101"/>
      <c r="I106" s="101"/>
      <c r="J106" s="101"/>
      <c r="K106" s="101"/>
      <c r="L106" s="101"/>
      <c r="M106" s="101"/>
      <c r="N106" s="101"/>
      <c r="O106" s="101"/>
      <c r="P106" s="101"/>
      <c r="Q106" s="101"/>
      <c r="R106" s="101"/>
      <c r="AB106" s="101"/>
      <c r="AC106" s="101"/>
    </row>
    <row r="107" spans="7:29" ht="14.5">
      <c r="G107" s="101"/>
      <c r="H107" s="101"/>
      <c r="I107" s="101"/>
      <c r="J107" s="101"/>
      <c r="K107" s="101"/>
      <c r="L107" s="101"/>
      <c r="M107" s="101"/>
      <c r="N107" s="101"/>
      <c r="O107" s="101"/>
      <c r="P107" s="101"/>
      <c r="Q107" s="101"/>
      <c r="R107" s="101"/>
      <c r="AB107" s="101"/>
      <c r="AC107" s="101"/>
    </row>
    <row r="108" spans="7:29" ht="14.5">
      <c r="G108" s="101"/>
      <c r="H108" s="101"/>
      <c r="I108" s="101"/>
      <c r="J108" s="101"/>
      <c r="K108" s="101"/>
      <c r="L108" s="101"/>
      <c r="M108" s="101"/>
      <c r="N108" s="101"/>
      <c r="O108" s="101"/>
      <c r="P108" s="101"/>
      <c r="Q108" s="101"/>
      <c r="R108" s="101"/>
      <c r="AB108" s="101"/>
      <c r="AC108" s="101"/>
    </row>
    <row r="109" spans="7:29" ht="14.5">
      <c r="G109" s="101"/>
      <c r="H109" s="101"/>
      <c r="I109" s="101"/>
      <c r="J109" s="101"/>
      <c r="K109" s="101"/>
      <c r="L109" s="101"/>
      <c r="M109" s="101"/>
      <c r="N109" s="101"/>
      <c r="O109" s="101"/>
      <c r="P109" s="101"/>
      <c r="Q109" s="101"/>
      <c r="R109" s="101"/>
      <c r="AB109" s="101"/>
      <c r="AC109" s="101"/>
    </row>
    <row r="110" spans="7:29" ht="14.5">
      <c r="G110" s="101"/>
      <c r="H110" s="101"/>
      <c r="I110" s="101"/>
      <c r="J110" s="101"/>
      <c r="K110" s="101"/>
      <c r="L110" s="101"/>
      <c r="M110" s="101"/>
      <c r="N110" s="101"/>
      <c r="O110" s="101"/>
      <c r="P110" s="101"/>
      <c r="Q110" s="101"/>
      <c r="R110" s="101"/>
      <c r="AB110" s="101"/>
      <c r="AC110" s="101"/>
    </row>
    <row r="111" spans="7:29" ht="14.5">
      <c r="G111" s="101"/>
      <c r="H111" s="101"/>
      <c r="I111" s="101"/>
      <c r="J111" s="101"/>
      <c r="K111" s="101"/>
      <c r="L111" s="101"/>
      <c r="M111" s="101"/>
      <c r="N111" s="101"/>
      <c r="O111" s="101"/>
      <c r="P111" s="101"/>
      <c r="Q111" s="101"/>
      <c r="R111" s="101"/>
      <c r="AB111" s="101"/>
      <c r="AC111" s="101"/>
    </row>
    <row r="112" spans="7:29" ht="14.5">
      <c r="G112" s="101"/>
      <c r="H112" s="101"/>
      <c r="I112" s="101"/>
      <c r="J112" s="101"/>
      <c r="K112" s="101"/>
      <c r="L112" s="101"/>
      <c r="M112" s="101"/>
      <c r="N112" s="101"/>
      <c r="O112" s="101"/>
      <c r="P112" s="101"/>
      <c r="Q112" s="101"/>
      <c r="R112" s="101"/>
      <c r="AB112" s="101"/>
      <c r="AC112" s="101"/>
    </row>
    <row r="113" spans="7:29" ht="14.5">
      <c r="G113" s="101"/>
      <c r="H113" s="101"/>
      <c r="I113" s="101"/>
      <c r="J113" s="101"/>
      <c r="K113" s="101"/>
      <c r="L113" s="101"/>
      <c r="M113" s="101"/>
      <c r="N113" s="101"/>
      <c r="O113" s="101"/>
      <c r="P113" s="101"/>
      <c r="Q113" s="101"/>
      <c r="R113" s="101"/>
      <c r="AB113" s="101"/>
      <c r="AC113" s="101"/>
    </row>
    <row r="114" spans="7:29" ht="14.5">
      <c r="G114" s="101"/>
      <c r="H114" s="101"/>
      <c r="I114" s="101"/>
      <c r="J114" s="101"/>
      <c r="K114" s="101"/>
      <c r="L114" s="101"/>
      <c r="M114" s="101"/>
      <c r="N114" s="101"/>
      <c r="O114" s="101"/>
      <c r="P114" s="101"/>
      <c r="Q114" s="101"/>
      <c r="R114" s="101"/>
      <c r="AB114" s="101"/>
      <c r="AC114" s="101"/>
    </row>
    <row r="115" spans="7:29" ht="14.5">
      <c r="G115" s="101"/>
      <c r="H115" s="101"/>
      <c r="I115" s="101"/>
      <c r="J115" s="101"/>
      <c r="K115" s="101"/>
      <c r="L115" s="101"/>
      <c r="M115" s="101"/>
      <c r="N115" s="101"/>
      <c r="O115" s="101"/>
      <c r="P115" s="101"/>
      <c r="Q115" s="101"/>
      <c r="R115" s="101"/>
      <c r="AB115" s="101"/>
      <c r="AC115" s="101"/>
    </row>
    <row r="116" spans="7:29" ht="14.5">
      <c r="G116" s="101"/>
      <c r="H116" s="101"/>
      <c r="I116" s="101"/>
      <c r="J116" s="101"/>
      <c r="K116" s="101"/>
      <c r="L116" s="101"/>
      <c r="M116" s="101"/>
      <c r="N116" s="101"/>
      <c r="O116" s="101"/>
      <c r="P116" s="101"/>
      <c r="Q116" s="101"/>
      <c r="R116" s="101"/>
      <c r="AB116" s="101"/>
      <c r="AC116" s="101"/>
    </row>
    <row r="117" spans="7:29" ht="14.5">
      <c r="G117" s="101"/>
      <c r="H117" s="101"/>
      <c r="I117" s="101"/>
      <c r="J117" s="101"/>
      <c r="K117" s="101"/>
      <c r="L117" s="101"/>
      <c r="M117" s="101"/>
      <c r="N117" s="101"/>
      <c r="O117" s="101"/>
      <c r="P117" s="101"/>
      <c r="Q117" s="101"/>
      <c r="R117" s="101"/>
      <c r="AB117" s="101"/>
      <c r="AC117" s="101"/>
    </row>
    <row r="118" spans="7:29" ht="14.5">
      <c r="G118" s="101"/>
      <c r="H118" s="101"/>
      <c r="I118" s="101"/>
      <c r="J118" s="101"/>
      <c r="K118" s="101"/>
      <c r="L118" s="101"/>
      <c r="M118" s="101"/>
      <c r="N118" s="101"/>
      <c r="O118" s="101"/>
      <c r="P118" s="101"/>
      <c r="Q118" s="101"/>
      <c r="R118" s="101"/>
      <c r="AB118" s="101"/>
      <c r="AC118" s="101"/>
    </row>
    <row r="119" spans="7:29" ht="14.5">
      <c r="G119" s="101"/>
      <c r="H119" s="101"/>
      <c r="I119" s="101"/>
      <c r="J119" s="101"/>
      <c r="K119" s="101"/>
      <c r="L119" s="101"/>
      <c r="M119" s="101"/>
      <c r="N119" s="101"/>
      <c r="O119" s="101"/>
      <c r="P119" s="101"/>
      <c r="Q119" s="101"/>
      <c r="R119" s="101"/>
      <c r="AB119" s="101"/>
      <c r="AC119" s="101"/>
    </row>
    <row r="120" spans="7:29" ht="14.5">
      <c r="G120" s="101"/>
      <c r="H120" s="101"/>
      <c r="I120" s="101"/>
      <c r="J120" s="101"/>
      <c r="K120" s="101"/>
      <c r="L120" s="101"/>
      <c r="M120" s="101"/>
      <c r="N120" s="101"/>
      <c r="O120" s="101"/>
      <c r="P120" s="101"/>
      <c r="Q120" s="101"/>
      <c r="R120" s="101"/>
      <c r="AB120" s="101"/>
      <c r="AC120" s="101"/>
    </row>
    <row r="121" spans="7:29" ht="14.5">
      <c r="G121" s="101"/>
      <c r="H121" s="101"/>
      <c r="I121" s="101"/>
      <c r="J121" s="101"/>
      <c r="K121" s="101"/>
      <c r="L121" s="101"/>
      <c r="M121" s="101"/>
      <c r="N121" s="101"/>
      <c r="O121" s="101"/>
      <c r="P121" s="101"/>
      <c r="Q121" s="101"/>
      <c r="R121" s="101"/>
      <c r="AB121" s="101"/>
      <c r="AC121" s="101"/>
    </row>
    <row r="122" spans="7:29" ht="14.5">
      <c r="G122" s="101"/>
      <c r="H122" s="101"/>
      <c r="I122" s="101"/>
      <c r="J122" s="101"/>
      <c r="K122" s="101"/>
      <c r="L122" s="101"/>
      <c r="M122" s="101"/>
      <c r="N122" s="101"/>
      <c r="O122" s="101"/>
      <c r="P122" s="101"/>
      <c r="Q122" s="101"/>
      <c r="R122" s="101"/>
      <c r="AB122" s="101"/>
      <c r="AC122" s="101"/>
    </row>
    <row r="123" spans="7:29" ht="14.5">
      <c r="G123" s="101"/>
      <c r="H123" s="101"/>
      <c r="I123" s="101"/>
      <c r="J123" s="101"/>
      <c r="K123" s="101"/>
      <c r="L123" s="101"/>
      <c r="M123" s="101"/>
      <c r="N123" s="101"/>
      <c r="O123" s="101"/>
      <c r="P123" s="101"/>
      <c r="Q123" s="101"/>
      <c r="R123" s="101"/>
      <c r="AB123" s="101"/>
      <c r="AC123" s="101"/>
    </row>
    <row r="124" spans="7:29" ht="14.5">
      <c r="G124" s="101"/>
      <c r="H124" s="101"/>
      <c r="I124" s="101"/>
      <c r="J124" s="101"/>
      <c r="K124" s="101"/>
      <c r="L124" s="101"/>
      <c r="M124" s="101"/>
      <c r="N124" s="101"/>
      <c r="O124" s="101"/>
      <c r="P124" s="101"/>
      <c r="Q124" s="101"/>
      <c r="R124" s="101"/>
      <c r="AB124" s="101"/>
      <c r="AC124" s="101"/>
    </row>
    <row r="125" spans="7:29" ht="14.5">
      <c r="G125" s="101"/>
      <c r="H125" s="101"/>
      <c r="I125" s="101"/>
      <c r="J125" s="101"/>
      <c r="K125" s="101"/>
      <c r="L125" s="101"/>
      <c r="M125" s="101"/>
      <c r="N125" s="101"/>
      <c r="O125" s="101"/>
      <c r="P125" s="101"/>
      <c r="Q125" s="101"/>
      <c r="R125" s="101"/>
      <c r="AB125" s="101"/>
      <c r="AC125" s="101"/>
    </row>
    <row r="126" spans="7:29" ht="14.5">
      <c r="G126" s="101"/>
      <c r="H126" s="101"/>
      <c r="I126" s="101"/>
      <c r="J126" s="101"/>
      <c r="K126" s="101"/>
      <c r="L126" s="101"/>
      <c r="M126" s="101"/>
      <c r="N126" s="101"/>
      <c r="O126" s="101"/>
      <c r="P126" s="101"/>
      <c r="Q126" s="101"/>
      <c r="R126" s="101"/>
      <c r="AB126" s="101"/>
      <c r="AC126" s="101"/>
    </row>
    <row r="127" spans="7:29" ht="14.5">
      <c r="G127" s="101"/>
      <c r="H127" s="101"/>
      <c r="I127" s="101"/>
      <c r="J127" s="101"/>
      <c r="K127" s="101"/>
      <c r="L127" s="101"/>
      <c r="M127" s="101"/>
      <c r="N127" s="101"/>
      <c r="O127" s="101"/>
      <c r="P127" s="101"/>
      <c r="Q127" s="101"/>
      <c r="R127" s="101"/>
      <c r="AB127" s="101"/>
      <c r="AC127" s="101"/>
    </row>
    <row r="128" spans="7:29" ht="14.5">
      <c r="G128" s="101"/>
      <c r="H128" s="101"/>
      <c r="I128" s="101"/>
      <c r="J128" s="101"/>
      <c r="K128" s="101"/>
      <c r="L128" s="101"/>
      <c r="M128" s="101"/>
      <c r="N128" s="101"/>
      <c r="O128" s="101"/>
      <c r="P128" s="101"/>
      <c r="Q128" s="101"/>
      <c r="R128" s="101"/>
      <c r="AB128" s="101"/>
      <c r="AC128" s="101"/>
    </row>
    <row r="129" spans="7:29" ht="14.5">
      <c r="G129" s="101"/>
      <c r="H129" s="101"/>
      <c r="I129" s="101"/>
      <c r="J129" s="101"/>
      <c r="K129" s="101"/>
      <c r="L129" s="101"/>
      <c r="M129" s="101"/>
      <c r="N129" s="101"/>
      <c r="O129" s="101"/>
      <c r="P129" s="101"/>
      <c r="Q129" s="101"/>
      <c r="R129" s="101"/>
      <c r="AB129" s="101"/>
      <c r="AC129" s="101"/>
    </row>
    <row r="130" spans="7:29" ht="14.5">
      <c r="G130" s="101"/>
      <c r="H130" s="101"/>
      <c r="I130" s="101"/>
      <c r="J130" s="101"/>
      <c r="K130" s="101"/>
      <c r="L130" s="101"/>
      <c r="M130" s="101"/>
      <c r="N130" s="101"/>
      <c r="O130" s="101"/>
      <c r="P130" s="101"/>
      <c r="Q130" s="101"/>
      <c r="R130" s="101"/>
      <c r="AB130" s="101"/>
      <c r="AC130" s="101"/>
    </row>
    <row r="131" spans="7:29" ht="14.5">
      <c r="G131" s="101"/>
      <c r="H131" s="101"/>
      <c r="I131" s="101"/>
      <c r="J131" s="101"/>
      <c r="K131" s="101"/>
      <c r="L131" s="101"/>
      <c r="M131" s="101"/>
      <c r="N131" s="101"/>
      <c r="O131" s="101"/>
      <c r="P131" s="101"/>
      <c r="Q131" s="101"/>
      <c r="R131" s="101"/>
      <c r="AB131" s="101"/>
      <c r="AC131" s="101"/>
    </row>
    <row r="132" spans="7:29" ht="14.5">
      <c r="G132" s="101"/>
      <c r="H132" s="101"/>
      <c r="I132" s="101"/>
      <c r="J132" s="101"/>
      <c r="K132" s="101"/>
      <c r="L132" s="101"/>
      <c r="M132" s="101"/>
      <c r="N132" s="101"/>
      <c r="O132" s="101"/>
      <c r="P132" s="101"/>
      <c r="Q132" s="101"/>
      <c r="R132" s="101"/>
      <c r="AB132" s="101"/>
      <c r="AC132" s="101"/>
    </row>
    <row r="133" spans="7:29" ht="14.5">
      <c r="G133" s="101"/>
      <c r="H133" s="101"/>
      <c r="I133" s="101"/>
      <c r="J133" s="101"/>
      <c r="K133" s="101"/>
      <c r="L133" s="101"/>
      <c r="M133" s="101"/>
      <c r="N133" s="101"/>
      <c r="O133" s="101"/>
      <c r="P133" s="101"/>
      <c r="Q133" s="101"/>
      <c r="R133" s="101"/>
      <c r="AB133" s="101"/>
      <c r="AC133" s="101"/>
    </row>
    <row r="134" spans="7:29" ht="14.5">
      <c r="G134" s="101"/>
      <c r="H134" s="101"/>
      <c r="I134" s="101"/>
      <c r="J134" s="101"/>
      <c r="K134" s="101"/>
      <c r="L134" s="101"/>
      <c r="M134" s="101"/>
      <c r="N134" s="101"/>
      <c r="O134" s="101"/>
      <c r="P134" s="101"/>
      <c r="Q134" s="101"/>
      <c r="R134" s="101"/>
      <c r="AB134" s="101"/>
      <c r="AC134" s="101"/>
    </row>
    <row r="135" spans="7:29" ht="14.5">
      <c r="G135" s="101"/>
      <c r="H135" s="101"/>
      <c r="I135" s="101"/>
      <c r="J135" s="101"/>
      <c r="K135" s="101"/>
      <c r="L135" s="101"/>
      <c r="M135" s="101"/>
      <c r="N135" s="101"/>
      <c r="O135" s="101"/>
      <c r="P135" s="101"/>
      <c r="Q135" s="101"/>
      <c r="R135" s="101"/>
      <c r="AB135" s="101"/>
      <c r="AC135" s="101"/>
    </row>
    <row r="136" spans="7:29" ht="14.5">
      <c r="G136" s="101"/>
      <c r="H136" s="101"/>
      <c r="I136" s="101"/>
      <c r="J136" s="101"/>
      <c r="K136" s="101"/>
      <c r="L136" s="101"/>
      <c r="M136" s="101"/>
      <c r="N136" s="101"/>
      <c r="O136" s="101"/>
      <c r="P136" s="101"/>
      <c r="Q136" s="101"/>
      <c r="R136" s="101"/>
      <c r="AB136" s="101"/>
      <c r="AC136" s="101"/>
    </row>
    <row r="137" spans="7:29" ht="14.5">
      <c r="G137" s="101"/>
      <c r="H137" s="101"/>
      <c r="I137" s="101"/>
      <c r="J137" s="101"/>
      <c r="K137" s="101"/>
      <c r="L137" s="101"/>
      <c r="M137" s="101"/>
      <c r="N137" s="101"/>
      <c r="O137" s="101"/>
      <c r="P137" s="101"/>
      <c r="Q137" s="101"/>
      <c r="R137" s="101"/>
      <c r="AB137" s="101"/>
      <c r="AC137" s="101"/>
    </row>
    <row r="138" spans="7:29" ht="14.5">
      <c r="G138" s="101"/>
      <c r="H138" s="101"/>
      <c r="I138" s="101"/>
      <c r="J138" s="101"/>
      <c r="K138" s="101"/>
      <c r="L138" s="101"/>
      <c r="M138" s="101"/>
      <c r="N138" s="101"/>
      <c r="O138" s="101"/>
      <c r="P138" s="101"/>
      <c r="Q138" s="101"/>
      <c r="R138" s="101"/>
      <c r="AB138" s="101"/>
      <c r="AC138" s="101"/>
    </row>
    <row r="139" spans="7:29" ht="14.5">
      <c r="G139" s="101"/>
      <c r="H139" s="101"/>
      <c r="I139" s="101"/>
      <c r="J139" s="101"/>
      <c r="K139" s="101"/>
      <c r="L139" s="101"/>
      <c r="M139" s="101"/>
      <c r="N139" s="101"/>
      <c r="O139" s="101"/>
      <c r="P139" s="101"/>
      <c r="Q139" s="101"/>
      <c r="R139" s="101"/>
      <c r="AB139" s="101"/>
      <c r="AC139" s="101"/>
    </row>
    <row r="140" spans="7:29" ht="14.5">
      <c r="G140" s="101"/>
      <c r="H140" s="101"/>
      <c r="I140" s="101"/>
      <c r="J140" s="101"/>
      <c r="K140" s="101"/>
      <c r="L140" s="101"/>
      <c r="M140" s="101"/>
      <c r="N140" s="101"/>
      <c r="O140" s="101"/>
      <c r="P140" s="101"/>
      <c r="Q140" s="101"/>
      <c r="R140" s="101"/>
      <c r="AB140" s="101"/>
      <c r="AC140" s="101"/>
    </row>
    <row r="141" spans="7:29" ht="14.5">
      <c r="G141" s="101"/>
      <c r="H141" s="101"/>
      <c r="I141" s="101"/>
      <c r="J141" s="101"/>
      <c r="K141" s="101"/>
      <c r="L141" s="101"/>
      <c r="M141" s="101"/>
      <c r="N141" s="101"/>
      <c r="O141" s="101"/>
      <c r="P141" s="101"/>
      <c r="Q141" s="101"/>
      <c r="R141" s="101"/>
      <c r="AB141" s="101"/>
      <c r="AC141" s="101"/>
    </row>
    <row r="142" spans="7:29" ht="14.5">
      <c r="G142" s="101"/>
      <c r="H142" s="101"/>
      <c r="I142" s="101"/>
      <c r="J142" s="101"/>
      <c r="K142" s="101"/>
      <c r="L142" s="101"/>
      <c r="M142" s="101"/>
      <c r="N142" s="101"/>
      <c r="O142" s="101"/>
      <c r="P142" s="101"/>
      <c r="Q142" s="101"/>
      <c r="R142" s="101"/>
      <c r="AB142" s="101"/>
      <c r="AC142" s="101"/>
    </row>
    <row r="143" spans="7:29" ht="14.5">
      <c r="G143" s="101"/>
      <c r="H143" s="101"/>
      <c r="I143" s="101"/>
      <c r="J143" s="101"/>
      <c r="K143" s="101"/>
      <c r="L143" s="101"/>
      <c r="M143" s="101"/>
      <c r="N143" s="101"/>
      <c r="O143" s="101"/>
      <c r="P143" s="101"/>
      <c r="Q143" s="101"/>
      <c r="R143" s="101"/>
      <c r="AB143" s="101"/>
      <c r="AC143" s="101"/>
    </row>
    <row r="144" spans="7:29" ht="14.5">
      <c r="G144" s="101"/>
      <c r="H144" s="101"/>
      <c r="I144" s="101"/>
      <c r="J144" s="101"/>
      <c r="K144" s="101"/>
      <c r="L144" s="101"/>
      <c r="M144" s="101"/>
      <c r="N144" s="101"/>
      <c r="O144" s="101"/>
      <c r="P144" s="101"/>
      <c r="Q144" s="101"/>
      <c r="R144" s="101"/>
      <c r="AB144" s="101"/>
      <c r="AC144" s="101"/>
    </row>
    <row r="145" spans="7:29" ht="14.5">
      <c r="G145" s="101"/>
      <c r="H145" s="101"/>
      <c r="I145" s="101"/>
      <c r="J145" s="101"/>
      <c r="K145" s="101"/>
      <c r="L145" s="101"/>
      <c r="M145" s="101"/>
      <c r="N145" s="101"/>
      <c r="O145" s="101"/>
      <c r="P145" s="101"/>
      <c r="Q145" s="101"/>
      <c r="R145" s="101"/>
      <c r="AB145" s="101"/>
      <c r="AC145" s="101"/>
    </row>
    <row r="146" spans="7:29" ht="14.5">
      <c r="G146" s="101"/>
      <c r="H146" s="101"/>
      <c r="I146" s="101"/>
      <c r="J146" s="101"/>
      <c r="K146" s="101"/>
      <c r="L146" s="101"/>
      <c r="M146" s="101"/>
      <c r="N146" s="101"/>
      <c r="O146" s="101"/>
      <c r="P146" s="101"/>
      <c r="Q146" s="101"/>
      <c r="R146" s="101"/>
      <c r="AB146" s="101"/>
      <c r="AC146" s="101"/>
    </row>
    <row r="147" spans="7:29" ht="14.5">
      <c r="G147" s="101"/>
      <c r="H147" s="101"/>
      <c r="I147" s="101"/>
      <c r="J147" s="101"/>
      <c r="K147" s="101"/>
      <c r="L147" s="101"/>
      <c r="M147" s="101"/>
      <c r="N147" s="101"/>
      <c r="O147" s="101"/>
      <c r="P147" s="101"/>
      <c r="Q147" s="101"/>
      <c r="R147" s="101"/>
      <c r="AB147" s="101"/>
      <c r="AC147" s="101"/>
    </row>
    <row r="148" spans="7:29" ht="14.5">
      <c r="G148" s="101"/>
      <c r="H148" s="101"/>
      <c r="I148" s="101"/>
      <c r="J148" s="101"/>
      <c r="K148" s="101"/>
      <c r="L148" s="101"/>
      <c r="M148" s="101"/>
      <c r="N148" s="101"/>
      <c r="O148" s="101"/>
      <c r="P148" s="101"/>
      <c r="Q148" s="101"/>
      <c r="R148" s="101"/>
      <c r="AB148" s="101"/>
      <c r="AC148" s="101"/>
    </row>
    <row r="149" spans="7:29" ht="14.5">
      <c r="G149" s="101"/>
      <c r="H149" s="101"/>
      <c r="I149" s="101"/>
      <c r="J149" s="101"/>
      <c r="K149" s="101"/>
      <c r="L149" s="101"/>
      <c r="M149" s="101"/>
      <c r="N149" s="101"/>
      <c r="O149" s="101"/>
      <c r="P149" s="101"/>
      <c r="Q149" s="101"/>
      <c r="R149" s="101"/>
      <c r="AB149" s="101"/>
      <c r="AC149" s="101"/>
    </row>
    <row r="150" spans="7:29" ht="14.5">
      <c r="G150" s="101"/>
      <c r="H150" s="101"/>
      <c r="I150" s="101"/>
      <c r="J150" s="101"/>
      <c r="K150" s="101"/>
      <c r="L150" s="101"/>
      <c r="M150" s="101"/>
      <c r="N150" s="101"/>
      <c r="O150" s="101"/>
      <c r="P150" s="101"/>
      <c r="Q150" s="101"/>
      <c r="R150" s="101"/>
      <c r="AB150" s="101"/>
      <c r="AC150" s="101"/>
    </row>
    <row r="151" spans="7:29" ht="14.5">
      <c r="G151" s="101"/>
      <c r="H151" s="101"/>
      <c r="I151" s="101"/>
      <c r="J151" s="101"/>
      <c r="K151" s="101"/>
      <c r="L151" s="101"/>
      <c r="M151" s="101"/>
      <c r="N151" s="101"/>
      <c r="O151" s="101"/>
      <c r="P151" s="101"/>
      <c r="Q151" s="101"/>
      <c r="R151" s="101"/>
      <c r="AB151" s="101"/>
      <c r="AC151" s="101"/>
    </row>
    <row r="152" spans="7:29" ht="14.5">
      <c r="G152" s="101"/>
      <c r="H152" s="101"/>
      <c r="I152" s="101"/>
      <c r="J152" s="101"/>
      <c r="K152" s="101"/>
      <c r="L152" s="101"/>
      <c r="M152" s="101"/>
      <c r="N152" s="101"/>
      <c r="O152" s="101"/>
      <c r="P152" s="101"/>
      <c r="Q152" s="101"/>
      <c r="R152" s="101"/>
      <c r="AB152" s="101"/>
      <c r="AC152" s="101"/>
    </row>
    <row r="153" spans="7:29" ht="14.5">
      <c r="G153" s="101"/>
      <c r="H153" s="101"/>
      <c r="I153" s="101"/>
      <c r="J153" s="101"/>
      <c r="K153" s="101"/>
      <c r="L153" s="101"/>
      <c r="M153" s="101"/>
      <c r="N153" s="101"/>
      <c r="O153" s="101"/>
      <c r="P153" s="101"/>
      <c r="Q153" s="101"/>
      <c r="R153" s="101"/>
      <c r="AB153" s="101"/>
      <c r="AC153" s="101"/>
    </row>
    <row r="154" spans="7:29" ht="14.5">
      <c r="G154" s="101"/>
      <c r="H154" s="101"/>
      <c r="I154" s="101"/>
      <c r="J154" s="101"/>
      <c r="K154" s="101"/>
      <c r="L154" s="101"/>
      <c r="M154" s="101"/>
      <c r="N154" s="101"/>
      <c r="O154" s="101"/>
      <c r="P154" s="101"/>
      <c r="Q154" s="101"/>
      <c r="R154" s="101"/>
      <c r="AB154" s="101"/>
      <c r="AC154" s="101"/>
    </row>
    <row r="155" spans="7:29" ht="14.5">
      <c r="G155" s="101"/>
      <c r="H155" s="101"/>
      <c r="I155" s="101"/>
      <c r="J155" s="101"/>
      <c r="K155" s="101"/>
      <c r="L155" s="101"/>
      <c r="M155" s="101"/>
      <c r="N155" s="101"/>
      <c r="O155" s="101"/>
      <c r="P155" s="101"/>
      <c r="Q155" s="101"/>
      <c r="R155" s="101"/>
      <c r="AB155" s="101"/>
      <c r="AC155" s="101"/>
    </row>
    <row r="156" spans="7:29" ht="14.5">
      <c r="G156" s="101"/>
      <c r="H156" s="101"/>
      <c r="I156" s="101"/>
      <c r="J156" s="101"/>
      <c r="K156" s="101"/>
      <c r="L156" s="101"/>
      <c r="M156" s="101"/>
      <c r="N156" s="101"/>
      <c r="O156" s="101"/>
      <c r="P156" s="101"/>
      <c r="Q156" s="101"/>
      <c r="R156" s="101"/>
      <c r="AB156" s="101"/>
      <c r="AC156" s="101"/>
    </row>
    <row r="157" spans="7:29" ht="14.5">
      <c r="G157" s="101"/>
      <c r="H157" s="101"/>
      <c r="I157" s="101"/>
      <c r="J157" s="101"/>
      <c r="K157" s="101"/>
      <c r="L157" s="101"/>
      <c r="M157" s="101"/>
      <c r="N157" s="101"/>
      <c r="O157" s="101"/>
      <c r="P157" s="101"/>
      <c r="Q157" s="101"/>
      <c r="R157" s="101"/>
      <c r="AB157" s="101"/>
      <c r="AC157" s="101"/>
    </row>
    <row r="158" spans="7:29" ht="14.5">
      <c r="G158" s="101"/>
      <c r="H158" s="101"/>
      <c r="I158" s="101"/>
      <c r="J158" s="101"/>
      <c r="K158" s="101"/>
      <c r="L158" s="101"/>
      <c r="M158" s="101"/>
      <c r="N158" s="101"/>
      <c r="O158" s="101"/>
      <c r="P158" s="101"/>
      <c r="Q158" s="101"/>
      <c r="R158" s="101"/>
      <c r="AB158" s="101"/>
      <c r="AC158" s="101"/>
    </row>
    <row r="159" spans="7:29" ht="14.5">
      <c r="G159" s="101"/>
      <c r="H159" s="101"/>
      <c r="I159" s="101"/>
      <c r="J159" s="101"/>
      <c r="K159" s="101"/>
      <c r="L159" s="101"/>
      <c r="M159" s="101"/>
      <c r="N159" s="101"/>
      <c r="O159" s="101"/>
      <c r="P159" s="101"/>
      <c r="Q159" s="101"/>
      <c r="R159" s="101"/>
      <c r="AB159" s="101"/>
      <c r="AC159" s="101"/>
    </row>
    <row r="160" spans="7:29" ht="14.5">
      <c r="G160" s="101"/>
      <c r="H160" s="101"/>
      <c r="I160" s="101"/>
      <c r="J160" s="101"/>
      <c r="K160" s="101"/>
      <c r="L160" s="101"/>
      <c r="M160" s="101"/>
      <c r="N160" s="101"/>
      <c r="O160" s="101"/>
      <c r="P160" s="101"/>
      <c r="Q160" s="101"/>
      <c r="R160" s="101"/>
      <c r="AB160" s="101"/>
      <c r="AC160" s="101"/>
    </row>
    <row r="161" spans="7:29" ht="14.5">
      <c r="G161" s="101"/>
      <c r="H161" s="101"/>
      <c r="I161" s="101"/>
      <c r="J161" s="101"/>
      <c r="K161" s="101"/>
      <c r="L161" s="101"/>
      <c r="M161" s="101"/>
      <c r="N161" s="101"/>
      <c r="O161" s="101"/>
      <c r="P161" s="101"/>
      <c r="Q161" s="101"/>
      <c r="R161" s="101"/>
      <c r="AB161" s="101"/>
      <c r="AC161" s="101"/>
    </row>
    <row r="162" spans="7:29" ht="14.5">
      <c r="G162" s="101"/>
      <c r="H162" s="101"/>
      <c r="I162" s="101"/>
      <c r="J162" s="101"/>
      <c r="K162" s="101"/>
      <c r="L162" s="101"/>
      <c r="M162" s="101"/>
      <c r="N162" s="101"/>
      <c r="O162" s="101"/>
      <c r="P162" s="101"/>
      <c r="Q162" s="101"/>
      <c r="R162" s="101"/>
      <c r="AB162" s="101"/>
      <c r="AC162" s="101"/>
    </row>
    <row r="163" spans="7:29" ht="14.5">
      <c r="G163" s="101"/>
      <c r="H163" s="101"/>
      <c r="I163" s="101"/>
      <c r="J163" s="101"/>
      <c r="K163" s="101"/>
      <c r="L163" s="101"/>
      <c r="M163" s="101"/>
      <c r="N163" s="101"/>
      <c r="O163" s="101"/>
      <c r="P163" s="101"/>
      <c r="Q163" s="101"/>
      <c r="R163" s="101"/>
      <c r="AB163" s="101"/>
      <c r="AC163" s="101"/>
    </row>
    <row r="164" spans="7:29" ht="14.5">
      <c r="G164" s="101"/>
      <c r="H164" s="101"/>
      <c r="I164" s="101"/>
      <c r="J164" s="101"/>
      <c r="K164" s="101"/>
      <c r="L164" s="101"/>
      <c r="M164" s="101"/>
      <c r="N164" s="101"/>
      <c r="O164" s="101"/>
      <c r="P164" s="101"/>
      <c r="Q164" s="101"/>
      <c r="R164" s="101"/>
      <c r="AB164" s="101"/>
      <c r="AC164" s="101"/>
    </row>
    <row r="165" spans="7:29" ht="14.5">
      <c r="G165" s="101"/>
      <c r="H165" s="101"/>
      <c r="I165" s="101"/>
      <c r="J165" s="101"/>
      <c r="K165" s="101"/>
      <c r="L165" s="101"/>
      <c r="M165" s="101"/>
      <c r="N165" s="101"/>
      <c r="O165" s="101"/>
      <c r="P165" s="101"/>
      <c r="Q165" s="101"/>
      <c r="R165" s="101"/>
      <c r="AB165" s="101"/>
      <c r="AC165" s="101"/>
    </row>
    <row r="166" spans="7:29" ht="14.5">
      <c r="G166" s="101"/>
      <c r="H166" s="101"/>
      <c r="I166" s="101"/>
      <c r="J166" s="101"/>
      <c r="K166" s="101"/>
      <c r="L166" s="101"/>
      <c r="M166" s="101"/>
      <c r="N166" s="101"/>
      <c r="O166" s="101"/>
      <c r="P166" s="101"/>
      <c r="Q166" s="101"/>
      <c r="R166" s="101"/>
      <c r="AB166" s="101"/>
      <c r="AC166" s="101"/>
    </row>
    <row r="167" spans="7:29" ht="14.5">
      <c r="G167" s="101"/>
      <c r="H167" s="101"/>
      <c r="I167" s="101"/>
      <c r="J167" s="101"/>
      <c r="K167" s="101"/>
      <c r="L167" s="101"/>
      <c r="M167" s="101"/>
      <c r="N167" s="101"/>
      <c r="O167" s="101"/>
      <c r="P167" s="101"/>
      <c r="Q167" s="101"/>
      <c r="R167" s="101"/>
      <c r="AB167" s="101"/>
      <c r="AC167" s="101"/>
    </row>
    <row r="168" spans="7:29" ht="14.5">
      <c r="G168" s="101"/>
      <c r="H168" s="101"/>
      <c r="I168" s="101"/>
      <c r="J168" s="101"/>
      <c r="K168" s="101"/>
      <c r="L168" s="101"/>
      <c r="M168" s="101"/>
      <c r="N168" s="101"/>
      <c r="O168" s="101"/>
      <c r="P168" s="101"/>
      <c r="Q168" s="101"/>
      <c r="R168" s="101"/>
      <c r="AB168" s="101"/>
      <c r="AC168" s="101"/>
    </row>
    <row r="169" spans="7:29" ht="14.5">
      <c r="G169" s="101"/>
      <c r="H169" s="101"/>
      <c r="I169" s="101"/>
      <c r="J169" s="101"/>
      <c r="K169" s="101"/>
      <c r="L169" s="101"/>
      <c r="M169" s="101"/>
      <c r="N169" s="101"/>
      <c r="O169" s="101"/>
      <c r="P169" s="101"/>
      <c r="Q169" s="101"/>
      <c r="R169" s="101"/>
      <c r="AB169" s="101"/>
      <c r="AC169" s="101"/>
    </row>
    <row r="170" spans="7:29" ht="14.5">
      <c r="G170" s="101"/>
      <c r="H170" s="101"/>
      <c r="I170" s="101"/>
      <c r="J170" s="101"/>
      <c r="K170" s="101"/>
      <c r="L170" s="101"/>
      <c r="M170" s="101"/>
      <c r="N170" s="101"/>
      <c r="O170" s="101"/>
      <c r="P170" s="101"/>
      <c r="Q170" s="101"/>
      <c r="R170" s="101"/>
      <c r="AB170" s="101"/>
      <c r="AC170" s="101"/>
    </row>
    <row r="171" spans="7:29" ht="14.5">
      <c r="G171" s="101"/>
      <c r="H171" s="101"/>
      <c r="I171" s="101"/>
      <c r="J171" s="101"/>
      <c r="K171" s="101"/>
      <c r="L171" s="101"/>
      <c r="M171" s="101"/>
      <c r="N171" s="101"/>
      <c r="O171" s="101"/>
      <c r="P171" s="101"/>
      <c r="Q171" s="101"/>
      <c r="R171" s="101"/>
      <c r="AB171" s="101"/>
      <c r="AC171" s="101"/>
    </row>
    <row r="172" spans="7:29" ht="14.5">
      <c r="G172" s="101"/>
      <c r="H172" s="101"/>
      <c r="I172" s="101"/>
      <c r="J172" s="101"/>
      <c r="K172" s="101"/>
      <c r="L172" s="101"/>
      <c r="M172" s="101"/>
      <c r="N172" s="101"/>
      <c r="O172" s="101"/>
      <c r="P172" s="101"/>
      <c r="Q172" s="101"/>
      <c r="R172" s="101"/>
      <c r="AB172" s="101"/>
      <c r="AC172" s="101"/>
    </row>
    <row r="173" spans="7:29" ht="14.5">
      <c r="G173" s="101"/>
      <c r="H173" s="101"/>
      <c r="I173" s="101"/>
      <c r="J173" s="101"/>
      <c r="K173" s="101"/>
      <c r="L173" s="101"/>
      <c r="M173" s="101"/>
      <c r="N173" s="101"/>
      <c r="O173" s="101"/>
      <c r="P173" s="101"/>
      <c r="Q173" s="101"/>
      <c r="R173" s="101"/>
      <c r="AB173" s="101"/>
      <c r="AC173" s="101"/>
    </row>
    <row r="174" spans="7:29" ht="14.5">
      <c r="G174" s="101"/>
      <c r="H174" s="101"/>
      <c r="I174" s="101"/>
      <c r="J174" s="101"/>
      <c r="K174" s="101"/>
      <c r="L174" s="101"/>
      <c r="M174" s="101"/>
      <c r="N174" s="101"/>
      <c r="O174" s="101"/>
      <c r="P174" s="101"/>
      <c r="Q174" s="101"/>
      <c r="R174" s="101"/>
      <c r="AB174" s="101"/>
      <c r="AC174" s="101"/>
    </row>
    <row r="175" spans="7:29" ht="14.5">
      <c r="G175" s="101"/>
      <c r="H175" s="101"/>
      <c r="I175" s="101"/>
      <c r="J175" s="101"/>
      <c r="K175" s="101"/>
      <c r="L175" s="101"/>
      <c r="M175" s="101"/>
      <c r="N175" s="101"/>
      <c r="O175" s="101"/>
      <c r="P175" s="101"/>
      <c r="Q175" s="101"/>
      <c r="R175" s="101"/>
      <c r="AB175" s="101"/>
      <c r="AC175" s="101"/>
    </row>
    <row r="176" spans="7:29" ht="14.5">
      <c r="G176" s="101"/>
      <c r="H176" s="101"/>
      <c r="I176" s="101"/>
      <c r="J176" s="101"/>
      <c r="K176" s="101"/>
      <c r="L176" s="101"/>
      <c r="M176" s="101"/>
      <c r="N176" s="101"/>
      <c r="O176" s="101"/>
      <c r="P176" s="101"/>
      <c r="Q176" s="101"/>
      <c r="R176" s="101"/>
      <c r="AB176" s="101"/>
      <c r="AC176" s="101"/>
    </row>
    <row r="177" spans="7:29" ht="14.5">
      <c r="G177" s="101"/>
      <c r="H177" s="101"/>
      <c r="I177" s="101"/>
      <c r="J177" s="101"/>
      <c r="K177" s="101"/>
      <c r="L177" s="101"/>
      <c r="M177" s="101"/>
      <c r="N177" s="101"/>
      <c r="O177" s="101"/>
      <c r="P177" s="101"/>
      <c r="Q177" s="101"/>
      <c r="R177" s="101"/>
      <c r="AB177" s="101"/>
      <c r="AC177" s="101"/>
    </row>
    <row r="178" spans="7:29" ht="14.5">
      <c r="G178" s="101"/>
      <c r="H178" s="101"/>
      <c r="I178" s="101"/>
      <c r="J178" s="101"/>
      <c r="K178" s="101"/>
      <c r="L178" s="101"/>
      <c r="M178" s="101"/>
      <c r="N178" s="101"/>
      <c r="O178" s="101"/>
      <c r="P178" s="101"/>
      <c r="Q178" s="101"/>
      <c r="R178" s="101"/>
      <c r="AB178" s="101"/>
      <c r="AC178" s="101"/>
    </row>
    <row r="179" spans="7:29" ht="14.5">
      <c r="G179" s="101"/>
      <c r="H179" s="101"/>
      <c r="I179" s="101"/>
      <c r="J179" s="101"/>
      <c r="K179" s="101"/>
      <c r="L179" s="101"/>
      <c r="M179" s="101"/>
      <c r="N179" s="101"/>
      <c r="O179" s="101"/>
      <c r="P179" s="101"/>
      <c r="Q179" s="101"/>
      <c r="R179" s="101"/>
      <c r="AB179" s="101"/>
      <c r="AC179" s="101"/>
    </row>
    <row r="180" spans="7:29" ht="14.5">
      <c r="G180" s="101"/>
      <c r="H180" s="101"/>
      <c r="I180" s="101"/>
      <c r="J180" s="101"/>
      <c r="K180" s="101"/>
      <c r="L180" s="101"/>
      <c r="M180" s="101"/>
      <c r="N180" s="101"/>
      <c r="O180" s="101"/>
      <c r="P180" s="101"/>
      <c r="Q180" s="101"/>
      <c r="R180" s="101"/>
      <c r="AB180" s="101"/>
      <c r="AC180" s="101"/>
    </row>
    <row r="181" spans="7:29" ht="14.5">
      <c r="G181" s="101"/>
      <c r="H181" s="101"/>
      <c r="I181" s="101"/>
      <c r="J181" s="101"/>
      <c r="K181" s="101"/>
      <c r="L181" s="101"/>
      <c r="M181" s="101"/>
      <c r="N181" s="101"/>
      <c r="O181" s="101"/>
      <c r="P181" s="101"/>
      <c r="Q181" s="101"/>
      <c r="R181" s="101"/>
      <c r="AB181" s="101"/>
      <c r="AC181" s="101"/>
    </row>
    <row r="182" spans="7:29" ht="14.5">
      <c r="G182" s="101"/>
      <c r="H182" s="101"/>
      <c r="I182" s="101"/>
      <c r="J182" s="101"/>
      <c r="K182" s="101"/>
      <c r="L182" s="101"/>
      <c r="M182" s="101"/>
      <c r="N182" s="101"/>
      <c r="O182" s="101"/>
      <c r="P182" s="101"/>
      <c r="Q182" s="101"/>
      <c r="R182" s="101"/>
      <c r="AB182" s="101"/>
      <c r="AC182" s="101"/>
    </row>
    <row r="183" spans="7:29" ht="14.5">
      <c r="G183" s="101"/>
      <c r="H183" s="101"/>
      <c r="I183" s="101"/>
      <c r="J183" s="101"/>
      <c r="K183" s="101"/>
      <c r="L183" s="101"/>
      <c r="M183" s="101"/>
      <c r="N183" s="101"/>
      <c r="O183" s="101"/>
      <c r="P183" s="101"/>
      <c r="Q183" s="101"/>
      <c r="R183" s="101"/>
      <c r="AB183" s="101"/>
      <c r="AC183" s="101"/>
    </row>
    <row r="184" spans="7:29" ht="14.5">
      <c r="G184" s="101"/>
      <c r="H184" s="101"/>
      <c r="I184" s="101"/>
      <c r="J184" s="101"/>
      <c r="K184" s="101"/>
      <c r="L184" s="101"/>
      <c r="M184" s="101"/>
      <c r="N184" s="101"/>
      <c r="O184" s="101"/>
      <c r="P184" s="101"/>
      <c r="Q184" s="101"/>
      <c r="R184" s="101"/>
      <c r="AB184" s="101"/>
      <c r="AC184" s="101"/>
    </row>
    <row r="185" spans="7:29" ht="14.5">
      <c r="G185" s="101"/>
      <c r="H185" s="101"/>
      <c r="I185" s="101"/>
      <c r="J185" s="101"/>
      <c r="K185" s="101"/>
      <c r="L185" s="101"/>
      <c r="M185" s="101"/>
      <c r="N185" s="101"/>
      <c r="O185" s="101"/>
      <c r="P185" s="101"/>
      <c r="Q185" s="101"/>
      <c r="R185" s="101"/>
      <c r="AB185" s="101"/>
      <c r="AC185" s="101"/>
    </row>
    <row r="186" spans="7:29" ht="14.5">
      <c r="G186" s="101"/>
      <c r="H186" s="101"/>
      <c r="I186" s="101"/>
      <c r="J186" s="101"/>
      <c r="K186" s="101"/>
      <c r="L186" s="101"/>
      <c r="M186" s="101"/>
      <c r="N186" s="101"/>
      <c r="O186" s="101"/>
      <c r="P186" s="101"/>
      <c r="Q186" s="101"/>
      <c r="R186" s="101"/>
      <c r="AB186" s="101"/>
      <c r="AC186" s="101"/>
    </row>
    <row r="187" spans="7:29" ht="14.5">
      <c r="G187" s="101"/>
      <c r="H187" s="101"/>
      <c r="I187" s="101"/>
      <c r="J187" s="101"/>
      <c r="K187" s="101"/>
      <c r="L187" s="101"/>
      <c r="M187" s="101"/>
      <c r="N187" s="101"/>
      <c r="O187" s="101"/>
      <c r="P187" s="101"/>
      <c r="Q187" s="101"/>
      <c r="R187" s="101"/>
      <c r="AB187" s="101"/>
      <c r="AC187" s="101"/>
    </row>
    <row r="188" spans="7:29" ht="14.5">
      <c r="G188" s="101"/>
      <c r="H188" s="101"/>
      <c r="I188" s="101"/>
      <c r="J188" s="101"/>
      <c r="K188" s="101"/>
      <c r="L188" s="101"/>
      <c r="M188" s="101"/>
      <c r="N188" s="101"/>
      <c r="O188" s="101"/>
      <c r="P188" s="101"/>
      <c r="Q188" s="101"/>
      <c r="R188" s="101"/>
      <c r="AB188" s="101"/>
      <c r="AC188" s="101"/>
    </row>
    <row r="189" spans="7:29" ht="14.5">
      <c r="G189" s="101"/>
      <c r="H189" s="101"/>
      <c r="I189" s="101"/>
      <c r="J189" s="101"/>
      <c r="K189" s="101"/>
      <c r="L189" s="101"/>
      <c r="M189" s="101"/>
      <c r="N189" s="101"/>
      <c r="O189" s="101"/>
      <c r="P189" s="101"/>
      <c r="Q189" s="101"/>
      <c r="R189" s="101"/>
      <c r="AB189" s="101"/>
      <c r="AC189" s="101"/>
    </row>
    <row r="190" spans="7:29" ht="14.5">
      <c r="G190" s="101"/>
      <c r="H190" s="101"/>
      <c r="I190" s="101"/>
      <c r="J190" s="101"/>
      <c r="K190" s="101"/>
      <c r="L190" s="101"/>
      <c r="M190" s="101"/>
      <c r="N190" s="101"/>
      <c r="O190" s="101"/>
      <c r="P190" s="101"/>
      <c r="Q190" s="101"/>
      <c r="R190" s="101"/>
      <c r="AB190" s="101"/>
      <c r="AC190" s="101"/>
    </row>
    <row r="191" spans="7:29" ht="14.5">
      <c r="G191" s="101"/>
      <c r="H191" s="101"/>
      <c r="I191" s="101"/>
      <c r="J191" s="101"/>
      <c r="K191" s="101"/>
      <c r="L191" s="101"/>
      <c r="M191" s="101"/>
      <c r="N191" s="101"/>
      <c r="O191" s="101"/>
      <c r="P191" s="101"/>
      <c r="Q191" s="101"/>
      <c r="R191" s="101"/>
      <c r="AB191" s="101"/>
      <c r="AC191" s="101"/>
    </row>
    <row r="192" spans="7:29" ht="14.5">
      <c r="G192" s="101"/>
      <c r="H192" s="101"/>
      <c r="I192" s="101"/>
      <c r="J192" s="101"/>
      <c r="K192" s="101"/>
      <c r="L192" s="101"/>
      <c r="M192" s="101"/>
      <c r="N192" s="101"/>
      <c r="O192" s="101"/>
      <c r="P192" s="101"/>
      <c r="Q192" s="101"/>
      <c r="R192" s="101"/>
      <c r="AB192" s="101"/>
      <c r="AC192" s="101"/>
    </row>
    <row r="193" spans="7:29" ht="14.5">
      <c r="G193" s="101"/>
      <c r="H193" s="101"/>
      <c r="I193" s="101"/>
      <c r="J193" s="101"/>
      <c r="K193" s="101"/>
      <c r="L193" s="101"/>
      <c r="M193" s="101"/>
      <c r="N193" s="101"/>
      <c r="O193" s="101"/>
      <c r="P193" s="101"/>
      <c r="Q193" s="101"/>
      <c r="R193" s="101"/>
      <c r="AB193" s="101"/>
      <c r="AC193" s="101"/>
    </row>
    <row r="194" spans="7:29" ht="14.5">
      <c r="G194" s="101"/>
      <c r="H194" s="101"/>
      <c r="I194" s="101"/>
      <c r="J194" s="101"/>
      <c r="K194" s="101"/>
      <c r="L194" s="101"/>
      <c r="M194" s="101"/>
      <c r="N194" s="101"/>
      <c r="O194" s="101"/>
      <c r="P194" s="101"/>
      <c r="Q194" s="101"/>
      <c r="R194" s="101"/>
      <c r="AB194" s="101"/>
      <c r="AC194" s="101"/>
    </row>
    <row r="195" spans="7:29" ht="14.5">
      <c r="G195" s="101"/>
      <c r="H195" s="101"/>
      <c r="I195" s="101"/>
      <c r="J195" s="101"/>
      <c r="K195" s="101"/>
      <c r="L195" s="101"/>
      <c r="M195" s="101"/>
      <c r="N195" s="101"/>
      <c r="O195" s="101"/>
      <c r="P195" s="101"/>
      <c r="Q195" s="101"/>
      <c r="R195" s="101"/>
      <c r="AB195" s="101"/>
      <c r="AC195" s="101"/>
    </row>
    <row r="196" spans="7:29" ht="14.5">
      <c r="G196" s="101"/>
      <c r="H196" s="101"/>
      <c r="I196" s="101"/>
      <c r="J196" s="101"/>
      <c r="K196" s="101"/>
      <c r="L196" s="101"/>
      <c r="M196" s="101"/>
      <c r="N196" s="101"/>
      <c r="O196" s="101"/>
      <c r="P196" s="101"/>
      <c r="Q196" s="101"/>
      <c r="R196" s="101"/>
      <c r="AB196" s="101"/>
      <c r="AC196" s="101"/>
    </row>
    <row r="197" spans="7:29" ht="14.5">
      <c r="G197" s="101"/>
      <c r="H197" s="101"/>
      <c r="I197" s="101"/>
      <c r="J197" s="101"/>
      <c r="K197" s="101"/>
      <c r="L197" s="101"/>
      <c r="M197" s="101"/>
      <c r="N197" s="101"/>
      <c r="O197" s="101"/>
      <c r="P197" s="101"/>
      <c r="Q197" s="101"/>
      <c r="R197" s="101"/>
      <c r="AB197" s="101"/>
      <c r="AC197" s="101"/>
    </row>
    <row r="198" spans="7:29" ht="14.5">
      <c r="G198" s="101"/>
      <c r="H198" s="101"/>
      <c r="I198" s="101"/>
      <c r="J198" s="101"/>
      <c r="K198" s="101"/>
      <c r="L198" s="101"/>
      <c r="M198" s="101"/>
      <c r="N198" s="101"/>
      <c r="O198" s="101"/>
      <c r="P198" s="101"/>
      <c r="Q198" s="101"/>
      <c r="R198" s="101"/>
      <c r="AB198" s="101"/>
      <c r="AC198" s="101"/>
    </row>
    <row r="199" spans="7:29" ht="14.5">
      <c r="G199" s="101"/>
      <c r="H199" s="101"/>
      <c r="I199" s="101"/>
      <c r="J199" s="101"/>
      <c r="K199" s="101"/>
      <c r="L199" s="101"/>
      <c r="M199" s="101"/>
      <c r="N199" s="101"/>
      <c r="O199" s="101"/>
      <c r="P199" s="101"/>
      <c r="Q199" s="101"/>
      <c r="R199" s="101"/>
      <c r="AB199" s="101"/>
      <c r="AC199" s="101"/>
    </row>
    <row r="200" spans="7:29" ht="14.5">
      <c r="G200" s="101"/>
      <c r="H200" s="101"/>
      <c r="I200" s="101"/>
      <c r="J200" s="101"/>
      <c r="K200" s="101"/>
      <c r="L200" s="101"/>
      <c r="M200" s="101"/>
      <c r="N200" s="101"/>
      <c r="O200" s="101"/>
      <c r="P200" s="101"/>
      <c r="Q200" s="101"/>
      <c r="R200" s="101"/>
      <c r="AB200" s="101"/>
      <c r="AC200" s="101"/>
    </row>
    <row r="201" spans="7:29" ht="14.5">
      <c r="G201" s="101"/>
      <c r="H201" s="101"/>
      <c r="I201" s="101"/>
      <c r="J201" s="101"/>
      <c r="K201" s="101"/>
      <c r="L201" s="101"/>
      <c r="M201" s="101"/>
      <c r="N201" s="101"/>
      <c r="O201" s="101"/>
      <c r="P201" s="101"/>
      <c r="Q201" s="101"/>
      <c r="R201" s="101"/>
      <c r="AB201" s="101"/>
      <c r="AC201" s="101"/>
    </row>
    <row r="202" spans="7:29" ht="14.5">
      <c r="G202" s="101"/>
      <c r="H202" s="101"/>
      <c r="I202" s="101"/>
      <c r="J202" s="101"/>
      <c r="K202" s="101"/>
      <c r="L202" s="101"/>
      <c r="M202" s="101"/>
      <c r="N202" s="101"/>
      <c r="O202" s="101"/>
      <c r="P202" s="101"/>
      <c r="Q202" s="101"/>
      <c r="R202" s="101"/>
      <c r="AB202" s="101"/>
      <c r="AC202" s="101"/>
    </row>
    <row r="203" spans="7:29" ht="14.5">
      <c r="G203" s="101"/>
      <c r="H203" s="101"/>
      <c r="I203" s="101"/>
      <c r="J203" s="101"/>
      <c r="K203" s="101"/>
      <c r="L203" s="101"/>
      <c r="M203" s="101"/>
      <c r="N203" s="101"/>
      <c r="O203" s="101"/>
      <c r="P203" s="101"/>
      <c r="Q203" s="101"/>
      <c r="R203" s="101"/>
      <c r="AB203" s="101"/>
      <c r="AC203" s="101"/>
    </row>
    <row r="204" spans="7:29" ht="14.5">
      <c r="G204" s="101"/>
      <c r="H204" s="101"/>
      <c r="I204" s="101"/>
      <c r="J204" s="101"/>
      <c r="K204" s="101"/>
      <c r="L204" s="101"/>
      <c r="M204" s="101"/>
      <c r="N204" s="101"/>
      <c r="O204" s="101"/>
      <c r="P204" s="101"/>
      <c r="Q204" s="101"/>
      <c r="R204" s="101"/>
      <c r="AB204" s="101"/>
      <c r="AC204" s="101"/>
    </row>
    <row r="205" spans="7:29" ht="14.5">
      <c r="G205" s="101"/>
      <c r="H205" s="101"/>
      <c r="I205" s="101"/>
      <c r="J205" s="101"/>
      <c r="K205" s="101"/>
      <c r="L205" s="101"/>
      <c r="M205" s="101"/>
      <c r="N205" s="101"/>
      <c r="O205" s="101"/>
      <c r="P205" s="101"/>
      <c r="Q205" s="101"/>
      <c r="R205" s="101"/>
      <c r="AB205" s="101"/>
      <c r="AC205" s="101"/>
    </row>
    <row r="206" spans="7:29" ht="14.5">
      <c r="G206" s="101"/>
      <c r="H206" s="101"/>
      <c r="I206" s="101"/>
      <c r="J206" s="101"/>
      <c r="K206" s="101"/>
      <c r="L206" s="101"/>
      <c r="M206" s="101"/>
      <c r="N206" s="101"/>
      <c r="O206" s="101"/>
      <c r="P206" s="101"/>
      <c r="Q206" s="101"/>
      <c r="R206" s="101"/>
      <c r="AB206" s="101"/>
      <c r="AC206" s="101"/>
    </row>
    <row r="207" spans="7:29" ht="14.5">
      <c r="G207" s="101"/>
      <c r="H207" s="101"/>
      <c r="I207" s="101"/>
      <c r="J207" s="101"/>
      <c r="K207" s="101"/>
      <c r="L207" s="101"/>
      <c r="M207" s="101"/>
      <c r="N207" s="101"/>
      <c r="O207" s="101"/>
      <c r="P207" s="101"/>
      <c r="Q207" s="101"/>
      <c r="R207" s="101"/>
      <c r="AB207" s="101"/>
      <c r="AC207" s="101"/>
    </row>
    <row r="208" spans="7:29" ht="14.5">
      <c r="G208" s="101"/>
      <c r="H208" s="101"/>
      <c r="I208" s="101"/>
      <c r="J208" s="101"/>
      <c r="K208" s="101"/>
      <c r="L208" s="101"/>
      <c r="M208" s="101"/>
      <c r="N208" s="101"/>
      <c r="O208" s="101"/>
      <c r="P208" s="101"/>
      <c r="Q208" s="101"/>
      <c r="R208" s="101"/>
      <c r="AB208" s="101"/>
      <c r="AC208" s="101"/>
    </row>
    <row r="209" spans="7:29" ht="14.5">
      <c r="G209" s="101"/>
      <c r="H209" s="101"/>
      <c r="I209" s="101"/>
      <c r="J209" s="101"/>
      <c r="K209" s="101"/>
      <c r="L209" s="101"/>
      <c r="M209" s="101"/>
      <c r="N209" s="101"/>
      <c r="O209" s="101"/>
      <c r="P209" s="101"/>
      <c r="Q209" s="101"/>
      <c r="R209" s="101"/>
      <c r="AB209" s="101"/>
      <c r="AC209" s="101"/>
    </row>
    <row r="210" spans="7:29" ht="14.5">
      <c r="G210" s="101"/>
      <c r="H210" s="101"/>
      <c r="I210" s="101"/>
      <c r="J210" s="101"/>
      <c r="K210" s="101"/>
      <c r="L210" s="101"/>
      <c r="M210" s="101"/>
      <c r="N210" s="101"/>
      <c r="O210" s="101"/>
      <c r="P210" s="101"/>
      <c r="Q210" s="101"/>
      <c r="R210" s="101"/>
      <c r="AB210" s="101"/>
      <c r="AC210" s="101"/>
    </row>
    <row r="211" spans="7:29" ht="14.5">
      <c r="G211" s="101"/>
      <c r="H211" s="101"/>
      <c r="I211" s="101"/>
      <c r="J211" s="101"/>
      <c r="K211" s="101"/>
      <c r="L211" s="101"/>
      <c r="M211" s="101"/>
      <c r="N211" s="101"/>
      <c r="O211" s="101"/>
      <c r="P211" s="101"/>
      <c r="Q211" s="101"/>
      <c r="R211" s="101"/>
      <c r="AB211" s="101"/>
      <c r="AC211" s="101"/>
    </row>
    <row r="212" spans="7:29" ht="14.5">
      <c r="G212" s="101"/>
      <c r="H212" s="101"/>
      <c r="I212" s="101"/>
      <c r="J212" s="101"/>
      <c r="K212" s="101"/>
      <c r="L212" s="101"/>
      <c r="M212" s="101"/>
      <c r="N212" s="101"/>
      <c r="O212" s="101"/>
      <c r="P212" s="101"/>
      <c r="Q212" s="101"/>
      <c r="R212" s="101"/>
      <c r="AB212" s="101"/>
      <c r="AC212" s="101"/>
    </row>
    <row r="213" spans="7:29" ht="14.5">
      <c r="G213" s="101"/>
      <c r="H213" s="101"/>
      <c r="I213" s="101"/>
      <c r="J213" s="101"/>
      <c r="K213" s="101"/>
      <c r="L213" s="101"/>
      <c r="M213" s="101"/>
      <c r="N213" s="101"/>
      <c r="O213" s="101"/>
      <c r="P213" s="101"/>
      <c r="Q213" s="101"/>
      <c r="R213" s="101"/>
      <c r="AB213" s="101"/>
      <c r="AC213" s="101"/>
    </row>
    <row r="214" spans="7:29" ht="14.5">
      <c r="G214" s="101"/>
      <c r="H214" s="101"/>
      <c r="I214" s="101"/>
      <c r="J214" s="101"/>
      <c r="K214" s="101"/>
      <c r="L214" s="101"/>
      <c r="M214" s="101"/>
      <c r="N214" s="101"/>
      <c r="O214" s="101"/>
      <c r="P214" s="101"/>
      <c r="Q214" s="101"/>
      <c r="R214" s="101"/>
      <c r="AB214" s="101"/>
      <c r="AC214" s="101"/>
    </row>
    <row r="215" spans="7:29" ht="14.5">
      <c r="G215" s="101"/>
      <c r="H215" s="101"/>
      <c r="I215" s="101"/>
      <c r="J215" s="101"/>
      <c r="K215" s="101"/>
      <c r="L215" s="101"/>
      <c r="M215" s="101"/>
      <c r="N215" s="101"/>
      <c r="O215" s="101"/>
      <c r="P215" s="101"/>
      <c r="Q215" s="101"/>
      <c r="R215" s="101"/>
      <c r="AB215" s="101"/>
      <c r="AC215" s="101"/>
    </row>
    <row r="216" spans="7:29" ht="14.5">
      <c r="G216" s="101"/>
      <c r="H216" s="101"/>
      <c r="I216" s="101"/>
      <c r="J216" s="101"/>
      <c r="K216" s="101"/>
      <c r="L216" s="101"/>
      <c r="M216" s="101"/>
      <c r="N216" s="101"/>
      <c r="O216" s="101"/>
      <c r="P216" s="101"/>
      <c r="Q216" s="101"/>
      <c r="R216" s="101"/>
      <c r="AB216" s="101"/>
      <c r="AC216" s="101"/>
    </row>
    <row r="217" spans="7:29" ht="14.5">
      <c r="G217" s="101"/>
      <c r="H217" s="101"/>
      <c r="I217" s="101"/>
      <c r="J217" s="101"/>
      <c r="K217" s="101"/>
      <c r="L217" s="101"/>
      <c r="M217" s="101"/>
      <c r="N217" s="101"/>
      <c r="O217" s="101"/>
      <c r="P217" s="101"/>
      <c r="Q217" s="101"/>
      <c r="R217" s="101"/>
      <c r="AB217" s="101"/>
      <c r="AC217" s="101"/>
    </row>
    <row r="218" spans="7:29" ht="14.5">
      <c r="G218" s="101"/>
      <c r="H218" s="101"/>
      <c r="I218" s="101"/>
      <c r="J218" s="101"/>
      <c r="K218" s="101"/>
      <c r="L218" s="101"/>
      <c r="M218" s="101"/>
      <c r="N218" s="101"/>
      <c r="O218" s="101"/>
      <c r="P218" s="101"/>
      <c r="Q218" s="101"/>
      <c r="R218" s="101"/>
      <c r="AB218" s="101"/>
      <c r="AC218" s="101"/>
    </row>
    <row r="219" spans="7:29" ht="14.5">
      <c r="G219" s="101"/>
      <c r="H219" s="101"/>
      <c r="I219" s="101"/>
      <c r="J219" s="101"/>
      <c r="K219" s="101"/>
      <c r="L219" s="101"/>
      <c r="M219" s="101"/>
      <c r="N219" s="101"/>
      <c r="O219" s="101"/>
      <c r="P219" s="101"/>
      <c r="Q219" s="101"/>
      <c r="R219" s="101"/>
      <c r="AB219" s="101"/>
      <c r="AC219" s="101"/>
    </row>
    <row r="220" spans="7:29" ht="14.5">
      <c r="G220" s="101"/>
      <c r="H220" s="101"/>
      <c r="I220" s="101"/>
      <c r="J220" s="101"/>
      <c r="K220" s="101"/>
      <c r="L220" s="101"/>
      <c r="M220" s="101"/>
      <c r="N220" s="101"/>
      <c r="O220" s="101"/>
      <c r="P220" s="101"/>
      <c r="Q220" s="101"/>
      <c r="R220" s="101"/>
      <c r="AB220" s="101"/>
      <c r="AC220" s="101"/>
    </row>
    <row r="221" spans="7:29" ht="14.5">
      <c r="G221" s="101"/>
      <c r="H221" s="101"/>
      <c r="I221" s="101"/>
      <c r="J221" s="101"/>
      <c r="K221" s="101"/>
      <c r="L221" s="101"/>
      <c r="M221" s="101"/>
      <c r="N221" s="101"/>
      <c r="O221" s="101"/>
      <c r="P221" s="101"/>
      <c r="Q221" s="101"/>
      <c r="R221" s="101"/>
      <c r="AB221" s="101"/>
      <c r="AC221" s="101"/>
    </row>
    <row r="222" spans="7:29" ht="14.5">
      <c r="G222" s="101"/>
      <c r="H222" s="101"/>
      <c r="I222" s="101"/>
      <c r="J222" s="101"/>
      <c r="K222" s="101"/>
      <c r="L222" s="101"/>
      <c r="M222" s="101"/>
      <c r="N222" s="101"/>
      <c r="O222" s="101"/>
      <c r="P222" s="101"/>
      <c r="Q222" s="101"/>
      <c r="R222" s="101"/>
      <c r="AB222" s="101"/>
      <c r="AC222" s="101"/>
    </row>
    <row r="223" spans="7:29" ht="14.5">
      <c r="G223" s="101"/>
      <c r="H223" s="101"/>
      <c r="I223" s="101"/>
      <c r="J223" s="101"/>
      <c r="K223" s="101"/>
      <c r="L223" s="101"/>
      <c r="M223" s="101"/>
      <c r="N223" s="101"/>
      <c r="O223" s="101"/>
      <c r="P223" s="101"/>
      <c r="Q223" s="101"/>
      <c r="R223" s="101"/>
      <c r="AB223" s="101"/>
      <c r="AC223" s="101"/>
    </row>
    <row r="224" spans="7:29" ht="14.5">
      <c r="G224" s="101"/>
      <c r="H224" s="101"/>
      <c r="I224" s="101"/>
      <c r="J224" s="101"/>
      <c r="K224" s="101"/>
      <c r="L224" s="101"/>
      <c r="M224" s="101"/>
      <c r="N224" s="101"/>
      <c r="O224" s="101"/>
      <c r="P224" s="101"/>
      <c r="Q224" s="101"/>
      <c r="R224" s="101"/>
      <c r="AB224" s="101"/>
      <c r="AC224" s="101"/>
    </row>
    <row r="225" spans="7:29" ht="14.5">
      <c r="G225" s="101"/>
      <c r="H225" s="101"/>
      <c r="I225" s="101"/>
      <c r="J225" s="101"/>
      <c r="K225" s="101"/>
      <c r="L225" s="101"/>
      <c r="M225" s="101"/>
      <c r="N225" s="101"/>
      <c r="O225" s="101"/>
      <c r="P225" s="101"/>
      <c r="Q225" s="101"/>
      <c r="R225" s="101"/>
      <c r="AB225" s="101"/>
      <c r="AC225" s="101"/>
    </row>
    <row r="226" spans="7:29" ht="14.5">
      <c r="G226" s="101"/>
      <c r="H226" s="101"/>
      <c r="I226" s="101"/>
      <c r="J226" s="101"/>
      <c r="K226" s="101"/>
      <c r="L226" s="101"/>
      <c r="M226" s="101"/>
      <c r="N226" s="101"/>
      <c r="O226" s="101"/>
      <c r="P226" s="101"/>
      <c r="Q226" s="101"/>
      <c r="R226" s="101"/>
      <c r="AB226" s="101"/>
      <c r="AC226" s="101"/>
    </row>
    <row r="227" spans="7:29" ht="14.5">
      <c r="G227" s="101"/>
      <c r="H227" s="101"/>
      <c r="I227" s="101"/>
      <c r="J227" s="101"/>
      <c r="K227" s="101"/>
      <c r="L227" s="101"/>
      <c r="M227" s="101"/>
      <c r="N227" s="101"/>
      <c r="O227" s="101"/>
      <c r="P227" s="101"/>
      <c r="Q227" s="101"/>
      <c r="R227" s="101"/>
      <c r="AB227" s="101"/>
      <c r="AC227" s="101"/>
    </row>
    <row r="228" spans="7:29" ht="14.5">
      <c r="G228" s="101"/>
      <c r="H228" s="101"/>
      <c r="I228" s="101"/>
      <c r="J228" s="101"/>
      <c r="K228" s="101"/>
      <c r="L228" s="101"/>
      <c r="M228" s="101"/>
      <c r="N228" s="101"/>
      <c r="O228" s="101"/>
      <c r="P228" s="101"/>
      <c r="Q228" s="101"/>
      <c r="R228" s="101"/>
      <c r="AB228" s="101"/>
      <c r="AC228" s="101"/>
    </row>
    <row r="229" spans="7:29" ht="14.5">
      <c r="G229" s="101"/>
      <c r="H229" s="101"/>
      <c r="I229" s="101"/>
      <c r="J229" s="101"/>
      <c r="K229" s="101"/>
      <c r="L229" s="101"/>
      <c r="M229" s="101"/>
      <c r="N229" s="101"/>
      <c r="O229" s="101"/>
      <c r="P229" s="101"/>
      <c r="Q229" s="101"/>
      <c r="R229" s="101"/>
      <c r="AB229" s="101"/>
      <c r="AC229" s="101"/>
    </row>
    <row r="230" spans="7:29" ht="14.5">
      <c r="G230" s="101"/>
      <c r="H230" s="101"/>
      <c r="I230" s="101"/>
      <c r="J230" s="101"/>
      <c r="K230" s="101"/>
      <c r="L230" s="101"/>
      <c r="M230" s="101"/>
      <c r="N230" s="101"/>
      <c r="O230" s="101"/>
      <c r="P230" s="101"/>
      <c r="Q230" s="101"/>
      <c r="R230" s="101"/>
      <c r="AB230" s="101"/>
      <c r="AC230" s="101"/>
    </row>
    <row r="231" spans="7:29" ht="14.5">
      <c r="G231" s="101"/>
      <c r="H231" s="101"/>
      <c r="I231" s="101"/>
      <c r="J231" s="101"/>
      <c r="K231" s="101"/>
      <c r="L231" s="101"/>
      <c r="M231" s="101"/>
      <c r="N231" s="101"/>
      <c r="O231" s="101"/>
      <c r="P231" s="101"/>
      <c r="Q231" s="101"/>
      <c r="R231" s="101"/>
      <c r="AB231" s="101"/>
      <c r="AC231" s="101"/>
    </row>
    <row r="232" spans="7:29" ht="14.5">
      <c r="G232" s="101"/>
      <c r="H232" s="101"/>
      <c r="I232" s="101"/>
      <c r="J232" s="101"/>
      <c r="K232" s="101"/>
      <c r="L232" s="101"/>
      <c r="M232" s="101"/>
      <c r="N232" s="101"/>
      <c r="O232" s="101"/>
      <c r="P232" s="101"/>
      <c r="Q232" s="101"/>
      <c r="R232" s="101"/>
      <c r="AB232" s="101"/>
      <c r="AC232" s="101"/>
    </row>
    <row r="233" spans="7:29" ht="14.5">
      <c r="G233" s="101"/>
      <c r="H233" s="101"/>
      <c r="I233" s="101"/>
      <c r="J233" s="101"/>
      <c r="K233" s="101"/>
      <c r="L233" s="101"/>
      <c r="M233" s="101"/>
      <c r="N233" s="101"/>
      <c r="O233" s="101"/>
      <c r="P233" s="101"/>
      <c r="Q233" s="101"/>
      <c r="R233" s="101"/>
      <c r="AB233" s="101"/>
      <c r="AC233" s="101"/>
    </row>
    <row r="234" spans="7:29" ht="14.5">
      <c r="G234" s="101"/>
      <c r="H234" s="101"/>
      <c r="I234" s="101"/>
      <c r="J234" s="101"/>
      <c r="K234" s="101"/>
      <c r="L234" s="101"/>
      <c r="M234" s="101"/>
      <c r="N234" s="101"/>
      <c r="O234" s="101"/>
      <c r="P234" s="101"/>
      <c r="Q234" s="101"/>
      <c r="R234" s="101"/>
      <c r="AB234" s="101"/>
      <c r="AC234" s="101"/>
    </row>
    <row r="235" spans="7:29" ht="14.5">
      <c r="G235" s="101"/>
      <c r="H235" s="101"/>
      <c r="I235" s="101"/>
      <c r="J235" s="101"/>
      <c r="K235" s="101"/>
      <c r="L235" s="101"/>
      <c r="M235" s="101"/>
      <c r="N235" s="101"/>
      <c r="O235" s="101"/>
      <c r="P235" s="101"/>
      <c r="Q235" s="101"/>
      <c r="R235" s="101"/>
      <c r="AB235" s="101"/>
      <c r="AC235" s="101"/>
    </row>
    <row r="236" spans="7:29" ht="14.5">
      <c r="G236" s="101"/>
      <c r="H236" s="101"/>
      <c r="I236" s="101"/>
      <c r="J236" s="101"/>
      <c r="K236" s="101"/>
      <c r="L236" s="101"/>
      <c r="M236" s="101"/>
      <c r="N236" s="101"/>
      <c r="O236" s="101"/>
      <c r="P236" s="101"/>
      <c r="Q236" s="101"/>
      <c r="R236" s="101"/>
      <c r="AB236" s="101"/>
      <c r="AC236" s="101"/>
    </row>
    <row r="237" spans="7:29" ht="14.5">
      <c r="G237" s="101"/>
      <c r="H237" s="101"/>
      <c r="I237" s="101"/>
      <c r="J237" s="101"/>
      <c r="K237" s="101"/>
      <c r="L237" s="101"/>
      <c r="M237" s="101"/>
      <c r="N237" s="101"/>
      <c r="O237" s="101"/>
      <c r="P237" s="101"/>
      <c r="Q237" s="101"/>
      <c r="R237" s="101"/>
      <c r="AB237" s="101"/>
      <c r="AC237" s="101"/>
    </row>
    <row r="238" spans="7:29" ht="14.5">
      <c r="G238" s="101"/>
      <c r="H238" s="101"/>
      <c r="I238" s="101"/>
      <c r="J238" s="101"/>
      <c r="K238" s="101"/>
      <c r="L238" s="101"/>
      <c r="M238" s="101"/>
      <c r="N238" s="101"/>
      <c r="O238" s="101"/>
      <c r="P238" s="101"/>
      <c r="Q238" s="101"/>
      <c r="R238" s="101"/>
      <c r="AB238" s="101"/>
      <c r="AC238" s="101"/>
    </row>
    <row r="239" spans="7:29" ht="14.5">
      <c r="G239" s="101"/>
      <c r="H239" s="101"/>
      <c r="I239" s="101"/>
      <c r="J239" s="101"/>
      <c r="K239" s="101"/>
      <c r="L239" s="101"/>
      <c r="M239" s="101"/>
      <c r="N239" s="101"/>
      <c r="O239" s="101"/>
      <c r="P239" s="101"/>
      <c r="Q239" s="101"/>
      <c r="R239" s="101"/>
      <c r="AB239" s="101"/>
      <c r="AC239" s="101"/>
    </row>
    <row r="240" spans="7:29" ht="14.5">
      <c r="G240" s="101"/>
      <c r="H240" s="101"/>
      <c r="I240" s="101"/>
      <c r="J240" s="101"/>
      <c r="K240" s="101"/>
      <c r="L240" s="101"/>
      <c r="M240" s="101"/>
      <c r="N240" s="101"/>
      <c r="O240" s="101"/>
      <c r="P240" s="101"/>
      <c r="Q240" s="101"/>
      <c r="R240" s="101"/>
      <c r="AB240" s="101"/>
      <c r="AC240" s="101"/>
    </row>
    <row r="241" spans="7:29" ht="14.5">
      <c r="G241" s="101"/>
      <c r="H241" s="101"/>
      <c r="I241" s="101"/>
      <c r="J241" s="101"/>
      <c r="K241" s="101"/>
      <c r="L241" s="101"/>
      <c r="M241" s="101"/>
      <c r="N241" s="101"/>
      <c r="O241" s="101"/>
      <c r="P241" s="101"/>
      <c r="Q241" s="101"/>
      <c r="R241" s="101"/>
      <c r="AB241" s="101"/>
      <c r="AC241" s="101"/>
    </row>
    <row r="242" spans="7:29" ht="14.5">
      <c r="G242" s="101"/>
      <c r="H242" s="101"/>
      <c r="I242" s="101"/>
      <c r="J242" s="101"/>
      <c r="K242" s="101"/>
      <c r="L242" s="101"/>
      <c r="M242" s="101"/>
      <c r="N242" s="101"/>
      <c r="O242" s="101"/>
      <c r="P242" s="101"/>
      <c r="Q242" s="101"/>
      <c r="R242" s="101"/>
      <c r="AB242" s="101"/>
      <c r="AC242" s="101"/>
    </row>
    <row r="243" spans="7:29" ht="14.5">
      <c r="G243" s="101"/>
      <c r="H243" s="101"/>
      <c r="I243" s="101"/>
      <c r="J243" s="101"/>
      <c r="K243" s="101"/>
      <c r="L243" s="101"/>
      <c r="M243" s="101"/>
      <c r="N243" s="101"/>
      <c r="O243" s="101"/>
      <c r="P243" s="101"/>
      <c r="Q243" s="101"/>
      <c r="R243" s="101"/>
      <c r="AB243" s="101"/>
      <c r="AC243" s="101"/>
    </row>
    <row r="244" spans="7:29" ht="14.5">
      <c r="G244" s="101"/>
      <c r="H244" s="101"/>
      <c r="I244" s="101"/>
      <c r="J244" s="101"/>
      <c r="K244" s="101"/>
      <c r="L244" s="101"/>
      <c r="M244" s="101"/>
      <c r="N244" s="101"/>
      <c r="O244" s="101"/>
      <c r="P244" s="101"/>
      <c r="Q244" s="101"/>
      <c r="R244" s="101"/>
      <c r="AB244" s="101"/>
      <c r="AC244" s="101"/>
    </row>
    <row r="245" spans="7:29" ht="14.5">
      <c r="G245" s="101"/>
      <c r="H245" s="101"/>
      <c r="I245" s="101"/>
      <c r="J245" s="101"/>
      <c r="K245" s="101"/>
      <c r="L245" s="101"/>
      <c r="M245" s="101"/>
      <c r="N245" s="101"/>
      <c r="O245" s="101"/>
      <c r="P245" s="101"/>
      <c r="Q245" s="101"/>
      <c r="R245" s="101"/>
      <c r="AB245" s="101"/>
      <c r="AC245" s="101"/>
    </row>
    <row r="246" spans="7:29" ht="14.5">
      <c r="G246" s="101"/>
      <c r="H246" s="101"/>
      <c r="I246" s="101"/>
      <c r="J246" s="101"/>
      <c r="K246" s="101"/>
      <c r="L246" s="101"/>
      <c r="M246" s="101"/>
      <c r="N246" s="101"/>
      <c r="O246" s="101"/>
      <c r="P246" s="101"/>
      <c r="Q246" s="101"/>
      <c r="R246" s="101"/>
      <c r="AB246" s="101"/>
      <c r="AC246" s="101"/>
    </row>
    <row r="247" spans="7:29" ht="14.5">
      <c r="G247" s="101"/>
      <c r="H247" s="101"/>
      <c r="I247" s="101"/>
      <c r="J247" s="101"/>
      <c r="K247" s="101"/>
      <c r="L247" s="101"/>
      <c r="M247" s="101"/>
      <c r="N247" s="101"/>
      <c r="O247" s="101"/>
      <c r="P247" s="101"/>
      <c r="Q247" s="101"/>
      <c r="R247" s="101"/>
      <c r="AB247" s="101"/>
      <c r="AC247" s="101"/>
    </row>
    <row r="248" spans="7:29" ht="14.5">
      <c r="G248" s="101"/>
      <c r="H248" s="101"/>
      <c r="I248" s="101"/>
      <c r="J248" s="101"/>
      <c r="K248" s="101"/>
      <c r="L248" s="101"/>
      <c r="M248" s="101"/>
      <c r="N248" s="101"/>
      <c r="O248" s="101"/>
      <c r="P248" s="101"/>
      <c r="Q248" s="101"/>
      <c r="R248" s="101"/>
      <c r="AB248" s="101"/>
      <c r="AC248" s="101"/>
    </row>
    <row r="249" spans="7:29" ht="14.5">
      <c r="G249" s="101"/>
      <c r="H249" s="101"/>
      <c r="I249" s="101"/>
      <c r="J249" s="101"/>
      <c r="K249" s="101"/>
      <c r="L249" s="101"/>
      <c r="M249" s="101"/>
      <c r="N249" s="101"/>
      <c r="O249" s="101"/>
      <c r="P249" s="101"/>
      <c r="Q249" s="101"/>
      <c r="R249" s="101"/>
      <c r="AB249" s="101"/>
      <c r="AC249" s="101"/>
    </row>
    <row r="250" spans="7:29" ht="14.5">
      <c r="G250" s="101"/>
      <c r="H250" s="101"/>
      <c r="I250" s="101"/>
      <c r="J250" s="101"/>
      <c r="K250" s="101"/>
      <c r="L250" s="101"/>
      <c r="M250" s="101"/>
      <c r="N250" s="101"/>
      <c r="O250" s="101"/>
      <c r="P250" s="101"/>
      <c r="Q250" s="101"/>
      <c r="R250" s="101"/>
      <c r="AB250" s="101"/>
      <c r="AC250" s="101"/>
    </row>
    <row r="251" spans="7:29" ht="14.5">
      <c r="G251" s="101"/>
      <c r="H251" s="101"/>
      <c r="I251" s="101"/>
      <c r="J251" s="101"/>
      <c r="K251" s="101"/>
      <c r="L251" s="101"/>
      <c r="M251" s="101"/>
      <c r="N251" s="101"/>
      <c r="O251" s="101"/>
      <c r="P251" s="101"/>
      <c r="Q251" s="101"/>
      <c r="R251" s="101"/>
      <c r="AB251" s="101"/>
      <c r="AC251" s="101"/>
    </row>
    <row r="252" spans="7:29" ht="14.5">
      <c r="G252" s="101"/>
      <c r="H252" s="101"/>
      <c r="I252" s="101"/>
      <c r="J252" s="101"/>
      <c r="K252" s="101"/>
      <c r="L252" s="101"/>
      <c r="M252" s="101"/>
      <c r="N252" s="101"/>
      <c r="O252" s="101"/>
      <c r="P252" s="101"/>
      <c r="Q252" s="101"/>
      <c r="R252" s="101"/>
      <c r="AB252" s="101"/>
      <c r="AC252" s="101"/>
    </row>
    <row r="253" spans="7:29" ht="14.5">
      <c r="G253" s="101"/>
      <c r="H253" s="101"/>
      <c r="I253" s="101"/>
      <c r="J253" s="101"/>
      <c r="K253" s="101"/>
      <c r="L253" s="101"/>
      <c r="M253" s="101"/>
      <c r="N253" s="101"/>
      <c r="O253" s="101"/>
      <c r="P253" s="101"/>
      <c r="Q253" s="101"/>
      <c r="R253" s="101"/>
      <c r="AB253" s="101"/>
      <c r="AC253" s="101"/>
    </row>
    <row r="254" spans="7:29" ht="14.5">
      <c r="G254" s="101"/>
      <c r="H254" s="101"/>
      <c r="I254" s="101"/>
      <c r="J254" s="101"/>
      <c r="K254" s="101"/>
      <c r="L254" s="101"/>
      <c r="M254" s="101"/>
      <c r="N254" s="101"/>
      <c r="O254" s="101"/>
      <c r="P254" s="101"/>
      <c r="Q254" s="101"/>
      <c r="R254" s="101"/>
      <c r="AB254" s="101"/>
      <c r="AC254" s="101"/>
    </row>
    <row r="255" spans="7:29" ht="14.5">
      <c r="G255" s="101"/>
      <c r="H255" s="101"/>
      <c r="I255" s="101"/>
      <c r="J255" s="101"/>
      <c r="K255" s="101"/>
      <c r="L255" s="101"/>
      <c r="M255" s="101"/>
      <c r="N255" s="101"/>
      <c r="O255" s="101"/>
      <c r="P255" s="101"/>
      <c r="Q255" s="101"/>
      <c r="R255" s="101"/>
      <c r="AB255" s="101"/>
      <c r="AC255" s="101"/>
    </row>
    <row r="256" spans="7:29" ht="14.5">
      <c r="G256" s="101"/>
      <c r="H256" s="101"/>
      <c r="I256" s="101"/>
      <c r="J256" s="101"/>
      <c r="K256" s="101"/>
      <c r="L256" s="101"/>
      <c r="M256" s="101"/>
      <c r="N256" s="101"/>
      <c r="O256" s="101"/>
      <c r="P256" s="101"/>
      <c r="Q256" s="101"/>
      <c r="R256" s="101"/>
      <c r="AB256" s="101"/>
      <c r="AC256" s="101"/>
    </row>
    <row r="257" spans="7:29" ht="14.5">
      <c r="G257" s="101"/>
      <c r="H257" s="101"/>
      <c r="I257" s="101"/>
      <c r="J257" s="101"/>
      <c r="K257" s="101"/>
      <c r="L257" s="101"/>
      <c r="M257" s="101"/>
      <c r="N257" s="101"/>
      <c r="O257" s="101"/>
      <c r="P257" s="101"/>
      <c r="Q257" s="101"/>
      <c r="R257" s="101"/>
      <c r="AB257" s="101"/>
      <c r="AC257" s="101"/>
    </row>
    <row r="258" spans="7:29" ht="14.5">
      <c r="G258" s="101"/>
      <c r="H258" s="101"/>
      <c r="I258" s="101"/>
      <c r="J258" s="101"/>
      <c r="K258" s="101"/>
      <c r="L258" s="101"/>
      <c r="M258" s="101"/>
      <c r="N258" s="101"/>
      <c r="O258" s="101"/>
      <c r="P258" s="101"/>
      <c r="Q258" s="101"/>
      <c r="R258" s="101"/>
      <c r="AB258" s="101"/>
      <c r="AC258" s="101"/>
    </row>
    <row r="259" spans="7:29" ht="14.5">
      <c r="G259" s="101"/>
      <c r="H259" s="101"/>
      <c r="I259" s="101"/>
      <c r="J259" s="101"/>
      <c r="K259" s="101"/>
      <c r="L259" s="101"/>
      <c r="M259" s="101"/>
      <c r="N259" s="101"/>
      <c r="O259" s="101"/>
      <c r="P259" s="101"/>
      <c r="Q259" s="101"/>
      <c r="R259" s="101"/>
      <c r="AB259" s="101"/>
      <c r="AC259" s="101"/>
    </row>
    <row r="260" spans="7:29" ht="14.5">
      <c r="G260" s="101"/>
      <c r="H260" s="101"/>
      <c r="I260" s="101"/>
      <c r="J260" s="101"/>
      <c r="K260" s="101"/>
      <c r="L260" s="101"/>
      <c r="M260" s="101"/>
      <c r="N260" s="101"/>
      <c r="O260" s="101"/>
      <c r="P260" s="101"/>
      <c r="Q260" s="101"/>
      <c r="R260" s="101"/>
      <c r="AB260" s="101"/>
      <c r="AC260" s="101"/>
    </row>
    <row r="261" spans="7:29" ht="14.5">
      <c r="G261" s="101"/>
      <c r="H261" s="101"/>
      <c r="I261" s="101"/>
      <c r="J261" s="101"/>
      <c r="K261" s="101"/>
      <c r="L261" s="101"/>
      <c r="M261" s="101"/>
      <c r="N261" s="101"/>
      <c r="O261" s="101"/>
      <c r="P261" s="101"/>
      <c r="Q261" s="101"/>
      <c r="R261" s="101"/>
      <c r="AB261" s="101"/>
      <c r="AC261" s="101"/>
    </row>
    <row r="262" spans="7:29" ht="14.5">
      <c r="G262" s="101"/>
      <c r="H262" s="101"/>
      <c r="I262" s="101"/>
      <c r="J262" s="101"/>
      <c r="K262" s="101"/>
      <c r="L262" s="101"/>
      <c r="M262" s="101"/>
      <c r="N262" s="101"/>
      <c r="O262" s="101"/>
      <c r="P262" s="101"/>
      <c r="Q262" s="101"/>
      <c r="R262" s="101"/>
      <c r="AB262" s="101"/>
      <c r="AC262" s="101"/>
    </row>
    <row r="263" spans="7:29" ht="14.5">
      <c r="G263" s="101"/>
      <c r="H263" s="101"/>
      <c r="I263" s="101"/>
      <c r="J263" s="101"/>
      <c r="K263" s="101"/>
      <c r="L263" s="101"/>
      <c r="M263" s="101"/>
      <c r="N263" s="101"/>
      <c r="O263" s="101"/>
      <c r="P263" s="101"/>
      <c r="Q263" s="101"/>
      <c r="R263" s="101"/>
      <c r="AB263" s="101"/>
      <c r="AC263" s="101"/>
    </row>
    <row r="264" spans="7:29" ht="14.5">
      <c r="G264" s="101"/>
      <c r="H264" s="101"/>
      <c r="I264" s="101"/>
      <c r="J264" s="101"/>
      <c r="K264" s="101"/>
      <c r="L264" s="101"/>
      <c r="M264" s="101"/>
      <c r="N264" s="101"/>
      <c r="O264" s="101"/>
      <c r="P264" s="101"/>
      <c r="Q264" s="101"/>
      <c r="R264" s="101"/>
      <c r="AB264" s="101"/>
      <c r="AC264" s="101"/>
    </row>
    <row r="265" spans="7:29" ht="14.5">
      <c r="G265" s="101"/>
      <c r="H265" s="101"/>
      <c r="I265" s="101"/>
      <c r="J265" s="101"/>
      <c r="K265" s="101"/>
      <c r="L265" s="101"/>
      <c r="M265" s="101"/>
      <c r="N265" s="101"/>
      <c r="O265" s="101"/>
      <c r="P265" s="101"/>
      <c r="Q265" s="101"/>
      <c r="R265" s="101"/>
      <c r="AB265" s="101"/>
      <c r="AC265" s="101"/>
    </row>
    <row r="266" spans="7:29" ht="14.5">
      <c r="G266" s="101"/>
      <c r="H266" s="101"/>
      <c r="I266" s="101"/>
      <c r="J266" s="101"/>
      <c r="K266" s="101"/>
      <c r="L266" s="101"/>
      <c r="M266" s="101"/>
      <c r="N266" s="101"/>
      <c r="O266" s="101"/>
      <c r="P266" s="101"/>
      <c r="Q266" s="101"/>
      <c r="R266" s="101"/>
      <c r="AB266" s="101"/>
      <c r="AC266" s="101"/>
    </row>
    <row r="267" spans="7:29" ht="14.5">
      <c r="G267" s="101"/>
      <c r="H267" s="101"/>
      <c r="I267" s="101"/>
      <c r="J267" s="101"/>
      <c r="K267" s="101"/>
      <c r="L267" s="101"/>
      <c r="M267" s="101"/>
      <c r="N267" s="101"/>
      <c r="O267" s="101"/>
      <c r="P267" s="101"/>
      <c r="Q267" s="101"/>
      <c r="R267" s="101"/>
      <c r="AB267" s="101"/>
      <c r="AC267" s="101"/>
    </row>
    <row r="268" spans="7:29" ht="14.5">
      <c r="G268" s="101"/>
      <c r="H268" s="101"/>
      <c r="I268" s="101"/>
      <c r="J268" s="101"/>
      <c r="K268" s="101"/>
      <c r="L268" s="101"/>
      <c r="M268" s="101"/>
      <c r="N268" s="101"/>
      <c r="O268" s="101"/>
      <c r="P268" s="101"/>
      <c r="Q268" s="101"/>
      <c r="R268" s="101"/>
      <c r="AB268" s="101"/>
      <c r="AC268" s="101"/>
    </row>
    <row r="269" spans="7:29" ht="14.5">
      <c r="G269" s="101"/>
      <c r="H269" s="101"/>
      <c r="I269" s="101"/>
      <c r="J269" s="101"/>
      <c r="K269" s="101"/>
      <c r="L269" s="101"/>
      <c r="M269" s="101"/>
      <c r="N269" s="101"/>
      <c r="O269" s="101"/>
      <c r="P269" s="101"/>
      <c r="Q269" s="101"/>
      <c r="R269" s="101"/>
      <c r="AB269" s="101"/>
      <c r="AC269" s="101"/>
    </row>
    <row r="270" spans="7:29" ht="14.5">
      <c r="G270" s="101"/>
      <c r="H270" s="101"/>
      <c r="I270" s="101"/>
      <c r="J270" s="101"/>
      <c r="K270" s="101"/>
      <c r="L270" s="101"/>
      <c r="M270" s="101"/>
      <c r="N270" s="101"/>
      <c r="O270" s="101"/>
      <c r="P270" s="101"/>
      <c r="Q270" s="101"/>
      <c r="R270" s="101"/>
      <c r="AB270" s="101"/>
      <c r="AC270" s="101"/>
    </row>
    <row r="271" spans="7:29" ht="14.5">
      <c r="G271" s="101"/>
      <c r="H271" s="101"/>
      <c r="I271" s="101"/>
      <c r="J271" s="101"/>
      <c r="K271" s="101"/>
      <c r="L271" s="101"/>
      <c r="M271" s="101"/>
      <c r="N271" s="101"/>
      <c r="O271" s="101"/>
      <c r="P271" s="101"/>
      <c r="Q271" s="101"/>
      <c r="R271" s="101"/>
      <c r="AB271" s="101"/>
      <c r="AC271" s="101"/>
    </row>
    <row r="272" spans="7:29" ht="14.5">
      <c r="G272" s="101"/>
      <c r="H272" s="101"/>
      <c r="I272" s="101"/>
      <c r="J272" s="101"/>
      <c r="K272" s="101"/>
      <c r="L272" s="101"/>
      <c r="M272" s="101"/>
      <c r="N272" s="101"/>
      <c r="O272" s="101"/>
      <c r="P272" s="101"/>
      <c r="Q272" s="101"/>
      <c r="R272" s="101"/>
      <c r="AB272" s="101"/>
      <c r="AC272" s="101"/>
    </row>
    <row r="273" spans="7:29" ht="14.5">
      <c r="G273" s="101"/>
      <c r="H273" s="101"/>
      <c r="I273" s="101"/>
      <c r="J273" s="101"/>
      <c r="K273" s="101"/>
      <c r="L273" s="101"/>
      <c r="M273" s="101"/>
      <c r="N273" s="101"/>
      <c r="O273" s="101"/>
      <c r="P273" s="101"/>
      <c r="Q273" s="101"/>
      <c r="R273" s="101"/>
      <c r="AB273" s="101"/>
      <c r="AC273" s="101"/>
    </row>
    <row r="274" spans="7:29" ht="14.5">
      <c r="G274" s="101"/>
      <c r="H274" s="101"/>
      <c r="I274" s="101"/>
      <c r="J274" s="101"/>
      <c r="K274" s="101"/>
      <c r="L274" s="101"/>
      <c r="M274" s="101"/>
      <c r="N274" s="101"/>
      <c r="O274" s="101"/>
      <c r="P274" s="101"/>
      <c r="Q274" s="101"/>
      <c r="R274" s="101"/>
      <c r="AB274" s="101"/>
      <c r="AC274" s="101"/>
    </row>
    <row r="275" spans="7:29" ht="14.5">
      <c r="G275" s="101"/>
      <c r="H275" s="101"/>
      <c r="I275" s="101"/>
      <c r="J275" s="101"/>
      <c r="K275" s="101"/>
      <c r="L275" s="101"/>
      <c r="M275" s="101"/>
      <c r="N275" s="101"/>
      <c r="O275" s="101"/>
      <c r="P275" s="101"/>
      <c r="Q275" s="101"/>
      <c r="R275" s="101"/>
      <c r="AB275" s="101"/>
      <c r="AC275" s="101"/>
    </row>
    <row r="276" spans="7:29" ht="14.5">
      <c r="G276" s="101"/>
      <c r="H276" s="101"/>
      <c r="I276" s="101"/>
      <c r="J276" s="101"/>
      <c r="K276" s="101"/>
      <c r="L276" s="101"/>
      <c r="M276" s="101"/>
      <c r="N276" s="101"/>
      <c r="O276" s="101"/>
      <c r="P276" s="101"/>
      <c r="Q276" s="101"/>
      <c r="R276" s="101"/>
      <c r="AB276" s="101"/>
      <c r="AC276" s="101"/>
    </row>
    <row r="277" spans="7:29" ht="14.5">
      <c r="G277" s="101"/>
      <c r="H277" s="101"/>
      <c r="I277" s="101"/>
      <c r="J277" s="101"/>
      <c r="K277" s="101"/>
      <c r="L277" s="101"/>
      <c r="M277" s="101"/>
      <c r="N277" s="101"/>
      <c r="O277" s="101"/>
      <c r="P277" s="101"/>
      <c r="Q277" s="101"/>
      <c r="R277" s="101"/>
      <c r="AB277" s="101"/>
      <c r="AC277" s="101"/>
    </row>
    <row r="278" spans="7:29" ht="14.5">
      <c r="G278" s="101"/>
      <c r="H278" s="101"/>
      <c r="I278" s="101"/>
      <c r="J278" s="101"/>
      <c r="K278" s="101"/>
      <c r="L278" s="101"/>
      <c r="M278" s="101"/>
      <c r="N278" s="101"/>
      <c r="O278" s="101"/>
      <c r="P278" s="101"/>
      <c r="Q278" s="101"/>
      <c r="R278" s="101"/>
      <c r="AB278" s="101"/>
      <c r="AC278" s="101"/>
    </row>
    <row r="279" spans="7:29" ht="14.5">
      <c r="G279" s="101"/>
      <c r="H279" s="101"/>
      <c r="I279" s="101"/>
      <c r="J279" s="101"/>
      <c r="K279" s="101"/>
      <c r="L279" s="101"/>
      <c r="M279" s="101"/>
      <c r="N279" s="101"/>
      <c r="O279" s="101"/>
      <c r="P279" s="101"/>
      <c r="Q279" s="101"/>
      <c r="R279" s="101"/>
      <c r="AB279" s="101"/>
      <c r="AC279" s="101"/>
    </row>
    <row r="280" spans="7:29" ht="14.5">
      <c r="G280" s="101"/>
      <c r="H280" s="101"/>
      <c r="I280" s="101"/>
      <c r="J280" s="101"/>
      <c r="K280" s="101"/>
      <c r="L280" s="101"/>
      <c r="M280" s="101"/>
      <c r="N280" s="101"/>
      <c r="O280" s="101"/>
      <c r="P280" s="101"/>
      <c r="Q280" s="101"/>
      <c r="R280" s="101"/>
      <c r="AB280" s="101"/>
      <c r="AC280" s="101"/>
    </row>
    <row r="281" spans="7:29" ht="14.5">
      <c r="G281" s="101"/>
      <c r="H281" s="101"/>
      <c r="I281" s="101"/>
      <c r="J281" s="101"/>
      <c r="K281" s="101"/>
      <c r="L281" s="101"/>
      <c r="M281" s="101"/>
      <c r="N281" s="101"/>
      <c r="O281" s="101"/>
      <c r="P281" s="101"/>
      <c r="Q281" s="101"/>
      <c r="R281" s="101"/>
      <c r="AB281" s="101"/>
      <c r="AC281" s="101"/>
    </row>
    <row r="282" spans="7:29" ht="14.5">
      <c r="G282" s="101"/>
      <c r="H282" s="101"/>
      <c r="I282" s="101"/>
      <c r="J282" s="101"/>
      <c r="K282" s="101"/>
      <c r="L282" s="101"/>
      <c r="M282" s="101"/>
      <c r="N282" s="101"/>
      <c r="O282" s="101"/>
      <c r="P282" s="101"/>
      <c r="Q282" s="101"/>
      <c r="R282" s="101"/>
      <c r="AB282" s="101"/>
      <c r="AC282" s="101"/>
    </row>
    <row r="283" spans="7:29" ht="14.5">
      <c r="G283" s="101"/>
      <c r="H283" s="101"/>
      <c r="I283" s="101"/>
      <c r="J283" s="101"/>
      <c r="K283" s="101"/>
      <c r="L283" s="101"/>
      <c r="M283" s="101"/>
      <c r="N283" s="101"/>
      <c r="O283" s="101"/>
      <c r="P283" s="101"/>
      <c r="Q283" s="101"/>
      <c r="R283" s="101"/>
      <c r="AB283" s="101"/>
      <c r="AC283" s="101"/>
    </row>
    <row r="284" spans="7:29" ht="14.5">
      <c r="G284" s="101"/>
      <c r="H284" s="101"/>
      <c r="I284" s="101"/>
      <c r="J284" s="101"/>
      <c r="K284" s="101"/>
      <c r="L284" s="101"/>
      <c r="M284" s="101"/>
      <c r="N284" s="101"/>
      <c r="O284" s="101"/>
      <c r="P284" s="101"/>
      <c r="Q284" s="101"/>
      <c r="R284" s="101"/>
      <c r="AB284" s="101"/>
      <c r="AC284" s="101"/>
    </row>
    <row r="285" spans="7:29" ht="14.5">
      <c r="G285" s="101"/>
      <c r="H285" s="101"/>
      <c r="I285" s="101"/>
      <c r="J285" s="101"/>
      <c r="K285" s="101"/>
      <c r="L285" s="101"/>
      <c r="M285" s="101"/>
      <c r="N285" s="101"/>
      <c r="O285" s="101"/>
      <c r="P285" s="101"/>
      <c r="Q285" s="101"/>
      <c r="R285" s="101"/>
      <c r="AB285" s="101"/>
      <c r="AC285" s="101"/>
    </row>
    <row r="286" spans="7:29" ht="14.5">
      <c r="G286" s="101"/>
      <c r="H286" s="101"/>
      <c r="I286" s="101"/>
      <c r="J286" s="101"/>
      <c r="K286" s="101"/>
      <c r="L286" s="101"/>
      <c r="M286" s="101"/>
      <c r="N286" s="101"/>
      <c r="O286" s="101"/>
      <c r="P286" s="101"/>
      <c r="Q286" s="101"/>
      <c r="R286" s="101"/>
      <c r="AB286" s="101"/>
      <c r="AC286" s="101"/>
    </row>
    <row r="287" spans="7:29" ht="14.5">
      <c r="G287" s="101"/>
      <c r="H287" s="101"/>
      <c r="I287" s="101"/>
      <c r="J287" s="101"/>
      <c r="K287" s="101"/>
      <c r="L287" s="101"/>
      <c r="M287" s="101"/>
      <c r="N287" s="101"/>
      <c r="O287" s="101"/>
      <c r="P287" s="101"/>
      <c r="Q287" s="101"/>
      <c r="R287" s="101"/>
      <c r="AB287" s="101"/>
      <c r="AC287" s="101"/>
    </row>
    <row r="288" spans="7:29" ht="14.5">
      <c r="G288" s="101"/>
      <c r="H288" s="101"/>
      <c r="I288" s="101"/>
      <c r="J288" s="101"/>
      <c r="K288" s="101"/>
      <c r="L288" s="101"/>
      <c r="M288" s="101"/>
      <c r="N288" s="101"/>
      <c r="O288" s="101"/>
      <c r="P288" s="101"/>
      <c r="Q288" s="101"/>
      <c r="R288" s="101"/>
      <c r="AB288" s="101"/>
      <c r="AC288" s="101"/>
    </row>
    <row r="289" spans="7:29" ht="14.5">
      <c r="G289" s="101"/>
      <c r="H289" s="101"/>
      <c r="I289" s="101"/>
      <c r="J289" s="101"/>
      <c r="K289" s="101"/>
      <c r="L289" s="101"/>
      <c r="M289" s="101"/>
      <c r="N289" s="101"/>
      <c r="O289" s="101"/>
      <c r="P289" s="101"/>
      <c r="Q289" s="101"/>
      <c r="R289" s="101"/>
      <c r="AB289" s="101"/>
      <c r="AC289" s="101"/>
    </row>
    <row r="290" spans="7:29" ht="14.5">
      <c r="G290" s="101"/>
      <c r="H290" s="101"/>
      <c r="I290" s="101"/>
      <c r="J290" s="101"/>
      <c r="K290" s="101"/>
      <c r="L290" s="101"/>
      <c r="M290" s="101"/>
      <c r="N290" s="101"/>
      <c r="O290" s="101"/>
      <c r="P290" s="101"/>
      <c r="Q290" s="101"/>
      <c r="R290" s="101"/>
      <c r="AB290" s="101"/>
      <c r="AC290" s="101"/>
    </row>
    <row r="291" spans="7:29" ht="14.5">
      <c r="G291" s="101"/>
      <c r="H291" s="101"/>
      <c r="I291" s="101"/>
      <c r="J291" s="101"/>
      <c r="K291" s="101"/>
      <c r="L291" s="101"/>
      <c r="M291" s="101"/>
      <c r="N291" s="101"/>
      <c r="O291" s="101"/>
      <c r="P291" s="101"/>
      <c r="Q291" s="101"/>
      <c r="R291" s="101"/>
      <c r="AB291" s="101"/>
      <c r="AC291" s="101"/>
    </row>
    <row r="292" spans="7:29" ht="14.5">
      <c r="G292" s="101"/>
      <c r="H292" s="101"/>
      <c r="I292" s="101"/>
      <c r="J292" s="101"/>
      <c r="K292" s="101"/>
      <c r="L292" s="101"/>
      <c r="M292" s="101"/>
      <c r="N292" s="101"/>
      <c r="O292" s="101"/>
      <c r="P292" s="101"/>
      <c r="Q292" s="101"/>
      <c r="R292" s="101"/>
      <c r="AB292" s="101"/>
      <c r="AC292" s="101"/>
    </row>
    <row r="293" spans="7:29" ht="14.5">
      <c r="G293" s="101"/>
      <c r="H293" s="101"/>
      <c r="I293" s="101"/>
      <c r="J293" s="101"/>
      <c r="K293" s="101"/>
      <c r="L293" s="101"/>
      <c r="M293" s="101"/>
      <c r="N293" s="101"/>
      <c r="O293" s="101"/>
      <c r="P293" s="101"/>
      <c r="Q293" s="101"/>
      <c r="R293" s="101"/>
      <c r="AB293" s="101"/>
      <c r="AC293" s="101"/>
    </row>
    <row r="294" spans="7:29" ht="14.5">
      <c r="G294" s="101"/>
      <c r="H294" s="101"/>
      <c r="I294" s="101"/>
      <c r="J294" s="101"/>
      <c r="K294" s="101"/>
      <c r="L294" s="101"/>
      <c r="M294" s="101"/>
      <c r="N294" s="101"/>
      <c r="O294" s="101"/>
      <c r="P294" s="101"/>
      <c r="Q294" s="101"/>
      <c r="R294" s="101"/>
      <c r="AB294" s="101"/>
      <c r="AC294" s="101"/>
    </row>
    <row r="295" spans="7:29" ht="14.5">
      <c r="G295" s="101"/>
      <c r="H295" s="101"/>
      <c r="I295" s="101"/>
      <c r="J295" s="101"/>
      <c r="K295" s="101"/>
      <c r="L295" s="101"/>
      <c r="M295" s="101"/>
      <c r="N295" s="101"/>
      <c r="O295" s="101"/>
      <c r="P295" s="101"/>
      <c r="Q295" s="101"/>
      <c r="R295" s="101"/>
      <c r="AB295" s="101"/>
      <c r="AC295" s="101"/>
    </row>
    <row r="296" spans="7:29" ht="14.5">
      <c r="G296" s="101"/>
      <c r="H296" s="101"/>
      <c r="I296" s="101"/>
      <c r="J296" s="101"/>
      <c r="K296" s="101"/>
      <c r="L296" s="101"/>
      <c r="M296" s="101"/>
      <c r="N296" s="101"/>
      <c r="O296" s="101"/>
      <c r="P296" s="101"/>
      <c r="Q296" s="101"/>
      <c r="R296" s="101"/>
      <c r="AB296" s="101"/>
      <c r="AC296" s="101"/>
    </row>
    <row r="297" spans="7:29" ht="14.5">
      <c r="G297" s="101"/>
      <c r="H297" s="101"/>
      <c r="I297" s="101"/>
      <c r="J297" s="101"/>
      <c r="K297" s="101"/>
      <c r="L297" s="101"/>
      <c r="M297" s="101"/>
      <c r="N297" s="101"/>
      <c r="O297" s="101"/>
      <c r="P297" s="101"/>
      <c r="Q297" s="101"/>
      <c r="R297" s="101"/>
      <c r="AB297" s="101"/>
      <c r="AC297" s="101"/>
    </row>
    <row r="298" spans="7:29" ht="14.5">
      <c r="G298" s="101"/>
      <c r="H298" s="101"/>
      <c r="I298" s="101"/>
      <c r="J298" s="101"/>
      <c r="K298" s="101"/>
      <c r="L298" s="101"/>
      <c r="M298" s="101"/>
      <c r="N298" s="101"/>
      <c r="O298" s="101"/>
      <c r="P298" s="101"/>
      <c r="Q298" s="101"/>
      <c r="R298" s="101"/>
      <c r="AB298" s="101"/>
      <c r="AC298" s="101"/>
    </row>
    <row r="299" spans="7:29" ht="14.5">
      <c r="G299" s="101"/>
      <c r="H299" s="101"/>
      <c r="I299" s="101"/>
      <c r="J299" s="101"/>
      <c r="K299" s="101"/>
      <c r="L299" s="101"/>
      <c r="M299" s="101"/>
      <c r="N299" s="101"/>
      <c r="O299" s="101"/>
      <c r="P299" s="101"/>
      <c r="Q299" s="101"/>
      <c r="R299" s="101"/>
      <c r="AB299" s="101"/>
      <c r="AC299" s="101"/>
    </row>
    <row r="300" spans="7:29" ht="14.5">
      <c r="G300" s="101"/>
      <c r="H300" s="101"/>
      <c r="I300" s="101"/>
      <c r="J300" s="101"/>
      <c r="K300" s="101"/>
      <c r="L300" s="101"/>
      <c r="M300" s="101"/>
      <c r="N300" s="101"/>
      <c r="O300" s="101"/>
      <c r="P300" s="101"/>
      <c r="Q300" s="101"/>
      <c r="R300" s="101"/>
      <c r="AB300" s="101"/>
      <c r="AC300" s="101"/>
    </row>
    <row r="301" spans="7:29" ht="14.5">
      <c r="G301" s="101"/>
      <c r="H301" s="101"/>
      <c r="I301" s="101"/>
      <c r="J301" s="101"/>
      <c r="K301" s="101"/>
      <c r="L301" s="101"/>
      <c r="M301" s="101"/>
      <c r="N301" s="101"/>
      <c r="O301" s="101"/>
      <c r="P301" s="101"/>
      <c r="Q301" s="101"/>
      <c r="R301" s="101"/>
      <c r="AB301" s="101"/>
      <c r="AC301" s="101"/>
    </row>
    <row r="302" spans="7:29" ht="14.5">
      <c r="G302" s="101"/>
      <c r="H302" s="101"/>
      <c r="I302" s="101"/>
      <c r="J302" s="101"/>
      <c r="K302" s="101"/>
      <c r="L302" s="101"/>
      <c r="M302" s="101"/>
      <c r="N302" s="101"/>
      <c r="O302" s="101"/>
      <c r="P302" s="101"/>
      <c r="Q302" s="101"/>
      <c r="R302" s="101"/>
      <c r="AB302" s="101"/>
      <c r="AC302" s="101"/>
    </row>
    <row r="303" spans="7:29" ht="14.5">
      <c r="G303" s="101"/>
      <c r="H303" s="101"/>
      <c r="I303" s="101"/>
      <c r="J303" s="101"/>
      <c r="K303" s="101"/>
      <c r="L303" s="101"/>
      <c r="M303" s="101"/>
      <c r="N303" s="101"/>
      <c r="O303" s="101"/>
      <c r="P303" s="101"/>
      <c r="Q303" s="101"/>
      <c r="R303" s="101"/>
      <c r="AB303" s="101"/>
      <c r="AC303" s="101"/>
    </row>
    <row r="304" spans="7:29" ht="14.5">
      <c r="G304" s="101"/>
      <c r="H304" s="101"/>
      <c r="I304" s="101"/>
      <c r="J304" s="101"/>
      <c r="K304" s="101"/>
      <c r="L304" s="101"/>
      <c r="M304" s="101"/>
      <c r="N304" s="101"/>
      <c r="O304" s="101"/>
      <c r="P304" s="101"/>
      <c r="Q304" s="101"/>
      <c r="R304" s="101"/>
      <c r="AB304" s="101"/>
      <c r="AC304" s="101"/>
    </row>
    <row r="305" spans="7:29" ht="14.5">
      <c r="G305" s="101"/>
      <c r="H305" s="101"/>
      <c r="I305" s="101"/>
      <c r="J305" s="101"/>
      <c r="K305" s="101"/>
      <c r="L305" s="101"/>
      <c r="M305" s="101"/>
      <c r="N305" s="101"/>
      <c r="O305" s="101"/>
      <c r="P305" s="101"/>
      <c r="Q305" s="101"/>
      <c r="R305" s="101"/>
      <c r="AB305" s="101"/>
      <c r="AC305" s="101"/>
    </row>
    <row r="306" spans="7:29" ht="14.5">
      <c r="G306" s="101"/>
      <c r="H306" s="101"/>
      <c r="I306" s="101"/>
      <c r="J306" s="101"/>
      <c r="K306" s="101"/>
      <c r="L306" s="101"/>
      <c r="M306" s="101"/>
      <c r="N306" s="101"/>
      <c r="O306" s="101"/>
      <c r="P306" s="101"/>
      <c r="Q306" s="101"/>
      <c r="R306" s="101"/>
      <c r="AB306" s="101"/>
      <c r="AC306" s="101"/>
    </row>
    <row r="307" spans="7:29" ht="14.5">
      <c r="G307" s="101"/>
      <c r="H307" s="101"/>
      <c r="I307" s="101"/>
      <c r="J307" s="101"/>
      <c r="K307" s="101"/>
      <c r="L307" s="101"/>
      <c r="M307" s="101"/>
      <c r="N307" s="101"/>
      <c r="O307" s="101"/>
      <c r="P307" s="101"/>
      <c r="Q307" s="101"/>
      <c r="R307" s="101"/>
      <c r="AB307" s="101"/>
      <c r="AC307" s="101"/>
    </row>
    <row r="308" spans="7:29" ht="14.5">
      <c r="G308" s="101"/>
      <c r="H308" s="101"/>
      <c r="I308" s="101"/>
      <c r="J308" s="101"/>
      <c r="K308" s="101"/>
      <c r="L308" s="101"/>
      <c r="M308" s="101"/>
      <c r="N308" s="101"/>
      <c r="O308" s="101"/>
      <c r="P308" s="101"/>
      <c r="Q308" s="101"/>
      <c r="R308" s="101"/>
      <c r="AB308" s="101"/>
      <c r="AC308" s="101"/>
    </row>
    <row r="309" spans="7:29" ht="14.5">
      <c r="G309" s="101"/>
      <c r="H309" s="101"/>
      <c r="I309" s="101"/>
      <c r="J309" s="101"/>
      <c r="K309" s="101"/>
      <c r="L309" s="101"/>
      <c r="M309" s="101"/>
      <c r="N309" s="101"/>
      <c r="O309" s="101"/>
      <c r="P309" s="101"/>
      <c r="Q309" s="101"/>
      <c r="R309" s="101"/>
      <c r="AB309" s="101"/>
      <c r="AC309" s="101"/>
    </row>
    <row r="310" spans="7:29" ht="14.5">
      <c r="G310" s="101"/>
      <c r="H310" s="101"/>
      <c r="I310" s="101"/>
      <c r="J310" s="101"/>
      <c r="K310" s="101"/>
      <c r="L310" s="101"/>
      <c r="M310" s="101"/>
      <c r="N310" s="101"/>
      <c r="O310" s="101"/>
      <c r="P310" s="101"/>
      <c r="Q310" s="101"/>
      <c r="R310" s="101"/>
      <c r="AB310" s="101"/>
      <c r="AC310" s="101"/>
    </row>
    <row r="311" spans="7:29" ht="14.5">
      <c r="G311" s="101"/>
      <c r="H311" s="101"/>
      <c r="I311" s="101"/>
      <c r="J311" s="101"/>
      <c r="K311" s="101"/>
      <c r="L311" s="101"/>
      <c r="M311" s="101"/>
      <c r="N311" s="101"/>
      <c r="O311" s="101"/>
      <c r="P311" s="101"/>
      <c r="Q311" s="101"/>
      <c r="R311" s="101"/>
      <c r="AB311" s="101"/>
      <c r="AC311" s="101"/>
    </row>
    <row r="312" spans="7:29" ht="14.5">
      <c r="G312" s="101"/>
      <c r="H312" s="101"/>
      <c r="I312" s="101"/>
      <c r="J312" s="101"/>
      <c r="K312" s="101"/>
      <c r="L312" s="101"/>
      <c r="M312" s="101"/>
      <c r="N312" s="101"/>
      <c r="O312" s="101"/>
      <c r="P312" s="101"/>
      <c r="Q312" s="101"/>
      <c r="R312" s="101"/>
      <c r="AB312" s="101"/>
      <c r="AC312" s="101"/>
    </row>
    <row r="313" spans="7:29" ht="14.5">
      <c r="G313" s="101"/>
      <c r="H313" s="101"/>
      <c r="I313" s="101"/>
      <c r="J313" s="101"/>
      <c r="K313" s="101"/>
      <c r="L313" s="101"/>
      <c r="M313" s="101"/>
      <c r="N313" s="101"/>
      <c r="O313" s="101"/>
      <c r="P313" s="101"/>
      <c r="Q313" s="101"/>
      <c r="R313" s="101"/>
      <c r="AB313" s="101"/>
      <c r="AC313" s="101"/>
    </row>
    <row r="314" spans="7:29" ht="14.5">
      <c r="G314" s="101"/>
      <c r="H314" s="101"/>
      <c r="I314" s="101"/>
      <c r="J314" s="101"/>
      <c r="K314" s="101"/>
      <c r="L314" s="101"/>
      <c r="M314" s="101"/>
      <c r="N314" s="101"/>
      <c r="O314" s="101"/>
      <c r="P314" s="101"/>
      <c r="Q314" s="101"/>
      <c r="R314" s="101"/>
      <c r="AB314" s="101"/>
      <c r="AC314" s="101"/>
    </row>
    <row r="315" spans="7:29" ht="14.5">
      <c r="G315" s="101"/>
      <c r="H315" s="101"/>
      <c r="I315" s="101"/>
      <c r="J315" s="101"/>
      <c r="K315" s="101"/>
      <c r="L315" s="101"/>
      <c r="M315" s="101"/>
      <c r="N315" s="101"/>
      <c r="O315" s="101"/>
      <c r="P315" s="101"/>
      <c r="Q315" s="101"/>
      <c r="R315" s="101"/>
      <c r="AB315" s="101"/>
      <c r="AC315" s="101"/>
    </row>
    <row r="316" spans="7:29" ht="14.5">
      <c r="G316" s="101"/>
      <c r="H316" s="101"/>
      <c r="I316" s="101"/>
      <c r="J316" s="101"/>
      <c r="K316" s="101"/>
      <c r="L316" s="101"/>
      <c r="M316" s="101"/>
      <c r="N316" s="101"/>
      <c r="O316" s="101"/>
      <c r="P316" s="101"/>
      <c r="Q316" s="101"/>
      <c r="R316" s="101"/>
      <c r="AB316" s="101"/>
      <c r="AC316" s="101"/>
    </row>
    <row r="317" spans="7:29" ht="14.5">
      <c r="G317" s="101"/>
      <c r="H317" s="101"/>
      <c r="I317" s="101"/>
      <c r="J317" s="101"/>
      <c r="K317" s="101"/>
      <c r="L317" s="101"/>
      <c r="M317" s="101"/>
      <c r="N317" s="101"/>
      <c r="O317" s="101"/>
      <c r="P317" s="101"/>
      <c r="Q317" s="101"/>
      <c r="R317" s="101"/>
      <c r="AB317" s="101"/>
      <c r="AC317" s="101"/>
    </row>
    <row r="318" spans="7:29" ht="14.5">
      <c r="G318" s="101"/>
      <c r="H318" s="101"/>
      <c r="I318" s="101"/>
      <c r="J318" s="101"/>
      <c r="K318" s="101"/>
      <c r="L318" s="101"/>
      <c r="M318" s="101"/>
      <c r="N318" s="101"/>
      <c r="O318" s="101"/>
      <c r="P318" s="101"/>
      <c r="Q318" s="101"/>
      <c r="R318" s="101"/>
      <c r="AB318" s="101"/>
      <c r="AC318" s="101"/>
    </row>
    <row r="319" spans="7:29" ht="14.5">
      <c r="G319" s="101"/>
      <c r="H319" s="101"/>
      <c r="I319" s="101"/>
      <c r="J319" s="101"/>
      <c r="K319" s="101"/>
      <c r="L319" s="101"/>
      <c r="M319" s="101"/>
      <c r="N319" s="101"/>
      <c r="O319" s="101"/>
      <c r="P319" s="101"/>
      <c r="Q319" s="101"/>
      <c r="R319" s="101"/>
      <c r="AB319" s="101"/>
      <c r="AC319" s="101"/>
    </row>
    <row r="320" spans="7:29" ht="14.5">
      <c r="G320" s="101"/>
      <c r="H320" s="101"/>
      <c r="I320" s="101"/>
      <c r="J320" s="101"/>
      <c r="K320" s="101"/>
      <c r="L320" s="101"/>
      <c r="M320" s="101"/>
      <c r="N320" s="101"/>
      <c r="O320" s="101"/>
      <c r="P320" s="101"/>
      <c r="Q320" s="101"/>
      <c r="R320" s="101"/>
      <c r="AB320" s="101"/>
      <c r="AC320" s="101"/>
    </row>
    <row r="321" spans="7:29" ht="14.5">
      <c r="G321" s="101"/>
      <c r="H321" s="101"/>
      <c r="I321" s="101"/>
      <c r="J321" s="101"/>
      <c r="K321" s="101"/>
      <c r="L321" s="101"/>
      <c r="M321" s="101"/>
      <c r="N321" s="101"/>
      <c r="O321" s="101"/>
      <c r="P321" s="101"/>
      <c r="Q321" s="101"/>
      <c r="R321" s="101"/>
      <c r="AB321" s="101"/>
      <c r="AC321" s="101"/>
    </row>
    <row r="322" spans="7:29" ht="14.5">
      <c r="G322" s="101"/>
      <c r="H322" s="101"/>
      <c r="I322" s="101"/>
      <c r="J322" s="101"/>
      <c r="K322" s="101"/>
      <c r="L322" s="101"/>
      <c r="M322" s="101"/>
      <c r="N322" s="101"/>
      <c r="O322" s="101"/>
      <c r="P322" s="101"/>
      <c r="Q322" s="101"/>
      <c r="R322" s="101"/>
      <c r="AB322" s="101"/>
      <c r="AC322" s="101"/>
    </row>
    <row r="323" spans="7:29" ht="14.5">
      <c r="G323" s="101"/>
      <c r="H323" s="101"/>
      <c r="I323" s="101"/>
      <c r="J323" s="101"/>
      <c r="K323" s="101"/>
      <c r="L323" s="101"/>
      <c r="M323" s="101"/>
      <c r="N323" s="101"/>
      <c r="O323" s="101"/>
      <c r="P323" s="101"/>
      <c r="Q323" s="101"/>
      <c r="R323" s="101"/>
      <c r="AB323" s="101"/>
      <c r="AC323" s="101"/>
    </row>
    <row r="324" spans="7:29" ht="14.5">
      <c r="G324" s="101"/>
      <c r="H324" s="101"/>
      <c r="I324" s="101"/>
      <c r="J324" s="101"/>
      <c r="K324" s="101"/>
      <c r="L324" s="101"/>
      <c r="M324" s="101"/>
      <c r="N324" s="101"/>
      <c r="O324" s="101"/>
      <c r="P324" s="101"/>
      <c r="Q324" s="101"/>
      <c r="R324" s="101"/>
      <c r="AB324" s="101"/>
      <c r="AC324" s="101"/>
    </row>
    <row r="325" spans="7:29" ht="14.5">
      <c r="G325" s="101"/>
      <c r="H325" s="101"/>
      <c r="I325" s="101"/>
      <c r="J325" s="101"/>
      <c r="K325" s="101"/>
      <c r="L325" s="101"/>
      <c r="M325" s="101"/>
      <c r="N325" s="101"/>
      <c r="O325" s="101"/>
      <c r="P325" s="101"/>
      <c r="Q325" s="101"/>
      <c r="R325" s="101"/>
      <c r="AB325" s="101"/>
      <c r="AC325" s="101"/>
    </row>
    <row r="326" spans="7:29" ht="14.5">
      <c r="G326" s="101"/>
      <c r="H326" s="101"/>
      <c r="I326" s="101"/>
      <c r="J326" s="101"/>
      <c r="K326" s="101"/>
      <c r="L326" s="101"/>
      <c r="M326" s="101"/>
      <c r="N326" s="101"/>
      <c r="O326" s="101"/>
      <c r="P326" s="101"/>
      <c r="Q326" s="101"/>
      <c r="R326" s="101"/>
      <c r="AB326" s="101"/>
      <c r="AC326" s="101"/>
    </row>
    <row r="327" spans="7:29" ht="14.5">
      <c r="G327" s="101"/>
      <c r="H327" s="101"/>
      <c r="I327" s="101"/>
      <c r="J327" s="101"/>
      <c r="K327" s="101"/>
      <c r="L327" s="101"/>
      <c r="M327" s="101"/>
      <c r="N327" s="101"/>
      <c r="O327" s="101"/>
      <c r="P327" s="101"/>
      <c r="Q327" s="101"/>
      <c r="R327" s="101"/>
      <c r="AB327" s="101"/>
      <c r="AC327" s="101"/>
    </row>
    <row r="328" spans="7:29" ht="14.5">
      <c r="G328" s="101"/>
      <c r="H328" s="101"/>
      <c r="I328" s="101"/>
      <c r="J328" s="101"/>
      <c r="K328" s="101"/>
      <c r="L328" s="101"/>
      <c r="M328" s="101"/>
      <c r="N328" s="101"/>
      <c r="O328" s="101"/>
      <c r="P328" s="101"/>
      <c r="Q328" s="101"/>
      <c r="R328" s="101"/>
      <c r="AB328" s="101"/>
      <c r="AC328" s="101"/>
    </row>
    <row r="329" spans="7:29" ht="14.5">
      <c r="G329" s="101"/>
      <c r="H329" s="101"/>
      <c r="I329" s="101"/>
      <c r="J329" s="101"/>
      <c r="K329" s="101"/>
      <c r="L329" s="101"/>
      <c r="M329" s="101"/>
      <c r="N329" s="101"/>
      <c r="O329" s="101"/>
      <c r="P329" s="101"/>
      <c r="Q329" s="101"/>
      <c r="R329" s="101"/>
      <c r="AB329" s="101"/>
      <c r="AC329" s="101"/>
    </row>
    <row r="330" spans="7:29" ht="14.5">
      <c r="G330" s="101"/>
      <c r="H330" s="101"/>
      <c r="I330" s="101"/>
      <c r="J330" s="101"/>
      <c r="K330" s="101"/>
      <c r="L330" s="101"/>
      <c r="M330" s="101"/>
      <c r="N330" s="101"/>
      <c r="O330" s="101"/>
      <c r="P330" s="101"/>
      <c r="Q330" s="101"/>
      <c r="R330" s="101"/>
      <c r="AB330" s="101"/>
      <c r="AC330" s="101"/>
    </row>
    <row r="331" spans="7:29" ht="14.5">
      <c r="G331" s="101"/>
      <c r="H331" s="101"/>
      <c r="I331" s="101"/>
      <c r="J331" s="101"/>
      <c r="K331" s="101"/>
      <c r="L331" s="101"/>
      <c r="M331" s="101"/>
      <c r="N331" s="101"/>
      <c r="O331" s="101"/>
      <c r="P331" s="101"/>
      <c r="Q331" s="101"/>
      <c r="R331" s="101"/>
      <c r="AB331" s="101"/>
      <c r="AC331" s="101"/>
    </row>
    <row r="332" spans="7:29" ht="14.5">
      <c r="G332" s="101"/>
      <c r="H332" s="101"/>
      <c r="I332" s="101"/>
      <c r="J332" s="101"/>
      <c r="K332" s="101"/>
      <c r="L332" s="101"/>
      <c r="M332" s="101"/>
      <c r="N332" s="101"/>
      <c r="O332" s="101"/>
      <c r="P332" s="101"/>
      <c r="Q332" s="101"/>
      <c r="R332" s="101"/>
      <c r="AB332" s="101"/>
      <c r="AC332" s="101"/>
    </row>
    <row r="333" spans="7:29" ht="14.5">
      <c r="G333" s="101"/>
      <c r="H333" s="101"/>
      <c r="I333" s="101"/>
      <c r="J333" s="101"/>
      <c r="K333" s="101"/>
      <c r="L333" s="101"/>
      <c r="M333" s="101"/>
      <c r="N333" s="101"/>
      <c r="O333" s="101"/>
      <c r="P333" s="101"/>
      <c r="Q333" s="101"/>
      <c r="R333" s="101"/>
      <c r="AB333" s="101"/>
      <c r="AC333" s="101"/>
    </row>
    <row r="334" spans="7:29" ht="14.5">
      <c r="G334" s="101"/>
      <c r="H334" s="101"/>
      <c r="I334" s="101"/>
      <c r="J334" s="101"/>
      <c r="K334" s="101"/>
      <c r="L334" s="101"/>
      <c r="M334" s="101"/>
      <c r="N334" s="101"/>
      <c r="O334" s="101"/>
      <c r="P334" s="101"/>
      <c r="Q334" s="101"/>
      <c r="R334" s="101"/>
      <c r="AB334" s="101"/>
      <c r="AC334" s="101"/>
    </row>
    <row r="335" spans="7:29" ht="14.5">
      <c r="G335" s="101"/>
      <c r="H335" s="101"/>
      <c r="I335" s="101"/>
      <c r="J335" s="101"/>
      <c r="K335" s="101"/>
      <c r="L335" s="101"/>
      <c r="M335" s="101"/>
      <c r="N335" s="101"/>
      <c r="O335" s="101"/>
      <c r="P335" s="101"/>
      <c r="Q335" s="101"/>
      <c r="R335" s="101"/>
      <c r="AB335" s="101"/>
      <c r="AC335" s="101"/>
    </row>
    <row r="336" spans="7:29" ht="14.5">
      <c r="G336" s="101"/>
      <c r="H336" s="101"/>
      <c r="I336" s="101"/>
      <c r="J336" s="101"/>
      <c r="K336" s="101"/>
      <c r="L336" s="101"/>
      <c r="M336" s="101"/>
      <c r="N336" s="101"/>
      <c r="O336" s="101"/>
      <c r="P336" s="101"/>
      <c r="Q336" s="101"/>
      <c r="R336" s="101"/>
      <c r="AB336" s="101"/>
      <c r="AC336" s="101"/>
    </row>
    <row r="337" spans="7:29" ht="14.5">
      <c r="G337" s="101"/>
      <c r="H337" s="101"/>
      <c r="I337" s="101"/>
      <c r="J337" s="101"/>
      <c r="K337" s="101"/>
      <c r="L337" s="101"/>
      <c r="M337" s="101"/>
      <c r="N337" s="101"/>
      <c r="O337" s="101"/>
      <c r="P337" s="101"/>
      <c r="Q337" s="101"/>
      <c r="R337" s="101"/>
      <c r="AB337" s="101"/>
      <c r="AC337" s="101"/>
    </row>
    <row r="338" spans="7:29" ht="14.5">
      <c r="G338" s="101"/>
      <c r="H338" s="101"/>
      <c r="I338" s="101"/>
      <c r="J338" s="101"/>
      <c r="K338" s="101"/>
      <c r="L338" s="101"/>
      <c r="M338" s="101"/>
      <c r="N338" s="101"/>
      <c r="O338" s="101"/>
      <c r="P338" s="101"/>
      <c r="Q338" s="101"/>
      <c r="R338" s="101"/>
      <c r="AB338" s="101"/>
      <c r="AC338" s="101"/>
    </row>
    <row r="339" spans="7:29" ht="14.5">
      <c r="G339" s="101"/>
      <c r="H339" s="101"/>
      <c r="I339" s="101"/>
      <c r="J339" s="101"/>
      <c r="K339" s="101"/>
      <c r="L339" s="101"/>
      <c r="M339" s="101"/>
      <c r="N339" s="101"/>
      <c r="O339" s="101"/>
      <c r="P339" s="101"/>
      <c r="Q339" s="101"/>
      <c r="R339" s="101"/>
      <c r="AB339" s="101"/>
      <c r="AC339" s="101"/>
    </row>
    <row r="340" spans="7:29" ht="14.5">
      <c r="G340" s="101"/>
      <c r="H340" s="101"/>
      <c r="I340" s="101"/>
      <c r="J340" s="101"/>
      <c r="K340" s="101"/>
      <c r="L340" s="101"/>
      <c r="M340" s="101"/>
      <c r="N340" s="101"/>
      <c r="O340" s="101"/>
      <c r="P340" s="101"/>
      <c r="Q340" s="101"/>
      <c r="R340" s="101"/>
      <c r="AB340" s="101"/>
      <c r="AC340" s="101"/>
    </row>
    <row r="341" spans="7:29" ht="14.5">
      <c r="G341" s="101"/>
      <c r="H341" s="101"/>
      <c r="I341" s="101"/>
      <c r="J341" s="101"/>
      <c r="K341" s="101"/>
      <c r="L341" s="101"/>
      <c r="M341" s="101"/>
      <c r="N341" s="101"/>
      <c r="O341" s="101"/>
      <c r="P341" s="101"/>
      <c r="Q341" s="101"/>
      <c r="R341" s="101"/>
      <c r="AB341" s="101"/>
      <c r="AC341" s="101"/>
    </row>
    <row r="342" spans="7:29" ht="14.5">
      <c r="G342" s="101"/>
      <c r="H342" s="101"/>
      <c r="I342" s="101"/>
      <c r="J342" s="101"/>
      <c r="K342" s="101"/>
      <c r="L342" s="101"/>
      <c r="M342" s="101"/>
      <c r="N342" s="101"/>
      <c r="O342" s="101"/>
      <c r="P342" s="101"/>
      <c r="Q342" s="101"/>
      <c r="R342" s="101"/>
      <c r="AB342" s="101"/>
      <c r="AC342" s="101"/>
    </row>
    <row r="343" spans="7:29" ht="14.5">
      <c r="G343" s="101"/>
      <c r="H343" s="101"/>
      <c r="I343" s="101"/>
      <c r="J343" s="101"/>
      <c r="K343" s="101"/>
      <c r="L343" s="101"/>
      <c r="M343" s="101"/>
      <c r="N343" s="101"/>
      <c r="O343" s="101"/>
      <c r="P343" s="101"/>
      <c r="Q343" s="101"/>
      <c r="R343" s="101"/>
      <c r="AB343" s="101"/>
      <c r="AC343" s="101"/>
    </row>
    <row r="344" spans="7:29" ht="14.5">
      <c r="G344" s="101"/>
      <c r="H344" s="101"/>
      <c r="I344" s="101"/>
      <c r="J344" s="101"/>
      <c r="K344" s="101"/>
      <c r="L344" s="101"/>
      <c r="M344" s="101"/>
      <c r="N344" s="101"/>
      <c r="O344" s="101"/>
      <c r="P344" s="101"/>
      <c r="Q344" s="101"/>
      <c r="R344" s="101"/>
      <c r="AB344" s="101"/>
      <c r="AC344" s="101"/>
    </row>
    <row r="345" spans="7:29" ht="14.5">
      <c r="G345" s="101"/>
      <c r="H345" s="101"/>
      <c r="I345" s="101"/>
      <c r="J345" s="101"/>
      <c r="K345" s="101"/>
      <c r="L345" s="101"/>
      <c r="M345" s="101"/>
      <c r="N345" s="101"/>
      <c r="O345" s="101"/>
      <c r="P345" s="101"/>
      <c r="Q345" s="101"/>
      <c r="R345" s="101"/>
      <c r="AB345" s="101"/>
      <c r="AC345" s="101"/>
    </row>
    <row r="346" spans="7:29" ht="14.5">
      <c r="G346" s="101"/>
      <c r="H346" s="101"/>
      <c r="I346" s="101"/>
      <c r="J346" s="101"/>
      <c r="K346" s="101"/>
      <c r="L346" s="101"/>
      <c r="M346" s="101"/>
      <c r="N346" s="101"/>
      <c r="O346" s="101"/>
      <c r="P346" s="101"/>
      <c r="Q346" s="101"/>
      <c r="R346" s="101"/>
      <c r="AB346" s="101"/>
      <c r="AC346" s="101"/>
    </row>
    <row r="347" spans="7:29" ht="14.5">
      <c r="G347" s="101"/>
      <c r="H347" s="101"/>
      <c r="I347" s="101"/>
      <c r="J347" s="101"/>
      <c r="K347" s="101"/>
      <c r="L347" s="101"/>
      <c r="M347" s="101"/>
      <c r="N347" s="101"/>
      <c r="O347" s="101"/>
      <c r="P347" s="101"/>
      <c r="Q347" s="101"/>
      <c r="R347" s="101"/>
      <c r="AB347" s="101"/>
      <c r="AC347" s="101"/>
    </row>
    <row r="348" spans="7:29" ht="14.5">
      <c r="G348" s="101"/>
      <c r="H348" s="101"/>
      <c r="I348" s="101"/>
      <c r="J348" s="101"/>
      <c r="K348" s="101"/>
      <c r="L348" s="101"/>
      <c r="M348" s="101"/>
      <c r="N348" s="101"/>
      <c r="O348" s="101"/>
      <c r="P348" s="101"/>
      <c r="Q348" s="101"/>
      <c r="R348" s="101"/>
      <c r="AB348" s="101"/>
      <c r="AC348" s="101"/>
    </row>
    <row r="349" spans="7:29" ht="14.5">
      <c r="G349" s="101"/>
      <c r="H349" s="101"/>
      <c r="I349" s="101"/>
      <c r="J349" s="101"/>
      <c r="K349" s="101"/>
      <c r="L349" s="101"/>
      <c r="M349" s="101"/>
      <c r="N349" s="101"/>
      <c r="O349" s="101"/>
      <c r="P349" s="101"/>
      <c r="Q349" s="101"/>
      <c r="R349" s="101"/>
      <c r="AB349" s="101"/>
      <c r="AC349" s="101"/>
    </row>
    <row r="350" spans="7:29" ht="14.5">
      <c r="G350" s="101"/>
      <c r="H350" s="101"/>
      <c r="I350" s="101"/>
      <c r="J350" s="101"/>
      <c r="K350" s="101"/>
      <c r="L350" s="101"/>
      <c r="M350" s="101"/>
      <c r="N350" s="101"/>
      <c r="O350" s="101"/>
      <c r="P350" s="101"/>
      <c r="Q350" s="101"/>
      <c r="R350" s="101"/>
      <c r="AB350" s="101"/>
      <c r="AC350" s="101"/>
    </row>
    <row r="351" spans="7:29" ht="14.5">
      <c r="G351" s="101"/>
      <c r="H351" s="101"/>
      <c r="I351" s="101"/>
      <c r="J351" s="101"/>
      <c r="K351" s="101"/>
      <c r="L351" s="101"/>
      <c r="M351" s="101"/>
      <c r="N351" s="101"/>
      <c r="O351" s="101"/>
      <c r="P351" s="101"/>
      <c r="Q351" s="101"/>
      <c r="R351" s="101"/>
      <c r="AB351" s="101"/>
      <c r="AC351" s="101"/>
    </row>
    <row r="352" spans="7:29" ht="14.5">
      <c r="G352" s="101"/>
      <c r="H352" s="101"/>
      <c r="I352" s="101"/>
      <c r="J352" s="101"/>
      <c r="K352" s="101"/>
      <c r="L352" s="101"/>
      <c r="M352" s="101"/>
      <c r="N352" s="101"/>
      <c r="O352" s="101"/>
      <c r="P352" s="101"/>
      <c r="Q352" s="101"/>
      <c r="R352" s="101"/>
      <c r="AB352" s="101"/>
      <c r="AC352" s="101"/>
    </row>
    <row r="353" spans="7:29" ht="14.5">
      <c r="G353" s="101"/>
      <c r="H353" s="101"/>
      <c r="I353" s="101"/>
      <c r="J353" s="101"/>
      <c r="K353" s="101"/>
      <c r="L353" s="101"/>
      <c r="M353" s="101"/>
      <c r="N353" s="101"/>
      <c r="O353" s="101"/>
      <c r="P353" s="101"/>
      <c r="Q353" s="101"/>
      <c r="R353" s="101"/>
      <c r="AB353" s="101"/>
      <c r="AC353" s="101"/>
    </row>
    <row r="354" spans="7:29" ht="14.5">
      <c r="G354" s="101"/>
      <c r="H354" s="101"/>
      <c r="I354" s="101"/>
      <c r="J354" s="101"/>
      <c r="K354" s="101"/>
      <c r="L354" s="101"/>
      <c r="M354" s="101"/>
      <c r="N354" s="101"/>
      <c r="O354" s="101"/>
      <c r="P354" s="101"/>
      <c r="Q354" s="101"/>
      <c r="R354" s="101"/>
      <c r="AB354" s="101"/>
      <c r="AC354" s="101"/>
    </row>
    <row r="355" spans="7:29" ht="14.5">
      <c r="G355" s="101"/>
      <c r="H355" s="101"/>
      <c r="I355" s="101"/>
      <c r="J355" s="101"/>
      <c r="K355" s="101"/>
      <c r="L355" s="101"/>
      <c r="M355" s="101"/>
      <c r="N355" s="101"/>
      <c r="O355" s="101"/>
      <c r="P355" s="101"/>
      <c r="Q355" s="101"/>
      <c r="R355" s="101"/>
      <c r="AB355" s="101"/>
      <c r="AC355" s="101"/>
    </row>
    <row r="356" spans="7:29" ht="14.5">
      <c r="G356" s="101"/>
      <c r="H356" s="101"/>
      <c r="I356" s="101"/>
      <c r="J356" s="101"/>
      <c r="K356" s="101"/>
      <c r="L356" s="101"/>
      <c r="M356" s="101"/>
      <c r="N356" s="101"/>
      <c r="O356" s="101"/>
      <c r="P356" s="101"/>
      <c r="Q356" s="101"/>
      <c r="R356" s="101"/>
      <c r="AB356" s="101"/>
      <c r="AC356" s="101"/>
    </row>
    <row r="357" spans="7:29" ht="14.5">
      <c r="G357" s="101"/>
      <c r="H357" s="101"/>
      <c r="I357" s="101"/>
      <c r="J357" s="101"/>
      <c r="K357" s="101"/>
      <c r="L357" s="101"/>
      <c r="M357" s="101"/>
      <c r="N357" s="101"/>
      <c r="O357" s="101"/>
      <c r="P357" s="101"/>
      <c r="Q357" s="101"/>
      <c r="R357" s="101"/>
      <c r="AB357" s="101"/>
      <c r="AC357" s="101"/>
    </row>
    <row r="358" spans="7:29" ht="14.5">
      <c r="G358" s="101"/>
      <c r="H358" s="101"/>
      <c r="I358" s="101"/>
      <c r="J358" s="101"/>
      <c r="K358" s="101"/>
      <c r="L358" s="101"/>
      <c r="M358" s="101"/>
      <c r="N358" s="101"/>
      <c r="O358" s="101"/>
      <c r="P358" s="101"/>
      <c r="Q358" s="101"/>
      <c r="R358" s="101"/>
      <c r="AB358" s="101"/>
      <c r="AC358" s="101"/>
    </row>
    <row r="359" spans="7:29" ht="14.5">
      <c r="G359" s="101"/>
      <c r="H359" s="101"/>
      <c r="I359" s="101"/>
      <c r="J359" s="101"/>
      <c r="K359" s="101"/>
      <c r="L359" s="101"/>
      <c r="M359" s="101"/>
      <c r="N359" s="101"/>
      <c r="O359" s="101"/>
      <c r="P359" s="101"/>
      <c r="Q359" s="101"/>
      <c r="R359" s="101"/>
      <c r="AB359" s="101"/>
      <c r="AC359" s="101"/>
    </row>
    <row r="360" spans="7:29" ht="14.5">
      <c r="G360" s="101"/>
      <c r="H360" s="101"/>
      <c r="I360" s="101"/>
      <c r="J360" s="101"/>
      <c r="K360" s="101"/>
      <c r="L360" s="101"/>
      <c r="M360" s="101"/>
      <c r="N360" s="101"/>
      <c r="O360" s="101"/>
      <c r="P360" s="101"/>
      <c r="Q360" s="101"/>
      <c r="R360" s="101"/>
      <c r="AB360" s="101"/>
      <c r="AC360" s="101"/>
    </row>
    <row r="361" spans="7:29" ht="14.5">
      <c r="G361" s="101"/>
      <c r="H361" s="101"/>
      <c r="I361" s="101"/>
      <c r="J361" s="101"/>
      <c r="K361" s="101"/>
      <c r="L361" s="101"/>
      <c r="M361" s="101"/>
      <c r="N361" s="101"/>
      <c r="O361" s="101"/>
      <c r="P361" s="101"/>
      <c r="Q361" s="101"/>
      <c r="R361" s="101"/>
      <c r="AB361" s="101"/>
      <c r="AC361" s="101"/>
    </row>
    <row r="362" spans="7:29" ht="14.5">
      <c r="G362" s="101"/>
      <c r="H362" s="101"/>
      <c r="I362" s="101"/>
      <c r="J362" s="101"/>
      <c r="K362" s="101"/>
      <c r="L362" s="101"/>
      <c r="M362" s="101"/>
      <c r="N362" s="101"/>
      <c r="O362" s="101"/>
      <c r="P362" s="101"/>
      <c r="Q362" s="101"/>
      <c r="R362" s="101"/>
      <c r="AB362" s="101"/>
      <c r="AC362" s="101"/>
    </row>
    <row r="363" spans="7:29" ht="14.5">
      <c r="G363" s="101"/>
      <c r="H363" s="101"/>
      <c r="I363" s="101"/>
      <c r="J363" s="101"/>
      <c r="K363" s="101"/>
      <c r="L363" s="101"/>
      <c r="M363" s="101"/>
      <c r="N363" s="101"/>
      <c r="O363" s="101"/>
      <c r="P363" s="101"/>
      <c r="Q363" s="101"/>
      <c r="R363" s="101"/>
      <c r="AB363" s="101"/>
      <c r="AC363" s="101"/>
    </row>
    <row r="364" spans="7:29" ht="14.5">
      <c r="G364" s="101"/>
      <c r="H364" s="101"/>
      <c r="I364" s="101"/>
      <c r="J364" s="101"/>
      <c r="K364" s="101"/>
      <c r="L364" s="101"/>
      <c r="M364" s="101"/>
      <c r="N364" s="101"/>
      <c r="O364" s="101"/>
      <c r="P364" s="101"/>
      <c r="Q364" s="101"/>
      <c r="R364" s="101"/>
      <c r="AB364" s="101"/>
      <c r="AC364" s="101"/>
    </row>
    <row r="365" spans="7:29" ht="14.5">
      <c r="G365" s="101"/>
      <c r="H365" s="101"/>
      <c r="I365" s="101"/>
      <c r="J365" s="101"/>
      <c r="K365" s="101"/>
      <c r="L365" s="101"/>
      <c r="M365" s="101"/>
      <c r="N365" s="101"/>
      <c r="O365" s="101"/>
      <c r="P365" s="101"/>
      <c r="Q365" s="101"/>
      <c r="R365" s="101"/>
      <c r="AB365" s="101"/>
      <c r="AC365" s="101"/>
    </row>
    <row r="366" spans="7:29" ht="14.5">
      <c r="G366" s="101"/>
      <c r="H366" s="101"/>
      <c r="I366" s="101"/>
      <c r="J366" s="101"/>
      <c r="K366" s="101"/>
      <c r="L366" s="101"/>
      <c r="M366" s="101"/>
      <c r="N366" s="101"/>
      <c r="O366" s="101"/>
      <c r="P366" s="101"/>
      <c r="Q366" s="101"/>
      <c r="R366" s="101"/>
      <c r="AB366" s="101"/>
      <c r="AC366" s="101"/>
    </row>
    <row r="367" spans="7:29" ht="14.5">
      <c r="G367" s="101"/>
      <c r="H367" s="101"/>
      <c r="I367" s="101"/>
      <c r="J367" s="101"/>
      <c r="K367" s="101"/>
      <c r="L367" s="101"/>
      <c r="M367" s="101"/>
      <c r="N367" s="101"/>
      <c r="O367" s="101"/>
      <c r="P367" s="101"/>
      <c r="Q367" s="101"/>
      <c r="R367" s="101"/>
      <c r="AB367" s="101"/>
      <c r="AC367" s="101"/>
    </row>
    <row r="368" spans="7:29" ht="14.5">
      <c r="G368" s="101"/>
      <c r="H368" s="101"/>
      <c r="I368" s="101"/>
      <c r="J368" s="101"/>
      <c r="K368" s="101"/>
      <c r="L368" s="101"/>
      <c r="M368" s="101"/>
      <c r="N368" s="101"/>
      <c r="O368" s="101"/>
      <c r="P368" s="101"/>
      <c r="Q368" s="101"/>
      <c r="R368" s="101"/>
      <c r="AB368" s="101"/>
      <c r="AC368" s="101"/>
    </row>
    <row r="369" spans="7:29" ht="14.5">
      <c r="G369" s="101"/>
      <c r="H369" s="101"/>
      <c r="I369" s="101"/>
      <c r="J369" s="101"/>
      <c r="K369" s="101"/>
      <c r="L369" s="101"/>
      <c r="M369" s="101"/>
      <c r="N369" s="101"/>
      <c r="O369" s="101"/>
      <c r="P369" s="101"/>
      <c r="Q369" s="101"/>
      <c r="R369" s="101"/>
      <c r="AB369" s="101"/>
      <c r="AC369" s="101"/>
    </row>
    <row r="370" spans="7:29" ht="14.5">
      <c r="G370" s="101"/>
      <c r="H370" s="101"/>
      <c r="I370" s="101"/>
      <c r="J370" s="101"/>
      <c r="K370" s="101"/>
      <c r="L370" s="101"/>
      <c r="M370" s="101"/>
      <c r="N370" s="101"/>
      <c r="O370" s="101"/>
      <c r="P370" s="101"/>
      <c r="Q370" s="101"/>
      <c r="R370" s="101"/>
      <c r="AB370" s="101"/>
      <c r="AC370" s="101"/>
    </row>
    <row r="371" spans="7:29" ht="14.5">
      <c r="G371" s="101"/>
      <c r="H371" s="101"/>
      <c r="I371" s="101"/>
      <c r="J371" s="101"/>
      <c r="K371" s="101"/>
      <c r="L371" s="101"/>
      <c r="M371" s="101"/>
      <c r="N371" s="101"/>
      <c r="O371" s="101"/>
      <c r="P371" s="101"/>
      <c r="Q371" s="101"/>
      <c r="R371" s="101"/>
      <c r="AB371" s="101"/>
      <c r="AC371" s="101"/>
    </row>
    <row r="372" spans="7:29" ht="14.5">
      <c r="G372" s="101"/>
      <c r="H372" s="101"/>
      <c r="I372" s="101"/>
      <c r="J372" s="101"/>
      <c r="K372" s="101"/>
      <c r="L372" s="101"/>
      <c r="M372" s="101"/>
      <c r="N372" s="101"/>
      <c r="O372" s="101"/>
      <c r="P372" s="101"/>
      <c r="Q372" s="101"/>
      <c r="R372" s="101"/>
      <c r="AB372" s="101"/>
      <c r="AC372" s="101"/>
    </row>
    <row r="373" spans="7:29" ht="14.5">
      <c r="G373" s="101"/>
      <c r="H373" s="101"/>
      <c r="I373" s="101"/>
      <c r="J373" s="101"/>
      <c r="K373" s="101"/>
      <c r="L373" s="101"/>
      <c r="M373" s="101"/>
      <c r="N373" s="101"/>
      <c r="O373" s="101"/>
      <c r="P373" s="101"/>
      <c r="Q373" s="101"/>
      <c r="R373" s="101"/>
      <c r="AB373" s="101"/>
      <c r="AC373" s="101"/>
    </row>
    <row r="374" spans="7:29" ht="14.5">
      <c r="G374" s="101"/>
      <c r="H374" s="101"/>
      <c r="I374" s="101"/>
      <c r="J374" s="101"/>
      <c r="K374" s="101"/>
      <c r="L374" s="101"/>
      <c r="M374" s="101"/>
      <c r="N374" s="101"/>
      <c r="O374" s="101"/>
      <c r="P374" s="101"/>
      <c r="Q374" s="101"/>
      <c r="R374" s="101"/>
      <c r="AB374" s="101"/>
      <c r="AC374" s="101"/>
    </row>
    <row r="375" spans="7:29" ht="14.5">
      <c r="G375" s="101"/>
      <c r="H375" s="101"/>
      <c r="I375" s="101"/>
      <c r="J375" s="101"/>
      <c r="K375" s="101"/>
      <c r="L375" s="101"/>
      <c r="M375" s="101"/>
      <c r="N375" s="101"/>
      <c r="O375" s="101"/>
      <c r="P375" s="101"/>
      <c r="Q375" s="101"/>
      <c r="R375" s="101"/>
      <c r="AB375" s="101"/>
      <c r="AC375" s="101"/>
    </row>
    <row r="376" spans="7:29" ht="14.5">
      <c r="G376" s="101"/>
      <c r="H376" s="101"/>
      <c r="I376" s="101"/>
      <c r="J376" s="101"/>
      <c r="K376" s="101"/>
      <c r="L376" s="101"/>
      <c r="M376" s="101"/>
      <c r="N376" s="101"/>
      <c r="O376" s="101"/>
      <c r="P376" s="101"/>
      <c r="Q376" s="101"/>
      <c r="R376" s="101"/>
      <c r="AB376" s="101"/>
      <c r="AC376" s="101"/>
    </row>
    <row r="377" spans="7:29" ht="14.5">
      <c r="G377" s="101"/>
      <c r="H377" s="101"/>
      <c r="I377" s="101"/>
      <c r="J377" s="101"/>
      <c r="K377" s="101"/>
      <c r="L377" s="101"/>
      <c r="M377" s="101"/>
      <c r="N377" s="101"/>
      <c r="O377" s="101"/>
      <c r="P377" s="101"/>
      <c r="Q377" s="101"/>
      <c r="R377" s="101"/>
      <c r="AB377" s="101"/>
      <c r="AC377" s="101"/>
    </row>
    <row r="378" spans="7:29" ht="14.5">
      <c r="G378" s="101"/>
      <c r="H378" s="101"/>
      <c r="I378" s="101"/>
      <c r="J378" s="101"/>
      <c r="K378" s="101"/>
      <c r="L378" s="101"/>
      <c r="M378" s="101"/>
      <c r="N378" s="101"/>
      <c r="O378" s="101"/>
      <c r="P378" s="101"/>
      <c r="Q378" s="101"/>
      <c r="R378" s="101"/>
      <c r="AB378" s="101"/>
      <c r="AC378" s="101"/>
    </row>
    <row r="379" spans="7:29" ht="14.5">
      <c r="G379" s="101"/>
      <c r="H379" s="101"/>
      <c r="I379" s="101"/>
      <c r="J379" s="101"/>
      <c r="K379" s="101"/>
      <c r="L379" s="101"/>
      <c r="M379" s="101"/>
      <c r="N379" s="101"/>
      <c r="O379" s="101"/>
      <c r="P379" s="101"/>
      <c r="Q379" s="101"/>
      <c r="R379" s="101"/>
      <c r="AB379" s="101"/>
      <c r="AC379" s="101"/>
    </row>
    <row r="380" spans="7:29" ht="14.5">
      <c r="G380" s="101"/>
      <c r="H380" s="101"/>
      <c r="I380" s="101"/>
      <c r="J380" s="101"/>
      <c r="K380" s="101"/>
      <c r="L380" s="101"/>
      <c r="M380" s="101"/>
      <c r="N380" s="101"/>
      <c r="O380" s="101"/>
      <c r="P380" s="101"/>
      <c r="Q380" s="101"/>
      <c r="R380" s="101"/>
      <c r="AB380" s="101"/>
      <c r="AC380" s="101"/>
    </row>
    <row r="381" spans="7:29" ht="14.5">
      <c r="G381" s="101"/>
      <c r="H381" s="101"/>
      <c r="I381" s="101"/>
      <c r="J381" s="101"/>
      <c r="K381" s="101"/>
      <c r="L381" s="101"/>
      <c r="M381" s="101"/>
      <c r="N381" s="101"/>
      <c r="O381" s="101"/>
      <c r="P381" s="101"/>
      <c r="Q381" s="101"/>
      <c r="R381" s="101"/>
      <c r="AB381" s="101"/>
      <c r="AC381" s="101"/>
    </row>
    <row r="382" spans="7:29" ht="14.5">
      <c r="G382" s="101"/>
      <c r="H382" s="101"/>
      <c r="I382" s="101"/>
      <c r="J382" s="101"/>
      <c r="K382" s="101"/>
      <c r="L382" s="101"/>
      <c r="M382" s="101"/>
      <c r="N382" s="101"/>
      <c r="O382" s="101"/>
      <c r="P382" s="101"/>
      <c r="Q382" s="101"/>
      <c r="R382" s="101"/>
      <c r="AB382" s="101"/>
      <c r="AC382" s="101"/>
    </row>
    <row r="383" spans="7:29" ht="14.5">
      <c r="G383" s="101"/>
      <c r="H383" s="101"/>
      <c r="I383" s="101"/>
      <c r="J383" s="101"/>
      <c r="K383" s="101"/>
      <c r="L383" s="101"/>
      <c r="M383" s="101"/>
      <c r="N383" s="101"/>
      <c r="O383" s="101"/>
      <c r="P383" s="101"/>
      <c r="Q383" s="101"/>
      <c r="R383" s="101"/>
      <c r="AB383" s="101"/>
      <c r="AC383" s="101"/>
    </row>
    <row r="384" spans="7:29" ht="14.5">
      <c r="G384" s="101"/>
      <c r="H384" s="101"/>
      <c r="I384" s="101"/>
      <c r="J384" s="101"/>
      <c r="K384" s="101"/>
      <c r="L384" s="101"/>
      <c r="M384" s="101"/>
      <c r="N384" s="101"/>
      <c r="O384" s="101"/>
      <c r="P384" s="101"/>
      <c r="Q384" s="101"/>
      <c r="R384" s="101"/>
      <c r="AB384" s="101"/>
      <c r="AC384" s="101"/>
    </row>
    <row r="385" spans="7:29" ht="14.5">
      <c r="G385" s="101"/>
      <c r="H385" s="101"/>
      <c r="I385" s="101"/>
      <c r="J385" s="101"/>
      <c r="K385" s="101"/>
      <c r="L385" s="101"/>
      <c r="M385" s="101"/>
      <c r="N385" s="101"/>
      <c r="O385" s="101"/>
      <c r="P385" s="101"/>
      <c r="Q385" s="101"/>
      <c r="R385" s="101"/>
      <c r="AB385" s="101"/>
      <c r="AC385" s="101"/>
    </row>
    <row r="386" spans="7:29" ht="14.5">
      <c r="G386" s="101"/>
      <c r="H386" s="101"/>
      <c r="I386" s="101"/>
      <c r="J386" s="101"/>
      <c r="K386" s="101"/>
      <c r="L386" s="101"/>
      <c r="M386" s="101"/>
      <c r="N386" s="101"/>
      <c r="O386" s="101"/>
      <c r="P386" s="101"/>
      <c r="Q386" s="101"/>
      <c r="R386" s="101"/>
      <c r="AB386" s="101"/>
      <c r="AC386" s="101"/>
    </row>
    <row r="387" spans="7:29" ht="14.5">
      <c r="G387" s="101"/>
      <c r="H387" s="101"/>
      <c r="I387" s="101"/>
      <c r="J387" s="101"/>
      <c r="K387" s="101"/>
      <c r="L387" s="101"/>
      <c r="M387" s="101"/>
      <c r="N387" s="101"/>
      <c r="O387" s="101"/>
      <c r="P387" s="101"/>
      <c r="Q387" s="101"/>
      <c r="R387" s="101"/>
      <c r="AB387" s="101"/>
      <c r="AC387" s="101"/>
    </row>
    <row r="388" spans="7:29" ht="14.5">
      <c r="G388" s="101"/>
      <c r="H388" s="101"/>
      <c r="I388" s="101"/>
      <c r="J388" s="101"/>
      <c r="K388" s="101"/>
      <c r="L388" s="101"/>
      <c r="M388" s="101"/>
      <c r="N388" s="101"/>
      <c r="O388" s="101"/>
      <c r="P388" s="101"/>
      <c r="Q388" s="101"/>
      <c r="R388" s="101"/>
      <c r="AB388" s="101"/>
      <c r="AC388" s="101"/>
    </row>
    <row r="389" spans="7:29" ht="14.5">
      <c r="G389" s="101"/>
      <c r="H389" s="101"/>
      <c r="I389" s="101"/>
      <c r="J389" s="101"/>
      <c r="K389" s="101"/>
      <c r="L389" s="101"/>
      <c r="M389" s="101"/>
      <c r="N389" s="101"/>
      <c r="O389" s="101"/>
      <c r="P389" s="101"/>
      <c r="Q389" s="101"/>
      <c r="R389" s="101"/>
      <c r="AB389" s="101"/>
      <c r="AC389" s="101"/>
    </row>
    <row r="390" spans="7:29" ht="14.5">
      <c r="G390" s="101"/>
      <c r="H390" s="101"/>
      <c r="I390" s="101"/>
      <c r="J390" s="101"/>
      <c r="K390" s="101"/>
      <c r="L390" s="101"/>
      <c r="M390" s="101"/>
      <c r="N390" s="101"/>
      <c r="O390" s="101"/>
      <c r="P390" s="101"/>
      <c r="Q390" s="101"/>
      <c r="R390" s="101"/>
      <c r="AB390" s="101"/>
      <c r="AC390" s="101"/>
    </row>
    <row r="391" spans="7:29" ht="14.5">
      <c r="G391" s="101"/>
      <c r="H391" s="101"/>
      <c r="I391" s="101"/>
      <c r="J391" s="101"/>
      <c r="K391" s="101"/>
      <c r="L391" s="101"/>
      <c r="M391" s="101"/>
      <c r="N391" s="101"/>
      <c r="O391" s="101"/>
      <c r="P391" s="101"/>
      <c r="Q391" s="101"/>
      <c r="R391" s="101"/>
      <c r="AB391" s="101"/>
      <c r="AC391" s="101"/>
    </row>
    <row r="392" spans="7:29" ht="14.5">
      <c r="G392" s="101"/>
      <c r="H392" s="101"/>
      <c r="I392" s="101"/>
      <c r="J392" s="101"/>
      <c r="K392" s="101"/>
      <c r="L392" s="101"/>
      <c r="M392" s="101"/>
      <c r="N392" s="101"/>
      <c r="O392" s="101"/>
      <c r="P392" s="101"/>
      <c r="Q392" s="101"/>
      <c r="R392" s="101"/>
      <c r="AB392" s="101"/>
      <c r="AC392" s="101"/>
    </row>
    <row r="393" spans="7:29" ht="14.5">
      <c r="G393" s="101"/>
      <c r="H393" s="101"/>
      <c r="I393" s="101"/>
      <c r="J393" s="101"/>
      <c r="K393" s="101"/>
      <c r="L393" s="101"/>
      <c r="M393" s="101"/>
      <c r="N393" s="101"/>
      <c r="O393" s="101"/>
      <c r="P393" s="101"/>
      <c r="Q393" s="101"/>
      <c r="R393" s="101"/>
      <c r="AB393" s="101"/>
      <c r="AC393" s="101"/>
    </row>
    <row r="394" spans="7:29" ht="14.5">
      <c r="G394" s="101"/>
      <c r="H394" s="101"/>
      <c r="I394" s="101"/>
      <c r="J394" s="101"/>
      <c r="K394" s="101"/>
      <c r="L394" s="101"/>
      <c r="M394" s="101"/>
      <c r="N394" s="101"/>
      <c r="O394" s="101"/>
      <c r="P394" s="101"/>
      <c r="Q394" s="101"/>
      <c r="R394" s="101"/>
      <c r="AB394" s="101"/>
      <c r="AC394" s="101"/>
    </row>
    <row r="395" spans="7:29" ht="14.5">
      <c r="G395" s="101"/>
      <c r="H395" s="101"/>
      <c r="I395" s="101"/>
      <c r="J395" s="101"/>
      <c r="K395" s="101"/>
      <c r="L395" s="101"/>
      <c r="M395" s="101"/>
      <c r="N395" s="101"/>
      <c r="O395" s="101"/>
      <c r="P395" s="101"/>
      <c r="Q395" s="101"/>
      <c r="R395" s="101"/>
      <c r="AB395" s="101"/>
      <c r="AC395" s="101"/>
    </row>
    <row r="396" spans="7:29" ht="14.5">
      <c r="G396" s="101"/>
      <c r="H396" s="101"/>
      <c r="I396" s="101"/>
      <c r="J396" s="101"/>
      <c r="K396" s="101"/>
      <c r="L396" s="101"/>
      <c r="M396" s="101"/>
      <c r="N396" s="101"/>
      <c r="O396" s="101"/>
      <c r="P396" s="101"/>
      <c r="Q396" s="101"/>
      <c r="R396" s="101"/>
      <c r="AB396" s="101"/>
      <c r="AC396" s="101"/>
    </row>
    <row r="397" spans="7:29" ht="14.5">
      <c r="G397" s="101"/>
      <c r="H397" s="101"/>
      <c r="I397" s="101"/>
      <c r="J397" s="101"/>
      <c r="K397" s="101"/>
      <c r="L397" s="101"/>
      <c r="M397" s="101"/>
      <c r="N397" s="101"/>
      <c r="O397" s="101"/>
      <c r="P397" s="101"/>
      <c r="Q397" s="101"/>
      <c r="R397" s="101"/>
      <c r="AB397" s="101"/>
      <c r="AC397" s="101"/>
    </row>
    <row r="398" spans="7:29" ht="14.5">
      <c r="G398" s="101"/>
      <c r="H398" s="101"/>
      <c r="I398" s="101"/>
      <c r="J398" s="101"/>
      <c r="K398" s="101"/>
      <c r="L398" s="101"/>
      <c r="M398" s="101"/>
      <c r="N398" s="101"/>
      <c r="O398" s="101"/>
      <c r="P398" s="101"/>
      <c r="Q398" s="101"/>
      <c r="R398" s="101"/>
      <c r="AB398" s="101"/>
      <c r="AC398" s="101"/>
    </row>
    <row r="399" spans="7:29" ht="14.5">
      <c r="G399" s="101"/>
      <c r="H399" s="101"/>
      <c r="I399" s="101"/>
      <c r="J399" s="101"/>
      <c r="K399" s="101"/>
      <c r="L399" s="101"/>
      <c r="M399" s="101"/>
      <c r="N399" s="101"/>
      <c r="O399" s="101"/>
      <c r="P399" s="101"/>
      <c r="Q399" s="101"/>
      <c r="R399" s="101"/>
      <c r="AB399" s="101"/>
      <c r="AC399" s="101"/>
    </row>
    <row r="400" spans="7:29" ht="14.5">
      <c r="G400" s="101"/>
      <c r="H400" s="101"/>
      <c r="I400" s="101"/>
      <c r="J400" s="101"/>
      <c r="K400" s="101"/>
      <c r="L400" s="101"/>
      <c r="M400" s="101"/>
      <c r="N400" s="101"/>
      <c r="O400" s="101"/>
      <c r="P400" s="101"/>
      <c r="Q400" s="101"/>
      <c r="R400" s="101"/>
      <c r="AB400" s="101"/>
      <c r="AC400" s="101"/>
    </row>
    <row r="401" spans="7:29" ht="14.5">
      <c r="G401" s="101"/>
      <c r="H401" s="101"/>
      <c r="I401" s="101"/>
      <c r="J401" s="101"/>
      <c r="K401" s="101"/>
      <c r="L401" s="101"/>
      <c r="M401" s="101"/>
      <c r="N401" s="101"/>
      <c r="O401" s="101"/>
      <c r="P401" s="101"/>
      <c r="Q401" s="101"/>
      <c r="R401" s="101"/>
      <c r="AB401" s="101"/>
      <c r="AC401" s="101"/>
    </row>
    <row r="402" spans="7:29" ht="14.5">
      <c r="G402" s="101"/>
      <c r="H402" s="101"/>
      <c r="I402" s="101"/>
      <c r="J402" s="101"/>
      <c r="K402" s="101"/>
      <c r="L402" s="101"/>
      <c r="M402" s="101"/>
      <c r="N402" s="101"/>
      <c r="O402" s="101"/>
      <c r="P402" s="101"/>
      <c r="Q402" s="101"/>
      <c r="R402" s="101"/>
      <c r="AB402" s="101"/>
      <c r="AC402" s="101"/>
    </row>
    <row r="403" spans="7:29" ht="14.5">
      <c r="G403" s="101"/>
      <c r="H403" s="101"/>
      <c r="I403" s="101"/>
      <c r="J403" s="101"/>
      <c r="K403" s="101"/>
      <c r="L403" s="101"/>
      <c r="M403" s="101"/>
      <c r="N403" s="101"/>
      <c r="O403" s="101"/>
      <c r="P403" s="101"/>
      <c r="Q403" s="101"/>
      <c r="R403" s="101"/>
      <c r="AB403" s="101"/>
      <c r="AC403" s="101"/>
    </row>
    <row r="404" spans="7:29" ht="14.5">
      <c r="G404" s="101"/>
      <c r="H404" s="101"/>
      <c r="I404" s="101"/>
      <c r="J404" s="101"/>
      <c r="K404" s="101"/>
      <c r="L404" s="101"/>
      <c r="M404" s="101"/>
      <c r="N404" s="101"/>
      <c r="O404" s="101"/>
      <c r="P404" s="101"/>
      <c r="Q404" s="101"/>
      <c r="R404" s="101"/>
      <c r="AB404" s="101"/>
      <c r="AC404" s="101"/>
    </row>
    <row r="405" spans="7:29" ht="14.5">
      <c r="G405" s="101"/>
      <c r="H405" s="101"/>
      <c r="I405" s="101"/>
      <c r="J405" s="101"/>
      <c r="K405" s="101"/>
      <c r="L405" s="101"/>
      <c r="M405" s="101"/>
      <c r="N405" s="101"/>
      <c r="O405" s="101"/>
      <c r="P405" s="101"/>
      <c r="Q405" s="101"/>
      <c r="R405" s="101"/>
      <c r="AB405" s="101"/>
      <c r="AC405" s="101"/>
    </row>
    <row r="406" spans="7:29" ht="14.5">
      <c r="G406" s="101"/>
      <c r="H406" s="101"/>
      <c r="I406" s="101"/>
      <c r="J406" s="101"/>
      <c r="K406" s="101"/>
      <c r="L406" s="101"/>
      <c r="M406" s="101"/>
      <c r="N406" s="101"/>
      <c r="O406" s="101"/>
      <c r="P406" s="101"/>
      <c r="Q406" s="101"/>
      <c r="R406" s="101"/>
      <c r="AB406" s="101"/>
      <c r="AC406" s="101"/>
    </row>
    <row r="407" spans="7:29" ht="14.5">
      <c r="G407" s="101"/>
      <c r="H407" s="101"/>
      <c r="I407" s="101"/>
      <c r="J407" s="101"/>
      <c r="K407" s="101"/>
      <c r="L407" s="101"/>
      <c r="M407" s="101"/>
      <c r="N407" s="101"/>
      <c r="O407" s="101"/>
      <c r="P407" s="101"/>
      <c r="Q407" s="101"/>
      <c r="R407" s="101"/>
      <c r="AB407" s="101"/>
      <c r="AC407" s="101"/>
    </row>
    <row r="408" spans="7:29" ht="14.5">
      <c r="G408" s="101"/>
      <c r="H408" s="101"/>
      <c r="I408" s="101"/>
      <c r="J408" s="101"/>
      <c r="K408" s="101"/>
      <c r="L408" s="101"/>
      <c r="M408" s="101"/>
      <c r="N408" s="101"/>
      <c r="O408" s="101"/>
      <c r="P408" s="101"/>
      <c r="Q408" s="101"/>
      <c r="R408" s="101"/>
      <c r="AB408" s="101"/>
      <c r="AC408" s="101"/>
    </row>
    <row r="409" spans="7:29" ht="14.5">
      <c r="G409" s="101"/>
      <c r="H409" s="101"/>
      <c r="I409" s="101"/>
      <c r="J409" s="101"/>
      <c r="K409" s="101"/>
      <c r="L409" s="101"/>
      <c r="M409" s="101"/>
      <c r="N409" s="101"/>
      <c r="O409" s="101"/>
      <c r="P409" s="101"/>
      <c r="Q409" s="101"/>
      <c r="R409" s="101"/>
      <c r="AB409" s="101"/>
      <c r="AC409" s="101"/>
    </row>
    <row r="410" spans="7:29" ht="14.5">
      <c r="G410" s="101"/>
      <c r="H410" s="101"/>
      <c r="I410" s="101"/>
      <c r="J410" s="101"/>
      <c r="K410" s="101"/>
      <c r="L410" s="101"/>
      <c r="M410" s="101"/>
      <c r="N410" s="101"/>
      <c r="O410" s="101"/>
      <c r="P410" s="101"/>
      <c r="Q410" s="101"/>
      <c r="R410" s="101"/>
      <c r="AB410" s="101"/>
      <c r="AC410" s="101"/>
    </row>
    <row r="411" spans="7:29" ht="14.5">
      <c r="G411" s="101"/>
      <c r="H411" s="101"/>
      <c r="I411" s="101"/>
      <c r="J411" s="101"/>
      <c r="K411" s="101"/>
      <c r="L411" s="101"/>
      <c r="M411" s="101"/>
      <c r="N411" s="101"/>
      <c r="O411" s="101"/>
      <c r="P411" s="101"/>
      <c r="Q411" s="101"/>
      <c r="R411" s="101"/>
      <c r="AB411" s="101"/>
      <c r="AC411" s="101"/>
    </row>
    <row r="412" spans="7:29" ht="14.5">
      <c r="G412" s="101"/>
      <c r="H412" s="101"/>
      <c r="I412" s="101"/>
      <c r="J412" s="101"/>
      <c r="K412" s="101"/>
      <c r="L412" s="101"/>
      <c r="M412" s="101"/>
      <c r="N412" s="101"/>
      <c r="O412" s="101"/>
      <c r="P412" s="101"/>
      <c r="Q412" s="101"/>
      <c r="R412" s="101"/>
      <c r="AB412" s="101"/>
      <c r="AC412" s="101"/>
    </row>
    <row r="413" spans="7:29" ht="14.5">
      <c r="G413" s="101"/>
      <c r="H413" s="101"/>
      <c r="I413" s="101"/>
      <c r="J413" s="101"/>
      <c r="K413" s="101"/>
      <c r="L413" s="101"/>
      <c r="M413" s="101"/>
      <c r="N413" s="101"/>
      <c r="O413" s="101"/>
      <c r="P413" s="101"/>
      <c r="Q413" s="101"/>
      <c r="R413" s="101"/>
      <c r="AB413" s="101"/>
      <c r="AC413" s="101"/>
    </row>
    <row r="414" spans="7:29" ht="14.5">
      <c r="G414" s="101"/>
      <c r="H414" s="101"/>
      <c r="I414" s="101"/>
      <c r="J414" s="101"/>
      <c r="K414" s="101"/>
      <c r="L414" s="101"/>
      <c r="M414" s="101"/>
      <c r="N414" s="101"/>
      <c r="O414" s="101"/>
      <c r="P414" s="101"/>
      <c r="Q414" s="101"/>
      <c r="R414" s="101"/>
      <c r="AB414" s="101"/>
      <c r="AC414" s="101"/>
    </row>
    <row r="415" spans="7:29" ht="14.5">
      <c r="G415" s="101"/>
      <c r="H415" s="101"/>
      <c r="I415" s="101"/>
      <c r="J415" s="101"/>
      <c r="K415" s="101"/>
      <c r="L415" s="101"/>
      <c r="M415" s="101"/>
      <c r="N415" s="101"/>
      <c r="O415" s="101"/>
      <c r="P415" s="101"/>
      <c r="Q415" s="101"/>
      <c r="R415" s="101"/>
      <c r="AB415" s="101"/>
      <c r="AC415" s="101"/>
    </row>
    <row r="416" spans="7:29" ht="14.5">
      <c r="G416" s="101"/>
      <c r="H416" s="101"/>
      <c r="I416" s="101"/>
      <c r="J416" s="101"/>
      <c r="K416" s="101"/>
      <c r="L416" s="101"/>
      <c r="M416" s="101"/>
      <c r="N416" s="101"/>
      <c r="O416" s="101"/>
      <c r="P416" s="101"/>
      <c r="Q416" s="101"/>
      <c r="R416" s="101"/>
      <c r="AB416" s="101"/>
      <c r="AC416" s="101"/>
    </row>
    <row r="417" spans="7:29" ht="14.5">
      <c r="G417" s="101"/>
      <c r="H417" s="101"/>
      <c r="I417" s="101"/>
      <c r="J417" s="101"/>
      <c r="K417" s="101"/>
      <c r="L417" s="101"/>
      <c r="M417" s="101"/>
      <c r="N417" s="101"/>
      <c r="O417" s="101"/>
      <c r="P417" s="101"/>
      <c r="Q417" s="101"/>
      <c r="R417" s="101"/>
      <c r="AB417" s="101"/>
      <c r="AC417" s="101"/>
    </row>
    <row r="418" spans="7:29" ht="14.5">
      <c r="G418" s="101"/>
      <c r="H418" s="101"/>
      <c r="I418" s="101"/>
      <c r="J418" s="101"/>
      <c r="K418" s="101"/>
      <c r="L418" s="101"/>
      <c r="M418" s="101"/>
      <c r="N418" s="101"/>
      <c r="O418" s="101"/>
      <c r="P418" s="101"/>
      <c r="Q418" s="101"/>
      <c r="R418" s="101"/>
      <c r="AB418" s="101"/>
      <c r="AC418" s="101"/>
    </row>
    <row r="419" spans="7:29" ht="14.5">
      <c r="G419" s="101"/>
      <c r="H419" s="101"/>
      <c r="I419" s="101"/>
      <c r="J419" s="101"/>
      <c r="K419" s="101"/>
      <c r="L419" s="101"/>
      <c r="M419" s="101"/>
      <c r="N419" s="101"/>
      <c r="O419" s="101"/>
      <c r="P419" s="101"/>
      <c r="Q419" s="101"/>
      <c r="R419" s="101"/>
      <c r="AB419" s="101"/>
      <c r="AC419" s="101"/>
    </row>
    <row r="420" spans="7:29" ht="14.5">
      <c r="G420" s="101"/>
      <c r="H420" s="101"/>
      <c r="I420" s="101"/>
      <c r="J420" s="101"/>
      <c r="K420" s="101"/>
      <c r="L420" s="101"/>
      <c r="M420" s="101"/>
      <c r="N420" s="101"/>
      <c r="O420" s="101"/>
      <c r="P420" s="101"/>
      <c r="Q420" s="101"/>
      <c r="R420" s="101"/>
      <c r="AB420" s="101"/>
      <c r="AC420" s="101"/>
    </row>
    <row r="421" spans="7:29" ht="14.5">
      <c r="G421" s="101"/>
      <c r="H421" s="101"/>
      <c r="I421" s="101"/>
      <c r="J421" s="101"/>
      <c r="K421" s="101"/>
      <c r="L421" s="101"/>
      <c r="M421" s="101"/>
      <c r="N421" s="101"/>
      <c r="O421" s="101"/>
      <c r="P421" s="101"/>
      <c r="Q421" s="101"/>
      <c r="R421" s="101"/>
      <c r="AB421" s="101"/>
      <c r="AC421" s="101"/>
    </row>
    <row r="422" spans="7:29" ht="14.5">
      <c r="G422" s="101"/>
      <c r="H422" s="101"/>
      <c r="I422" s="101"/>
      <c r="J422" s="101"/>
      <c r="K422" s="101"/>
      <c r="L422" s="101"/>
      <c r="M422" s="101"/>
      <c r="N422" s="101"/>
      <c r="O422" s="101"/>
      <c r="P422" s="101"/>
      <c r="Q422" s="101"/>
      <c r="R422" s="101"/>
      <c r="AB422" s="101"/>
      <c r="AC422" s="101"/>
    </row>
    <row r="423" spans="7:29" ht="14.5">
      <c r="G423" s="101"/>
      <c r="H423" s="101"/>
      <c r="I423" s="101"/>
      <c r="J423" s="101"/>
      <c r="K423" s="101"/>
      <c r="L423" s="101"/>
      <c r="M423" s="101"/>
      <c r="N423" s="101"/>
      <c r="O423" s="101"/>
      <c r="P423" s="101"/>
      <c r="Q423" s="101"/>
      <c r="R423" s="101"/>
      <c r="AB423" s="101"/>
      <c r="AC423" s="101"/>
    </row>
    <row r="424" spans="7:29" ht="14.5">
      <c r="G424" s="101"/>
      <c r="H424" s="101"/>
      <c r="I424" s="101"/>
      <c r="J424" s="101"/>
      <c r="K424" s="101"/>
      <c r="L424" s="101"/>
      <c r="M424" s="101"/>
      <c r="N424" s="101"/>
      <c r="O424" s="101"/>
      <c r="P424" s="101"/>
      <c r="Q424" s="101"/>
      <c r="R424" s="101"/>
      <c r="AB424" s="101"/>
      <c r="AC424" s="101"/>
    </row>
    <row r="425" spans="7:29" ht="14.5">
      <c r="G425" s="101"/>
      <c r="H425" s="101"/>
      <c r="I425" s="101"/>
      <c r="J425" s="101"/>
      <c r="K425" s="101"/>
      <c r="L425" s="101"/>
      <c r="M425" s="101"/>
      <c r="N425" s="101"/>
      <c r="O425" s="101"/>
      <c r="P425" s="101"/>
      <c r="Q425" s="101"/>
      <c r="R425" s="101"/>
      <c r="AB425" s="101"/>
      <c r="AC425" s="101"/>
    </row>
    <row r="426" spans="7:29" ht="14.5">
      <c r="G426" s="101"/>
      <c r="H426" s="101"/>
      <c r="I426" s="101"/>
      <c r="J426" s="101"/>
      <c r="K426" s="101"/>
      <c r="L426" s="101"/>
      <c r="M426" s="101"/>
      <c r="N426" s="101"/>
      <c r="O426" s="101"/>
      <c r="P426" s="101"/>
      <c r="Q426" s="101"/>
      <c r="R426" s="101"/>
      <c r="AB426" s="101"/>
      <c r="AC426" s="101"/>
    </row>
    <row r="427" spans="7:29" ht="14.5">
      <c r="G427" s="101"/>
      <c r="H427" s="101"/>
      <c r="I427" s="101"/>
      <c r="J427" s="101"/>
      <c r="K427" s="101"/>
      <c r="L427" s="101"/>
      <c r="M427" s="101"/>
      <c r="N427" s="101"/>
      <c r="O427" s="101"/>
      <c r="P427" s="101"/>
      <c r="Q427" s="101"/>
      <c r="R427" s="101"/>
      <c r="AB427" s="101"/>
      <c r="AC427" s="101"/>
    </row>
    <row r="428" spans="7:29" ht="14.5">
      <c r="G428" s="101"/>
      <c r="H428" s="101"/>
      <c r="I428" s="101"/>
      <c r="J428" s="101"/>
      <c r="K428" s="101"/>
      <c r="L428" s="101"/>
      <c r="M428" s="101"/>
      <c r="N428" s="101"/>
      <c r="O428" s="101"/>
      <c r="P428" s="101"/>
      <c r="Q428" s="101"/>
      <c r="R428" s="101"/>
      <c r="AB428" s="101"/>
      <c r="AC428" s="101"/>
    </row>
    <row r="429" spans="7:29" ht="14.5">
      <c r="G429" s="101"/>
      <c r="H429" s="101"/>
      <c r="I429" s="101"/>
      <c r="J429" s="101"/>
      <c r="K429" s="101"/>
      <c r="L429" s="101"/>
      <c r="M429" s="101"/>
      <c r="N429" s="101"/>
      <c r="O429" s="101"/>
      <c r="P429" s="101"/>
      <c r="Q429" s="101"/>
      <c r="R429" s="101"/>
      <c r="AB429" s="101"/>
      <c r="AC429" s="101"/>
    </row>
    <row r="430" spans="7:29" ht="14.5">
      <c r="G430" s="101"/>
      <c r="H430" s="101"/>
      <c r="I430" s="101"/>
      <c r="J430" s="101"/>
      <c r="K430" s="101"/>
      <c r="L430" s="101"/>
      <c r="M430" s="101"/>
      <c r="N430" s="101"/>
      <c r="O430" s="101"/>
      <c r="P430" s="101"/>
      <c r="Q430" s="101"/>
      <c r="R430" s="101"/>
      <c r="AB430" s="101"/>
      <c r="AC430" s="101"/>
    </row>
    <row r="431" spans="7:29" ht="14.5">
      <c r="G431" s="101"/>
      <c r="H431" s="101"/>
      <c r="I431" s="101"/>
      <c r="J431" s="101"/>
      <c r="K431" s="101"/>
      <c r="L431" s="101"/>
      <c r="M431" s="101"/>
      <c r="N431" s="101"/>
      <c r="O431" s="101"/>
      <c r="P431" s="101"/>
      <c r="Q431" s="101"/>
      <c r="R431" s="101"/>
      <c r="AB431" s="101"/>
      <c r="AC431" s="101"/>
    </row>
    <row r="432" spans="7:29" ht="14.5">
      <c r="G432" s="101"/>
      <c r="H432" s="101"/>
      <c r="I432" s="101"/>
      <c r="J432" s="101"/>
      <c r="K432" s="101"/>
      <c r="L432" s="101"/>
      <c r="M432" s="101"/>
      <c r="N432" s="101"/>
      <c r="O432" s="101"/>
      <c r="P432" s="101"/>
      <c r="Q432" s="101"/>
      <c r="R432" s="101"/>
      <c r="AB432" s="101"/>
      <c r="AC432" s="101"/>
    </row>
    <row r="433" spans="7:29" ht="14.5">
      <c r="G433" s="101"/>
      <c r="H433" s="101"/>
      <c r="I433" s="101"/>
      <c r="J433" s="101"/>
      <c r="K433" s="101"/>
      <c r="L433" s="101"/>
      <c r="M433" s="101"/>
      <c r="N433" s="101"/>
      <c r="O433" s="101"/>
      <c r="P433" s="101"/>
      <c r="Q433" s="101"/>
      <c r="R433" s="101"/>
      <c r="AB433" s="101"/>
      <c r="AC433" s="101"/>
    </row>
    <row r="434" spans="7:29" ht="14.5">
      <c r="G434" s="101"/>
      <c r="H434" s="101"/>
      <c r="I434" s="101"/>
      <c r="J434" s="101"/>
      <c r="K434" s="101"/>
      <c r="L434" s="101"/>
      <c r="M434" s="101"/>
      <c r="N434" s="101"/>
      <c r="O434" s="101"/>
      <c r="P434" s="101"/>
      <c r="Q434" s="101"/>
      <c r="R434" s="101"/>
      <c r="AB434" s="101"/>
      <c r="AC434" s="101"/>
    </row>
    <row r="435" spans="7:29" ht="14.5">
      <c r="G435" s="101"/>
      <c r="H435" s="101"/>
      <c r="I435" s="101"/>
      <c r="J435" s="101"/>
      <c r="K435" s="101"/>
      <c r="L435" s="101"/>
      <c r="M435" s="101"/>
      <c r="N435" s="101"/>
      <c r="O435" s="101"/>
      <c r="P435" s="101"/>
      <c r="Q435" s="101"/>
      <c r="R435" s="101"/>
      <c r="AB435" s="101"/>
      <c r="AC435" s="101"/>
    </row>
    <row r="436" spans="7:29" ht="14.5">
      <c r="G436" s="101"/>
      <c r="H436" s="101"/>
      <c r="I436" s="101"/>
      <c r="J436" s="101"/>
      <c r="K436" s="101"/>
      <c r="L436" s="101"/>
      <c r="M436" s="101"/>
      <c r="N436" s="101"/>
      <c r="O436" s="101"/>
      <c r="P436" s="101"/>
      <c r="Q436" s="101"/>
      <c r="R436" s="101"/>
      <c r="AB436" s="101"/>
      <c r="AC436" s="101"/>
    </row>
    <row r="437" spans="7:29" ht="14.5">
      <c r="G437" s="101"/>
      <c r="H437" s="101"/>
      <c r="I437" s="101"/>
      <c r="J437" s="101"/>
      <c r="K437" s="101"/>
      <c r="L437" s="101"/>
      <c r="M437" s="101"/>
      <c r="N437" s="101"/>
      <c r="O437" s="101"/>
      <c r="P437" s="101"/>
      <c r="Q437" s="101"/>
      <c r="R437" s="101"/>
      <c r="AB437" s="101"/>
      <c r="AC437" s="101"/>
    </row>
    <row r="438" spans="7:29" ht="14.5">
      <c r="G438" s="101"/>
      <c r="H438" s="101"/>
      <c r="I438" s="101"/>
      <c r="J438" s="101"/>
      <c r="K438" s="101"/>
      <c r="L438" s="101"/>
      <c r="M438" s="101"/>
      <c r="N438" s="101"/>
      <c r="O438" s="101"/>
      <c r="P438" s="101"/>
      <c r="Q438" s="101"/>
      <c r="R438" s="101"/>
      <c r="AB438" s="101"/>
      <c r="AC438" s="101"/>
    </row>
    <row r="439" spans="7:29" ht="14.5">
      <c r="G439" s="101"/>
      <c r="H439" s="101"/>
      <c r="I439" s="101"/>
      <c r="J439" s="101"/>
      <c r="K439" s="101"/>
      <c r="L439" s="101"/>
      <c r="M439" s="101"/>
      <c r="N439" s="101"/>
      <c r="O439" s="101"/>
      <c r="P439" s="101"/>
      <c r="Q439" s="101"/>
      <c r="R439" s="101"/>
      <c r="AB439" s="101"/>
      <c r="AC439" s="101"/>
    </row>
    <row r="440" spans="7:29" ht="14.5">
      <c r="G440" s="101"/>
      <c r="H440" s="101"/>
      <c r="I440" s="101"/>
      <c r="J440" s="101"/>
      <c r="K440" s="101"/>
      <c r="L440" s="101"/>
      <c r="M440" s="101"/>
      <c r="N440" s="101"/>
      <c r="O440" s="101"/>
      <c r="P440" s="101"/>
      <c r="Q440" s="101"/>
      <c r="R440" s="101"/>
      <c r="AB440" s="101"/>
      <c r="AC440" s="101"/>
    </row>
    <row r="441" spans="7:29" ht="14.5">
      <c r="G441" s="101"/>
      <c r="H441" s="101"/>
      <c r="I441" s="101"/>
      <c r="J441" s="101"/>
      <c r="K441" s="101"/>
      <c r="L441" s="101"/>
      <c r="M441" s="101"/>
      <c r="N441" s="101"/>
      <c r="O441" s="101"/>
      <c r="P441" s="101"/>
      <c r="Q441" s="101"/>
      <c r="R441" s="101"/>
      <c r="AB441" s="101"/>
      <c r="AC441" s="101"/>
    </row>
    <row r="442" spans="7:29" ht="14.5">
      <c r="G442" s="101"/>
      <c r="H442" s="101"/>
      <c r="I442" s="101"/>
      <c r="J442" s="101"/>
      <c r="K442" s="101"/>
      <c r="L442" s="101"/>
      <c r="M442" s="101"/>
      <c r="N442" s="101"/>
      <c r="O442" s="101"/>
      <c r="P442" s="101"/>
      <c r="Q442" s="101"/>
      <c r="R442" s="101"/>
      <c r="AB442" s="101"/>
      <c r="AC442" s="101"/>
    </row>
    <row r="443" spans="7:29" ht="14.5">
      <c r="G443" s="101"/>
      <c r="H443" s="101"/>
      <c r="I443" s="101"/>
      <c r="J443" s="101"/>
      <c r="K443" s="101"/>
      <c r="L443" s="101"/>
      <c r="M443" s="101"/>
      <c r="N443" s="101"/>
      <c r="O443" s="101"/>
      <c r="P443" s="101"/>
      <c r="Q443" s="101"/>
      <c r="R443" s="101"/>
      <c r="AB443" s="101"/>
      <c r="AC443" s="101"/>
    </row>
    <row r="444" spans="7:29" ht="14.5">
      <c r="G444" s="101"/>
      <c r="H444" s="101"/>
      <c r="I444" s="101"/>
      <c r="J444" s="101"/>
      <c r="K444" s="101"/>
      <c r="L444" s="101"/>
      <c r="M444" s="101"/>
      <c r="N444" s="101"/>
      <c r="O444" s="101"/>
      <c r="P444" s="101"/>
      <c r="Q444" s="101"/>
      <c r="R444" s="101"/>
      <c r="AB444" s="101"/>
      <c r="AC444" s="101"/>
    </row>
    <row r="445" spans="7:29" ht="14.5">
      <c r="G445" s="101"/>
      <c r="H445" s="101"/>
      <c r="I445" s="101"/>
      <c r="J445" s="101"/>
      <c r="K445" s="101"/>
      <c r="L445" s="101"/>
      <c r="M445" s="101"/>
      <c r="N445" s="101"/>
      <c r="O445" s="101"/>
      <c r="P445" s="101"/>
      <c r="Q445" s="101"/>
      <c r="R445" s="101"/>
      <c r="AB445" s="101"/>
      <c r="AC445" s="101"/>
    </row>
    <row r="446" spans="7:29" ht="14.5">
      <c r="G446" s="101"/>
      <c r="H446" s="101"/>
      <c r="I446" s="101"/>
      <c r="J446" s="101"/>
      <c r="K446" s="101"/>
      <c r="L446" s="101"/>
      <c r="M446" s="101"/>
      <c r="N446" s="101"/>
      <c r="O446" s="101"/>
      <c r="P446" s="101"/>
      <c r="Q446" s="101"/>
      <c r="R446" s="101"/>
      <c r="AB446" s="101"/>
      <c r="AC446" s="101"/>
    </row>
    <row r="447" spans="7:29" ht="14.5">
      <c r="G447" s="101"/>
      <c r="H447" s="101"/>
      <c r="I447" s="101"/>
      <c r="J447" s="101"/>
      <c r="K447" s="101"/>
      <c r="L447" s="101"/>
      <c r="M447" s="101"/>
      <c r="N447" s="101"/>
      <c r="O447" s="101"/>
      <c r="P447" s="101"/>
      <c r="Q447" s="101"/>
      <c r="R447" s="101"/>
      <c r="AB447" s="101"/>
      <c r="AC447" s="101"/>
    </row>
    <row r="448" spans="7:29" ht="14.5">
      <c r="G448" s="101"/>
      <c r="H448" s="101"/>
      <c r="I448" s="101"/>
      <c r="J448" s="101"/>
      <c r="K448" s="101"/>
      <c r="L448" s="101"/>
      <c r="M448" s="101"/>
      <c r="N448" s="101"/>
      <c r="O448" s="101"/>
      <c r="P448" s="101"/>
      <c r="Q448" s="101"/>
      <c r="R448" s="101"/>
      <c r="AB448" s="101"/>
      <c r="AC448" s="101"/>
    </row>
    <row r="449" spans="7:29" ht="14.5">
      <c r="G449" s="101"/>
      <c r="H449" s="101"/>
      <c r="I449" s="101"/>
      <c r="J449" s="101"/>
      <c r="K449" s="101"/>
      <c r="L449" s="101"/>
      <c r="M449" s="101"/>
      <c r="N449" s="101"/>
      <c r="O449" s="101"/>
      <c r="P449" s="101"/>
      <c r="Q449" s="101"/>
      <c r="R449" s="101"/>
      <c r="AB449" s="101"/>
      <c r="AC449" s="101"/>
    </row>
    <row r="450" spans="7:29" ht="14.5">
      <c r="G450" s="101"/>
      <c r="H450" s="101"/>
      <c r="I450" s="101"/>
      <c r="J450" s="101"/>
      <c r="K450" s="101"/>
      <c r="L450" s="101"/>
      <c r="M450" s="101"/>
      <c r="N450" s="101"/>
      <c r="O450" s="101"/>
      <c r="P450" s="101"/>
      <c r="Q450" s="101"/>
      <c r="R450" s="101"/>
      <c r="AB450" s="101"/>
      <c r="AC450" s="101"/>
    </row>
    <row r="451" spans="7:29" ht="14.5">
      <c r="G451" s="101"/>
      <c r="H451" s="101"/>
      <c r="I451" s="101"/>
      <c r="J451" s="101"/>
      <c r="K451" s="101"/>
      <c r="L451" s="101"/>
      <c r="M451" s="101"/>
      <c r="N451" s="101"/>
      <c r="O451" s="101"/>
      <c r="P451" s="101"/>
      <c r="Q451" s="101"/>
      <c r="R451" s="101"/>
      <c r="AB451" s="101"/>
      <c r="AC451" s="101"/>
    </row>
    <row r="452" spans="7:29" ht="14.5">
      <c r="G452" s="101"/>
      <c r="H452" s="101"/>
      <c r="I452" s="101"/>
      <c r="J452" s="101"/>
      <c r="K452" s="101"/>
      <c r="L452" s="101"/>
      <c r="M452" s="101"/>
      <c r="N452" s="101"/>
      <c r="O452" s="101"/>
      <c r="P452" s="101"/>
      <c r="Q452" s="101"/>
      <c r="R452" s="101"/>
      <c r="AB452" s="101"/>
      <c r="AC452" s="101"/>
    </row>
    <row r="453" spans="7:29" ht="14.5">
      <c r="G453" s="101"/>
      <c r="H453" s="101"/>
      <c r="I453" s="101"/>
      <c r="J453" s="101"/>
      <c r="K453" s="101"/>
      <c r="L453" s="101"/>
      <c r="M453" s="101"/>
      <c r="N453" s="101"/>
      <c r="O453" s="101"/>
      <c r="P453" s="101"/>
      <c r="Q453" s="101"/>
      <c r="R453" s="101"/>
      <c r="AB453" s="101"/>
      <c r="AC453" s="101"/>
    </row>
    <row r="454" spans="7:29" ht="14.5">
      <c r="G454" s="101"/>
      <c r="H454" s="101"/>
      <c r="I454" s="101"/>
      <c r="J454" s="101"/>
      <c r="K454" s="101"/>
      <c r="L454" s="101"/>
      <c r="M454" s="101"/>
      <c r="N454" s="101"/>
      <c r="O454" s="101"/>
      <c r="P454" s="101"/>
      <c r="Q454" s="101"/>
      <c r="R454" s="101"/>
      <c r="AB454" s="101"/>
      <c r="AC454" s="101"/>
    </row>
    <row r="455" spans="7:29" ht="14.5">
      <c r="G455" s="101"/>
      <c r="H455" s="101"/>
      <c r="I455" s="101"/>
      <c r="J455" s="101"/>
      <c r="K455" s="101"/>
      <c r="L455" s="101"/>
      <c r="M455" s="101"/>
      <c r="N455" s="101"/>
      <c r="O455" s="101"/>
      <c r="P455" s="101"/>
      <c r="Q455" s="101"/>
      <c r="R455" s="101"/>
      <c r="AB455" s="101"/>
      <c r="AC455" s="101"/>
    </row>
    <row r="456" spans="7:29" ht="14.5">
      <c r="G456" s="101"/>
      <c r="H456" s="101"/>
      <c r="I456" s="101"/>
      <c r="J456" s="101"/>
      <c r="K456" s="101"/>
      <c r="L456" s="101"/>
      <c r="M456" s="101"/>
      <c r="N456" s="101"/>
      <c r="O456" s="101"/>
      <c r="P456" s="101"/>
      <c r="Q456" s="101"/>
      <c r="R456" s="101"/>
      <c r="AB456" s="101"/>
      <c r="AC456" s="101"/>
    </row>
    <row r="457" spans="7:29" ht="14.5">
      <c r="G457" s="101"/>
      <c r="H457" s="101"/>
      <c r="I457" s="101"/>
      <c r="J457" s="101"/>
      <c r="K457" s="101"/>
      <c r="L457" s="101"/>
      <c r="M457" s="101"/>
      <c r="N457" s="101"/>
      <c r="O457" s="101"/>
      <c r="P457" s="101"/>
      <c r="Q457" s="101"/>
      <c r="R457" s="101"/>
      <c r="AB457" s="101"/>
      <c r="AC457" s="101"/>
    </row>
    <row r="458" spans="7:29" ht="14.5">
      <c r="G458" s="101"/>
      <c r="H458" s="101"/>
      <c r="I458" s="101"/>
      <c r="J458" s="101"/>
      <c r="K458" s="101"/>
      <c r="L458" s="101"/>
      <c r="M458" s="101"/>
      <c r="N458" s="101"/>
      <c r="O458" s="101"/>
      <c r="P458" s="101"/>
      <c r="Q458" s="101"/>
      <c r="R458" s="101"/>
      <c r="AB458" s="101"/>
      <c r="AC458" s="101"/>
    </row>
    <row r="459" spans="7:29" ht="14.5">
      <c r="G459" s="101"/>
      <c r="H459" s="101"/>
      <c r="I459" s="101"/>
      <c r="J459" s="101"/>
      <c r="K459" s="101"/>
      <c r="L459" s="101"/>
      <c r="M459" s="101"/>
      <c r="N459" s="101"/>
      <c r="O459" s="101"/>
      <c r="P459" s="101"/>
      <c r="Q459" s="101"/>
      <c r="R459" s="101"/>
      <c r="AB459" s="101"/>
      <c r="AC459" s="101"/>
    </row>
    <row r="460" spans="7:29" ht="14.5">
      <c r="G460" s="101"/>
      <c r="H460" s="101"/>
      <c r="I460" s="101"/>
      <c r="J460" s="101"/>
      <c r="K460" s="101"/>
      <c r="L460" s="101"/>
      <c r="M460" s="101"/>
      <c r="N460" s="101"/>
      <c r="O460" s="101"/>
      <c r="P460" s="101"/>
      <c r="Q460" s="101"/>
      <c r="R460" s="101"/>
      <c r="AB460" s="101"/>
      <c r="AC460" s="101"/>
    </row>
    <row r="461" spans="7:29" ht="14.5">
      <c r="G461" s="101"/>
      <c r="H461" s="101"/>
      <c r="I461" s="101"/>
      <c r="J461" s="101"/>
      <c r="K461" s="101"/>
      <c r="L461" s="101"/>
      <c r="M461" s="101"/>
      <c r="N461" s="101"/>
      <c r="O461" s="101"/>
      <c r="P461" s="101"/>
      <c r="Q461" s="101"/>
      <c r="R461" s="101"/>
      <c r="AB461" s="101"/>
      <c r="AC461" s="101"/>
    </row>
    <row r="462" spans="7:29" ht="14.5">
      <c r="G462" s="101"/>
      <c r="H462" s="101"/>
      <c r="I462" s="101"/>
      <c r="J462" s="101"/>
      <c r="K462" s="101"/>
      <c r="L462" s="101"/>
      <c r="M462" s="101"/>
      <c r="N462" s="101"/>
      <c r="O462" s="101"/>
      <c r="P462" s="101"/>
      <c r="Q462" s="101"/>
      <c r="R462" s="101"/>
      <c r="AB462" s="101"/>
      <c r="AC462" s="101"/>
    </row>
    <row r="463" spans="7:29" ht="14.5">
      <c r="G463" s="101"/>
      <c r="H463" s="101"/>
      <c r="I463" s="101"/>
      <c r="J463" s="101"/>
      <c r="K463" s="101"/>
      <c r="L463" s="101"/>
      <c r="M463" s="101"/>
      <c r="N463" s="101"/>
      <c r="O463" s="101"/>
      <c r="P463" s="101"/>
      <c r="Q463" s="101"/>
      <c r="R463" s="101"/>
      <c r="AB463" s="101"/>
      <c r="AC463" s="101"/>
    </row>
    <row r="464" spans="7:29" ht="14.5">
      <c r="G464" s="101"/>
      <c r="H464" s="101"/>
      <c r="I464" s="101"/>
      <c r="J464" s="101"/>
      <c r="K464" s="101"/>
      <c r="L464" s="101"/>
      <c r="M464" s="101"/>
      <c r="N464" s="101"/>
      <c r="O464" s="101"/>
      <c r="P464" s="101"/>
      <c r="Q464" s="101"/>
      <c r="R464" s="101"/>
      <c r="AB464" s="101"/>
      <c r="AC464" s="101"/>
    </row>
    <row r="465" spans="7:29" ht="14.5">
      <c r="G465" s="101"/>
      <c r="H465" s="101"/>
      <c r="I465" s="101"/>
      <c r="J465" s="101"/>
      <c r="K465" s="101"/>
      <c r="L465" s="101"/>
      <c r="M465" s="101"/>
      <c r="N465" s="101"/>
      <c r="O465" s="101"/>
      <c r="P465" s="101"/>
      <c r="Q465" s="101"/>
      <c r="R465" s="101"/>
      <c r="AB465" s="101"/>
      <c r="AC465" s="101"/>
    </row>
    <row r="466" spans="7:29" ht="14.5">
      <c r="G466" s="101"/>
      <c r="H466" s="101"/>
      <c r="I466" s="101"/>
      <c r="J466" s="101"/>
      <c r="K466" s="101"/>
      <c r="L466" s="101"/>
      <c r="M466" s="101"/>
      <c r="N466" s="101"/>
      <c r="O466" s="101"/>
      <c r="P466" s="101"/>
      <c r="Q466" s="101"/>
      <c r="R466" s="101"/>
      <c r="AB466" s="101"/>
      <c r="AC466" s="101"/>
    </row>
    <row r="467" spans="7:29" ht="14.5">
      <c r="G467" s="101"/>
      <c r="H467" s="101"/>
      <c r="I467" s="101"/>
      <c r="J467" s="101"/>
      <c r="K467" s="101"/>
      <c r="L467" s="101"/>
      <c r="M467" s="101"/>
      <c r="N467" s="101"/>
      <c r="O467" s="101"/>
      <c r="P467" s="101"/>
      <c r="Q467" s="101"/>
      <c r="R467" s="101"/>
      <c r="AB467" s="101"/>
      <c r="AC467" s="101"/>
    </row>
    <row r="468" spans="7:29" ht="14.5">
      <c r="G468" s="101"/>
      <c r="H468" s="101"/>
      <c r="I468" s="101"/>
      <c r="J468" s="101"/>
      <c r="K468" s="101"/>
      <c r="L468" s="101"/>
      <c r="M468" s="101"/>
      <c r="N468" s="101"/>
      <c r="O468" s="101"/>
      <c r="P468" s="101"/>
      <c r="Q468" s="101"/>
      <c r="R468" s="101"/>
      <c r="AB468" s="101"/>
      <c r="AC468" s="101"/>
    </row>
    <row r="469" spans="7:29" ht="14.5">
      <c r="G469" s="101"/>
      <c r="H469" s="101"/>
      <c r="I469" s="101"/>
      <c r="J469" s="101"/>
      <c r="K469" s="101"/>
      <c r="L469" s="101"/>
      <c r="M469" s="101"/>
      <c r="N469" s="101"/>
      <c r="O469" s="101"/>
      <c r="P469" s="101"/>
      <c r="Q469" s="101"/>
      <c r="R469" s="101"/>
      <c r="AB469" s="101"/>
      <c r="AC469" s="101"/>
    </row>
    <row r="470" spans="7:29" ht="14.5">
      <c r="G470" s="101"/>
      <c r="H470" s="101"/>
      <c r="I470" s="101"/>
      <c r="J470" s="101"/>
      <c r="K470" s="101"/>
      <c r="L470" s="101"/>
      <c r="M470" s="101"/>
      <c r="N470" s="101"/>
      <c r="O470" s="101"/>
      <c r="P470" s="101"/>
      <c r="Q470" s="101"/>
      <c r="R470" s="101"/>
      <c r="AB470" s="101"/>
      <c r="AC470" s="101"/>
    </row>
    <row r="471" spans="7:29" ht="14.5">
      <c r="G471" s="101"/>
      <c r="H471" s="101"/>
      <c r="I471" s="101"/>
      <c r="J471" s="101"/>
      <c r="K471" s="101"/>
      <c r="L471" s="101"/>
      <c r="M471" s="101"/>
      <c r="N471" s="101"/>
      <c r="O471" s="101"/>
      <c r="P471" s="101"/>
      <c r="Q471" s="101"/>
      <c r="R471" s="101"/>
      <c r="AB471" s="101"/>
      <c r="AC471" s="101"/>
    </row>
    <row r="472" spans="7:29" ht="14.5">
      <c r="G472" s="101"/>
      <c r="H472" s="101"/>
      <c r="I472" s="101"/>
      <c r="J472" s="101"/>
      <c r="K472" s="101"/>
      <c r="L472" s="101"/>
      <c r="M472" s="101"/>
      <c r="N472" s="101"/>
      <c r="O472" s="101"/>
      <c r="P472" s="101"/>
      <c r="Q472" s="101"/>
      <c r="R472" s="101"/>
      <c r="AB472" s="101"/>
      <c r="AC472" s="101"/>
    </row>
    <row r="473" spans="7:29" ht="14.5">
      <c r="G473" s="101"/>
      <c r="H473" s="101"/>
      <c r="I473" s="101"/>
      <c r="J473" s="101"/>
      <c r="K473" s="101"/>
      <c r="L473" s="101"/>
      <c r="M473" s="101"/>
      <c r="N473" s="101"/>
      <c r="O473" s="101"/>
      <c r="P473" s="101"/>
      <c r="Q473" s="101"/>
      <c r="R473" s="101"/>
      <c r="AB473" s="101"/>
      <c r="AC473" s="101"/>
    </row>
    <row r="474" spans="7:29" ht="14.5">
      <c r="G474" s="101"/>
      <c r="H474" s="101"/>
      <c r="I474" s="101"/>
      <c r="J474" s="101"/>
      <c r="K474" s="101"/>
      <c r="L474" s="101"/>
      <c r="M474" s="101"/>
      <c r="N474" s="101"/>
      <c r="O474" s="101"/>
      <c r="P474" s="101"/>
      <c r="Q474" s="101"/>
      <c r="R474" s="101"/>
      <c r="AB474" s="101"/>
      <c r="AC474" s="101"/>
    </row>
    <row r="475" spans="7:29" ht="14.5">
      <c r="G475" s="101"/>
      <c r="H475" s="101"/>
      <c r="I475" s="101"/>
      <c r="J475" s="101"/>
      <c r="K475" s="101"/>
      <c r="L475" s="101"/>
      <c r="M475" s="101"/>
      <c r="N475" s="101"/>
      <c r="O475" s="101"/>
      <c r="P475" s="101"/>
      <c r="Q475" s="101"/>
      <c r="R475" s="101"/>
      <c r="AB475" s="101"/>
      <c r="AC475" s="101"/>
    </row>
    <row r="476" spans="7:29" ht="14.5">
      <c r="G476" s="101"/>
      <c r="H476" s="101"/>
      <c r="I476" s="101"/>
      <c r="J476" s="101"/>
      <c r="K476" s="101"/>
      <c r="L476" s="101"/>
      <c r="M476" s="101"/>
      <c r="N476" s="101"/>
      <c r="O476" s="101"/>
      <c r="P476" s="101"/>
      <c r="Q476" s="101"/>
      <c r="R476" s="101"/>
      <c r="AB476" s="101"/>
      <c r="AC476" s="101"/>
    </row>
    <row r="477" spans="7:29" ht="14.5">
      <c r="G477" s="101"/>
      <c r="H477" s="101"/>
      <c r="I477" s="101"/>
      <c r="J477" s="101"/>
      <c r="K477" s="101"/>
      <c r="L477" s="101"/>
      <c r="M477" s="101"/>
      <c r="N477" s="101"/>
      <c r="O477" s="101"/>
      <c r="P477" s="101"/>
      <c r="Q477" s="101"/>
      <c r="R477" s="101"/>
      <c r="AB477" s="101"/>
      <c r="AC477" s="101"/>
    </row>
    <row r="478" spans="7:29" ht="14.5">
      <c r="G478" s="101"/>
      <c r="H478" s="101"/>
      <c r="I478" s="101"/>
      <c r="J478" s="101"/>
      <c r="K478" s="101"/>
      <c r="L478" s="101"/>
      <c r="M478" s="101"/>
      <c r="N478" s="101"/>
      <c r="O478" s="101"/>
      <c r="P478" s="101"/>
      <c r="Q478" s="101"/>
      <c r="R478" s="101"/>
      <c r="AB478" s="101"/>
      <c r="AC478" s="101"/>
    </row>
    <row r="479" spans="7:29" ht="14.5">
      <c r="G479" s="101"/>
      <c r="H479" s="101"/>
      <c r="I479" s="101"/>
      <c r="J479" s="101"/>
      <c r="K479" s="101"/>
      <c r="L479" s="101"/>
      <c r="M479" s="101"/>
      <c r="N479" s="101"/>
      <c r="O479" s="101"/>
      <c r="P479" s="101"/>
      <c r="Q479" s="101"/>
      <c r="R479" s="101"/>
      <c r="AB479" s="101"/>
      <c r="AC479" s="101"/>
    </row>
    <row r="480" spans="7:29" ht="14.5">
      <c r="G480" s="101"/>
      <c r="H480" s="101"/>
      <c r="I480" s="101"/>
      <c r="J480" s="101"/>
      <c r="K480" s="101"/>
      <c r="L480" s="101"/>
      <c r="M480" s="101"/>
      <c r="N480" s="101"/>
      <c r="O480" s="101"/>
      <c r="P480" s="101"/>
      <c r="Q480" s="101"/>
      <c r="R480" s="101"/>
      <c r="AB480" s="101"/>
      <c r="AC480" s="101"/>
    </row>
    <row r="481" spans="7:29" ht="14.5">
      <c r="G481" s="101"/>
      <c r="H481" s="101"/>
      <c r="I481" s="101"/>
      <c r="J481" s="101"/>
      <c r="K481" s="101"/>
      <c r="L481" s="101"/>
      <c r="M481" s="101"/>
      <c r="N481" s="101"/>
      <c r="O481" s="101"/>
      <c r="P481" s="101"/>
      <c r="Q481" s="101"/>
      <c r="R481" s="101"/>
      <c r="AB481" s="101"/>
      <c r="AC481" s="101"/>
    </row>
    <row r="482" spans="7:29" ht="14.5">
      <c r="G482" s="101"/>
      <c r="H482" s="101"/>
      <c r="I482" s="101"/>
      <c r="J482" s="101"/>
      <c r="K482" s="101"/>
      <c r="L482" s="101"/>
      <c r="M482" s="101"/>
      <c r="N482" s="101"/>
      <c r="O482" s="101"/>
      <c r="P482" s="101"/>
      <c r="Q482" s="101"/>
      <c r="R482" s="101"/>
      <c r="AB482" s="101"/>
      <c r="AC482" s="101"/>
    </row>
    <row r="483" spans="7:29" ht="14.5">
      <c r="G483" s="101"/>
      <c r="H483" s="101"/>
      <c r="I483" s="101"/>
      <c r="J483" s="101"/>
      <c r="K483" s="101"/>
      <c r="L483" s="101"/>
      <c r="M483" s="101"/>
      <c r="N483" s="101"/>
      <c r="O483" s="101"/>
      <c r="P483" s="101"/>
      <c r="Q483" s="101"/>
      <c r="R483" s="101"/>
      <c r="AB483" s="101"/>
      <c r="AC483" s="101"/>
    </row>
    <row r="484" spans="7:29" ht="14.5">
      <c r="G484" s="101"/>
      <c r="H484" s="101"/>
      <c r="I484" s="101"/>
      <c r="J484" s="101"/>
      <c r="K484" s="101"/>
      <c r="L484" s="101"/>
      <c r="M484" s="101"/>
      <c r="N484" s="101"/>
      <c r="O484" s="101"/>
      <c r="P484" s="101"/>
      <c r="Q484" s="101"/>
      <c r="R484" s="101"/>
      <c r="AB484" s="101"/>
      <c r="AC484" s="101"/>
    </row>
    <row r="485" spans="7:29" ht="14.5">
      <c r="G485" s="101"/>
      <c r="H485" s="101"/>
      <c r="I485" s="101"/>
      <c r="J485" s="101"/>
      <c r="K485" s="101"/>
      <c r="L485" s="101"/>
      <c r="M485" s="101"/>
      <c r="N485" s="101"/>
      <c r="O485" s="101"/>
      <c r="P485" s="101"/>
      <c r="Q485" s="101"/>
      <c r="R485" s="101"/>
      <c r="AB485" s="101"/>
      <c r="AC485" s="101"/>
    </row>
    <row r="486" spans="7:29" ht="14.5">
      <c r="G486" s="101"/>
      <c r="H486" s="101"/>
      <c r="I486" s="101"/>
      <c r="J486" s="101"/>
      <c r="K486" s="101"/>
      <c r="L486" s="101"/>
      <c r="M486" s="101"/>
      <c r="N486" s="101"/>
      <c r="O486" s="101"/>
      <c r="P486" s="101"/>
      <c r="Q486" s="101"/>
      <c r="R486" s="101"/>
      <c r="AB486" s="101"/>
      <c r="AC486" s="101"/>
    </row>
    <row r="487" spans="7:29" ht="14.5">
      <c r="G487" s="101"/>
      <c r="H487" s="101"/>
      <c r="I487" s="101"/>
      <c r="J487" s="101"/>
      <c r="K487" s="101"/>
      <c r="L487" s="101"/>
      <c r="M487" s="101"/>
      <c r="N487" s="101"/>
      <c r="O487" s="101"/>
      <c r="P487" s="101"/>
      <c r="Q487" s="101"/>
      <c r="R487" s="101"/>
      <c r="AB487" s="101"/>
      <c r="AC487" s="101"/>
    </row>
    <row r="488" spans="7:29" ht="14.5">
      <c r="G488" s="101"/>
      <c r="H488" s="101"/>
      <c r="I488" s="101"/>
      <c r="J488" s="101"/>
      <c r="K488" s="101"/>
      <c r="L488" s="101"/>
      <c r="M488" s="101"/>
      <c r="N488" s="101"/>
      <c r="O488" s="101"/>
      <c r="P488" s="101"/>
      <c r="Q488" s="101"/>
      <c r="R488" s="101"/>
      <c r="AB488" s="101"/>
      <c r="AC488" s="101"/>
    </row>
    <row r="489" spans="7:29" ht="14.5">
      <c r="G489" s="101"/>
      <c r="H489" s="101"/>
      <c r="I489" s="101"/>
      <c r="J489" s="101"/>
      <c r="K489" s="101"/>
      <c r="L489" s="101"/>
      <c r="M489" s="101"/>
      <c r="N489" s="101"/>
      <c r="O489" s="101"/>
      <c r="P489" s="101"/>
      <c r="Q489" s="101"/>
      <c r="R489" s="101"/>
      <c r="AB489" s="101"/>
      <c r="AC489" s="101"/>
    </row>
    <row r="490" spans="7:29" ht="14.5">
      <c r="G490" s="101"/>
      <c r="H490" s="101"/>
      <c r="I490" s="101"/>
      <c r="J490" s="101"/>
      <c r="K490" s="101"/>
      <c r="L490" s="101"/>
      <c r="M490" s="101"/>
      <c r="N490" s="101"/>
      <c r="O490" s="101"/>
      <c r="P490" s="101"/>
      <c r="Q490" s="101"/>
      <c r="R490" s="101"/>
      <c r="AB490" s="101"/>
      <c r="AC490" s="101"/>
    </row>
    <row r="491" spans="7:29" ht="14.5">
      <c r="G491" s="101"/>
      <c r="H491" s="101"/>
      <c r="I491" s="101"/>
      <c r="J491" s="101"/>
      <c r="K491" s="101"/>
      <c r="L491" s="101"/>
      <c r="M491" s="101"/>
      <c r="N491" s="101"/>
      <c r="O491" s="101"/>
      <c r="P491" s="101"/>
      <c r="Q491" s="101"/>
      <c r="R491" s="101"/>
      <c r="AB491" s="101"/>
      <c r="AC491" s="101"/>
    </row>
    <row r="492" spans="7:29" ht="14.5">
      <c r="G492" s="101"/>
      <c r="H492" s="101"/>
      <c r="I492" s="101"/>
      <c r="J492" s="101"/>
      <c r="K492" s="101"/>
      <c r="L492" s="101"/>
      <c r="M492" s="101"/>
      <c r="N492" s="101"/>
      <c r="O492" s="101"/>
      <c r="P492" s="101"/>
      <c r="Q492" s="101"/>
      <c r="R492" s="101"/>
      <c r="AB492" s="101"/>
      <c r="AC492" s="101"/>
    </row>
    <row r="493" spans="7:29" ht="14.5">
      <c r="G493" s="101"/>
      <c r="H493" s="101"/>
      <c r="I493" s="101"/>
      <c r="J493" s="101"/>
      <c r="K493" s="101"/>
      <c r="L493" s="101"/>
      <c r="M493" s="101"/>
      <c r="N493" s="101"/>
      <c r="O493" s="101"/>
      <c r="P493" s="101"/>
      <c r="Q493" s="101"/>
      <c r="R493" s="101"/>
      <c r="AB493" s="101"/>
      <c r="AC493" s="101"/>
    </row>
    <row r="494" spans="7:29" ht="14.5">
      <c r="G494" s="101"/>
      <c r="H494" s="101"/>
      <c r="I494" s="101"/>
      <c r="J494" s="101"/>
      <c r="K494" s="101"/>
      <c r="L494" s="101"/>
      <c r="M494" s="101"/>
      <c r="N494" s="101"/>
      <c r="O494" s="101"/>
      <c r="P494" s="101"/>
      <c r="Q494" s="101"/>
      <c r="R494" s="101"/>
      <c r="AB494" s="101"/>
      <c r="AC494" s="101"/>
    </row>
    <row r="495" spans="7:29" ht="14.5">
      <c r="G495" s="101"/>
      <c r="H495" s="101"/>
      <c r="I495" s="101"/>
      <c r="J495" s="101"/>
      <c r="K495" s="101"/>
      <c r="L495" s="101"/>
      <c r="M495" s="101"/>
      <c r="N495" s="101"/>
      <c r="O495" s="101"/>
      <c r="P495" s="101"/>
      <c r="Q495" s="101"/>
      <c r="R495" s="101"/>
      <c r="AB495" s="101"/>
      <c r="AC495" s="101"/>
    </row>
    <row r="496" spans="7:29" ht="14.5">
      <c r="G496" s="101"/>
      <c r="H496" s="101"/>
      <c r="I496" s="101"/>
      <c r="J496" s="101"/>
      <c r="K496" s="101"/>
      <c r="L496" s="101"/>
      <c r="M496" s="101"/>
      <c r="N496" s="101"/>
      <c r="O496" s="101"/>
      <c r="P496" s="101"/>
      <c r="Q496" s="101"/>
      <c r="R496" s="101"/>
      <c r="AB496" s="101"/>
      <c r="AC496" s="101"/>
    </row>
    <row r="497" spans="7:29" ht="14.5">
      <c r="G497" s="101"/>
      <c r="H497" s="101"/>
      <c r="I497" s="101"/>
      <c r="J497" s="101"/>
      <c r="K497" s="101"/>
      <c r="L497" s="101"/>
      <c r="M497" s="101"/>
      <c r="N497" s="101"/>
      <c r="O497" s="101"/>
      <c r="P497" s="101"/>
      <c r="Q497" s="101"/>
      <c r="R497" s="101"/>
      <c r="AB497" s="101"/>
      <c r="AC497" s="101"/>
    </row>
    <row r="498" spans="7:29" ht="14.5">
      <c r="G498" s="101"/>
      <c r="H498" s="101"/>
      <c r="I498" s="101"/>
      <c r="J498" s="101"/>
      <c r="K498" s="101"/>
      <c r="L498" s="101"/>
      <c r="M498" s="101"/>
      <c r="N498" s="101"/>
      <c r="O498" s="101"/>
      <c r="P498" s="101"/>
      <c r="Q498" s="101"/>
      <c r="R498" s="101"/>
      <c r="AB498" s="101"/>
      <c r="AC498" s="101"/>
    </row>
    <row r="499" spans="7:29" ht="14.5">
      <c r="G499" s="101"/>
      <c r="H499" s="101"/>
      <c r="I499" s="101"/>
      <c r="J499" s="101"/>
      <c r="K499" s="101"/>
      <c r="L499" s="101"/>
      <c r="M499" s="101"/>
      <c r="N499" s="101"/>
      <c r="O499" s="101"/>
      <c r="P499" s="101"/>
      <c r="Q499" s="101"/>
      <c r="R499" s="101"/>
      <c r="AB499" s="101"/>
      <c r="AC499" s="101"/>
    </row>
    <row r="500" spans="7:29" ht="14.5">
      <c r="G500" s="101"/>
      <c r="H500" s="101"/>
      <c r="I500" s="101"/>
      <c r="J500" s="101"/>
      <c r="K500" s="101"/>
      <c r="L500" s="101"/>
      <c r="M500" s="101"/>
      <c r="N500" s="101"/>
      <c r="O500" s="101"/>
      <c r="P500" s="101"/>
      <c r="Q500" s="101"/>
      <c r="R500" s="101"/>
      <c r="AB500" s="101"/>
      <c r="AC500" s="101"/>
    </row>
    <row r="501" spans="7:29" ht="14.5">
      <c r="G501" s="101"/>
      <c r="H501" s="101"/>
      <c r="I501" s="101"/>
      <c r="J501" s="101"/>
      <c r="K501" s="101"/>
      <c r="L501" s="101"/>
      <c r="M501" s="101"/>
      <c r="N501" s="101"/>
      <c r="O501" s="101"/>
      <c r="P501" s="101"/>
      <c r="Q501" s="101"/>
      <c r="R501" s="101"/>
      <c r="AB501" s="101"/>
      <c r="AC501" s="101"/>
    </row>
    <row r="502" spans="7:29" ht="14.5">
      <c r="G502" s="101"/>
      <c r="H502" s="101"/>
      <c r="I502" s="101"/>
      <c r="J502" s="101"/>
      <c r="K502" s="101"/>
      <c r="L502" s="101"/>
      <c r="M502" s="101"/>
      <c r="N502" s="101"/>
      <c r="O502" s="101"/>
      <c r="P502" s="101"/>
      <c r="Q502" s="101"/>
      <c r="R502" s="101"/>
      <c r="AB502" s="101"/>
      <c r="AC502" s="101"/>
    </row>
    <row r="503" spans="7:29" ht="14.5">
      <c r="G503" s="101"/>
      <c r="H503" s="101"/>
      <c r="I503" s="101"/>
      <c r="J503" s="101"/>
      <c r="K503" s="101"/>
      <c r="L503" s="101"/>
      <c r="M503" s="101"/>
      <c r="N503" s="101"/>
      <c r="O503" s="101"/>
      <c r="P503" s="101"/>
      <c r="Q503" s="101"/>
      <c r="R503" s="101"/>
      <c r="AB503" s="101"/>
      <c r="AC503" s="101"/>
    </row>
    <row r="504" spans="7:29" ht="14.5">
      <c r="G504" s="101"/>
      <c r="H504" s="101"/>
      <c r="I504" s="101"/>
      <c r="J504" s="101"/>
      <c r="K504" s="101"/>
      <c r="L504" s="101"/>
      <c r="M504" s="101"/>
      <c r="N504" s="101"/>
      <c r="O504" s="101"/>
      <c r="P504" s="101"/>
      <c r="Q504" s="101"/>
      <c r="R504" s="101"/>
      <c r="AB504" s="101"/>
      <c r="AC504" s="101"/>
    </row>
    <row r="505" spans="7:29" ht="14.5">
      <c r="G505" s="101"/>
      <c r="H505" s="101"/>
      <c r="I505" s="101"/>
      <c r="J505" s="101"/>
      <c r="K505" s="101"/>
      <c r="L505" s="101"/>
      <c r="M505" s="101"/>
      <c r="N505" s="101"/>
      <c r="O505" s="101"/>
      <c r="P505" s="101"/>
      <c r="Q505" s="101"/>
      <c r="R505" s="101"/>
      <c r="AB505" s="101"/>
      <c r="AC505" s="101"/>
    </row>
    <row r="506" spans="7:29" ht="14.5">
      <c r="G506" s="101"/>
      <c r="H506" s="101"/>
      <c r="I506" s="101"/>
      <c r="J506" s="101"/>
      <c r="K506" s="101"/>
      <c r="L506" s="101"/>
      <c r="M506" s="101"/>
      <c r="N506" s="101"/>
      <c r="O506" s="101"/>
      <c r="P506" s="101"/>
      <c r="Q506" s="101"/>
      <c r="R506" s="101"/>
      <c r="AB506" s="101"/>
      <c r="AC506" s="101"/>
    </row>
    <row r="507" spans="7:29" ht="14.5">
      <c r="G507" s="101"/>
      <c r="H507" s="101"/>
      <c r="I507" s="101"/>
      <c r="J507" s="101"/>
      <c r="K507" s="101"/>
      <c r="L507" s="101"/>
      <c r="M507" s="101"/>
      <c r="N507" s="101"/>
      <c r="O507" s="101"/>
      <c r="P507" s="101"/>
      <c r="Q507" s="101"/>
      <c r="R507" s="101"/>
      <c r="AB507" s="101"/>
      <c r="AC507" s="101"/>
    </row>
    <row r="508" spans="7:29" ht="14.5">
      <c r="G508" s="101"/>
      <c r="H508" s="101"/>
      <c r="I508" s="101"/>
      <c r="J508" s="101"/>
      <c r="K508" s="101"/>
      <c r="L508" s="101"/>
      <c r="M508" s="101"/>
      <c r="N508" s="101"/>
      <c r="O508" s="101"/>
      <c r="P508" s="101"/>
      <c r="Q508" s="101"/>
      <c r="R508" s="101"/>
      <c r="AB508" s="101"/>
      <c r="AC508" s="101"/>
    </row>
    <row r="509" spans="7:29" ht="14.5">
      <c r="G509" s="101"/>
      <c r="H509" s="101"/>
      <c r="I509" s="101"/>
      <c r="J509" s="101"/>
      <c r="K509" s="101"/>
      <c r="L509" s="101"/>
      <c r="M509" s="101"/>
      <c r="N509" s="101"/>
      <c r="O509" s="101"/>
      <c r="P509" s="101"/>
      <c r="Q509" s="101"/>
      <c r="R509" s="101"/>
      <c r="AB509" s="101"/>
      <c r="AC509" s="101"/>
    </row>
    <row r="510" spans="7:29" ht="14.5">
      <c r="G510" s="101"/>
      <c r="H510" s="101"/>
      <c r="I510" s="101"/>
      <c r="J510" s="101"/>
      <c r="K510" s="101"/>
      <c r="L510" s="101"/>
      <c r="M510" s="101"/>
      <c r="N510" s="101"/>
      <c r="O510" s="101"/>
      <c r="P510" s="101"/>
      <c r="Q510" s="101"/>
      <c r="R510" s="101"/>
      <c r="AB510" s="101"/>
      <c r="AC510" s="101"/>
    </row>
    <row r="511" spans="7:29" ht="14.5">
      <c r="G511" s="101"/>
      <c r="H511" s="101"/>
      <c r="I511" s="101"/>
      <c r="J511" s="101"/>
      <c r="K511" s="101"/>
      <c r="L511" s="101"/>
      <c r="M511" s="101"/>
      <c r="N511" s="101"/>
      <c r="O511" s="101"/>
      <c r="P511" s="101"/>
      <c r="Q511" s="101"/>
      <c r="R511" s="101"/>
      <c r="AB511" s="101"/>
      <c r="AC511" s="101"/>
    </row>
    <row r="512" spans="7:29" ht="14.5">
      <c r="G512" s="101"/>
      <c r="H512" s="101"/>
      <c r="I512" s="101"/>
      <c r="J512" s="101"/>
      <c r="K512" s="101"/>
      <c r="L512" s="101"/>
      <c r="M512" s="101"/>
      <c r="N512" s="101"/>
      <c r="O512" s="101"/>
      <c r="P512" s="101"/>
      <c r="Q512" s="101"/>
      <c r="R512" s="101"/>
      <c r="AB512" s="101"/>
      <c r="AC512" s="101"/>
    </row>
    <row r="513" spans="7:29" ht="14.5">
      <c r="G513" s="101"/>
      <c r="H513" s="101"/>
      <c r="I513" s="101"/>
      <c r="J513" s="101"/>
      <c r="K513" s="101"/>
      <c r="L513" s="101"/>
      <c r="M513" s="101"/>
      <c r="N513" s="101"/>
      <c r="O513" s="101"/>
      <c r="P513" s="101"/>
      <c r="Q513" s="101"/>
      <c r="R513" s="101"/>
      <c r="AB513" s="101"/>
      <c r="AC513" s="101"/>
    </row>
    <row r="514" spans="7:29" ht="14.5">
      <c r="G514" s="101"/>
      <c r="H514" s="101"/>
      <c r="I514" s="101"/>
      <c r="J514" s="101"/>
      <c r="K514" s="101"/>
      <c r="L514" s="101"/>
      <c r="M514" s="101"/>
      <c r="N514" s="101"/>
      <c r="O514" s="101"/>
      <c r="P514" s="101"/>
      <c r="Q514" s="101"/>
      <c r="R514" s="101"/>
      <c r="AB514" s="101"/>
      <c r="AC514" s="101"/>
    </row>
    <row r="515" spans="7:29" ht="14.5">
      <c r="G515" s="101"/>
      <c r="H515" s="101"/>
      <c r="I515" s="101"/>
      <c r="J515" s="101"/>
      <c r="K515" s="101"/>
      <c r="L515" s="101"/>
      <c r="M515" s="101"/>
      <c r="N515" s="101"/>
      <c r="O515" s="101"/>
      <c r="P515" s="101"/>
      <c r="Q515" s="101"/>
      <c r="R515" s="101"/>
      <c r="AB515" s="101"/>
      <c r="AC515" s="101"/>
    </row>
    <row r="516" spans="7:29" ht="14.5">
      <c r="G516" s="101"/>
      <c r="H516" s="101"/>
      <c r="I516" s="101"/>
      <c r="J516" s="101"/>
      <c r="K516" s="101"/>
      <c r="L516" s="101"/>
      <c r="M516" s="101"/>
      <c r="N516" s="101"/>
      <c r="O516" s="101"/>
      <c r="P516" s="101"/>
      <c r="Q516" s="101"/>
      <c r="R516" s="101"/>
      <c r="AB516" s="101"/>
      <c r="AC516" s="101"/>
    </row>
    <row r="517" spans="7:29" ht="14.5">
      <c r="G517" s="101"/>
      <c r="H517" s="101"/>
      <c r="I517" s="101"/>
      <c r="J517" s="101"/>
      <c r="K517" s="101"/>
      <c r="L517" s="101"/>
      <c r="M517" s="101"/>
      <c r="N517" s="101"/>
      <c r="O517" s="101"/>
      <c r="P517" s="101"/>
      <c r="Q517" s="101"/>
      <c r="R517" s="101"/>
      <c r="AB517" s="101"/>
      <c r="AC517" s="101"/>
    </row>
    <row r="518" spans="7:29" ht="14.5">
      <c r="G518" s="101"/>
      <c r="H518" s="101"/>
      <c r="I518" s="101"/>
      <c r="J518" s="101"/>
      <c r="K518" s="101"/>
      <c r="L518" s="101"/>
      <c r="M518" s="101"/>
      <c r="N518" s="101"/>
      <c r="O518" s="101"/>
      <c r="P518" s="101"/>
      <c r="Q518" s="101"/>
      <c r="R518" s="101"/>
      <c r="AB518" s="101"/>
      <c r="AC518" s="101"/>
    </row>
    <row r="519" spans="7:29" ht="14.5">
      <c r="G519" s="101"/>
      <c r="H519" s="101"/>
      <c r="I519" s="101"/>
      <c r="J519" s="101"/>
      <c r="K519" s="101"/>
      <c r="L519" s="101"/>
      <c r="M519" s="101"/>
      <c r="N519" s="101"/>
      <c r="O519" s="101"/>
      <c r="P519" s="101"/>
      <c r="Q519" s="101"/>
      <c r="R519" s="101"/>
      <c r="AB519" s="101"/>
      <c r="AC519" s="101"/>
    </row>
    <row r="520" spans="7:29" ht="14.5">
      <c r="G520" s="101"/>
      <c r="H520" s="101"/>
      <c r="I520" s="101"/>
      <c r="J520" s="101"/>
      <c r="K520" s="101"/>
      <c r="L520" s="101"/>
      <c r="M520" s="101"/>
      <c r="N520" s="101"/>
      <c r="O520" s="101"/>
      <c r="P520" s="101"/>
      <c r="Q520" s="101"/>
      <c r="R520" s="101"/>
      <c r="AB520" s="101"/>
      <c r="AC520" s="101"/>
    </row>
    <row r="521" spans="7:29" ht="14.5">
      <c r="G521" s="101"/>
      <c r="H521" s="101"/>
      <c r="I521" s="101"/>
      <c r="J521" s="101"/>
      <c r="K521" s="101"/>
      <c r="L521" s="101"/>
      <c r="M521" s="101"/>
      <c r="N521" s="101"/>
      <c r="O521" s="101"/>
      <c r="P521" s="101"/>
      <c r="Q521" s="101"/>
      <c r="R521" s="101"/>
      <c r="AB521" s="101"/>
      <c r="AC521" s="101"/>
    </row>
    <row r="522" spans="7:29" ht="14.5">
      <c r="G522" s="101"/>
      <c r="H522" s="101"/>
      <c r="I522" s="101"/>
      <c r="J522" s="101"/>
      <c r="K522" s="101"/>
      <c r="L522" s="101"/>
      <c r="M522" s="101"/>
      <c r="N522" s="101"/>
      <c r="O522" s="101"/>
      <c r="P522" s="101"/>
      <c r="Q522" s="101"/>
      <c r="R522" s="101"/>
      <c r="AB522" s="101"/>
      <c r="AC522" s="101"/>
    </row>
    <row r="523" spans="7:29" ht="14.5">
      <c r="G523" s="101"/>
      <c r="H523" s="101"/>
      <c r="I523" s="101"/>
      <c r="J523" s="101"/>
      <c r="K523" s="101"/>
      <c r="L523" s="101"/>
      <c r="M523" s="101"/>
      <c r="N523" s="101"/>
      <c r="O523" s="101"/>
      <c r="P523" s="101"/>
      <c r="Q523" s="101"/>
      <c r="R523" s="101"/>
      <c r="AB523" s="101"/>
      <c r="AC523" s="101"/>
    </row>
    <row r="524" spans="7:29" ht="14.5">
      <c r="G524" s="101"/>
      <c r="H524" s="101"/>
      <c r="I524" s="101"/>
      <c r="J524" s="101"/>
      <c r="K524" s="101"/>
      <c r="L524" s="101"/>
      <c r="M524" s="101"/>
      <c r="N524" s="101"/>
      <c r="O524" s="101"/>
      <c r="P524" s="101"/>
      <c r="Q524" s="101"/>
      <c r="R524" s="101"/>
      <c r="AB524" s="101"/>
      <c r="AC524" s="101"/>
    </row>
    <row r="525" spans="7:29" ht="14.5">
      <c r="G525" s="101"/>
      <c r="H525" s="101"/>
      <c r="I525" s="101"/>
      <c r="J525" s="101"/>
      <c r="K525" s="101"/>
      <c r="L525" s="101"/>
      <c r="M525" s="101"/>
      <c r="N525" s="101"/>
      <c r="O525" s="101"/>
      <c r="P525" s="101"/>
      <c r="Q525" s="101"/>
      <c r="R525" s="101"/>
      <c r="AB525" s="101"/>
      <c r="AC525" s="101"/>
    </row>
    <row r="526" spans="7:29" ht="14.5">
      <c r="G526" s="101"/>
      <c r="H526" s="101"/>
      <c r="I526" s="101"/>
      <c r="J526" s="101"/>
      <c r="K526" s="101"/>
      <c r="L526" s="101"/>
      <c r="M526" s="101"/>
      <c r="N526" s="101"/>
      <c r="O526" s="101"/>
      <c r="P526" s="101"/>
      <c r="Q526" s="101"/>
      <c r="R526" s="101"/>
      <c r="AB526" s="101"/>
      <c r="AC526" s="101"/>
    </row>
    <row r="527" spans="7:29" ht="14.5">
      <c r="G527" s="101"/>
      <c r="H527" s="101"/>
      <c r="I527" s="101"/>
      <c r="J527" s="101"/>
      <c r="K527" s="101"/>
      <c r="L527" s="101"/>
      <c r="M527" s="101"/>
      <c r="N527" s="101"/>
      <c r="O527" s="101"/>
      <c r="P527" s="101"/>
      <c r="Q527" s="101"/>
      <c r="R527" s="101"/>
      <c r="AB527" s="101"/>
      <c r="AC527" s="101"/>
    </row>
    <row r="528" spans="7:29" ht="14.5">
      <c r="G528" s="101"/>
      <c r="H528" s="101"/>
      <c r="I528" s="101"/>
      <c r="J528" s="101"/>
      <c r="K528" s="101"/>
      <c r="L528" s="101"/>
      <c r="M528" s="101"/>
      <c r="N528" s="101"/>
      <c r="O528" s="101"/>
      <c r="P528" s="101"/>
      <c r="Q528" s="101"/>
      <c r="R528" s="101"/>
      <c r="AB528" s="101"/>
      <c r="AC528" s="101"/>
    </row>
    <row r="529" spans="7:29" ht="14.5">
      <c r="G529" s="101"/>
      <c r="H529" s="101"/>
      <c r="I529" s="101"/>
      <c r="J529" s="101"/>
      <c r="K529" s="101"/>
      <c r="L529" s="101"/>
      <c r="M529" s="101"/>
      <c r="N529" s="101"/>
      <c r="O529" s="101"/>
      <c r="P529" s="101"/>
      <c r="Q529" s="101"/>
      <c r="R529" s="101"/>
      <c r="AB529" s="101"/>
      <c r="AC529" s="101"/>
    </row>
    <row r="530" spans="7:29" ht="14.5">
      <c r="G530" s="101"/>
      <c r="H530" s="101"/>
      <c r="I530" s="101"/>
      <c r="J530" s="101"/>
      <c r="K530" s="101"/>
      <c r="L530" s="101"/>
      <c r="M530" s="101"/>
      <c r="N530" s="101"/>
      <c r="O530" s="101"/>
      <c r="P530" s="101"/>
      <c r="Q530" s="101"/>
      <c r="R530" s="101"/>
      <c r="AB530" s="101"/>
      <c r="AC530" s="101"/>
    </row>
    <row r="531" spans="7:29" ht="14.5">
      <c r="G531" s="101"/>
      <c r="H531" s="101"/>
      <c r="I531" s="101"/>
      <c r="J531" s="101"/>
      <c r="K531" s="101"/>
      <c r="L531" s="101"/>
      <c r="M531" s="101"/>
      <c r="N531" s="101"/>
      <c r="O531" s="101"/>
      <c r="P531" s="101"/>
      <c r="Q531" s="101"/>
      <c r="R531" s="101"/>
      <c r="AB531" s="101"/>
      <c r="AC531" s="101"/>
    </row>
    <row r="532" spans="7:29" ht="14.5">
      <c r="G532" s="101"/>
      <c r="H532" s="101"/>
      <c r="I532" s="101"/>
      <c r="J532" s="101"/>
      <c r="K532" s="101"/>
      <c r="L532" s="101"/>
      <c r="M532" s="101"/>
      <c r="N532" s="101"/>
      <c r="O532" s="101"/>
      <c r="P532" s="101"/>
      <c r="Q532" s="101"/>
      <c r="R532" s="101"/>
      <c r="AB532" s="101"/>
      <c r="AC532" s="101"/>
    </row>
    <row r="533" spans="7:29" ht="14.5">
      <c r="G533" s="101"/>
      <c r="H533" s="101"/>
      <c r="I533" s="101"/>
      <c r="J533" s="101"/>
      <c r="K533" s="101"/>
      <c r="L533" s="101"/>
      <c r="M533" s="101"/>
      <c r="N533" s="101"/>
      <c r="O533" s="101"/>
      <c r="P533" s="101"/>
      <c r="Q533" s="101"/>
      <c r="R533" s="101"/>
      <c r="AB533" s="101"/>
      <c r="AC533" s="101"/>
    </row>
    <row r="534" spans="7:29" ht="14.5">
      <c r="G534" s="101"/>
      <c r="H534" s="101"/>
      <c r="I534" s="101"/>
      <c r="J534" s="101"/>
      <c r="K534" s="101"/>
      <c r="L534" s="101"/>
      <c r="M534" s="101"/>
      <c r="N534" s="101"/>
      <c r="O534" s="101"/>
      <c r="P534" s="101"/>
      <c r="Q534" s="101"/>
      <c r="R534" s="101"/>
      <c r="AB534" s="101"/>
      <c r="AC534" s="101"/>
    </row>
    <row r="535" spans="7:29" ht="14.5">
      <c r="G535" s="101"/>
      <c r="H535" s="101"/>
      <c r="I535" s="101"/>
      <c r="J535" s="101"/>
      <c r="K535" s="101"/>
      <c r="L535" s="101"/>
      <c r="M535" s="101"/>
      <c r="N535" s="101"/>
      <c r="O535" s="101"/>
      <c r="P535" s="101"/>
      <c r="Q535" s="101"/>
      <c r="R535" s="101"/>
      <c r="AB535" s="101"/>
      <c r="AC535" s="101"/>
    </row>
    <row r="536" spans="7:29" ht="14.5">
      <c r="G536" s="101"/>
      <c r="H536" s="101"/>
      <c r="I536" s="101"/>
      <c r="J536" s="101"/>
      <c r="K536" s="101"/>
      <c r="L536" s="101"/>
      <c r="M536" s="101"/>
      <c r="N536" s="101"/>
      <c r="O536" s="101"/>
      <c r="P536" s="101"/>
      <c r="Q536" s="101"/>
      <c r="R536" s="101"/>
      <c r="AB536" s="101"/>
      <c r="AC536" s="101"/>
    </row>
    <row r="537" spans="7:29" ht="14.5">
      <c r="G537" s="101"/>
      <c r="H537" s="101"/>
      <c r="I537" s="101"/>
      <c r="J537" s="101"/>
      <c r="K537" s="101"/>
      <c r="L537" s="101"/>
      <c r="M537" s="101"/>
      <c r="N537" s="101"/>
      <c r="O537" s="101"/>
      <c r="P537" s="101"/>
      <c r="Q537" s="101"/>
      <c r="R537" s="101"/>
      <c r="AB537" s="101"/>
      <c r="AC537" s="101"/>
    </row>
    <row r="538" spans="7:29" ht="14.5">
      <c r="G538" s="101"/>
      <c r="H538" s="101"/>
      <c r="I538" s="101"/>
      <c r="J538" s="101"/>
      <c r="K538" s="101"/>
      <c r="L538" s="101"/>
      <c r="M538" s="101"/>
      <c r="N538" s="101"/>
      <c r="O538" s="101"/>
      <c r="P538" s="101"/>
      <c r="Q538" s="101"/>
      <c r="R538" s="101"/>
      <c r="AB538" s="101"/>
      <c r="AC538" s="101"/>
    </row>
    <row r="539" spans="7:29" ht="14.5">
      <c r="G539" s="101"/>
      <c r="H539" s="101"/>
      <c r="I539" s="101"/>
      <c r="J539" s="101"/>
      <c r="K539" s="101"/>
      <c r="L539" s="101"/>
      <c r="M539" s="101"/>
      <c r="N539" s="101"/>
      <c r="O539" s="101"/>
      <c r="P539" s="101"/>
      <c r="Q539" s="101"/>
      <c r="R539" s="101"/>
      <c r="AB539" s="101"/>
      <c r="AC539" s="101"/>
    </row>
    <row r="540" spans="7:29" ht="14.5">
      <c r="G540" s="101"/>
      <c r="H540" s="101"/>
      <c r="I540" s="101"/>
      <c r="J540" s="101"/>
      <c r="K540" s="101"/>
      <c r="L540" s="101"/>
      <c r="M540" s="101"/>
      <c r="N540" s="101"/>
      <c r="O540" s="101"/>
      <c r="P540" s="101"/>
      <c r="Q540" s="101"/>
      <c r="R540" s="101"/>
      <c r="AB540" s="101"/>
      <c r="AC540" s="101"/>
    </row>
    <row r="541" spans="7:29" ht="14.5">
      <c r="G541" s="101"/>
      <c r="H541" s="101"/>
      <c r="I541" s="101"/>
      <c r="J541" s="101"/>
      <c r="K541" s="101"/>
      <c r="L541" s="101"/>
      <c r="M541" s="101"/>
      <c r="N541" s="101"/>
      <c r="O541" s="101"/>
      <c r="P541" s="101"/>
      <c r="Q541" s="101"/>
      <c r="R541" s="101"/>
      <c r="AB541" s="101"/>
      <c r="AC541" s="101"/>
    </row>
    <row r="542" spans="7:29" ht="14.5">
      <c r="G542" s="101"/>
      <c r="H542" s="101"/>
      <c r="I542" s="101"/>
      <c r="J542" s="101"/>
      <c r="K542" s="101"/>
      <c r="L542" s="101"/>
      <c r="M542" s="101"/>
      <c r="N542" s="101"/>
      <c r="O542" s="101"/>
      <c r="P542" s="101"/>
      <c r="Q542" s="101"/>
      <c r="R542" s="101"/>
      <c r="AB542" s="101"/>
      <c r="AC542" s="101"/>
    </row>
    <row r="543" spans="7:29" ht="14.5">
      <c r="G543" s="101"/>
      <c r="H543" s="101"/>
      <c r="I543" s="101"/>
      <c r="J543" s="101"/>
      <c r="K543" s="101"/>
      <c r="L543" s="101"/>
      <c r="M543" s="101"/>
      <c r="N543" s="101"/>
      <c r="O543" s="101"/>
      <c r="P543" s="101"/>
      <c r="Q543" s="101"/>
      <c r="R543" s="101"/>
      <c r="AB543" s="101"/>
      <c r="AC543" s="101"/>
    </row>
    <row r="544" spans="7:29" ht="14.5">
      <c r="G544" s="101"/>
      <c r="H544" s="101"/>
      <c r="I544" s="101"/>
      <c r="J544" s="101"/>
      <c r="K544" s="101"/>
      <c r="L544" s="101"/>
      <c r="M544" s="101"/>
      <c r="N544" s="101"/>
      <c r="O544" s="101"/>
      <c r="P544" s="101"/>
      <c r="Q544" s="101"/>
      <c r="R544" s="101"/>
      <c r="AB544" s="101"/>
      <c r="AC544" s="101"/>
    </row>
    <row r="545" spans="7:29" ht="14.5">
      <c r="G545" s="101"/>
      <c r="H545" s="101"/>
      <c r="I545" s="101"/>
      <c r="J545" s="101"/>
      <c r="K545" s="101"/>
      <c r="L545" s="101"/>
      <c r="M545" s="101"/>
      <c r="N545" s="101"/>
      <c r="O545" s="101"/>
      <c r="P545" s="101"/>
      <c r="Q545" s="101"/>
      <c r="R545" s="101"/>
      <c r="AB545" s="101"/>
      <c r="AC545" s="101"/>
    </row>
    <row r="546" spans="7:29" ht="14.5">
      <c r="G546" s="101"/>
      <c r="H546" s="101"/>
      <c r="I546" s="101"/>
      <c r="J546" s="101"/>
      <c r="K546" s="101"/>
      <c r="L546" s="101"/>
      <c r="M546" s="101"/>
      <c r="N546" s="101"/>
      <c r="O546" s="101"/>
      <c r="P546" s="101"/>
      <c r="Q546" s="101"/>
      <c r="R546" s="101"/>
      <c r="AB546" s="101"/>
      <c r="AC546" s="101"/>
    </row>
    <row r="547" spans="7:29" ht="14.5">
      <c r="G547" s="101"/>
      <c r="H547" s="101"/>
      <c r="I547" s="101"/>
      <c r="J547" s="101"/>
      <c r="K547" s="101"/>
      <c r="L547" s="101"/>
      <c r="M547" s="101"/>
      <c r="N547" s="101"/>
      <c r="O547" s="101"/>
      <c r="P547" s="101"/>
      <c r="Q547" s="101"/>
      <c r="R547" s="101"/>
      <c r="AB547" s="101"/>
      <c r="AC547" s="101"/>
    </row>
    <row r="548" spans="7:29" ht="14.5">
      <c r="G548" s="101"/>
      <c r="H548" s="101"/>
      <c r="I548" s="101"/>
      <c r="J548" s="101"/>
      <c r="K548" s="101"/>
      <c r="L548" s="101"/>
      <c r="M548" s="101"/>
      <c r="N548" s="101"/>
      <c r="O548" s="101"/>
      <c r="P548" s="101"/>
      <c r="Q548" s="101"/>
      <c r="R548" s="101"/>
      <c r="AB548" s="101"/>
      <c r="AC548" s="101"/>
    </row>
    <row r="549" spans="7:29" ht="14.5">
      <c r="G549" s="101"/>
      <c r="H549" s="101"/>
      <c r="I549" s="101"/>
      <c r="J549" s="101"/>
      <c r="K549" s="101"/>
      <c r="L549" s="101"/>
      <c r="M549" s="101"/>
      <c r="N549" s="101"/>
      <c r="O549" s="101"/>
      <c r="P549" s="101"/>
      <c r="Q549" s="101"/>
      <c r="R549" s="101"/>
      <c r="AB549" s="101"/>
      <c r="AC549" s="101"/>
    </row>
    <row r="550" spans="7:29" ht="14.5">
      <c r="G550" s="101"/>
      <c r="H550" s="101"/>
      <c r="I550" s="101"/>
      <c r="J550" s="101"/>
      <c r="K550" s="101"/>
      <c r="L550" s="101"/>
      <c r="M550" s="101"/>
      <c r="N550" s="101"/>
      <c r="O550" s="101"/>
      <c r="P550" s="101"/>
      <c r="Q550" s="101"/>
      <c r="R550" s="101"/>
      <c r="AB550" s="101"/>
      <c r="AC550" s="101"/>
    </row>
    <row r="551" spans="7:29" ht="14.5">
      <c r="G551" s="101"/>
      <c r="H551" s="101"/>
      <c r="I551" s="101"/>
      <c r="J551" s="101"/>
      <c r="K551" s="101"/>
      <c r="L551" s="101"/>
      <c r="M551" s="101"/>
      <c r="N551" s="101"/>
      <c r="O551" s="101"/>
      <c r="P551" s="101"/>
      <c r="Q551" s="101"/>
      <c r="R551" s="101"/>
      <c r="AB551" s="101"/>
      <c r="AC551" s="101"/>
    </row>
    <row r="552" spans="7:29" ht="14.5">
      <c r="G552" s="101"/>
      <c r="H552" s="101"/>
      <c r="I552" s="101"/>
      <c r="J552" s="101"/>
      <c r="K552" s="101"/>
      <c r="L552" s="101"/>
      <c r="M552" s="101"/>
      <c r="N552" s="101"/>
      <c r="O552" s="101"/>
      <c r="P552" s="101"/>
      <c r="Q552" s="101"/>
      <c r="R552" s="101"/>
      <c r="AB552" s="101"/>
      <c r="AC552" s="101"/>
    </row>
    <row r="553" spans="7:29" ht="14.5">
      <c r="G553" s="101"/>
      <c r="H553" s="101"/>
      <c r="I553" s="101"/>
      <c r="J553" s="101"/>
      <c r="K553" s="101"/>
      <c r="L553" s="101"/>
      <c r="M553" s="101"/>
      <c r="N553" s="101"/>
      <c r="O553" s="101"/>
      <c r="P553" s="101"/>
      <c r="Q553" s="101"/>
      <c r="R553" s="101"/>
      <c r="AB553" s="101"/>
      <c r="AC553" s="101"/>
    </row>
    <row r="554" spans="7:29" ht="14.5">
      <c r="G554" s="101"/>
      <c r="H554" s="101"/>
      <c r="I554" s="101"/>
      <c r="J554" s="101"/>
      <c r="K554" s="101"/>
      <c r="L554" s="101"/>
      <c r="M554" s="101"/>
      <c r="N554" s="101"/>
      <c r="O554" s="101"/>
      <c r="P554" s="101"/>
      <c r="Q554" s="101"/>
      <c r="R554" s="101"/>
      <c r="AB554" s="101"/>
      <c r="AC554" s="101"/>
    </row>
    <row r="555" spans="7:29" ht="14.5">
      <c r="G555" s="101"/>
      <c r="H555" s="101"/>
      <c r="I555" s="101"/>
      <c r="J555" s="101"/>
      <c r="K555" s="101"/>
      <c r="L555" s="101"/>
      <c r="M555" s="101"/>
      <c r="N555" s="101"/>
      <c r="O555" s="101"/>
      <c r="P555" s="101"/>
      <c r="Q555" s="101"/>
      <c r="R555" s="101"/>
      <c r="AB555" s="101"/>
      <c r="AC555" s="101"/>
    </row>
    <row r="556" spans="7:29" ht="14.5">
      <c r="G556" s="101"/>
      <c r="H556" s="101"/>
      <c r="I556" s="101"/>
      <c r="J556" s="101"/>
      <c r="K556" s="101"/>
      <c r="L556" s="101"/>
      <c r="M556" s="101"/>
      <c r="N556" s="101"/>
      <c r="O556" s="101"/>
      <c r="P556" s="101"/>
      <c r="Q556" s="101"/>
      <c r="R556" s="101"/>
      <c r="AB556" s="101"/>
      <c r="AC556" s="101"/>
    </row>
    <row r="557" spans="7:29" ht="14.5">
      <c r="G557" s="101"/>
      <c r="H557" s="101"/>
      <c r="I557" s="101"/>
      <c r="J557" s="101"/>
      <c r="K557" s="101"/>
      <c r="L557" s="101"/>
      <c r="M557" s="101"/>
      <c r="N557" s="101"/>
      <c r="O557" s="101"/>
      <c r="P557" s="101"/>
      <c r="Q557" s="101"/>
      <c r="R557" s="101"/>
      <c r="AB557" s="101"/>
      <c r="AC557" s="101"/>
    </row>
    <row r="558" spans="7:29" ht="14.5">
      <c r="G558" s="101"/>
      <c r="H558" s="101"/>
      <c r="I558" s="101"/>
      <c r="J558" s="101"/>
      <c r="K558" s="101"/>
      <c r="L558" s="101"/>
      <c r="M558" s="101"/>
      <c r="N558" s="101"/>
      <c r="O558" s="101"/>
      <c r="P558" s="101"/>
      <c r="Q558" s="101"/>
      <c r="R558" s="101"/>
      <c r="AB558" s="101"/>
      <c r="AC558" s="101"/>
    </row>
    <row r="559" spans="7:29" ht="14.5">
      <c r="G559" s="101"/>
      <c r="H559" s="101"/>
      <c r="I559" s="101"/>
      <c r="J559" s="101"/>
      <c r="K559" s="101"/>
      <c r="L559" s="101"/>
      <c r="M559" s="101"/>
      <c r="N559" s="101"/>
      <c r="O559" s="101"/>
      <c r="P559" s="101"/>
      <c r="Q559" s="101"/>
      <c r="R559" s="101"/>
      <c r="AB559" s="101"/>
      <c r="AC559" s="101"/>
    </row>
    <row r="560" spans="7:29" ht="14.5">
      <c r="G560" s="101"/>
      <c r="H560" s="101"/>
      <c r="I560" s="101"/>
      <c r="J560" s="101"/>
      <c r="K560" s="101"/>
      <c r="L560" s="101"/>
      <c r="M560" s="101"/>
      <c r="N560" s="101"/>
      <c r="O560" s="101"/>
      <c r="P560" s="101"/>
      <c r="Q560" s="101"/>
      <c r="R560" s="101"/>
      <c r="AB560" s="101"/>
      <c r="AC560" s="101"/>
    </row>
    <row r="561" spans="7:29" ht="14.5">
      <c r="G561" s="101"/>
      <c r="H561" s="101"/>
      <c r="I561" s="101"/>
      <c r="J561" s="101"/>
      <c r="K561" s="101"/>
      <c r="L561" s="101"/>
      <c r="M561" s="101"/>
      <c r="N561" s="101"/>
      <c r="O561" s="101"/>
      <c r="P561" s="101"/>
      <c r="Q561" s="101"/>
      <c r="R561" s="101"/>
      <c r="AB561" s="101"/>
      <c r="AC561" s="101"/>
    </row>
    <row r="562" spans="7:29" ht="14.5">
      <c r="G562" s="101"/>
      <c r="H562" s="101"/>
      <c r="I562" s="101"/>
      <c r="J562" s="101"/>
      <c r="K562" s="101"/>
      <c r="L562" s="101"/>
      <c r="M562" s="101"/>
      <c r="N562" s="101"/>
      <c r="O562" s="101"/>
      <c r="P562" s="101"/>
      <c r="Q562" s="101"/>
      <c r="R562" s="101"/>
      <c r="AB562" s="101"/>
      <c r="AC562" s="101"/>
    </row>
    <row r="563" spans="7:29" ht="14.5">
      <c r="G563" s="101"/>
      <c r="H563" s="101"/>
      <c r="I563" s="101"/>
      <c r="J563" s="101"/>
      <c r="K563" s="101"/>
      <c r="L563" s="101"/>
      <c r="M563" s="101"/>
      <c r="N563" s="101"/>
      <c r="O563" s="101"/>
      <c r="P563" s="101"/>
      <c r="Q563" s="101"/>
      <c r="R563" s="101"/>
      <c r="AB563" s="101"/>
      <c r="AC563" s="101"/>
    </row>
    <row r="564" spans="7:29" ht="14.5">
      <c r="G564" s="101"/>
      <c r="H564" s="101"/>
      <c r="I564" s="101"/>
      <c r="J564" s="101"/>
      <c r="K564" s="101"/>
      <c r="L564" s="101"/>
      <c r="M564" s="101"/>
      <c r="N564" s="101"/>
      <c r="O564" s="101"/>
      <c r="P564" s="101"/>
      <c r="Q564" s="101"/>
      <c r="R564" s="101"/>
      <c r="AB564" s="101"/>
      <c r="AC564" s="101"/>
    </row>
    <row r="565" spans="7:29" ht="14.5">
      <c r="G565" s="101"/>
      <c r="H565" s="101"/>
      <c r="I565" s="101"/>
      <c r="J565" s="101"/>
      <c r="K565" s="101"/>
      <c r="L565" s="101"/>
      <c r="M565" s="101"/>
      <c r="N565" s="101"/>
      <c r="O565" s="101"/>
      <c r="P565" s="101"/>
      <c r="Q565" s="101"/>
      <c r="R565" s="101"/>
      <c r="AB565" s="101"/>
      <c r="AC565" s="101"/>
    </row>
    <row r="566" spans="7:29" ht="14.5">
      <c r="G566" s="101"/>
      <c r="H566" s="101"/>
      <c r="I566" s="101"/>
      <c r="J566" s="101"/>
      <c r="K566" s="101"/>
      <c r="L566" s="101"/>
      <c r="M566" s="101"/>
      <c r="N566" s="101"/>
      <c r="O566" s="101"/>
      <c r="P566" s="101"/>
      <c r="Q566" s="101"/>
      <c r="R566" s="101"/>
      <c r="AB566" s="101"/>
      <c r="AC566" s="101"/>
    </row>
    <row r="567" spans="7:29" ht="14.5">
      <c r="G567" s="101"/>
      <c r="H567" s="101"/>
      <c r="I567" s="101"/>
      <c r="J567" s="101"/>
      <c r="K567" s="101"/>
      <c r="L567" s="101"/>
      <c r="M567" s="101"/>
      <c r="N567" s="101"/>
      <c r="O567" s="101"/>
      <c r="P567" s="101"/>
      <c r="Q567" s="101"/>
      <c r="R567" s="101"/>
      <c r="AB567" s="101"/>
      <c r="AC567" s="101"/>
    </row>
    <row r="568" spans="7:29" ht="14.5">
      <c r="G568" s="101"/>
      <c r="H568" s="101"/>
      <c r="I568" s="101"/>
      <c r="J568" s="101"/>
      <c r="K568" s="101"/>
      <c r="L568" s="101"/>
      <c r="M568" s="101"/>
      <c r="N568" s="101"/>
      <c r="O568" s="101"/>
      <c r="P568" s="101"/>
      <c r="Q568" s="101"/>
      <c r="R568" s="101"/>
      <c r="AB568" s="101"/>
      <c r="AC568" s="101"/>
    </row>
    <row r="569" spans="7:29" ht="14.5">
      <c r="G569" s="101"/>
      <c r="H569" s="101"/>
      <c r="I569" s="101"/>
      <c r="J569" s="101"/>
      <c r="K569" s="101"/>
      <c r="L569" s="101"/>
      <c r="M569" s="101"/>
      <c r="N569" s="101"/>
      <c r="O569" s="101"/>
      <c r="P569" s="101"/>
      <c r="Q569" s="101"/>
      <c r="R569" s="101"/>
      <c r="AB569" s="101"/>
      <c r="AC569" s="101"/>
    </row>
    <row r="570" spans="7:29" ht="14.5">
      <c r="G570" s="101"/>
      <c r="H570" s="101"/>
      <c r="I570" s="101"/>
      <c r="J570" s="101"/>
      <c r="K570" s="101"/>
      <c r="L570" s="101"/>
      <c r="M570" s="101"/>
      <c r="N570" s="101"/>
      <c r="O570" s="101"/>
      <c r="P570" s="101"/>
      <c r="Q570" s="101"/>
      <c r="R570" s="101"/>
      <c r="AB570" s="101"/>
      <c r="AC570" s="101"/>
    </row>
    <row r="571" spans="7:29" ht="14.5">
      <c r="G571" s="101"/>
      <c r="H571" s="101"/>
      <c r="I571" s="101"/>
      <c r="J571" s="101"/>
      <c r="K571" s="101"/>
      <c r="L571" s="101"/>
      <c r="M571" s="101"/>
      <c r="N571" s="101"/>
      <c r="O571" s="101"/>
      <c r="P571" s="101"/>
      <c r="Q571" s="101"/>
      <c r="R571" s="101"/>
      <c r="AB571" s="101"/>
      <c r="AC571" s="101"/>
    </row>
    <row r="572" spans="7:29" ht="14.5">
      <c r="G572" s="101"/>
      <c r="H572" s="101"/>
      <c r="I572" s="101"/>
      <c r="J572" s="101"/>
      <c r="K572" s="101"/>
      <c r="L572" s="101"/>
      <c r="M572" s="101"/>
      <c r="N572" s="101"/>
      <c r="O572" s="101"/>
      <c r="P572" s="101"/>
      <c r="Q572" s="101"/>
      <c r="R572" s="101"/>
      <c r="AB572" s="101"/>
      <c r="AC572" s="101"/>
    </row>
    <row r="573" spans="7:29" ht="14.5">
      <c r="G573" s="101"/>
      <c r="H573" s="101"/>
      <c r="I573" s="101"/>
      <c r="J573" s="101"/>
      <c r="K573" s="101"/>
      <c r="L573" s="101"/>
      <c r="M573" s="101"/>
      <c r="N573" s="101"/>
      <c r="O573" s="101"/>
      <c r="P573" s="101"/>
      <c r="Q573" s="101"/>
      <c r="R573" s="101"/>
      <c r="AB573" s="101"/>
      <c r="AC573" s="101"/>
    </row>
    <row r="574" spans="7:29" ht="14.5">
      <c r="G574" s="101"/>
      <c r="H574" s="101"/>
      <c r="I574" s="101"/>
      <c r="J574" s="101"/>
      <c r="K574" s="101"/>
      <c r="L574" s="101"/>
      <c r="M574" s="101"/>
      <c r="N574" s="101"/>
      <c r="O574" s="101"/>
      <c r="P574" s="101"/>
      <c r="Q574" s="101"/>
      <c r="R574" s="101"/>
      <c r="AB574" s="101"/>
      <c r="AC574" s="101"/>
    </row>
    <row r="575" spans="7:29" ht="14.5">
      <c r="G575" s="101"/>
      <c r="H575" s="101"/>
      <c r="I575" s="101"/>
      <c r="J575" s="101"/>
      <c r="K575" s="101"/>
      <c r="L575" s="101"/>
      <c r="M575" s="101"/>
      <c r="N575" s="101"/>
      <c r="O575" s="101"/>
      <c r="P575" s="101"/>
      <c r="Q575" s="101"/>
      <c r="R575" s="101"/>
      <c r="AB575" s="101"/>
      <c r="AC575" s="101"/>
    </row>
    <row r="576" spans="7:29" ht="14.5">
      <c r="G576" s="101"/>
      <c r="H576" s="101"/>
      <c r="I576" s="101"/>
      <c r="J576" s="101"/>
      <c r="K576" s="101"/>
      <c r="L576" s="101"/>
      <c r="M576" s="101"/>
      <c r="N576" s="101"/>
      <c r="O576" s="101"/>
      <c r="P576" s="101"/>
      <c r="Q576" s="101"/>
      <c r="R576" s="101"/>
      <c r="AB576" s="101"/>
      <c r="AC576" s="101"/>
    </row>
    <row r="577" spans="7:29" ht="14.5">
      <c r="G577" s="101"/>
      <c r="H577" s="101"/>
      <c r="I577" s="101"/>
      <c r="J577" s="101"/>
      <c r="K577" s="101"/>
      <c r="L577" s="101"/>
      <c r="M577" s="101"/>
      <c r="N577" s="101"/>
      <c r="O577" s="101"/>
      <c r="P577" s="101"/>
      <c r="Q577" s="101"/>
      <c r="R577" s="101"/>
      <c r="AB577" s="101"/>
      <c r="AC577" s="101"/>
    </row>
    <row r="578" spans="7:29" ht="14.5">
      <c r="G578" s="101"/>
      <c r="H578" s="101"/>
      <c r="I578" s="101"/>
      <c r="J578" s="101"/>
      <c r="K578" s="101"/>
      <c r="L578" s="101"/>
      <c r="M578" s="101"/>
      <c r="N578" s="101"/>
      <c r="O578" s="101"/>
      <c r="P578" s="101"/>
      <c r="Q578" s="101"/>
      <c r="R578" s="101"/>
      <c r="AB578" s="101"/>
      <c r="AC578" s="101"/>
    </row>
    <row r="579" spans="7:29" ht="14.5">
      <c r="G579" s="101"/>
      <c r="H579" s="101"/>
      <c r="I579" s="101"/>
      <c r="J579" s="101"/>
      <c r="K579" s="101"/>
      <c r="L579" s="101"/>
      <c r="M579" s="101"/>
      <c r="N579" s="101"/>
      <c r="O579" s="101"/>
      <c r="P579" s="101"/>
      <c r="Q579" s="101"/>
      <c r="R579" s="101"/>
      <c r="AB579" s="101"/>
      <c r="AC579" s="101"/>
    </row>
    <row r="580" spans="7:29" ht="14.5">
      <c r="G580" s="101"/>
      <c r="H580" s="101"/>
      <c r="I580" s="101"/>
      <c r="J580" s="101"/>
      <c r="K580" s="101"/>
      <c r="L580" s="101"/>
      <c r="M580" s="101"/>
      <c r="N580" s="101"/>
      <c r="O580" s="101"/>
      <c r="P580" s="101"/>
      <c r="Q580" s="101"/>
      <c r="R580" s="101"/>
      <c r="AB580" s="101"/>
      <c r="AC580" s="101"/>
    </row>
    <row r="581" spans="7:29" ht="14.5">
      <c r="G581" s="101"/>
      <c r="H581" s="101"/>
      <c r="I581" s="101"/>
      <c r="J581" s="101"/>
      <c r="K581" s="101"/>
      <c r="L581" s="101"/>
      <c r="M581" s="101"/>
      <c r="N581" s="101"/>
      <c r="O581" s="101"/>
      <c r="P581" s="101"/>
      <c r="Q581" s="101"/>
      <c r="R581" s="101"/>
      <c r="AB581" s="101"/>
      <c r="AC581" s="101"/>
    </row>
    <row r="582" spans="7:29" ht="14.5">
      <c r="G582" s="101"/>
      <c r="H582" s="101"/>
      <c r="I582" s="101"/>
      <c r="J582" s="101"/>
      <c r="K582" s="101"/>
      <c r="L582" s="101"/>
      <c r="M582" s="101"/>
      <c r="N582" s="101"/>
      <c r="O582" s="101"/>
      <c r="P582" s="101"/>
      <c r="Q582" s="101"/>
      <c r="R582" s="101"/>
      <c r="AB582" s="101"/>
      <c r="AC582" s="101"/>
    </row>
    <row r="583" spans="7:29" ht="14.5">
      <c r="G583" s="101"/>
      <c r="H583" s="101"/>
      <c r="I583" s="101"/>
      <c r="J583" s="101"/>
      <c r="K583" s="101"/>
      <c r="L583" s="101"/>
      <c r="M583" s="101"/>
      <c r="N583" s="101"/>
      <c r="O583" s="101"/>
      <c r="P583" s="101"/>
      <c r="Q583" s="101"/>
      <c r="R583" s="101"/>
      <c r="AB583" s="101"/>
      <c r="AC583" s="101"/>
    </row>
    <row r="584" spans="7:29" ht="14.5">
      <c r="G584" s="101"/>
      <c r="H584" s="101"/>
      <c r="I584" s="101"/>
      <c r="J584" s="101"/>
      <c r="K584" s="101"/>
      <c r="L584" s="101"/>
      <c r="M584" s="101"/>
      <c r="N584" s="101"/>
      <c r="O584" s="101"/>
      <c r="P584" s="101"/>
      <c r="Q584" s="101"/>
      <c r="R584" s="101"/>
      <c r="AB584" s="101"/>
      <c r="AC584" s="101"/>
    </row>
    <row r="585" spans="7:29" ht="14.5">
      <c r="G585" s="101"/>
      <c r="H585" s="101"/>
      <c r="I585" s="101"/>
      <c r="J585" s="101"/>
      <c r="K585" s="101"/>
      <c r="L585" s="101"/>
      <c r="M585" s="101"/>
      <c r="N585" s="101"/>
      <c r="O585" s="101"/>
      <c r="P585" s="101"/>
      <c r="Q585" s="101"/>
      <c r="R585" s="101"/>
      <c r="AB585" s="101"/>
      <c r="AC585" s="101"/>
    </row>
    <row r="586" spans="7:29" ht="14.5">
      <c r="G586" s="101"/>
      <c r="H586" s="101"/>
      <c r="I586" s="101"/>
      <c r="J586" s="101"/>
      <c r="K586" s="101"/>
      <c r="L586" s="101"/>
      <c r="M586" s="101"/>
      <c r="N586" s="101"/>
      <c r="O586" s="101"/>
      <c r="P586" s="101"/>
      <c r="Q586" s="101"/>
      <c r="R586" s="101"/>
      <c r="AB586" s="101"/>
      <c r="AC586" s="101"/>
    </row>
    <row r="587" spans="7:29" ht="14.5">
      <c r="G587" s="101"/>
      <c r="H587" s="101"/>
      <c r="I587" s="101"/>
      <c r="J587" s="101"/>
      <c r="K587" s="101"/>
      <c r="L587" s="101"/>
      <c r="M587" s="101"/>
      <c r="N587" s="101"/>
      <c r="O587" s="101"/>
      <c r="P587" s="101"/>
      <c r="Q587" s="101"/>
      <c r="R587" s="101"/>
      <c r="AB587" s="101"/>
      <c r="AC587" s="101"/>
    </row>
    <row r="588" spans="7:29" ht="14.5">
      <c r="G588" s="101"/>
      <c r="H588" s="101"/>
      <c r="I588" s="101"/>
      <c r="J588" s="101"/>
      <c r="K588" s="101"/>
      <c r="L588" s="101"/>
      <c r="M588" s="101"/>
      <c r="N588" s="101"/>
      <c r="O588" s="101"/>
      <c r="P588" s="101"/>
      <c r="Q588" s="101"/>
      <c r="R588" s="101"/>
      <c r="AB588" s="101"/>
      <c r="AC588" s="101"/>
    </row>
    <row r="589" spans="7:29" ht="14.5">
      <c r="G589" s="101"/>
      <c r="H589" s="101"/>
      <c r="I589" s="101"/>
      <c r="J589" s="101"/>
      <c r="K589" s="101"/>
      <c r="L589" s="101"/>
      <c r="M589" s="101"/>
      <c r="N589" s="101"/>
      <c r="O589" s="101"/>
      <c r="P589" s="101"/>
      <c r="Q589" s="101"/>
      <c r="R589" s="101"/>
      <c r="AB589" s="101"/>
      <c r="AC589" s="101"/>
    </row>
    <row r="590" spans="7:29" ht="14.5">
      <c r="G590" s="101"/>
      <c r="H590" s="101"/>
      <c r="I590" s="101"/>
      <c r="J590" s="101"/>
      <c r="K590" s="101"/>
      <c r="L590" s="101"/>
      <c r="M590" s="101"/>
      <c r="N590" s="101"/>
      <c r="O590" s="101"/>
      <c r="P590" s="101"/>
      <c r="Q590" s="101"/>
      <c r="R590" s="101"/>
      <c r="AB590" s="101"/>
      <c r="AC590" s="101"/>
    </row>
    <row r="591" spans="7:29" ht="14.5">
      <c r="G591" s="101"/>
      <c r="H591" s="101"/>
      <c r="I591" s="101"/>
      <c r="J591" s="101"/>
      <c r="K591" s="101"/>
      <c r="L591" s="101"/>
      <c r="M591" s="101"/>
      <c r="N591" s="101"/>
      <c r="O591" s="101"/>
      <c r="P591" s="101"/>
      <c r="Q591" s="101"/>
      <c r="R591" s="101"/>
      <c r="AB591" s="101"/>
      <c r="AC591" s="101"/>
    </row>
    <row r="592" spans="7:29" ht="14.5">
      <c r="G592" s="101"/>
      <c r="H592" s="101"/>
      <c r="I592" s="101"/>
      <c r="J592" s="101"/>
      <c r="K592" s="101"/>
      <c r="L592" s="101"/>
      <c r="M592" s="101"/>
      <c r="N592" s="101"/>
      <c r="O592" s="101"/>
      <c r="P592" s="101"/>
      <c r="Q592" s="101"/>
      <c r="R592" s="101"/>
      <c r="AB592" s="101"/>
      <c r="AC592" s="101"/>
    </row>
    <row r="593" spans="7:29" ht="14.5">
      <c r="G593" s="101"/>
      <c r="H593" s="101"/>
      <c r="I593" s="101"/>
      <c r="J593" s="101"/>
      <c r="K593" s="101"/>
      <c r="L593" s="101"/>
      <c r="M593" s="101"/>
      <c r="N593" s="101"/>
      <c r="O593" s="101"/>
      <c r="P593" s="101"/>
      <c r="Q593" s="101"/>
      <c r="R593" s="101"/>
      <c r="AB593" s="101"/>
      <c r="AC593" s="101"/>
    </row>
    <row r="594" spans="7:29" ht="14.5">
      <c r="G594" s="101"/>
      <c r="H594" s="101"/>
      <c r="I594" s="101"/>
      <c r="J594" s="101"/>
      <c r="K594" s="101"/>
      <c r="L594" s="101"/>
      <c r="M594" s="101"/>
      <c r="N594" s="101"/>
      <c r="O594" s="101"/>
      <c r="P594" s="101"/>
      <c r="Q594" s="101"/>
      <c r="R594" s="101"/>
      <c r="AB594" s="101"/>
      <c r="AC594" s="101"/>
    </row>
    <row r="595" spans="7:29" ht="14.5">
      <c r="G595" s="101"/>
      <c r="H595" s="101"/>
      <c r="I595" s="101"/>
      <c r="J595" s="101"/>
      <c r="K595" s="101"/>
      <c r="L595" s="101"/>
      <c r="M595" s="101"/>
      <c r="N595" s="101"/>
      <c r="O595" s="101"/>
      <c r="P595" s="101"/>
      <c r="Q595" s="101"/>
      <c r="R595" s="101"/>
      <c r="AB595" s="101"/>
      <c r="AC595" s="101"/>
    </row>
    <row r="596" spans="7:29" ht="14.5">
      <c r="G596" s="101"/>
      <c r="H596" s="101"/>
      <c r="I596" s="101"/>
      <c r="J596" s="101"/>
      <c r="K596" s="101"/>
      <c r="L596" s="101"/>
      <c r="M596" s="101"/>
      <c r="N596" s="101"/>
      <c r="O596" s="101"/>
      <c r="P596" s="101"/>
      <c r="Q596" s="101"/>
      <c r="R596" s="101"/>
      <c r="AB596" s="101"/>
      <c r="AC596" s="101"/>
    </row>
    <row r="597" spans="7:29" ht="14.5">
      <c r="G597" s="101"/>
      <c r="H597" s="101"/>
      <c r="I597" s="101"/>
      <c r="J597" s="101"/>
      <c r="K597" s="101"/>
      <c r="L597" s="101"/>
      <c r="M597" s="101"/>
      <c r="N597" s="101"/>
      <c r="O597" s="101"/>
      <c r="P597" s="101"/>
      <c r="Q597" s="101"/>
      <c r="R597" s="101"/>
      <c r="AB597" s="101"/>
      <c r="AC597" s="101"/>
    </row>
    <row r="598" spans="7:29" ht="14.5">
      <c r="G598" s="101"/>
      <c r="H598" s="101"/>
      <c r="I598" s="101"/>
      <c r="J598" s="101"/>
      <c r="K598" s="101"/>
      <c r="L598" s="101"/>
      <c r="M598" s="101"/>
      <c r="N598" s="101"/>
      <c r="O598" s="101"/>
      <c r="P598" s="101"/>
      <c r="Q598" s="101"/>
      <c r="R598" s="101"/>
      <c r="AB598" s="101"/>
      <c r="AC598" s="101"/>
    </row>
    <row r="599" spans="7:29" ht="14.5">
      <c r="G599" s="101"/>
      <c r="H599" s="101"/>
      <c r="I599" s="101"/>
      <c r="J599" s="101"/>
      <c r="K599" s="101"/>
      <c r="L599" s="101"/>
      <c r="M599" s="101"/>
      <c r="N599" s="101"/>
      <c r="O599" s="101"/>
      <c r="P599" s="101"/>
      <c r="Q599" s="101"/>
      <c r="R599" s="101"/>
      <c r="AB599" s="101"/>
      <c r="AC599" s="101"/>
    </row>
    <row r="600" spans="7:29" ht="14.5">
      <c r="G600" s="101"/>
      <c r="H600" s="101"/>
      <c r="I600" s="101"/>
      <c r="J600" s="101"/>
      <c r="K600" s="101"/>
      <c r="L600" s="101"/>
      <c r="M600" s="101"/>
      <c r="N600" s="101"/>
      <c r="O600" s="101"/>
      <c r="P600" s="101"/>
      <c r="Q600" s="101"/>
      <c r="R600" s="101"/>
      <c r="AB600" s="101"/>
      <c r="AC600" s="101"/>
    </row>
    <row r="601" spans="7:29" ht="14.5">
      <c r="G601" s="101"/>
      <c r="H601" s="101"/>
      <c r="I601" s="101"/>
      <c r="J601" s="101"/>
      <c r="K601" s="101"/>
      <c r="L601" s="101"/>
      <c r="M601" s="101"/>
      <c r="N601" s="101"/>
      <c r="O601" s="101"/>
      <c r="P601" s="101"/>
      <c r="Q601" s="101"/>
      <c r="R601" s="101"/>
      <c r="AB601" s="101"/>
      <c r="AC601" s="101"/>
    </row>
    <row r="602" spans="7:29" ht="14.5">
      <c r="G602" s="101"/>
      <c r="H602" s="101"/>
      <c r="I602" s="101"/>
      <c r="J602" s="101"/>
      <c r="K602" s="101"/>
      <c r="L602" s="101"/>
      <c r="M602" s="101"/>
      <c r="N602" s="101"/>
      <c r="O602" s="101"/>
      <c r="P602" s="101"/>
      <c r="Q602" s="101"/>
      <c r="R602" s="101"/>
      <c r="AB602" s="101"/>
      <c r="AC602" s="101"/>
    </row>
    <row r="603" spans="7:29" ht="14.5">
      <c r="G603" s="101"/>
      <c r="H603" s="101"/>
      <c r="I603" s="101"/>
      <c r="J603" s="101"/>
      <c r="K603" s="101"/>
      <c r="L603" s="101"/>
      <c r="M603" s="101"/>
      <c r="N603" s="101"/>
      <c r="O603" s="101"/>
      <c r="P603" s="101"/>
      <c r="Q603" s="101"/>
      <c r="R603" s="101"/>
      <c r="AB603" s="101"/>
      <c r="AC603" s="101"/>
    </row>
    <row r="604" spans="7:29" ht="14.5">
      <c r="G604" s="101"/>
      <c r="H604" s="101"/>
      <c r="I604" s="101"/>
      <c r="J604" s="101"/>
      <c r="K604" s="101"/>
      <c r="L604" s="101"/>
      <c r="M604" s="101"/>
      <c r="N604" s="101"/>
      <c r="O604" s="101"/>
      <c r="P604" s="101"/>
      <c r="Q604" s="101"/>
      <c r="R604" s="101"/>
      <c r="AB604" s="101"/>
      <c r="AC604" s="101"/>
    </row>
    <row r="605" spans="7:29" ht="14.5">
      <c r="G605" s="101"/>
      <c r="H605" s="101"/>
      <c r="I605" s="101"/>
      <c r="J605" s="101"/>
      <c r="K605" s="101"/>
      <c r="L605" s="101"/>
      <c r="M605" s="101"/>
      <c r="N605" s="101"/>
      <c r="O605" s="101"/>
      <c r="P605" s="101"/>
      <c r="Q605" s="101"/>
      <c r="R605" s="101"/>
      <c r="AB605" s="101"/>
      <c r="AC605" s="101"/>
    </row>
    <row r="606" spans="7:29" ht="14.5">
      <c r="G606" s="101"/>
      <c r="H606" s="101"/>
      <c r="I606" s="101"/>
      <c r="J606" s="101"/>
      <c r="K606" s="101"/>
      <c r="L606" s="101"/>
      <c r="M606" s="101"/>
      <c r="N606" s="101"/>
      <c r="O606" s="101"/>
      <c r="P606" s="101"/>
      <c r="Q606" s="101"/>
      <c r="R606" s="101"/>
      <c r="AB606" s="101"/>
      <c r="AC606" s="101"/>
    </row>
    <row r="607" spans="7:29" ht="14.5">
      <c r="G607" s="101"/>
      <c r="H607" s="101"/>
      <c r="I607" s="101"/>
      <c r="J607" s="101"/>
      <c r="K607" s="101"/>
      <c r="L607" s="101"/>
      <c r="M607" s="101"/>
      <c r="N607" s="101"/>
      <c r="O607" s="101"/>
      <c r="P607" s="101"/>
      <c r="Q607" s="101"/>
      <c r="R607" s="101"/>
      <c r="AB607" s="101"/>
      <c r="AC607" s="101"/>
    </row>
    <row r="608" spans="7:29" ht="14.5">
      <c r="G608" s="101"/>
      <c r="H608" s="101"/>
      <c r="I608" s="101"/>
      <c r="J608" s="101"/>
      <c r="K608" s="101"/>
      <c r="L608" s="101"/>
      <c r="M608" s="101"/>
      <c r="N608" s="101"/>
      <c r="O608" s="101"/>
      <c r="P608" s="101"/>
      <c r="Q608" s="101"/>
      <c r="R608" s="101"/>
      <c r="AB608" s="101"/>
      <c r="AC608" s="101"/>
    </row>
    <row r="609" spans="7:29" ht="14.5">
      <c r="G609" s="101"/>
      <c r="H609" s="101"/>
      <c r="I609" s="101"/>
      <c r="J609" s="101"/>
      <c r="K609" s="101"/>
      <c r="L609" s="101"/>
      <c r="M609" s="101"/>
      <c r="N609" s="101"/>
      <c r="O609" s="101"/>
      <c r="P609" s="101"/>
      <c r="Q609" s="101"/>
      <c r="R609" s="101"/>
      <c r="AB609" s="101"/>
      <c r="AC609" s="101"/>
    </row>
    <row r="610" spans="7:29" ht="14.5">
      <c r="G610" s="101"/>
      <c r="H610" s="101"/>
      <c r="I610" s="101"/>
      <c r="J610" s="101"/>
      <c r="K610" s="101"/>
      <c r="L610" s="101"/>
      <c r="M610" s="101"/>
      <c r="N610" s="101"/>
      <c r="O610" s="101"/>
      <c r="P610" s="101"/>
      <c r="Q610" s="101"/>
      <c r="R610" s="101"/>
      <c r="AB610" s="101"/>
      <c r="AC610" s="101"/>
    </row>
    <row r="611" spans="7:29" ht="14.5">
      <c r="G611" s="101"/>
      <c r="H611" s="101"/>
      <c r="I611" s="101"/>
      <c r="J611" s="101"/>
      <c r="K611" s="101"/>
      <c r="L611" s="101"/>
      <c r="M611" s="101"/>
      <c r="N611" s="101"/>
      <c r="O611" s="101"/>
      <c r="P611" s="101"/>
      <c r="Q611" s="101"/>
      <c r="R611" s="101"/>
      <c r="AB611" s="101"/>
      <c r="AC611" s="101"/>
    </row>
    <row r="612" spans="7:29" ht="14.5">
      <c r="G612" s="101"/>
      <c r="H612" s="101"/>
      <c r="I612" s="101"/>
      <c r="J612" s="101"/>
      <c r="K612" s="101"/>
      <c r="L612" s="101"/>
      <c r="M612" s="101"/>
      <c r="N612" s="101"/>
      <c r="O612" s="101"/>
      <c r="P612" s="101"/>
      <c r="Q612" s="101"/>
      <c r="R612" s="101"/>
      <c r="AB612" s="101"/>
      <c r="AC612" s="101"/>
    </row>
    <row r="613" spans="7:29" ht="14.5">
      <c r="G613" s="101"/>
      <c r="H613" s="101"/>
      <c r="I613" s="101"/>
      <c r="J613" s="101"/>
      <c r="K613" s="101"/>
      <c r="L613" s="101"/>
      <c r="M613" s="101"/>
      <c r="N613" s="101"/>
      <c r="O613" s="101"/>
      <c r="P613" s="101"/>
      <c r="Q613" s="101"/>
      <c r="R613" s="101"/>
      <c r="AB613" s="101"/>
      <c r="AC613" s="101"/>
    </row>
    <row r="614" spans="7:29" ht="14.5">
      <c r="G614" s="101"/>
      <c r="H614" s="101"/>
      <c r="I614" s="101"/>
      <c r="J614" s="101"/>
      <c r="K614" s="101"/>
      <c r="L614" s="101"/>
      <c r="M614" s="101"/>
      <c r="N614" s="101"/>
      <c r="O614" s="101"/>
      <c r="P614" s="101"/>
      <c r="Q614" s="101"/>
      <c r="R614" s="101"/>
      <c r="AB614" s="101"/>
      <c r="AC614" s="101"/>
    </row>
    <row r="615" spans="7:29" ht="14.5">
      <c r="G615" s="101"/>
      <c r="H615" s="101"/>
      <c r="I615" s="101"/>
      <c r="J615" s="101"/>
      <c r="K615" s="101"/>
      <c r="L615" s="101"/>
      <c r="M615" s="101"/>
      <c r="N615" s="101"/>
      <c r="O615" s="101"/>
      <c r="P615" s="101"/>
      <c r="Q615" s="101"/>
      <c r="R615" s="101"/>
      <c r="AB615" s="101"/>
      <c r="AC615" s="101"/>
    </row>
    <row r="616" spans="7:29" ht="14.5">
      <c r="G616" s="101"/>
      <c r="H616" s="101"/>
      <c r="I616" s="101"/>
      <c r="J616" s="101"/>
      <c r="K616" s="101"/>
      <c r="L616" s="101"/>
      <c r="M616" s="101"/>
      <c r="N616" s="101"/>
      <c r="O616" s="101"/>
      <c r="P616" s="101"/>
      <c r="Q616" s="101"/>
      <c r="R616" s="101"/>
      <c r="AB616" s="101"/>
      <c r="AC616" s="101"/>
    </row>
    <row r="617" spans="7:29" ht="14.5">
      <c r="G617" s="101"/>
      <c r="H617" s="101"/>
      <c r="I617" s="101"/>
      <c r="J617" s="101"/>
      <c r="K617" s="101"/>
      <c r="L617" s="101"/>
      <c r="M617" s="101"/>
      <c r="N617" s="101"/>
      <c r="O617" s="101"/>
      <c r="P617" s="101"/>
      <c r="Q617" s="101"/>
      <c r="R617" s="101"/>
      <c r="AB617" s="101"/>
      <c r="AC617" s="101"/>
    </row>
    <row r="618" spans="7:29" ht="14.5">
      <c r="G618" s="101"/>
      <c r="H618" s="101"/>
      <c r="I618" s="101"/>
      <c r="J618" s="101"/>
      <c r="K618" s="101"/>
      <c r="L618" s="101"/>
      <c r="M618" s="101"/>
      <c r="N618" s="101"/>
      <c r="O618" s="101"/>
      <c r="P618" s="101"/>
      <c r="Q618" s="101"/>
      <c r="R618" s="101"/>
      <c r="AB618" s="101"/>
      <c r="AC618" s="101"/>
    </row>
    <row r="619" spans="7:29" ht="14.5">
      <c r="G619" s="101"/>
      <c r="H619" s="101"/>
      <c r="I619" s="101"/>
      <c r="J619" s="101"/>
      <c r="K619" s="101"/>
      <c r="L619" s="101"/>
      <c r="M619" s="101"/>
      <c r="N619" s="101"/>
      <c r="O619" s="101"/>
      <c r="P619" s="101"/>
      <c r="Q619" s="101"/>
      <c r="R619" s="101"/>
      <c r="AB619" s="101"/>
      <c r="AC619" s="101"/>
    </row>
    <row r="620" spans="7:29" ht="14.5">
      <c r="G620" s="101"/>
      <c r="H620" s="101"/>
      <c r="I620" s="101"/>
      <c r="J620" s="101"/>
      <c r="K620" s="101"/>
      <c r="L620" s="101"/>
      <c r="M620" s="101"/>
      <c r="N620" s="101"/>
      <c r="O620" s="101"/>
      <c r="P620" s="101"/>
      <c r="Q620" s="101"/>
      <c r="R620" s="101"/>
      <c r="AB620" s="101"/>
      <c r="AC620" s="101"/>
    </row>
    <row r="621" spans="7:29" ht="14.5">
      <c r="G621" s="101"/>
      <c r="H621" s="101"/>
      <c r="I621" s="101"/>
      <c r="J621" s="101"/>
      <c r="K621" s="101"/>
      <c r="L621" s="101"/>
      <c r="M621" s="101"/>
      <c r="N621" s="101"/>
      <c r="O621" s="101"/>
      <c r="P621" s="101"/>
      <c r="Q621" s="101"/>
      <c r="R621" s="101"/>
      <c r="AB621" s="101"/>
      <c r="AC621" s="101"/>
    </row>
    <row r="622" spans="7:29" ht="14.5">
      <c r="G622" s="101"/>
      <c r="H622" s="101"/>
      <c r="I622" s="101"/>
      <c r="J622" s="101"/>
      <c r="K622" s="101"/>
      <c r="L622" s="101"/>
      <c r="M622" s="101"/>
      <c r="N622" s="101"/>
      <c r="O622" s="101"/>
      <c r="P622" s="101"/>
      <c r="Q622" s="101"/>
      <c r="R622" s="101"/>
      <c r="AB622" s="101"/>
      <c r="AC622" s="101"/>
    </row>
    <row r="623" spans="7:29" ht="14.5">
      <c r="G623" s="101"/>
      <c r="H623" s="101"/>
      <c r="I623" s="101"/>
      <c r="J623" s="101"/>
      <c r="K623" s="101"/>
      <c r="L623" s="101"/>
      <c r="M623" s="101"/>
      <c r="N623" s="101"/>
      <c r="O623" s="101"/>
      <c r="P623" s="101"/>
      <c r="Q623" s="101"/>
      <c r="R623" s="101"/>
      <c r="AB623" s="101"/>
      <c r="AC623" s="101"/>
    </row>
    <row r="624" spans="7:29" ht="14.5">
      <c r="G624" s="101"/>
      <c r="H624" s="101"/>
      <c r="I624" s="101"/>
      <c r="J624" s="101"/>
      <c r="K624" s="101"/>
      <c r="L624" s="101"/>
      <c r="M624" s="101"/>
      <c r="N624" s="101"/>
      <c r="O624" s="101"/>
      <c r="P624" s="101"/>
      <c r="Q624" s="101"/>
      <c r="R624" s="101"/>
      <c r="AB624" s="101"/>
      <c r="AC624" s="101"/>
    </row>
    <row r="625" spans="7:29" ht="14.5">
      <c r="G625" s="101"/>
      <c r="H625" s="101"/>
      <c r="I625" s="101"/>
      <c r="J625" s="101"/>
      <c r="K625" s="101"/>
      <c r="L625" s="101"/>
      <c r="M625" s="101"/>
      <c r="N625" s="101"/>
      <c r="O625" s="101"/>
      <c r="P625" s="101"/>
      <c r="Q625" s="101"/>
      <c r="R625" s="101"/>
      <c r="AB625" s="101"/>
      <c r="AC625" s="101"/>
    </row>
    <row r="626" spans="7:29" ht="14.5">
      <c r="G626" s="101"/>
      <c r="H626" s="101"/>
      <c r="I626" s="101"/>
      <c r="J626" s="101"/>
      <c r="K626" s="101"/>
      <c r="L626" s="101"/>
      <c r="M626" s="101"/>
      <c r="N626" s="101"/>
      <c r="O626" s="101"/>
      <c r="P626" s="101"/>
      <c r="Q626" s="101"/>
      <c r="R626" s="101"/>
      <c r="AB626" s="101"/>
      <c r="AC626" s="101"/>
    </row>
    <row r="627" spans="7:29" ht="14.5">
      <c r="G627" s="101"/>
      <c r="H627" s="101"/>
      <c r="I627" s="101"/>
      <c r="J627" s="101"/>
      <c r="K627" s="101"/>
      <c r="L627" s="101"/>
      <c r="M627" s="101"/>
      <c r="N627" s="101"/>
      <c r="O627" s="101"/>
      <c r="P627" s="101"/>
      <c r="Q627" s="101"/>
      <c r="R627" s="101"/>
      <c r="AB627" s="101"/>
      <c r="AC627" s="101"/>
    </row>
    <row r="628" spans="7:29" ht="14.5">
      <c r="G628" s="101"/>
      <c r="H628" s="101"/>
      <c r="I628" s="101"/>
      <c r="J628" s="101"/>
      <c r="K628" s="101"/>
      <c r="L628" s="101"/>
      <c r="M628" s="101"/>
      <c r="N628" s="101"/>
      <c r="O628" s="101"/>
      <c r="P628" s="101"/>
      <c r="Q628" s="101"/>
      <c r="R628" s="101"/>
      <c r="AB628" s="101"/>
      <c r="AC628" s="101"/>
    </row>
    <row r="629" spans="7:29" ht="14.5">
      <c r="G629" s="101"/>
      <c r="H629" s="101"/>
      <c r="I629" s="101"/>
      <c r="J629" s="101"/>
      <c r="K629" s="101"/>
      <c r="L629" s="101"/>
      <c r="M629" s="101"/>
      <c r="N629" s="101"/>
      <c r="O629" s="101"/>
      <c r="P629" s="101"/>
      <c r="Q629" s="101"/>
      <c r="R629" s="101"/>
      <c r="AB629" s="101"/>
      <c r="AC629" s="101"/>
    </row>
    <row r="630" spans="7:29" ht="14.5">
      <c r="G630" s="101"/>
      <c r="H630" s="101"/>
      <c r="I630" s="101"/>
      <c r="J630" s="101"/>
      <c r="K630" s="101"/>
      <c r="L630" s="101"/>
      <c r="M630" s="101"/>
      <c r="N630" s="101"/>
      <c r="O630" s="101"/>
      <c r="P630" s="101"/>
      <c r="Q630" s="101"/>
      <c r="R630" s="101"/>
      <c r="AB630" s="101"/>
      <c r="AC630" s="101"/>
    </row>
    <row r="631" spans="7:29" ht="14.5">
      <c r="G631" s="101"/>
      <c r="H631" s="101"/>
      <c r="I631" s="101"/>
      <c r="J631" s="101"/>
      <c r="K631" s="101"/>
      <c r="L631" s="101"/>
      <c r="M631" s="101"/>
      <c r="N631" s="101"/>
      <c r="O631" s="101"/>
      <c r="P631" s="101"/>
      <c r="Q631" s="101"/>
      <c r="R631" s="101"/>
      <c r="AB631" s="101"/>
      <c r="AC631" s="101"/>
    </row>
    <row r="632" spans="7:29" ht="14.5">
      <c r="G632" s="101"/>
      <c r="H632" s="101"/>
      <c r="I632" s="101"/>
      <c r="J632" s="101"/>
      <c r="K632" s="101"/>
      <c r="L632" s="101"/>
      <c r="M632" s="101"/>
      <c r="N632" s="101"/>
      <c r="O632" s="101"/>
      <c r="P632" s="101"/>
      <c r="Q632" s="101"/>
      <c r="R632" s="101"/>
      <c r="AB632" s="101"/>
      <c r="AC632" s="101"/>
    </row>
    <row r="633" spans="7:29" ht="14.5">
      <c r="G633" s="101"/>
      <c r="H633" s="101"/>
      <c r="I633" s="101"/>
      <c r="J633" s="101"/>
      <c r="K633" s="101"/>
      <c r="L633" s="101"/>
      <c r="M633" s="101"/>
      <c r="N633" s="101"/>
      <c r="O633" s="101"/>
      <c r="P633" s="101"/>
      <c r="Q633" s="101"/>
      <c r="R633" s="101"/>
      <c r="AB633" s="101"/>
      <c r="AC633" s="101"/>
    </row>
    <row r="634" spans="7:29" ht="14.5">
      <c r="G634" s="101"/>
      <c r="H634" s="101"/>
      <c r="I634" s="101"/>
      <c r="J634" s="101"/>
      <c r="K634" s="101"/>
      <c r="L634" s="101"/>
      <c r="M634" s="101"/>
      <c r="N634" s="101"/>
      <c r="O634" s="101"/>
      <c r="P634" s="101"/>
      <c r="Q634" s="101"/>
      <c r="R634" s="101"/>
      <c r="AB634" s="101"/>
      <c r="AC634" s="101"/>
    </row>
    <row r="635" spans="7:29" ht="14.5">
      <c r="G635" s="101"/>
      <c r="H635" s="101"/>
      <c r="I635" s="101"/>
      <c r="J635" s="101"/>
      <c r="K635" s="101"/>
      <c r="L635" s="101"/>
      <c r="M635" s="101"/>
      <c r="N635" s="101"/>
      <c r="O635" s="101"/>
      <c r="P635" s="101"/>
      <c r="Q635" s="101"/>
      <c r="R635" s="101"/>
      <c r="AB635" s="101"/>
      <c r="AC635" s="101"/>
    </row>
    <row r="636" spans="7:29" ht="14.5">
      <c r="G636" s="101"/>
      <c r="H636" s="101"/>
      <c r="I636" s="101"/>
      <c r="J636" s="101"/>
      <c r="K636" s="101"/>
      <c r="L636" s="101"/>
      <c r="M636" s="101"/>
      <c r="N636" s="101"/>
      <c r="O636" s="101"/>
      <c r="P636" s="101"/>
      <c r="Q636" s="101"/>
      <c r="R636" s="101"/>
      <c r="AB636" s="101"/>
      <c r="AC636" s="101"/>
    </row>
    <row r="637" spans="7:29" ht="14.5">
      <c r="G637" s="101"/>
      <c r="H637" s="101"/>
      <c r="I637" s="101"/>
      <c r="J637" s="101"/>
      <c r="K637" s="101"/>
      <c r="L637" s="101"/>
      <c r="M637" s="101"/>
      <c r="N637" s="101"/>
      <c r="O637" s="101"/>
      <c r="P637" s="101"/>
      <c r="Q637" s="101"/>
      <c r="R637" s="101"/>
      <c r="AB637" s="101"/>
      <c r="AC637" s="101"/>
    </row>
    <row r="638" spans="7:29" ht="14.5">
      <c r="G638" s="101"/>
      <c r="H638" s="101"/>
      <c r="I638" s="101"/>
      <c r="J638" s="101"/>
      <c r="K638" s="101"/>
      <c r="L638" s="101"/>
      <c r="M638" s="101"/>
      <c r="N638" s="101"/>
      <c r="O638" s="101"/>
      <c r="P638" s="101"/>
      <c r="Q638" s="101"/>
      <c r="R638" s="101"/>
      <c r="AB638" s="101"/>
      <c r="AC638" s="101"/>
    </row>
    <row r="639" spans="7:29" ht="14.5">
      <c r="G639" s="101"/>
      <c r="H639" s="101"/>
      <c r="I639" s="101"/>
      <c r="J639" s="101"/>
      <c r="K639" s="101"/>
      <c r="L639" s="101"/>
      <c r="M639" s="101"/>
      <c r="N639" s="101"/>
      <c r="O639" s="101"/>
      <c r="P639" s="101"/>
      <c r="Q639" s="101"/>
      <c r="R639" s="101"/>
      <c r="AB639" s="101"/>
      <c r="AC639" s="101"/>
    </row>
    <row r="640" spans="7:29" ht="14.5">
      <c r="G640" s="101"/>
      <c r="H640" s="101"/>
      <c r="I640" s="101"/>
      <c r="J640" s="101"/>
      <c r="K640" s="101"/>
      <c r="L640" s="101"/>
      <c r="M640" s="101"/>
      <c r="N640" s="101"/>
      <c r="O640" s="101"/>
      <c r="P640" s="101"/>
      <c r="Q640" s="101"/>
      <c r="R640" s="101"/>
      <c r="AB640" s="101"/>
      <c r="AC640" s="101"/>
    </row>
    <row r="641" spans="7:29" ht="14.5">
      <c r="G641" s="101"/>
      <c r="H641" s="101"/>
      <c r="I641" s="101"/>
      <c r="J641" s="101"/>
      <c r="K641" s="101"/>
      <c r="L641" s="101"/>
      <c r="M641" s="101"/>
      <c r="N641" s="101"/>
      <c r="O641" s="101"/>
      <c r="P641" s="101"/>
      <c r="Q641" s="101"/>
      <c r="R641" s="101"/>
      <c r="AB641" s="101"/>
      <c r="AC641" s="101"/>
    </row>
    <row r="642" spans="7:29" ht="14.5">
      <c r="G642" s="101"/>
      <c r="H642" s="101"/>
      <c r="I642" s="101"/>
      <c r="J642" s="101"/>
      <c r="K642" s="101"/>
      <c r="L642" s="101"/>
      <c r="M642" s="101"/>
      <c r="N642" s="101"/>
      <c r="O642" s="101"/>
      <c r="P642" s="101"/>
      <c r="Q642" s="101"/>
      <c r="R642" s="101"/>
      <c r="AB642" s="101"/>
      <c r="AC642" s="101"/>
    </row>
    <row r="643" spans="7:29" ht="14.5">
      <c r="G643" s="101"/>
      <c r="H643" s="101"/>
      <c r="I643" s="101"/>
      <c r="J643" s="101"/>
      <c r="K643" s="101"/>
      <c r="L643" s="101"/>
      <c r="M643" s="101"/>
      <c r="N643" s="101"/>
      <c r="O643" s="101"/>
      <c r="P643" s="101"/>
      <c r="Q643" s="101"/>
      <c r="R643" s="101"/>
      <c r="AB643" s="101"/>
      <c r="AC643" s="101"/>
    </row>
    <row r="644" spans="7:29" ht="14.5">
      <c r="G644" s="101"/>
      <c r="H644" s="101"/>
      <c r="I644" s="101"/>
      <c r="J644" s="101"/>
      <c r="K644" s="101"/>
      <c r="L644" s="101"/>
      <c r="M644" s="101"/>
      <c r="N644" s="101"/>
      <c r="O644" s="101"/>
      <c r="P644" s="101"/>
      <c r="Q644" s="101"/>
      <c r="R644" s="101"/>
      <c r="AB644" s="101"/>
      <c r="AC644" s="101"/>
    </row>
    <row r="645" spans="7:29" ht="14.5">
      <c r="G645" s="101"/>
      <c r="H645" s="101"/>
      <c r="I645" s="101"/>
      <c r="J645" s="101"/>
      <c r="K645" s="101"/>
      <c r="L645" s="101"/>
      <c r="M645" s="101"/>
      <c r="N645" s="101"/>
      <c r="O645" s="101"/>
      <c r="P645" s="101"/>
      <c r="Q645" s="101"/>
      <c r="R645" s="101"/>
      <c r="AB645" s="101"/>
      <c r="AC645" s="101"/>
    </row>
    <row r="646" spans="7:29" ht="14.5">
      <c r="G646" s="101"/>
      <c r="H646" s="101"/>
      <c r="I646" s="101"/>
      <c r="J646" s="101"/>
      <c r="K646" s="101"/>
      <c r="L646" s="101"/>
      <c r="M646" s="101"/>
      <c r="N646" s="101"/>
      <c r="O646" s="101"/>
      <c r="P646" s="101"/>
      <c r="Q646" s="101"/>
      <c r="R646" s="101"/>
      <c r="AB646" s="101"/>
      <c r="AC646" s="101"/>
    </row>
    <row r="647" spans="7:29" ht="14.5">
      <c r="G647" s="101"/>
      <c r="H647" s="101"/>
      <c r="I647" s="101"/>
      <c r="J647" s="101"/>
      <c r="K647" s="101"/>
      <c r="L647" s="101"/>
      <c r="M647" s="101"/>
      <c r="N647" s="101"/>
      <c r="O647" s="101"/>
      <c r="P647" s="101"/>
      <c r="Q647" s="101"/>
      <c r="R647" s="101"/>
      <c r="AB647" s="101"/>
      <c r="AC647" s="101"/>
    </row>
    <row r="648" spans="7:29" ht="14.5">
      <c r="G648" s="101"/>
      <c r="H648" s="101"/>
      <c r="I648" s="101"/>
      <c r="J648" s="101"/>
      <c r="K648" s="101"/>
      <c r="L648" s="101"/>
      <c r="M648" s="101"/>
      <c r="N648" s="101"/>
      <c r="O648" s="101"/>
      <c r="P648" s="101"/>
      <c r="Q648" s="101"/>
      <c r="R648" s="101"/>
      <c r="AB648" s="101"/>
      <c r="AC648" s="101"/>
    </row>
    <row r="649" spans="7:29" ht="14.5">
      <c r="G649" s="101"/>
      <c r="H649" s="101"/>
      <c r="I649" s="101"/>
      <c r="J649" s="101"/>
      <c r="K649" s="101"/>
      <c r="L649" s="101"/>
      <c r="M649" s="101"/>
      <c r="N649" s="101"/>
      <c r="O649" s="101"/>
      <c r="P649" s="101"/>
      <c r="Q649" s="101"/>
      <c r="R649" s="101"/>
      <c r="AB649" s="101"/>
      <c r="AC649" s="101"/>
    </row>
    <row r="650" spans="7:29" ht="14.5">
      <c r="G650" s="101"/>
      <c r="H650" s="101"/>
      <c r="I650" s="101"/>
      <c r="J650" s="101"/>
      <c r="K650" s="101"/>
      <c r="L650" s="101"/>
      <c r="M650" s="101"/>
      <c r="N650" s="101"/>
      <c r="O650" s="101"/>
      <c r="P650" s="101"/>
      <c r="Q650" s="101"/>
      <c r="R650" s="101"/>
      <c r="AB650" s="101"/>
      <c r="AC650" s="101"/>
    </row>
    <row r="651" spans="7:29" ht="14.5">
      <c r="G651" s="101"/>
      <c r="H651" s="101"/>
      <c r="I651" s="101"/>
      <c r="J651" s="101"/>
      <c r="K651" s="101"/>
      <c r="L651" s="101"/>
      <c r="M651" s="101"/>
      <c r="N651" s="101"/>
      <c r="O651" s="101"/>
      <c r="P651" s="101"/>
      <c r="Q651" s="101"/>
      <c r="R651" s="101"/>
      <c r="AB651" s="101"/>
      <c r="AC651" s="101"/>
    </row>
    <row r="652" spans="7:29" ht="14.5">
      <c r="G652" s="101"/>
      <c r="H652" s="101"/>
      <c r="I652" s="101"/>
      <c r="J652" s="101"/>
      <c r="K652" s="101"/>
      <c r="L652" s="101"/>
      <c r="M652" s="101"/>
      <c r="N652" s="101"/>
      <c r="O652" s="101"/>
      <c r="P652" s="101"/>
      <c r="Q652" s="101"/>
      <c r="R652" s="101"/>
      <c r="AB652" s="101"/>
      <c r="AC652" s="101"/>
    </row>
    <row r="653" spans="7:29" ht="14.5">
      <c r="G653" s="101"/>
      <c r="H653" s="101"/>
      <c r="I653" s="101"/>
      <c r="J653" s="101"/>
      <c r="K653" s="101"/>
      <c r="L653" s="101"/>
      <c r="M653" s="101"/>
      <c r="N653" s="101"/>
      <c r="O653" s="101"/>
      <c r="P653" s="101"/>
      <c r="Q653" s="101"/>
      <c r="R653" s="101"/>
      <c r="AB653" s="101"/>
      <c r="AC653" s="101"/>
    </row>
    <row r="654" spans="7:29" ht="14.5">
      <c r="G654" s="101"/>
      <c r="H654" s="101"/>
      <c r="I654" s="101"/>
      <c r="J654" s="101"/>
      <c r="K654" s="101"/>
      <c r="L654" s="101"/>
      <c r="M654" s="101"/>
      <c r="N654" s="101"/>
      <c r="O654" s="101"/>
      <c r="P654" s="101"/>
      <c r="Q654" s="101"/>
      <c r="R654" s="101"/>
      <c r="AB654" s="101"/>
      <c r="AC654" s="101"/>
    </row>
    <row r="655" spans="7:29" ht="14.5">
      <c r="G655" s="101"/>
      <c r="H655" s="101"/>
      <c r="I655" s="101"/>
      <c r="J655" s="101"/>
      <c r="K655" s="101"/>
      <c r="L655" s="101"/>
      <c r="M655" s="101"/>
      <c r="N655" s="101"/>
      <c r="O655" s="101"/>
      <c r="P655" s="101"/>
      <c r="Q655" s="101"/>
      <c r="R655" s="101"/>
      <c r="AB655" s="101"/>
      <c r="AC655" s="101"/>
    </row>
    <row r="656" spans="7:29" ht="14.5">
      <c r="G656" s="101"/>
      <c r="H656" s="101"/>
      <c r="I656" s="101"/>
      <c r="J656" s="101"/>
      <c r="K656" s="101"/>
      <c r="L656" s="101"/>
      <c r="M656" s="101"/>
      <c r="N656" s="101"/>
      <c r="O656" s="101"/>
      <c r="P656" s="101"/>
      <c r="Q656" s="101"/>
      <c r="R656" s="101"/>
      <c r="AB656" s="101"/>
      <c r="AC656" s="101"/>
    </row>
    <row r="657" spans="7:29" ht="14.5">
      <c r="G657" s="101"/>
      <c r="H657" s="101"/>
      <c r="I657" s="101"/>
      <c r="J657" s="101"/>
      <c r="K657" s="101"/>
      <c r="L657" s="101"/>
      <c r="M657" s="101"/>
      <c r="N657" s="101"/>
      <c r="O657" s="101"/>
      <c r="P657" s="101"/>
      <c r="Q657" s="101"/>
      <c r="R657" s="101"/>
      <c r="AB657" s="101"/>
      <c r="AC657" s="101"/>
    </row>
    <row r="658" spans="7:29" ht="14.5">
      <c r="G658" s="101"/>
      <c r="H658" s="101"/>
      <c r="I658" s="101"/>
      <c r="J658" s="101"/>
      <c r="K658" s="101"/>
      <c r="L658" s="101"/>
      <c r="M658" s="101"/>
      <c r="N658" s="101"/>
      <c r="O658" s="101"/>
      <c r="P658" s="101"/>
      <c r="Q658" s="101"/>
      <c r="R658" s="101"/>
      <c r="AB658" s="101"/>
      <c r="AC658" s="101"/>
    </row>
    <row r="659" spans="7:29" ht="14.5">
      <c r="G659" s="101"/>
      <c r="H659" s="101"/>
      <c r="I659" s="101"/>
      <c r="J659" s="101"/>
      <c r="K659" s="101"/>
      <c r="L659" s="101"/>
      <c r="M659" s="101"/>
      <c r="N659" s="101"/>
      <c r="O659" s="101"/>
      <c r="P659" s="101"/>
      <c r="Q659" s="101"/>
      <c r="R659" s="101"/>
      <c r="AB659" s="101"/>
      <c r="AC659" s="101"/>
    </row>
    <row r="660" spans="7:29" ht="14.5">
      <c r="G660" s="101"/>
      <c r="H660" s="101"/>
      <c r="I660" s="101"/>
      <c r="J660" s="101"/>
      <c r="K660" s="101"/>
      <c r="L660" s="101"/>
      <c r="M660" s="101"/>
      <c r="N660" s="101"/>
      <c r="O660" s="101"/>
      <c r="P660" s="101"/>
      <c r="Q660" s="101"/>
      <c r="R660" s="101"/>
      <c r="AB660" s="101"/>
      <c r="AC660" s="101"/>
    </row>
    <row r="661" spans="7:29" ht="14.5">
      <c r="G661" s="101"/>
      <c r="H661" s="101"/>
      <c r="I661" s="101"/>
      <c r="J661" s="101"/>
      <c r="K661" s="101"/>
      <c r="L661" s="101"/>
      <c r="M661" s="101"/>
      <c r="N661" s="101"/>
      <c r="O661" s="101"/>
      <c r="P661" s="101"/>
      <c r="Q661" s="101"/>
      <c r="R661" s="101"/>
      <c r="AB661" s="101"/>
      <c r="AC661" s="101"/>
    </row>
    <row r="662" spans="7:29" ht="14.5">
      <c r="G662" s="101"/>
      <c r="H662" s="101"/>
      <c r="I662" s="101"/>
      <c r="J662" s="101"/>
      <c r="K662" s="101"/>
      <c r="L662" s="101"/>
      <c r="M662" s="101"/>
      <c r="N662" s="101"/>
      <c r="O662" s="101"/>
      <c r="P662" s="101"/>
      <c r="Q662" s="101"/>
      <c r="R662" s="101"/>
      <c r="AB662" s="101"/>
      <c r="AC662" s="101"/>
    </row>
    <row r="663" spans="7:29" ht="14.5">
      <c r="G663" s="101"/>
      <c r="H663" s="101"/>
      <c r="I663" s="101"/>
      <c r="J663" s="101"/>
      <c r="K663" s="101"/>
      <c r="L663" s="101"/>
      <c r="M663" s="101"/>
      <c r="N663" s="101"/>
      <c r="O663" s="101"/>
      <c r="P663" s="101"/>
      <c r="Q663" s="101"/>
      <c r="R663" s="101"/>
      <c r="AB663" s="101"/>
      <c r="AC663" s="101"/>
    </row>
    <row r="664" spans="7:29" ht="14.5">
      <c r="G664" s="101"/>
      <c r="H664" s="101"/>
      <c r="I664" s="101"/>
      <c r="J664" s="101"/>
      <c r="K664" s="101"/>
      <c r="L664" s="101"/>
      <c r="M664" s="101"/>
      <c r="N664" s="101"/>
      <c r="O664" s="101"/>
      <c r="P664" s="101"/>
      <c r="Q664" s="101"/>
      <c r="R664" s="101"/>
      <c r="AB664" s="101"/>
      <c r="AC664" s="101"/>
    </row>
    <row r="665" spans="7:29" ht="14.5">
      <c r="G665" s="101"/>
      <c r="H665" s="101"/>
      <c r="I665" s="101"/>
      <c r="J665" s="101"/>
      <c r="K665" s="101"/>
      <c r="L665" s="101"/>
      <c r="M665" s="101"/>
      <c r="N665" s="101"/>
      <c r="O665" s="101"/>
      <c r="P665" s="101"/>
      <c r="Q665" s="101"/>
      <c r="R665" s="101"/>
      <c r="AB665" s="101"/>
      <c r="AC665" s="101"/>
    </row>
    <row r="666" spans="7:29" ht="14.5">
      <c r="G666" s="101"/>
      <c r="H666" s="101"/>
      <c r="I666" s="101"/>
      <c r="J666" s="101"/>
      <c r="K666" s="101"/>
      <c r="L666" s="101"/>
      <c r="M666" s="101"/>
      <c r="N666" s="101"/>
      <c r="O666" s="101"/>
      <c r="P666" s="101"/>
      <c r="Q666" s="101"/>
      <c r="R666" s="101"/>
      <c r="AB666" s="101"/>
      <c r="AC666" s="101"/>
    </row>
    <row r="667" spans="7:29" ht="14.5">
      <c r="G667" s="101"/>
      <c r="H667" s="101"/>
      <c r="I667" s="101"/>
      <c r="J667" s="101"/>
      <c r="K667" s="101"/>
      <c r="L667" s="101"/>
      <c r="M667" s="101"/>
      <c r="N667" s="101"/>
      <c r="O667" s="101"/>
      <c r="P667" s="101"/>
      <c r="Q667" s="101"/>
      <c r="R667" s="101"/>
      <c r="AB667" s="101"/>
      <c r="AC667" s="101"/>
    </row>
    <row r="668" spans="7:29" ht="14.5">
      <c r="G668" s="101"/>
      <c r="H668" s="101"/>
      <c r="I668" s="101"/>
      <c r="J668" s="101"/>
      <c r="K668" s="101"/>
      <c r="L668" s="101"/>
      <c r="M668" s="101"/>
      <c r="N668" s="101"/>
      <c r="O668" s="101"/>
      <c r="P668" s="101"/>
      <c r="Q668" s="101"/>
      <c r="R668" s="101"/>
      <c r="AB668" s="101"/>
      <c r="AC668" s="101"/>
    </row>
    <row r="669" spans="7:29" ht="14.5">
      <c r="G669" s="101"/>
      <c r="H669" s="101"/>
      <c r="I669" s="101"/>
      <c r="J669" s="101"/>
      <c r="K669" s="101"/>
      <c r="L669" s="101"/>
      <c r="M669" s="101"/>
      <c r="N669" s="101"/>
      <c r="O669" s="101"/>
      <c r="P669" s="101"/>
      <c r="Q669" s="101"/>
      <c r="R669" s="101"/>
      <c r="AB669" s="101"/>
      <c r="AC669" s="101"/>
    </row>
    <row r="670" spans="7:29" ht="14.5">
      <c r="G670" s="101"/>
      <c r="H670" s="101"/>
      <c r="I670" s="101"/>
      <c r="J670" s="101"/>
      <c r="K670" s="101"/>
      <c r="L670" s="101"/>
      <c r="M670" s="101"/>
      <c r="N670" s="101"/>
      <c r="O670" s="101"/>
      <c r="P670" s="101"/>
      <c r="Q670" s="101"/>
      <c r="R670" s="101"/>
      <c r="AB670" s="101"/>
      <c r="AC670" s="101"/>
    </row>
    <row r="671" spans="7:29" ht="14.5">
      <c r="G671" s="101"/>
      <c r="H671" s="101"/>
      <c r="I671" s="101"/>
      <c r="J671" s="101"/>
      <c r="K671" s="101"/>
      <c r="L671" s="101"/>
      <c r="M671" s="101"/>
      <c r="N671" s="101"/>
      <c r="O671" s="101"/>
      <c r="P671" s="101"/>
      <c r="Q671" s="101"/>
      <c r="R671" s="101"/>
      <c r="AB671" s="101"/>
      <c r="AC671" s="101"/>
    </row>
    <row r="672" spans="7:29" ht="14.5">
      <c r="G672" s="101"/>
      <c r="H672" s="101"/>
      <c r="I672" s="101"/>
      <c r="J672" s="101"/>
      <c r="K672" s="101"/>
      <c r="L672" s="101"/>
      <c r="M672" s="101"/>
      <c r="N672" s="101"/>
      <c r="O672" s="101"/>
      <c r="P672" s="101"/>
      <c r="Q672" s="101"/>
      <c r="R672" s="101"/>
      <c r="AB672" s="101"/>
      <c r="AC672" s="101"/>
    </row>
    <row r="673" spans="7:29" ht="14.5">
      <c r="G673" s="101"/>
      <c r="H673" s="101"/>
      <c r="I673" s="101"/>
      <c r="J673" s="101"/>
      <c r="K673" s="101"/>
      <c r="L673" s="101"/>
      <c r="M673" s="101"/>
      <c r="N673" s="101"/>
      <c r="O673" s="101"/>
      <c r="P673" s="101"/>
      <c r="Q673" s="101"/>
      <c r="R673" s="101"/>
      <c r="AB673" s="101"/>
      <c r="AC673" s="101"/>
    </row>
    <row r="674" spans="7:29" ht="14.5">
      <c r="G674" s="101"/>
      <c r="H674" s="101"/>
      <c r="I674" s="101"/>
      <c r="J674" s="101"/>
      <c r="K674" s="101"/>
      <c r="L674" s="101"/>
      <c r="M674" s="101"/>
      <c r="N674" s="101"/>
      <c r="O674" s="101"/>
      <c r="P674" s="101"/>
      <c r="Q674" s="101"/>
      <c r="R674" s="101"/>
      <c r="AB674" s="101"/>
      <c r="AC674" s="101"/>
    </row>
    <row r="675" spans="7:29" ht="14.5">
      <c r="G675" s="101"/>
      <c r="H675" s="101"/>
      <c r="I675" s="101"/>
      <c r="J675" s="101"/>
      <c r="K675" s="101"/>
      <c r="L675" s="101"/>
      <c r="M675" s="101"/>
      <c r="N675" s="101"/>
      <c r="O675" s="101"/>
      <c r="P675" s="101"/>
      <c r="Q675" s="101"/>
      <c r="R675" s="101"/>
      <c r="AB675" s="101"/>
      <c r="AC675" s="101"/>
    </row>
    <row r="676" spans="7:29" ht="14.5">
      <c r="G676" s="101"/>
      <c r="H676" s="101"/>
      <c r="I676" s="101"/>
      <c r="J676" s="101"/>
      <c r="K676" s="101"/>
      <c r="L676" s="101"/>
      <c r="M676" s="101"/>
      <c r="N676" s="101"/>
      <c r="O676" s="101"/>
      <c r="P676" s="101"/>
      <c r="Q676" s="101"/>
      <c r="R676" s="101"/>
      <c r="AB676" s="101"/>
      <c r="AC676" s="101"/>
    </row>
    <row r="677" spans="7:29" ht="14.5">
      <c r="G677" s="101"/>
      <c r="H677" s="101"/>
      <c r="I677" s="101"/>
      <c r="J677" s="101"/>
      <c r="K677" s="101"/>
      <c r="L677" s="101"/>
      <c r="M677" s="101"/>
      <c r="N677" s="101"/>
      <c r="O677" s="101"/>
      <c r="P677" s="101"/>
      <c r="Q677" s="101"/>
      <c r="R677" s="101"/>
      <c r="AB677" s="101"/>
      <c r="AC677" s="101"/>
    </row>
    <row r="678" spans="7:29" ht="14.5">
      <c r="G678" s="101"/>
      <c r="H678" s="101"/>
      <c r="I678" s="101"/>
      <c r="J678" s="101"/>
      <c r="K678" s="101"/>
      <c r="L678" s="101"/>
      <c r="M678" s="101"/>
      <c r="N678" s="101"/>
      <c r="O678" s="101"/>
      <c r="P678" s="101"/>
      <c r="Q678" s="101"/>
      <c r="R678" s="101"/>
      <c r="AB678" s="101"/>
      <c r="AC678" s="101"/>
    </row>
    <row r="679" spans="7:29" ht="14.5">
      <c r="G679" s="101"/>
      <c r="H679" s="101"/>
      <c r="I679" s="101"/>
      <c r="J679" s="101"/>
      <c r="K679" s="101"/>
      <c r="L679" s="101"/>
      <c r="M679" s="101"/>
      <c r="N679" s="101"/>
      <c r="O679" s="101"/>
      <c r="P679" s="101"/>
      <c r="Q679" s="101"/>
      <c r="R679" s="101"/>
      <c r="AB679" s="101"/>
      <c r="AC679" s="101"/>
    </row>
    <row r="680" spans="7:29" ht="14.5">
      <c r="G680" s="101"/>
      <c r="H680" s="101"/>
      <c r="I680" s="101"/>
      <c r="J680" s="101"/>
      <c r="K680" s="101"/>
      <c r="L680" s="101"/>
      <c r="M680" s="101"/>
      <c r="N680" s="101"/>
      <c r="O680" s="101"/>
      <c r="P680" s="101"/>
      <c r="Q680" s="101"/>
      <c r="R680" s="101"/>
      <c r="AB680" s="101"/>
      <c r="AC680" s="101"/>
    </row>
    <row r="681" spans="7:29" ht="14.5">
      <c r="G681" s="101"/>
      <c r="H681" s="101"/>
      <c r="I681" s="101"/>
      <c r="J681" s="101"/>
      <c r="K681" s="101"/>
      <c r="L681" s="101"/>
      <c r="M681" s="101"/>
      <c r="N681" s="101"/>
      <c r="O681" s="101"/>
      <c r="P681" s="101"/>
      <c r="Q681" s="101"/>
      <c r="R681" s="101"/>
      <c r="AB681" s="101"/>
      <c r="AC681" s="101"/>
    </row>
    <row r="682" spans="7:29" ht="14.5">
      <c r="G682" s="101"/>
      <c r="H682" s="101"/>
      <c r="I682" s="101"/>
      <c r="J682" s="101"/>
      <c r="K682" s="101"/>
      <c r="L682" s="101"/>
      <c r="M682" s="101"/>
      <c r="N682" s="101"/>
      <c r="O682" s="101"/>
      <c r="P682" s="101"/>
      <c r="Q682" s="101"/>
      <c r="R682" s="101"/>
      <c r="AB682" s="101"/>
      <c r="AC682" s="101"/>
    </row>
    <row r="683" spans="7:29" ht="14.5">
      <c r="G683" s="101"/>
      <c r="H683" s="101"/>
      <c r="I683" s="101"/>
      <c r="J683" s="101"/>
      <c r="K683" s="101"/>
      <c r="L683" s="101"/>
      <c r="M683" s="101"/>
      <c r="N683" s="101"/>
      <c r="O683" s="101"/>
      <c r="P683" s="101"/>
      <c r="Q683" s="101"/>
      <c r="R683" s="101"/>
      <c r="AB683" s="101"/>
      <c r="AC683" s="101"/>
    </row>
    <row r="684" spans="7:29" ht="14.5">
      <c r="G684" s="101"/>
      <c r="H684" s="101"/>
      <c r="I684" s="101"/>
      <c r="J684" s="101"/>
      <c r="K684" s="101"/>
      <c r="L684" s="101"/>
      <c r="M684" s="101"/>
      <c r="N684" s="101"/>
      <c r="O684" s="101"/>
      <c r="P684" s="101"/>
      <c r="Q684" s="101"/>
      <c r="R684" s="101"/>
      <c r="AB684" s="101"/>
      <c r="AC684" s="101"/>
    </row>
    <row r="685" spans="7:29" ht="14.5">
      <c r="G685" s="101"/>
      <c r="H685" s="101"/>
      <c r="I685" s="101"/>
      <c r="J685" s="101"/>
      <c r="K685" s="101"/>
      <c r="L685" s="101"/>
      <c r="M685" s="101"/>
      <c r="N685" s="101"/>
      <c r="O685" s="101"/>
      <c r="P685" s="101"/>
      <c r="Q685" s="101"/>
      <c r="R685" s="101"/>
      <c r="AB685" s="101"/>
      <c r="AC685" s="101"/>
    </row>
    <row r="686" spans="7:29" ht="14.5">
      <c r="G686" s="101"/>
      <c r="H686" s="101"/>
      <c r="I686" s="101"/>
      <c r="J686" s="101"/>
      <c r="K686" s="101"/>
      <c r="L686" s="101"/>
      <c r="M686" s="101"/>
      <c r="N686" s="101"/>
      <c r="O686" s="101"/>
      <c r="P686" s="101"/>
      <c r="Q686" s="101"/>
      <c r="R686" s="101"/>
      <c r="AB686" s="101"/>
      <c r="AC686" s="101"/>
    </row>
    <row r="687" spans="7:29" ht="14.5">
      <c r="G687" s="101"/>
      <c r="H687" s="101"/>
      <c r="I687" s="101"/>
      <c r="J687" s="101"/>
      <c r="K687" s="101"/>
      <c r="L687" s="101"/>
      <c r="M687" s="101"/>
      <c r="N687" s="101"/>
      <c r="O687" s="101"/>
      <c r="P687" s="101"/>
      <c r="Q687" s="101"/>
      <c r="R687" s="101"/>
      <c r="AB687" s="101"/>
      <c r="AC687" s="101"/>
    </row>
    <row r="688" spans="7:29" ht="14.5">
      <c r="G688" s="101"/>
      <c r="H688" s="101"/>
      <c r="I688" s="101"/>
      <c r="J688" s="101"/>
      <c r="K688" s="101"/>
      <c r="L688" s="101"/>
      <c r="M688" s="101"/>
      <c r="N688" s="101"/>
      <c r="O688" s="101"/>
      <c r="P688" s="101"/>
      <c r="Q688" s="101"/>
      <c r="R688" s="101"/>
      <c r="AB688" s="101"/>
      <c r="AC688" s="101"/>
    </row>
    <row r="689" spans="7:29" ht="14.5">
      <c r="G689" s="101"/>
      <c r="H689" s="101"/>
      <c r="I689" s="101"/>
      <c r="J689" s="101"/>
      <c r="K689" s="101"/>
      <c r="L689" s="101"/>
      <c r="M689" s="101"/>
      <c r="N689" s="101"/>
      <c r="O689" s="101"/>
      <c r="P689" s="101"/>
      <c r="Q689" s="101"/>
      <c r="R689" s="101"/>
      <c r="AB689" s="101"/>
      <c r="AC689" s="101"/>
    </row>
    <row r="690" spans="7:29" ht="14.5">
      <c r="G690" s="101"/>
      <c r="H690" s="101"/>
      <c r="I690" s="101"/>
      <c r="J690" s="101"/>
      <c r="K690" s="101"/>
      <c r="L690" s="101"/>
      <c r="M690" s="101"/>
      <c r="N690" s="101"/>
      <c r="O690" s="101"/>
      <c r="P690" s="101"/>
      <c r="Q690" s="101"/>
      <c r="R690" s="101"/>
      <c r="AB690" s="101"/>
      <c r="AC690" s="101"/>
    </row>
    <row r="691" spans="7:29" ht="14.5">
      <c r="G691" s="101"/>
      <c r="H691" s="101"/>
      <c r="I691" s="101"/>
      <c r="J691" s="101"/>
      <c r="K691" s="101"/>
      <c r="L691" s="101"/>
      <c r="M691" s="101"/>
      <c r="N691" s="101"/>
      <c r="O691" s="101"/>
      <c r="P691" s="101"/>
      <c r="Q691" s="101"/>
      <c r="R691" s="101"/>
      <c r="AB691" s="101"/>
      <c r="AC691" s="101"/>
    </row>
    <row r="692" spans="7:29" ht="14.5">
      <c r="G692" s="101"/>
      <c r="H692" s="101"/>
      <c r="I692" s="101"/>
      <c r="J692" s="101"/>
      <c r="K692" s="101"/>
      <c r="L692" s="101"/>
      <c r="M692" s="101"/>
      <c r="N692" s="101"/>
      <c r="O692" s="101"/>
      <c r="P692" s="101"/>
      <c r="Q692" s="101"/>
      <c r="R692" s="101"/>
      <c r="AB692" s="101"/>
      <c r="AC692" s="101"/>
    </row>
    <row r="693" spans="7:29" ht="14.5">
      <c r="G693" s="101"/>
      <c r="H693" s="101"/>
      <c r="I693" s="101"/>
      <c r="J693" s="101"/>
      <c r="K693" s="101"/>
      <c r="L693" s="101"/>
      <c r="M693" s="101"/>
      <c r="N693" s="101"/>
      <c r="O693" s="101"/>
      <c r="P693" s="101"/>
      <c r="Q693" s="101"/>
      <c r="R693" s="101"/>
      <c r="AB693" s="101"/>
      <c r="AC693" s="101"/>
    </row>
    <row r="694" spans="7:29" ht="14.5">
      <c r="G694" s="101"/>
      <c r="H694" s="101"/>
      <c r="I694" s="101"/>
      <c r="J694" s="101"/>
      <c r="K694" s="101"/>
      <c r="L694" s="101"/>
      <c r="M694" s="101"/>
      <c r="N694" s="101"/>
      <c r="O694" s="101"/>
      <c r="P694" s="101"/>
      <c r="Q694" s="101"/>
      <c r="R694" s="101"/>
      <c r="AB694" s="101"/>
      <c r="AC694" s="101"/>
    </row>
    <row r="695" spans="7:29" ht="14.5">
      <c r="G695" s="101"/>
      <c r="H695" s="101"/>
      <c r="I695" s="101"/>
      <c r="J695" s="101"/>
      <c r="K695" s="101"/>
      <c r="L695" s="101"/>
      <c r="M695" s="101"/>
      <c r="N695" s="101"/>
      <c r="O695" s="101"/>
      <c r="P695" s="101"/>
      <c r="Q695" s="101"/>
      <c r="R695" s="101"/>
      <c r="AB695" s="101"/>
      <c r="AC695" s="101"/>
    </row>
    <row r="696" spans="7:29" ht="14.5">
      <c r="G696" s="101"/>
      <c r="H696" s="101"/>
      <c r="I696" s="101"/>
      <c r="J696" s="101"/>
      <c r="K696" s="101"/>
      <c r="L696" s="101"/>
      <c r="M696" s="101"/>
      <c r="N696" s="101"/>
      <c r="O696" s="101"/>
      <c r="P696" s="101"/>
      <c r="Q696" s="101"/>
      <c r="R696" s="101"/>
      <c r="AB696" s="101"/>
      <c r="AC696" s="101"/>
    </row>
    <row r="697" spans="7:29" ht="14.5">
      <c r="G697" s="101"/>
      <c r="H697" s="101"/>
      <c r="I697" s="101"/>
      <c r="J697" s="101"/>
      <c r="K697" s="101"/>
      <c r="L697" s="101"/>
      <c r="M697" s="101"/>
      <c r="N697" s="101"/>
      <c r="O697" s="101"/>
      <c r="P697" s="101"/>
      <c r="Q697" s="101"/>
      <c r="R697" s="101"/>
      <c r="AB697" s="101"/>
      <c r="AC697" s="101"/>
    </row>
    <row r="698" spans="7:29" ht="14.5">
      <c r="G698" s="101"/>
      <c r="H698" s="101"/>
      <c r="I698" s="101"/>
      <c r="J698" s="101"/>
      <c r="K698" s="101"/>
      <c r="L698" s="101"/>
      <c r="M698" s="101"/>
      <c r="N698" s="101"/>
      <c r="O698" s="101"/>
      <c r="P698" s="101"/>
      <c r="Q698" s="101"/>
      <c r="R698" s="101"/>
      <c r="AB698" s="101"/>
      <c r="AC698" s="101"/>
    </row>
    <row r="699" spans="7:29" ht="14.5">
      <c r="G699" s="101"/>
      <c r="H699" s="101"/>
      <c r="I699" s="101"/>
      <c r="J699" s="101"/>
      <c r="K699" s="101"/>
      <c r="L699" s="101"/>
      <c r="M699" s="101"/>
      <c r="N699" s="101"/>
      <c r="O699" s="101"/>
      <c r="P699" s="101"/>
      <c r="Q699" s="101"/>
      <c r="R699" s="101"/>
      <c r="AB699" s="101"/>
      <c r="AC699" s="101"/>
    </row>
    <row r="700" spans="7:29" ht="14.5">
      <c r="G700" s="101"/>
      <c r="H700" s="101"/>
      <c r="I700" s="101"/>
      <c r="J700" s="101"/>
      <c r="K700" s="101"/>
      <c r="L700" s="101"/>
      <c r="M700" s="101"/>
      <c r="N700" s="101"/>
      <c r="O700" s="101"/>
      <c r="P700" s="101"/>
      <c r="Q700" s="101"/>
      <c r="R700" s="101"/>
      <c r="AB700" s="101"/>
      <c r="AC700" s="101"/>
    </row>
    <row r="701" spans="7:29" ht="14.5">
      <c r="G701" s="101"/>
      <c r="H701" s="101"/>
      <c r="I701" s="101"/>
      <c r="J701" s="101"/>
      <c r="K701" s="101"/>
      <c r="L701" s="101"/>
      <c r="M701" s="101"/>
      <c r="N701" s="101"/>
      <c r="O701" s="101"/>
      <c r="P701" s="101"/>
      <c r="Q701" s="101"/>
      <c r="R701" s="101"/>
      <c r="AB701" s="101"/>
      <c r="AC701" s="101"/>
    </row>
    <row r="702" spans="7:29" ht="14.5">
      <c r="G702" s="101"/>
      <c r="H702" s="101"/>
      <c r="I702" s="101"/>
      <c r="J702" s="101"/>
      <c r="K702" s="101"/>
      <c r="L702" s="101"/>
      <c r="M702" s="101"/>
      <c r="N702" s="101"/>
      <c r="O702" s="101"/>
      <c r="P702" s="101"/>
      <c r="Q702" s="101"/>
      <c r="R702" s="101"/>
      <c r="AB702" s="101"/>
      <c r="AC702" s="101"/>
    </row>
    <row r="703" spans="7:29" ht="14.5">
      <c r="G703" s="101"/>
      <c r="H703" s="101"/>
      <c r="I703" s="101"/>
      <c r="J703" s="101"/>
      <c r="K703" s="101"/>
      <c r="L703" s="101"/>
      <c r="M703" s="101"/>
      <c r="N703" s="101"/>
      <c r="O703" s="101"/>
      <c r="P703" s="101"/>
      <c r="Q703" s="101"/>
      <c r="R703" s="101"/>
      <c r="AB703" s="101"/>
      <c r="AC703" s="101"/>
    </row>
    <row r="704" spans="7:29" ht="14.5">
      <c r="G704" s="101"/>
      <c r="H704" s="101"/>
      <c r="I704" s="101"/>
      <c r="J704" s="101"/>
      <c r="K704" s="101"/>
      <c r="L704" s="101"/>
      <c r="M704" s="101"/>
      <c r="N704" s="101"/>
      <c r="O704" s="101"/>
      <c r="P704" s="101"/>
      <c r="Q704" s="101"/>
      <c r="R704" s="101"/>
      <c r="AB704" s="101"/>
      <c r="AC704" s="101"/>
    </row>
    <row r="705" spans="7:29" ht="14.5">
      <c r="G705" s="101"/>
      <c r="H705" s="101"/>
      <c r="I705" s="101"/>
      <c r="J705" s="101"/>
      <c r="K705" s="101"/>
      <c r="L705" s="101"/>
      <c r="M705" s="101"/>
      <c r="N705" s="101"/>
      <c r="O705" s="101"/>
      <c r="P705" s="101"/>
      <c r="Q705" s="101"/>
      <c r="R705" s="101"/>
      <c r="AB705" s="101"/>
      <c r="AC705" s="101"/>
    </row>
    <row r="706" spans="7:29" ht="14.5">
      <c r="G706" s="101"/>
      <c r="H706" s="101"/>
      <c r="I706" s="101"/>
      <c r="J706" s="101"/>
      <c r="K706" s="101"/>
      <c r="L706" s="101"/>
      <c r="M706" s="101"/>
      <c r="N706" s="101"/>
      <c r="O706" s="101"/>
      <c r="P706" s="101"/>
      <c r="Q706" s="101"/>
      <c r="R706" s="101"/>
      <c r="AB706" s="101"/>
      <c r="AC706" s="101"/>
    </row>
    <row r="707" spans="7:29" ht="14.5">
      <c r="G707" s="101"/>
      <c r="H707" s="101"/>
      <c r="I707" s="101"/>
      <c r="J707" s="101"/>
      <c r="K707" s="101"/>
      <c r="L707" s="101"/>
      <c r="M707" s="101"/>
      <c r="N707" s="101"/>
      <c r="O707" s="101"/>
      <c r="P707" s="101"/>
      <c r="Q707" s="101"/>
      <c r="R707" s="101"/>
      <c r="AB707" s="101"/>
      <c r="AC707" s="101"/>
    </row>
    <row r="708" spans="7:29" ht="14.5">
      <c r="G708" s="101"/>
      <c r="H708" s="101"/>
      <c r="I708" s="101"/>
      <c r="J708" s="101"/>
      <c r="K708" s="101"/>
      <c r="L708" s="101"/>
      <c r="M708" s="101"/>
      <c r="N708" s="101"/>
      <c r="O708" s="101"/>
      <c r="P708" s="101"/>
      <c r="Q708" s="101"/>
      <c r="R708" s="101"/>
      <c r="AB708" s="101"/>
      <c r="AC708" s="101"/>
    </row>
    <row r="709" spans="7:29" ht="14.5">
      <c r="G709" s="101"/>
      <c r="H709" s="101"/>
      <c r="I709" s="101"/>
      <c r="J709" s="101"/>
      <c r="K709" s="101"/>
      <c r="L709" s="101"/>
      <c r="M709" s="101"/>
      <c r="N709" s="101"/>
      <c r="O709" s="101"/>
      <c r="P709" s="101"/>
      <c r="Q709" s="101"/>
      <c r="R709" s="101"/>
      <c r="AB709" s="101"/>
      <c r="AC709" s="101"/>
    </row>
    <row r="710" spans="7:29" ht="14.5">
      <c r="G710" s="101"/>
      <c r="H710" s="101"/>
      <c r="I710" s="101"/>
      <c r="J710" s="101"/>
      <c r="K710" s="101"/>
      <c r="L710" s="101"/>
      <c r="M710" s="101"/>
      <c r="N710" s="101"/>
      <c r="O710" s="101"/>
      <c r="P710" s="101"/>
      <c r="Q710" s="101"/>
      <c r="R710" s="101"/>
      <c r="AB710" s="101"/>
      <c r="AC710" s="101"/>
    </row>
    <row r="711" spans="7:29" ht="14.5">
      <c r="G711" s="101"/>
      <c r="H711" s="101"/>
      <c r="I711" s="101"/>
      <c r="J711" s="101"/>
      <c r="K711" s="101"/>
      <c r="L711" s="101"/>
      <c r="M711" s="101"/>
      <c r="N711" s="101"/>
      <c r="O711" s="101"/>
      <c r="P711" s="101"/>
      <c r="Q711" s="101"/>
      <c r="R711" s="101"/>
      <c r="AB711" s="101"/>
      <c r="AC711" s="101"/>
    </row>
    <row r="712" spans="7:29" ht="14.5">
      <c r="G712" s="101"/>
      <c r="H712" s="101"/>
      <c r="I712" s="101"/>
      <c r="J712" s="101"/>
      <c r="K712" s="101"/>
      <c r="L712" s="101"/>
      <c r="M712" s="101"/>
      <c r="N712" s="101"/>
      <c r="O712" s="101"/>
      <c r="P712" s="101"/>
      <c r="Q712" s="101"/>
      <c r="R712" s="101"/>
      <c r="AB712" s="101"/>
      <c r="AC712" s="101"/>
    </row>
    <row r="713" spans="7:29" ht="14.5">
      <c r="G713" s="101"/>
      <c r="H713" s="101"/>
      <c r="I713" s="101"/>
      <c r="J713" s="101"/>
      <c r="K713" s="101"/>
      <c r="L713" s="101"/>
      <c r="M713" s="101"/>
      <c r="N713" s="101"/>
      <c r="O713" s="101"/>
      <c r="P713" s="101"/>
      <c r="Q713" s="101"/>
      <c r="R713" s="101"/>
      <c r="AB713" s="101"/>
      <c r="AC713" s="101"/>
    </row>
    <row r="714" spans="7:29" ht="14.5">
      <c r="G714" s="101"/>
      <c r="H714" s="101"/>
      <c r="I714" s="101"/>
      <c r="J714" s="101"/>
      <c r="K714" s="101"/>
      <c r="L714" s="101"/>
      <c r="M714" s="101"/>
      <c r="N714" s="101"/>
      <c r="O714" s="101"/>
      <c r="P714" s="101"/>
      <c r="Q714" s="101"/>
      <c r="R714" s="101"/>
      <c r="AB714" s="101"/>
      <c r="AC714" s="101"/>
    </row>
    <row r="715" spans="7:29" ht="14.5">
      <c r="G715" s="101"/>
      <c r="H715" s="101"/>
      <c r="I715" s="101"/>
      <c r="J715" s="101"/>
      <c r="K715" s="101"/>
      <c r="L715" s="101"/>
      <c r="M715" s="101"/>
      <c r="N715" s="101"/>
      <c r="O715" s="101"/>
      <c r="P715" s="101"/>
      <c r="Q715" s="101"/>
      <c r="R715" s="101"/>
      <c r="AB715" s="101"/>
      <c r="AC715" s="101"/>
    </row>
    <row r="716" spans="7:29" ht="14.5">
      <c r="G716" s="101"/>
      <c r="H716" s="101"/>
      <c r="I716" s="101"/>
      <c r="J716" s="101"/>
      <c r="K716" s="101"/>
      <c r="L716" s="101"/>
      <c r="M716" s="101"/>
      <c r="N716" s="101"/>
      <c r="O716" s="101"/>
      <c r="P716" s="101"/>
      <c r="Q716" s="101"/>
      <c r="R716" s="101"/>
      <c r="AB716" s="101"/>
      <c r="AC716" s="101"/>
    </row>
    <row r="717" spans="7:29" ht="14.5">
      <c r="G717" s="101"/>
      <c r="H717" s="101"/>
      <c r="I717" s="101"/>
      <c r="J717" s="101"/>
      <c r="K717" s="101"/>
      <c r="L717" s="101"/>
      <c r="M717" s="101"/>
      <c r="N717" s="101"/>
      <c r="O717" s="101"/>
      <c r="P717" s="101"/>
      <c r="Q717" s="101"/>
      <c r="R717" s="101"/>
      <c r="AB717" s="101"/>
      <c r="AC717" s="101"/>
    </row>
    <row r="718" spans="7:29" ht="14.5">
      <c r="G718" s="101"/>
      <c r="H718" s="101"/>
      <c r="I718" s="101"/>
      <c r="J718" s="101"/>
      <c r="K718" s="101"/>
      <c r="L718" s="101"/>
      <c r="M718" s="101"/>
      <c r="N718" s="101"/>
      <c r="O718" s="101"/>
      <c r="P718" s="101"/>
      <c r="Q718" s="101"/>
      <c r="R718" s="101"/>
      <c r="AB718" s="101"/>
      <c r="AC718" s="101"/>
    </row>
    <row r="719" spans="7:29" ht="14.5">
      <c r="G719" s="101"/>
      <c r="H719" s="101"/>
      <c r="I719" s="101"/>
      <c r="J719" s="101"/>
      <c r="K719" s="101"/>
      <c r="L719" s="101"/>
      <c r="M719" s="101"/>
      <c r="N719" s="101"/>
      <c r="O719" s="101"/>
      <c r="P719" s="101"/>
      <c r="Q719" s="101"/>
      <c r="R719" s="101"/>
      <c r="AB719" s="101"/>
      <c r="AC719" s="101"/>
    </row>
    <row r="720" spans="7:29" ht="14.5">
      <c r="G720" s="101"/>
      <c r="H720" s="101"/>
      <c r="I720" s="101"/>
      <c r="J720" s="101"/>
      <c r="K720" s="101"/>
      <c r="L720" s="101"/>
      <c r="M720" s="101"/>
      <c r="N720" s="101"/>
      <c r="O720" s="101"/>
      <c r="P720" s="101"/>
      <c r="Q720" s="101"/>
      <c r="R720" s="101"/>
      <c r="AB720" s="101"/>
      <c r="AC720" s="101"/>
    </row>
    <row r="721" spans="7:29" ht="14.5">
      <c r="G721" s="101"/>
      <c r="H721" s="101"/>
      <c r="I721" s="101"/>
      <c r="J721" s="101"/>
      <c r="K721" s="101"/>
      <c r="L721" s="101"/>
      <c r="M721" s="101"/>
      <c r="N721" s="101"/>
      <c r="O721" s="101"/>
      <c r="P721" s="101"/>
      <c r="Q721" s="101"/>
      <c r="R721" s="101"/>
      <c r="AB721" s="101"/>
      <c r="AC721" s="101"/>
    </row>
    <row r="722" spans="7:29" ht="14.5">
      <c r="G722" s="101"/>
      <c r="H722" s="101"/>
      <c r="I722" s="101"/>
      <c r="J722" s="101"/>
      <c r="K722" s="101"/>
      <c r="L722" s="101"/>
      <c r="M722" s="101"/>
      <c r="N722" s="101"/>
      <c r="O722" s="101"/>
      <c r="P722" s="101"/>
      <c r="Q722" s="101"/>
      <c r="R722" s="101"/>
      <c r="AB722" s="101"/>
      <c r="AC722" s="101"/>
    </row>
    <row r="723" spans="7:29" ht="14.5">
      <c r="G723" s="101"/>
      <c r="H723" s="101"/>
      <c r="I723" s="101"/>
      <c r="J723" s="101"/>
      <c r="K723" s="101"/>
      <c r="L723" s="101"/>
      <c r="M723" s="101"/>
      <c r="N723" s="101"/>
      <c r="O723" s="101"/>
      <c r="P723" s="101"/>
      <c r="Q723" s="101"/>
      <c r="R723" s="101"/>
      <c r="AB723" s="101"/>
      <c r="AC723" s="101"/>
    </row>
    <row r="724" spans="7:29" ht="14.5">
      <c r="G724" s="101"/>
      <c r="H724" s="101"/>
      <c r="I724" s="101"/>
      <c r="J724" s="101"/>
      <c r="K724" s="101"/>
      <c r="L724" s="101"/>
      <c r="M724" s="101"/>
      <c r="N724" s="101"/>
      <c r="O724" s="101"/>
      <c r="P724" s="101"/>
      <c r="Q724" s="101"/>
      <c r="R724" s="101"/>
      <c r="AB724" s="101"/>
      <c r="AC724" s="101"/>
    </row>
    <row r="725" spans="7:29" ht="14.5">
      <c r="G725" s="101"/>
      <c r="H725" s="101"/>
      <c r="I725" s="101"/>
      <c r="J725" s="101"/>
      <c r="K725" s="101"/>
      <c r="L725" s="101"/>
      <c r="M725" s="101"/>
      <c r="N725" s="101"/>
      <c r="O725" s="101"/>
      <c r="P725" s="101"/>
      <c r="Q725" s="101"/>
      <c r="R725" s="101"/>
      <c r="AB725" s="101"/>
      <c r="AC725" s="101"/>
    </row>
    <row r="726" spans="7:29" ht="14.5">
      <c r="G726" s="101"/>
      <c r="H726" s="101"/>
      <c r="I726" s="101"/>
      <c r="J726" s="101"/>
      <c r="K726" s="101"/>
      <c r="L726" s="101"/>
      <c r="M726" s="101"/>
      <c r="N726" s="101"/>
      <c r="O726" s="101"/>
      <c r="P726" s="101"/>
      <c r="Q726" s="101"/>
      <c r="R726" s="101"/>
      <c r="AB726" s="101"/>
      <c r="AC726" s="101"/>
    </row>
    <row r="727" spans="7:29" ht="14.5">
      <c r="G727" s="101"/>
      <c r="H727" s="101"/>
      <c r="I727" s="101"/>
      <c r="J727" s="101"/>
      <c r="K727" s="101"/>
      <c r="L727" s="101"/>
      <c r="M727" s="101"/>
      <c r="N727" s="101"/>
      <c r="O727" s="101"/>
      <c r="P727" s="101"/>
      <c r="Q727" s="101"/>
      <c r="R727" s="101"/>
      <c r="AB727" s="101"/>
      <c r="AC727" s="101"/>
    </row>
    <row r="728" spans="7:29" ht="14.5">
      <c r="G728" s="101"/>
      <c r="H728" s="101"/>
      <c r="I728" s="101"/>
      <c r="J728" s="101"/>
      <c r="K728" s="101"/>
      <c r="L728" s="101"/>
      <c r="M728" s="101"/>
      <c r="N728" s="101"/>
      <c r="O728" s="101"/>
      <c r="P728" s="101"/>
      <c r="Q728" s="101"/>
      <c r="R728" s="101"/>
      <c r="AB728" s="101"/>
      <c r="AC728" s="101"/>
    </row>
    <row r="729" spans="7:29" ht="14.5">
      <c r="G729" s="101"/>
      <c r="H729" s="101"/>
      <c r="I729" s="101"/>
      <c r="J729" s="101"/>
      <c r="K729" s="101"/>
      <c r="L729" s="101"/>
      <c r="M729" s="101"/>
      <c r="N729" s="101"/>
      <c r="O729" s="101"/>
      <c r="P729" s="101"/>
      <c r="Q729" s="101"/>
      <c r="R729" s="101"/>
      <c r="AB729" s="101"/>
      <c r="AC729" s="101"/>
    </row>
    <row r="730" spans="7:29" ht="14.5">
      <c r="G730" s="101"/>
      <c r="H730" s="101"/>
      <c r="I730" s="101"/>
      <c r="J730" s="101"/>
      <c r="K730" s="101"/>
      <c r="L730" s="101"/>
      <c r="M730" s="101"/>
      <c r="N730" s="101"/>
      <c r="O730" s="101"/>
      <c r="P730" s="101"/>
      <c r="Q730" s="101"/>
      <c r="R730" s="101"/>
      <c r="AB730" s="101"/>
      <c r="AC730" s="101"/>
    </row>
    <row r="731" spans="7:29" ht="14.5">
      <c r="G731" s="101"/>
      <c r="H731" s="101"/>
      <c r="I731" s="101"/>
      <c r="J731" s="101"/>
      <c r="K731" s="101"/>
      <c r="L731" s="101"/>
      <c r="M731" s="101"/>
      <c r="N731" s="101"/>
      <c r="O731" s="101"/>
      <c r="P731" s="101"/>
      <c r="Q731" s="101"/>
      <c r="R731" s="101"/>
      <c r="AB731" s="101"/>
      <c r="AC731" s="101"/>
    </row>
    <row r="732" spans="7:29" ht="14.5">
      <c r="G732" s="101"/>
      <c r="H732" s="101"/>
      <c r="I732" s="101"/>
      <c r="J732" s="101"/>
      <c r="K732" s="101"/>
      <c r="L732" s="101"/>
      <c r="M732" s="101"/>
      <c r="N732" s="101"/>
      <c r="O732" s="101"/>
      <c r="P732" s="101"/>
      <c r="Q732" s="101"/>
      <c r="R732" s="101"/>
      <c r="AB732" s="101"/>
      <c r="AC732" s="101"/>
    </row>
    <row r="733" spans="7:29" ht="14.5">
      <c r="G733" s="101"/>
      <c r="H733" s="101"/>
      <c r="I733" s="101"/>
      <c r="J733" s="101"/>
      <c r="K733" s="101"/>
      <c r="L733" s="101"/>
      <c r="M733" s="101"/>
      <c r="N733" s="101"/>
      <c r="O733" s="101"/>
      <c r="P733" s="101"/>
      <c r="Q733" s="101"/>
      <c r="R733" s="101"/>
      <c r="AB733" s="101"/>
      <c r="AC733" s="101"/>
    </row>
    <row r="734" spans="7:29" ht="14.5">
      <c r="G734" s="101"/>
      <c r="H734" s="101"/>
      <c r="I734" s="101"/>
      <c r="J734" s="101"/>
      <c r="K734" s="101"/>
      <c r="L734" s="101"/>
      <c r="M734" s="101"/>
      <c r="N734" s="101"/>
      <c r="O734" s="101"/>
      <c r="P734" s="101"/>
      <c r="Q734" s="101"/>
      <c r="R734" s="101"/>
      <c r="AB734" s="101"/>
      <c r="AC734" s="101"/>
    </row>
    <row r="735" spans="7:29" ht="14.5">
      <c r="G735" s="101"/>
      <c r="H735" s="101"/>
      <c r="I735" s="101"/>
      <c r="J735" s="101"/>
      <c r="K735" s="101"/>
      <c r="L735" s="101"/>
      <c r="M735" s="101"/>
      <c r="N735" s="101"/>
      <c r="O735" s="101"/>
      <c r="P735" s="101"/>
      <c r="Q735" s="101"/>
      <c r="R735" s="101"/>
      <c r="AB735" s="101"/>
      <c r="AC735" s="101"/>
    </row>
    <row r="736" spans="7:29" ht="14.5">
      <c r="G736" s="101"/>
      <c r="H736" s="101"/>
      <c r="I736" s="101"/>
      <c r="J736" s="101"/>
      <c r="K736" s="101"/>
      <c r="L736" s="101"/>
      <c r="M736" s="101"/>
      <c r="N736" s="101"/>
      <c r="O736" s="101"/>
      <c r="P736" s="101"/>
      <c r="Q736" s="101"/>
      <c r="R736" s="101"/>
      <c r="AB736" s="101"/>
      <c r="AC736" s="101"/>
    </row>
    <row r="737" spans="7:29" ht="14.5">
      <c r="G737" s="101"/>
      <c r="H737" s="101"/>
      <c r="I737" s="101"/>
      <c r="J737" s="101"/>
      <c r="K737" s="101"/>
      <c r="L737" s="101"/>
      <c r="M737" s="101"/>
      <c r="N737" s="101"/>
      <c r="O737" s="101"/>
      <c r="P737" s="101"/>
      <c r="Q737" s="101"/>
      <c r="R737" s="101"/>
      <c r="AB737" s="101"/>
      <c r="AC737" s="101"/>
    </row>
    <row r="738" spans="7:29" ht="14.5">
      <c r="G738" s="101"/>
      <c r="H738" s="101"/>
      <c r="I738" s="101"/>
      <c r="J738" s="101"/>
      <c r="K738" s="101"/>
      <c r="L738" s="101"/>
      <c r="M738" s="101"/>
      <c r="N738" s="101"/>
      <c r="O738" s="101"/>
      <c r="P738" s="101"/>
      <c r="Q738" s="101"/>
      <c r="R738" s="101"/>
      <c r="AB738" s="101"/>
      <c r="AC738" s="101"/>
    </row>
    <row r="739" spans="7:29" ht="14.5">
      <c r="G739" s="101"/>
      <c r="H739" s="101"/>
      <c r="I739" s="101"/>
      <c r="J739" s="101"/>
      <c r="K739" s="101"/>
      <c r="L739" s="101"/>
      <c r="M739" s="101"/>
      <c r="N739" s="101"/>
      <c r="O739" s="101"/>
      <c r="P739" s="101"/>
      <c r="Q739" s="101"/>
      <c r="R739" s="101"/>
      <c r="AB739" s="101"/>
      <c r="AC739" s="101"/>
    </row>
    <row r="740" spans="7:29" ht="14.5">
      <c r="G740" s="101"/>
      <c r="H740" s="101"/>
      <c r="I740" s="101"/>
      <c r="J740" s="101"/>
      <c r="K740" s="101"/>
      <c r="L740" s="101"/>
      <c r="M740" s="101"/>
      <c r="N740" s="101"/>
      <c r="O740" s="101"/>
      <c r="P740" s="101"/>
      <c r="Q740" s="101"/>
      <c r="R740" s="101"/>
      <c r="AB740" s="101"/>
      <c r="AC740" s="101"/>
    </row>
    <row r="741" spans="7:29" ht="14.5">
      <c r="G741" s="101"/>
      <c r="H741" s="101"/>
      <c r="I741" s="101"/>
      <c r="J741" s="101"/>
      <c r="K741" s="101"/>
      <c r="L741" s="101"/>
      <c r="M741" s="101"/>
      <c r="N741" s="101"/>
      <c r="O741" s="101"/>
      <c r="P741" s="101"/>
      <c r="Q741" s="101"/>
      <c r="R741" s="101"/>
      <c r="AB741" s="101"/>
      <c r="AC741" s="101"/>
    </row>
    <row r="742" spans="7:29" ht="14.5">
      <c r="G742" s="101"/>
      <c r="H742" s="101"/>
      <c r="I742" s="101"/>
      <c r="J742" s="101"/>
      <c r="K742" s="101"/>
      <c r="L742" s="101"/>
      <c r="M742" s="101"/>
      <c r="N742" s="101"/>
      <c r="O742" s="101"/>
      <c r="P742" s="101"/>
      <c r="Q742" s="101"/>
      <c r="R742" s="101"/>
      <c r="AB742" s="101"/>
      <c r="AC742" s="101"/>
    </row>
    <row r="743" spans="7:29" ht="14.5">
      <c r="G743" s="101"/>
      <c r="H743" s="101"/>
      <c r="I743" s="101"/>
      <c r="J743" s="101"/>
      <c r="K743" s="101"/>
      <c r="L743" s="101"/>
      <c r="M743" s="101"/>
      <c r="N743" s="101"/>
      <c r="O743" s="101"/>
      <c r="P743" s="101"/>
      <c r="Q743" s="101"/>
      <c r="R743" s="101"/>
      <c r="AB743" s="101"/>
      <c r="AC743" s="101"/>
    </row>
    <row r="744" spans="7:29" ht="14.5">
      <c r="G744" s="101"/>
      <c r="H744" s="101"/>
      <c r="I744" s="101"/>
      <c r="J744" s="101"/>
      <c r="K744" s="101"/>
      <c r="L744" s="101"/>
      <c r="M744" s="101"/>
      <c r="N744" s="101"/>
      <c r="O744" s="101"/>
      <c r="P744" s="101"/>
      <c r="Q744" s="101"/>
      <c r="R744" s="101"/>
      <c r="AB744" s="101"/>
      <c r="AC744" s="101"/>
    </row>
    <row r="745" spans="7:29" ht="14.5">
      <c r="G745" s="101"/>
      <c r="H745" s="101"/>
      <c r="I745" s="101"/>
      <c r="J745" s="101"/>
      <c r="K745" s="101"/>
      <c r="L745" s="101"/>
      <c r="M745" s="101"/>
      <c r="N745" s="101"/>
      <c r="O745" s="101"/>
      <c r="P745" s="101"/>
      <c r="Q745" s="101"/>
      <c r="R745" s="101"/>
      <c r="AB745" s="101"/>
      <c r="AC745" s="101"/>
    </row>
    <row r="746" spans="7:29" ht="14.5">
      <c r="G746" s="101"/>
      <c r="H746" s="101"/>
      <c r="I746" s="101"/>
      <c r="J746" s="101"/>
      <c r="K746" s="101"/>
      <c r="L746" s="101"/>
      <c r="M746" s="101"/>
      <c r="N746" s="101"/>
      <c r="O746" s="101"/>
      <c r="P746" s="101"/>
      <c r="Q746" s="101"/>
      <c r="R746" s="101"/>
      <c r="AB746" s="101"/>
      <c r="AC746" s="101"/>
    </row>
    <row r="747" spans="7:29" ht="14.5">
      <c r="G747" s="101"/>
      <c r="H747" s="101"/>
      <c r="I747" s="101"/>
      <c r="J747" s="101"/>
      <c r="K747" s="101"/>
      <c r="L747" s="101"/>
      <c r="M747" s="101"/>
      <c r="N747" s="101"/>
      <c r="O747" s="101"/>
      <c r="P747" s="101"/>
      <c r="Q747" s="101"/>
      <c r="R747" s="101"/>
      <c r="AB747" s="101"/>
      <c r="AC747" s="101"/>
    </row>
    <row r="748" spans="7:29" ht="14.5">
      <c r="G748" s="101"/>
      <c r="H748" s="101"/>
      <c r="I748" s="101"/>
      <c r="J748" s="101"/>
      <c r="K748" s="101"/>
      <c r="L748" s="101"/>
      <c r="M748" s="101"/>
      <c r="N748" s="101"/>
      <c r="O748" s="101"/>
      <c r="P748" s="101"/>
      <c r="Q748" s="101"/>
      <c r="R748" s="101"/>
      <c r="AB748" s="101"/>
      <c r="AC748" s="101"/>
    </row>
    <row r="749" spans="7:29" ht="14.5">
      <c r="G749" s="101"/>
      <c r="H749" s="101"/>
      <c r="I749" s="101"/>
      <c r="J749" s="101"/>
      <c r="K749" s="101"/>
      <c r="L749" s="101"/>
      <c r="M749" s="101"/>
      <c r="N749" s="101"/>
      <c r="O749" s="101"/>
      <c r="P749" s="101"/>
      <c r="Q749" s="101"/>
      <c r="R749" s="101"/>
      <c r="AB749" s="101"/>
      <c r="AC749" s="101"/>
    </row>
    <row r="750" spans="7:29" ht="14.5">
      <c r="G750" s="101"/>
      <c r="H750" s="101"/>
      <c r="I750" s="101"/>
      <c r="J750" s="101"/>
      <c r="K750" s="101"/>
      <c r="L750" s="101"/>
      <c r="M750" s="101"/>
      <c r="N750" s="101"/>
      <c r="O750" s="101"/>
      <c r="P750" s="101"/>
      <c r="Q750" s="101"/>
      <c r="R750" s="101"/>
      <c r="AB750" s="101"/>
      <c r="AC750" s="101"/>
    </row>
    <row r="751" spans="7:29" ht="14.5">
      <c r="G751" s="101"/>
      <c r="H751" s="101"/>
      <c r="I751" s="101"/>
      <c r="J751" s="101"/>
      <c r="K751" s="101"/>
      <c r="L751" s="101"/>
      <c r="M751" s="101"/>
      <c r="N751" s="101"/>
      <c r="O751" s="101"/>
      <c r="P751" s="101"/>
      <c r="Q751" s="101"/>
      <c r="R751" s="101"/>
      <c r="AB751" s="101"/>
      <c r="AC751" s="101"/>
    </row>
    <row r="752" spans="7:29" ht="14.5">
      <c r="G752" s="101"/>
      <c r="H752" s="101"/>
      <c r="I752" s="101"/>
      <c r="J752" s="101"/>
      <c r="K752" s="101"/>
      <c r="L752" s="101"/>
      <c r="M752" s="101"/>
      <c r="N752" s="101"/>
      <c r="O752" s="101"/>
      <c r="P752" s="101"/>
      <c r="Q752" s="101"/>
      <c r="R752" s="101"/>
      <c r="AB752" s="101"/>
      <c r="AC752" s="101"/>
    </row>
    <row r="753" spans="7:29" ht="14.5">
      <c r="G753" s="101"/>
      <c r="H753" s="101"/>
      <c r="I753" s="101"/>
      <c r="J753" s="101"/>
      <c r="K753" s="101"/>
      <c r="L753" s="101"/>
      <c r="M753" s="101"/>
      <c r="N753" s="101"/>
      <c r="O753" s="101"/>
      <c r="P753" s="101"/>
      <c r="Q753" s="101"/>
      <c r="R753" s="101"/>
      <c r="AB753" s="101"/>
      <c r="AC753" s="101"/>
    </row>
    <row r="754" spans="7:29" ht="14.5">
      <c r="G754" s="101"/>
      <c r="H754" s="101"/>
      <c r="I754" s="101"/>
      <c r="J754" s="101"/>
      <c r="K754" s="101"/>
      <c r="L754" s="101"/>
      <c r="M754" s="101"/>
      <c r="N754" s="101"/>
      <c r="O754" s="101"/>
      <c r="P754" s="101"/>
      <c r="Q754" s="101"/>
      <c r="R754" s="101"/>
      <c r="AB754" s="101"/>
      <c r="AC754" s="101"/>
    </row>
    <row r="755" spans="7:29" ht="14.5">
      <c r="G755" s="101"/>
      <c r="H755" s="101"/>
      <c r="I755" s="101"/>
      <c r="J755" s="101"/>
      <c r="K755" s="101"/>
      <c r="L755" s="101"/>
      <c r="M755" s="101"/>
      <c r="N755" s="101"/>
      <c r="O755" s="101"/>
      <c r="P755" s="101"/>
      <c r="Q755" s="101"/>
      <c r="R755" s="101"/>
      <c r="AB755" s="101"/>
      <c r="AC755" s="101"/>
    </row>
    <row r="756" spans="7:29" ht="14.5">
      <c r="G756" s="101"/>
      <c r="H756" s="101"/>
      <c r="I756" s="101"/>
      <c r="J756" s="101"/>
      <c r="K756" s="101"/>
      <c r="L756" s="101"/>
      <c r="M756" s="101"/>
      <c r="N756" s="101"/>
      <c r="O756" s="101"/>
      <c r="P756" s="101"/>
      <c r="Q756" s="101"/>
      <c r="R756" s="101"/>
      <c r="AB756" s="101"/>
      <c r="AC756" s="101"/>
    </row>
    <row r="757" spans="7:29" ht="14.5">
      <c r="G757" s="101"/>
      <c r="H757" s="101"/>
      <c r="I757" s="101"/>
      <c r="J757" s="101"/>
      <c r="K757" s="101"/>
      <c r="L757" s="101"/>
      <c r="M757" s="101"/>
      <c r="N757" s="101"/>
      <c r="O757" s="101"/>
      <c r="P757" s="101"/>
      <c r="Q757" s="101"/>
      <c r="R757" s="101"/>
      <c r="AB757" s="101"/>
      <c r="AC757" s="101"/>
    </row>
    <row r="758" spans="7:29" ht="14.5">
      <c r="G758" s="101"/>
      <c r="H758" s="101"/>
      <c r="I758" s="101"/>
      <c r="J758" s="101"/>
      <c r="K758" s="101"/>
      <c r="L758" s="101"/>
      <c r="M758" s="101"/>
      <c r="N758" s="101"/>
      <c r="O758" s="101"/>
      <c r="P758" s="101"/>
      <c r="Q758" s="101"/>
      <c r="R758" s="101"/>
      <c r="AB758" s="101"/>
      <c r="AC758" s="101"/>
    </row>
    <row r="759" spans="7:29" ht="14.5">
      <c r="G759" s="101"/>
      <c r="H759" s="101"/>
      <c r="I759" s="101"/>
      <c r="J759" s="101"/>
      <c r="K759" s="101"/>
      <c r="L759" s="101"/>
      <c r="M759" s="101"/>
      <c r="N759" s="101"/>
      <c r="O759" s="101"/>
      <c r="P759" s="101"/>
      <c r="Q759" s="101"/>
      <c r="R759" s="101"/>
      <c r="AB759" s="101"/>
      <c r="AC759" s="101"/>
    </row>
    <row r="760" spans="7:29" ht="14.5">
      <c r="G760" s="101"/>
      <c r="H760" s="101"/>
      <c r="I760" s="101"/>
      <c r="J760" s="101"/>
      <c r="K760" s="101"/>
      <c r="L760" s="101"/>
      <c r="M760" s="101"/>
      <c r="N760" s="101"/>
      <c r="O760" s="101"/>
      <c r="P760" s="101"/>
      <c r="Q760" s="101"/>
      <c r="R760" s="101"/>
      <c r="AB760" s="101"/>
      <c r="AC760" s="101"/>
    </row>
    <row r="761" spans="7:29" ht="14.5">
      <c r="G761" s="101"/>
      <c r="H761" s="101"/>
      <c r="I761" s="101"/>
      <c r="J761" s="101"/>
      <c r="K761" s="101"/>
      <c r="L761" s="101"/>
      <c r="M761" s="101"/>
      <c r="N761" s="101"/>
      <c r="O761" s="101"/>
      <c r="P761" s="101"/>
      <c r="Q761" s="101"/>
      <c r="R761" s="101"/>
      <c r="AB761" s="101"/>
      <c r="AC761" s="101"/>
    </row>
    <row r="762" spans="7:29" ht="14.5">
      <c r="G762" s="101"/>
      <c r="H762" s="101"/>
      <c r="I762" s="101"/>
      <c r="J762" s="101"/>
      <c r="K762" s="101"/>
      <c r="L762" s="101"/>
      <c r="M762" s="101"/>
      <c r="N762" s="101"/>
      <c r="O762" s="101"/>
      <c r="P762" s="101"/>
      <c r="Q762" s="101"/>
      <c r="R762" s="101"/>
      <c r="AB762" s="101"/>
      <c r="AC762" s="101"/>
    </row>
    <row r="763" spans="7:29" ht="14.5">
      <c r="G763" s="101"/>
      <c r="H763" s="101"/>
      <c r="I763" s="101"/>
      <c r="J763" s="101"/>
      <c r="K763" s="101"/>
      <c r="L763" s="101"/>
      <c r="M763" s="101"/>
      <c r="N763" s="101"/>
      <c r="O763" s="101"/>
      <c r="P763" s="101"/>
      <c r="Q763" s="101"/>
      <c r="R763" s="101"/>
      <c r="AB763" s="101"/>
      <c r="AC763" s="101"/>
    </row>
    <row r="764" spans="7:29" ht="14.5">
      <c r="G764" s="101"/>
      <c r="H764" s="101"/>
      <c r="I764" s="101"/>
      <c r="J764" s="101"/>
      <c r="K764" s="101"/>
      <c r="L764" s="101"/>
      <c r="M764" s="101"/>
      <c r="N764" s="101"/>
      <c r="O764" s="101"/>
      <c r="P764" s="101"/>
      <c r="Q764" s="101"/>
      <c r="R764" s="101"/>
      <c r="AB764" s="101"/>
      <c r="AC764" s="101"/>
    </row>
    <row r="765" spans="7:29" ht="14.5">
      <c r="G765" s="101"/>
      <c r="H765" s="101"/>
      <c r="I765" s="101"/>
      <c r="J765" s="101"/>
      <c r="K765" s="101"/>
      <c r="L765" s="101"/>
      <c r="M765" s="101"/>
      <c r="N765" s="101"/>
      <c r="O765" s="101"/>
      <c r="P765" s="101"/>
      <c r="Q765" s="101"/>
      <c r="R765" s="101"/>
      <c r="AB765" s="101"/>
      <c r="AC765" s="101"/>
    </row>
    <row r="766" spans="7:29" ht="14.5">
      <c r="G766" s="101"/>
      <c r="H766" s="101"/>
      <c r="I766" s="101"/>
      <c r="J766" s="101"/>
      <c r="K766" s="101"/>
      <c r="L766" s="101"/>
      <c r="M766" s="101"/>
      <c r="N766" s="101"/>
      <c r="O766" s="101"/>
      <c r="P766" s="101"/>
      <c r="Q766" s="101"/>
      <c r="R766" s="101"/>
      <c r="AB766" s="101"/>
      <c r="AC766" s="101"/>
    </row>
    <row r="767" spans="7:29" ht="14.5">
      <c r="G767" s="101"/>
      <c r="H767" s="101"/>
      <c r="I767" s="101"/>
      <c r="J767" s="101"/>
      <c r="K767" s="101"/>
      <c r="L767" s="101"/>
      <c r="M767" s="101"/>
      <c r="N767" s="101"/>
      <c r="O767" s="101"/>
      <c r="P767" s="101"/>
      <c r="Q767" s="101"/>
      <c r="R767" s="101"/>
      <c r="AB767" s="101"/>
      <c r="AC767" s="101"/>
    </row>
    <row r="768" spans="7:29" ht="14.5">
      <c r="G768" s="101"/>
      <c r="H768" s="101"/>
      <c r="I768" s="101"/>
      <c r="J768" s="101"/>
      <c r="K768" s="101"/>
      <c r="L768" s="101"/>
      <c r="M768" s="101"/>
      <c r="N768" s="101"/>
      <c r="O768" s="101"/>
      <c r="P768" s="101"/>
      <c r="Q768" s="101"/>
      <c r="R768" s="101"/>
      <c r="AB768" s="101"/>
      <c r="AC768" s="101"/>
    </row>
    <row r="769" spans="7:29" ht="14.5">
      <c r="G769" s="101"/>
      <c r="H769" s="101"/>
      <c r="I769" s="101"/>
      <c r="J769" s="101"/>
      <c r="K769" s="101"/>
      <c r="L769" s="101"/>
      <c r="M769" s="101"/>
      <c r="N769" s="101"/>
      <c r="O769" s="101"/>
      <c r="P769" s="101"/>
      <c r="Q769" s="101"/>
      <c r="R769" s="101"/>
      <c r="AB769" s="101"/>
      <c r="AC769" s="101"/>
    </row>
    <row r="770" spans="7:29" ht="14.5">
      <c r="G770" s="101"/>
      <c r="H770" s="101"/>
      <c r="I770" s="101"/>
      <c r="J770" s="101"/>
      <c r="K770" s="101"/>
      <c r="L770" s="101"/>
      <c r="M770" s="101"/>
      <c r="N770" s="101"/>
      <c r="O770" s="101"/>
      <c r="P770" s="101"/>
      <c r="Q770" s="101"/>
      <c r="R770" s="101"/>
      <c r="AB770" s="101"/>
      <c r="AC770" s="101"/>
    </row>
    <row r="771" spans="7:29" ht="14.5">
      <c r="G771" s="101"/>
      <c r="H771" s="101"/>
      <c r="I771" s="101"/>
      <c r="J771" s="101"/>
      <c r="K771" s="101"/>
      <c r="L771" s="101"/>
      <c r="M771" s="101"/>
      <c r="N771" s="101"/>
      <c r="O771" s="101"/>
      <c r="P771" s="101"/>
      <c r="Q771" s="101"/>
      <c r="R771" s="101"/>
      <c r="AB771" s="101"/>
      <c r="AC771" s="101"/>
    </row>
    <row r="772" spans="7:29" ht="14.5">
      <c r="G772" s="101"/>
      <c r="H772" s="101"/>
      <c r="I772" s="101"/>
      <c r="J772" s="101"/>
      <c r="K772" s="101"/>
      <c r="L772" s="101"/>
      <c r="M772" s="101"/>
      <c r="N772" s="101"/>
      <c r="O772" s="101"/>
      <c r="P772" s="101"/>
      <c r="Q772" s="101"/>
      <c r="R772" s="101"/>
      <c r="AB772" s="101"/>
      <c r="AC772" s="101"/>
    </row>
    <row r="773" spans="7:29" ht="14.5">
      <c r="G773" s="101"/>
      <c r="H773" s="101"/>
      <c r="I773" s="101"/>
      <c r="J773" s="101"/>
      <c r="K773" s="101"/>
      <c r="L773" s="101"/>
      <c r="M773" s="101"/>
      <c r="N773" s="101"/>
      <c r="O773" s="101"/>
      <c r="P773" s="101"/>
      <c r="Q773" s="101"/>
      <c r="R773" s="101"/>
      <c r="AB773" s="101"/>
      <c r="AC773" s="101"/>
    </row>
    <row r="774" spans="7:29" ht="14.5">
      <c r="G774" s="101"/>
      <c r="H774" s="101"/>
      <c r="I774" s="101"/>
      <c r="J774" s="101"/>
      <c r="K774" s="101"/>
      <c r="L774" s="101"/>
      <c r="M774" s="101"/>
      <c r="N774" s="101"/>
      <c r="O774" s="101"/>
      <c r="P774" s="101"/>
      <c r="Q774" s="101"/>
      <c r="R774" s="101"/>
      <c r="AB774" s="101"/>
      <c r="AC774" s="101"/>
    </row>
    <row r="775" spans="7:29" ht="14.5">
      <c r="G775" s="101"/>
      <c r="H775" s="101"/>
      <c r="I775" s="101"/>
      <c r="J775" s="101"/>
      <c r="K775" s="101"/>
      <c r="L775" s="101"/>
      <c r="M775" s="101"/>
      <c r="N775" s="101"/>
      <c r="O775" s="101"/>
      <c r="P775" s="101"/>
      <c r="Q775" s="101"/>
      <c r="R775" s="101"/>
      <c r="AB775" s="101"/>
      <c r="AC775" s="101"/>
    </row>
    <row r="776" spans="7:29" ht="14.5">
      <c r="G776" s="101"/>
      <c r="H776" s="101"/>
      <c r="I776" s="101"/>
      <c r="J776" s="101"/>
      <c r="K776" s="101"/>
      <c r="L776" s="101"/>
      <c r="M776" s="101"/>
      <c r="N776" s="101"/>
      <c r="O776" s="101"/>
      <c r="P776" s="101"/>
      <c r="Q776" s="101"/>
      <c r="R776" s="101"/>
      <c r="AB776" s="101"/>
      <c r="AC776" s="101"/>
    </row>
    <row r="777" spans="7:29" ht="14.5">
      <c r="G777" s="101"/>
      <c r="H777" s="101"/>
      <c r="I777" s="101"/>
      <c r="J777" s="101"/>
      <c r="K777" s="101"/>
      <c r="L777" s="101"/>
      <c r="M777" s="101"/>
      <c r="N777" s="101"/>
      <c r="O777" s="101"/>
      <c r="P777" s="101"/>
      <c r="Q777" s="101"/>
      <c r="R777" s="101"/>
      <c r="AB777" s="101"/>
      <c r="AC777" s="101"/>
    </row>
    <row r="778" spans="7:29" ht="14.5">
      <c r="G778" s="101"/>
      <c r="H778" s="101"/>
      <c r="I778" s="101"/>
      <c r="J778" s="101"/>
      <c r="K778" s="101"/>
      <c r="L778" s="101"/>
      <c r="M778" s="101"/>
      <c r="N778" s="101"/>
      <c r="O778" s="101"/>
      <c r="P778" s="101"/>
      <c r="Q778" s="101"/>
      <c r="R778" s="101"/>
      <c r="AB778" s="101"/>
      <c r="AC778" s="101"/>
    </row>
    <row r="779" spans="7:29" ht="14.5">
      <c r="G779" s="101"/>
      <c r="H779" s="101"/>
      <c r="I779" s="101"/>
      <c r="J779" s="101"/>
      <c r="K779" s="101"/>
      <c r="L779" s="101"/>
      <c r="M779" s="101"/>
      <c r="N779" s="101"/>
      <c r="O779" s="101"/>
      <c r="P779" s="101"/>
      <c r="Q779" s="101"/>
      <c r="R779" s="101"/>
      <c r="AB779" s="101"/>
      <c r="AC779" s="101"/>
    </row>
    <row r="780" spans="7:29" ht="14.5">
      <c r="G780" s="101"/>
      <c r="H780" s="101"/>
      <c r="I780" s="101"/>
      <c r="J780" s="101"/>
      <c r="K780" s="101"/>
      <c r="L780" s="101"/>
      <c r="M780" s="101"/>
      <c r="N780" s="101"/>
      <c r="O780" s="101"/>
      <c r="P780" s="101"/>
      <c r="Q780" s="101"/>
      <c r="R780" s="101"/>
      <c r="AB780" s="101"/>
      <c r="AC780" s="101"/>
    </row>
    <row r="781" spans="7:29" ht="14.5">
      <c r="G781" s="101"/>
      <c r="H781" s="101"/>
      <c r="I781" s="101"/>
      <c r="J781" s="101"/>
      <c r="K781" s="101"/>
      <c r="L781" s="101"/>
      <c r="M781" s="101"/>
      <c r="N781" s="101"/>
      <c r="O781" s="101"/>
      <c r="P781" s="101"/>
      <c r="Q781" s="101"/>
      <c r="R781" s="101"/>
      <c r="AB781" s="101"/>
      <c r="AC781" s="101"/>
    </row>
    <row r="782" spans="7:29" ht="14.5">
      <c r="G782" s="101"/>
      <c r="H782" s="101"/>
      <c r="I782" s="101"/>
      <c r="J782" s="101"/>
      <c r="K782" s="101"/>
      <c r="L782" s="101"/>
      <c r="M782" s="101"/>
      <c r="N782" s="101"/>
      <c r="O782" s="101"/>
      <c r="P782" s="101"/>
      <c r="Q782" s="101"/>
      <c r="R782" s="101"/>
      <c r="AB782" s="101"/>
      <c r="AC782" s="101"/>
    </row>
    <row r="783" spans="7:29" ht="14.5">
      <c r="G783" s="101"/>
      <c r="H783" s="101"/>
      <c r="I783" s="101"/>
      <c r="J783" s="101"/>
      <c r="K783" s="101"/>
      <c r="L783" s="101"/>
      <c r="M783" s="101"/>
      <c r="N783" s="101"/>
      <c r="O783" s="101"/>
      <c r="P783" s="101"/>
      <c r="Q783" s="101"/>
      <c r="R783" s="101"/>
      <c r="AB783" s="101"/>
      <c r="AC783" s="101"/>
    </row>
    <row r="784" spans="7:29" ht="14.5">
      <c r="G784" s="101"/>
      <c r="H784" s="101"/>
      <c r="I784" s="101"/>
      <c r="J784" s="101"/>
      <c r="K784" s="101"/>
      <c r="L784" s="101"/>
      <c r="M784" s="101"/>
      <c r="N784" s="101"/>
      <c r="O784" s="101"/>
      <c r="P784" s="101"/>
      <c r="Q784" s="101"/>
      <c r="R784" s="101"/>
      <c r="AB784" s="101"/>
      <c r="AC784" s="101"/>
    </row>
    <row r="785" spans="7:29" ht="14.5">
      <c r="G785" s="101"/>
      <c r="H785" s="101"/>
      <c r="I785" s="101"/>
      <c r="J785" s="101"/>
      <c r="K785" s="101"/>
      <c r="L785" s="101"/>
      <c r="M785" s="101"/>
      <c r="N785" s="101"/>
      <c r="O785" s="101"/>
      <c r="P785" s="101"/>
      <c r="Q785" s="101"/>
      <c r="R785" s="101"/>
      <c r="AB785" s="101"/>
      <c r="AC785" s="101"/>
    </row>
    <row r="786" spans="7:29" ht="14.5">
      <c r="G786" s="101"/>
      <c r="H786" s="101"/>
      <c r="I786" s="101"/>
      <c r="J786" s="101"/>
      <c r="K786" s="101"/>
      <c r="L786" s="101"/>
      <c r="M786" s="101"/>
      <c r="N786" s="101"/>
      <c r="O786" s="101"/>
      <c r="P786" s="101"/>
      <c r="Q786" s="101"/>
      <c r="R786" s="101"/>
      <c r="AB786" s="101"/>
      <c r="AC786" s="101"/>
    </row>
    <row r="787" spans="7:29" ht="14.5">
      <c r="G787" s="101"/>
      <c r="H787" s="101"/>
      <c r="I787" s="101"/>
      <c r="J787" s="101"/>
      <c r="K787" s="101"/>
      <c r="L787" s="101"/>
      <c r="M787" s="101"/>
      <c r="N787" s="101"/>
      <c r="O787" s="101"/>
      <c r="P787" s="101"/>
      <c r="Q787" s="101"/>
      <c r="R787" s="101"/>
      <c r="AB787" s="101"/>
      <c r="AC787" s="101"/>
    </row>
    <row r="788" spans="7:29" ht="14.5">
      <c r="G788" s="101"/>
      <c r="H788" s="101"/>
      <c r="I788" s="101"/>
      <c r="J788" s="101"/>
      <c r="K788" s="101"/>
      <c r="L788" s="101"/>
      <c r="M788" s="101"/>
      <c r="N788" s="101"/>
      <c r="O788" s="101"/>
      <c r="P788" s="101"/>
      <c r="Q788" s="101"/>
      <c r="R788" s="101"/>
      <c r="AB788" s="101"/>
      <c r="AC788" s="101"/>
    </row>
    <row r="789" spans="7:29" ht="14.5">
      <c r="G789" s="101"/>
      <c r="H789" s="101"/>
      <c r="I789" s="101"/>
      <c r="J789" s="101"/>
      <c r="K789" s="101"/>
      <c r="L789" s="101"/>
      <c r="M789" s="101"/>
      <c r="N789" s="101"/>
      <c r="O789" s="101"/>
      <c r="P789" s="101"/>
      <c r="Q789" s="101"/>
      <c r="R789" s="101"/>
      <c r="AB789" s="101"/>
      <c r="AC789" s="101"/>
    </row>
    <row r="790" spans="7:29" ht="14.5">
      <c r="G790" s="101"/>
      <c r="H790" s="101"/>
      <c r="I790" s="101"/>
      <c r="J790" s="101"/>
      <c r="K790" s="101"/>
      <c r="L790" s="101"/>
      <c r="M790" s="101"/>
      <c r="N790" s="101"/>
      <c r="O790" s="101"/>
      <c r="P790" s="101"/>
      <c r="Q790" s="101"/>
      <c r="R790" s="101"/>
      <c r="AB790" s="101"/>
      <c r="AC790" s="101"/>
    </row>
    <row r="791" spans="7:29" ht="14.5">
      <c r="G791" s="101"/>
      <c r="H791" s="101"/>
      <c r="I791" s="101"/>
      <c r="J791" s="101"/>
      <c r="K791" s="101"/>
      <c r="L791" s="101"/>
      <c r="M791" s="101"/>
      <c r="N791" s="101"/>
      <c r="O791" s="101"/>
      <c r="P791" s="101"/>
      <c r="Q791" s="101"/>
      <c r="R791" s="101"/>
      <c r="AB791" s="101"/>
      <c r="AC791" s="101"/>
    </row>
    <row r="792" spans="7:29" ht="14.5">
      <c r="G792" s="101"/>
      <c r="H792" s="101"/>
      <c r="I792" s="101"/>
      <c r="J792" s="101"/>
      <c r="K792" s="101"/>
      <c r="L792" s="101"/>
      <c r="M792" s="101"/>
      <c r="N792" s="101"/>
      <c r="O792" s="101"/>
      <c r="P792" s="101"/>
      <c r="Q792" s="101"/>
      <c r="R792" s="101"/>
      <c r="AB792" s="101"/>
      <c r="AC792" s="101"/>
    </row>
    <row r="793" spans="7:29" ht="14.5">
      <c r="G793" s="101"/>
      <c r="H793" s="101"/>
      <c r="I793" s="101"/>
      <c r="J793" s="101"/>
      <c r="K793" s="101"/>
      <c r="L793" s="101"/>
      <c r="M793" s="101"/>
      <c r="N793" s="101"/>
      <c r="O793" s="101"/>
      <c r="P793" s="101"/>
      <c r="Q793" s="101"/>
      <c r="R793" s="101"/>
      <c r="AB793" s="101"/>
      <c r="AC793" s="101"/>
    </row>
    <row r="794" spans="7:29" ht="14.5">
      <c r="G794" s="101"/>
      <c r="H794" s="101"/>
      <c r="I794" s="101"/>
      <c r="J794" s="101"/>
      <c r="K794" s="101"/>
      <c r="L794" s="101"/>
      <c r="M794" s="101"/>
      <c r="N794" s="101"/>
      <c r="O794" s="101"/>
      <c r="P794" s="101"/>
      <c r="Q794" s="101"/>
      <c r="R794" s="101"/>
      <c r="AB794" s="101"/>
      <c r="AC794" s="101"/>
    </row>
    <row r="795" spans="7:29" ht="14.5">
      <c r="G795" s="101"/>
      <c r="H795" s="101"/>
      <c r="I795" s="101"/>
      <c r="J795" s="101"/>
      <c r="K795" s="101"/>
      <c r="L795" s="101"/>
      <c r="M795" s="101"/>
      <c r="N795" s="101"/>
      <c r="O795" s="101"/>
      <c r="P795" s="101"/>
      <c r="Q795" s="101"/>
      <c r="R795" s="101"/>
      <c r="AB795" s="101"/>
      <c r="AC795" s="101"/>
    </row>
    <row r="796" spans="7:29" ht="14.5">
      <c r="G796" s="101"/>
      <c r="H796" s="101"/>
      <c r="I796" s="101"/>
      <c r="J796" s="101"/>
      <c r="K796" s="101"/>
      <c r="L796" s="101"/>
      <c r="M796" s="101"/>
      <c r="N796" s="101"/>
      <c r="O796" s="101"/>
      <c r="P796" s="101"/>
      <c r="Q796" s="101"/>
      <c r="R796" s="101"/>
      <c r="AB796" s="101"/>
      <c r="AC796" s="101"/>
    </row>
    <row r="797" spans="7:29" ht="14.5">
      <c r="G797" s="101"/>
      <c r="H797" s="101"/>
      <c r="I797" s="101"/>
      <c r="J797" s="101"/>
      <c r="K797" s="101"/>
      <c r="L797" s="101"/>
      <c r="M797" s="101"/>
      <c r="N797" s="101"/>
      <c r="O797" s="101"/>
      <c r="P797" s="101"/>
      <c r="Q797" s="101"/>
      <c r="R797" s="101"/>
      <c r="AB797" s="101"/>
      <c r="AC797" s="101"/>
    </row>
    <row r="798" spans="7:29" ht="14.5">
      <c r="G798" s="101"/>
      <c r="H798" s="101"/>
      <c r="I798" s="101"/>
      <c r="J798" s="101"/>
      <c r="K798" s="101"/>
      <c r="L798" s="101"/>
      <c r="M798" s="101"/>
      <c r="N798" s="101"/>
      <c r="O798" s="101"/>
      <c r="P798" s="101"/>
      <c r="Q798" s="101"/>
      <c r="R798" s="101"/>
      <c r="AB798" s="101"/>
      <c r="AC798" s="101"/>
    </row>
    <row r="799" spans="7:29" ht="14.5">
      <c r="G799" s="101"/>
      <c r="H799" s="101"/>
      <c r="I799" s="101"/>
      <c r="J799" s="101"/>
      <c r="K799" s="101"/>
      <c r="L799" s="101"/>
      <c r="M799" s="101"/>
      <c r="N799" s="101"/>
      <c r="O799" s="101"/>
      <c r="P799" s="101"/>
      <c r="Q799" s="101"/>
      <c r="R799" s="101"/>
      <c r="AB799" s="101"/>
      <c r="AC799" s="101"/>
    </row>
    <row r="800" spans="7:29" ht="14.5">
      <c r="G800" s="101"/>
      <c r="H800" s="101"/>
      <c r="I800" s="101"/>
      <c r="J800" s="101"/>
      <c r="K800" s="101"/>
      <c r="L800" s="101"/>
      <c r="M800" s="101"/>
      <c r="N800" s="101"/>
      <c r="O800" s="101"/>
      <c r="P800" s="101"/>
      <c r="Q800" s="101"/>
      <c r="R800" s="101"/>
      <c r="AB800" s="101"/>
      <c r="AC800" s="101"/>
    </row>
    <row r="801" spans="7:29" ht="14.5">
      <c r="G801" s="101"/>
      <c r="H801" s="101"/>
      <c r="I801" s="101"/>
      <c r="J801" s="101"/>
      <c r="K801" s="101"/>
      <c r="L801" s="101"/>
      <c r="M801" s="101"/>
      <c r="N801" s="101"/>
      <c r="O801" s="101"/>
      <c r="P801" s="101"/>
      <c r="Q801" s="101"/>
      <c r="R801" s="101"/>
      <c r="AB801" s="101"/>
      <c r="AC801" s="101"/>
    </row>
    <row r="802" spans="7:29" ht="14.5">
      <c r="G802" s="101"/>
      <c r="H802" s="101"/>
      <c r="I802" s="101"/>
      <c r="J802" s="101"/>
      <c r="K802" s="101"/>
      <c r="L802" s="101"/>
      <c r="M802" s="101"/>
      <c r="N802" s="101"/>
      <c r="O802" s="101"/>
      <c r="P802" s="101"/>
      <c r="Q802" s="101"/>
      <c r="R802" s="101"/>
      <c r="AB802" s="101"/>
      <c r="AC802" s="101"/>
    </row>
    <row r="803" spans="7:29" ht="14.5">
      <c r="G803" s="101"/>
      <c r="H803" s="101"/>
      <c r="I803" s="101"/>
      <c r="J803" s="101"/>
      <c r="K803" s="101"/>
      <c r="L803" s="101"/>
      <c r="M803" s="101"/>
      <c r="N803" s="101"/>
      <c r="O803" s="101"/>
      <c r="P803" s="101"/>
      <c r="Q803" s="101"/>
      <c r="R803" s="101"/>
      <c r="AB803" s="101"/>
      <c r="AC803" s="101"/>
    </row>
    <row r="804" spans="7:29" ht="14.5">
      <c r="G804" s="101"/>
      <c r="H804" s="101"/>
      <c r="I804" s="101"/>
      <c r="J804" s="101"/>
      <c r="K804" s="101"/>
      <c r="L804" s="101"/>
      <c r="M804" s="101"/>
      <c r="N804" s="101"/>
      <c r="O804" s="101"/>
      <c r="P804" s="101"/>
      <c r="Q804" s="101"/>
      <c r="R804" s="101"/>
      <c r="AB804" s="101"/>
      <c r="AC804" s="101"/>
    </row>
    <row r="805" spans="7:29" ht="14.5">
      <c r="G805" s="101"/>
      <c r="H805" s="101"/>
      <c r="I805" s="101"/>
      <c r="J805" s="101"/>
      <c r="K805" s="101"/>
      <c r="L805" s="101"/>
      <c r="M805" s="101"/>
      <c r="N805" s="101"/>
      <c r="O805" s="101"/>
      <c r="P805" s="101"/>
      <c r="Q805" s="101"/>
      <c r="R805" s="101"/>
      <c r="AB805" s="101"/>
      <c r="AC805" s="101"/>
    </row>
    <row r="806" spans="7:29" ht="14.5">
      <c r="G806" s="101"/>
      <c r="H806" s="101"/>
      <c r="I806" s="101"/>
      <c r="J806" s="101"/>
      <c r="K806" s="101"/>
      <c r="L806" s="101"/>
      <c r="M806" s="101"/>
      <c r="N806" s="101"/>
      <c r="O806" s="101"/>
      <c r="P806" s="101"/>
      <c r="Q806" s="101"/>
      <c r="R806" s="101"/>
      <c r="AB806" s="101"/>
      <c r="AC806" s="101"/>
    </row>
    <row r="807" spans="7:29" ht="14.5">
      <c r="G807" s="101"/>
      <c r="H807" s="101"/>
      <c r="I807" s="101"/>
      <c r="J807" s="101"/>
      <c r="K807" s="101"/>
      <c r="L807" s="101"/>
      <c r="M807" s="101"/>
      <c r="N807" s="101"/>
      <c r="O807" s="101"/>
      <c r="P807" s="101"/>
      <c r="Q807" s="101"/>
      <c r="R807" s="101"/>
      <c r="AB807" s="101"/>
      <c r="AC807" s="101"/>
    </row>
    <row r="808" spans="7:29" ht="14.5">
      <c r="G808" s="101"/>
      <c r="H808" s="101"/>
      <c r="I808" s="101"/>
      <c r="J808" s="101"/>
      <c r="K808" s="101"/>
      <c r="L808" s="101"/>
      <c r="M808" s="101"/>
      <c r="N808" s="101"/>
      <c r="O808" s="101"/>
      <c r="P808" s="101"/>
      <c r="Q808" s="101"/>
      <c r="R808" s="101"/>
      <c r="AB808" s="101"/>
      <c r="AC808" s="101"/>
    </row>
    <row r="809" spans="7:29" ht="14.5">
      <c r="G809" s="101"/>
      <c r="H809" s="101"/>
      <c r="I809" s="101"/>
      <c r="J809" s="101"/>
      <c r="K809" s="101"/>
      <c r="L809" s="101"/>
      <c r="M809" s="101"/>
      <c r="N809" s="101"/>
      <c r="O809" s="101"/>
      <c r="P809" s="101"/>
      <c r="Q809" s="101"/>
      <c r="R809" s="101"/>
      <c r="AB809" s="101"/>
      <c r="AC809" s="101"/>
    </row>
    <row r="810" spans="7:29" ht="14.5">
      <c r="G810" s="101"/>
      <c r="H810" s="101"/>
      <c r="I810" s="101"/>
      <c r="J810" s="101"/>
      <c r="K810" s="101"/>
      <c r="L810" s="101"/>
      <c r="M810" s="101"/>
      <c r="N810" s="101"/>
      <c r="O810" s="101"/>
      <c r="P810" s="101"/>
      <c r="Q810" s="101"/>
      <c r="R810" s="101"/>
      <c r="AB810" s="101"/>
      <c r="AC810" s="101"/>
    </row>
    <row r="811" spans="7:29" ht="14.5">
      <c r="G811" s="101"/>
      <c r="H811" s="101"/>
      <c r="I811" s="101"/>
      <c r="J811" s="101"/>
      <c r="K811" s="101"/>
      <c r="L811" s="101"/>
      <c r="M811" s="101"/>
      <c r="N811" s="101"/>
      <c r="O811" s="101"/>
      <c r="P811" s="101"/>
      <c r="Q811" s="101"/>
      <c r="R811" s="101"/>
      <c r="AB811" s="101"/>
      <c r="AC811" s="101"/>
    </row>
    <row r="812" spans="7:29" ht="14.5">
      <c r="G812" s="101"/>
      <c r="H812" s="101"/>
      <c r="I812" s="101"/>
      <c r="J812" s="101"/>
      <c r="K812" s="101"/>
      <c r="L812" s="101"/>
      <c r="M812" s="101"/>
      <c r="N812" s="101"/>
      <c r="O812" s="101"/>
      <c r="P812" s="101"/>
      <c r="Q812" s="101"/>
      <c r="R812" s="101"/>
      <c r="AB812" s="101"/>
      <c r="AC812" s="101"/>
    </row>
    <row r="813" spans="7:29" ht="14.5">
      <c r="G813" s="101"/>
      <c r="H813" s="101"/>
      <c r="I813" s="101"/>
      <c r="J813" s="101"/>
      <c r="K813" s="101"/>
      <c r="L813" s="101"/>
      <c r="M813" s="101"/>
      <c r="N813" s="101"/>
      <c r="O813" s="101"/>
      <c r="P813" s="101"/>
      <c r="Q813" s="101"/>
      <c r="R813" s="101"/>
      <c r="AB813" s="101"/>
      <c r="AC813" s="101"/>
    </row>
    <row r="814" spans="7:29" ht="14.5">
      <c r="G814" s="101"/>
      <c r="H814" s="101"/>
      <c r="I814" s="101"/>
      <c r="J814" s="101"/>
      <c r="K814" s="101"/>
      <c r="L814" s="101"/>
      <c r="M814" s="101"/>
      <c r="N814" s="101"/>
      <c r="O814" s="101"/>
      <c r="P814" s="101"/>
      <c r="Q814" s="101"/>
      <c r="R814" s="101"/>
      <c r="AB814" s="101"/>
      <c r="AC814" s="101"/>
    </row>
    <row r="815" spans="7:29" ht="14.5">
      <c r="G815" s="101"/>
      <c r="H815" s="101"/>
      <c r="I815" s="101"/>
      <c r="J815" s="101"/>
      <c r="K815" s="101"/>
      <c r="L815" s="101"/>
      <c r="M815" s="101"/>
      <c r="N815" s="101"/>
      <c r="O815" s="101"/>
      <c r="P815" s="101"/>
      <c r="Q815" s="101"/>
      <c r="R815" s="101"/>
      <c r="AB815" s="101"/>
      <c r="AC815" s="101"/>
    </row>
    <row r="816" spans="7:29" ht="14.5">
      <c r="G816" s="101"/>
      <c r="H816" s="101"/>
      <c r="I816" s="101"/>
      <c r="J816" s="101"/>
      <c r="K816" s="101"/>
      <c r="L816" s="101"/>
      <c r="M816" s="101"/>
      <c r="N816" s="101"/>
      <c r="O816" s="101"/>
      <c r="P816" s="101"/>
      <c r="Q816" s="101"/>
      <c r="R816" s="101"/>
      <c r="AB816" s="101"/>
      <c r="AC816" s="101"/>
    </row>
    <row r="817" spans="7:29" ht="14.5">
      <c r="G817" s="101"/>
      <c r="H817" s="101"/>
      <c r="I817" s="101"/>
      <c r="J817" s="101"/>
      <c r="K817" s="101"/>
      <c r="L817" s="101"/>
      <c r="M817" s="101"/>
      <c r="N817" s="101"/>
      <c r="O817" s="101"/>
      <c r="P817" s="101"/>
      <c r="Q817" s="101"/>
      <c r="R817" s="101"/>
      <c r="AB817" s="101"/>
      <c r="AC817" s="101"/>
    </row>
    <row r="818" spans="7:29" ht="14.5">
      <c r="G818" s="101"/>
      <c r="H818" s="101"/>
      <c r="I818" s="101"/>
      <c r="J818" s="101"/>
      <c r="K818" s="101"/>
      <c r="L818" s="101"/>
      <c r="M818" s="101"/>
      <c r="N818" s="101"/>
      <c r="O818" s="101"/>
      <c r="P818" s="101"/>
      <c r="Q818" s="101"/>
      <c r="R818" s="101"/>
      <c r="AB818" s="101"/>
      <c r="AC818" s="101"/>
    </row>
    <row r="819" spans="7:29" ht="14.5">
      <c r="G819" s="101"/>
      <c r="H819" s="101"/>
      <c r="I819" s="101"/>
      <c r="J819" s="101"/>
      <c r="K819" s="101"/>
      <c r="L819" s="101"/>
      <c r="M819" s="101"/>
      <c r="N819" s="101"/>
      <c r="O819" s="101"/>
      <c r="P819" s="101"/>
      <c r="Q819" s="101"/>
      <c r="R819" s="101"/>
      <c r="AB819" s="101"/>
      <c r="AC819" s="101"/>
    </row>
    <row r="820" spans="7:29" ht="14.5">
      <c r="G820" s="101"/>
      <c r="H820" s="101"/>
      <c r="I820" s="101"/>
      <c r="J820" s="101"/>
      <c r="K820" s="101"/>
      <c r="L820" s="101"/>
      <c r="M820" s="101"/>
      <c r="N820" s="101"/>
      <c r="O820" s="101"/>
      <c r="P820" s="101"/>
      <c r="Q820" s="101"/>
      <c r="R820" s="101"/>
      <c r="AB820" s="101"/>
      <c r="AC820" s="101"/>
    </row>
    <row r="821" spans="7:29" ht="14.5">
      <c r="G821" s="101"/>
      <c r="H821" s="101"/>
      <c r="I821" s="101"/>
      <c r="J821" s="101"/>
      <c r="K821" s="101"/>
      <c r="L821" s="101"/>
      <c r="M821" s="101"/>
      <c r="N821" s="101"/>
      <c r="O821" s="101"/>
      <c r="P821" s="101"/>
      <c r="Q821" s="101"/>
      <c r="R821" s="101"/>
      <c r="AB821" s="101"/>
      <c r="AC821" s="101"/>
    </row>
    <row r="822" spans="7:29" ht="14.5">
      <c r="G822" s="101"/>
      <c r="H822" s="101"/>
      <c r="I822" s="101"/>
      <c r="J822" s="101"/>
      <c r="K822" s="101"/>
      <c r="L822" s="101"/>
      <c r="M822" s="101"/>
      <c r="N822" s="101"/>
      <c r="O822" s="101"/>
      <c r="P822" s="101"/>
      <c r="Q822" s="101"/>
      <c r="R822" s="101"/>
      <c r="AB822" s="101"/>
      <c r="AC822" s="101"/>
    </row>
    <row r="823" spans="7:29" ht="14.5">
      <c r="G823" s="101"/>
      <c r="H823" s="101"/>
      <c r="I823" s="101"/>
      <c r="J823" s="101"/>
      <c r="K823" s="101"/>
      <c r="L823" s="101"/>
      <c r="M823" s="101"/>
      <c r="N823" s="101"/>
      <c r="O823" s="101"/>
      <c r="P823" s="101"/>
      <c r="Q823" s="101"/>
      <c r="R823" s="101"/>
      <c r="AB823" s="101"/>
      <c r="AC823" s="101"/>
    </row>
    <row r="824" spans="7:29" ht="14.5">
      <c r="G824" s="101"/>
      <c r="H824" s="101"/>
      <c r="I824" s="101"/>
      <c r="J824" s="101"/>
      <c r="K824" s="101"/>
      <c r="L824" s="101"/>
      <c r="M824" s="101"/>
      <c r="N824" s="101"/>
      <c r="O824" s="101"/>
      <c r="P824" s="101"/>
      <c r="Q824" s="101"/>
      <c r="R824" s="101"/>
      <c r="AB824" s="101"/>
      <c r="AC824" s="101"/>
    </row>
    <row r="825" spans="7:29" ht="14.5">
      <c r="G825" s="101"/>
      <c r="H825" s="101"/>
      <c r="I825" s="101"/>
      <c r="J825" s="101"/>
      <c r="K825" s="101"/>
      <c r="L825" s="101"/>
      <c r="M825" s="101"/>
      <c r="N825" s="101"/>
      <c r="O825" s="101"/>
      <c r="P825" s="101"/>
      <c r="Q825" s="101"/>
      <c r="R825" s="101"/>
      <c r="AB825" s="101"/>
      <c r="AC825" s="101"/>
    </row>
    <row r="826" spans="7:29" ht="14.5">
      <c r="G826" s="101"/>
      <c r="H826" s="101"/>
      <c r="I826" s="101"/>
      <c r="J826" s="101"/>
      <c r="K826" s="101"/>
      <c r="L826" s="101"/>
      <c r="M826" s="101"/>
      <c r="N826" s="101"/>
      <c r="O826" s="101"/>
      <c r="P826" s="101"/>
      <c r="Q826" s="101"/>
      <c r="R826" s="101"/>
      <c r="AB826" s="101"/>
      <c r="AC826" s="101"/>
    </row>
    <row r="827" spans="7:29" ht="14.5">
      <c r="G827" s="101"/>
      <c r="H827" s="101"/>
      <c r="I827" s="101"/>
      <c r="J827" s="101"/>
      <c r="K827" s="101"/>
      <c r="L827" s="101"/>
      <c r="M827" s="101"/>
      <c r="N827" s="101"/>
      <c r="O827" s="101"/>
      <c r="P827" s="101"/>
      <c r="Q827" s="101"/>
      <c r="R827" s="101"/>
      <c r="AB827" s="101"/>
      <c r="AC827" s="101"/>
    </row>
    <row r="828" spans="7:29" ht="14.5">
      <c r="G828" s="101"/>
      <c r="H828" s="101"/>
      <c r="I828" s="101"/>
      <c r="J828" s="101"/>
      <c r="K828" s="101"/>
      <c r="L828" s="101"/>
      <c r="M828" s="101"/>
      <c r="N828" s="101"/>
      <c r="O828" s="101"/>
      <c r="P828" s="101"/>
      <c r="Q828" s="101"/>
      <c r="R828" s="101"/>
      <c r="AB828" s="101"/>
      <c r="AC828" s="101"/>
    </row>
    <row r="829" spans="7:29" ht="14.5">
      <c r="G829" s="101"/>
      <c r="H829" s="101"/>
      <c r="I829" s="101"/>
      <c r="J829" s="101"/>
      <c r="K829" s="101"/>
      <c r="L829" s="101"/>
      <c r="M829" s="101"/>
      <c r="N829" s="101"/>
      <c r="O829" s="101"/>
      <c r="P829" s="101"/>
      <c r="Q829" s="101"/>
      <c r="R829" s="101"/>
      <c r="AB829" s="101"/>
      <c r="AC829" s="101"/>
    </row>
    <row r="830" spans="7:29" ht="14.5">
      <c r="G830" s="101"/>
      <c r="H830" s="101"/>
      <c r="I830" s="101"/>
      <c r="J830" s="101"/>
      <c r="K830" s="101"/>
      <c r="L830" s="101"/>
      <c r="M830" s="101"/>
      <c r="N830" s="101"/>
      <c r="O830" s="101"/>
      <c r="P830" s="101"/>
      <c r="Q830" s="101"/>
      <c r="R830" s="101"/>
      <c r="AB830" s="101"/>
      <c r="AC830" s="101"/>
    </row>
    <row r="831" spans="7:29" ht="14.5">
      <c r="G831" s="101"/>
      <c r="H831" s="101"/>
      <c r="I831" s="101"/>
      <c r="J831" s="101"/>
      <c r="K831" s="101"/>
      <c r="L831" s="101"/>
      <c r="M831" s="101"/>
      <c r="N831" s="101"/>
      <c r="O831" s="101"/>
      <c r="P831" s="101"/>
      <c r="Q831" s="101"/>
      <c r="R831" s="101"/>
      <c r="AB831" s="101"/>
      <c r="AC831" s="101"/>
    </row>
    <row r="832" spans="7:29" ht="14.5">
      <c r="G832" s="101"/>
      <c r="H832" s="101"/>
      <c r="I832" s="101"/>
      <c r="J832" s="101"/>
      <c r="K832" s="101"/>
      <c r="L832" s="101"/>
      <c r="M832" s="101"/>
      <c r="N832" s="101"/>
      <c r="O832" s="101"/>
      <c r="P832" s="101"/>
      <c r="Q832" s="101"/>
      <c r="R832" s="101"/>
      <c r="AB832" s="101"/>
      <c r="AC832" s="101"/>
    </row>
    <row r="833" spans="7:29" ht="14.5">
      <c r="G833" s="101"/>
      <c r="H833" s="101"/>
      <c r="I833" s="101"/>
      <c r="J833" s="101"/>
      <c r="K833" s="101"/>
      <c r="L833" s="101"/>
      <c r="M833" s="101"/>
      <c r="N833" s="101"/>
      <c r="O833" s="101"/>
      <c r="P833" s="101"/>
      <c r="Q833" s="101"/>
      <c r="R833" s="101"/>
      <c r="AB833" s="101"/>
      <c r="AC833" s="101"/>
    </row>
    <row r="834" spans="7:29" ht="14.5">
      <c r="G834" s="101"/>
      <c r="H834" s="101"/>
      <c r="I834" s="101"/>
      <c r="J834" s="101"/>
      <c r="K834" s="101"/>
      <c r="L834" s="101"/>
      <c r="M834" s="101"/>
      <c r="N834" s="101"/>
      <c r="O834" s="101"/>
      <c r="P834" s="101"/>
      <c r="Q834" s="101"/>
      <c r="R834" s="101"/>
      <c r="AB834" s="101"/>
      <c r="AC834" s="101"/>
    </row>
    <row r="835" spans="7:29" ht="14.5">
      <c r="G835" s="101"/>
      <c r="H835" s="101"/>
      <c r="I835" s="101"/>
      <c r="J835" s="101"/>
      <c r="K835" s="101"/>
      <c r="L835" s="101"/>
      <c r="M835" s="101"/>
      <c r="N835" s="101"/>
      <c r="O835" s="101"/>
      <c r="P835" s="101"/>
      <c r="Q835" s="101"/>
      <c r="R835" s="101"/>
      <c r="AB835" s="101"/>
      <c r="AC835" s="101"/>
    </row>
    <row r="836" spans="7:29" ht="14.5">
      <c r="G836" s="101"/>
      <c r="H836" s="101"/>
      <c r="I836" s="101"/>
      <c r="J836" s="101"/>
      <c r="K836" s="101"/>
      <c r="L836" s="101"/>
      <c r="M836" s="101"/>
      <c r="N836" s="101"/>
      <c r="O836" s="101"/>
      <c r="P836" s="101"/>
      <c r="Q836" s="101"/>
      <c r="R836" s="101"/>
      <c r="AB836" s="101"/>
      <c r="AC836" s="101"/>
    </row>
    <row r="837" spans="7:29" ht="14.5">
      <c r="G837" s="101"/>
      <c r="H837" s="101"/>
      <c r="I837" s="101"/>
      <c r="J837" s="101"/>
      <c r="K837" s="101"/>
      <c r="L837" s="101"/>
      <c r="M837" s="101"/>
      <c r="N837" s="101"/>
      <c r="O837" s="101"/>
      <c r="P837" s="101"/>
      <c r="Q837" s="101"/>
      <c r="R837" s="101"/>
      <c r="AB837" s="101"/>
      <c r="AC837" s="101"/>
    </row>
    <row r="838" spans="7:29" ht="14.5">
      <c r="G838" s="101"/>
      <c r="H838" s="101"/>
      <c r="I838" s="101"/>
      <c r="J838" s="101"/>
      <c r="K838" s="101"/>
      <c r="L838" s="101"/>
      <c r="M838" s="101"/>
      <c r="N838" s="101"/>
      <c r="O838" s="101"/>
      <c r="P838" s="101"/>
      <c r="Q838" s="101"/>
      <c r="R838" s="101"/>
      <c r="AB838" s="101"/>
      <c r="AC838" s="101"/>
    </row>
    <row r="839" spans="7:29" ht="14.5">
      <c r="G839" s="101"/>
      <c r="H839" s="101"/>
      <c r="I839" s="101"/>
      <c r="J839" s="101"/>
      <c r="K839" s="101"/>
      <c r="L839" s="101"/>
      <c r="M839" s="101"/>
      <c r="N839" s="101"/>
      <c r="O839" s="101"/>
      <c r="P839" s="101"/>
      <c r="Q839" s="101"/>
      <c r="R839" s="101"/>
      <c r="AB839" s="101"/>
      <c r="AC839" s="101"/>
    </row>
    <row r="840" spans="7:29" ht="14.5">
      <c r="G840" s="101"/>
      <c r="H840" s="101"/>
      <c r="I840" s="101"/>
      <c r="J840" s="101"/>
      <c r="K840" s="101"/>
      <c r="L840" s="101"/>
      <c r="M840" s="101"/>
      <c r="N840" s="101"/>
      <c r="O840" s="101"/>
      <c r="P840" s="101"/>
      <c r="Q840" s="101"/>
      <c r="R840" s="101"/>
      <c r="AB840" s="101"/>
      <c r="AC840" s="101"/>
    </row>
    <row r="841" spans="7:29" ht="14.5">
      <c r="G841" s="101"/>
      <c r="H841" s="101"/>
      <c r="I841" s="101"/>
      <c r="J841" s="101"/>
      <c r="K841" s="101"/>
      <c r="L841" s="101"/>
      <c r="M841" s="101"/>
      <c r="N841" s="101"/>
      <c r="O841" s="101"/>
      <c r="P841" s="101"/>
      <c r="Q841" s="101"/>
      <c r="R841" s="101"/>
      <c r="AB841" s="101"/>
      <c r="AC841" s="101"/>
    </row>
    <row r="842" spans="7:29" ht="14.5">
      <c r="G842" s="101"/>
      <c r="H842" s="101"/>
      <c r="I842" s="101"/>
      <c r="J842" s="101"/>
      <c r="K842" s="101"/>
      <c r="L842" s="101"/>
      <c r="M842" s="101"/>
      <c r="N842" s="101"/>
      <c r="O842" s="101"/>
      <c r="P842" s="101"/>
      <c r="Q842" s="101"/>
      <c r="R842" s="101"/>
      <c r="AB842" s="101"/>
      <c r="AC842" s="101"/>
    </row>
    <row r="843" spans="7:29" ht="14.5">
      <c r="G843" s="101"/>
      <c r="H843" s="101"/>
      <c r="I843" s="101"/>
      <c r="J843" s="101"/>
      <c r="K843" s="101"/>
      <c r="L843" s="101"/>
      <c r="M843" s="101"/>
      <c r="N843" s="101"/>
      <c r="O843" s="101"/>
      <c r="P843" s="101"/>
      <c r="Q843" s="101"/>
      <c r="R843" s="101"/>
      <c r="AB843" s="101"/>
      <c r="AC843" s="101"/>
    </row>
    <row r="844" spans="7:29" ht="14.5">
      <c r="G844" s="101"/>
      <c r="H844" s="101"/>
      <c r="I844" s="101"/>
      <c r="J844" s="101"/>
      <c r="K844" s="101"/>
      <c r="L844" s="101"/>
      <c r="M844" s="101"/>
      <c r="N844" s="101"/>
      <c r="O844" s="101"/>
      <c r="P844" s="101"/>
      <c r="Q844" s="101"/>
      <c r="R844" s="101"/>
      <c r="AB844" s="101"/>
      <c r="AC844" s="101"/>
    </row>
    <row r="845" spans="7:29" ht="14.5">
      <c r="G845" s="101"/>
      <c r="H845" s="101"/>
      <c r="I845" s="101"/>
      <c r="J845" s="101"/>
      <c r="K845" s="101"/>
      <c r="L845" s="101"/>
      <c r="M845" s="101"/>
      <c r="N845" s="101"/>
      <c r="O845" s="101"/>
      <c r="P845" s="101"/>
      <c r="Q845" s="101"/>
      <c r="R845" s="101"/>
      <c r="AB845" s="101"/>
      <c r="AC845" s="101"/>
    </row>
    <row r="846" spans="7:29" ht="14.5">
      <c r="G846" s="101"/>
      <c r="H846" s="101"/>
      <c r="I846" s="101"/>
      <c r="J846" s="101"/>
      <c r="K846" s="101"/>
      <c r="L846" s="101"/>
      <c r="M846" s="101"/>
      <c r="N846" s="101"/>
      <c r="O846" s="101"/>
      <c r="P846" s="101"/>
      <c r="Q846" s="101"/>
      <c r="R846" s="101"/>
      <c r="AB846" s="101"/>
      <c r="AC846" s="101"/>
    </row>
    <row r="847" spans="7:29" ht="14.5">
      <c r="G847" s="101"/>
      <c r="H847" s="101"/>
      <c r="I847" s="101"/>
      <c r="J847" s="101"/>
      <c r="K847" s="101"/>
      <c r="L847" s="101"/>
      <c r="M847" s="101"/>
      <c r="N847" s="101"/>
      <c r="O847" s="101"/>
      <c r="P847" s="101"/>
      <c r="Q847" s="101"/>
      <c r="R847" s="101"/>
      <c r="AB847" s="101"/>
      <c r="AC847" s="101"/>
    </row>
    <row r="848" spans="7:29" ht="14.5">
      <c r="G848" s="101"/>
      <c r="H848" s="101"/>
      <c r="I848" s="101"/>
      <c r="J848" s="101"/>
      <c r="K848" s="101"/>
      <c r="L848" s="101"/>
      <c r="M848" s="101"/>
      <c r="N848" s="101"/>
      <c r="O848" s="101"/>
      <c r="P848" s="101"/>
      <c r="Q848" s="101"/>
      <c r="R848" s="101"/>
      <c r="AB848" s="101"/>
      <c r="AC848" s="101"/>
    </row>
    <row r="849" spans="7:29" ht="14.5">
      <c r="G849" s="101"/>
      <c r="H849" s="101"/>
      <c r="I849" s="101"/>
      <c r="J849" s="101"/>
      <c r="K849" s="101"/>
      <c r="L849" s="101"/>
      <c r="M849" s="101"/>
      <c r="N849" s="101"/>
      <c r="O849" s="101"/>
      <c r="P849" s="101"/>
      <c r="Q849" s="101"/>
      <c r="R849" s="101"/>
      <c r="AB849" s="101"/>
      <c r="AC849" s="101"/>
    </row>
    <row r="850" spans="7:29" ht="14.5">
      <c r="G850" s="101"/>
      <c r="H850" s="101"/>
      <c r="I850" s="101"/>
      <c r="J850" s="101"/>
      <c r="K850" s="101"/>
      <c r="L850" s="101"/>
      <c r="M850" s="101"/>
      <c r="N850" s="101"/>
      <c r="O850" s="101"/>
      <c r="P850" s="101"/>
      <c r="Q850" s="101"/>
      <c r="R850" s="101"/>
      <c r="AB850" s="101"/>
      <c r="AC850" s="101"/>
    </row>
    <row r="851" spans="7:29" ht="14.5">
      <c r="G851" s="101"/>
      <c r="H851" s="101"/>
      <c r="I851" s="101"/>
      <c r="J851" s="101"/>
      <c r="K851" s="101"/>
      <c r="L851" s="101"/>
      <c r="M851" s="101"/>
      <c r="N851" s="101"/>
      <c r="O851" s="101"/>
      <c r="P851" s="101"/>
      <c r="Q851" s="101"/>
      <c r="R851" s="101"/>
      <c r="AB851" s="101"/>
      <c r="AC851" s="101"/>
    </row>
    <row r="852" spans="7:29" ht="14.5">
      <c r="G852" s="101"/>
      <c r="H852" s="101"/>
      <c r="I852" s="101"/>
      <c r="J852" s="101"/>
      <c r="K852" s="101"/>
      <c r="L852" s="101"/>
      <c r="M852" s="101"/>
      <c r="N852" s="101"/>
      <c r="O852" s="101"/>
      <c r="P852" s="101"/>
      <c r="Q852" s="101"/>
      <c r="R852" s="101"/>
      <c r="AB852" s="101"/>
      <c r="AC852" s="101"/>
    </row>
    <row r="853" spans="7:29" ht="14.5">
      <c r="G853" s="101"/>
      <c r="H853" s="101"/>
      <c r="I853" s="101"/>
      <c r="J853" s="101"/>
      <c r="K853" s="101"/>
      <c r="L853" s="101"/>
      <c r="M853" s="101"/>
      <c r="N853" s="101"/>
      <c r="O853" s="101"/>
      <c r="P853" s="101"/>
      <c r="Q853" s="101"/>
      <c r="R853" s="101"/>
      <c r="AB853" s="101"/>
      <c r="AC853" s="101"/>
    </row>
    <row r="854" spans="7:29" ht="14.5">
      <c r="G854" s="101"/>
      <c r="H854" s="101"/>
      <c r="I854" s="101"/>
      <c r="J854" s="101"/>
      <c r="K854" s="101"/>
      <c r="L854" s="101"/>
      <c r="M854" s="101"/>
      <c r="N854" s="101"/>
      <c r="O854" s="101"/>
      <c r="P854" s="101"/>
      <c r="Q854" s="101"/>
      <c r="R854" s="101"/>
      <c r="AB854" s="101"/>
      <c r="AC854" s="101"/>
    </row>
    <row r="855" spans="7:29" ht="14.5">
      <c r="G855" s="101"/>
      <c r="H855" s="101"/>
      <c r="I855" s="101"/>
      <c r="J855" s="101"/>
      <c r="K855" s="101"/>
      <c r="L855" s="101"/>
      <c r="M855" s="101"/>
      <c r="N855" s="101"/>
      <c r="O855" s="101"/>
      <c r="P855" s="101"/>
      <c r="Q855" s="101"/>
      <c r="R855" s="101"/>
      <c r="AB855" s="101"/>
      <c r="AC855" s="101"/>
    </row>
    <row r="856" spans="7:29" ht="14.5">
      <c r="G856" s="101"/>
      <c r="H856" s="101"/>
      <c r="I856" s="101"/>
      <c r="J856" s="101"/>
      <c r="K856" s="101"/>
      <c r="L856" s="101"/>
      <c r="M856" s="101"/>
      <c r="N856" s="101"/>
      <c r="O856" s="101"/>
      <c r="P856" s="101"/>
      <c r="Q856" s="101"/>
      <c r="R856" s="101"/>
      <c r="AB856" s="101"/>
      <c r="AC856" s="101"/>
    </row>
    <row r="857" spans="7:29" ht="14.5">
      <c r="G857" s="101"/>
      <c r="H857" s="101"/>
      <c r="I857" s="101"/>
      <c r="J857" s="101"/>
      <c r="K857" s="101"/>
      <c r="L857" s="101"/>
      <c r="M857" s="101"/>
      <c r="N857" s="101"/>
      <c r="O857" s="101"/>
      <c r="P857" s="101"/>
      <c r="Q857" s="101"/>
      <c r="R857" s="101"/>
      <c r="AB857" s="101"/>
      <c r="AC857" s="101"/>
    </row>
    <row r="858" spans="7:29" ht="14.5">
      <c r="G858" s="101"/>
      <c r="H858" s="101"/>
      <c r="I858" s="101"/>
      <c r="J858" s="101"/>
      <c r="K858" s="101"/>
      <c r="L858" s="101"/>
      <c r="M858" s="101"/>
      <c r="N858" s="101"/>
      <c r="O858" s="101"/>
      <c r="P858" s="101"/>
      <c r="Q858" s="101"/>
      <c r="R858" s="101"/>
      <c r="AB858" s="101"/>
      <c r="AC858" s="101"/>
    </row>
    <row r="859" spans="7:29" ht="14.5">
      <c r="G859" s="101"/>
      <c r="H859" s="101"/>
      <c r="I859" s="101"/>
      <c r="J859" s="101"/>
      <c r="K859" s="101"/>
      <c r="L859" s="101"/>
      <c r="M859" s="101"/>
      <c r="N859" s="101"/>
      <c r="O859" s="101"/>
      <c r="P859" s="101"/>
      <c r="Q859" s="101"/>
      <c r="R859" s="101"/>
      <c r="AB859" s="101"/>
      <c r="AC859" s="101"/>
    </row>
    <row r="860" spans="7:29" ht="14.5">
      <c r="G860" s="101"/>
      <c r="H860" s="101"/>
      <c r="I860" s="101"/>
      <c r="J860" s="101"/>
      <c r="K860" s="101"/>
      <c r="L860" s="101"/>
      <c r="M860" s="101"/>
      <c r="N860" s="101"/>
      <c r="O860" s="101"/>
      <c r="P860" s="101"/>
      <c r="Q860" s="101"/>
      <c r="R860" s="101"/>
      <c r="AB860" s="101"/>
      <c r="AC860" s="101"/>
    </row>
    <row r="861" spans="7:29" ht="14.5">
      <c r="G861" s="101"/>
      <c r="H861" s="101"/>
      <c r="I861" s="101"/>
      <c r="J861" s="101"/>
      <c r="K861" s="101"/>
      <c r="L861" s="101"/>
      <c r="M861" s="101"/>
      <c r="N861" s="101"/>
      <c r="O861" s="101"/>
      <c r="P861" s="101"/>
      <c r="Q861" s="101"/>
      <c r="R861" s="101"/>
      <c r="AB861" s="101"/>
      <c r="AC861" s="101"/>
    </row>
    <row r="862" spans="7:29" ht="14.5">
      <c r="G862" s="101"/>
      <c r="H862" s="101"/>
      <c r="I862" s="101"/>
      <c r="J862" s="101"/>
      <c r="K862" s="101"/>
      <c r="L862" s="101"/>
      <c r="M862" s="101"/>
      <c r="N862" s="101"/>
      <c r="O862" s="101"/>
      <c r="P862" s="101"/>
      <c r="Q862" s="101"/>
      <c r="R862" s="101"/>
      <c r="AB862" s="101"/>
      <c r="AC862" s="101"/>
    </row>
    <row r="863" spans="7:29" ht="14.5">
      <c r="G863" s="101"/>
      <c r="H863" s="101"/>
      <c r="I863" s="101"/>
      <c r="J863" s="101"/>
      <c r="K863" s="101"/>
      <c r="L863" s="101"/>
      <c r="M863" s="101"/>
      <c r="N863" s="101"/>
      <c r="O863" s="101"/>
      <c r="P863" s="101"/>
      <c r="Q863" s="101"/>
      <c r="R863" s="101"/>
      <c r="AB863" s="101"/>
      <c r="AC863" s="101"/>
    </row>
    <row r="864" spans="7:29" ht="14.5">
      <c r="G864" s="101"/>
      <c r="H864" s="101"/>
      <c r="I864" s="101"/>
      <c r="J864" s="101"/>
      <c r="K864" s="101"/>
      <c r="L864" s="101"/>
      <c r="M864" s="101"/>
      <c r="N864" s="101"/>
      <c r="O864" s="101"/>
      <c r="P864" s="101"/>
      <c r="Q864" s="101"/>
      <c r="R864" s="101"/>
      <c r="AB864" s="101"/>
      <c r="AC864" s="101"/>
    </row>
    <row r="865" spans="7:29" ht="14.5">
      <c r="G865" s="101"/>
      <c r="H865" s="101"/>
      <c r="I865" s="101"/>
      <c r="J865" s="101"/>
      <c r="K865" s="101"/>
      <c r="L865" s="101"/>
      <c r="M865" s="101"/>
      <c r="N865" s="101"/>
      <c r="O865" s="101"/>
      <c r="P865" s="101"/>
      <c r="Q865" s="101"/>
      <c r="R865" s="101"/>
      <c r="AB865" s="101"/>
      <c r="AC865" s="101"/>
    </row>
    <row r="866" spans="7:29" ht="14.5">
      <c r="G866" s="101"/>
      <c r="H866" s="101"/>
      <c r="I866" s="101"/>
      <c r="J866" s="101"/>
      <c r="K866" s="101"/>
      <c r="L866" s="101"/>
      <c r="M866" s="101"/>
      <c r="N866" s="101"/>
      <c r="O866" s="101"/>
      <c r="P866" s="101"/>
      <c r="Q866" s="101"/>
      <c r="R866" s="101"/>
      <c r="AB866" s="101"/>
      <c r="AC866" s="101"/>
    </row>
    <row r="867" spans="7:29" ht="14.5">
      <c r="G867" s="101"/>
      <c r="H867" s="101"/>
      <c r="I867" s="101"/>
      <c r="J867" s="101"/>
      <c r="K867" s="101"/>
      <c r="L867" s="101"/>
      <c r="M867" s="101"/>
      <c r="N867" s="101"/>
      <c r="O867" s="101"/>
      <c r="P867" s="101"/>
      <c r="Q867" s="101"/>
      <c r="R867" s="101"/>
      <c r="AB867" s="101"/>
      <c r="AC867" s="101"/>
    </row>
    <row r="868" spans="7:29" ht="14.5">
      <c r="G868" s="101"/>
      <c r="H868" s="101"/>
      <c r="I868" s="101"/>
      <c r="J868" s="101"/>
      <c r="K868" s="101"/>
      <c r="L868" s="101"/>
      <c r="M868" s="101"/>
      <c r="N868" s="101"/>
      <c r="O868" s="101"/>
      <c r="P868" s="101"/>
      <c r="Q868" s="101"/>
      <c r="R868" s="101"/>
      <c r="AB868" s="101"/>
      <c r="AC868" s="101"/>
    </row>
    <row r="869" spans="7:29" ht="14.5">
      <c r="G869" s="101"/>
      <c r="H869" s="101"/>
      <c r="I869" s="101"/>
      <c r="J869" s="101"/>
      <c r="K869" s="101"/>
      <c r="L869" s="101"/>
      <c r="M869" s="101"/>
      <c r="N869" s="101"/>
      <c r="O869" s="101"/>
      <c r="P869" s="101"/>
      <c r="Q869" s="101"/>
      <c r="R869" s="101"/>
      <c r="AB869" s="101"/>
      <c r="AC869" s="101"/>
    </row>
    <row r="870" spans="7:29" ht="14.5">
      <c r="G870" s="101"/>
      <c r="H870" s="101"/>
      <c r="I870" s="101"/>
      <c r="J870" s="101"/>
      <c r="K870" s="101"/>
      <c r="L870" s="101"/>
      <c r="M870" s="101"/>
      <c r="N870" s="101"/>
      <c r="O870" s="101"/>
      <c r="P870" s="101"/>
      <c r="Q870" s="101"/>
      <c r="R870" s="101"/>
      <c r="AB870" s="101"/>
      <c r="AC870" s="101"/>
    </row>
    <row r="871" spans="7:29" ht="14.5">
      <c r="G871" s="101"/>
      <c r="H871" s="101"/>
      <c r="I871" s="101"/>
      <c r="J871" s="101"/>
      <c r="K871" s="101"/>
      <c r="L871" s="101"/>
      <c r="M871" s="101"/>
      <c r="N871" s="101"/>
      <c r="O871" s="101"/>
      <c r="P871" s="101"/>
      <c r="Q871" s="101"/>
      <c r="R871" s="101"/>
      <c r="AB871" s="101"/>
      <c r="AC871" s="101"/>
    </row>
    <row r="872" spans="7:29" ht="14.5">
      <c r="G872" s="101"/>
      <c r="H872" s="101"/>
      <c r="I872" s="101"/>
      <c r="J872" s="101"/>
      <c r="K872" s="101"/>
      <c r="L872" s="101"/>
      <c r="M872" s="101"/>
      <c r="N872" s="101"/>
      <c r="O872" s="101"/>
      <c r="P872" s="101"/>
      <c r="Q872" s="101"/>
      <c r="R872" s="101"/>
      <c r="AB872" s="101"/>
      <c r="AC872" s="101"/>
    </row>
    <row r="873" spans="7:29" ht="14.5">
      <c r="G873" s="101"/>
      <c r="H873" s="101"/>
      <c r="I873" s="101"/>
      <c r="J873" s="101"/>
      <c r="K873" s="101"/>
      <c r="L873" s="101"/>
      <c r="M873" s="101"/>
      <c r="N873" s="101"/>
      <c r="O873" s="101"/>
      <c r="P873" s="101"/>
      <c r="Q873" s="101"/>
      <c r="R873" s="101"/>
      <c r="AB873" s="101"/>
      <c r="AC873" s="101"/>
    </row>
    <row r="874" spans="7:29" ht="14.5">
      <c r="G874" s="101"/>
      <c r="H874" s="101"/>
      <c r="I874" s="101"/>
      <c r="J874" s="101"/>
      <c r="K874" s="101"/>
      <c r="L874" s="101"/>
      <c r="M874" s="101"/>
      <c r="N874" s="101"/>
      <c r="O874" s="101"/>
      <c r="P874" s="101"/>
      <c r="Q874" s="101"/>
      <c r="R874" s="101"/>
      <c r="AB874" s="101"/>
      <c r="AC874" s="101"/>
    </row>
    <row r="875" spans="7:29" ht="14.5">
      <c r="G875" s="101"/>
      <c r="H875" s="101"/>
      <c r="I875" s="101"/>
      <c r="J875" s="101"/>
      <c r="K875" s="101"/>
      <c r="L875" s="101"/>
      <c r="M875" s="101"/>
      <c r="N875" s="101"/>
      <c r="O875" s="101"/>
      <c r="P875" s="101"/>
      <c r="Q875" s="101"/>
      <c r="R875" s="101"/>
      <c r="AB875" s="101"/>
      <c r="AC875" s="101"/>
    </row>
    <row r="876" spans="7:29" ht="14.5">
      <c r="G876" s="101"/>
      <c r="H876" s="101"/>
      <c r="I876" s="101"/>
      <c r="J876" s="101"/>
      <c r="K876" s="101"/>
      <c r="L876" s="101"/>
      <c r="M876" s="101"/>
      <c r="N876" s="101"/>
      <c r="O876" s="101"/>
      <c r="P876" s="101"/>
      <c r="Q876" s="101"/>
      <c r="R876" s="101"/>
      <c r="AB876" s="101"/>
      <c r="AC876" s="101"/>
    </row>
    <row r="877" spans="7:29" ht="14.5">
      <c r="G877" s="101"/>
      <c r="H877" s="101"/>
      <c r="I877" s="101"/>
      <c r="J877" s="101"/>
      <c r="K877" s="101"/>
      <c r="L877" s="101"/>
      <c r="M877" s="101"/>
      <c r="N877" s="101"/>
      <c r="O877" s="101"/>
      <c r="P877" s="101"/>
      <c r="Q877" s="101"/>
      <c r="R877" s="101"/>
      <c r="AB877" s="101"/>
      <c r="AC877" s="101"/>
    </row>
    <row r="878" spans="7:29" ht="14.5">
      <c r="G878" s="101"/>
      <c r="H878" s="101"/>
      <c r="I878" s="101"/>
      <c r="J878" s="101"/>
      <c r="K878" s="101"/>
      <c r="L878" s="101"/>
      <c r="M878" s="101"/>
      <c r="N878" s="101"/>
      <c r="O878" s="101"/>
      <c r="P878" s="101"/>
      <c r="Q878" s="101"/>
      <c r="R878" s="101"/>
      <c r="AB878" s="101"/>
      <c r="AC878" s="101"/>
    </row>
    <row r="879" spans="7:29" ht="14.5">
      <c r="G879" s="101"/>
      <c r="H879" s="101"/>
      <c r="I879" s="101"/>
      <c r="J879" s="101"/>
      <c r="K879" s="101"/>
      <c r="L879" s="101"/>
      <c r="M879" s="101"/>
      <c r="N879" s="101"/>
      <c r="O879" s="101"/>
      <c r="P879" s="101"/>
      <c r="Q879" s="101"/>
      <c r="R879" s="101"/>
      <c r="AB879" s="101"/>
      <c r="AC879" s="101"/>
    </row>
    <row r="880" spans="7:29" ht="14.5">
      <c r="G880" s="101"/>
      <c r="H880" s="101"/>
      <c r="I880" s="101"/>
      <c r="J880" s="101"/>
      <c r="K880" s="101"/>
      <c r="L880" s="101"/>
      <c r="M880" s="101"/>
      <c r="N880" s="101"/>
      <c r="O880" s="101"/>
      <c r="P880" s="101"/>
      <c r="Q880" s="101"/>
      <c r="R880" s="101"/>
      <c r="AB880" s="101"/>
      <c r="AC880" s="101"/>
    </row>
    <row r="881" spans="7:29" ht="14.5">
      <c r="G881" s="101"/>
      <c r="H881" s="101"/>
      <c r="I881" s="101"/>
      <c r="J881" s="101"/>
      <c r="K881" s="101"/>
      <c r="L881" s="101"/>
      <c r="M881" s="101"/>
      <c r="N881" s="101"/>
      <c r="O881" s="101"/>
      <c r="P881" s="101"/>
      <c r="Q881" s="101"/>
      <c r="R881" s="101"/>
      <c r="AB881" s="101"/>
      <c r="AC881" s="101"/>
    </row>
    <row r="882" spans="7:29" ht="14.5">
      <c r="G882" s="101"/>
      <c r="H882" s="101"/>
      <c r="I882" s="101"/>
      <c r="J882" s="101"/>
      <c r="K882" s="101"/>
      <c r="L882" s="101"/>
      <c r="M882" s="101"/>
      <c r="N882" s="101"/>
      <c r="O882" s="101"/>
      <c r="P882" s="101"/>
      <c r="Q882" s="101"/>
      <c r="R882" s="101"/>
      <c r="AB882" s="101"/>
      <c r="AC882" s="101"/>
    </row>
    <row r="883" spans="7:29" ht="14.5">
      <c r="G883" s="101"/>
      <c r="H883" s="101"/>
      <c r="I883" s="101"/>
      <c r="J883" s="101"/>
      <c r="K883" s="101"/>
      <c r="L883" s="101"/>
      <c r="M883" s="101"/>
      <c r="N883" s="101"/>
      <c r="O883" s="101"/>
      <c r="P883" s="101"/>
      <c r="Q883" s="101"/>
      <c r="R883" s="101"/>
      <c r="AB883" s="101"/>
      <c r="AC883" s="101"/>
    </row>
    <row r="884" spans="7:29" ht="14.5">
      <c r="G884" s="101"/>
      <c r="H884" s="101"/>
      <c r="I884" s="101"/>
      <c r="J884" s="101"/>
      <c r="K884" s="101"/>
      <c r="L884" s="101"/>
      <c r="M884" s="101"/>
      <c r="N884" s="101"/>
      <c r="O884" s="101"/>
      <c r="P884" s="101"/>
      <c r="Q884" s="101"/>
      <c r="R884" s="101"/>
      <c r="AB884" s="101"/>
      <c r="AC884" s="101"/>
    </row>
    <row r="885" spans="7:29" ht="14.5">
      <c r="G885" s="101"/>
      <c r="H885" s="101"/>
      <c r="I885" s="101"/>
      <c r="J885" s="101"/>
      <c r="K885" s="101"/>
      <c r="L885" s="101"/>
      <c r="M885" s="101"/>
      <c r="N885" s="101"/>
      <c r="O885" s="101"/>
      <c r="P885" s="101"/>
      <c r="Q885" s="101"/>
      <c r="R885" s="101"/>
      <c r="AB885" s="101"/>
      <c r="AC885" s="101"/>
    </row>
    <row r="886" spans="7:29" ht="14.5">
      <c r="G886" s="101"/>
      <c r="H886" s="101"/>
      <c r="I886" s="101"/>
      <c r="J886" s="101"/>
      <c r="K886" s="101"/>
      <c r="L886" s="101"/>
      <c r="M886" s="101"/>
      <c r="N886" s="101"/>
      <c r="O886" s="101"/>
      <c r="P886" s="101"/>
      <c r="Q886" s="101"/>
      <c r="R886" s="101"/>
      <c r="AB886" s="101"/>
      <c r="AC886" s="101"/>
    </row>
    <row r="887" spans="7:29" ht="14.5">
      <c r="G887" s="101"/>
      <c r="H887" s="101"/>
      <c r="I887" s="101"/>
      <c r="J887" s="101"/>
      <c r="K887" s="101"/>
      <c r="L887" s="101"/>
      <c r="M887" s="101"/>
      <c r="N887" s="101"/>
      <c r="O887" s="101"/>
      <c r="P887" s="101"/>
      <c r="Q887" s="101"/>
      <c r="R887" s="101"/>
      <c r="AB887" s="101"/>
      <c r="AC887" s="101"/>
    </row>
    <row r="888" spans="7:29" ht="14.5">
      <c r="G888" s="101"/>
      <c r="H888" s="101"/>
      <c r="I888" s="101"/>
      <c r="J888" s="101"/>
      <c r="K888" s="101"/>
      <c r="L888" s="101"/>
      <c r="M888" s="101"/>
      <c r="N888" s="101"/>
      <c r="O888" s="101"/>
      <c r="P888" s="101"/>
      <c r="Q888" s="101"/>
      <c r="R888" s="101"/>
      <c r="AB888" s="101"/>
      <c r="AC888" s="101"/>
    </row>
    <row r="889" spans="7:29" ht="14.5">
      <c r="G889" s="101"/>
      <c r="H889" s="101"/>
      <c r="I889" s="101"/>
      <c r="J889" s="101"/>
      <c r="K889" s="101"/>
      <c r="L889" s="101"/>
      <c r="M889" s="101"/>
      <c r="N889" s="101"/>
      <c r="O889" s="101"/>
      <c r="P889" s="101"/>
      <c r="Q889" s="101"/>
      <c r="R889" s="101"/>
      <c r="AB889" s="101"/>
      <c r="AC889" s="101"/>
    </row>
    <row r="890" spans="7:29" ht="14.5">
      <c r="G890" s="101"/>
      <c r="H890" s="101"/>
      <c r="I890" s="101"/>
      <c r="J890" s="101"/>
      <c r="K890" s="101"/>
      <c r="L890" s="101"/>
      <c r="M890" s="101"/>
      <c r="N890" s="101"/>
      <c r="O890" s="101"/>
      <c r="P890" s="101"/>
      <c r="Q890" s="101"/>
      <c r="R890" s="101"/>
      <c r="AB890" s="101"/>
      <c r="AC890" s="101"/>
    </row>
    <row r="891" spans="7:29" ht="14.5">
      <c r="G891" s="101"/>
      <c r="H891" s="101"/>
      <c r="I891" s="101"/>
      <c r="J891" s="101"/>
      <c r="K891" s="101"/>
      <c r="L891" s="101"/>
      <c r="M891" s="101"/>
      <c r="N891" s="101"/>
      <c r="O891" s="101"/>
      <c r="P891" s="101"/>
      <c r="Q891" s="101"/>
      <c r="R891" s="101"/>
      <c r="AB891" s="101"/>
      <c r="AC891" s="101"/>
    </row>
    <row r="892" spans="7:29" ht="14.5">
      <c r="G892" s="101"/>
      <c r="H892" s="101"/>
      <c r="I892" s="101"/>
      <c r="J892" s="101"/>
      <c r="K892" s="101"/>
      <c r="L892" s="101"/>
      <c r="M892" s="101"/>
      <c r="N892" s="101"/>
      <c r="O892" s="101"/>
      <c r="P892" s="101"/>
      <c r="Q892" s="101"/>
      <c r="R892" s="101"/>
      <c r="AB892" s="101"/>
      <c r="AC892" s="101"/>
    </row>
    <row r="893" spans="7:29" ht="14.5">
      <c r="G893" s="101"/>
      <c r="H893" s="101"/>
      <c r="I893" s="101"/>
      <c r="J893" s="101"/>
      <c r="K893" s="101"/>
      <c r="L893" s="101"/>
      <c r="M893" s="101"/>
      <c r="N893" s="101"/>
      <c r="O893" s="101"/>
      <c r="P893" s="101"/>
      <c r="Q893" s="101"/>
      <c r="R893" s="101"/>
      <c r="AB893" s="101"/>
      <c r="AC893" s="101"/>
    </row>
    <row r="894" spans="7:29" ht="14.5">
      <c r="G894" s="101"/>
      <c r="H894" s="101"/>
      <c r="I894" s="101"/>
      <c r="J894" s="101"/>
      <c r="K894" s="101"/>
      <c r="L894" s="101"/>
      <c r="M894" s="101"/>
      <c r="N894" s="101"/>
      <c r="O894" s="101"/>
      <c r="P894" s="101"/>
      <c r="Q894" s="101"/>
      <c r="R894" s="101"/>
      <c r="AB894" s="101"/>
      <c r="AC894" s="101"/>
    </row>
    <row r="895" spans="7:29" ht="14.5">
      <c r="G895" s="101"/>
      <c r="H895" s="101"/>
      <c r="I895" s="101"/>
      <c r="J895" s="101"/>
      <c r="K895" s="101"/>
      <c r="L895" s="101"/>
      <c r="M895" s="101"/>
      <c r="N895" s="101"/>
      <c r="O895" s="101"/>
      <c r="P895" s="101"/>
      <c r="Q895" s="101"/>
      <c r="R895" s="101"/>
      <c r="AB895" s="101"/>
      <c r="AC895" s="101"/>
    </row>
    <row r="896" spans="7:29" ht="14.5">
      <c r="G896" s="101"/>
      <c r="H896" s="101"/>
      <c r="I896" s="101"/>
      <c r="J896" s="101"/>
      <c r="K896" s="101"/>
      <c r="L896" s="101"/>
      <c r="M896" s="101"/>
      <c r="N896" s="101"/>
      <c r="O896" s="101"/>
      <c r="P896" s="101"/>
      <c r="Q896" s="101"/>
      <c r="R896" s="101"/>
      <c r="AB896" s="101"/>
      <c r="AC896" s="101"/>
    </row>
    <row r="897" spans="7:29" ht="14.5">
      <c r="G897" s="101"/>
      <c r="H897" s="101"/>
      <c r="I897" s="101"/>
      <c r="J897" s="101"/>
      <c r="K897" s="101"/>
      <c r="L897" s="101"/>
      <c r="M897" s="101"/>
      <c r="N897" s="101"/>
      <c r="O897" s="101"/>
      <c r="P897" s="101"/>
      <c r="Q897" s="101"/>
      <c r="R897" s="101"/>
      <c r="AB897" s="101"/>
      <c r="AC897" s="101"/>
    </row>
    <row r="898" spans="7:29" ht="14.5">
      <c r="G898" s="101"/>
      <c r="H898" s="101"/>
      <c r="I898" s="101"/>
      <c r="J898" s="101"/>
      <c r="K898" s="101"/>
      <c r="L898" s="101"/>
      <c r="M898" s="101"/>
      <c r="N898" s="101"/>
      <c r="O898" s="101"/>
      <c r="P898" s="101"/>
      <c r="Q898" s="101"/>
      <c r="R898" s="101"/>
      <c r="AB898" s="101"/>
      <c r="AC898" s="101"/>
    </row>
    <row r="899" spans="7:29" ht="14.5">
      <c r="G899" s="101"/>
      <c r="H899" s="101"/>
      <c r="I899" s="101"/>
      <c r="J899" s="101"/>
      <c r="K899" s="101"/>
      <c r="L899" s="101"/>
      <c r="M899" s="101"/>
      <c r="N899" s="101"/>
      <c r="O899" s="101"/>
      <c r="P899" s="101"/>
      <c r="Q899" s="101"/>
      <c r="R899" s="101"/>
      <c r="AB899" s="101"/>
      <c r="AC899" s="101"/>
    </row>
    <row r="900" spans="7:29" ht="14.5">
      <c r="G900" s="101"/>
      <c r="H900" s="101"/>
      <c r="I900" s="101"/>
      <c r="J900" s="101"/>
      <c r="K900" s="101"/>
      <c r="L900" s="101"/>
      <c r="M900" s="101"/>
      <c r="N900" s="101"/>
      <c r="O900" s="101"/>
      <c r="P900" s="101"/>
      <c r="Q900" s="101"/>
      <c r="R900" s="101"/>
      <c r="AB900" s="101"/>
      <c r="AC900" s="101"/>
    </row>
    <row r="901" spans="7:29" ht="14.5">
      <c r="G901" s="101"/>
      <c r="H901" s="101"/>
      <c r="I901" s="101"/>
      <c r="J901" s="101"/>
      <c r="K901" s="101"/>
      <c r="L901" s="101"/>
      <c r="M901" s="101"/>
      <c r="N901" s="101"/>
      <c r="O901" s="101"/>
      <c r="P901" s="101"/>
      <c r="Q901" s="101"/>
      <c r="R901" s="101"/>
      <c r="AB901" s="101"/>
      <c r="AC901" s="101"/>
    </row>
    <row r="902" spans="7:29" ht="14.5">
      <c r="G902" s="101"/>
      <c r="H902" s="101"/>
      <c r="I902" s="101"/>
      <c r="J902" s="101"/>
      <c r="K902" s="101"/>
      <c r="L902" s="101"/>
      <c r="M902" s="101"/>
      <c r="N902" s="101"/>
      <c r="O902" s="101"/>
      <c r="P902" s="101"/>
      <c r="Q902" s="101"/>
      <c r="R902" s="101"/>
      <c r="AB902" s="101"/>
      <c r="AC902" s="101"/>
    </row>
    <row r="903" spans="7:29" ht="14.5">
      <c r="G903" s="101"/>
      <c r="H903" s="101"/>
      <c r="I903" s="101"/>
      <c r="J903" s="101"/>
      <c r="K903" s="101"/>
      <c r="L903" s="101"/>
      <c r="M903" s="101"/>
      <c r="N903" s="101"/>
      <c r="O903" s="101"/>
      <c r="P903" s="101"/>
      <c r="Q903" s="101"/>
      <c r="R903" s="101"/>
      <c r="AB903" s="101"/>
      <c r="AC903" s="101"/>
    </row>
    <row r="904" spans="7:29" ht="14.5">
      <c r="G904" s="101"/>
      <c r="H904" s="101"/>
      <c r="I904" s="101"/>
      <c r="J904" s="101"/>
      <c r="K904" s="101"/>
      <c r="L904" s="101"/>
      <c r="M904" s="101"/>
      <c r="N904" s="101"/>
      <c r="O904" s="101"/>
      <c r="P904" s="101"/>
      <c r="Q904" s="101"/>
      <c r="R904" s="101"/>
      <c r="AB904" s="101"/>
      <c r="AC904" s="101"/>
    </row>
    <row r="905" spans="7:29" ht="14.5">
      <c r="G905" s="101"/>
      <c r="H905" s="101"/>
      <c r="I905" s="101"/>
      <c r="J905" s="101"/>
      <c r="K905" s="101"/>
      <c r="L905" s="101"/>
      <c r="M905" s="101"/>
      <c r="N905" s="101"/>
      <c r="O905" s="101"/>
      <c r="P905" s="101"/>
      <c r="Q905" s="101"/>
      <c r="R905" s="101"/>
      <c r="AB905" s="101"/>
      <c r="AC905" s="101"/>
    </row>
    <row r="906" spans="7:29" ht="14.5">
      <c r="G906" s="101"/>
      <c r="H906" s="101"/>
      <c r="I906" s="101"/>
      <c r="J906" s="101"/>
      <c r="K906" s="101"/>
      <c r="L906" s="101"/>
      <c r="M906" s="101"/>
      <c r="N906" s="101"/>
      <c r="O906" s="101"/>
      <c r="P906" s="101"/>
      <c r="Q906" s="101"/>
      <c r="R906" s="101"/>
      <c r="AB906" s="101"/>
      <c r="AC906" s="101"/>
    </row>
    <row r="907" spans="7:29" ht="14.5">
      <c r="G907" s="101"/>
      <c r="H907" s="101"/>
      <c r="I907" s="101"/>
      <c r="J907" s="101"/>
      <c r="K907" s="101"/>
      <c r="L907" s="101"/>
      <c r="M907" s="101"/>
      <c r="N907" s="101"/>
      <c r="O907" s="101"/>
      <c r="P907" s="101"/>
      <c r="Q907" s="101"/>
      <c r="R907" s="101"/>
      <c r="AB907" s="101"/>
      <c r="AC907" s="101"/>
    </row>
    <row r="908" spans="7:29" ht="14.5">
      <c r="G908" s="101"/>
      <c r="H908" s="101"/>
      <c r="I908" s="101"/>
      <c r="J908" s="101"/>
      <c r="K908" s="101"/>
      <c r="L908" s="101"/>
      <c r="M908" s="101"/>
      <c r="N908" s="101"/>
      <c r="O908" s="101"/>
      <c r="P908" s="101"/>
      <c r="Q908" s="101"/>
      <c r="R908" s="101"/>
      <c r="AB908" s="101"/>
      <c r="AC908" s="101"/>
    </row>
    <row r="909" spans="7:29" ht="14.5">
      <c r="G909" s="101"/>
      <c r="H909" s="101"/>
      <c r="I909" s="101"/>
      <c r="J909" s="101"/>
      <c r="K909" s="101"/>
      <c r="L909" s="101"/>
      <c r="M909" s="101"/>
      <c r="N909" s="101"/>
      <c r="O909" s="101"/>
      <c r="P909" s="101"/>
      <c r="Q909" s="101"/>
      <c r="R909" s="101"/>
      <c r="AB909" s="101"/>
      <c r="AC909" s="101"/>
    </row>
    <row r="910" spans="7:29" ht="14.5">
      <c r="G910" s="101"/>
      <c r="H910" s="101"/>
      <c r="I910" s="101"/>
      <c r="J910" s="101"/>
      <c r="K910" s="101"/>
      <c r="L910" s="101"/>
      <c r="M910" s="101"/>
      <c r="N910" s="101"/>
      <c r="O910" s="101"/>
      <c r="P910" s="101"/>
      <c r="Q910" s="101"/>
      <c r="R910" s="101"/>
      <c r="AB910" s="101"/>
      <c r="AC910" s="101"/>
    </row>
    <row r="911" spans="7:29" ht="14.5">
      <c r="G911" s="101"/>
      <c r="H911" s="101"/>
      <c r="I911" s="101"/>
      <c r="J911" s="101"/>
      <c r="K911" s="101"/>
      <c r="L911" s="101"/>
      <c r="M911" s="101"/>
      <c r="N911" s="101"/>
      <c r="O911" s="101"/>
      <c r="P911" s="101"/>
      <c r="Q911" s="101"/>
      <c r="R911" s="101"/>
      <c r="AB911" s="101"/>
      <c r="AC911" s="101"/>
    </row>
    <row r="912" spans="7:29" ht="14.5">
      <c r="G912" s="101"/>
      <c r="H912" s="101"/>
      <c r="I912" s="101"/>
      <c r="J912" s="101"/>
      <c r="K912" s="101"/>
      <c r="L912" s="101"/>
      <c r="M912" s="101"/>
      <c r="N912" s="101"/>
      <c r="O912" s="101"/>
      <c r="P912" s="101"/>
      <c r="Q912" s="101"/>
      <c r="R912" s="101"/>
      <c r="AB912" s="101"/>
      <c r="AC912" s="101"/>
    </row>
    <row r="913" spans="7:29" ht="14.5">
      <c r="G913" s="101"/>
      <c r="H913" s="101"/>
      <c r="I913" s="101"/>
      <c r="J913" s="101"/>
      <c r="K913" s="101"/>
      <c r="L913" s="101"/>
      <c r="M913" s="101"/>
      <c r="N913" s="101"/>
      <c r="O913" s="101"/>
      <c r="P913" s="101"/>
      <c r="Q913" s="101"/>
      <c r="R913" s="101"/>
      <c r="AB913" s="101"/>
      <c r="AC913" s="101"/>
    </row>
    <row r="914" spans="7:29" ht="14.5">
      <c r="G914" s="101"/>
      <c r="H914" s="101"/>
      <c r="I914" s="101"/>
      <c r="J914" s="101"/>
      <c r="K914" s="101"/>
      <c r="L914" s="101"/>
      <c r="M914" s="101"/>
      <c r="N914" s="101"/>
      <c r="O914" s="101"/>
      <c r="P914" s="101"/>
      <c r="Q914" s="101"/>
      <c r="R914" s="101"/>
      <c r="AB914" s="101"/>
      <c r="AC914" s="101"/>
    </row>
    <row r="915" spans="7:29" ht="14.5">
      <c r="G915" s="101"/>
      <c r="H915" s="101"/>
      <c r="I915" s="101"/>
      <c r="J915" s="101"/>
      <c r="K915" s="101"/>
      <c r="L915" s="101"/>
      <c r="M915" s="101"/>
      <c r="N915" s="101"/>
      <c r="O915" s="101"/>
      <c r="P915" s="101"/>
      <c r="Q915" s="101"/>
      <c r="R915" s="101"/>
      <c r="AB915" s="101"/>
      <c r="AC915" s="101"/>
    </row>
    <row r="916" spans="7:29" ht="14.5">
      <c r="G916" s="101"/>
      <c r="H916" s="101"/>
      <c r="I916" s="101"/>
      <c r="J916" s="101"/>
      <c r="K916" s="101"/>
      <c r="L916" s="101"/>
      <c r="M916" s="101"/>
      <c r="N916" s="101"/>
      <c r="O916" s="101"/>
      <c r="P916" s="101"/>
      <c r="Q916" s="101"/>
      <c r="R916" s="101"/>
      <c r="AB916" s="101"/>
      <c r="AC916" s="101"/>
    </row>
    <row r="917" spans="7:29" ht="14.5">
      <c r="G917" s="101"/>
      <c r="H917" s="101"/>
      <c r="I917" s="101"/>
      <c r="J917" s="101"/>
      <c r="K917" s="101"/>
      <c r="L917" s="101"/>
      <c r="M917" s="101"/>
      <c r="N917" s="101"/>
      <c r="O917" s="101"/>
      <c r="P917" s="101"/>
      <c r="Q917" s="101"/>
      <c r="R917" s="101"/>
      <c r="AB917" s="101"/>
      <c r="AC917" s="101"/>
    </row>
    <row r="918" spans="7:29" ht="14.5">
      <c r="G918" s="101"/>
      <c r="H918" s="101"/>
      <c r="I918" s="101"/>
      <c r="J918" s="101"/>
      <c r="K918" s="101"/>
      <c r="L918" s="101"/>
      <c r="M918" s="101"/>
      <c r="N918" s="101"/>
      <c r="O918" s="101"/>
      <c r="P918" s="101"/>
      <c r="Q918" s="101"/>
      <c r="R918" s="101"/>
      <c r="AB918" s="101"/>
      <c r="AC918" s="101"/>
    </row>
    <row r="919" spans="7:29" ht="14.5">
      <c r="G919" s="101"/>
      <c r="H919" s="101"/>
      <c r="I919" s="101"/>
      <c r="J919" s="101"/>
      <c r="K919" s="101"/>
      <c r="L919" s="101"/>
      <c r="M919" s="101"/>
      <c r="N919" s="101"/>
      <c r="O919" s="101"/>
      <c r="P919" s="101"/>
      <c r="Q919" s="101"/>
      <c r="R919" s="101"/>
      <c r="AB919" s="101"/>
      <c r="AC919" s="101"/>
    </row>
    <row r="920" spans="7:29" ht="14.5">
      <c r="G920" s="101"/>
      <c r="H920" s="101"/>
      <c r="I920" s="101"/>
      <c r="J920" s="101"/>
      <c r="K920" s="101"/>
      <c r="L920" s="101"/>
      <c r="M920" s="101"/>
      <c r="N920" s="101"/>
      <c r="O920" s="101"/>
      <c r="P920" s="101"/>
      <c r="Q920" s="101"/>
      <c r="R920" s="101"/>
      <c r="AB920" s="101"/>
      <c r="AC920" s="101"/>
    </row>
    <row r="921" spans="7:29" ht="14.5">
      <c r="G921" s="101"/>
      <c r="H921" s="101"/>
      <c r="I921" s="101"/>
      <c r="J921" s="101"/>
      <c r="K921" s="101"/>
      <c r="L921" s="101"/>
      <c r="M921" s="101"/>
      <c r="N921" s="101"/>
      <c r="O921" s="101"/>
      <c r="P921" s="101"/>
      <c r="Q921" s="101"/>
      <c r="R921" s="101"/>
      <c r="AB921" s="101"/>
      <c r="AC921" s="101"/>
    </row>
    <row r="922" spans="7:29" ht="14.5">
      <c r="G922" s="101"/>
      <c r="H922" s="101"/>
      <c r="I922" s="101"/>
      <c r="J922" s="101"/>
      <c r="K922" s="101"/>
      <c r="L922" s="101"/>
      <c r="M922" s="101"/>
      <c r="N922" s="101"/>
      <c r="O922" s="101"/>
      <c r="P922" s="101"/>
      <c r="Q922" s="101"/>
      <c r="R922" s="101"/>
      <c r="AB922" s="101"/>
      <c r="AC922" s="101"/>
    </row>
    <row r="923" spans="7:29" ht="14.5">
      <c r="G923" s="101"/>
      <c r="H923" s="101"/>
      <c r="I923" s="101"/>
      <c r="J923" s="101"/>
      <c r="K923" s="101"/>
      <c r="L923" s="101"/>
      <c r="M923" s="101"/>
      <c r="N923" s="101"/>
      <c r="O923" s="101"/>
      <c r="P923" s="101"/>
      <c r="Q923" s="101"/>
      <c r="R923" s="101"/>
      <c r="AB923" s="101"/>
      <c r="AC923" s="101"/>
    </row>
    <row r="924" spans="7:29" ht="14.5">
      <c r="G924" s="101"/>
      <c r="H924" s="101"/>
      <c r="I924" s="101"/>
      <c r="J924" s="101"/>
      <c r="K924" s="101"/>
      <c r="L924" s="101"/>
      <c r="M924" s="101"/>
      <c r="N924" s="101"/>
      <c r="O924" s="101"/>
      <c r="P924" s="101"/>
      <c r="Q924" s="101"/>
      <c r="R924" s="101"/>
      <c r="AB924" s="101"/>
      <c r="AC924" s="101"/>
    </row>
    <row r="925" spans="7:29" ht="14.5">
      <c r="G925" s="101"/>
      <c r="H925" s="101"/>
      <c r="I925" s="101"/>
      <c r="J925" s="101"/>
      <c r="K925" s="101"/>
      <c r="L925" s="101"/>
      <c r="M925" s="101"/>
      <c r="N925" s="101"/>
      <c r="O925" s="101"/>
      <c r="P925" s="101"/>
      <c r="Q925" s="101"/>
      <c r="R925" s="101"/>
      <c r="AB925" s="101"/>
      <c r="AC925" s="101"/>
    </row>
    <row r="926" spans="7:29" ht="14.5">
      <c r="G926" s="101"/>
      <c r="H926" s="101"/>
      <c r="I926" s="101"/>
      <c r="J926" s="101"/>
      <c r="K926" s="101"/>
      <c r="L926" s="101"/>
      <c r="M926" s="101"/>
      <c r="N926" s="101"/>
      <c r="O926" s="101"/>
      <c r="P926" s="101"/>
      <c r="Q926" s="101"/>
      <c r="R926" s="101"/>
      <c r="AB926" s="101"/>
      <c r="AC926" s="101"/>
    </row>
    <row r="927" spans="7:29" ht="14.5">
      <c r="G927" s="101"/>
      <c r="H927" s="101"/>
      <c r="I927" s="101"/>
      <c r="J927" s="101"/>
      <c r="K927" s="101"/>
      <c r="L927" s="101"/>
      <c r="M927" s="101"/>
      <c r="N927" s="101"/>
      <c r="O927" s="101"/>
      <c r="P927" s="101"/>
      <c r="Q927" s="101"/>
      <c r="R927" s="101"/>
      <c r="AB927" s="101"/>
      <c r="AC927" s="101"/>
    </row>
    <row r="928" spans="7:29" ht="14.5">
      <c r="G928" s="101"/>
      <c r="H928" s="101"/>
      <c r="I928" s="101"/>
      <c r="J928" s="101"/>
      <c r="K928" s="101"/>
      <c r="L928" s="101"/>
      <c r="M928" s="101"/>
      <c r="N928" s="101"/>
      <c r="O928" s="101"/>
      <c r="P928" s="101"/>
      <c r="Q928" s="101"/>
      <c r="R928" s="101"/>
      <c r="AB928" s="101"/>
      <c r="AC928" s="101"/>
    </row>
    <row r="929" spans="7:29" ht="14.5">
      <c r="G929" s="101"/>
      <c r="H929" s="101"/>
      <c r="I929" s="101"/>
      <c r="J929" s="101"/>
      <c r="K929" s="101"/>
      <c r="L929" s="101"/>
      <c r="M929" s="101"/>
      <c r="N929" s="101"/>
      <c r="O929" s="101"/>
      <c r="P929" s="101"/>
      <c r="Q929" s="101"/>
      <c r="R929" s="101"/>
      <c r="AB929" s="101"/>
      <c r="AC929" s="101"/>
    </row>
    <row r="930" spans="7:29" ht="14.5">
      <c r="G930" s="101"/>
      <c r="H930" s="101"/>
      <c r="I930" s="101"/>
      <c r="J930" s="101"/>
      <c r="K930" s="101"/>
      <c r="L930" s="101"/>
      <c r="M930" s="101"/>
      <c r="N930" s="101"/>
      <c r="O930" s="101"/>
      <c r="P930" s="101"/>
      <c r="Q930" s="101"/>
      <c r="R930" s="101"/>
      <c r="AB930" s="101"/>
      <c r="AC930" s="101"/>
    </row>
    <row r="931" spans="7:29" ht="14.5">
      <c r="G931" s="101"/>
      <c r="H931" s="101"/>
      <c r="I931" s="101"/>
      <c r="J931" s="101"/>
      <c r="K931" s="101"/>
      <c r="L931" s="101"/>
      <c r="M931" s="101"/>
      <c r="N931" s="101"/>
      <c r="O931" s="101"/>
      <c r="P931" s="101"/>
      <c r="Q931" s="101"/>
      <c r="R931" s="101"/>
      <c r="AB931" s="101"/>
      <c r="AC931" s="101"/>
    </row>
    <row r="932" spans="7:29" ht="14.5">
      <c r="G932" s="101"/>
      <c r="H932" s="101"/>
      <c r="I932" s="101"/>
      <c r="J932" s="101"/>
      <c r="K932" s="101"/>
      <c r="L932" s="101"/>
      <c r="M932" s="101"/>
      <c r="N932" s="101"/>
      <c r="O932" s="101"/>
      <c r="P932" s="101"/>
      <c r="Q932" s="101"/>
      <c r="R932" s="101"/>
      <c r="AB932" s="101"/>
      <c r="AC932" s="101"/>
    </row>
    <row r="933" spans="7:29" ht="14.5">
      <c r="G933" s="101"/>
      <c r="H933" s="101"/>
      <c r="I933" s="101"/>
      <c r="J933" s="101"/>
      <c r="K933" s="101"/>
      <c r="L933" s="101"/>
      <c r="M933" s="101"/>
      <c r="N933" s="101"/>
      <c r="O933" s="101"/>
      <c r="P933" s="101"/>
      <c r="Q933" s="101"/>
      <c r="R933" s="101"/>
      <c r="AB933" s="101"/>
      <c r="AC933" s="101"/>
    </row>
    <row r="934" spans="7:29" ht="14.5">
      <c r="G934" s="101"/>
      <c r="H934" s="101"/>
      <c r="I934" s="101"/>
      <c r="J934" s="101"/>
      <c r="K934" s="101"/>
      <c r="L934" s="101"/>
      <c r="M934" s="101"/>
      <c r="N934" s="101"/>
      <c r="O934" s="101"/>
      <c r="P934" s="101"/>
      <c r="Q934" s="101"/>
      <c r="R934" s="101"/>
      <c r="AB934" s="101"/>
      <c r="AC934" s="101"/>
    </row>
    <row r="935" spans="7:29" ht="14.5">
      <c r="G935" s="101"/>
      <c r="H935" s="101"/>
      <c r="I935" s="101"/>
      <c r="J935" s="101"/>
      <c r="K935" s="101"/>
      <c r="L935" s="101"/>
      <c r="M935" s="101"/>
      <c r="N935" s="101"/>
      <c r="O935" s="101"/>
      <c r="P935" s="101"/>
      <c r="Q935" s="101"/>
      <c r="R935" s="101"/>
      <c r="AB935" s="101"/>
      <c r="AC935" s="101"/>
    </row>
    <row r="936" spans="7:29" ht="14.5">
      <c r="G936" s="101"/>
      <c r="H936" s="101"/>
      <c r="I936" s="101"/>
      <c r="J936" s="101"/>
      <c r="K936" s="101"/>
      <c r="L936" s="101"/>
      <c r="M936" s="101"/>
      <c r="N936" s="101"/>
      <c r="O936" s="101"/>
      <c r="P936" s="101"/>
      <c r="Q936" s="101"/>
      <c r="R936" s="101"/>
      <c r="AB936" s="101"/>
      <c r="AC936" s="101"/>
    </row>
    <row r="937" spans="7:29" ht="14.5">
      <c r="G937" s="101"/>
      <c r="H937" s="101"/>
      <c r="I937" s="101"/>
      <c r="J937" s="101"/>
      <c r="K937" s="101"/>
      <c r="L937" s="101"/>
      <c r="M937" s="101"/>
      <c r="N937" s="101"/>
      <c r="O937" s="101"/>
      <c r="P937" s="101"/>
      <c r="Q937" s="101"/>
      <c r="R937" s="101"/>
      <c r="AB937" s="101"/>
      <c r="AC937" s="101"/>
    </row>
    <row r="938" spans="7:29" ht="14.5">
      <c r="G938" s="101"/>
      <c r="H938" s="101"/>
      <c r="I938" s="101"/>
      <c r="J938" s="101"/>
      <c r="K938" s="101"/>
      <c r="L938" s="101"/>
      <c r="M938" s="101"/>
      <c r="N938" s="101"/>
      <c r="O938" s="101"/>
      <c r="P938" s="101"/>
      <c r="Q938" s="101"/>
      <c r="R938" s="101"/>
      <c r="AB938" s="101"/>
      <c r="AC938" s="101"/>
    </row>
    <row r="939" spans="7:29" ht="14.5">
      <c r="G939" s="101"/>
      <c r="H939" s="101"/>
      <c r="I939" s="101"/>
      <c r="J939" s="101"/>
      <c r="K939" s="101"/>
      <c r="L939" s="101"/>
      <c r="M939" s="101"/>
      <c r="N939" s="101"/>
      <c r="O939" s="101"/>
      <c r="P939" s="101"/>
      <c r="Q939" s="101"/>
      <c r="R939" s="101"/>
      <c r="AB939" s="101"/>
      <c r="AC939" s="101"/>
    </row>
    <row r="940" spans="7:29" ht="14.5">
      <c r="G940" s="101"/>
      <c r="H940" s="101"/>
      <c r="I940" s="101"/>
      <c r="J940" s="101"/>
      <c r="K940" s="101"/>
      <c r="L940" s="101"/>
      <c r="M940" s="101"/>
      <c r="N940" s="101"/>
      <c r="O940" s="101"/>
      <c r="P940" s="101"/>
      <c r="Q940" s="101"/>
      <c r="R940" s="101"/>
      <c r="AB940" s="101"/>
      <c r="AC940" s="101"/>
    </row>
    <row r="941" spans="7:29" ht="14.5">
      <c r="G941" s="101"/>
      <c r="H941" s="101"/>
      <c r="I941" s="101"/>
      <c r="J941" s="101"/>
      <c r="K941" s="101"/>
      <c r="L941" s="101"/>
      <c r="M941" s="101"/>
      <c r="N941" s="101"/>
      <c r="O941" s="101"/>
      <c r="P941" s="101"/>
      <c r="Q941" s="101"/>
      <c r="R941" s="101"/>
      <c r="AB941" s="101"/>
      <c r="AC941" s="101"/>
    </row>
    <row r="942" spans="7:29" ht="14.5">
      <c r="G942" s="101"/>
      <c r="H942" s="101"/>
      <c r="I942" s="101"/>
      <c r="J942" s="101"/>
      <c r="K942" s="101"/>
      <c r="L942" s="101"/>
      <c r="M942" s="101"/>
      <c r="N942" s="101"/>
      <c r="O942" s="101"/>
      <c r="P942" s="101"/>
      <c r="Q942" s="101"/>
      <c r="R942" s="101"/>
      <c r="AB942" s="101"/>
      <c r="AC942" s="101"/>
    </row>
    <row r="943" spans="7:29" ht="14.5">
      <c r="G943" s="101"/>
      <c r="H943" s="101"/>
      <c r="I943" s="101"/>
      <c r="J943" s="101"/>
      <c r="K943" s="101"/>
      <c r="L943" s="101"/>
      <c r="M943" s="101"/>
      <c r="N943" s="101"/>
      <c r="O943" s="101"/>
      <c r="P943" s="101"/>
      <c r="Q943" s="101"/>
      <c r="R943" s="101"/>
      <c r="AB943" s="101"/>
      <c r="AC943" s="101"/>
    </row>
    <row r="944" spans="7:29" ht="14.5">
      <c r="G944" s="101"/>
      <c r="H944" s="101"/>
      <c r="I944" s="101"/>
      <c r="J944" s="101"/>
      <c r="K944" s="101"/>
      <c r="L944" s="101"/>
      <c r="M944" s="101"/>
      <c r="N944" s="101"/>
      <c r="O944" s="101"/>
      <c r="P944" s="101"/>
      <c r="Q944" s="101"/>
      <c r="R944" s="101"/>
      <c r="AB944" s="101"/>
      <c r="AC944" s="101"/>
    </row>
    <row r="945" spans="7:29" ht="14.5">
      <c r="G945" s="101"/>
      <c r="H945" s="101"/>
      <c r="I945" s="101"/>
      <c r="J945" s="101"/>
      <c r="K945" s="101"/>
      <c r="L945" s="101"/>
      <c r="M945" s="101"/>
      <c r="N945" s="101"/>
      <c r="O945" s="101"/>
      <c r="P945" s="101"/>
      <c r="Q945" s="101"/>
      <c r="R945" s="101"/>
      <c r="AB945" s="101"/>
      <c r="AC945" s="101"/>
    </row>
    <row r="946" spans="7:29" ht="14.5">
      <c r="G946" s="101"/>
      <c r="H946" s="101"/>
      <c r="I946" s="101"/>
      <c r="J946" s="101"/>
      <c r="K946" s="101"/>
      <c r="L946" s="101"/>
      <c r="M946" s="101"/>
      <c r="N946" s="101"/>
      <c r="O946" s="101"/>
      <c r="P946" s="101"/>
      <c r="Q946" s="101"/>
      <c r="R946" s="101"/>
      <c r="AB946" s="101"/>
      <c r="AC946" s="101"/>
    </row>
    <row r="947" spans="7:29" ht="14.5">
      <c r="G947" s="101"/>
      <c r="H947" s="101"/>
      <c r="I947" s="101"/>
      <c r="J947" s="101"/>
      <c r="K947" s="101"/>
      <c r="L947" s="101"/>
      <c r="M947" s="101"/>
      <c r="N947" s="101"/>
      <c r="O947" s="101"/>
      <c r="P947" s="101"/>
      <c r="Q947" s="101"/>
      <c r="R947" s="101"/>
      <c r="AB947" s="101"/>
      <c r="AC947" s="101"/>
    </row>
    <row r="948" spans="7:29" ht="14.5">
      <c r="G948" s="101"/>
      <c r="H948" s="101"/>
      <c r="I948" s="101"/>
      <c r="J948" s="101"/>
      <c r="K948" s="101"/>
      <c r="L948" s="101"/>
      <c r="M948" s="101"/>
      <c r="N948" s="101"/>
      <c r="O948" s="101"/>
      <c r="P948" s="101"/>
      <c r="Q948" s="101"/>
      <c r="R948" s="101"/>
      <c r="AB948" s="101"/>
      <c r="AC948" s="101"/>
    </row>
    <row r="949" spans="7:29" ht="14.5">
      <c r="G949" s="101"/>
      <c r="H949" s="101"/>
      <c r="I949" s="101"/>
      <c r="J949" s="101"/>
      <c r="K949" s="101"/>
      <c r="L949" s="101"/>
      <c r="M949" s="101"/>
      <c r="N949" s="101"/>
      <c r="O949" s="101"/>
      <c r="P949" s="101"/>
      <c r="Q949" s="101"/>
      <c r="R949" s="101"/>
      <c r="AB949" s="101"/>
      <c r="AC949" s="101"/>
    </row>
    <row r="950" spans="7:29" ht="14.5">
      <c r="G950" s="101"/>
      <c r="H950" s="101"/>
      <c r="I950" s="101"/>
      <c r="J950" s="101"/>
      <c r="K950" s="101"/>
      <c r="L950" s="101"/>
      <c r="M950" s="101"/>
      <c r="N950" s="101"/>
      <c r="O950" s="101"/>
      <c r="P950" s="101"/>
      <c r="Q950" s="101"/>
      <c r="R950" s="101"/>
      <c r="AB950" s="101"/>
      <c r="AC950" s="101"/>
    </row>
    <row r="951" spans="7:29" ht="14.5">
      <c r="G951" s="101"/>
      <c r="H951" s="101"/>
      <c r="I951" s="101"/>
      <c r="J951" s="101"/>
      <c r="K951" s="101"/>
      <c r="L951" s="101"/>
      <c r="M951" s="101"/>
      <c r="N951" s="101"/>
      <c r="O951" s="101"/>
      <c r="P951" s="101"/>
      <c r="Q951" s="101"/>
      <c r="R951" s="101"/>
      <c r="AB951" s="101"/>
      <c r="AC951" s="101"/>
    </row>
    <row r="952" spans="7:29" ht="14.5">
      <c r="G952" s="101"/>
      <c r="H952" s="101"/>
      <c r="I952" s="101"/>
      <c r="J952" s="101"/>
      <c r="K952" s="101"/>
      <c r="L952" s="101"/>
      <c r="M952" s="101"/>
      <c r="N952" s="101"/>
      <c r="O952" s="101"/>
      <c r="P952" s="101"/>
      <c r="Q952" s="101"/>
      <c r="R952" s="101"/>
      <c r="AB952" s="101"/>
      <c r="AC952" s="101"/>
    </row>
    <row r="953" spans="7:29" ht="14.5">
      <c r="G953" s="101"/>
      <c r="H953" s="101"/>
      <c r="I953" s="101"/>
      <c r="J953" s="101"/>
      <c r="K953" s="101"/>
      <c r="L953" s="101"/>
      <c r="M953" s="101"/>
      <c r="N953" s="101"/>
      <c r="O953" s="101"/>
      <c r="P953" s="101"/>
      <c r="Q953" s="101"/>
      <c r="R953" s="101"/>
      <c r="AB953" s="101"/>
      <c r="AC953" s="101"/>
    </row>
    <row r="954" spans="7:29" ht="14.5">
      <c r="G954" s="101"/>
      <c r="H954" s="101"/>
      <c r="I954" s="101"/>
      <c r="J954" s="101"/>
      <c r="K954" s="101"/>
      <c r="L954" s="101"/>
      <c r="M954" s="101"/>
      <c r="N954" s="101"/>
      <c r="O954" s="101"/>
      <c r="P954" s="101"/>
      <c r="Q954" s="101"/>
      <c r="R954" s="101"/>
      <c r="AB954" s="101"/>
      <c r="AC954" s="101"/>
    </row>
    <row r="955" spans="7:29" ht="14.5">
      <c r="G955" s="101"/>
      <c r="H955" s="101"/>
      <c r="I955" s="101"/>
      <c r="J955" s="101"/>
      <c r="K955" s="101"/>
      <c r="L955" s="101"/>
      <c r="M955" s="101"/>
      <c r="N955" s="101"/>
      <c r="O955" s="101"/>
      <c r="P955" s="101"/>
      <c r="Q955" s="101"/>
      <c r="R955" s="101"/>
      <c r="AB955" s="101"/>
      <c r="AC955" s="101"/>
    </row>
    <row r="956" spans="7:29" ht="14.5">
      <c r="G956" s="101"/>
      <c r="H956" s="101"/>
      <c r="I956" s="101"/>
      <c r="J956" s="101"/>
      <c r="K956" s="101"/>
      <c r="L956" s="101"/>
      <c r="M956" s="101"/>
      <c r="N956" s="101"/>
      <c r="O956" s="101"/>
      <c r="P956" s="101"/>
      <c r="Q956" s="101"/>
      <c r="R956" s="101"/>
      <c r="AB956" s="101"/>
      <c r="AC956" s="101"/>
    </row>
    <row r="957" spans="7:29" ht="14.5">
      <c r="G957" s="101"/>
      <c r="H957" s="101"/>
      <c r="I957" s="101"/>
      <c r="J957" s="101"/>
      <c r="K957" s="101"/>
      <c r="L957" s="101"/>
      <c r="M957" s="101"/>
      <c r="N957" s="101"/>
      <c r="O957" s="101"/>
      <c r="P957" s="101"/>
      <c r="Q957" s="101"/>
      <c r="R957" s="101"/>
      <c r="AB957" s="101"/>
      <c r="AC957" s="101"/>
    </row>
    <row r="958" spans="7:29" ht="14.5">
      <c r="G958" s="101"/>
      <c r="H958" s="101"/>
      <c r="I958" s="101"/>
      <c r="J958" s="101"/>
      <c r="K958" s="101"/>
      <c r="L958" s="101"/>
      <c r="M958" s="101"/>
      <c r="N958" s="101"/>
      <c r="O958" s="101"/>
      <c r="P958" s="101"/>
      <c r="Q958" s="101"/>
      <c r="R958" s="101"/>
      <c r="AB958" s="101"/>
      <c r="AC958" s="101"/>
    </row>
    <row r="959" spans="7:29" ht="14.5">
      <c r="G959" s="101"/>
      <c r="H959" s="101"/>
      <c r="I959" s="101"/>
      <c r="J959" s="101"/>
      <c r="K959" s="101"/>
      <c r="L959" s="101"/>
      <c r="M959" s="101"/>
      <c r="N959" s="101"/>
      <c r="O959" s="101"/>
      <c r="P959" s="101"/>
      <c r="Q959" s="101"/>
      <c r="R959" s="101"/>
      <c r="AB959" s="101"/>
      <c r="AC959" s="101"/>
    </row>
    <row r="960" spans="7:29" ht="14.5">
      <c r="G960" s="101"/>
      <c r="H960" s="101"/>
      <c r="I960" s="101"/>
      <c r="J960" s="101"/>
      <c r="K960" s="101"/>
      <c r="L960" s="101"/>
      <c r="M960" s="101"/>
      <c r="N960" s="101"/>
      <c r="O960" s="101"/>
      <c r="P960" s="101"/>
      <c r="Q960" s="101"/>
      <c r="R960" s="101"/>
      <c r="AB960" s="101"/>
      <c r="AC960" s="101"/>
    </row>
    <row r="961" spans="7:29" ht="14.5">
      <c r="G961" s="101"/>
      <c r="H961" s="101"/>
      <c r="I961" s="101"/>
      <c r="J961" s="101"/>
      <c r="K961" s="101"/>
      <c r="L961" s="101"/>
      <c r="M961" s="101"/>
      <c r="N961" s="101"/>
      <c r="O961" s="101"/>
      <c r="P961" s="101"/>
      <c r="Q961" s="101"/>
      <c r="R961" s="101"/>
      <c r="AB961" s="101"/>
      <c r="AC961" s="101"/>
    </row>
    <row r="962" spans="7:29" ht="14.5">
      <c r="G962" s="101"/>
      <c r="H962" s="101"/>
      <c r="I962" s="101"/>
      <c r="J962" s="101"/>
      <c r="K962" s="101"/>
      <c r="L962" s="101"/>
      <c r="M962" s="101"/>
      <c r="N962" s="101"/>
      <c r="O962" s="101"/>
      <c r="P962" s="101"/>
      <c r="Q962" s="101"/>
      <c r="R962" s="101"/>
      <c r="AB962" s="101"/>
      <c r="AC962" s="101"/>
    </row>
    <row r="963" spans="7:29" ht="14.5">
      <c r="G963" s="101"/>
      <c r="H963" s="101"/>
      <c r="I963" s="101"/>
      <c r="J963" s="101"/>
      <c r="K963" s="101"/>
      <c r="L963" s="101"/>
      <c r="M963" s="101"/>
      <c r="N963" s="101"/>
      <c r="O963" s="101"/>
      <c r="P963" s="101"/>
      <c r="Q963" s="101"/>
      <c r="R963" s="101"/>
      <c r="AB963" s="101"/>
      <c r="AC963" s="101"/>
    </row>
    <row r="964" spans="7:29" ht="14.5">
      <c r="G964" s="101"/>
      <c r="H964" s="101"/>
      <c r="I964" s="101"/>
      <c r="J964" s="101"/>
      <c r="K964" s="101"/>
      <c r="L964" s="101"/>
      <c r="M964" s="101"/>
      <c r="N964" s="101"/>
      <c r="O964" s="101"/>
      <c r="P964" s="101"/>
      <c r="Q964" s="101"/>
      <c r="R964" s="101"/>
      <c r="AB964" s="101"/>
      <c r="AC964" s="101"/>
    </row>
    <row r="965" spans="7:29" ht="14.5">
      <c r="G965" s="101"/>
      <c r="H965" s="101"/>
      <c r="I965" s="101"/>
      <c r="J965" s="101"/>
      <c r="K965" s="101"/>
      <c r="L965" s="101"/>
      <c r="M965" s="101"/>
      <c r="N965" s="101"/>
      <c r="O965" s="101"/>
      <c r="P965" s="101"/>
      <c r="Q965" s="101"/>
      <c r="R965" s="101"/>
      <c r="AB965" s="101"/>
      <c r="AC965" s="101"/>
    </row>
    <row r="966" spans="7:29" ht="14.5">
      <c r="G966" s="101"/>
      <c r="H966" s="101"/>
      <c r="I966" s="101"/>
      <c r="J966" s="101"/>
      <c r="K966" s="101"/>
      <c r="L966" s="101"/>
      <c r="M966" s="101"/>
      <c r="N966" s="101"/>
      <c r="O966" s="101"/>
      <c r="P966" s="101"/>
      <c r="Q966" s="101"/>
      <c r="R966" s="101"/>
      <c r="AB966" s="101"/>
      <c r="AC966" s="101"/>
    </row>
    <row r="967" spans="7:29" ht="14.5">
      <c r="G967" s="101"/>
      <c r="H967" s="101"/>
      <c r="I967" s="101"/>
      <c r="J967" s="101"/>
      <c r="K967" s="101"/>
      <c r="L967" s="101"/>
      <c r="M967" s="101"/>
      <c r="N967" s="101"/>
      <c r="O967" s="101"/>
      <c r="P967" s="101"/>
      <c r="Q967" s="101"/>
      <c r="R967" s="101"/>
      <c r="AB967" s="101"/>
      <c r="AC967" s="101"/>
    </row>
    <row r="968" spans="7:29" ht="14.5">
      <c r="G968" s="101"/>
      <c r="H968" s="101"/>
      <c r="I968" s="101"/>
      <c r="J968" s="101"/>
      <c r="K968" s="101"/>
      <c r="L968" s="101"/>
      <c r="M968" s="101"/>
      <c r="N968" s="101"/>
      <c r="O968" s="101"/>
      <c r="P968" s="101"/>
      <c r="Q968" s="101"/>
      <c r="R968" s="101"/>
      <c r="AB968" s="101"/>
      <c r="AC968" s="101"/>
    </row>
    <row r="969" spans="7:29" ht="14.5">
      <c r="G969" s="101"/>
      <c r="H969" s="101"/>
      <c r="I969" s="101"/>
      <c r="J969" s="101"/>
      <c r="K969" s="101"/>
      <c r="L969" s="101"/>
      <c r="M969" s="101"/>
      <c r="N969" s="101"/>
      <c r="O969" s="101"/>
      <c r="P969" s="101"/>
      <c r="Q969" s="101"/>
      <c r="R969" s="101"/>
      <c r="AB969" s="101"/>
      <c r="AC969" s="101"/>
    </row>
    <row r="970" spans="7:29" ht="14.5">
      <c r="G970" s="101"/>
      <c r="H970" s="101"/>
      <c r="I970" s="101"/>
      <c r="J970" s="101"/>
      <c r="K970" s="101"/>
      <c r="L970" s="101"/>
      <c r="M970" s="101"/>
      <c r="N970" s="101"/>
      <c r="O970" s="101"/>
      <c r="P970" s="101"/>
      <c r="Q970" s="101"/>
      <c r="R970" s="101"/>
      <c r="AB970" s="101"/>
      <c r="AC970" s="101"/>
    </row>
    <row r="971" spans="7:29" ht="14.5">
      <c r="G971" s="101"/>
      <c r="H971" s="101"/>
      <c r="I971" s="101"/>
      <c r="J971" s="101"/>
      <c r="K971" s="101"/>
      <c r="L971" s="101"/>
      <c r="M971" s="101"/>
      <c r="N971" s="101"/>
      <c r="O971" s="101"/>
      <c r="P971" s="101"/>
      <c r="Q971" s="101"/>
      <c r="R971" s="101"/>
      <c r="AB971" s="101"/>
      <c r="AC971" s="101"/>
    </row>
    <row r="972" spans="7:29" ht="14.5">
      <c r="G972" s="101"/>
      <c r="H972" s="101"/>
      <c r="I972" s="101"/>
      <c r="J972" s="101"/>
      <c r="K972" s="101"/>
      <c r="L972" s="101"/>
      <c r="M972" s="101"/>
      <c r="N972" s="101"/>
      <c r="O972" s="101"/>
      <c r="P972" s="101"/>
      <c r="Q972" s="101"/>
      <c r="R972" s="101"/>
      <c r="AB972" s="101"/>
      <c r="AC972" s="101"/>
    </row>
    <row r="973" spans="7:29" ht="14.5">
      <c r="G973" s="101"/>
      <c r="H973" s="101"/>
      <c r="I973" s="101"/>
      <c r="J973" s="101"/>
      <c r="K973" s="101"/>
      <c r="L973" s="101"/>
      <c r="M973" s="101"/>
      <c r="N973" s="101"/>
      <c r="O973" s="101"/>
      <c r="P973" s="101"/>
      <c r="Q973" s="101"/>
      <c r="R973" s="101"/>
      <c r="AB973" s="101"/>
      <c r="AC973" s="101"/>
    </row>
    <row r="974" spans="7:29" ht="14.5">
      <c r="G974" s="101"/>
      <c r="H974" s="101"/>
      <c r="I974" s="101"/>
      <c r="J974" s="101"/>
      <c r="K974" s="101"/>
      <c r="L974" s="101"/>
      <c r="M974" s="101"/>
      <c r="N974" s="101"/>
      <c r="O974" s="101"/>
      <c r="P974" s="101"/>
      <c r="Q974" s="101"/>
      <c r="R974" s="101"/>
      <c r="AB974" s="101"/>
      <c r="AC974" s="101"/>
    </row>
    <row r="975" spans="7:29" ht="14.5">
      <c r="G975" s="101"/>
      <c r="H975" s="101"/>
      <c r="I975" s="101"/>
      <c r="J975" s="101"/>
      <c r="K975" s="101"/>
      <c r="L975" s="101"/>
      <c r="M975" s="101"/>
      <c r="N975" s="101"/>
      <c r="O975" s="101"/>
      <c r="P975" s="101"/>
      <c r="Q975" s="101"/>
      <c r="R975" s="101"/>
      <c r="AB975" s="101"/>
      <c r="AC975" s="101"/>
    </row>
    <row r="976" spans="7:29" ht="14.5">
      <c r="G976" s="101"/>
      <c r="H976" s="101"/>
      <c r="I976" s="101"/>
      <c r="J976" s="101"/>
      <c r="K976" s="101"/>
      <c r="L976" s="101"/>
      <c r="M976" s="101"/>
      <c r="N976" s="101"/>
      <c r="O976" s="101"/>
      <c r="P976" s="101"/>
      <c r="Q976" s="101"/>
      <c r="R976" s="101"/>
      <c r="AB976" s="101"/>
      <c r="AC976" s="101"/>
    </row>
    <row r="977" spans="7:29" ht="14.5">
      <c r="G977" s="101"/>
      <c r="H977" s="101"/>
      <c r="I977" s="101"/>
      <c r="J977" s="101"/>
      <c r="K977" s="101"/>
      <c r="L977" s="101"/>
      <c r="M977" s="101"/>
      <c r="N977" s="101"/>
      <c r="O977" s="101"/>
      <c r="P977" s="101"/>
      <c r="Q977" s="101"/>
      <c r="R977" s="101"/>
      <c r="AB977" s="101"/>
      <c r="AC977" s="101"/>
    </row>
    <row r="978" spans="7:29" ht="14.5">
      <c r="G978" s="101"/>
      <c r="H978" s="101"/>
      <c r="I978" s="101"/>
      <c r="J978" s="101"/>
      <c r="K978" s="101"/>
      <c r="L978" s="101"/>
      <c r="M978" s="101"/>
      <c r="N978" s="101"/>
      <c r="O978" s="101"/>
      <c r="P978" s="101"/>
      <c r="Q978" s="101"/>
      <c r="R978" s="101"/>
      <c r="AB978" s="101"/>
      <c r="AC978" s="101"/>
    </row>
    <row r="979" spans="7:29" ht="14.5">
      <c r="G979" s="101"/>
      <c r="H979" s="101"/>
      <c r="I979" s="101"/>
      <c r="J979" s="101"/>
      <c r="K979" s="101"/>
      <c r="L979" s="101"/>
      <c r="M979" s="101"/>
      <c r="N979" s="101"/>
      <c r="O979" s="101"/>
      <c r="P979" s="101"/>
      <c r="Q979" s="101"/>
      <c r="R979" s="101"/>
      <c r="AB979" s="101"/>
      <c r="AC979" s="101"/>
    </row>
    <row r="980" spans="7:29" ht="14.5">
      <c r="G980" s="101"/>
      <c r="H980" s="101"/>
      <c r="I980" s="101"/>
      <c r="J980" s="101"/>
      <c r="K980" s="101"/>
      <c r="L980" s="101"/>
      <c r="M980" s="101"/>
      <c r="N980" s="101"/>
      <c r="O980" s="101"/>
      <c r="P980" s="101"/>
      <c r="Q980" s="101"/>
      <c r="R980" s="101"/>
      <c r="AB980" s="101"/>
      <c r="AC980" s="101"/>
    </row>
    <row r="981" spans="7:29" ht="14.5">
      <c r="G981" s="101"/>
      <c r="H981" s="101"/>
      <c r="I981" s="101"/>
      <c r="J981" s="101"/>
      <c r="K981" s="101"/>
      <c r="L981" s="101"/>
      <c r="M981" s="101"/>
      <c r="N981" s="101"/>
      <c r="O981" s="101"/>
      <c r="P981" s="101"/>
      <c r="Q981" s="101"/>
      <c r="R981" s="101"/>
      <c r="AB981" s="101"/>
      <c r="AC981" s="101"/>
    </row>
    <row r="982" spans="7:29" ht="14.5">
      <c r="G982" s="101"/>
      <c r="H982" s="101"/>
      <c r="I982" s="101"/>
      <c r="J982" s="101"/>
      <c r="K982" s="101"/>
      <c r="L982" s="101"/>
      <c r="M982" s="101"/>
      <c r="N982" s="101"/>
      <c r="O982" s="101"/>
      <c r="P982" s="101"/>
      <c r="Q982" s="101"/>
      <c r="R982" s="101"/>
      <c r="AB982" s="101"/>
      <c r="AC982" s="101"/>
    </row>
    <row r="983" spans="7:29" ht="14.5">
      <c r="G983" s="101"/>
      <c r="H983" s="101"/>
      <c r="I983" s="101"/>
      <c r="J983" s="101"/>
      <c r="K983" s="101"/>
      <c r="L983" s="101"/>
      <c r="M983" s="101"/>
      <c r="N983" s="101"/>
      <c r="O983" s="101"/>
      <c r="P983" s="101"/>
      <c r="Q983" s="101"/>
      <c r="R983" s="101"/>
      <c r="AB983" s="101"/>
      <c r="AC983" s="101"/>
    </row>
    <row r="984" spans="7:29" ht="14.5">
      <c r="G984" s="101"/>
      <c r="H984" s="101"/>
      <c r="I984" s="101"/>
      <c r="J984" s="101"/>
      <c r="K984" s="101"/>
      <c r="L984" s="101"/>
      <c r="M984" s="101"/>
      <c r="N984" s="101"/>
      <c r="O984" s="101"/>
      <c r="P984" s="101"/>
      <c r="Q984" s="101"/>
      <c r="R984" s="101"/>
      <c r="AB984" s="101"/>
      <c r="AC984" s="101"/>
    </row>
    <row r="985" spans="7:29" ht="14.5">
      <c r="G985" s="101"/>
      <c r="H985" s="101"/>
      <c r="I985" s="101"/>
      <c r="J985" s="101"/>
      <c r="K985" s="101"/>
      <c r="L985" s="101"/>
      <c r="M985" s="101"/>
      <c r="N985" s="101"/>
      <c r="O985" s="101"/>
      <c r="P985" s="101"/>
      <c r="Q985" s="101"/>
      <c r="R985" s="101"/>
      <c r="AB985" s="101"/>
      <c r="AC985" s="101"/>
    </row>
    <row r="986" spans="7:29" ht="14.5">
      <c r="G986" s="101"/>
      <c r="H986" s="101"/>
      <c r="I986" s="101"/>
      <c r="J986" s="101"/>
      <c r="K986" s="101"/>
      <c r="L986" s="101"/>
      <c r="M986" s="101"/>
      <c r="N986" s="101"/>
      <c r="O986" s="101"/>
      <c r="P986" s="101"/>
      <c r="Q986" s="101"/>
      <c r="R986" s="101"/>
      <c r="AB986" s="101"/>
      <c r="AC986" s="101"/>
    </row>
    <row r="987" spans="7:29" ht="14.5">
      <c r="G987" s="101"/>
      <c r="H987" s="101"/>
      <c r="I987" s="101"/>
      <c r="J987" s="101"/>
      <c r="K987" s="101"/>
      <c r="L987" s="101"/>
      <c r="M987" s="101"/>
      <c r="N987" s="101"/>
      <c r="O987" s="101"/>
      <c r="P987" s="101"/>
      <c r="Q987" s="101"/>
      <c r="R987" s="101"/>
      <c r="AB987" s="101"/>
      <c r="AC987" s="101"/>
    </row>
    <row r="988" spans="7:29" ht="14.5">
      <c r="G988" s="101"/>
      <c r="H988" s="101"/>
      <c r="I988" s="101"/>
      <c r="J988" s="101"/>
      <c r="K988" s="101"/>
      <c r="L988" s="101"/>
      <c r="M988" s="101"/>
      <c r="N988" s="101"/>
      <c r="O988" s="101"/>
      <c r="P988" s="101"/>
      <c r="Q988" s="101"/>
      <c r="R988" s="101"/>
      <c r="AB988" s="101"/>
      <c r="AC988" s="101"/>
    </row>
    <row r="989" spans="7:29" ht="14.5">
      <c r="G989" s="101"/>
      <c r="H989" s="101"/>
      <c r="I989" s="101"/>
      <c r="J989" s="101"/>
      <c r="K989" s="101"/>
      <c r="L989" s="101"/>
      <c r="M989" s="101"/>
      <c r="N989" s="101"/>
      <c r="O989" s="101"/>
      <c r="P989" s="101"/>
      <c r="Q989" s="101"/>
      <c r="R989" s="101"/>
      <c r="AB989" s="101"/>
      <c r="AC989" s="101"/>
    </row>
    <row r="990" spans="7:29" ht="14.5">
      <c r="G990" s="101"/>
      <c r="H990" s="101"/>
      <c r="I990" s="101"/>
      <c r="J990" s="101"/>
      <c r="K990" s="101"/>
      <c r="L990" s="101"/>
      <c r="M990" s="101"/>
      <c r="N990" s="101"/>
      <c r="O990" s="101"/>
      <c r="P990" s="101"/>
      <c r="Q990" s="101"/>
      <c r="R990" s="101"/>
      <c r="AB990" s="101"/>
      <c r="AC990" s="101"/>
    </row>
    <row r="991" spans="7:29" ht="14.5">
      <c r="G991" s="101"/>
      <c r="H991" s="101"/>
      <c r="I991" s="101"/>
      <c r="J991" s="101"/>
      <c r="K991" s="101"/>
      <c r="L991" s="101"/>
      <c r="M991" s="101"/>
      <c r="N991" s="101"/>
      <c r="O991" s="101"/>
      <c r="P991" s="101"/>
      <c r="Q991" s="101"/>
      <c r="R991" s="101"/>
      <c r="AB991" s="101"/>
      <c r="AC991" s="101"/>
    </row>
    <row r="992" spans="7:29" ht="14.5">
      <c r="G992" s="101"/>
      <c r="H992" s="101"/>
      <c r="I992" s="101"/>
      <c r="J992" s="101"/>
      <c r="K992" s="101"/>
      <c r="L992" s="101"/>
      <c r="M992" s="101"/>
      <c r="N992" s="101"/>
      <c r="O992" s="101"/>
      <c r="P992" s="101"/>
      <c r="Q992" s="101"/>
      <c r="R992" s="101"/>
      <c r="AB992" s="101"/>
      <c r="AC992" s="101"/>
    </row>
    <row r="993" spans="7:29" ht="14.5">
      <c r="G993" s="101"/>
      <c r="H993" s="101"/>
      <c r="I993" s="101"/>
      <c r="J993" s="101"/>
      <c r="K993" s="101"/>
      <c r="L993" s="101"/>
      <c r="M993" s="101"/>
      <c r="N993" s="101"/>
      <c r="O993" s="101"/>
      <c r="P993" s="101"/>
      <c r="Q993" s="101"/>
      <c r="R993" s="101"/>
      <c r="AB993" s="101"/>
      <c r="AC993" s="101"/>
    </row>
    <row r="994" spans="7:29" ht="14.5">
      <c r="G994" s="101"/>
      <c r="H994" s="101"/>
      <c r="I994" s="101"/>
      <c r="J994" s="101"/>
      <c r="K994" s="101"/>
      <c r="L994" s="101"/>
      <c r="M994" s="101"/>
      <c r="N994" s="101"/>
      <c r="O994" s="101"/>
      <c r="P994" s="101"/>
      <c r="Q994" s="101"/>
      <c r="R994" s="101"/>
      <c r="AB994" s="101"/>
      <c r="AC994" s="101"/>
    </row>
    <row r="995" spans="7:29" ht="14.5">
      <c r="G995" s="101"/>
      <c r="H995" s="101"/>
      <c r="I995" s="101"/>
      <c r="J995" s="101"/>
      <c r="K995" s="101"/>
      <c r="L995" s="101"/>
      <c r="M995" s="101"/>
      <c r="N995" s="101"/>
      <c r="O995" s="101"/>
      <c r="P995" s="101"/>
      <c r="Q995" s="101"/>
      <c r="R995" s="101"/>
      <c r="AB995" s="101"/>
      <c r="AC995" s="101"/>
    </row>
    <row r="996" spans="7:29" ht="14.5">
      <c r="G996" s="101"/>
      <c r="H996" s="101"/>
      <c r="I996" s="101"/>
      <c r="J996" s="101"/>
      <c r="K996" s="101"/>
      <c r="L996" s="101"/>
      <c r="M996" s="101"/>
      <c r="N996" s="101"/>
      <c r="O996" s="101"/>
      <c r="P996" s="101"/>
      <c r="Q996" s="101"/>
      <c r="R996" s="101"/>
      <c r="AB996" s="101"/>
      <c r="AC996" s="101"/>
    </row>
  </sheetData>
  <mergeCells count="32">
    <mergeCell ref="AA17:AB17"/>
    <mergeCell ref="AD17:AD18"/>
    <mergeCell ref="AE17:AE18"/>
    <mergeCell ref="A29:Y29"/>
    <mergeCell ref="A30:Y30"/>
    <mergeCell ref="A31:Y31"/>
    <mergeCell ref="W16:Y16"/>
    <mergeCell ref="Z16:AC16"/>
    <mergeCell ref="AD16:AE16"/>
    <mergeCell ref="G17:I17"/>
    <mergeCell ref="J17:L17"/>
    <mergeCell ref="M17:O17"/>
    <mergeCell ref="P17:R17"/>
    <mergeCell ref="W17:W18"/>
    <mergeCell ref="X17:X18"/>
    <mergeCell ref="Y17:Y18"/>
    <mergeCell ref="F16:F18"/>
    <mergeCell ref="G16:R16"/>
    <mergeCell ref="S16:S18"/>
    <mergeCell ref="T16:T18"/>
    <mergeCell ref="U16:U18"/>
    <mergeCell ref="V16:V18"/>
    <mergeCell ref="A1:AE1"/>
    <mergeCell ref="A2:AE2"/>
    <mergeCell ref="A4:AE4"/>
    <mergeCell ref="A5:AE5"/>
    <mergeCell ref="B6:J6"/>
    <mergeCell ref="A16:A18"/>
    <mergeCell ref="B16:B18"/>
    <mergeCell ref="C16:C18"/>
    <mergeCell ref="D16:D18"/>
    <mergeCell ref="E16:E18"/>
  </mergeCell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60"/>
  <sheetViews>
    <sheetView workbookViewId="0">
      <selection activeCell="B6" sqref="B6:J6"/>
    </sheetView>
  </sheetViews>
  <sheetFormatPr baseColWidth="10" defaultColWidth="14.453125" defaultRowHeight="15" customHeight="1"/>
  <cols>
    <col min="1" max="1" width="34.08984375" style="71" customWidth="1"/>
    <col min="2" max="2" width="43.26953125" style="71" customWidth="1"/>
    <col min="3" max="3" width="14" style="71" customWidth="1"/>
    <col min="4" max="4" width="20.453125" style="71" customWidth="1"/>
    <col min="5" max="5" width="12.7265625" style="71" customWidth="1"/>
    <col min="6" max="6" width="11.453125" style="71" customWidth="1"/>
    <col min="7" max="18" width="9.54296875" style="71" hidden="1" customWidth="1"/>
    <col min="19" max="19" width="26.26953125" style="71" customWidth="1"/>
    <col min="20" max="20" width="26.453125" style="71" hidden="1" customWidth="1"/>
    <col min="21" max="21" width="25" style="71" customWidth="1"/>
    <col min="22" max="22" width="54.26953125" style="71" customWidth="1"/>
    <col min="23" max="23" width="23.08984375" style="71" hidden="1" customWidth="1"/>
    <col min="24" max="24" width="26.08984375" style="71" hidden="1" customWidth="1"/>
    <col min="25" max="25" width="20.81640625" style="71" hidden="1" customWidth="1"/>
    <col min="26" max="26" width="34.453125" style="71" hidden="1" customWidth="1"/>
    <col min="27" max="28" width="17.08984375" style="71" hidden="1" customWidth="1"/>
    <col min="29" max="29" width="34.7265625" style="71" hidden="1" customWidth="1"/>
    <col min="30" max="30" width="28.54296875" style="195" customWidth="1"/>
    <col min="31" max="31" width="19.08984375" style="71" customWidth="1"/>
    <col min="32" max="16384" width="14.453125" style="71"/>
  </cols>
  <sheetData>
    <row r="1" spans="1:31" ht="17.5">
      <c r="A1" s="199" t="s">
        <v>133</v>
      </c>
      <c r="B1" s="418"/>
      <c r="C1" s="418"/>
      <c r="D1" s="418"/>
      <c r="E1" s="418"/>
      <c r="F1" s="418"/>
      <c r="G1" s="418"/>
      <c r="H1" s="418"/>
      <c r="I1" s="418"/>
      <c r="J1" s="418"/>
      <c r="K1" s="418"/>
      <c r="L1" s="418"/>
      <c r="M1" s="418"/>
      <c r="N1" s="418"/>
      <c r="O1" s="418"/>
      <c r="P1" s="418"/>
      <c r="Q1" s="418"/>
      <c r="R1" s="418"/>
      <c r="S1" s="418"/>
      <c r="T1" s="418"/>
      <c r="U1" s="418"/>
      <c r="V1" s="418"/>
      <c r="W1" s="418"/>
      <c r="X1" s="418"/>
      <c r="Y1" s="418"/>
      <c r="Z1" s="418"/>
      <c r="AA1" s="418"/>
      <c r="AB1" s="418"/>
      <c r="AC1" s="418"/>
      <c r="AD1" s="418"/>
      <c r="AE1" s="418"/>
    </row>
    <row r="2" spans="1:31" ht="17.5">
      <c r="A2" s="199" t="s">
        <v>1</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row>
    <row r="3" spans="1:31" ht="17.5">
      <c r="A3" s="419"/>
      <c r="B3" s="419"/>
      <c r="C3" s="419"/>
      <c r="D3" s="420"/>
      <c r="E3" s="419"/>
      <c r="F3" s="419"/>
      <c r="G3" s="419"/>
      <c r="H3" s="419"/>
      <c r="I3" s="419"/>
      <c r="J3" s="419"/>
      <c r="K3" s="419"/>
      <c r="L3" s="419"/>
      <c r="M3" s="419"/>
      <c r="N3" s="419"/>
      <c r="O3" s="419"/>
      <c r="P3" s="419"/>
      <c r="Q3" s="419"/>
      <c r="R3" s="419"/>
      <c r="S3" s="419"/>
      <c r="T3" s="419"/>
      <c r="U3" s="419"/>
      <c r="V3" s="331"/>
      <c r="W3" s="200"/>
      <c r="X3" s="421"/>
      <c r="Y3" s="200"/>
      <c r="Z3" s="331"/>
      <c r="AA3" s="331"/>
      <c r="AB3" s="333"/>
      <c r="AC3" s="333"/>
      <c r="AD3" s="422"/>
      <c r="AE3" s="103"/>
    </row>
    <row r="4" spans="1:31" ht="17.5">
      <c r="A4" s="199" t="s">
        <v>240</v>
      </c>
      <c r="B4" s="418"/>
      <c r="C4" s="418"/>
      <c r="D4" s="418"/>
      <c r="E4" s="418"/>
      <c r="F4" s="418"/>
      <c r="G4" s="418"/>
      <c r="H4" s="418"/>
      <c r="I4" s="418"/>
      <c r="J4" s="418"/>
      <c r="K4" s="418"/>
      <c r="L4" s="418"/>
      <c r="M4" s="418"/>
      <c r="N4" s="418"/>
      <c r="O4" s="418"/>
      <c r="P4" s="418"/>
      <c r="Q4" s="418"/>
      <c r="R4" s="418"/>
      <c r="S4" s="418"/>
      <c r="T4" s="418"/>
      <c r="U4" s="418"/>
      <c r="V4" s="418"/>
      <c r="W4" s="418"/>
      <c r="X4" s="418"/>
      <c r="Y4" s="418"/>
      <c r="Z4" s="418"/>
      <c r="AA4" s="418"/>
      <c r="AB4" s="418"/>
      <c r="AC4" s="418"/>
      <c r="AD4" s="418"/>
      <c r="AE4" s="418"/>
    </row>
    <row r="5" spans="1:31" ht="17.5">
      <c r="A5" s="199" t="s">
        <v>3</v>
      </c>
      <c r="B5" s="418"/>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418"/>
      <c r="AE5" s="418"/>
    </row>
    <row r="6" spans="1:31" ht="18">
      <c r="A6" s="83" t="s">
        <v>134</v>
      </c>
      <c r="B6" s="84" t="s">
        <v>554</v>
      </c>
      <c r="C6" s="70"/>
      <c r="D6" s="70"/>
      <c r="E6" s="70"/>
      <c r="F6" s="70"/>
      <c r="G6" s="70"/>
      <c r="H6" s="70"/>
      <c r="I6" s="70"/>
      <c r="J6" s="70"/>
      <c r="K6" s="205"/>
      <c r="L6" s="205"/>
      <c r="M6" s="205"/>
      <c r="N6" s="205"/>
      <c r="O6" s="205"/>
      <c r="P6" s="205"/>
      <c r="Q6" s="205"/>
      <c r="R6" s="205"/>
      <c r="S6" s="206"/>
      <c r="T6" s="206"/>
      <c r="U6" s="206"/>
      <c r="V6" s="206"/>
      <c r="W6" s="206"/>
      <c r="X6" s="423"/>
      <c r="Y6" s="206"/>
      <c r="Z6" s="206"/>
      <c r="AA6" s="206"/>
      <c r="AB6" s="205"/>
      <c r="AC6" s="205"/>
      <c r="AD6" s="422"/>
      <c r="AE6" s="103"/>
    </row>
    <row r="7" spans="1:31" ht="3.75" customHeight="1">
      <c r="A7" s="83"/>
      <c r="B7" s="91"/>
      <c r="C7" s="91"/>
      <c r="D7" s="91"/>
      <c r="E7" s="91"/>
      <c r="F7" s="91"/>
      <c r="G7" s="91"/>
      <c r="H7" s="93"/>
      <c r="I7" s="91"/>
      <c r="J7" s="91"/>
      <c r="K7" s="205"/>
      <c r="L7" s="205"/>
      <c r="M7" s="205"/>
      <c r="N7" s="205"/>
      <c r="O7" s="205"/>
      <c r="P7" s="205"/>
      <c r="Q7" s="205"/>
      <c r="R7" s="205"/>
      <c r="S7" s="206"/>
      <c r="T7" s="206"/>
      <c r="U7" s="206"/>
      <c r="V7" s="206"/>
      <c r="W7" s="206"/>
      <c r="X7" s="423"/>
      <c r="Y7" s="206"/>
      <c r="Z7" s="206"/>
      <c r="AA7" s="206"/>
      <c r="AB7" s="205"/>
      <c r="AC7" s="205"/>
      <c r="AD7" s="422"/>
      <c r="AE7" s="103"/>
    </row>
    <row r="8" spans="1:31" ht="18">
      <c r="A8" s="83" t="s">
        <v>136</v>
      </c>
      <c r="B8" s="89" t="s">
        <v>7</v>
      </c>
      <c r="C8" s="89"/>
      <c r="D8" s="92"/>
      <c r="E8" s="89"/>
      <c r="F8" s="89"/>
      <c r="G8" s="89"/>
      <c r="H8" s="89"/>
      <c r="I8" s="89"/>
      <c r="J8" s="89"/>
      <c r="K8" s="205"/>
      <c r="L8" s="205"/>
      <c r="M8" s="205"/>
      <c r="N8" s="205"/>
      <c r="O8" s="205"/>
      <c r="P8" s="205"/>
      <c r="Q8" s="205"/>
      <c r="R8" s="205"/>
      <c r="S8" s="206"/>
      <c r="T8" s="206"/>
      <c r="U8" s="206"/>
      <c r="V8" s="206"/>
      <c r="W8" s="206"/>
      <c r="X8" s="423"/>
      <c r="Y8" s="206"/>
      <c r="Z8" s="206"/>
      <c r="AA8" s="206"/>
      <c r="AB8" s="205"/>
      <c r="AC8" s="205"/>
      <c r="AD8" s="422"/>
      <c r="AE8" s="103"/>
    </row>
    <row r="9" spans="1:31" ht="18">
      <c r="A9" s="83" t="s">
        <v>137</v>
      </c>
      <c r="B9" s="89" t="s">
        <v>555</v>
      </c>
      <c r="C9" s="89"/>
      <c r="D9" s="92"/>
      <c r="E9" s="89"/>
      <c r="F9" s="89"/>
      <c r="G9" s="89"/>
      <c r="H9" s="89"/>
      <c r="I9" s="89"/>
      <c r="J9" s="89"/>
      <c r="K9" s="206"/>
      <c r="L9" s="206"/>
      <c r="M9" s="205"/>
      <c r="N9" s="205"/>
      <c r="O9" s="205"/>
      <c r="P9" s="205"/>
      <c r="Q9" s="205"/>
      <c r="R9" s="205"/>
      <c r="S9" s="206"/>
      <c r="T9" s="206"/>
      <c r="U9" s="206"/>
      <c r="V9" s="206"/>
      <c r="W9" s="206"/>
      <c r="X9" s="423"/>
      <c r="Y9" s="206"/>
      <c r="Z9" s="206"/>
      <c r="AA9" s="206"/>
      <c r="AB9" s="205"/>
      <c r="AC9" s="205"/>
      <c r="AD9" s="422"/>
      <c r="AE9" s="103"/>
    </row>
    <row r="10" spans="1:31" ht="18">
      <c r="A10" s="83" t="s">
        <v>138</v>
      </c>
      <c r="B10" s="89" t="s">
        <v>11</v>
      </c>
      <c r="C10" s="89"/>
      <c r="D10" s="92"/>
      <c r="E10" s="89"/>
      <c r="F10" s="89"/>
      <c r="G10" s="89"/>
      <c r="H10" s="89"/>
      <c r="I10" s="89"/>
      <c r="J10" s="89"/>
      <c r="K10" s="205"/>
      <c r="L10" s="205"/>
      <c r="M10" s="205"/>
      <c r="N10" s="205"/>
      <c r="O10" s="205"/>
      <c r="P10" s="205"/>
      <c r="Q10" s="205"/>
      <c r="R10" s="205"/>
      <c r="S10" s="206"/>
      <c r="T10" s="206"/>
      <c r="U10" s="206"/>
      <c r="V10" s="206"/>
      <c r="W10" s="206"/>
      <c r="X10" s="423"/>
      <c r="Y10" s="206"/>
      <c r="Z10" s="206"/>
      <c r="AA10" s="206"/>
      <c r="AB10" s="205"/>
      <c r="AC10" s="205"/>
      <c r="AD10" s="422"/>
      <c r="AE10" s="103"/>
    </row>
    <row r="11" spans="1:31" ht="9" customHeight="1">
      <c r="A11" s="83"/>
      <c r="B11" s="91"/>
      <c r="C11" s="91"/>
      <c r="D11" s="91"/>
      <c r="E11" s="91"/>
      <c r="F11" s="91"/>
      <c r="G11" s="91"/>
      <c r="H11" s="93"/>
      <c r="I11" s="91"/>
      <c r="J11" s="91"/>
      <c r="K11" s="205"/>
      <c r="L11" s="205"/>
      <c r="M11" s="205"/>
      <c r="N11" s="205"/>
      <c r="O11" s="205"/>
      <c r="P11" s="205"/>
      <c r="Q11" s="205"/>
      <c r="R11" s="205"/>
      <c r="S11" s="206"/>
      <c r="T11" s="206"/>
      <c r="U11" s="206"/>
      <c r="V11" s="206"/>
      <c r="W11" s="206"/>
      <c r="X11" s="423"/>
      <c r="Y11" s="206"/>
      <c r="Z11" s="206"/>
      <c r="AA11" s="206"/>
      <c r="AB11" s="205"/>
      <c r="AC11" s="205"/>
      <c r="AD11" s="422"/>
      <c r="AE11" s="103"/>
    </row>
    <row r="12" spans="1:31" ht="18">
      <c r="A12" s="83" t="s">
        <v>139</v>
      </c>
      <c r="B12" s="94" t="s">
        <v>556</v>
      </c>
      <c r="C12" s="96"/>
      <c r="D12" s="96"/>
      <c r="E12" s="96"/>
      <c r="F12" s="96"/>
      <c r="G12" s="96"/>
      <c r="H12" s="96"/>
      <c r="I12" s="96"/>
      <c r="J12" s="96"/>
      <c r="K12" s="205"/>
      <c r="L12" s="205"/>
      <c r="M12" s="205"/>
      <c r="N12" s="205"/>
      <c r="O12" s="205"/>
      <c r="P12" s="205"/>
      <c r="Q12" s="205"/>
      <c r="R12" s="205"/>
      <c r="S12" s="335"/>
      <c r="T12" s="335"/>
      <c r="U12" s="335"/>
      <c r="V12" s="335"/>
      <c r="W12" s="211"/>
      <c r="X12" s="424"/>
      <c r="Y12" s="211"/>
      <c r="Z12" s="211"/>
      <c r="AA12" s="211"/>
      <c r="AB12" s="205"/>
      <c r="AC12" s="205"/>
      <c r="AD12" s="422"/>
      <c r="AE12" s="103"/>
    </row>
    <row r="13" spans="1:31" ht="18">
      <c r="A13" s="83" t="s">
        <v>140</v>
      </c>
      <c r="B13" s="94" t="s">
        <v>557</v>
      </c>
      <c r="C13" s="94"/>
      <c r="D13" s="96"/>
      <c r="E13" s="94"/>
      <c r="F13" s="94"/>
      <c r="G13" s="94"/>
      <c r="H13" s="94"/>
      <c r="I13" s="94"/>
      <c r="J13" s="94"/>
      <c r="K13" s="205"/>
      <c r="L13" s="205"/>
      <c r="M13" s="205"/>
      <c r="N13" s="205"/>
      <c r="O13" s="205"/>
      <c r="P13" s="205"/>
      <c r="Q13" s="205"/>
      <c r="R13" s="205"/>
      <c r="S13" s="206"/>
      <c r="T13" s="206"/>
      <c r="U13" s="206"/>
      <c r="V13" s="206"/>
      <c r="W13" s="206"/>
      <c r="X13" s="423"/>
      <c r="Y13" s="206"/>
      <c r="Z13" s="206"/>
      <c r="AA13" s="206"/>
      <c r="AB13" s="205"/>
      <c r="AC13" s="205"/>
      <c r="AD13" s="422"/>
      <c r="AE13" s="103"/>
    </row>
    <row r="14" spans="1:31" ht="14.5">
      <c r="D14" s="425"/>
      <c r="G14" s="101"/>
      <c r="H14" s="101"/>
      <c r="I14" s="101"/>
      <c r="J14" s="101"/>
      <c r="K14" s="101"/>
      <c r="L14" s="101"/>
      <c r="M14" s="101"/>
      <c r="N14" s="101"/>
      <c r="O14" s="101"/>
      <c r="P14" s="101"/>
      <c r="Q14" s="101"/>
      <c r="R14" s="101"/>
      <c r="X14" s="426"/>
      <c r="AB14" s="101"/>
      <c r="AC14" s="101"/>
      <c r="AD14" s="422"/>
      <c r="AE14" s="103"/>
    </row>
    <row r="15" spans="1:31" ht="15.5">
      <c r="A15" s="427" t="s">
        <v>142</v>
      </c>
      <c r="B15" s="427" t="s">
        <v>16</v>
      </c>
      <c r="C15" s="428" t="s">
        <v>17</v>
      </c>
      <c r="D15" s="428" t="s">
        <v>242</v>
      </c>
      <c r="E15" s="428" t="s">
        <v>18</v>
      </c>
      <c r="F15" s="428" t="s">
        <v>19</v>
      </c>
      <c r="G15" s="337" t="s">
        <v>20</v>
      </c>
      <c r="H15" s="109"/>
      <c r="I15" s="109"/>
      <c r="J15" s="109"/>
      <c r="K15" s="109"/>
      <c r="L15" s="109"/>
      <c r="M15" s="109"/>
      <c r="N15" s="109"/>
      <c r="O15" s="109"/>
      <c r="P15" s="109"/>
      <c r="Q15" s="109"/>
      <c r="R15" s="110"/>
      <c r="S15" s="428" t="s">
        <v>21</v>
      </c>
      <c r="T15" s="428" t="s">
        <v>22</v>
      </c>
      <c r="U15" s="428" t="s">
        <v>23</v>
      </c>
      <c r="V15" s="427" t="s">
        <v>24</v>
      </c>
      <c r="W15" s="339" t="s">
        <v>25</v>
      </c>
      <c r="X15" s="109"/>
      <c r="Y15" s="110"/>
      <c r="Z15" s="339" t="s">
        <v>243</v>
      </c>
      <c r="AA15" s="109"/>
      <c r="AB15" s="109"/>
      <c r="AC15" s="110"/>
      <c r="AD15" s="339" t="s">
        <v>144</v>
      </c>
      <c r="AE15" s="110"/>
    </row>
    <row r="16" spans="1:31" ht="15" customHeight="1">
      <c r="A16" s="126"/>
      <c r="B16" s="126"/>
      <c r="C16" s="126"/>
      <c r="D16" s="126"/>
      <c r="E16" s="126"/>
      <c r="F16" s="126"/>
      <c r="G16" s="337" t="s">
        <v>27</v>
      </c>
      <c r="H16" s="109"/>
      <c r="I16" s="110"/>
      <c r="J16" s="337" t="s">
        <v>28</v>
      </c>
      <c r="K16" s="109"/>
      <c r="L16" s="110"/>
      <c r="M16" s="337" t="s">
        <v>29</v>
      </c>
      <c r="N16" s="109"/>
      <c r="O16" s="110"/>
      <c r="P16" s="337" t="s">
        <v>30</v>
      </c>
      <c r="Q16" s="109"/>
      <c r="R16" s="110"/>
      <c r="S16" s="126"/>
      <c r="T16" s="126"/>
      <c r="U16" s="126"/>
      <c r="V16" s="126"/>
      <c r="W16" s="429" t="s">
        <v>244</v>
      </c>
      <c r="X16" s="429" t="s">
        <v>146</v>
      </c>
      <c r="Y16" s="429" t="s">
        <v>147</v>
      </c>
      <c r="Z16" s="430" t="s">
        <v>245</v>
      </c>
      <c r="AA16" s="337" t="s">
        <v>31</v>
      </c>
      <c r="AB16" s="110"/>
      <c r="AC16" s="431" t="s">
        <v>32</v>
      </c>
      <c r="AD16" s="428" t="s">
        <v>146</v>
      </c>
      <c r="AE16" s="428" t="s">
        <v>147</v>
      </c>
    </row>
    <row r="17" spans="1:31" ht="9" customHeight="1">
      <c r="A17" s="126"/>
      <c r="B17" s="126"/>
      <c r="C17" s="126"/>
      <c r="D17" s="126"/>
      <c r="E17" s="126"/>
      <c r="F17" s="126"/>
      <c r="G17" s="432" t="s">
        <v>33</v>
      </c>
      <c r="H17" s="432" t="s">
        <v>34</v>
      </c>
      <c r="I17" s="432" t="s">
        <v>35</v>
      </c>
      <c r="J17" s="432" t="s">
        <v>36</v>
      </c>
      <c r="K17" s="432" t="s">
        <v>35</v>
      </c>
      <c r="L17" s="432" t="s">
        <v>37</v>
      </c>
      <c r="M17" s="432" t="s">
        <v>37</v>
      </c>
      <c r="N17" s="432" t="s">
        <v>36</v>
      </c>
      <c r="O17" s="432" t="s">
        <v>38</v>
      </c>
      <c r="P17" s="432" t="s">
        <v>39</v>
      </c>
      <c r="Q17" s="432" t="s">
        <v>40</v>
      </c>
      <c r="R17" s="432" t="s">
        <v>41</v>
      </c>
      <c r="S17" s="126"/>
      <c r="T17" s="126"/>
      <c r="U17" s="126"/>
      <c r="V17" s="126"/>
      <c r="W17" s="126"/>
      <c r="X17" s="126"/>
      <c r="Y17" s="126"/>
      <c r="Z17" s="432" t="s">
        <v>246</v>
      </c>
      <c r="AA17" s="432" t="s">
        <v>247</v>
      </c>
      <c r="AB17" s="432" t="s">
        <v>43</v>
      </c>
      <c r="AC17" s="432" t="s">
        <v>246</v>
      </c>
      <c r="AD17" s="433"/>
      <c r="AE17" s="126"/>
    </row>
    <row r="18" spans="1:31" ht="36.75" customHeight="1">
      <c r="A18" s="434" t="s">
        <v>558</v>
      </c>
      <c r="B18" s="343" t="s">
        <v>559</v>
      </c>
      <c r="C18" s="435" t="s">
        <v>560</v>
      </c>
      <c r="D18" s="343" t="s">
        <v>561</v>
      </c>
      <c r="E18" s="436">
        <v>0</v>
      </c>
      <c r="F18" s="436">
        <v>2</v>
      </c>
      <c r="G18" s="437">
        <v>0</v>
      </c>
      <c r="H18" s="437">
        <v>0</v>
      </c>
      <c r="I18" s="437">
        <v>0</v>
      </c>
      <c r="J18" s="437">
        <v>0</v>
      </c>
      <c r="K18" s="437">
        <v>0</v>
      </c>
      <c r="L18" s="437">
        <v>1</v>
      </c>
      <c r="M18" s="437">
        <v>0</v>
      </c>
      <c r="N18" s="437">
        <v>0</v>
      </c>
      <c r="O18" s="437">
        <v>0</v>
      </c>
      <c r="P18" s="437">
        <v>0</v>
      </c>
      <c r="Q18" s="437">
        <v>0</v>
      </c>
      <c r="R18" s="437">
        <v>1</v>
      </c>
      <c r="S18" s="343" t="s">
        <v>562</v>
      </c>
      <c r="T18" s="434" t="s">
        <v>563</v>
      </c>
      <c r="U18" s="438" t="s">
        <v>564</v>
      </c>
      <c r="V18" s="439" t="s">
        <v>565</v>
      </c>
      <c r="W18" s="440" t="s">
        <v>566</v>
      </c>
      <c r="X18" s="357" t="s">
        <v>567</v>
      </c>
      <c r="Y18" s="441">
        <v>360680</v>
      </c>
      <c r="Z18" s="353" t="s">
        <v>568</v>
      </c>
      <c r="AA18" s="343" t="s">
        <v>569</v>
      </c>
      <c r="AB18" s="343" t="s">
        <v>569</v>
      </c>
      <c r="AC18" s="343" t="s">
        <v>570</v>
      </c>
      <c r="AD18" s="439"/>
      <c r="AE18" s="439"/>
    </row>
    <row r="19" spans="1:31" ht="42" customHeight="1">
      <c r="A19" s="107"/>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80"/>
      <c r="AE19" s="107"/>
    </row>
    <row r="20" spans="1:31" ht="29.25" customHeight="1">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376" t="s">
        <v>571</v>
      </c>
      <c r="Y20" s="442">
        <v>0</v>
      </c>
      <c r="Z20" s="107"/>
      <c r="AA20" s="107"/>
      <c r="AB20" s="107"/>
      <c r="AC20" s="107"/>
      <c r="AD20" s="180"/>
      <c r="AE20" s="107"/>
    </row>
    <row r="21" spans="1:31" ht="25.5" customHeight="1">
      <c r="A21" s="107"/>
      <c r="B21" s="107"/>
      <c r="C21" s="107"/>
      <c r="D21" s="107"/>
      <c r="E21" s="107"/>
      <c r="F21" s="107"/>
      <c r="G21" s="107"/>
      <c r="H21" s="107"/>
      <c r="I21" s="107"/>
      <c r="J21" s="107"/>
      <c r="K21" s="107"/>
      <c r="L21" s="107"/>
      <c r="M21" s="107"/>
      <c r="N21" s="107"/>
      <c r="O21" s="107"/>
      <c r="P21" s="107"/>
      <c r="Q21" s="107"/>
      <c r="R21" s="107"/>
      <c r="S21" s="107"/>
      <c r="T21" s="107"/>
      <c r="U21" s="107"/>
      <c r="V21" s="107"/>
      <c r="W21" s="107"/>
      <c r="X21" s="376" t="s">
        <v>572</v>
      </c>
      <c r="Y21" s="442">
        <v>376126.1</v>
      </c>
      <c r="Z21" s="107"/>
      <c r="AA21" s="107"/>
      <c r="AB21" s="107"/>
      <c r="AC21" s="107"/>
      <c r="AD21" s="180"/>
      <c r="AE21" s="107"/>
    </row>
    <row r="22" spans="1:31" ht="27" customHeight="1">
      <c r="A22" s="107"/>
      <c r="B22" s="107"/>
      <c r="C22" s="107"/>
      <c r="D22" s="185" t="s">
        <v>573</v>
      </c>
      <c r="E22" s="443">
        <v>0</v>
      </c>
      <c r="F22" s="443">
        <v>2</v>
      </c>
      <c r="G22" s="437">
        <v>0</v>
      </c>
      <c r="H22" s="437">
        <v>0</v>
      </c>
      <c r="I22" s="437">
        <v>0</v>
      </c>
      <c r="J22" s="437">
        <v>0</v>
      </c>
      <c r="K22" s="437">
        <v>0</v>
      </c>
      <c r="L22" s="437">
        <v>1</v>
      </c>
      <c r="M22" s="437">
        <v>0</v>
      </c>
      <c r="N22" s="437">
        <v>0</v>
      </c>
      <c r="O22" s="437">
        <v>0</v>
      </c>
      <c r="P22" s="437">
        <v>0</v>
      </c>
      <c r="Q22" s="437">
        <v>0</v>
      </c>
      <c r="R22" s="437">
        <v>1</v>
      </c>
      <c r="S22" s="343" t="s">
        <v>574</v>
      </c>
      <c r="T22" s="434" t="s">
        <v>563</v>
      </c>
      <c r="U22" s="438" t="s">
        <v>564</v>
      </c>
      <c r="V22" s="439" t="s">
        <v>575</v>
      </c>
      <c r="W22" s="440" t="s">
        <v>566</v>
      </c>
      <c r="X22" s="376" t="s">
        <v>576</v>
      </c>
      <c r="Y22" s="442">
        <v>65209414.479999997</v>
      </c>
      <c r="Z22" s="107"/>
      <c r="AA22" s="107"/>
      <c r="AB22" s="107"/>
      <c r="AC22" s="107"/>
      <c r="AD22" s="439"/>
      <c r="AE22" s="439"/>
    </row>
    <row r="23" spans="1:31" ht="16.5" customHeight="1">
      <c r="A23" s="107"/>
      <c r="B23" s="107"/>
      <c r="C23" s="107"/>
      <c r="D23" s="107"/>
      <c r="E23" s="107"/>
      <c r="F23" s="107"/>
      <c r="G23" s="107"/>
      <c r="H23" s="107"/>
      <c r="I23" s="107"/>
      <c r="J23" s="107"/>
      <c r="K23" s="107"/>
      <c r="L23" s="107"/>
      <c r="M23" s="107"/>
      <c r="N23" s="107"/>
      <c r="O23" s="107"/>
      <c r="P23" s="107"/>
      <c r="Q23" s="107"/>
      <c r="R23" s="107"/>
      <c r="S23" s="107"/>
      <c r="T23" s="107"/>
      <c r="U23" s="107"/>
      <c r="V23" s="107"/>
      <c r="W23" s="107"/>
      <c r="X23" s="376" t="s">
        <v>577</v>
      </c>
      <c r="Y23" s="442">
        <v>19133000</v>
      </c>
      <c r="Z23" s="107"/>
      <c r="AA23" s="107"/>
      <c r="AB23" s="107"/>
      <c r="AC23" s="107"/>
      <c r="AD23" s="180"/>
      <c r="AE23" s="107"/>
    </row>
    <row r="24" spans="1:31" ht="10.5" customHeight="1">
      <c r="A24" s="107"/>
      <c r="B24" s="107"/>
      <c r="C24" s="107"/>
      <c r="D24" s="107"/>
      <c r="E24" s="107"/>
      <c r="F24" s="107"/>
      <c r="G24" s="107"/>
      <c r="H24" s="107"/>
      <c r="I24" s="107"/>
      <c r="J24" s="107"/>
      <c r="K24" s="107"/>
      <c r="L24" s="107"/>
      <c r="M24" s="107"/>
      <c r="N24" s="107"/>
      <c r="O24" s="107"/>
      <c r="P24" s="107"/>
      <c r="Q24" s="107"/>
      <c r="R24" s="107"/>
      <c r="S24" s="107"/>
      <c r="T24" s="107"/>
      <c r="U24" s="107"/>
      <c r="V24" s="107"/>
      <c r="W24" s="107"/>
      <c r="X24" s="376" t="s">
        <v>578</v>
      </c>
      <c r="Y24" s="442">
        <v>3360</v>
      </c>
      <c r="Z24" s="107"/>
      <c r="AA24" s="107"/>
      <c r="AB24" s="107"/>
      <c r="AC24" s="107"/>
      <c r="AD24" s="180"/>
      <c r="AE24" s="107"/>
    </row>
    <row r="25" spans="1:31" ht="24" customHeight="1">
      <c r="A25" s="107"/>
      <c r="B25" s="107"/>
      <c r="C25" s="107"/>
      <c r="D25" s="107"/>
      <c r="E25" s="107"/>
      <c r="F25" s="107"/>
      <c r="G25" s="107"/>
      <c r="H25" s="107"/>
      <c r="I25" s="107"/>
      <c r="J25" s="107"/>
      <c r="K25" s="107"/>
      <c r="L25" s="107"/>
      <c r="M25" s="107"/>
      <c r="N25" s="107"/>
      <c r="O25" s="107"/>
      <c r="P25" s="107"/>
      <c r="Q25" s="107"/>
      <c r="R25" s="107"/>
      <c r="S25" s="107"/>
      <c r="T25" s="107"/>
      <c r="U25" s="107"/>
      <c r="V25" s="107"/>
      <c r="W25" s="107"/>
      <c r="X25" s="376" t="s">
        <v>579</v>
      </c>
      <c r="Y25" s="442">
        <v>617475</v>
      </c>
      <c r="Z25" s="107"/>
      <c r="AA25" s="107"/>
      <c r="AB25" s="107"/>
      <c r="AC25" s="107"/>
      <c r="AD25" s="180"/>
      <c r="AE25" s="107"/>
    </row>
    <row r="26" spans="1:31" ht="13.5" customHeight="1">
      <c r="A26" s="107"/>
      <c r="B26" s="107"/>
      <c r="C26" s="107"/>
      <c r="D26" s="107"/>
      <c r="E26" s="107"/>
      <c r="F26" s="107"/>
      <c r="G26" s="107"/>
      <c r="H26" s="107"/>
      <c r="I26" s="107"/>
      <c r="J26" s="107"/>
      <c r="K26" s="107"/>
      <c r="L26" s="107"/>
      <c r="M26" s="107"/>
      <c r="N26" s="107"/>
      <c r="O26" s="107"/>
      <c r="P26" s="107"/>
      <c r="Q26" s="107"/>
      <c r="R26" s="107"/>
      <c r="S26" s="107"/>
      <c r="T26" s="107"/>
      <c r="U26" s="107"/>
      <c r="V26" s="107"/>
      <c r="W26" s="107"/>
      <c r="X26" s="376" t="s">
        <v>580</v>
      </c>
      <c r="Y26" s="442">
        <v>11381920</v>
      </c>
      <c r="Z26" s="107"/>
      <c r="AA26" s="107"/>
      <c r="AB26" s="107"/>
      <c r="AC26" s="107"/>
      <c r="AD26" s="180"/>
      <c r="AE26" s="107"/>
    </row>
    <row r="27" spans="1:31" ht="16.5" customHeight="1">
      <c r="A27" s="107"/>
      <c r="B27" s="107"/>
      <c r="C27" s="107"/>
      <c r="D27" s="107"/>
      <c r="E27" s="107"/>
      <c r="F27" s="107"/>
      <c r="G27" s="107"/>
      <c r="H27" s="107"/>
      <c r="I27" s="107"/>
      <c r="J27" s="107"/>
      <c r="K27" s="107"/>
      <c r="L27" s="107"/>
      <c r="M27" s="107"/>
      <c r="N27" s="107"/>
      <c r="O27" s="107"/>
      <c r="P27" s="107"/>
      <c r="Q27" s="107"/>
      <c r="R27" s="107"/>
      <c r="S27" s="107"/>
      <c r="T27" s="107"/>
      <c r="U27" s="107"/>
      <c r="V27" s="107"/>
      <c r="W27" s="107"/>
      <c r="X27" s="376" t="s">
        <v>581</v>
      </c>
      <c r="Y27" s="442">
        <v>216994.4</v>
      </c>
      <c r="Z27" s="107"/>
      <c r="AA27" s="107"/>
      <c r="AB27" s="107"/>
      <c r="AC27" s="107"/>
      <c r="AD27" s="180"/>
      <c r="AE27" s="107"/>
    </row>
    <row r="28" spans="1:31" ht="34.5" customHeight="1">
      <c r="A28" s="434" t="s">
        <v>582</v>
      </c>
      <c r="B28" s="343" t="s">
        <v>583</v>
      </c>
      <c r="C28" s="444" t="s">
        <v>584</v>
      </c>
      <c r="D28" s="343" t="s">
        <v>585</v>
      </c>
      <c r="E28" s="445">
        <v>0.15</v>
      </c>
      <c r="F28" s="445">
        <v>0.5</v>
      </c>
      <c r="G28" s="446">
        <v>0.02</v>
      </c>
      <c r="H28" s="446">
        <v>0.02</v>
      </c>
      <c r="I28" s="446">
        <v>0.03</v>
      </c>
      <c r="J28" s="446">
        <v>0.03</v>
      </c>
      <c r="K28" s="446">
        <v>0.03</v>
      </c>
      <c r="L28" s="446">
        <v>0.03</v>
      </c>
      <c r="M28" s="446">
        <v>0.03</v>
      </c>
      <c r="N28" s="446">
        <v>0.03</v>
      </c>
      <c r="O28" s="446">
        <v>0.03</v>
      </c>
      <c r="P28" s="446">
        <v>0.04</v>
      </c>
      <c r="Q28" s="446">
        <v>0.03</v>
      </c>
      <c r="R28" s="446">
        <v>0.03</v>
      </c>
      <c r="S28" s="343" t="s">
        <v>586</v>
      </c>
      <c r="T28" s="447" t="s">
        <v>587</v>
      </c>
      <c r="U28" s="438" t="s">
        <v>564</v>
      </c>
      <c r="V28" s="439" t="s">
        <v>588</v>
      </c>
      <c r="W28" s="440" t="s">
        <v>566</v>
      </c>
      <c r="X28" s="376" t="s">
        <v>589</v>
      </c>
      <c r="Y28" s="448">
        <v>35095975.579999998</v>
      </c>
      <c r="Z28" s="343"/>
      <c r="AA28" s="449"/>
      <c r="AB28" s="343"/>
      <c r="AC28" s="343"/>
      <c r="AD28" s="440" t="s">
        <v>590</v>
      </c>
      <c r="AE28" s="450">
        <v>1958409.4</v>
      </c>
    </row>
    <row r="29" spans="1:31" ht="34.5" customHeight="1">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376" t="s">
        <v>591</v>
      </c>
      <c r="Y29" s="448">
        <v>2636085</v>
      </c>
      <c r="Z29" s="107"/>
      <c r="AA29" s="107"/>
      <c r="AB29" s="107"/>
      <c r="AC29" s="107"/>
      <c r="AD29" s="440"/>
      <c r="AE29" s="450"/>
    </row>
    <row r="30" spans="1:31" ht="34.5" customHeight="1">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376" t="s">
        <v>592</v>
      </c>
      <c r="Y30" s="448">
        <v>4052046.83</v>
      </c>
      <c r="Z30" s="107"/>
      <c r="AA30" s="107"/>
      <c r="AB30" s="107"/>
      <c r="AC30" s="107"/>
      <c r="AD30" s="440"/>
      <c r="AE30" s="450"/>
    </row>
    <row r="31" spans="1:31" ht="20.25" customHeight="1">
      <c r="A31" s="107"/>
      <c r="B31" s="107"/>
      <c r="C31" s="107"/>
      <c r="D31" s="107"/>
      <c r="E31" s="107"/>
      <c r="F31" s="107"/>
      <c r="G31" s="107"/>
      <c r="H31" s="107"/>
      <c r="I31" s="107"/>
      <c r="J31" s="107"/>
      <c r="K31" s="107"/>
      <c r="L31" s="107"/>
      <c r="M31" s="107"/>
      <c r="N31" s="107"/>
      <c r="O31" s="107"/>
      <c r="P31" s="107"/>
      <c r="Q31" s="107"/>
      <c r="R31" s="107"/>
      <c r="S31" s="107"/>
      <c r="T31" s="107"/>
      <c r="U31" s="107"/>
      <c r="V31" s="107"/>
      <c r="W31" s="107"/>
      <c r="X31" s="376" t="s">
        <v>593</v>
      </c>
      <c r="Y31" s="448">
        <v>1510052</v>
      </c>
      <c r="Z31" s="107"/>
      <c r="AA31" s="107"/>
      <c r="AB31" s="107"/>
      <c r="AC31" s="107"/>
      <c r="AD31" s="440"/>
      <c r="AE31" s="450"/>
    </row>
    <row r="32" spans="1:31" ht="34.5" customHeight="1">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376" t="s">
        <v>456</v>
      </c>
      <c r="Y32" s="448">
        <v>9177616.4000000004</v>
      </c>
      <c r="Z32" s="107"/>
      <c r="AA32" s="107"/>
      <c r="AB32" s="107"/>
      <c r="AC32" s="107"/>
      <c r="AD32" s="440"/>
      <c r="AE32" s="450"/>
    </row>
    <row r="33" spans="1:31" ht="27.75" customHeight="1">
      <c r="A33" s="434" t="s">
        <v>594</v>
      </c>
      <c r="B33" s="343" t="s">
        <v>595</v>
      </c>
      <c r="C33" s="444" t="s">
        <v>560</v>
      </c>
      <c r="D33" s="451" t="s">
        <v>596</v>
      </c>
      <c r="E33" s="443">
        <v>34</v>
      </c>
      <c r="F33" s="443">
        <v>48</v>
      </c>
      <c r="G33" s="437">
        <v>0</v>
      </c>
      <c r="H33" s="437">
        <v>0</v>
      </c>
      <c r="I33" s="437">
        <v>0</v>
      </c>
      <c r="J33" s="437">
        <v>2</v>
      </c>
      <c r="K33" s="437">
        <v>2</v>
      </c>
      <c r="L33" s="437">
        <v>2</v>
      </c>
      <c r="M33" s="437">
        <v>2</v>
      </c>
      <c r="N33" s="437">
        <v>2</v>
      </c>
      <c r="O33" s="437">
        <v>2</v>
      </c>
      <c r="P33" s="437">
        <v>2</v>
      </c>
      <c r="Q33" s="437">
        <v>0</v>
      </c>
      <c r="R33" s="437">
        <v>0</v>
      </c>
      <c r="S33" s="343" t="s">
        <v>597</v>
      </c>
      <c r="T33" s="434" t="s">
        <v>598</v>
      </c>
      <c r="U33" s="434" t="s">
        <v>599</v>
      </c>
      <c r="V33" s="439" t="s">
        <v>600</v>
      </c>
      <c r="W33" s="185"/>
      <c r="X33" s="376" t="s">
        <v>601</v>
      </c>
      <c r="Y33" s="452">
        <v>27000000</v>
      </c>
      <c r="Z33" s="434"/>
      <c r="AA33" s="449"/>
      <c r="AB33" s="343"/>
      <c r="AC33" s="343"/>
      <c r="AD33" s="440" t="s">
        <v>602</v>
      </c>
      <c r="AE33" s="453">
        <v>3500000</v>
      </c>
    </row>
    <row r="34" spans="1:31" ht="24" customHeight="1">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376" t="s">
        <v>603</v>
      </c>
      <c r="Y34" s="452">
        <v>120000</v>
      </c>
      <c r="Z34" s="107"/>
      <c r="AA34" s="107"/>
      <c r="AB34" s="107"/>
      <c r="AC34" s="107"/>
      <c r="AD34" s="440"/>
      <c r="AE34" s="453"/>
    </row>
    <row r="35" spans="1:31" ht="48" customHeight="1">
      <c r="A35" s="107"/>
      <c r="B35" s="107"/>
      <c r="C35" s="107"/>
      <c r="D35" s="107"/>
      <c r="E35" s="107"/>
      <c r="F35" s="107"/>
      <c r="G35" s="107"/>
      <c r="H35" s="107"/>
      <c r="I35" s="107"/>
      <c r="J35" s="107"/>
      <c r="K35" s="107"/>
      <c r="L35" s="107"/>
      <c r="M35" s="107"/>
      <c r="N35" s="107"/>
      <c r="O35" s="107"/>
      <c r="P35" s="107"/>
      <c r="Q35" s="107"/>
      <c r="R35" s="107"/>
      <c r="S35" s="107"/>
      <c r="T35" s="107"/>
      <c r="U35" s="107"/>
      <c r="V35" s="107"/>
      <c r="W35" s="107"/>
      <c r="X35" s="376" t="s">
        <v>604</v>
      </c>
      <c r="Y35" s="452">
        <v>0</v>
      </c>
      <c r="Z35" s="107"/>
      <c r="AA35" s="107"/>
      <c r="AB35" s="107"/>
      <c r="AC35" s="107"/>
      <c r="AD35" s="440"/>
      <c r="AE35" s="453"/>
    </row>
    <row r="36" spans="1:31" ht="30.75" customHeight="1">
      <c r="A36" s="107"/>
      <c r="B36" s="107"/>
      <c r="C36" s="107"/>
      <c r="D36" s="107"/>
      <c r="E36" s="107"/>
      <c r="F36" s="107"/>
      <c r="G36" s="107"/>
      <c r="H36" s="107"/>
      <c r="I36" s="107"/>
      <c r="J36" s="107"/>
      <c r="K36" s="107"/>
      <c r="L36" s="107"/>
      <c r="M36" s="107"/>
      <c r="N36" s="107"/>
      <c r="O36" s="107"/>
      <c r="P36" s="107"/>
      <c r="Q36" s="107"/>
      <c r="R36" s="107"/>
      <c r="S36" s="107"/>
      <c r="T36" s="107"/>
      <c r="U36" s="107"/>
      <c r="V36" s="107"/>
      <c r="W36" s="107"/>
      <c r="X36" s="376" t="s">
        <v>577</v>
      </c>
      <c r="Y36" s="452">
        <v>0</v>
      </c>
      <c r="Z36" s="107"/>
      <c r="AA36" s="107"/>
      <c r="AB36" s="107"/>
      <c r="AC36" s="107"/>
      <c r="AD36" s="440"/>
      <c r="AE36" s="453"/>
    </row>
    <row r="37" spans="1:31" ht="24.75" customHeight="1">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376" t="s">
        <v>605</v>
      </c>
      <c r="Y37" s="452">
        <v>155860.79999999999</v>
      </c>
      <c r="Z37" s="107"/>
      <c r="AA37" s="107"/>
      <c r="AB37" s="107"/>
      <c r="AC37" s="107"/>
      <c r="AD37" s="440"/>
      <c r="AE37" s="453"/>
    </row>
    <row r="38" spans="1:31" ht="33" hidden="1" customHeight="1">
      <c r="A38" s="107"/>
      <c r="B38" s="107"/>
      <c r="C38" s="107"/>
      <c r="D38" s="107"/>
      <c r="E38" s="107"/>
      <c r="F38" s="107"/>
      <c r="G38" s="107"/>
      <c r="H38" s="107"/>
      <c r="I38" s="107"/>
      <c r="J38" s="107"/>
      <c r="K38" s="107"/>
      <c r="L38" s="107"/>
      <c r="M38" s="107"/>
      <c r="N38" s="107"/>
      <c r="O38" s="107"/>
      <c r="P38" s="107"/>
      <c r="Q38" s="107"/>
      <c r="R38" s="107"/>
      <c r="S38" s="107"/>
      <c r="T38" s="107"/>
      <c r="U38" s="107"/>
      <c r="V38" s="107"/>
      <c r="W38" s="107"/>
      <c r="X38" s="376" t="s">
        <v>606</v>
      </c>
      <c r="Y38" s="452">
        <v>3259500</v>
      </c>
      <c r="Z38" s="107"/>
      <c r="AA38" s="107"/>
      <c r="AB38" s="107"/>
      <c r="AC38" s="107"/>
      <c r="AD38" s="454"/>
      <c r="AE38" s="455"/>
    </row>
    <row r="39" spans="1:31" ht="33" hidden="1" customHeight="1">
      <c r="A39" s="184"/>
      <c r="B39" s="107"/>
      <c r="C39" s="107"/>
      <c r="D39" s="107"/>
      <c r="E39" s="107"/>
      <c r="F39" s="107"/>
      <c r="G39" s="107"/>
      <c r="H39" s="107"/>
      <c r="I39" s="107"/>
      <c r="J39" s="107"/>
      <c r="K39" s="107"/>
      <c r="L39" s="107"/>
      <c r="M39" s="107"/>
      <c r="N39" s="107"/>
      <c r="O39" s="107"/>
      <c r="P39" s="107"/>
      <c r="Q39" s="107"/>
      <c r="R39" s="107"/>
      <c r="S39" s="107"/>
      <c r="T39" s="107"/>
      <c r="U39" s="107"/>
      <c r="V39" s="107"/>
      <c r="W39" s="107"/>
      <c r="X39" s="376" t="s">
        <v>590</v>
      </c>
      <c r="Y39" s="452">
        <v>119389969.12</v>
      </c>
      <c r="Z39" s="107"/>
      <c r="AA39" s="107"/>
      <c r="AB39" s="107"/>
      <c r="AC39" s="107"/>
      <c r="AD39" s="454"/>
      <c r="AE39" s="455"/>
    </row>
    <row r="40" spans="1:31" ht="27" hidden="1" customHeight="1">
      <c r="A40" s="184"/>
      <c r="B40" s="107"/>
      <c r="C40" s="107"/>
      <c r="D40" s="107"/>
      <c r="E40" s="107"/>
      <c r="F40" s="107"/>
      <c r="G40" s="107"/>
      <c r="H40" s="107"/>
      <c r="I40" s="107"/>
      <c r="J40" s="107"/>
      <c r="K40" s="107"/>
      <c r="L40" s="107"/>
      <c r="M40" s="107"/>
      <c r="N40" s="107"/>
      <c r="O40" s="107"/>
      <c r="P40" s="107"/>
      <c r="Q40" s="107"/>
      <c r="R40" s="107"/>
      <c r="S40" s="107"/>
      <c r="T40" s="107"/>
      <c r="U40" s="107"/>
      <c r="V40" s="107"/>
      <c r="W40" s="107"/>
      <c r="X40" s="376" t="s">
        <v>607</v>
      </c>
      <c r="Y40" s="452">
        <v>318000</v>
      </c>
      <c r="Z40" s="107"/>
      <c r="AA40" s="107"/>
      <c r="AB40" s="107"/>
      <c r="AC40" s="107"/>
      <c r="AD40" s="454"/>
      <c r="AE40" s="455"/>
    </row>
    <row r="41" spans="1:31" ht="28.5" hidden="1" customHeight="1">
      <c r="A41" s="184"/>
      <c r="B41" s="107"/>
      <c r="C41" s="107"/>
      <c r="D41" s="107"/>
      <c r="E41" s="107"/>
      <c r="F41" s="107"/>
      <c r="G41" s="107"/>
      <c r="H41" s="107"/>
      <c r="I41" s="107"/>
      <c r="J41" s="107"/>
      <c r="K41" s="107"/>
      <c r="L41" s="107"/>
      <c r="M41" s="107"/>
      <c r="N41" s="107"/>
      <c r="O41" s="107"/>
      <c r="P41" s="107"/>
      <c r="Q41" s="107"/>
      <c r="R41" s="107"/>
      <c r="S41" s="107"/>
      <c r="T41" s="107"/>
      <c r="U41" s="107"/>
      <c r="V41" s="107"/>
      <c r="W41" s="107"/>
      <c r="X41" s="376" t="s">
        <v>608</v>
      </c>
      <c r="Y41" s="452">
        <v>4733208</v>
      </c>
      <c r="Z41" s="107"/>
      <c r="AA41" s="107"/>
      <c r="AB41" s="107"/>
      <c r="AC41" s="107"/>
      <c r="AD41" s="454"/>
      <c r="AE41" s="455"/>
    </row>
    <row r="42" spans="1:31" ht="28.5" hidden="1" customHeight="1">
      <c r="A42" s="184"/>
      <c r="B42" s="107"/>
      <c r="C42" s="107"/>
      <c r="D42" s="107"/>
      <c r="E42" s="107"/>
      <c r="F42" s="107"/>
      <c r="G42" s="107"/>
      <c r="H42" s="107"/>
      <c r="I42" s="107"/>
      <c r="J42" s="107"/>
      <c r="K42" s="107"/>
      <c r="L42" s="107"/>
      <c r="M42" s="107"/>
      <c r="N42" s="107"/>
      <c r="O42" s="107"/>
      <c r="P42" s="107"/>
      <c r="Q42" s="107"/>
      <c r="R42" s="107"/>
      <c r="S42" s="107"/>
      <c r="T42" s="107"/>
      <c r="U42" s="107"/>
      <c r="V42" s="107"/>
      <c r="W42" s="107"/>
      <c r="X42" s="376" t="s">
        <v>171</v>
      </c>
      <c r="Y42" s="452">
        <v>371700</v>
      </c>
      <c r="Z42" s="107"/>
      <c r="AA42" s="107"/>
      <c r="AB42" s="107"/>
      <c r="AC42" s="107"/>
      <c r="AD42" s="454"/>
      <c r="AE42" s="455"/>
    </row>
    <row r="43" spans="1:31" ht="28.5" hidden="1" customHeight="1">
      <c r="A43" s="184"/>
      <c r="B43" s="107"/>
      <c r="C43" s="107"/>
      <c r="D43" s="107"/>
      <c r="E43" s="107"/>
      <c r="F43" s="107"/>
      <c r="G43" s="107"/>
      <c r="H43" s="107"/>
      <c r="I43" s="107"/>
      <c r="J43" s="107"/>
      <c r="K43" s="107"/>
      <c r="L43" s="107"/>
      <c r="M43" s="107"/>
      <c r="N43" s="107"/>
      <c r="O43" s="107"/>
      <c r="P43" s="107"/>
      <c r="Q43" s="107"/>
      <c r="R43" s="107"/>
      <c r="S43" s="107"/>
      <c r="T43" s="107"/>
      <c r="U43" s="107"/>
      <c r="V43" s="107"/>
      <c r="W43" s="107"/>
      <c r="X43" s="376" t="s">
        <v>609</v>
      </c>
      <c r="Y43" s="452">
        <v>928212.35</v>
      </c>
      <c r="Z43" s="107"/>
      <c r="AA43" s="107"/>
      <c r="AB43" s="107"/>
      <c r="AC43" s="107"/>
      <c r="AD43" s="454"/>
      <c r="AE43" s="455"/>
    </row>
    <row r="44" spans="1:31" ht="91.5" customHeight="1">
      <c r="A44" s="434" t="s">
        <v>594</v>
      </c>
      <c r="B44" s="363" t="s">
        <v>610</v>
      </c>
      <c r="C44" s="456" t="s">
        <v>560</v>
      </c>
      <c r="D44" s="457" t="s">
        <v>611</v>
      </c>
      <c r="E44" s="458">
        <v>3</v>
      </c>
      <c r="F44" s="458">
        <v>24</v>
      </c>
      <c r="G44" s="459">
        <v>0</v>
      </c>
      <c r="H44" s="459">
        <v>0</v>
      </c>
      <c r="I44" s="459">
        <v>0</v>
      </c>
      <c r="J44" s="459">
        <v>3</v>
      </c>
      <c r="K44" s="459">
        <v>3</v>
      </c>
      <c r="L44" s="459">
        <v>3</v>
      </c>
      <c r="M44" s="459">
        <v>4</v>
      </c>
      <c r="N44" s="459">
        <v>3</v>
      </c>
      <c r="O44" s="459">
        <v>3</v>
      </c>
      <c r="P44" s="459">
        <v>2</v>
      </c>
      <c r="Q44" s="459">
        <v>0</v>
      </c>
      <c r="R44" s="459">
        <v>0</v>
      </c>
      <c r="S44" s="363" t="s">
        <v>612</v>
      </c>
      <c r="T44" s="346" t="s">
        <v>598</v>
      </c>
      <c r="U44" s="346" t="s">
        <v>599</v>
      </c>
      <c r="V44" s="369" t="s">
        <v>613</v>
      </c>
      <c r="W44" s="234"/>
      <c r="X44" s="234" t="s">
        <v>614</v>
      </c>
      <c r="Y44" s="452">
        <v>0</v>
      </c>
      <c r="Z44" s="363"/>
      <c r="AA44" s="460"/>
      <c r="AB44" s="363"/>
      <c r="AC44" s="363"/>
      <c r="AD44" s="454" t="s">
        <v>615</v>
      </c>
      <c r="AE44" s="461">
        <v>14584500</v>
      </c>
    </row>
    <row r="45" spans="1:31" ht="117" customHeight="1">
      <c r="A45" s="107"/>
      <c r="B45" s="363" t="s">
        <v>616</v>
      </c>
      <c r="C45" s="456" t="s">
        <v>560</v>
      </c>
      <c r="D45" s="457" t="s">
        <v>617</v>
      </c>
      <c r="E45" s="458">
        <v>0</v>
      </c>
      <c r="F45" s="458">
        <v>20</v>
      </c>
      <c r="G45" s="459">
        <v>0</v>
      </c>
      <c r="H45" s="459">
        <v>0</v>
      </c>
      <c r="I45" s="459">
        <v>0</v>
      </c>
      <c r="J45" s="459">
        <v>3</v>
      </c>
      <c r="K45" s="459">
        <v>3</v>
      </c>
      <c r="L45" s="459">
        <v>4</v>
      </c>
      <c r="M45" s="459">
        <v>3</v>
      </c>
      <c r="N45" s="459">
        <v>3</v>
      </c>
      <c r="O45" s="459">
        <v>4</v>
      </c>
      <c r="P45" s="459">
        <v>0</v>
      </c>
      <c r="Q45" s="459">
        <v>0</v>
      </c>
      <c r="R45" s="459">
        <v>0</v>
      </c>
      <c r="S45" s="363" t="s">
        <v>618</v>
      </c>
      <c r="T45" s="346" t="s">
        <v>598</v>
      </c>
      <c r="U45" s="346" t="s">
        <v>619</v>
      </c>
      <c r="V45" s="369" t="s">
        <v>620</v>
      </c>
      <c r="W45" s="234"/>
      <c r="X45" s="234" t="s">
        <v>621</v>
      </c>
      <c r="Y45" s="452">
        <v>25000000</v>
      </c>
      <c r="Z45" s="363"/>
      <c r="AA45" s="460"/>
      <c r="AB45" s="363"/>
      <c r="AC45" s="363"/>
      <c r="AD45" s="347" t="s">
        <v>621</v>
      </c>
      <c r="AE45" s="461">
        <v>25000000</v>
      </c>
    </row>
    <row r="46" spans="1:31" ht="75.75" customHeight="1">
      <c r="A46" s="343" t="s">
        <v>622</v>
      </c>
      <c r="B46" s="343" t="s">
        <v>623</v>
      </c>
      <c r="C46" s="444" t="s">
        <v>560</v>
      </c>
      <c r="D46" s="451" t="s">
        <v>624</v>
      </c>
      <c r="E46" s="443">
        <v>3</v>
      </c>
      <c r="F46" s="443">
        <v>8</v>
      </c>
      <c r="G46" s="437">
        <v>0</v>
      </c>
      <c r="H46" s="437">
        <v>1</v>
      </c>
      <c r="I46" s="437">
        <v>3</v>
      </c>
      <c r="J46" s="437">
        <v>3</v>
      </c>
      <c r="K46" s="437">
        <v>0</v>
      </c>
      <c r="L46" s="437">
        <v>0</v>
      </c>
      <c r="M46" s="437">
        <v>0</v>
      </c>
      <c r="N46" s="437">
        <v>0</v>
      </c>
      <c r="O46" s="437">
        <v>0</v>
      </c>
      <c r="P46" s="437">
        <v>0</v>
      </c>
      <c r="Q46" s="437">
        <v>0</v>
      </c>
      <c r="R46" s="437">
        <v>0</v>
      </c>
      <c r="S46" s="343" t="s">
        <v>625</v>
      </c>
      <c r="T46" s="434" t="s">
        <v>626</v>
      </c>
      <c r="U46" s="434" t="s">
        <v>627</v>
      </c>
      <c r="V46" s="439" t="s">
        <v>628</v>
      </c>
      <c r="W46" s="440" t="s">
        <v>629</v>
      </c>
      <c r="X46" s="234" t="s">
        <v>450</v>
      </c>
      <c r="Y46" s="462">
        <v>8547386.1999999993</v>
      </c>
      <c r="Z46" s="343"/>
      <c r="AA46" s="449"/>
      <c r="AB46" s="343"/>
      <c r="AC46" s="343"/>
      <c r="AD46" s="440" t="s">
        <v>450</v>
      </c>
      <c r="AE46" s="463">
        <v>1436414.1</v>
      </c>
    </row>
    <row r="47" spans="1:31" ht="36" customHeight="1">
      <c r="A47" s="107"/>
      <c r="B47" s="107"/>
      <c r="C47" s="107"/>
      <c r="D47" s="107"/>
      <c r="E47" s="107"/>
      <c r="F47" s="107"/>
      <c r="G47" s="107"/>
      <c r="H47" s="107"/>
      <c r="I47" s="107"/>
      <c r="J47" s="107"/>
      <c r="K47" s="107"/>
      <c r="L47" s="107"/>
      <c r="M47" s="107"/>
      <c r="N47" s="107"/>
      <c r="O47" s="107"/>
      <c r="P47" s="107"/>
      <c r="Q47" s="107"/>
      <c r="R47" s="107"/>
      <c r="S47" s="107"/>
      <c r="T47" s="107"/>
      <c r="U47" s="107"/>
      <c r="V47" s="107"/>
      <c r="W47" s="107"/>
      <c r="X47" s="234" t="s">
        <v>630</v>
      </c>
      <c r="Y47" s="464">
        <v>2517014.25</v>
      </c>
      <c r="Z47" s="107"/>
      <c r="AA47" s="107"/>
      <c r="AB47" s="107"/>
      <c r="AC47" s="107"/>
      <c r="AD47" s="440"/>
      <c r="AE47" s="463"/>
    </row>
    <row r="48" spans="1:31" ht="59.2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234" t="s">
        <v>602</v>
      </c>
      <c r="Y48" s="464">
        <v>6940000</v>
      </c>
      <c r="Z48" s="107"/>
      <c r="AA48" s="107"/>
      <c r="AB48" s="107"/>
      <c r="AC48" s="107"/>
      <c r="AD48" s="440"/>
      <c r="AE48" s="463"/>
    </row>
    <row r="49" spans="1:31" ht="36" customHeight="1">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234" t="s">
        <v>631</v>
      </c>
      <c r="Y49" s="465">
        <v>190000</v>
      </c>
      <c r="Z49" s="107"/>
      <c r="AA49" s="107"/>
      <c r="AB49" s="107"/>
      <c r="AC49" s="107"/>
      <c r="AD49" s="440"/>
      <c r="AE49" s="463"/>
    </row>
    <row r="50" spans="1:31" ht="45" hidden="1" customHeight="1">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234" t="s">
        <v>632</v>
      </c>
      <c r="Y50" s="465">
        <v>619000</v>
      </c>
      <c r="Z50" s="107"/>
      <c r="AA50" s="107"/>
      <c r="AB50" s="107"/>
      <c r="AC50" s="107"/>
      <c r="AD50" s="454"/>
      <c r="AE50" s="455"/>
    </row>
    <row r="51" spans="1:31" ht="36" hidden="1" customHeight="1">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234" t="s">
        <v>633</v>
      </c>
      <c r="Y51" s="465">
        <v>3078341</v>
      </c>
      <c r="Z51" s="107"/>
      <c r="AA51" s="107"/>
      <c r="AB51" s="107"/>
      <c r="AC51" s="107"/>
      <c r="AD51" s="454"/>
      <c r="AE51" s="455"/>
    </row>
    <row r="52" spans="1:31" ht="41.25" hidden="1" customHeigh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234" t="s">
        <v>634</v>
      </c>
      <c r="Y52" s="464">
        <v>2838350.78</v>
      </c>
      <c r="Z52" s="107"/>
      <c r="AA52" s="107"/>
      <c r="AB52" s="107"/>
      <c r="AC52" s="107"/>
      <c r="AD52" s="454"/>
      <c r="AE52" s="455"/>
    </row>
    <row r="53" spans="1:31" ht="41.25" hidden="1" customHeigh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234" t="s">
        <v>635</v>
      </c>
      <c r="Y53" s="464">
        <v>342450</v>
      </c>
      <c r="Z53" s="107"/>
      <c r="AA53" s="107"/>
      <c r="AB53" s="107"/>
      <c r="AC53" s="107"/>
      <c r="AD53" s="454"/>
      <c r="AE53" s="455"/>
    </row>
    <row r="54" spans="1:31" ht="41.25" hidden="1" customHeigh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234" t="s">
        <v>636</v>
      </c>
      <c r="Y54" s="464">
        <v>95783.76</v>
      </c>
      <c r="Z54" s="107"/>
      <c r="AA54" s="107"/>
      <c r="AB54" s="107"/>
      <c r="AC54" s="107"/>
      <c r="AD54" s="454"/>
      <c r="AE54" s="455"/>
    </row>
    <row r="55" spans="1:31" ht="41.25" hidden="1" customHeight="1">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367" t="s">
        <v>637</v>
      </c>
      <c r="Y55" s="464">
        <v>0</v>
      </c>
      <c r="Z55" s="107"/>
      <c r="AA55" s="107"/>
      <c r="AB55" s="107"/>
      <c r="AC55" s="107"/>
      <c r="AD55" s="454"/>
      <c r="AE55" s="455"/>
    </row>
    <row r="56" spans="1:31" ht="41.25" hidden="1" customHeight="1">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234" t="s">
        <v>638</v>
      </c>
      <c r="Y56" s="464">
        <v>3590414.48</v>
      </c>
      <c r="Z56" s="107"/>
      <c r="AA56" s="107"/>
      <c r="AB56" s="107"/>
      <c r="AC56" s="107"/>
      <c r="AD56" s="454"/>
      <c r="AE56" s="455"/>
    </row>
    <row r="57" spans="1:31" ht="30" hidden="1" customHeight="1">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234" t="s">
        <v>639</v>
      </c>
      <c r="Y57" s="464">
        <v>2571110</v>
      </c>
      <c r="Z57" s="107"/>
      <c r="AA57" s="107"/>
      <c r="AB57" s="107"/>
      <c r="AC57" s="107"/>
      <c r="AD57" s="454"/>
      <c r="AE57" s="455"/>
    </row>
    <row r="58" spans="1:31" ht="30" hidden="1" customHeight="1">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234" t="s">
        <v>640</v>
      </c>
      <c r="Y58" s="464">
        <v>2614360</v>
      </c>
      <c r="Z58" s="107"/>
      <c r="AA58" s="107"/>
      <c r="AB58" s="107"/>
      <c r="AC58" s="107"/>
      <c r="AD58" s="454"/>
      <c r="AE58" s="455"/>
    </row>
    <row r="59" spans="1:31" ht="30" hidden="1" customHeight="1">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234" t="s">
        <v>641</v>
      </c>
      <c r="Y59" s="464">
        <v>3734523.12</v>
      </c>
      <c r="Z59" s="107"/>
      <c r="AA59" s="107"/>
      <c r="AB59" s="107"/>
      <c r="AC59" s="107"/>
      <c r="AD59" s="454"/>
      <c r="AE59" s="455"/>
    </row>
    <row r="60" spans="1:31" ht="23.25" hidden="1" customHeight="1">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234" t="s">
        <v>642</v>
      </c>
      <c r="Y60" s="452">
        <v>1825511</v>
      </c>
      <c r="Z60" s="107"/>
      <c r="AA60" s="107"/>
      <c r="AB60" s="107"/>
      <c r="AC60" s="107"/>
      <c r="AD60" s="454"/>
      <c r="AE60" s="455"/>
    </row>
    <row r="61" spans="1:31" ht="28.5" customHeight="1">
      <c r="A61" s="466" t="s">
        <v>643</v>
      </c>
      <c r="B61" s="343" t="s">
        <v>644</v>
      </c>
      <c r="C61" s="444" t="s">
        <v>560</v>
      </c>
      <c r="D61" s="451" t="s">
        <v>645</v>
      </c>
      <c r="E61" s="443">
        <v>10</v>
      </c>
      <c r="F61" s="443">
        <v>7</v>
      </c>
      <c r="G61" s="437">
        <v>0</v>
      </c>
      <c r="H61" s="437">
        <v>1</v>
      </c>
      <c r="I61" s="437">
        <v>1</v>
      </c>
      <c r="J61" s="437">
        <v>0</v>
      </c>
      <c r="K61" s="437">
        <v>1</v>
      </c>
      <c r="L61" s="437">
        <v>1</v>
      </c>
      <c r="M61" s="437">
        <v>1</v>
      </c>
      <c r="N61" s="437">
        <v>1</v>
      </c>
      <c r="O61" s="437">
        <v>1</v>
      </c>
      <c r="P61" s="437">
        <v>0</v>
      </c>
      <c r="Q61" s="437">
        <v>0</v>
      </c>
      <c r="R61" s="437">
        <v>0</v>
      </c>
      <c r="S61" s="343" t="s">
        <v>646</v>
      </c>
      <c r="T61" s="434" t="s">
        <v>647</v>
      </c>
      <c r="U61" s="434" t="s">
        <v>648</v>
      </c>
      <c r="V61" s="439" t="s">
        <v>649</v>
      </c>
      <c r="W61" s="439" t="s">
        <v>650</v>
      </c>
      <c r="X61" s="234" t="s">
        <v>651</v>
      </c>
      <c r="Y61" s="462">
        <v>33449405</v>
      </c>
      <c r="Z61" s="343"/>
      <c r="AA61" s="449"/>
      <c r="AB61" s="343"/>
      <c r="AC61" s="343"/>
      <c r="AD61" s="440" t="s">
        <v>652</v>
      </c>
      <c r="AE61" s="463">
        <v>363000</v>
      </c>
    </row>
    <row r="62" spans="1:31" ht="21" customHeigh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234" t="s">
        <v>653</v>
      </c>
      <c r="Y62" s="464">
        <v>862695.67</v>
      </c>
      <c r="Z62" s="107"/>
      <c r="AA62" s="107"/>
      <c r="AB62" s="107"/>
      <c r="AC62" s="467"/>
      <c r="AD62" s="180"/>
      <c r="AE62" s="107"/>
    </row>
    <row r="63" spans="1:31" ht="15" customHeight="1">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234" t="s">
        <v>654</v>
      </c>
      <c r="Y63" s="465">
        <v>39703041.659999996</v>
      </c>
      <c r="Z63" s="107"/>
      <c r="AA63" s="107"/>
      <c r="AB63" s="107"/>
      <c r="AC63" s="467"/>
      <c r="AD63" s="180"/>
      <c r="AE63" s="107"/>
    </row>
    <row r="64" spans="1:31" ht="19.5" hidden="1" customHeight="1">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234" t="s">
        <v>655</v>
      </c>
      <c r="Y64" s="465">
        <v>3035600</v>
      </c>
      <c r="Z64" s="107"/>
      <c r="AA64" s="107"/>
      <c r="AB64" s="107"/>
      <c r="AC64" s="467"/>
      <c r="AD64" s="180"/>
      <c r="AE64" s="107"/>
    </row>
    <row r="65" spans="1:31" ht="33"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234" t="s">
        <v>656</v>
      </c>
      <c r="Y65" s="465">
        <v>5175842.79</v>
      </c>
      <c r="Z65" s="107"/>
      <c r="AA65" s="107"/>
      <c r="AB65" s="107"/>
      <c r="AC65" s="467"/>
      <c r="AD65" s="180"/>
      <c r="AE65" s="107"/>
    </row>
    <row r="66" spans="1:31" ht="33.75" hidden="1"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234" t="s">
        <v>657</v>
      </c>
      <c r="Y66" s="465">
        <v>2178380</v>
      </c>
      <c r="Z66" s="107"/>
      <c r="AA66" s="107"/>
      <c r="AB66" s="107"/>
      <c r="AC66" s="467"/>
      <c r="AD66" s="180"/>
      <c r="AE66" s="107"/>
    </row>
    <row r="67" spans="1:31" ht="22.5" hidden="1"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234" t="s">
        <v>658</v>
      </c>
      <c r="Y67" s="465">
        <v>4895192</v>
      </c>
      <c r="Z67" s="107"/>
      <c r="AA67" s="107"/>
      <c r="AB67" s="107"/>
      <c r="AC67" s="467"/>
      <c r="AD67" s="180"/>
      <c r="AE67" s="107"/>
    </row>
    <row r="68" spans="1:31" ht="29.25" hidden="1"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234" t="s">
        <v>659</v>
      </c>
      <c r="Y68" s="465">
        <v>124800</v>
      </c>
      <c r="Z68" s="107"/>
      <c r="AA68" s="107"/>
      <c r="AB68" s="107"/>
      <c r="AC68" s="467"/>
      <c r="AD68" s="180"/>
      <c r="AE68" s="107"/>
    </row>
    <row r="69" spans="1:31" ht="22.5" hidden="1" customHeight="1">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234" t="s">
        <v>580</v>
      </c>
      <c r="Y69" s="465">
        <v>0</v>
      </c>
      <c r="Z69" s="107"/>
      <c r="AA69" s="107"/>
      <c r="AB69" s="107"/>
      <c r="AC69" s="107"/>
      <c r="AD69" s="180"/>
      <c r="AE69" s="107"/>
    </row>
    <row r="70" spans="1:31" ht="98.25" customHeight="1">
      <c r="A70" s="107"/>
      <c r="B70" s="363" t="s">
        <v>660</v>
      </c>
      <c r="C70" s="456" t="s">
        <v>560</v>
      </c>
      <c r="D70" s="457" t="s">
        <v>661</v>
      </c>
      <c r="E70" s="458">
        <v>22</v>
      </c>
      <c r="F70" s="458">
        <v>43</v>
      </c>
      <c r="G70" s="459">
        <v>0</v>
      </c>
      <c r="H70" s="459">
        <v>0</v>
      </c>
      <c r="I70" s="459">
        <v>1</v>
      </c>
      <c r="J70" s="459">
        <v>3</v>
      </c>
      <c r="K70" s="459">
        <v>3</v>
      </c>
      <c r="L70" s="459">
        <v>3</v>
      </c>
      <c r="M70" s="459">
        <v>2</v>
      </c>
      <c r="N70" s="459">
        <v>3</v>
      </c>
      <c r="O70" s="459">
        <v>3</v>
      </c>
      <c r="P70" s="459">
        <v>3</v>
      </c>
      <c r="Q70" s="459">
        <v>3</v>
      </c>
      <c r="R70" s="459">
        <v>3</v>
      </c>
      <c r="S70" s="363" t="s">
        <v>662</v>
      </c>
      <c r="T70" s="346" t="s">
        <v>647</v>
      </c>
      <c r="U70" s="346" t="s">
        <v>648</v>
      </c>
      <c r="V70" s="369" t="s">
        <v>663</v>
      </c>
      <c r="W70" s="369" t="s">
        <v>650</v>
      </c>
      <c r="X70" s="234" t="s">
        <v>664</v>
      </c>
      <c r="Y70" s="464">
        <v>0</v>
      </c>
      <c r="Z70" s="363"/>
      <c r="AA70" s="460"/>
      <c r="AB70" s="363"/>
      <c r="AC70" s="363"/>
      <c r="AD70" s="454"/>
      <c r="AE70" s="455"/>
    </row>
    <row r="71" spans="1:31" ht="117" customHeight="1">
      <c r="A71" s="107"/>
      <c r="B71" s="363" t="s">
        <v>665</v>
      </c>
      <c r="C71" s="456" t="s">
        <v>560</v>
      </c>
      <c r="D71" s="457" t="s">
        <v>666</v>
      </c>
      <c r="E71" s="458">
        <v>0</v>
      </c>
      <c r="F71" s="458">
        <v>10</v>
      </c>
      <c r="G71" s="459">
        <v>0</v>
      </c>
      <c r="H71" s="459">
        <v>0</v>
      </c>
      <c r="I71" s="459">
        <v>0</v>
      </c>
      <c r="J71" s="459">
        <v>1</v>
      </c>
      <c r="K71" s="459">
        <v>2</v>
      </c>
      <c r="L71" s="459">
        <v>2</v>
      </c>
      <c r="M71" s="459">
        <v>2</v>
      </c>
      <c r="N71" s="459">
        <v>2</v>
      </c>
      <c r="O71" s="459">
        <v>1</v>
      </c>
      <c r="P71" s="459">
        <v>0</v>
      </c>
      <c r="Q71" s="459">
        <v>0</v>
      </c>
      <c r="R71" s="459">
        <v>0</v>
      </c>
      <c r="S71" s="346" t="s">
        <v>667</v>
      </c>
      <c r="T71" s="346" t="s">
        <v>647</v>
      </c>
      <c r="U71" s="346" t="s">
        <v>668</v>
      </c>
      <c r="V71" s="369" t="s">
        <v>669</v>
      </c>
      <c r="W71" s="234" t="s">
        <v>670</v>
      </c>
      <c r="X71" s="234" t="s">
        <v>671</v>
      </c>
      <c r="Y71" s="452">
        <v>5000000</v>
      </c>
      <c r="Z71" s="363"/>
      <c r="AA71" s="460"/>
      <c r="AB71" s="363"/>
      <c r="AC71" s="363"/>
      <c r="AD71" s="454"/>
      <c r="AE71" s="455"/>
    </row>
    <row r="72" spans="1:31" ht="42" customHeight="1">
      <c r="A72" s="343" t="s">
        <v>672</v>
      </c>
      <c r="B72" s="343" t="s">
        <v>673</v>
      </c>
      <c r="C72" s="444" t="s">
        <v>560</v>
      </c>
      <c r="D72" s="451" t="s">
        <v>674</v>
      </c>
      <c r="E72" s="443">
        <v>5</v>
      </c>
      <c r="F72" s="443">
        <v>20</v>
      </c>
      <c r="G72" s="437">
        <v>0</v>
      </c>
      <c r="H72" s="437">
        <v>0</v>
      </c>
      <c r="I72" s="437">
        <v>0</v>
      </c>
      <c r="J72" s="437">
        <v>3</v>
      </c>
      <c r="K72" s="437">
        <v>3</v>
      </c>
      <c r="L72" s="437">
        <v>4</v>
      </c>
      <c r="M72" s="437">
        <v>3</v>
      </c>
      <c r="N72" s="437">
        <v>3</v>
      </c>
      <c r="O72" s="437">
        <v>4</v>
      </c>
      <c r="P72" s="437">
        <v>3</v>
      </c>
      <c r="Q72" s="437">
        <v>3</v>
      </c>
      <c r="R72" s="437">
        <v>0</v>
      </c>
      <c r="S72" s="343" t="s">
        <v>675</v>
      </c>
      <c r="T72" s="434" t="s">
        <v>676</v>
      </c>
      <c r="U72" s="434" t="s">
        <v>677</v>
      </c>
      <c r="V72" s="401" t="s">
        <v>678</v>
      </c>
      <c r="W72" s="353" t="s">
        <v>679</v>
      </c>
      <c r="X72" s="364" t="s">
        <v>676</v>
      </c>
      <c r="Y72" s="462">
        <v>132000000</v>
      </c>
      <c r="Z72" s="353" t="s">
        <v>680</v>
      </c>
      <c r="AA72" s="449"/>
      <c r="AB72" s="343"/>
      <c r="AC72" s="343"/>
      <c r="AD72" s="357" t="s">
        <v>676</v>
      </c>
      <c r="AE72" s="463">
        <v>42000000</v>
      </c>
    </row>
    <row r="73" spans="1:31" ht="18.75" customHeight="1">
      <c r="A73" s="107"/>
      <c r="B73" s="107"/>
      <c r="C73" s="107"/>
      <c r="D73" s="107"/>
      <c r="E73" s="107"/>
      <c r="F73" s="107"/>
      <c r="G73" s="107"/>
      <c r="H73" s="107"/>
      <c r="I73" s="107"/>
      <c r="J73" s="107"/>
      <c r="K73" s="107"/>
      <c r="L73" s="107"/>
      <c r="M73" s="107"/>
      <c r="N73" s="107"/>
      <c r="O73" s="107"/>
      <c r="P73" s="107"/>
      <c r="Q73" s="107"/>
      <c r="R73" s="107"/>
      <c r="S73" s="107"/>
      <c r="T73" s="107"/>
      <c r="U73" s="467"/>
      <c r="V73" s="107"/>
      <c r="W73" s="107"/>
      <c r="X73" s="364" t="s">
        <v>681</v>
      </c>
      <c r="Y73" s="462">
        <v>0</v>
      </c>
      <c r="Z73" s="107"/>
      <c r="AA73" s="107"/>
      <c r="AB73" s="107"/>
      <c r="AC73" s="107"/>
      <c r="AD73" s="180"/>
      <c r="AE73" s="107"/>
    </row>
    <row r="74" spans="1:31" ht="46" customHeight="1">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364" t="s">
        <v>682</v>
      </c>
      <c r="Y74" s="462">
        <v>0</v>
      </c>
      <c r="Z74" s="107"/>
      <c r="AA74" s="107"/>
      <c r="AB74" s="107"/>
      <c r="AC74" s="107"/>
      <c r="AD74" s="180"/>
      <c r="AE74" s="107"/>
    </row>
    <row r="75" spans="1:31" ht="87.75" customHeight="1">
      <c r="A75" s="107"/>
      <c r="B75" s="363" t="s">
        <v>683</v>
      </c>
      <c r="C75" s="456" t="s">
        <v>560</v>
      </c>
      <c r="D75" s="363" t="s">
        <v>684</v>
      </c>
      <c r="E75" s="458"/>
      <c r="F75" s="458">
        <v>4</v>
      </c>
      <c r="G75" s="468"/>
      <c r="H75" s="468"/>
      <c r="I75" s="469">
        <v>1</v>
      </c>
      <c r="J75" s="468"/>
      <c r="K75" s="468"/>
      <c r="L75" s="469">
        <v>1</v>
      </c>
      <c r="M75" s="468"/>
      <c r="N75" s="468"/>
      <c r="O75" s="469">
        <v>1</v>
      </c>
      <c r="P75" s="468"/>
      <c r="Q75" s="468"/>
      <c r="R75" s="469">
        <v>1</v>
      </c>
      <c r="S75" s="346" t="s">
        <v>685</v>
      </c>
      <c r="T75" s="346" t="s">
        <v>676</v>
      </c>
      <c r="U75" s="346" t="s">
        <v>677</v>
      </c>
      <c r="V75" s="470" t="s">
        <v>686</v>
      </c>
      <c r="W75" s="364"/>
      <c r="X75" s="364" t="s">
        <v>687</v>
      </c>
      <c r="Y75" s="462">
        <v>0</v>
      </c>
      <c r="Z75" s="364" t="s">
        <v>680</v>
      </c>
      <c r="AA75" s="460"/>
      <c r="AB75" s="363"/>
      <c r="AC75" s="363"/>
      <c r="AD75" s="180"/>
      <c r="AE75" s="107"/>
    </row>
    <row r="76" spans="1:31" ht="90.75" customHeight="1">
      <c r="A76" s="343" t="s">
        <v>688</v>
      </c>
      <c r="B76" s="343" t="s">
        <v>689</v>
      </c>
      <c r="C76" s="444" t="s">
        <v>560</v>
      </c>
      <c r="D76" s="343" t="s">
        <v>690</v>
      </c>
      <c r="E76" s="444">
        <v>287</v>
      </c>
      <c r="F76" s="471">
        <f>SUM(G76:R76)</f>
        <v>49</v>
      </c>
      <c r="G76" s="472"/>
      <c r="H76" s="472"/>
      <c r="I76" s="473">
        <v>19</v>
      </c>
      <c r="J76" s="472"/>
      <c r="K76" s="472"/>
      <c r="L76" s="473">
        <v>23</v>
      </c>
      <c r="M76" s="474"/>
      <c r="N76" s="474"/>
      <c r="O76" s="473">
        <v>4</v>
      </c>
      <c r="P76" s="474"/>
      <c r="Q76" s="474"/>
      <c r="R76" s="473">
        <v>3</v>
      </c>
      <c r="S76" s="434" t="s">
        <v>691</v>
      </c>
      <c r="T76" s="434" t="s">
        <v>692</v>
      </c>
      <c r="U76" s="434" t="s">
        <v>693</v>
      </c>
      <c r="V76" s="440" t="s">
        <v>694</v>
      </c>
      <c r="W76" s="185" t="s">
        <v>695</v>
      </c>
      <c r="X76" s="364" t="s">
        <v>696</v>
      </c>
      <c r="Y76" s="462">
        <v>0</v>
      </c>
      <c r="Z76" s="401" t="s">
        <v>697</v>
      </c>
      <c r="AA76" s="449"/>
      <c r="AB76" s="343"/>
      <c r="AC76" s="343" t="s">
        <v>698</v>
      </c>
      <c r="AD76" s="475"/>
      <c r="AE76" s="129"/>
    </row>
    <row r="77" spans="1:31" ht="79.5" customHeight="1">
      <c r="A77" s="107"/>
      <c r="B77" s="107"/>
      <c r="C77" s="107"/>
      <c r="D77" s="107"/>
      <c r="E77" s="107"/>
      <c r="F77" s="107"/>
      <c r="G77" s="476"/>
      <c r="H77" s="476"/>
      <c r="I77" s="107"/>
      <c r="J77" s="476"/>
      <c r="K77" s="476"/>
      <c r="L77" s="107"/>
      <c r="M77" s="476"/>
      <c r="N77" s="476"/>
      <c r="O77" s="107"/>
      <c r="P77" s="476"/>
      <c r="Q77" s="476"/>
      <c r="R77" s="107"/>
      <c r="S77" s="107"/>
      <c r="T77" s="107"/>
      <c r="U77" s="467"/>
      <c r="V77" s="107"/>
      <c r="W77" s="107"/>
      <c r="X77" s="364" t="s">
        <v>699</v>
      </c>
      <c r="Y77" s="452">
        <v>0</v>
      </c>
      <c r="Z77" s="107"/>
      <c r="AA77" s="107"/>
      <c r="AB77" s="107"/>
      <c r="AC77" s="107"/>
      <c r="AD77" s="180"/>
      <c r="AE77" s="107"/>
    </row>
    <row r="78" spans="1:31" ht="62" customHeight="1">
      <c r="A78" s="107"/>
      <c r="B78" s="107"/>
      <c r="C78" s="107"/>
      <c r="D78" s="107"/>
      <c r="E78" s="107"/>
      <c r="F78" s="107"/>
      <c r="G78" s="476"/>
      <c r="H78" s="476"/>
      <c r="I78" s="107"/>
      <c r="J78" s="476"/>
      <c r="K78" s="476"/>
      <c r="L78" s="107"/>
      <c r="M78" s="476"/>
      <c r="N78" s="476"/>
      <c r="O78" s="107"/>
      <c r="P78" s="476"/>
      <c r="Q78" s="476"/>
      <c r="R78" s="107"/>
      <c r="S78" s="107"/>
      <c r="T78" s="107"/>
      <c r="U78" s="467"/>
      <c r="V78" s="107"/>
      <c r="W78" s="107"/>
      <c r="X78" s="364" t="s">
        <v>571</v>
      </c>
      <c r="Y78" s="462">
        <v>0</v>
      </c>
      <c r="Z78" s="107"/>
      <c r="AA78" s="107"/>
      <c r="AB78" s="107"/>
      <c r="AC78" s="107"/>
      <c r="AD78" s="180"/>
      <c r="AE78" s="107"/>
    </row>
    <row r="79" spans="1:31" ht="99.5" customHeight="1">
      <c r="A79" s="343" t="s">
        <v>700</v>
      </c>
      <c r="B79" s="343" t="s">
        <v>701</v>
      </c>
      <c r="C79" s="444" t="s">
        <v>584</v>
      </c>
      <c r="D79" s="363" t="s">
        <v>702</v>
      </c>
      <c r="E79" s="366">
        <v>0.97370000000000001</v>
      </c>
      <c r="F79" s="477">
        <v>1</v>
      </c>
      <c r="G79" s="476">
        <v>8.3299999999999999E-2</v>
      </c>
      <c r="H79" s="476">
        <v>8.3299999999999999E-2</v>
      </c>
      <c r="I79" s="476">
        <v>8.3400000000000002E-2</v>
      </c>
      <c r="J79" s="476">
        <v>8.3299999999999999E-2</v>
      </c>
      <c r="K79" s="476">
        <v>8.3299999999999999E-2</v>
      </c>
      <c r="L79" s="476">
        <v>8.3400000000000002E-2</v>
      </c>
      <c r="M79" s="476">
        <v>8.3299999999999999E-2</v>
      </c>
      <c r="N79" s="476">
        <v>8.3299999999999999E-2</v>
      </c>
      <c r="O79" s="476">
        <v>8.3400000000000002E-2</v>
      </c>
      <c r="P79" s="476">
        <v>8.3299999999999999E-2</v>
      </c>
      <c r="Q79" s="476">
        <v>8.3299999999999999E-2</v>
      </c>
      <c r="R79" s="476">
        <v>8.3400000000000002E-2</v>
      </c>
      <c r="S79" s="434" t="s">
        <v>703</v>
      </c>
      <c r="T79" s="434" t="s">
        <v>692</v>
      </c>
      <c r="U79" s="434" t="s">
        <v>704</v>
      </c>
      <c r="V79" s="440" t="s">
        <v>705</v>
      </c>
      <c r="W79" s="185" t="s">
        <v>695</v>
      </c>
      <c r="X79" s="234" t="s">
        <v>706</v>
      </c>
      <c r="Y79" s="462">
        <v>0</v>
      </c>
      <c r="Z79" s="401" t="s">
        <v>707</v>
      </c>
      <c r="AA79" s="449"/>
      <c r="AB79" s="343"/>
      <c r="AC79" s="434" t="s">
        <v>708</v>
      </c>
      <c r="AD79" s="475"/>
      <c r="AE79" s="129"/>
    </row>
    <row r="80" spans="1:31" ht="86.5" customHeight="1">
      <c r="A80" s="107"/>
      <c r="B80" s="107"/>
      <c r="C80" s="107"/>
      <c r="D80" s="363" t="s">
        <v>709</v>
      </c>
      <c r="E80" s="366">
        <v>0.71050000000000002</v>
      </c>
      <c r="F80" s="477">
        <v>1</v>
      </c>
      <c r="G80" s="476">
        <v>8.3299999999999999E-2</v>
      </c>
      <c r="H80" s="476">
        <v>8.3299999999999999E-2</v>
      </c>
      <c r="I80" s="476">
        <v>8.3400000000000002E-2</v>
      </c>
      <c r="J80" s="476">
        <v>8.3299999999999999E-2</v>
      </c>
      <c r="K80" s="476">
        <v>8.3299999999999999E-2</v>
      </c>
      <c r="L80" s="476">
        <v>8.3400000000000002E-2</v>
      </c>
      <c r="M80" s="476">
        <v>8.3299999999999999E-2</v>
      </c>
      <c r="N80" s="476">
        <v>8.3299999999999999E-2</v>
      </c>
      <c r="O80" s="476">
        <v>8.3400000000000002E-2</v>
      </c>
      <c r="P80" s="476">
        <v>8.3299999999999999E-2</v>
      </c>
      <c r="Q80" s="476">
        <v>8.3299999999999999E-2</v>
      </c>
      <c r="R80" s="476">
        <v>8.3400000000000002E-2</v>
      </c>
      <c r="S80" s="107"/>
      <c r="T80" s="107"/>
      <c r="U80" s="107"/>
      <c r="V80" s="107"/>
      <c r="W80" s="107"/>
      <c r="X80" s="179" t="s">
        <v>571</v>
      </c>
      <c r="Y80" s="462">
        <v>0</v>
      </c>
      <c r="Z80" s="107"/>
      <c r="AA80" s="107"/>
      <c r="AB80" s="107"/>
      <c r="AC80" s="107"/>
      <c r="AD80" s="180"/>
      <c r="AE80" s="107"/>
    </row>
    <row r="81" spans="1:36" ht="23.5" customHeight="1">
      <c r="A81" s="343" t="s">
        <v>710</v>
      </c>
      <c r="B81" s="343" t="s">
        <v>711</v>
      </c>
      <c r="C81" s="444" t="s">
        <v>712</v>
      </c>
      <c r="D81" s="434" t="s">
        <v>713</v>
      </c>
      <c r="E81" s="471">
        <v>0</v>
      </c>
      <c r="F81" s="471">
        <v>12</v>
      </c>
      <c r="G81" s="473">
        <v>1</v>
      </c>
      <c r="H81" s="473">
        <v>1</v>
      </c>
      <c r="I81" s="473">
        <v>1</v>
      </c>
      <c r="J81" s="473">
        <v>1</v>
      </c>
      <c r="K81" s="473">
        <v>1</v>
      </c>
      <c r="L81" s="473">
        <v>1</v>
      </c>
      <c r="M81" s="473">
        <v>1</v>
      </c>
      <c r="N81" s="473">
        <v>1</v>
      </c>
      <c r="O81" s="473">
        <v>1</v>
      </c>
      <c r="P81" s="473">
        <v>1</v>
      </c>
      <c r="Q81" s="473">
        <v>1</v>
      </c>
      <c r="R81" s="473">
        <v>1</v>
      </c>
      <c r="S81" s="478" t="s">
        <v>714</v>
      </c>
      <c r="T81" s="343" t="s">
        <v>715</v>
      </c>
      <c r="U81" s="343" t="s">
        <v>716</v>
      </c>
      <c r="V81" s="401" t="s">
        <v>717</v>
      </c>
      <c r="W81" s="401" t="s">
        <v>718</v>
      </c>
      <c r="X81" s="237" t="s">
        <v>719</v>
      </c>
      <c r="Y81" s="462">
        <v>5604178.5899999999</v>
      </c>
      <c r="Z81" s="401" t="s">
        <v>720</v>
      </c>
      <c r="AA81" s="343" t="s">
        <v>721</v>
      </c>
      <c r="AB81" s="343" t="s">
        <v>721</v>
      </c>
      <c r="AC81" s="479" t="s">
        <v>722</v>
      </c>
      <c r="AD81" s="347" t="s">
        <v>723</v>
      </c>
      <c r="AE81" s="461">
        <v>180638295.68000001</v>
      </c>
    </row>
    <row r="82" spans="1:36" ht="23.5" customHeight="1">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237" t="s">
        <v>724</v>
      </c>
      <c r="Y82" s="465">
        <v>3262420.36</v>
      </c>
      <c r="Z82" s="107"/>
      <c r="AA82" s="107"/>
      <c r="AB82" s="107"/>
      <c r="AC82" s="467"/>
      <c r="AD82" s="454" t="s">
        <v>725</v>
      </c>
      <c r="AE82" s="461">
        <v>14630460</v>
      </c>
    </row>
    <row r="83" spans="1:36" ht="30.75" customHeight="1">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237" t="s">
        <v>726</v>
      </c>
      <c r="Y83" s="465">
        <v>0</v>
      </c>
      <c r="Z83" s="107"/>
      <c r="AA83" s="107"/>
      <c r="AB83" s="107"/>
      <c r="AC83" s="467"/>
      <c r="AD83" s="440" t="s">
        <v>727</v>
      </c>
      <c r="AE83" s="463">
        <v>2600000</v>
      </c>
    </row>
    <row r="84" spans="1:36" ht="19.5" customHeight="1">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237" t="s">
        <v>723</v>
      </c>
      <c r="Y84" s="465">
        <v>2092626439.8299999</v>
      </c>
      <c r="Z84" s="107"/>
      <c r="AA84" s="107"/>
      <c r="AB84" s="107"/>
      <c r="AC84" s="467"/>
      <c r="AD84" s="180"/>
      <c r="AE84" s="107"/>
    </row>
    <row r="85" spans="1:36" ht="26.25" hidden="1" customHeight="1">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237" t="s">
        <v>728</v>
      </c>
      <c r="Y85" s="465">
        <v>71401752</v>
      </c>
      <c r="Z85" s="107"/>
      <c r="AA85" s="107"/>
      <c r="AB85" s="107"/>
      <c r="AC85" s="467"/>
      <c r="AD85" s="454"/>
      <c r="AE85" s="455"/>
    </row>
    <row r="86" spans="1:36" ht="19.5" hidden="1" customHeight="1">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237" t="s">
        <v>729</v>
      </c>
      <c r="Y86" s="465">
        <v>275000</v>
      </c>
      <c r="Z86" s="107"/>
      <c r="AA86" s="107"/>
      <c r="AB86" s="107"/>
      <c r="AC86" s="467"/>
      <c r="AD86" s="454"/>
      <c r="AE86" s="455"/>
    </row>
    <row r="87" spans="1:36" ht="28.5" hidden="1" customHeight="1">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237" t="s">
        <v>730</v>
      </c>
      <c r="Y87" s="465">
        <v>50500</v>
      </c>
      <c r="Z87" s="107"/>
      <c r="AA87" s="107"/>
      <c r="AB87" s="107"/>
      <c r="AC87" s="467"/>
      <c r="AD87" s="454"/>
      <c r="AE87" s="455"/>
    </row>
    <row r="88" spans="1:36" ht="19.5" hidden="1" customHeight="1">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237" t="s">
        <v>731</v>
      </c>
      <c r="Y88" s="465">
        <v>0</v>
      </c>
      <c r="Z88" s="107"/>
      <c r="AA88" s="107"/>
      <c r="AB88" s="107"/>
      <c r="AC88" s="467"/>
      <c r="AD88" s="454"/>
      <c r="AE88" s="455"/>
    </row>
    <row r="89" spans="1:36" ht="33" hidden="1" customHeight="1">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237" t="s">
        <v>732</v>
      </c>
      <c r="Y89" s="464">
        <v>1546873.68</v>
      </c>
      <c r="Z89" s="107"/>
      <c r="AA89" s="107"/>
      <c r="AB89" s="107"/>
      <c r="AC89" s="467"/>
      <c r="AD89" s="454"/>
      <c r="AE89" s="455"/>
    </row>
    <row r="90" spans="1:36" ht="19.5" hidden="1" customHeight="1">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237" t="s">
        <v>641</v>
      </c>
      <c r="Y90" s="465">
        <v>0</v>
      </c>
      <c r="Z90" s="107"/>
      <c r="AA90" s="107"/>
      <c r="AB90" s="107"/>
      <c r="AC90" s="107"/>
      <c r="AD90" s="454"/>
      <c r="AE90" s="455"/>
    </row>
    <row r="91" spans="1:36" ht="68.25" customHeight="1">
      <c r="A91" s="107"/>
      <c r="B91" s="107"/>
      <c r="C91" s="456" t="s">
        <v>712</v>
      </c>
      <c r="D91" s="346" t="s">
        <v>733</v>
      </c>
      <c r="E91" s="480">
        <v>0</v>
      </c>
      <c r="F91" s="480">
        <v>12</v>
      </c>
      <c r="G91" s="474">
        <v>1</v>
      </c>
      <c r="H91" s="474">
        <v>1</v>
      </c>
      <c r="I91" s="474">
        <v>1</v>
      </c>
      <c r="J91" s="474">
        <v>1</v>
      </c>
      <c r="K91" s="474">
        <v>1</v>
      </c>
      <c r="L91" s="474">
        <v>1</v>
      </c>
      <c r="M91" s="474">
        <v>1</v>
      </c>
      <c r="N91" s="474">
        <v>1</v>
      </c>
      <c r="O91" s="474">
        <v>1</v>
      </c>
      <c r="P91" s="474">
        <v>1</v>
      </c>
      <c r="Q91" s="474">
        <v>1</v>
      </c>
      <c r="R91" s="474">
        <v>1</v>
      </c>
      <c r="S91" s="363" t="s">
        <v>714</v>
      </c>
      <c r="T91" s="363" t="s">
        <v>715</v>
      </c>
      <c r="U91" s="363" t="s">
        <v>716</v>
      </c>
      <c r="V91" s="470" t="s">
        <v>734</v>
      </c>
      <c r="W91" s="470" t="s">
        <v>718</v>
      </c>
      <c r="X91" s="481" t="s">
        <v>735</v>
      </c>
      <c r="Y91" s="465">
        <v>0</v>
      </c>
      <c r="Z91" s="363" t="s">
        <v>736</v>
      </c>
      <c r="AA91" s="363" t="s">
        <v>737</v>
      </c>
      <c r="AB91" s="363" t="s">
        <v>737</v>
      </c>
      <c r="AC91" s="482" t="s">
        <v>738</v>
      </c>
      <c r="AD91" s="454"/>
      <c r="AE91" s="455"/>
    </row>
    <row r="92" spans="1:36" ht="103.5" customHeight="1">
      <c r="A92" s="107"/>
      <c r="B92" s="107"/>
      <c r="C92" s="456" t="s">
        <v>196</v>
      </c>
      <c r="D92" s="346" t="s">
        <v>739</v>
      </c>
      <c r="E92" s="483">
        <v>16048</v>
      </c>
      <c r="F92" s="484">
        <v>8400</v>
      </c>
      <c r="G92" s="485">
        <v>700</v>
      </c>
      <c r="H92" s="485">
        <v>700</v>
      </c>
      <c r="I92" s="485">
        <v>700</v>
      </c>
      <c r="J92" s="485">
        <v>700</v>
      </c>
      <c r="K92" s="485">
        <v>700</v>
      </c>
      <c r="L92" s="485">
        <v>700</v>
      </c>
      <c r="M92" s="485">
        <v>700</v>
      </c>
      <c r="N92" s="485">
        <v>700</v>
      </c>
      <c r="O92" s="485">
        <v>700</v>
      </c>
      <c r="P92" s="485">
        <v>700</v>
      </c>
      <c r="Q92" s="485">
        <v>700</v>
      </c>
      <c r="R92" s="485">
        <v>700</v>
      </c>
      <c r="S92" s="363" t="s">
        <v>740</v>
      </c>
      <c r="T92" s="363" t="s">
        <v>715</v>
      </c>
      <c r="U92" s="363" t="s">
        <v>716</v>
      </c>
      <c r="V92" s="470" t="s">
        <v>741</v>
      </c>
      <c r="W92" s="470" t="s">
        <v>742</v>
      </c>
      <c r="X92" s="481" t="s">
        <v>743</v>
      </c>
      <c r="Y92" s="465">
        <v>0</v>
      </c>
      <c r="Z92" s="470" t="s">
        <v>744</v>
      </c>
      <c r="AA92" s="363" t="s">
        <v>737</v>
      </c>
      <c r="AB92" s="363" t="s">
        <v>737</v>
      </c>
      <c r="AC92" s="482" t="s">
        <v>745</v>
      </c>
      <c r="AD92" s="454"/>
      <c r="AE92" s="455"/>
    </row>
    <row r="93" spans="1:36" ht="94.5" customHeight="1">
      <c r="A93" s="107"/>
      <c r="B93" s="107"/>
      <c r="C93" s="456" t="s">
        <v>712</v>
      </c>
      <c r="D93" s="346" t="s">
        <v>746</v>
      </c>
      <c r="E93" s="135">
        <v>1</v>
      </c>
      <c r="F93" s="135">
        <v>4</v>
      </c>
      <c r="G93" s="486"/>
      <c r="H93" s="486"/>
      <c r="I93" s="486">
        <v>1</v>
      </c>
      <c r="J93" s="486"/>
      <c r="K93" s="486"/>
      <c r="L93" s="486">
        <v>1</v>
      </c>
      <c r="M93" s="486"/>
      <c r="N93" s="486"/>
      <c r="O93" s="486">
        <v>1</v>
      </c>
      <c r="P93" s="486"/>
      <c r="Q93" s="486"/>
      <c r="R93" s="486">
        <v>1</v>
      </c>
      <c r="S93" s="363" t="s">
        <v>747</v>
      </c>
      <c r="T93" s="363" t="s">
        <v>715</v>
      </c>
      <c r="U93" s="363" t="s">
        <v>716</v>
      </c>
      <c r="V93" s="470" t="s">
        <v>748</v>
      </c>
      <c r="W93" s="470" t="s">
        <v>749</v>
      </c>
      <c r="X93" s="481" t="s">
        <v>604</v>
      </c>
      <c r="Y93" s="465">
        <v>0</v>
      </c>
      <c r="Z93" s="470" t="s">
        <v>750</v>
      </c>
      <c r="AA93" s="363" t="s">
        <v>61</v>
      </c>
      <c r="AB93" s="363" t="s">
        <v>61</v>
      </c>
      <c r="AC93" s="470" t="s">
        <v>751</v>
      </c>
      <c r="AD93" s="454"/>
      <c r="AE93" s="412"/>
      <c r="AF93" s="100"/>
      <c r="AG93" s="100"/>
      <c r="AH93" s="100"/>
      <c r="AI93" s="100"/>
      <c r="AJ93" s="100"/>
    </row>
    <row r="94" spans="1:36" ht="66" customHeight="1">
      <c r="A94" s="343" t="s">
        <v>752</v>
      </c>
      <c r="B94" s="343" t="s">
        <v>753</v>
      </c>
      <c r="C94" s="456" t="s">
        <v>196</v>
      </c>
      <c r="D94" s="346" t="s">
        <v>754</v>
      </c>
      <c r="E94" s="135">
        <v>0</v>
      </c>
      <c r="F94" s="135">
        <v>4</v>
      </c>
      <c r="G94" s="486"/>
      <c r="H94" s="486"/>
      <c r="I94" s="486">
        <v>1</v>
      </c>
      <c r="J94" s="486"/>
      <c r="K94" s="486"/>
      <c r="L94" s="486">
        <v>1</v>
      </c>
      <c r="M94" s="486"/>
      <c r="N94" s="486"/>
      <c r="O94" s="486">
        <v>1</v>
      </c>
      <c r="P94" s="486"/>
      <c r="Q94" s="486"/>
      <c r="R94" s="486">
        <v>1</v>
      </c>
      <c r="S94" s="363" t="s">
        <v>755</v>
      </c>
      <c r="T94" s="363" t="s">
        <v>715</v>
      </c>
      <c r="U94" s="363" t="s">
        <v>716</v>
      </c>
      <c r="V94" s="470" t="s">
        <v>756</v>
      </c>
      <c r="W94" s="470" t="s">
        <v>757</v>
      </c>
      <c r="X94" s="481" t="s">
        <v>758</v>
      </c>
      <c r="Y94" s="465">
        <v>0</v>
      </c>
      <c r="Z94" s="470" t="s">
        <v>759</v>
      </c>
      <c r="AA94" s="363" t="s">
        <v>569</v>
      </c>
      <c r="AB94" s="363" t="s">
        <v>569</v>
      </c>
      <c r="AC94" s="363" t="s">
        <v>760</v>
      </c>
      <c r="AD94" s="454"/>
      <c r="AE94" s="412"/>
      <c r="AF94" s="100"/>
      <c r="AG94" s="100"/>
      <c r="AH94" s="100"/>
      <c r="AI94" s="100"/>
      <c r="AJ94" s="100"/>
    </row>
    <row r="95" spans="1:36" ht="85.5" customHeight="1">
      <c r="A95" s="107"/>
      <c r="B95" s="107"/>
      <c r="C95" s="456" t="s">
        <v>196</v>
      </c>
      <c r="D95" s="346" t="s">
        <v>761</v>
      </c>
      <c r="E95" s="135">
        <v>0</v>
      </c>
      <c r="F95" s="135">
        <v>11</v>
      </c>
      <c r="G95" s="486"/>
      <c r="H95" s="486">
        <v>1</v>
      </c>
      <c r="I95" s="486">
        <v>1</v>
      </c>
      <c r="J95" s="486">
        <v>1</v>
      </c>
      <c r="K95" s="486">
        <v>1</v>
      </c>
      <c r="L95" s="486">
        <v>1</v>
      </c>
      <c r="M95" s="486">
        <v>1</v>
      </c>
      <c r="N95" s="486">
        <v>1</v>
      </c>
      <c r="O95" s="486">
        <v>1</v>
      </c>
      <c r="P95" s="486">
        <v>1</v>
      </c>
      <c r="Q95" s="486">
        <v>1</v>
      </c>
      <c r="R95" s="486">
        <v>1</v>
      </c>
      <c r="S95" s="363" t="s">
        <v>762</v>
      </c>
      <c r="T95" s="363" t="s">
        <v>715</v>
      </c>
      <c r="U95" s="363" t="s">
        <v>716</v>
      </c>
      <c r="V95" s="470" t="s">
        <v>763</v>
      </c>
      <c r="W95" s="470" t="s">
        <v>764</v>
      </c>
      <c r="X95" s="481" t="s">
        <v>765</v>
      </c>
      <c r="Y95" s="465">
        <v>0</v>
      </c>
      <c r="Z95" s="470" t="s">
        <v>766</v>
      </c>
      <c r="AA95" s="184" t="s">
        <v>767</v>
      </c>
      <c r="AB95" s="184" t="s">
        <v>767</v>
      </c>
      <c r="AC95" s="184"/>
      <c r="AD95" s="454"/>
      <c r="AE95" s="455"/>
      <c r="AF95" s="103"/>
      <c r="AG95" s="103"/>
      <c r="AH95" s="103"/>
      <c r="AI95" s="103"/>
      <c r="AJ95" s="103"/>
    </row>
    <row r="96" spans="1:36" ht="84" customHeight="1">
      <c r="A96" s="107"/>
      <c r="B96" s="107"/>
      <c r="C96" s="456" t="s">
        <v>196</v>
      </c>
      <c r="D96" s="346" t="s">
        <v>768</v>
      </c>
      <c r="E96" s="135">
        <v>0</v>
      </c>
      <c r="F96" s="135">
        <v>12</v>
      </c>
      <c r="G96" s="486">
        <v>1</v>
      </c>
      <c r="H96" s="486">
        <v>1</v>
      </c>
      <c r="I96" s="486">
        <v>1</v>
      </c>
      <c r="J96" s="486">
        <v>1</v>
      </c>
      <c r="K96" s="486">
        <v>1</v>
      </c>
      <c r="L96" s="486">
        <v>1</v>
      </c>
      <c r="M96" s="486">
        <v>1</v>
      </c>
      <c r="N96" s="486">
        <v>1</v>
      </c>
      <c r="O96" s="486">
        <v>1</v>
      </c>
      <c r="P96" s="486">
        <v>1</v>
      </c>
      <c r="Q96" s="486">
        <v>1</v>
      </c>
      <c r="R96" s="486">
        <v>1</v>
      </c>
      <c r="S96" s="363" t="s">
        <v>762</v>
      </c>
      <c r="T96" s="363" t="s">
        <v>715</v>
      </c>
      <c r="U96" s="363" t="s">
        <v>716</v>
      </c>
      <c r="V96" s="470" t="s">
        <v>763</v>
      </c>
      <c r="W96" s="470" t="s">
        <v>757</v>
      </c>
      <c r="X96" s="487" t="s">
        <v>769</v>
      </c>
      <c r="Y96" s="465">
        <v>0</v>
      </c>
      <c r="Z96" s="488" t="s">
        <v>770</v>
      </c>
      <c r="AA96" s="488" t="s">
        <v>767</v>
      </c>
      <c r="AB96" s="346" t="s">
        <v>767</v>
      </c>
      <c r="AC96" s="489" t="s">
        <v>771</v>
      </c>
      <c r="AD96" s="454"/>
      <c r="AE96" s="455"/>
    </row>
    <row r="97" spans="1:31" ht="102.75" customHeight="1">
      <c r="A97" s="107"/>
      <c r="B97" s="107"/>
      <c r="C97" s="456" t="s">
        <v>712</v>
      </c>
      <c r="D97" s="346" t="s">
        <v>772</v>
      </c>
      <c r="E97" s="135">
        <v>0</v>
      </c>
      <c r="F97" s="135">
        <v>12</v>
      </c>
      <c r="G97" s="486">
        <v>1</v>
      </c>
      <c r="H97" s="486">
        <v>1</v>
      </c>
      <c r="I97" s="486">
        <v>1</v>
      </c>
      <c r="J97" s="486">
        <v>1</v>
      </c>
      <c r="K97" s="486">
        <v>1</v>
      </c>
      <c r="L97" s="486">
        <v>1</v>
      </c>
      <c r="M97" s="486">
        <v>1</v>
      </c>
      <c r="N97" s="486">
        <v>1</v>
      </c>
      <c r="O97" s="486">
        <v>1</v>
      </c>
      <c r="P97" s="486">
        <v>1</v>
      </c>
      <c r="Q97" s="486">
        <v>1</v>
      </c>
      <c r="R97" s="486">
        <v>1</v>
      </c>
      <c r="S97" s="363" t="s">
        <v>773</v>
      </c>
      <c r="T97" s="363" t="s">
        <v>715</v>
      </c>
      <c r="U97" s="363" t="s">
        <v>716</v>
      </c>
      <c r="V97" s="470" t="s">
        <v>774</v>
      </c>
      <c r="W97" s="470" t="s">
        <v>775</v>
      </c>
      <c r="X97" s="481" t="s">
        <v>776</v>
      </c>
      <c r="Y97" s="465">
        <v>0</v>
      </c>
      <c r="Z97" s="488" t="s">
        <v>777</v>
      </c>
      <c r="AA97" s="488" t="s">
        <v>767</v>
      </c>
      <c r="AB97" s="346" t="s">
        <v>767</v>
      </c>
      <c r="AC97" s="346" t="s">
        <v>778</v>
      </c>
      <c r="AD97" s="454"/>
      <c r="AE97" s="455"/>
    </row>
    <row r="98" spans="1:31" ht="147" hidden="1" customHeight="1">
      <c r="A98" s="490" t="s">
        <v>779</v>
      </c>
      <c r="B98" s="491" t="s">
        <v>780</v>
      </c>
      <c r="C98" s="492" t="s">
        <v>584</v>
      </c>
      <c r="D98" s="493"/>
      <c r="E98" s="494">
        <v>0.5</v>
      </c>
      <c r="F98" s="494">
        <v>1</v>
      </c>
      <c r="G98" s="495"/>
      <c r="H98" s="495"/>
      <c r="I98" s="495"/>
      <c r="J98" s="495"/>
      <c r="K98" s="495"/>
      <c r="L98" s="495"/>
      <c r="M98" s="495"/>
      <c r="N98" s="495"/>
      <c r="O98" s="495"/>
      <c r="P98" s="495"/>
      <c r="Q98" s="495"/>
      <c r="R98" s="495"/>
      <c r="S98" s="491"/>
      <c r="T98" s="491" t="s">
        <v>715</v>
      </c>
      <c r="U98" s="496" t="s">
        <v>781</v>
      </c>
      <c r="V98" s="497" t="s">
        <v>782</v>
      </c>
      <c r="W98" s="497" t="s">
        <v>783</v>
      </c>
      <c r="X98" s="497" t="s">
        <v>784</v>
      </c>
      <c r="Y98" s="498"/>
      <c r="Z98" s="499"/>
      <c r="AA98" s="499"/>
      <c r="AB98" s="239"/>
      <c r="AC98" s="239"/>
      <c r="AD98" s="500"/>
      <c r="AE98" s="192"/>
    </row>
    <row r="99" spans="1:31" ht="15.5">
      <c r="A99" s="97"/>
      <c r="B99" s="97"/>
      <c r="C99" s="97"/>
      <c r="D99" s="501"/>
      <c r="E99" s="97"/>
      <c r="F99" s="97"/>
      <c r="G99" s="502"/>
      <c r="H99" s="502"/>
      <c r="I99" s="502"/>
      <c r="J99" s="502"/>
      <c r="K99" s="502"/>
      <c r="L99" s="502"/>
      <c r="M99" s="502"/>
      <c r="N99" s="502"/>
      <c r="O99" s="502"/>
      <c r="P99" s="502"/>
      <c r="Q99" s="502"/>
      <c r="R99" s="502"/>
      <c r="S99" s="97"/>
      <c r="T99" s="97"/>
      <c r="U99" s="97"/>
      <c r="V99" s="97"/>
      <c r="W99" s="97"/>
      <c r="X99" s="92" t="s">
        <v>238</v>
      </c>
      <c r="Y99" s="503">
        <f>SUM(Y18:Y97)</f>
        <v>2771743562.23</v>
      </c>
      <c r="AB99" s="101"/>
      <c r="AC99" s="101"/>
      <c r="AD99" s="504" t="s">
        <v>238</v>
      </c>
      <c r="AE99" s="505">
        <f>SUM(AE18:AE97)</f>
        <v>286711079.18000001</v>
      </c>
    </row>
    <row r="100" spans="1:31" ht="73.5" customHeight="1">
      <c r="A100" s="506" t="s">
        <v>785</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AB100" s="101"/>
      <c r="AC100" s="101"/>
      <c r="AD100" s="422"/>
      <c r="AE100" s="507"/>
    </row>
    <row r="101" spans="1:31" ht="15.5">
      <c r="A101" s="508" t="s">
        <v>131</v>
      </c>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AB101" s="101"/>
      <c r="AC101" s="101"/>
      <c r="AD101" s="422"/>
      <c r="AE101" s="103"/>
    </row>
    <row r="102" spans="1:31" ht="15.5">
      <c r="A102" s="506" t="s">
        <v>132</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AB102" s="101"/>
      <c r="AC102" s="101"/>
      <c r="AD102" s="422"/>
      <c r="AE102" s="103"/>
    </row>
    <row r="103" spans="1:31" ht="14.5">
      <c r="D103" s="425"/>
      <c r="G103" s="101"/>
      <c r="H103" s="101"/>
      <c r="I103" s="101"/>
      <c r="J103" s="101"/>
      <c r="K103" s="101"/>
      <c r="L103" s="101"/>
      <c r="M103" s="101"/>
      <c r="N103" s="101"/>
      <c r="O103" s="101"/>
      <c r="P103" s="101"/>
      <c r="Q103" s="101"/>
      <c r="R103" s="101"/>
      <c r="X103" s="426"/>
      <c r="AB103" s="101"/>
      <c r="AC103" s="101"/>
      <c r="AD103" s="422"/>
      <c r="AE103" s="103"/>
    </row>
    <row r="104" spans="1:31" ht="14.5">
      <c r="A104" s="509"/>
      <c r="D104" s="425"/>
      <c r="G104" s="101"/>
      <c r="H104" s="101"/>
      <c r="I104" s="101"/>
      <c r="J104" s="101"/>
      <c r="K104" s="101"/>
      <c r="L104" s="101"/>
      <c r="M104" s="101"/>
      <c r="N104" s="101"/>
      <c r="O104" s="101"/>
      <c r="P104" s="101"/>
      <c r="Q104" s="101"/>
      <c r="R104" s="101"/>
      <c r="X104" s="426"/>
      <c r="AB104" s="101"/>
      <c r="AC104" s="101"/>
      <c r="AD104" s="422"/>
      <c r="AE104" s="103"/>
    </row>
    <row r="105" spans="1:31" ht="23.5">
      <c r="A105" s="510"/>
      <c r="D105" s="425"/>
      <c r="G105" s="101"/>
      <c r="H105" s="101"/>
      <c r="I105" s="101"/>
      <c r="J105" s="101"/>
      <c r="K105" s="101"/>
      <c r="L105" s="101"/>
      <c r="M105" s="101"/>
      <c r="N105" s="101"/>
      <c r="O105" s="101"/>
      <c r="P105" s="101"/>
      <c r="Q105" s="101"/>
      <c r="R105" s="101"/>
      <c r="X105" s="426"/>
      <c r="AB105" s="101"/>
      <c r="AC105" s="101"/>
      <c r="AD105" s="422"/>
      <c r="AE105" s="103"/>
    </row>
    <row r="106" spans="1:31" ht="14.5">
      <c r="B106" s="509"/>
      <c r="D106" s="425"/>
      <c r="G106" s="101"/>
      <c r="H106" s="101"/>
      <c r="I106" s="101"/>
      <c r="J106" s="101"/>
      <c r="K106" s="101"/>
      <c r="L106" s="101"/>
      <c r="M106" s="101"/>
      <c r="N106" s="101"/>
      <c r="O106" s="101"/>
      <c r="P106" s="101"/>
      <c r="Q106" s="101"/>
      <c r="R106" s="101"/>
      <c r="X106" s="426"/>
      <c r="AB106" s="101"/>
      <c r="AC106" s="101"/>
      <c r="AD106" s="422"/>
      <c r="AE106" s="103"/>
    </row>
    <row r="107" spans="1:31" ht="23.5">
      <c r="B107" s="510"/>
      <c r="D107" s="425"/>
      <c r="G107" s="101"/>
      <c r="H107" s="101"/>
      <c r="I107" s="101"/>
      <c r="J107" s="101"/>
      <c r="K107" s="101"/>
      <c r="L107" s="101"/>
      <c r="M107" s="101"/>
      <c r="N107" s="101"/>
      <c r="O107" s="101"/>
      <c r="P107" s="101"/>
      <c r="Q107" s="101"/>
      <c r="R107" s="101"/>
      <c r="X107" s="426"/>
      <c r="AB107" s="101"/>
      <c r="AC107" s="101"/>
      <c r="AD107" s="422"/>
      <c r="AE107" s="103"/>
    </row>
    <row r="108" spans="1:31" ht="14.5">
      <c r="D108" s="425"/>
      <c r="G108" s="101"/>
      <c r="H108" s="101"/>
      <c r="I108" s="101"/>
      <c r="J108" s="101"/>
      <c r="K108" s="101"/>
      <c r="L108" s="101"/>
      <c r="M108" s="101"/>
      <c r="N108" s="101"/>
      <c r="O108" s="101"/>
      <c r="P108" s="101"/>
      <c r="Q108" s="101"/>
      <c r="R108" s="101"/>
      <c r="X108" s="426"/>
      <c r="AB108" s="101"/>
      <c r="AC108" s="101"/>
      <c r="AD108" s="422"/>
      <c r="AE108" s="103"/>
    </row>
    <row r="109" spans="1:31" ht="14.5">
      <c r="D109" s="425"/>
      <c r="G109" s="101"/>
      <c r="H109" s="101"/>
      <c r="I109" s="101"/>
      <c r="J109" s="101"/>
      <c r="K109" s="101"/>
      <c r="L109" s="101"/>
      <c r="M109" s="101"/>
      <c r="N109" s="101"/>
      <c r="O109" s="101"/>
      <c r="P109" s="101"/>
      <c r="Q109" s="101"/>
      <c r="R109" s="101"/>
      <c r="X109" s="426"/>
      <c r="AB109" s="101"/>
      <c r="AC109" s="101"/>
      <c r="AD109" s="422"/>
      <c r="AE109" s="103"/>
    </row>
    <row r="110" spans="1:31" ht="14.5">
      <c r="D110" s="425"/>
      <c r="G110" s="101"/>
      <c r="H110" s="101"/>
      <c r="I110" s="101"/>
      <c r="J110" s="101"/>
      <c r="K110" s="101"/>
      <c r="L110" s="101"/>
      <c r="M110" s="101"/>
      <c r="N110" s="101"/>
      <c r="O110" s="101"/>
      <c r="P110" s="101"/>
      <c r="Q110" s="101"/>
      <c r="R110" s="101"/>
      <c r="X110" s="426"/>
      <c r="AB110" s="101"/>
      <c r="AC110" s="101"/>
      <c r="AD110" s="422"/>
      <c r="AE110" s="103"/>
    </row>
    <row r="111" spans="1:31" ht="14.5">
      <c r="D111" s="425"/>
      <c r="G111" s="101"/>
      <c r="H111" s="101"/>
      <c r="I111" s="101"/>
      <c r="J111" s="101"/>
      <c r="K111" s="101"/>
      <c r="L111" s="101"/>
      <c r="M111" s="101"/>
      <c r="N111" s="101"/>
      <c r="O111" s="101"/>
      <c r="P111" s="101"/>
      <c r="Q111" s="101"/>
      <c r="R111" s="101"/>
      <c r="X111" s="426"/>
      <c r="AB111" s="101"/>
      <c r="AC111" s="101"/>
      <c r="AD111" s="422"/>
      <c r="AE111" s="103"/>
    </row>
    <row r="112" spans="1:31" ht="14.5">
      <c r="D112" s="425"/>
      <c r="G112" s="101"/>
      <c r="H112" s="101"/>
      <c r="I112" s="101"/>
      <c r="J112" s="101"/>
      <c r="K112" s="101"/>
      <c r="L112" s="101"/>
      <c r="M112" s="101"/>
      <c r="N112" s="101"/>
      <c r="O112" s="101"/>
      <c r="P112" s="101"/>
      <c r="Q112" s="101"/>
      <c r="R112" s="101"/>
      <c r="X112" s="426"/>
      <c r="AB112" s="101"/>
      <c r="AC112" s="101"/>
      <c r="AD112" s="422"/>
      <c r="AE112" s="103"/>
    </row>
    <row r="113" spans="4:31" ht="14.5">
      <c r="D113" s="425"/>
      <c r="G113" s="101"/>
      <c r="H113" s="101"/>
      <c r="I113" s="101"/>
      <c r="J113" s="101"/>
      <c r="K113" s="101"/>
      <c r="L113" s="101"/>
      <c r="M113" s="101"/>
      <c r="N113" s="101"/>
      <c r="O113" s="101"/>
      <c r="P113" s="101"/>
      <c r="Q113" s="101"/>
      <c r="R113" s="101"/>
      <c r="X113" s="426"/>
      <c r="AB113" s="101"/>
      <c r="AC113" s="101"/>
      <c r="AD113" s="422"/>
      <c r="AE113" s="103"/>
    </row>
    <row r="114" spans="4:31" ht="14.5">
      <c r="D114" s="425"/>
      <c r="G114" s="101"/>
      <c r="H114" s="101"/>
      <c r="I114" s="101"/>
      <c r="J114" s="101"/>
      <c r="K114" s="101"/>
      <c r="L114" s="101"/>
      <c r="M114" s="101"/>
      <c r="N114" s="101"/>
      <c r="O114" s="101"/>
      <c r="P114" s="101"/>
      <c r="Q114" s="101"/>
      <c r="R114" s="101"/>
      <c r="X114" s="426"/>
      <c r="AB114" s="101"/>
      <c r="AC114" s="101"/>
      <c r="AD114" s="422"/>
      <c r="AE114" s="103"/>
    </row>
    <row r="115" spans="4:31" ht="14.5">
      <c r="D115" s="425"/>
      <c r="G115" s="101"/>
      <c r="H115" s="101"/>
      <c r="I115" s="101"/>
      <c r="J115" s="101"/>
      <c r="K115" s="101"/>
      <c r="L115" s="101"/>
      <c r="M115" s="101"/>
      <c r="N115" s="101"/>
      <c r="O115" s="101"/>
      <c r="P115" s="101"/>
      <c r="Q115" s="101"/>
      <c r="R115" s="101"/>
      <c r="X115" s="426"/>
      <c r="AB115" s="101"/>
      <c r="AC115" s="101"/>
      <c r="AD115" s="422"/>
      <c r="AE115" s="103"/>
    </row>
    <row r="116" spans="4:31" ht="14.5">
      <c r="D116" s="425"/>
      <c r="G116" s="101"/>
      <c r="H116" s="101"/>
      <c r="I116" s="101"/>
      <c r="J116" s="101"/>
      <c r="K116" s="101"/>
      <c r="L116" s="101"/>
      <c r="M116" s="101"/>
      <c r="N116" s="101"/>
      <c r="O116" s="101"/>
      <c r="P116" s="101"/>
      <c r="Q116" s="101"/>
      <c r="R116" s="101"/>
      <c r="X116" s="426"/>
      <c r="AB116" s="101"/>
      <c r="AC116" s="101"/>
      <c r="AD116" s="422"/>
      <c r="AE116" s="103"/>
    </row>
    <row r="117" spans="4:31" ht="14.5">
      <c r="D117" s="425"/>
      <c r="G117" s="101"/>
      <c r="H117" s="101"/>
      <c r="I117" s="101"/>
      <c r="J117" s="101"/>
      <c r="K117" s="101"/>
      <c r="L117" s="101"/>
      <c r="M117" s="101"/>
      <c r="N117" s="101"/>
      <c r="O117" s="101"/>
      <c r="P117" s="101"/>
      <c r="Q117" s="101"/>
      <c r="R117" s="101"/>
      <c r="X117" s="426"/>
      <c r="AB117" s="101"/>
      <c r="AC117" s="101"/>
      <c r="AD117" s="422"/>
      <c r="AE117" s="103"/>
    </row>
    <row r="118" spans="4:31" ht="14.5">
      <c r="D118" s="425"/>
      <c r="G118" s="101"/>
      <c r="H118" s="101"/>
      <c r="I118" s="101"/>
      <c r="J118" s="101"/>
      <c r="K118" s="101"/>
      <c r="L118" s="101"/>
      <c r="M118" s="101"/>
      <c r="N118" s="101"/>
      <c r="O118" s="101"/>
      <c r="P118" s="101"/>
      <c r="Q118" s="101"/>
      <c r="R118" s="101"/>
      <c r="X118" s="426"/>
      <c r="AB118" s="101"/>
      <c r="AC118" s="101"/>
      <c r="AD118" s="422"/>
      <c r="AE118" s="103"/>
    </row>
    <row r="119" spans="4:31" ht="14.5">
      <c r="D119" s="425"/>
      <c r="G119" s="101"/>
      <c r="H119" s="101"/>
      <c r="I119" s="101"/>
      <c r="J119" s="101"/>
      <c r="K119" s="101"/>
      <c r="L119" s="101"/>
      <c r="M119" s="101"/>
      <c r="N119" s="101"/>
      <c r="O119" s="101"/>
      <c r="P119" s="101"/>
      <c r="Q119" s="101"/>
      <c r="R119" s="101"/>
      <c r="X119" s="426"/>
      <c r="AB119" s="101"/>
      <c r="AC119" s="101"/>
      <c r="AD119" s="422"/>
      <c r="AE119" s="103"/>
    </row>
    <row r="120" spans="4:31" ht="14.5">
      <c r="D120" s="425"/>
      <c r="G120" s="101"/>
      <c r="H120" s="101"/>
      <c r="I120" s="101"/>
      <c r="J120" s="101"/>
      <c r="K120" s="101"/>
      <c r="L120" s="101"/>
      <c r="M120" s="101"/>
      <c r="N120" s="101"/>
      <c r="O120" s="101"/>
      <c r="P120" s="101"/>
      <c r="Q120" s="101"/>
      <c r="R120" s="101"/>
      <c r="X120" s="426"/>
      <c r="AB120" s="101"/>
      <c r="AC120" s="101"/>
      <c r="AD120" s="422"/>
      <c r="AE120" s="103"/>
    </row>
    <row r="121" spans="4:31" ht="14.5">
      <c r="D121" s="425"/>
      <c r="G121" s="101"/>
      <c r="H121" s="101"/>
      <c r="I121" s="101"/>
      <c r="J121" s="101"/>
      <c r="K121" s="101"/>
      <c r="L121" s="101"/>
      <c r="M121" s="101"/>
      <c r="N121" s="101"/>
      <c r="O121" s="101"/>
      <c r="P121" s="101"/>
      <c r="Q121" s="101"/>
      <c r="R121" s="101"/>
      <c r="X121" s="426"/>
      <c r="AB121" s="101"/>
      <c r="AC121" s="101"/>
      <c r="AD121" s="422"/>
      <c r="AE121" s="103"/>
    </row>
    <row r="122" spans="4:31" ht="14.5">
      <c r="D122" s="425"/>
      <c r="G122" s="101"/>
      <c r="H122" s="101"/>
      <c r="I122" s="101"/>
      <c r="J122" s="101"/>
      <c r="K122" s="101"/>
      <c r="L122" s="101"/>
      <c r="M122" s="101"/>
      <c r="N122" s="101"/>
      <c r="O122" s="101"/>
      <c r="P122" s="101"/>
      <c r="Q122" s="101"/>
      <c r="R122" s="101"/>
      <c r="X122" s="426"/>
      <c r="AB122" s="101"/>
      <c r="AC122" s="101"/>
      <c r="AD122" s="422"/>
      <c r="AE122" s="103"/>
    </row>
    <row r="123" spans="4:31" ht="14.5">
      <c r="D123" s="425"/>
      <c r="G123" s="101"/>
      <c r="H123" s="101"/>
      <c r="I123" s="101"/>
      <c r="J123" s="101"/>
      <c r="K123" s="101"/>
      <c r="L123" s="101"/>
      <c r="M123" s="101"/>
      <c r="N123" s="101"/>
      <c r="O123" s="101"/>
      <c r="P123" s="101"/>
      <c r="Q123" s="101"/>
      <c r="R123" s="101"/>
      <c r="X123" s="426"/>
      <c r="AB123" s="101"/>
      <c r="AC123" s="101"/>
      <c r="AD123" s="422"/>
      <c r="AE123" s="103"/>
    </row>
    <row r="124" spans="4:31" ht="14.5">
      <c r="D124" s="425"/>
      <c r="G124" s="101"/>
      <c r="H124" s="101"/>
      <c r="I124" s="101"/>
      <c r="J124" s="101"/>
      <c r="K124" s="101"/>
      <c r="L124" s="101"/>
      <c r="M124" s="101"/>
      <c r="N124" s="101"/>
      <c r="O124" s="101"/>
      <c r="P124" s="101"/>
      <c r="Q124" s="101"/>
      <c r="R124" s="101"/>
      <c r="X124" s="426"/>
      <c r="AB124" s="101"/>
      <c r="AC124" s="101"/>
      <c r="AD124" s="422"/>
      <c r="AE124" s="103"/>
    </row>
    <row r="125" spans="4:31" ht="14.5">
      <c r="D125" s="425"/>
      <c r="G125" s="101"/>
      <c r="H125" s="101"/>
      <c r="I125" s="101"/>
      <c r="J125" s="101"/>
      <c r="K125" s="101"/>
      <c r="L125" s="101"/>
      <c r="M125" s="101"/>
      <c r="N125" s="101"/>
      <c r="O125" s="101"/>
      <c r="P125" s="101"/>
      <c r="Q125" s="101"/>
      <c r="R125" s="101"/>
      <c r="X125" s="426"/>
      <c r="AB125" s="101"/>
      <c r="AC125" s="101"/>
      <c r="AD125" s="422"/>
      <c r="AE125" s="103"/>
    </row>
    <row r="126" spans="4:31" ht="14.5">
      <c r="D126" s="425"/>
      <c r="G126" s="101"/>
      <c r="H126" s="101"/>
      <c r="I126" s="101"/>
      <c r="J126" s="101"/>
      <c r="K126" s="101"/>
      <c r="L126" s="101"/>
      <c r="M126" s="101"/>
      <c r="N126" s="101"/>
      <c r="O126" s="101"/>
      <c r="P126" s="101"/>
      <c r="Q126" s="101"/>
      <c r="R126" s="101"/>
      <c r="X126" s="426"/>
      <c r="AB126" s="101"/>
      <c r="AC126" s="101"/>
      <c r="AD126" s="422"/>
      <c r="AE126" s="103"/>
    </row>
    <row r="127" spans="4:31" ht="14.5">
      <c r="D127" s="425"/>
      <c r="G127" s="101"/>
      <c r="H127" s="101"/>
      <c r="I127" s="101"/>
      <c r="J127" s="101"/>
      <c r="K127" s="101"/>
      <c r="L127" s="101"/>
      <c r="M127" s="101"/>
      <c r="N127" s="101"/>
      <c r="O127" s="101"/>
      <c r="P127" s="101"/>
      <c r="Q127" s="101"/>
      <c r="R127" s="101"/>
      <c r="X127" s="426"/>
      <c r="AB127" s="101"/>
      <c r="AC127" s="101"/>
      <c r="AD127" s="422"/>
      <c r="AE127" s="103"/>
    </row>
    <row r="128" spans="4:31" ht="14.5">
      <c r="D128" s="425"/>
      <c r="G128" s="101"/>
      <c r="H128" s="101"/>
      <c r="I128" s="101"/>
      <c r="J128" s="101"/>
      <c r="K128" s="101"/>
      <c r="L128" s="101"/>
      <c r="M128" s="101"/>
      <c r="N128" s="101"/>
      <c r="O128" s="101"/>
      <c r="P128" s="101"/>
      <c r="Q128" s="101"/>
      <c r="R128" s="101"/>
      <c r="X128" s="426"/>
      <c r="AB128" s="101"/>
      <c r="AC128" s="101"/>
      <c r="AD128" s="422"/>
      <c r="AE128" s="103"/>
    </row>
    <row r="129" spans="4:31" ht="14.5">
      <c r="D129" s="425"/>
      <c r="G129" s="101"/>
      <c r="H129" s="101"/>
      <c r="I129" s="101"/>
      <c r="J129" s="101"/>
      <c r="K129" s="101"/>
      <c r="L129" s="101"/>
      <c r="M129" s="101"/>
      <c r="N129" s="101"/>
      <c r="O129" s="101"/>
      <c r="P129" s="101"/>
      <c r="Q129" s="101"/>
      <c r="R129" s="101"/>
      <c r="X129" s="426"/>
      <c r="AB129" s="101"/>
      <c r="AC129" s="101"/>
      <c r="AD129" s="422"/>
      <c r="AE129" s="103"/>
    </row>
    <row r="130" spans="4:31" ht="14.5">
      <c r="D130" s="425"/>
      <c r="G130" s="101"/>
      <c r="H130" s="101"/>
      <c r="I130" s="101"/>
      <c r="J130" s="101"/>
      <c r="K130" s="101"/>
      <c r="L130" s="101"/>
      <c r="M130" s="101"/>
      <c r="N130" s="101"/>
      <c r="O130" s="101"/>
      <c r="P130" s="101"/>
      <c r="Q130" s="101"/>
      <c r="R130" s="101"/>
      <c r="X130" s="426"/>
      <c r="AB130" s="101"/>
      <c r="AC130" s="101"/>
      <c r="AD130" s="422"/>
      <c r="AE130" s="103"/>
    </row>
    <row r="131" spans="4:31" ht="14.5">
      <c r="D131" s="425"/>
      <c r="G131" s="101"/>
      <c r="H131" s="101"/>
      <c r="I131" s="101"/>
      <c r="J131" s="101"/>
      <c r="K131" s="101"/>
      <c r="L131" s="101"/>
      <c r="M131" s="101"/>
      <c r="N131" s="101"/>
      <c r="O131" s="101"/>
      <c r="P131" s="101"/>
      <c r="Q131" s="101"/>
      <c r="R131" s="101"/>
      <c r="X131" s="426"/>
      <c r="AB131" s="101"/>
      <c r="AC131" s="101"/>
      <c r="AD131" s="422"/>
      <c r="AE131" s="103"/>
    </row>
    <row r="132" spans="4:31" ht="14.5">
      <c r="D132" s="425"/>
      <c r="G132" s="101"/>
      <c r="H132" s="101"/>
      <c r="I132" s="101"/>
      <c r="J132" s="101"/>
      <c r="K132" s="101"/>
      <c r="L132" s="101"/>
      <c r="M132" s="101"/>
      <c r="N132" s="101"/>
      <c r="O132" s="101"/>
      <c r="P132" s="101"/>
      <c r="Q132" s="101"/>
      <c r="R132" s="101"/>
      <c r="X132" s="426"/>
      <c r="AB132" s="101"/>
      <c r="AC132" s="101"/>
      <c r="AD132" s="422"/>
      <c r="AE132" s="103"/>
    </row>
    <row r="133" spans="4:31" ht="14.5">
      <c r="D133" s="425"/>
      <c r="G133" s="101"/>
      <c r="H133" s="101"/>
      <c r="I133" s="101"/>
      <c r="J133" s="101"/>
      <c r="K133" s="101"/>
      <c r="L133" s="101"/>
      <c r="M133" s="101"/>
      <c r="N133" s="101"/>
      <c r="O133" s="101"/>
      <c r="P133" s="101"/>
      <c r="Q133" s="101"/>
      <c r="R133" s="101"/>
      <c r="X133" s="426"/>
      <c r="AB133" s="101"/>
      <c r="AC133" s="101"/>
      <c r="AD133" s="422"/>
      <c r="AE133" s="103"/>
    </row>
    <row r="134" spans="4:31" ht="14.5">
      <c r="D134" s="425"/>
      <c r="G134" s="101"/>
      <c r="H134" s="101"/>
      <c r="I134" s="101"/>
      <c r="J134" s="101"/>
      <c r="K134" s="101"/>
      <c r="L134" s="101"/>
      <c r="M134" s="101"/>
      <c r="N134" s="101"/>
      <c r="O134" s="101"/>
      <c r="P134" s="101"/>
      <c r="Q134" s="101"/>
      <c r="R134" s="101"/>
      <c r="X134" s="426"/>
      <c r="AB134" s="101"/>
      <c r="AC134" s="101"/>
      <c r="AD134" s="422"/>
      <c r="AE134" s="103"/>
    </row>
    <row r="135" spans="4:31" ht="14.5">
      <c r="D135" s="425"/>
      <c r="G135" s="101"/>
      <c r="H135" s="101"/>
      <c r="I135" s="101"/>
      <c r="J135" s="101"/>
      <c r="K135" s="101"/>
      <c r="L135" s="101"/>
      <c r="M135" s="101"/>
      <c r="N135" s="101"/>
      <c r="O135" s="101"/>
      <c r="P135" s="101"/>
      <c r="Q135" s="101"/>
      <c r="R135" s="101"/>
      <c r="X135" s="426"/>
      <c r="AB135" s="101"/>
      <c r="AC135" s="101"/>
      <c r="AD135" s="422"/>
      <c r="AE135" s="103"/>
    </row>
    <row r="136" spans="4:31" ht="14.5">
      <c r="D136" s="425"/>
      <c r="G136" s="101"/>
      <c r="H136" s="101"/>
      <c r="I136" s="101"/>
      <c r="J136" s="101"/>
      <c r="K136" s="101"/>
      <c r="L136" s="101"/>
      <c r="M136" s="101"/>
      <c r="N136" s="101"/>
      <c r="O136" s="101"/>
      <c r="P136" s="101"/>
      <c r="Q136" s="101"/>
      <c r="R136" s="101"/>
      <c r="X136" s="426"/>
      <c r="AB136" s="101"/>
      <c r="AC136" s="101"/>
      <c r="AD136" s="422"/>
      <c r="AE136" s="103"/>
    </row>
    <row r="137" spans="4:31" ht="14.5">
      <c r="D137" s="425"/>
      <c r="G137" s="101"/>
      <c r="H137" s="101"/>
      <c r="I137" s="101"/>
      <c r="J137" s="101"/>
      <c r="K137" s="101"/>
      <c r="L137" s="101"/>
      <c r="M137" s="101"/>
      <c r="N137" s="101"/>
      <c r="O137" s="101"/>
      <c r="P137" s="101"/>
      <c r="Q137" s="101"/>
      <c r="R137" s="101"/>
      <c r="X137" s="426"/>
      <c r="AB137" s="101"/>
      <c r="AC137" s="101"/>
      <c r="AD137" s="422"/>
      <c r="AE137" s="103"/>
    </row>
    <row r="138" spans="4:31" ht="14.5">
      <c r="D138" s="425"/>
      <c r="G138" s="101"/>
      <c r="H138" s="101"/>
      <c r="I138" s="101"/>
      <c r="J138" s="101"/>
      <c r="K138" s="101"/>
      <c r="L138" s="101"/>
      <c r="M138" s="101"/>
      <c r="N138" s="101"/>
      <c r="O138" s="101"/>
      <c r="P138" s="101"/>
      <c r="Q138" s="101"/>
      <c r="R138" s="101"/>
      <c r="X138" s="426"/>
      <c r="AB138" s="101"/>
      <c r="AC138" s="101"/>
      <c r="AD138" s="422"/>
      <c r="AE138" s="103"/>
    </row>
    <row r="139" spans="4:31" ht="14.5">
      <c r="D139" s="425"/>
      <c r="G139" s="101"/>
      <c r="H139" s="101"/>
      <c r="I139" s="101"/>
      <c r="J139" s="101"/>
      <c r="K139" s="101"/>
      <c r="L139" s="101"/>
      <c r="M139" s="101"/>
      <c r="N139" s="101"/>
      <c r="O139" s="101"/>
      <c r="P139" s="101"/>
      <c r="Q139" s="101"/>
      <c r="R139" s="101"/>
      <c r="X139" s="426"/>
      <c r="AB139" s="101"/>
      <c r="AC139" s="101"/>
      <c r="AD139" s="422"/>
      <c r="AE139" s="103"/>
    </row>
    <row r="140" spans="4:31" ht="14.5">
      <c r="D140" s="425"/>
      <c r="G140" s="101"/>
      <c r="H140" s="101"/>
      <c r="I140" s="101"/>
      <c r="J140" s="101"/>
      <c r="K140" s="101"/>
      <c r="L140" s="101"/>
      <c r="M140" s="101"/>
      <c r="N140" s="101"/>
      <c r="O140" s="101"/>
      <c r="P140" s="101"/>
      <c r="Q140" s="101"/>
      <c r="R140" s="101"/>
      <c r="X140" s="426"/>
      <c r="AB140" s="101"/>
      <c r="AC140" s="101"/>
      <c r="AD140" s="422"/>
      <c r="AE140" s="103"/>
    </row>
    <row r="141" spans="4:31" ht="14.5">
      <c r="D141" s="425"/>
      <c r="G141" s="101"/>
      <c r="H141" s="101"/>
      <c r="I141" s="101"/>
      <c r="J141" s="101"/>
      <c r="K141" s="101"/>
      <c r="L141" s="101"/>
      <c r="M141" s="101"/>
      <c r="N141" s="101"/>
      <c r="O141" s="101"/>
      <c r="P141" s="101"/>
      <c r="Q141" s="101"/>
      <c r="R141" s="101"/>
      <c r="X141" s="426"/>
      <c r="AB141" s="101"/>
      <c r="AC141" s="101"/>
      <c r="AD141" s="422"/>
      <c r="AE141" s="103"/>
    </row>
    <row r="142" spans="4:31" ht="14.5">
      <c r="D142" s="425"/>
      <c r="G142" s="101"/>
      <c r="H142" s="101"/>
      <c r="I142" s="101"/>
      <c r="J142" s="101"/>
      <c r="K142" s="101"/>
      <c r="L142" s="101"/>
      <c r="M142" s="101"/>
      <c r="N142" s="101"/>
      <c r="O142" s="101"/>
      <c r="P142" s="101"/>
      <c r="Q142" s="101"/>
      <c r="R142" s="101"/>
      <c r="X142" s="426"/>
      <c r="AB142" s="101"/>
      <c r="AC142" s="101"/>
      <c r="AD142" s="422"/>
      <c r="AE142" s="103"/>
    </row>
    <row r="143" spans="4:31" ht="14.5">
      <c r="D143" s="425"/>
      <c r="G143" s="101"/>
      <c r="H143" s="101"/>
      <c r="I143" s="101"/>
      <c r="J143" s="101"/>
      <c r="K143" s="101"/>
      <c r="L143" s="101"/>
      <c r="M143" s="101"/>
      <c r="N143" s="101"/>
      <c r="O143" s="101"/>
      <c r="P143" s="101"/>
      <c r="Q143" s="101"/>
      <c r="R143" s="101"/>
      <c r="X143" s="426"/>
      <c r="AB143" s="101"/>
      <c r="AC143" s="101"/>
      <c r="AD143" s="422"/>
      <c r="AE143" s="103"/>
    </row>
    <row r="144" spans="4:31" ht="14.5">
      <c r="D144" s="425"/>
      <c r="G144" s="101"/>
      <c r="H144" s="101"/>
      <c r="I144" s="101"/>
      <c r="J144" s="101"/>
      <c r="K144" s="101"/>
      <c r="L144" s="101"/>
      <c r="M144" s="101"/>
      <c r="N144" s="101"/>
      <c r="O144" s="101"/>
      <c r="P144" s="101"/>
      <c r="Q144" s="101"/>
      <c r="R144" s="101"/>
      <c r="X144" s="426"/>
      <c r="AB144" s="101"/>
      <c r="AC144" s="101"/>
      <c r="AD144" s="422"/>
      <c r="AE144" s="103"/>
    </row>
    <row r="145" spans="4:31" ht="14.5">
      <c r="D145" s="425"/>
      <c r="G145" s="101"/>
      <c r="H145" s="101"/>
      <c r="I145" s="101"/>
      <c r="J145" s="101"/>
      <c r="K145" s="101"/>
      <c r="L145" s="101"/>
      <c r="M145" s="101"/>
      <c r="N145" s="101"/>
      <c r="O145" s="101"/>
      <c r="P145" s="101"/>
      <c r="Q145" s="101"/>
      <c r="R145" s="101"/>
      <c r="X145" s="426"/>
      <c r="AB145" s="101"/>
      <c r="AC145" s="101"/>
      <c r="AD145" s="422"/>
      <c r="AE145" s="103"/>
    </row>
    <row r="146" spans="4:31" ht="14.5">
      <c r="D146" s="425"/>
      <c r="G146" s="101"/>
      <c r="H146" s="101"/>
      <c r="I146" s="101"/>
      <c r="J146" s="101"/>
      <c r="K146" s="101"/>
      <c r="L146" s="101"/>
      <c r="M146" s="101"/>
      <c r="N146" s="101"/>
      <c r="O146" s="101"/>
      <c r="P146" s="101"/>
      <c r="Q146" s="101"/>
      <c r="R146" s="101"/>
      <c r="X146" s="426"/>
      <c r="AB146" s="101"/>
      <c r="AC146" s="101"/>
      <c r="AD146" s="422"/>
      <c r="AE146" s="103"/>
    </row>
    <row r="147" spans="4:31" ht="14.5">
      <c r="D147" s="425"/>
      <c r="G147" s="101"/>
      <c r="H147" s="101"/>
      <c r="I147" s="101"/>
      <c r="J147" s="101"/>
      <c r="K147" s="101"/>
      <c r="L147" s="101"/>
      <c r="M147" s="101"/>
      <c r="N147" s="101"/>
      <c r="O147" s="101"/>
      <c r="P147" s="101"/>
      <c r="Q147" s="101"/>
      <c r="R147" s="101"/>
      <c r="X147" s="426"/>
      <c r="AB147" s="101"/>
      <c r="AC147" s="101"/>
      <c r="AD147" s="422"/>
      <c r="AE147" s="103"/>
    </row>
    <row r="148" spans="4:31" ht="14.5">
      <c r="D148" s="425"/>
      <c r="G148" s="101"/>
      <c r="H148" s="101"/>
      <c r="I148" s="101"/>
      <c r="J148" s="101"/>
      <c r="K148" s="101"/>
      <c r="L148" s="101"/>
      <c r="M148" s="101"/>
      <c r="N148" s="101"/>
      <c r="O148" s="101"/>
      <c r="P148" s="101"/>
      <c r="Q148" s="101"/>
      <c r="R148" s="101"/>
      <c r="X148" s="426"/>
      <c r="AB148" s="101"/>
      <c r="AC148" s="101"/>
      <c r="AD148" s="422"/>
      <c r="AE148" s="103"/>
    </row>
    <row r="149" spans="4:31" ht="14.5">
      <c r="D149" s="425"/>
      <c r="G149" s="101"/>
      <c r="H149" s="101"/>
      <c r="I149" s="101"/>
      <c r="J149" s="101"/>
      <c r="K149" s="101"/>
      <c r="L149" s="101"/>
      <c r="M149" s="101"/>
      <c r="N149" s="101"/>
      <c r="O149" s="101"/>
      <c r="P149" s="101"/>
      <c r="Q149" s="101"/>
      <c r="R149" s="101"/>
      <c r="X149" s="426"/>
      <c r="AB149" s="101"/>
      <c r="AC149" s="101"/>
      <c r="AD149" s="422"/>
      <c r="AE149" s="103"/>
    </row>
    <row r="150" spans="4:31" ht="14.5">
      <c r="D150" s="425"/>
      <c r="G150" s="101"/>
      <c r="H150" s="101"/>
      <c r="I150" s="101"/>
      <c r="J150" s="101"/>
      <c r="K150" s="101"/>
      <c r="L150" s="101"/>
      <c r="M150" s="101"/>
      <c r="N150" s="101"/>
      <c r="O150" s="101"/>
      <c r="P150" s="101"/>
      <c r="Q150" s="101"/>
      <c r="R150" s="101"/>
      <c r="X150" s="426"/>
      <c r="AB150" s="101"/>
      <c r="AC150" s="101"/>
      <c r="AD150" s="422"/>
      <c r="AE150" s="103"/>
    </row>
    <row r="151" spans="4:31" ht="14.5">
      <c r="D151" s="425"/>
      <c r="G151" s="101"/>
      <c r="H151" s="101"/>
      <c r="I151" s="101"/>
      <c r="J151" s="101"/>
      <c r="K151" s="101"/>
      <c r="L151" s="101"/>
      <c r="M151" s="101"/>
      <c r="N151" s="101"/>
      <c r="O151" s="101"/>
      <c r="P151" s="101"/>
      <c r="Q151" s="101"/>
      <c r="R151" s="101"/>
      <c r="X151" s="426"/>
      <c r="AB151" s="101"/>
      <c r="AC151" s="101"/>
      <c r="AD151" s="422"/>
      <c r="AE151" s="103"/>
    </row>
    <row r="152" spans="4:31" ht="14.5">
      <c r="D152" s="425"/>
      <c r="G152" s="101"/>
      <c r="H152" s="101"/>
      <c r="I152" s="101"/>
      <c r="J152" s="101"/>
      <c r="K152" s="101"/>
      <c r="L152" s="101"/>
      <c r="M152" s="101"/>
      <c r="N152" s="101"/>
      <c r="O152" s="101"/>
      <c r="P152" s="101"/>
      <c r="Q152" s="101"/>
      <c r="R152" s="101"/>
      <c r="X152" s="426"/>
      <c r="AB152" s="101"/>
      <c r="AC152" s="101"/>
      <c r="AD152" s="422"/>
      <c r="AE152" s="103"/>
    </row>
    <row r="153" spans="4:31" ht="14.5">
      <c r="D153" s="425"/>
      <c r="G153" s="101"/>
      <c r="H153" s="101"/>
      <c r="I153" s="101"/>
      <c r="J153" s="101"/>
      <c r="K153" s="101"/>
      <c r="L153" s="101"/>
      <c r="M153" s="101"/>
      <c r="N153" s="101"/>
      <c r="O153" s="101"/>
      <c r="P153" s="101"/>
      <c r="Q153" s="101"/>
      <c r="R153" s="101"/>
      <c r="X153" s="426"/>
      <c r="AB153" s="101"/>
      <c r="AC153" s="101"/>
      <c r="AD153" s="422"/>
      <c r="AE153" s="103"/>
    </row>
    <row r="154" spans="4:31" ht="14.5">
      <c r="D154" s="425"/>
      <c r="G154" s="101"/>
      <c r="H154" s="101"/>
      <c r="I154" s="101"/>
      <c r="J154" s="101"/>
      <c r="K154" s="101"/>
      <c r="L154" s="101"/>
      <c r="M154" s="101"/>
      <c r="N154" s="101"/>
      <c r="O154" s="101"/>
      <c r="P154" s="101"/>
      <c r="Q154" s="101"/>
      <c r="R154" s="101"/>
      <c r="X154" s="426"/>
      <c r="AB154" s="101"/>
      <c r="AC154" s="101"/>
      <c r="AD154" s="422"/>
      <c r="AE154" s="103"/>
    </row>
    <row r="155" spans="4:31" ht="14.5">
      <c r="D155" s="425"/>
      <c r="G155" s="101"/>
      <c r="H155" s="101"/>
      <c r="I155" s="101"/>
      <c r="J155" s="101"/>
      <c r="K155" s="101"/>
      <c r="L155" s="101"/>
      <c r="M155" s="101"/>
      <c r="N155" s="101"/>
      <c r="O155" s="101"/>
      <c r="P155" s="101"/>
      <c r="Q155" s="101"/>
      <c r="R155" s="101"/>
      <c r="X155" s="426"/>
      <c r="AB155" s="101"/>
      <c r="AC155" s="101"/>
      <c r="AD155" s="422"/>
      <c r="AE155" s="103"/>
    </row>
    <row r="156" spans="4:31" ht="14.5">
      <c r="D156" s="425"/>
      <c r="G156" s="101"/>
      <c r="H156" s="101"/>
      <c r="I156" s="101"/>
      <c r="J156" s="101"/>
      <c r="K156" s="101"/>
      <c r="L156" s="101"/>
      <c r="M156" s="101"/>
      <c r="N156" s="101"/>
      <c r="O156" s="101"/>
      <c r="P156" s="101"/>
      <c r="Q156" s="101"/>
      <c r="R156" s="101"/>
      <c r="X156" s="426"/>
      <c r="AB156" s="101"/>
      <c r="AC156" s="101"/>
      <c r="AD156" s="422"/>
      <c r="AE156" s="103"/>
    </row>
    <row r="157" spans="4:31" ht="14.5">
      <c r="D157" s="425"/>
      <c r="G157" s="101"/>
      <c r="H157" s="101"/>
      <c r="I157" s="101"/>
      <c r="J157" s="101"/>
      <c r="K157" s="101"/>
      <c r="L157" s="101"/>
      <c r="M157" s="101"/>
      <c r="N157" s="101"/>
      <c r="O157" s="101"/>
      <c r="P157" s="101"/>
      <c r="Q157" s="101"/>
      <c r="R157" s="101"/>
      <c r="X157" s="426"/>
      <c r="AB157" s="101"/>
      <c r="AC157" s="101"/>
      <c r="AD157" s="422"/>
      <c r="AE157" s="103"/>
    </row>
    <row r="158" spans="4:31" ht="14.5">
      <c r="D158" s="425"/>
      <c r="G158" s="101"/>
      <c r="H158" s="101"/>
      <c r="I158" s="101"/>
      <c r="J158" s="101"/>
      <c r="K158" s="101"/>
      <c r="L158" s="101"/>
      <c r="M158" s="101"/>
      <c r="N158" s="101"/>
      <c r="O158" s="101"/>
      <c r="P158" s="101"/>
      <c r="Q158" s="101"/>
      <c r="R158" s="101"/>
      <c r="X158" s="426"/>
      <c r="AB158" s="101"/>
      <c r="AC158" s="101"/>
      <c r="AD158" s="422"/>
      <c r="AE158" s="103"/>
    </row>
    <row r="159" spans="4:31" ht="14.5">
      <c r="D159" s="425"/>
      <c r="G159" s="101"/>
      <c r="H159" s="101"/>
      <c r="I159" s="101"/>
      <c r="J159" s="101"/>
      <c r="K159" s="101"/>
      <c r="L159" s="101"/>
      <c r="M159" s="101"/>
      <c r="N159" s="101"/>
      <c r="O159" s="101"/>
      <c r="P159" s="101"/>
      <c r="Q159" s="101"/>
      <c r="R159" s="101"/>
      <c r="X159" s="426"/>
      <c r="AB159" s="101"/>
      <c r="AC159" s="101"/>
      <c r="AD159" s="422"/>
      <c r="AE159" s="103"/>
    </row>
    <row r="160" spans="4:31" ht="14.5">
      <c r="D160" s="425"/>
      <c r="G160" s="101"/>
      <c r="H160" s="101"/>
      <c r="I160" s="101"/>
      <c r="J160" s="101"/>
      <c r="K160" s="101"/>
      <c r="L160" s="101"/>
      <c r="M160" s="101"/>
      <c r="N160" s="101"/>
      <c r="O160" s="101"/>
      <c r="P160" s="101"/>
      <c r="Q160" s="101"/>
      <c r="R160" s="101"/>
      <c r="X160" s="426"/>
      <c r="AB160" s="101"/>
      <c r="AC160" s="101"/>
      <c r="AD160" s="422"/>
      <c r="AE160" s="103"/>
    </row>
    <row r="161" spans="4:31" ht="14.5">
      <c r="D161" s="425"/>
      <c r="G161" s="101"/>
      <c r="H161" s="101"/>
      <c r="I161" s="101"/>
      <c r="J161" s="101"/>
      <c r="K161" s="101"/>
      <c r="L161" s="101"/>
      <c r="M161" s="101"/>
      <c r="N161" s="101"/>
      <c r="O161" s="101"/>
      <c r="P161" s="101"/>
      <c r="Q161" s="101"/>
      <c r="R161" s="101"/>
      <c r="X161" s="426"/>
      <c r="AB161" s="101"/>
      <c r="AC161" s="101"/>
      <c r="AD161" s="422"/>
      <c r="AE161" s="103"/>
    </row>
    <row r="162" spans="4:31" ht="14.5">
      <c r="D162" s="425"/>
      <c r="G162" s="101"/>
      <c r="H162" s="101"/>
      <c r="I162" s="101"/>
      <c r="J162" s="101"/>
      <c r="K162" s="101"/>
      <c r="L162" s="101"/>
      <c r="M162" s="101"/>
      <c r="N162" s="101"/>
      <c r="O162" s="101"/>
      <c r="P162" s="101"/>
      <c r="Q162" s="101"/>
      <c r="R162" s="101"/>
      <c r="X162" s="426"/>
      <c r="AB162" s="101"/>
      <c r="AC162" s="101"/>
      <c r="AD162" s="422"/>
      <c r="AE162" s="103"/>
    </row>
    <row r="163" spans="4:31" ht="14.5">
      <c r="D163" s="425"/>
      <c r="G163" s="101"/>
      <c r="H163" s="101"/>
      <c r="I163" s="101"/>
      <c r="J163" s="101"/>
      <c r="K163" s="101"/>
      <c r="L163" s="101"/>
      <c r="M163" s="101"/>
      <c r="N163" s="101"/>
      <c r="O163" s="101"/>
      <c r="P163" s="101"/>
      <c r="Q163" s="101"/>
      <c r="R163" s="101"/>
      <c r="X163" s="426"/>
      <c r="AB163" s="101"/>
      <c r="AC163" s="101"/>
      <c r="AD163" s="422"/>
      <c r="AE163" s="103"/>
    </row>
    <row r="164" spans="4:31" ht="14.5">
      <c r="D164" s="425"/>
      <c r="G164" s="101"/>
      <c r="H164" s="101"/>
      <c r="I164" s="101"/>
      <c r="J164" s="101"/>
      <c r="K164" s="101"/>
      <c r="L164" s="101"/>
      <c r="M164" s="101"/>
      <c r="N164" s="101"/>
      <c r="O164" s="101"/>
      <c r="P164" s="101"/>
      <c r="Q164" s="101"/>
      <c r="R164" s="101"/>
      <c r="X164" s="426"/>
      <c r="AB164" s="101"/>
      <c r="AC164" s="101"/>
      <c r="AD164" s="422"/>
      <c r="AE164" s="103"/>
    </row>
    <row r="165" spans="4:31" ht="14.5">
      <c r="D165" s="425"/>
      <c r="G165" s="101"/>
      <c r="H165" s="101"/>
      <c r="I165" s="101"/>
      <c r="J165" s="101"/>
      <c r="K165" s="101"/>
      <c r="L165" s="101"/>
      <c r="M165" s="101"/>
      <c r="N165" s="101"/>
      <c r="O165" s="101"/>
      <c r="P165" s="101"/>
      <c r="Q165" s="101"/>
      <c r="R165" s="101"/>
      <c r="X165" s="426"/>
      <c r="AB165" s="101"/>
      <c r="AC165" s="101"/>
      <c r="AD165" s="422"/>
      <c r="AE165" s="103"/>
    </row>
    <row r="166" spans="4:31" ht="14.5">
      <c r="D166" s="425"/>
      <c r="G166" s="101"/>
      <c r="H166" s="101"/>
      <c r="I166" s="101"/>
      <c r="J166" s="101"/>
      <c r="K166" s="101"/>
      <c r="L166" s="101"/>
      <c r="M166" s="101"/>
      <c r="N166" s="101"/>
      <c r="O166" s="101"/>
      <c r="P166" s="101"/>
      <c r="Q166" s="101"/>
      <c r="R166" s="101"/>
      <c r="X166" s="426"/>
      <c r="AB166" s="101"/>
      <c r="AC166" s="101"/>
      <c r="AD166" s="422"/>
      <c r="AE166" s="103"/>
    </row>
    <row r="167" spans="4:31" ht="14.5">
      <c r="D167" s="425"/>
      <c r="G167" s="101"/>
      <c r="H167" s="101"/>
      <c r="I167" s="101"/>
      <c r="J167" s="101"/>
      <c r="K167" s="101"/>
      <c r="L167" s="101"/>
      <c r="M167" s="101"/>
      <c r="N167" s="101"/>
      <c r="O167" s="101"/>
      <c r="P167" s="101"/>
      <c r="Q167" s="101"/>
      <c r="R167" s="101"/>
      <c r="X167" s="426"/>
      <c r="AB167" s="101"/>
      <c r="AC167" s="101"/>
      <c r="AD167" s="422"/>
      <c r="AE167" s="103"/>
    </row>
    <row r="168" spans="4:31" ht="14.5">
      <c r="D168" s="425"/>
      <c r="G168" s="101"/>
      <c r="H168" s="101"/>
      <c r="I168" s="101"/>
      <c r="J168" s="101"/>
      <c r="K168" s="101"/>
      <c r="L168" s="101"/>
      <c r="M168" s="101"/>
      <c r="N168" s="101"/>
      <c r="O168" s="101"/>
      <c r="P168" s="101"/>
      <c r="Q168" s="101"/>
      <c r="R168" s="101"/>
      <c r="X168" s="426"/>
      <c r="AB168" s="101"/>
      <c r="AC168" s="101"/>
      <c r="AD168" s="422"/>
      <c r="AE168" s="103"/>
    </row>
    <row r="169" spans="4:31" ht="14.5">
      <c r="D169" s="425"/>
      <c r="G169" s="101"/>
      <c r="H169" s="101"/>
      <c r="I169" s="101"/>
      <c r="J169" s="101"/>
      <c r="K169" s="101"/>
      <c r="L169" s="101"/>
      <c r="M169" s="101"/>
      <c r="N169" s="101"/>
      <c r="O169" s="101"/>
      <c r="P169" s="101"/>
      <c r="Q169" s="101"/>
      <c r="R169" s="101"/>
      <c r="X169" s="426"/>
      <c r="AB169" s="101"/>
      <c r="AC169" s="101"/>
      <c r="AD169" s="422"/>
      <c r="AE169" s="103"/>
    </row>
    <row r="170" spans="4:31" ht="14.5">
      <c r="D170" s="425"/>
      <c r="G170" s="101"/>
      <c r="H170" s="101"/>
      <c r="I170" s="101"/>
      <c r="J170" s="101"/>
      <c r="K170" s="101"/>
      <c r="L170" s="101"/>
      <c r="M170" s="101"/>
      <c r="N170" s="101"/>
      <c r="O170" s="101"/>
      <c r="P170" s="101"/>
      <c r="Q170" s="101"/>
      <c r="R170" s="101"/>
      <c r="X170" s="426"/>
      <c r="AB170" s="101"/>
      <c r="AC170" s="101"/>
      <c r="AD170" s="422"/>
      <c r="AE170" s="103"/>
    </row>
    <row r="171" spans="4:31" ht="14.5">
      <c r="D171" s="425"/>
      <c r="G171" s="101"/>
      <c r="H171" s="101"/>
      <c r="I171" s="101"/>
      <c r="J171" s="101"/>
      <c r="K171" s="101"/>
      <c r="L171" s="101"/>
      <c r="M171" s="101"/>
      <c r="N171" s="101"/>
      <c r="O171" s="101"/>
      <c r="P171" s="101"/>
      <c r="Q171" s="101"/>
      <c r="R171" s="101"/>
      <c r="X171" s="426"/>
      <c r="AB171" s="101"/>
      <c r="AC171" s="101"/>
      <c r="AD171" s="422"/>
      <c r="AE171" s="103"/>
    </row>
    <row r="172" spans="4:31" ht="14.5">
      <c r="D172" s="425"/>
      <c r="G172" s="101"/>
      <c r="H172" s="101"/>
      <c r="I172" s="101"/>
      <c r="J172" s="101"/>
      <c r="K172" s="101"/>
      <c r="L172" s="101"/>
      <c r="M172" s="101"/>
      <c r="N172" s="101"/>
      <c r="O172" s="101"/>
      <c r="P172" s="101"/>
      <c r="Q172" s="101"/>
      <c r="R172" s="101"/>
      <c r="X172" s="426"/>
      <c r="AB172" s="101"/>
      <c r="AC172" s="101"/>
      <c r="AD172" s="422"/>
      <c r="AE172" s="103"/>
    </row>
    <row r="173" spans="4:31" ht="14.5">
      <c r="D173" s="425"/>
      <c r="G173" s="101"/>
      <c r="H173" s="101"/>
      <c r="I173" s="101"/>
      <c r="J173" s="101"/>
      <c r="K173" s="101"/>
      <c r="L173" s="101"/>
      <c r="M173" s="101"/>
      <c r="N173" s="101"/>
      <c r="O173" s="101"/>
      <c r="P173" s="101"/>
      <c r="Q173" s="101"/>
      <c r="R173" s="101"/>
      <c r="X173" s="426"/>
      <c r="AB173" s="101"/>
      <c r="AC173" s="101"/>
      <c r="AD173" s="422"/>
      <c r="AE173" s="103"/>
    </row>
    <row r="174" spans="4:31" ht="14.5">
      <c r="D174" s="425"/>
      <c r="G174" s="101"/>
      <c r="H174" s="101"/>
      <c r="I174" s="101"/>
      <c r="J174" s="101"/>
      <c r="K174" s="101"/>
      <c r="L174" s="101"/>
      <c r="M174" s="101"/>
      <c r="N174" s="101"/>
      <c r="O174" s="101"/>
      <c r="P174" s="101"/>
      <c r="Q174" s="101"/>
      <c r="R174" s="101"/>
      <c r="X174" s="426"/>
      <c r="AB174" s="101"/>
      <c r="AC174" s="101"/>
      <c r="AD174" s="422"/>
      <c r="AE174" s="103"/>
    </row>
    <row r="175" spans="4:31" ht="14.5">
      <c r="D175" s="425"/>
      <c r="G175" s="101"/>
      <c r="H175" s="101"/>
      <c r="I175" s="101"/>
      <c r="J175" s="101"/>
      <c r="K175" s="101"/>
      <c r="L175" s="101"/>
      <c r="M175" s="101"/>
      <c r="N175" s="101"/>
      <c r="O175" s="101"/>
      <c r="P175" s="101"/>
      <c r="Q175" s="101"/>
      <c r="R175" s="101"/>
      <c r="X175" s="426"/>
      <c r="AB175" s="101"/>
      <c r="AC175" s="101"/>
      <c r="AD175" s="422"/>
      <c r="AE175" s="103"/>
    </row>
    <row r="176" spans="4:31" ht="14.5">
      <c r="D176" s="425"/>
      <c r="G176" s="101"/>
      <c r="H176" s="101"/>
      <c r="I176" s="101"/>
      <c r="J176" s="101"/>
      <c r="K176" s="101"/>
      <c r="L176" s="101"/>
      <c r="M176" s="101"/>
      <c r="N176" s="101"/>
      <c r="O176" s="101"/>
      <c r="P176" s="101"/>
      <c r="Q176" s="101"/>
      <c r="R176" s="101"/>
      <c r="X176" s="426"/>
      <c r="AB176" s="101"/>
      <c r="AC176" s="101"/>
      <c r="AD176" s="422"/>
      <c r="AE176" s="103"/>
    </row>
    <row r="177" spans="4:31" ht="14.5">
      <c r="D177" s="425"/>
      <c r="G177" s="101"/>
      <c r="H177" s="101"/>
      <c r="I177" s="101"/>
      <c r="J177" s="101"/>
      <c r="K177" s="101"/>
      <c r="L177" s="101"/>
      <c r="M177" s="101"/>
      <c r="N177" s="101"/>
      <c r="O177" s="101"/>
      <c r="P177" s="101"/>
      <c r="Q177" s="101"/>
      <c r="R177" s="101"/>
      <c r="X177" s="426"/>
      <c r="AB177" s="101"/>
      <c r="AC177" s="101"/>
      <c r="AD177" s="422"/>
      <c r="AE177" s="103"/>
    </row>
    <row r="178" spans="4:31" ht="14.5">
      <c r="D178" s="425"/>
      <c r="G178" s="101"/>
      <c r="H178" s="101"/>
      <c r="I178" s="101"/>
      <c r="J178" s="101"/>
      <c r="K178" s="101"/>
      <c r="L178" s="101"/>
      <c r="M178" s="101"/>
      <c r="N178" s="101"/>
      <c r="O178" s="101"/>
      <c r="P178" s="101"/>
      <c r="Q178" s="101"/>
      <c r="R178" s="101"/>
      <c r="X178" s="426"/>
      <c r="AB178" s="101"/>
      <c r="AC178" s="101"/>
      <c r="AD178" s="422"/>
      <c r="AE178" s="103"/>
    </row>
    <row r="179" spans="4:31" ht="14.5">
      <c r="D179" s="425"/>
      <c r="G179" s="101"/>
      <c r="H179" s="101"/>
      <c r="I179" s="101"/>
      <c r="J179" s="101"/>
      <c r="K179" s="101"/>
      <c r="L179" s="101"/>
      <c r="M179" s="101"/>
      <c r="N179" s="101"/>
      <c r="O179" s="101"/>
      <c r="P179" s="101"/>
      <c r="Q179" s="101"/>
      <c r="R179" s="101"/>
      <c r="X179" s="426"/>
      <c r="AB179" s="101"/>
      <c r="AC179" s="101"/>
      <c r="AD179" s="422"/>
      <c r="AE179" s="103"/>
    </row>
    <row r="180" spans="4:31" ht="14.5">
      <c r="D180" s="425"/>
      <c r="G180" s="101"/>
      <c r="H180" s="101"/>
      <c r="I180" s="101"/>
      <c r="J180" s="101"/>
      <c r="K180" s="101"/>
      <c r="L180" s="101"/>
      <c r="M180" s="101"/>
      <c r="N180" s="101"/>
      <c r="O180" s="101"/>
      <c r="P180" s="101"/>
      <c r="Q180" s="101"/>
      <c r="R180" s="101"/>
      <c r="X180" s="426"/>
      <c r="AB180" s="101"/>
      <c r="AC180" s="101"/>
      <c r="AD180" s="422"/>
      <c r="AE180" s="103"/>
    </row>
    <row r="181" spans="4:31" ht="14.5">
      <c r="D181" s="425"/>
      <c r="G181" s="101"/>
      <c r="H181" s="101"/>
      <c r="I181" s="101"/>
      <c r="J181" s="101"/>
      <c r="K181" s="101"/>
      <c r="L181" s="101"/>
      <c r="M181" s="101"/>
      <c r="N181" s="101"/>
      <c r="O181" s="101"/>
      <c r="P181" s="101"/>
      <c r="Q181" s="101"/>
      <c r="R181" s="101"/>
      <c r="X181" s="426"/>
      <c r="AB181" s="101"/>
      <c r="AC181" s="101"/>
      <c r="AD181" s="422"/>
      <c r="AE181" s="103"/>
    </row>
    <row r="182" spans="4:31" ht="14.5">
      <c r="D182" s="425"/>
      <c r="G182" s="101"/>
      <c r="H182" s="101"/>
      <c r="I182" s="101"/>
      <c r="J182" s="101"/>
      <c r="K182" s="101"/>
      <c r="L182" s="101"/>
      <c r="M182" s="101"/>
      <c r="N182" s="101"/>
      <c r="O182" s="101"/>
      <c r="P182" s="101"/>
      <c r="Q182" s="101"/>
      <c r="R182" s="101"/>
      <c r="X182" s="426"/>
      <c r="AB182" s="101"/>
      <c r="AC182" s="101"/>
      <c r="AD182" s="422"/>
      <c r="AE182" s="103"/>
    </row>
    <row r="183" spans="4:31" ht="14.5">
      <c r="D183" s="425"/>
      <c r="G183" s="101"/>
      <c r="H183" s="101"/>
      <c r="I183" s="101"/>
      <c r="J183" s="101"/>
      <c r="K183" s="101"/>
      <c r="L183" s="101"/>
      <c r="M183" s="101"/>
      <c r="N183" s="101"/>
      <c r="O183" s="101"/>
      <c r="P183" s="101"/>
      <c r="Q183" s="101"/>
      <c r="R183" s="101"/>
      <c r="X183" s="426"/>
      <c r="AB183" s="101"/>
      <c r="AC183" s="101"/>
      <c r="AD183" s="422"/>
      <c r="AE183" s="103"/>
    </row>
    <row r="184" spans="4:31" ht="14.5">
      <c r="D184" s="425"/>
      <c r="G184" s="101"/>
      <c r="H184" s="101"/>
      <c r="I184" s="101"/>
      <c r="J184" s="101"/>
      <c r="K184" s="101"/>
      <c r="L184" s="101"/>
      <c r="M184" s="101"/>
      <c r="N184" s="101"/>
      <c r="O184" s="101"/>
      <c r="P184" s="101"/>
      <c r="Q184" s="101"/>
      <c r="R184" s="101"/>
      <c r="X184" s="426"/>
      <c r="AB184" s="101"/>
      <c r="AC184" s="101"/>
      <c r="AD184" s="422"/>
      <c r="AE184" s="103"/>
    </row>
    <row r="185" spans="4:31" ht="14.5">
      <c r="D185" s="425"/>
      <c r="G185" s="101"/>
      <c r="H185" s="101"/>
      <c r="I185" s="101"/>
      <c r="J185" s="101"/>
      <c r="K185" s="101"/>
      <c r="L185" s="101"/>
      <c r="M185" s="101"/>
      <c r="N185" s="101"/>
      <c r="O185" s="101"/>
      <c r="P185" s="101"/>
      <c r="Q185" s="101"/>
      <c r="R185" s="101"/>
      <c r="X185" s="426"/>
      <c r="AB185" s="101"/>
      <c r="AC185" s="101"/>
      <c r="AD185" s="422"/>
      <c r="AE185" s="103"/>
    </row>
    <row r="186" spans="4:31" ht="14.5">
      <c r="D186" s="425"/>
      <c r="G186" s="101"/>
      <c r="H186" s="101"/>
      <c r="I186" s="101"/>
      <c r="J186" s="101"/>
      <c r="K186" s="101"/>
      <c r="L186" s="101"/>
      <c r="M186" s="101"/>
      <c r="N186" s="101"/>
      <c r="O186" s="101"/>
      <c r="P186" s="101"/>
      <c r="Q186" s="101"/>
      <c r="R186" s="101"/>
      <c r="X186" s="426"/>
      <c r="AB186" s="101"/>
      <c r="AC186" s="101"/>
      <c r="AD186" s="422"/>
      <c r="AE186" s="103"/>
    </row>
    <row r="187" spans="4:31" ht="14.5">
      <c r="D187" s="425"/>
      <c r="G187" s="101"/>
      <c r="H187" s="101"/>
      <c r="I187" s="101"/>
      <c r="J187" s="101"/>
      <c r="K187" s="101"/>
      <c r="L187" s="101"/>
      <c r="M187" s="101"/>
      <c r="N187" s="101"/>
      <c r="O187" s="101"/>
      <c r="P187" s="101"/>
      <c r="Q187" s="101"/>
      <c r="R187" s="101"/>
      <c r="X187" s="426"/>
      <c r="AB187" s="101"/>
      <c r="AC187" s="101"/>
      <c r="AD187" s="422"/>
      <c r="AE187" s="103"/>
    </row>
    <row r="188" spans="4:31" ht="14.5">
      <c r="D188" s="425"/>
      <c r="G188" s="101"/>
      <c r="H188" s="101"/>
      <c r="I188" s="101"/>
      <c r="J188" s="101"/>
      <c r="K188" s="101"/>
      <c r="L188" s="101"/>
      <c r="M188" s="101"/>
      <c r="N188" s="101"/>
      <c r="O188" s="101"/>
      <c r="P188" s="101"/>
      <c r="Q188" s="101"/>
      <c r="R188" s="101"/>
      <c r="X188" s="426"/>
      <c r="AB188" s="101"/>
      <c r="AC188" s="101"/>
      <c r="AD188" s="422"/>
      <c r="AE188" s="103"/>
    </row>
    <row r="189" spans="4:31" ht="14.5">
      <c r="D189" s="425"/>
      <c r="G189" s="101"/>
      <c r="H189" s="101"/>
      <c r="I189" s="101"/>
      <c r="J189" s="101"/>
      <c r="K189" s="101"/>
      <c r="L189" s="101"/>
      <c r="M189" s="101"/>
      <c r="N189" s="101"/>
      <c r="O189" s="101"/>
      <c r="P189" s="101"/>
      <c r="Q189" s="101"/>
      <c r="R189" s="101"/>
      <c r="X189" s="426"/>
      <c r="AB189" s="101"/>
      <c r="AC189" s="101"/>
      <c r="AD189" s="422"/>
      <c r="AE189" s="103"/>
    </row>
    <row r="190" spans="4:31" ht="14.5">
      <c r="D190" s="425"/>
      <c r="G190" s="101"/>
      <c r="H190" s="101"/>
      <c r="I190" s="101"/>
      <c r="J190" s="101"/>
      <c r="K190" s="101"/>
      <c r="L190" s="101"/>
      <c r="M190" s="101"/>
      <c r="N190" s="101"/>
      <c r="O190" s="101"/>
      <c r="P190" s="101"/>
      <c r="Q190" s="101"/>
      <c r="R190" s="101"/>
      <c r="X190" s="426"/>
      <c r="AB190" s="101"/>
      <c r="AC190" s="101"/>
      <c r="AD190" s="422"/>
      <c r="AE190" s="103"/>
    </row>
    <row r="191" spans="4:31" ht="14.5">
      <c r="D191" s="425"/>
      <c r="G191" s="101"/>
      <c r="H191" s="101"/>
      <c r="I191" s="101"/>
      <c r="J191" s="101"/>
      <c r="K191" s="101"/>
      <c r="L191" s="101"/>
      <c r="M191" s="101"/>
      <c r="N191" s="101"/>
      <c r="O191" s="101"/>
      <c r="P191" s="101"/>
      <c r="Q191" s="101"/>
      <c r="R191" s="101"/>
      <c r="X191" s="426"/>
      <c r="AB191" s="101"/>
      <c r="AC191" s="101"/>
      <c r="AD191" s="422"/>
      <c r="AE191" s="103"/>
    </row>
    <row r="192" spans="4:31" ht="14.5">
      <c r="D192" s="425"/>
      <c r="G192" s="101"/>
      <c r="H192" s="101"/>
      <c r="I192" s="101"/>
      <c r="J192" s="101"/>
      <c r="K192" s="101"/>
      <c r="L192" s="101"/>
      <c r="M192" s="101"/>
      <c r="N192" s="101"/>
      <c r="O192" s="101"/>
      <c r="P192" s="101"/>
      <c r="Q192" s="101"/>
      <c r="R192" s="101"/>
      <c r="X192" s="426"/>
      <c r="AB192" s="101"/>
      <c r="AC192" s="101"/>
      <c r="AD192" s="422"/>
      <c r="AE192" s="103"/>
    </row>
    <row r="193" spans="4:31" ht="14.5">
      <c r="D193" s="425"/>
      <c r="G193" s="101"/>
      <c r="H193" s="101"/>
      <c r="I193" s="101"/>
      <c r="J193" s="101"/>
      <c r="K193" s="101"/>
      <c r="L193" s="101"/>
      <c r="M193" s="101"/>
      <c r="N193" s="101"/>
      <c r="O193" s="101"/>
      <c r="P193" s="101"/>
      <c r="Q193" s="101"/>
      <c r="R193" s="101"/>
      <c r="X193" s="426"/>
      <c r="AB193" s="101"/>
      <c r="AC193" s="101"/>
      <c r="AD193" s="422"/>
      <c r="AE193" s="103"/>
    </row>
    <row r="194" spans="4:31" ht="14.5">
      <c r="D194" s="425"/>
      <c r="G194" s="101"/>
      <c r="H194" s="101"/>
      <c r="I194" s="101"/>
      <c r="J194" s="101"/>
      <c r="K194" s="101"/>
      <c r="L194" s="101"/>
      <c r="M194" s="101"/>
      <c r="N194" s="101"/>
      <c r="O194" s="101"/>
      <c r="P194" s="101"/>
      <c r="Q194" s="101"/>
      <c r="R194" s="101"/>
      <c r="X194" s="426"/>
      <c r="AB194" s="101"/>
      <c r="AC194" s="101"/>
      <c r="AD194" s="422"/>
      <c r="AE194" s="103"/>
    </row>
    <row r="195" spans="4:31" ht="14.5">
      <c r="D195" s="425"/>
      <c r="G195" s="101"/>
      <c r="H195" s="101"/>
      <c r="I195" s="101"/>
      <c r="J195" s="101"/>
      <c r="K195" s="101"/>
      <c r="L195" s="101"/>
      <c r="M195" s="101"/>
      <c r="N195" s="101"/>
      <c r="O195" s="101"/>
      <c r="P195" s="101"/>
      <c r="Q195" s="101"/>
      <c r="R195" s="101"/>
      <c r="X195" s="426"/>
      <c r="AB195" s="101"/>
      <c r="AC195" s="101"/>
      <c r="AD195" s="422"/>
      <c r="AE195" s="103"/>
    </row>
    <row r="196" spans="4:31" ht="14.5">
      <c r="D196" s="425"/>
      <c r="G196" s="101"/>
      <c r="H196" s="101"/>
      <c r="I196" s="101"/>
      <c r="J196" s="101"/>
      <c r="K196" s="101"/>
      <c r="L196" s="101"/>
      <c r="M196" s="101"/>
      <c r="N196" s="101"/>
      <c r="O196" s="101"/>
      <c r="P196" s="101"/>
      <c r="Q196" s="101"/>
      <c r="R196" s="101"/>
      <c r="X196" s="426"/>
      <c r="AB196" s="101"/>
      <c r="AC196" s="101"/>
      <c r="AD196" s="422"/>
      <c r="AE196" s="103"/>
    </row>
    <row r="197" spans="4:31" ht="14.5">
      <c r="D197" s="425"/>
      <c r="G197" s="101"/>
      <c r="H197" s="101"/>
      <c r="I197" s="101"/>
      <c r="J197" s="101"/>
      <c r="K197" s="101"/>
      <c r="L197" s="101"/>
      <c r="M197" s="101"/>
      <c r="N197" s="101"/>
      <c r="O197" s="101"/>
      <c r="P197" s="101"/>
      <c r="Q197" s="101"/>
      <c r="R197" s="101"/>
      <c r="X197" s="426"/>
      <c r="AB197" s="101"/>
      <c r="AC197" s="101"/>
      <c r="AD197" s="422"/>
      <c r="AE197" s="103"/>
    </row>
    <row r="198" spans="4:31" ht="14.5">
      <c r="D198" s="425"/>
      <c r="G198" s="101"/>
      <c r="H198" s="101"/>
      <c r="I198" s="101"/>
      <c r="J198" s="101"/>
      <c r="K198" s="101"/>
      <c r="L198" s="101"/>
      <c r="M198" s="101"/>
      <c r="N198" s="101"/>
      <c r="O198" s="101"/>
      <c r="P198" s="101"/>
      <c r="Q198" s="101"/>
      <c r="R198" s="101"/>
      <c r="X198" s="426"/>
      <c r="AB198" s="101"/>
      <c r="AC198" s="101"/>
      <c r="AD198" s="422"/>
      <c r="AE198" s="103"/>
    </row>
    <row r="199" spans="4:31" ht="14.5">
      <c r="D199" s="425"/>
      <c r="G199" s="101"/>
      <c r="H199" s="101"/>
      <c r="I199" s="101"/>
      <c r="J199" s="101"/>
      <c r="K199" s="101"/>
      <c r="L199" s="101"/>
      <c r="M199" s="101"/>
      <c r="N199" s="101"/>
      <c r="O199" s="101"/>
      <c r="P199" s="101"/>
      <c r="Q199" s="101"/>
      <c r="R199" s="101"/>
      <c r="X199" s="426"/>
      <c r="AB199" s="101"/>
      <c r="AC199" s="101"/>
      <c r="AD199" s="422"/>
      <c r="AE199" s="103"/>
    </row>
    <row r="200" spans="4:31" ht="14.5">
      <c r="D200" s="425"/>
      <c r="G200" s="101"/>
      <c r="H200" s="101"/>
      <c r="I200" s="101"/>
      <c r="J200" s="101"/>
      <c r="K200" s="101"/>
      <c r="L200" s="101"/>
      <c r="M200" s="101"/>
      <c r="N200" s="101"/>
      <c r="O200" s="101"/>
      <c r="P200" s="101"/>
      <c r="Q200" s="101"/>
      <c r="R200" s="101"/>
      <c r="X200" s="426"/>
      <c r="AB200" s="101"/>
      <c r="AC200" s="101"/>
      <c r="AD200" s="422"/>
      <c r="AE200" s="103"/>
    </row>
    <row r="201" spans="4:31" ht="14.5">
      <c r="D201" s="425"/>
      <c r="G201" s="101"/>
      <c r="H201" s="101"/>
      <c r="I201" s="101"/>
      <c r="J201" s="101"/>
      <c r="K201" s="101"/>
      <c r="L201" s="101"/>
      <c r="M201" s="101"/>
      <c r="N201" s="101"/>
      <c r="O201" s="101"/>
      <c r="P201" s="101"/>
      <c r="Q201" s="101"/>
      <c r="R201" s="101"/>
      <c r="X201" s="426"/>
      <c r="AB201" s="101"/>
      <c r="AC201" s="101"/>
      <c r="AD201" s="422"/>
      <c r="AE201" s="103"/>
    </row>
    <row r="202" spans="4:31" ht="14.5">
      <c r="D202" s="425"/>
      <c r="G202" s="101"/>
      <c r="H202" s="101"/>
      <c r="I202" s="101"/>
      <c r="J202" s="101"/>
      <c r="K202" s="101"/>
      <c r="L202" s="101"/>
      <c r="M202" s="101"/>
      <c r="N202" s="101"/>
      <c r="O202" s="101"/>
      <c r="P202" s="101"/>
      <c r="Q202" s="101"/>
      <c r="R202" s="101"/>
      <c r="X202" s="426"/>
      <c r="AB202" s="101"/>
      <c r="AC202" s="101"/>
      <c r="AD202" s="422"/>
      <c r="AE202" s="103"/>
    </row>
    <row r="203" spans="4:31" ht="14.5">
      <c r="D203" s="425"/>
      <c r="G203" s="101"/>
      <c r="H203" s="101"/>
      <c r="I203" s="101"/>
      <c r="J203" s="101"/>
      <c r="K203" s="101"/>
      <c r="L203" s="101"/>
      <c r="M203" s="101"/>
      <c r="N203" s="101"/>
      <c r="O203" s="101"/>
      <c r="P203" s="101"/>
      <c r="Q203" s="101"/>
      <c r="R203" s="101"/>
      <c r="X203" s="426"/>
      <c r="AB203" s="101"/>
      <c r="AC203" s="101"/>
      <c r="AD203" s="422"/>
      <c r="AE203" s="103"/>
    </row>
    <row r="204" spans="4:31" ht="14.5">
      <c r="D204" s="425"/>
      <c r="G204" s="101"/>
      <c r="H204" s="101"/>
      <c r="I204" s="101"/>
      <c r="J204" s="101"/>
      <c r="K204" s="101"/>
      <c r="L204" s="101"/>
      <c r="M204" s="101"/>
      <c r="N204" s="101"/>
      <c r="O204" s="101"/>
      <c r="P204" s="101"/>
      <c r="Q204" s="101"/>
      <c r="R204" s="101"/>
      <c r="X204" s="426"/>
      <c r="AB204" s="101"/>
      <c r="AC204" s="101"/>
      <c r="AD204" s="422"/>
      <c r="AE204" s="103"/>
    </row>
    <row r="205" spans="4:31" ht="14.5">
      <c r="D205" s="425"/>
      <c r="G205" s="101"/>
      <c r="H205" s="101"/>
      <c r="I205" s="101"/>
      <c r="J205" s="101"/>
      <c r="K205" s="101"/>
      <c r="L205" s="101"/>
      <c r="M205" s="101"/>
      <c r="N205" s="101"/>
      <c r="O205" s="101"/>
      <c r="P205" s="101"/>
      <c r="Q205" s="101"/>
      <c r="R205" s="101"/>
      <c r="X205" s="426"/>
      <c r="AB205" s="101"/>
      <c r="AC205" s="101"/>
      <c r="AD205" s="422"/>
      <c r="AE205" s="103"/>
    </row>
    <row r="206" spans="4:31" ht="14.5">
      <c r="D206" s="425"/>
      <c r="G206" s="101"/>
      <c r="H206" s="101"/>
      <c r="I206" s="101"/>
      <c r="J206" s="101"/>
      <c r="K206" s="101"/>
      <c r="L206" s="101"/>
      <c r="M206" s="101"/>
      <c r="N206" s="101"/>
      <c r="O206" s="101"/>
      <c r="P206" s="101"/>
      <c r="Q206" s="101"/>
      <c r="R206" s="101"/>
      <c r="X206" s="426"/>
      <c r="AB206" s="101"/>
      <c r="AC206" s="101"/>
      <c r="AD206" s="422"/>
      <c r="AE206" s="103"/>
    </row>
    <row r="207" spans="4:31" ht="14.5">
      <c r="D207" s="425"/>
      <c r="G207" s="101"/>
      <c r="H207" s="101"/>
      <c r="I207" s="101"/>
      <c r="J207" s="101"/>
      <c r="K207" s="101"/>
      <c r="L207" s="101"/>
      <c r="M207" s="101"/>
      <c r="N207" s="101"/>
      <c r="O207" s="101"/>
      <c r="P207" s="101"/>
      <c r="Q207" s="101"/>
      <c r="R207" s="101"/>
      <c r="X207" s="426"/>
      <c r="AB207" s="101"/>
      <c r="AC207" s="101"/>
      <c r="AD207" s="422"/>
      <c r="AE207" s="103"/>
    </row>
    <row r="208" spans="4:31" ht="14.5">
      <c r="D208" s="425"/>
      <c r="G208" s="101"/>
      <c r="H208" s="101"/>
      <c r="I208" s="101"/>
      <c r="J208" s="101"/>
      <c r="K208" s="101"/>
      <c r="L208" s="101"/>
      <c r="M208" s="101"/>
      <c r="N208" s="101"/>
      <c r="O208" s="101"/>
      <c r="P208" s="101"/>
      <c r="Q208" s="101"/>
      <c r="R208" s="101"/>
      <c r="X208" s="426"/>
      <c r="AB208" s="101"/>
      <c r="AC208" s="101"/>
      <c r="AD208" s="422"/>
      <c r="AE208" s="103"/>
    </row>
    <row r="209" spans="4:31" ht="14.5">
      <c r="D209" s="425"/>
      <c r="G209" s="101"/>
      <c r="H209" s="101"/>
      <c r="I209" s="101"/>
      <c r="J209" s="101"/>
      <c r="K209" s="101"/>
      <c r="L209" s="101"/>
      <c r="M209" s="101"/>
      <c r="N209" s="101"/>
      <c r="O209" s="101"/>
      <c r="P209" s="101"/>
      <c r="Q209" s="101"/>
      <c r="R209" s="101"/>
      <c r="X209" s="426"/>
      <c r="AB209" s="101"/>
      <c r="AC209" s="101"/>
      <c r="AD209" s="422"/>
      <c r="AE209" s="103"/>
    </row>
    <row r="210" spans="4:31" ht="14.5">
      <c r="D210" s="425"/>
      <c r="G210" s="101"/>
      <c r="H210" s="101"/>
      <c r="I210" s="101"/>
      <c r="J210" s="101"/>
      <c r="K210" s="101"/>
      <c r="L210" s="101"/>
      <c r="M210" s="101"/>
      <c r="N210" s="101"/>
      <c r="O210" s="101"/>
      <c r="P210" s="101"/>
      <c r="Q210" s="101"/>
      <c r="R210" s="101"/>
      <c r="X210" s="426"/>
      <c r="AB210" s="101"/>
      <c r="AC210" s="101"/>
      <c r="AD210" s="422"/>
      <c r="AE210" s="103"/>
    </row>
    <row r="211" spans="4:31" ht="14.5">
      <c r="D211" s="425"/>
      <c r="G211" s="101"/>
      <c r="H211" s="101"/>
      <c r="I211" s="101"/>
      <c r="J211" s="101"/>
      <c r="K211" s="101"/>
      <c r="L211" s="101"/>
      <c r="M211" s="101"/>
      <c r="N211" s="101"/>
      <c r="O211" s="101"/>
      <c r="P211" s="101"/>
      <c r="Q211" s="101"/>
      <c r="R211" s="101"/>
      <c r="X211" s="426"/>
      <c r="AB211" s="101"/>
      <c r="AC211" s="101"/>
      <c r="AD211" s="422"/>
      <c r="AE211" s="103"/>
    </row>
    <row r="212" spans="4:31" ht="14.5">
      <c r="D212" s="425"/>
      <c r="G212" s="101"/>
      <c r="H212" s="101"/>
      <c r="I212" s="101"/>
      <c r="J212" s="101"/>
      <c r="K212" s="101"/>
      <c r="L212" s="101"/>
      <c r="M212" s="101"/>
      <c r="N212" s="101"/>
      <c r="O212" s="101"/>
      <c r="P212" s="101"/>
      <c r="Q212" s="101"/>
      <c r="R212" s="101"/>
      <c r="X212" s="426"/>
      <c r="AB212" s="101"/>
      <c r="AC212" s="101"/>
      <c r="AD212" s="422"/>
      <c r="AE212" s="103"/>
    </row>
    <row r="213" spans="4:31" ht="14.5">
      <c r="D213" s="425"/>
      <c r="G213" s="101"/>
      <c r="H213" s="101"/>
      <c r="I213" s="101"/>
      <c r="J213" s="101"/>
      <c r="K213" s="101"/>
      <c r="L213" s="101"/>
      <c r="M213" s="101"/>
      <c r="N213" s="101"/>
      <c r="O213" s="101"/>
      <c r="P213" s="101"/>
      <c r="Q213" s="101"/>
      <c r="R213" s="101"/>
      <c r="X213" s="426"/>
      <c r="AB213" s="101"/>
      <c r="AC213" s="101"/>
      <c r="AD213" s="422"/>
      <c r="AE213" s="103"/>
    </row>
    <row r="214" spans="4:31" ht="14.5">
      <c r="D214" s="425"/>
      <c r="G214" s="101"/>
      <c r="H214" s="101"/>
      <c r="I214" s="101"/>
      <c r="J214" s="101"/>
      <c r="K214" s="101"/>
      <c r="L214" s="101"/>
      <c r="M214" s="101"/>
      <c r="N214" s="101"/>
      <c r="O214" s="101"/>
      <c r="P214" s="101"/>
      <c r="Q214" s="101"/>
      <c r="R214" s="101"/>
      <c r="X214" s="426"/>
      <c r="AB214" s="101"/>
      <c r="AC214" s="101"/>
      <c r="AD214" s="422"/>
      <c r="AE214" s="103"/>
    </row>
    <row r="215" spans="4:31" ht="14.5">
      <c r="D215" s="425"/>
      <c r="G215" s="101"/>
      <c r="H215" s="101"/>
      <c r="I215" s="101"/>
      <c r="J215" s="101"/>
      <c r="K215" s="101"/>
      <c r="L215" s="101"/>
      <c r="M215" s="101"/>
      <c r="N215" s="101"/>
      <c r="O215" s="101"/>
      <c r="P215" s="101"/>
      <c r="Q215" s="101"/>
      <c r="R215" s="101"/>
      <c r="X215" s="426"/>
      <c r="AB215" s="101"/>
      <c r="AC215" s="101"/>
      <c r="AD215" s="422"/>
      <c r="AE215" s="103"/>
    </row>
    <row r="216" spans="4:31" ht="14.5">
      <c r="D216" s="425"/>
      <c r="G216" s="101"/>
      <c r="H216" s="101"/>
      <c r="I216" s="101"/>
      <c r="J216" s="101"/>
      <c r="K216" s="101"/>
      <c r="L216" s="101"/>
      <c r="M216" s="101"/>
      <c r="N216" s="101"/>
      <c r="O216" s="101"/>
      <c r="P216" s="101"/>
      <c r="Q216" s="101"/>
      <c r="R216" s="101"/>
      <c r="X216" s="426"/>
      <c r="AB216" s="101"/>
      <c r="AC216" s="101"/>
      <c r="AD216" s="422"/>
      <c r="AE216" s="103"/>
    </row>
    <row r="217" spans="4:31" ht="14.5">
      <c r="D217" s="425"/>
      <c r="G217" s="101"/>
      <c r="H217" s="101"/>
      <c r="I217" s="101"/>
      <c r="J217" s="101"/>
      <c r="K217" s="101"/>
      <c r="L217" s="101"/>
      <c r="M217" s="101"/>
      <c r="N217" s="101"/>
      <c r="O217" s="101"/>
      <c r="P217" s="101"/>
      <c r="Q217" s="101"/>
      <c r="R217" s="101"/>
      <c r="X217" s="426"/>
      <c r="AB217" s="101"/>
      <c r="AC217" s="101"/>
      <c r="AD217" s="422"/>
      <c r="AE217" s="103"/>
    </row>
    <row r="218" spans="4:31" ht="14.5">
      <c r="D218" s="425"/>
      <c r="G218" s="101"/>
      <c r="H218" s="101"/>
      <c r="I218" s="101"/>
      <c r="J218" s="101"/>
      <c r="K218" s="101"/>
      <c r="L218" s="101"/>
      <c r="M218" s="101"/>
      <c r="N218" s="101"/>
      <c r="O218" s="101"/>
      <c r="P218" s="101"/>
      <c r="Q218" s="101"/>
      <c r="R218" s="101"/>
      <c r="X218" s="426"/>
      <c r="AB218" s="101"/>
      <c r="AC218" s="101"/>
      <c r="AD218" s="422"/>
      <c r="AE218" s="103"/>
    </row>
    <row r="219" spans="4:31" ht="14.5">
      <c r="D219" s="425"/>
      <c r="G219" s="101"/>
      <c r="H219" s="101"/>
      <c r="I219" s="101"/>
      <c r="J219" s="101"/>
      <c r="K219" s="101"/>
      <c r="L219" s="101"/>
      <c r="M219" s="101"/>
      <c r="N219" s="101"/>
      <c r="O219" s="101"/>
      <c r="P219" s="101"/>
      <c r="Q219" s="101"/>
      <c r="R219" s="101"/>
      <c r="X219" s="426"/>
      <c r="AB219" s="101"/>
      <c r="AC219" s="101"/>
      <c r="AD219" s="422"/>
      <c r="AE219" s="103"/>
    </row>
    <row r="220" spans="4:31" ht="14.5">
      <c r="D220" s="425"/>
      <c r="G220" s="101"/>
      <c r="H220" s="101"/>
      <c r="I220" s="101"/>
      <c r="J220" s="101"/>
      <c r="K220" s="101"/>
      <c r="L220" s="101"/>
      <c r="M220" s="101"/>
      <c r="N220" s="101"/>
      <c r="O220" s="101"/>
      <c r="P220" s="101"/>
      <c r="Q220" s="101"/>
      <c r="R220" s="101"/>
      <c r="X220" s="426"/>
      <c r="AB220" s="101"/>
      <c r="AC220" s="101"/>
      <c r="AD220" s="422"/>
      <c r="AE220" s="103"/>
    </row>
    <row r="221" spans="4:31" ht="14.5">
      <c r="D221" s="425"/>
      <c r="G221" s="101"/>
      <c r="H221" s="101"/>
      <c r="I221" s="101"/>
      <c r="J221" s="101"/>
      <c r="K221" s="101"/>
      <c r="L221" s="101"/>
      <c r="M221" s="101"/>
      <c r="N221" s="101"/>
      <c r="O221" s="101"/>
      <c r="P221" s="101"/>
      <c r="Q221" s="101"/>
      <c r="R221" s="101"/>
      <c r="X221" s="426"/>
      <c r="AB221" s="101"/>
      <c r="AC221" s="101"/>
      <c r="AD221" s="422"/>
      <c r="AE221" s="103"/>
    </row>
    <row r="222" spans="4:31" ht="14.5">
      <c r="D222" s="425"/>
      <c r="G222" s="101"/>
      <c r="H222" s="101"/>
      <c r="I222" s="101"/>
      <c r="J222" s="101"/>
      <c r="K222" s="101"/>
      <c r="L222" s="101"/>
      <c r="M222" s="101"/>
      <c r="N222" s="101"/>
      <c r="O222" s="101"/>
      <c r="P222" s="101"/>
      <c r="Q222" s="101"/>
      <c r="R222" s="101"/>
      <c r="X222" s="426"/>
      <c r="AB222" s="101"/>
      <c r="AC222" s="101"/>
      <c r="AD222" s="422"/>
      <c r="AE222" s="103"/>
    </row>
    <row r="223" spans="4:31" ht="14.5">
      <c r="D223" s="425"/>
      <c r="G223" s="101"/>
      <c r="H223" s="101"/>
      <c r="I223" s="101"/>
      <c r="J223" s="101"/>
      <c r="K223" s="101"/>
      <c r="L223" s="101"/>
      <c r="M223" s="101"/>
      <c r="N223" s="101"/>
      <c r="O223" s="101"/>
      <c r="P223" s="101"/>
      <c r="Q223" s="101"/>
      <c r="R223" s="101"/>
      <c r="X223" s="426"/>
      <c r="AB223" s="101"/>
      <c r="AC223" s="101"/>
      <c r="AD223" s="422"/>
      <c r="AE223" s="103"/>
    </row>
    <row r="224" spans="4:31" ht="14.5">
      <c r="D224" s="425"/>
      <c r="G224" s="101"/>
      <c r="H224" s="101"/>
      <c r="I224" s="101"/>
      <c r="J224" s="101"/>
      <c r="K224" s="101"/>
      <c r="L224" s="101"/>
      <c r="M224" s="101"/>
      <c r="N224" s="101"/>
      <c r="O224" s="101"/>
      <c r="P224" s="101"/>
      <c r="Q224" s="101"/>
      <c r="R224" s="101"/>
      <c r="X224" s="426"/>
      <c r="AB224" s="101"/>
      <c r="AC224" s="101"/>
      <c r="AD224" s="422"/>
      <c r="AE224" s="103"/>
    </row>
    <row r="225" spans="4:31" ht="14.5">
      <c r="D225" s="425"/>
      <c r="G225" s="101"/>
      <c r="H225" s="101"/>
      <c r="I225" s="101"/>
      <c r="J225" s="101"/>
      <c r="K225" s="101"/>
      <c r="L225" s="101"/>
      <c r="M225" s="101"/>
      <c r="N225" s="101"/>
      <c r="O225" s="101"/>
      <c r="P225" s="101"/>
      <c r="Q225" s="101"/>
      <c r="R225" s="101"/>
      <c r="X225" s="426"/>
      <c r="AB225" s="101"/>
      <c r="AC225" s="101"/>
      <c r="AD225" s="422"/>
      <c r="AE225" s="103"/>
    </row>
    <row r="226" spans="4:31" ht="14.5">
      <c r="D226" s="425"/>
      <c r="G226" s="101"/>
      <c r="H226" s="101"/>
      <c r="I226" s="101"/>
      <c r="J226" s="101"/>
      <c r="K226" s="101"/>
      <c r="L226" s="101"/>
      <c r="M226" s="101"/>
      <c r="N226" s="101"/>
      <c r="O226" s="101"/>
      <c r="P226" s="101"/>
      <c r="Q226" s="101"/>
      <c r="R226" s="101"/>
      <c r="X226" s="426"/>
      <c r="AB226" s="101"/>
      <c r="AC226" s="101"/>
      <c r="AD226" s="422"/>
      <c r="AE226" s="103"/>
    </row>
    <row r="227" spans="4:31" ht="14.5">
      <c r="D227" s="425"/>
      <c r="G227" s="101"/>
      <c r="H227" s="101"/>
      <c r="I227" s="101"/>
      <c r="J227" s="101"/>
      <c r="K227" s="101"/>
      <c r="L227" s="101"/>
      <c r="M227" s="101"/>
      <c r="N227" s="101"/>
      <c r="O227" s="101"/>
      <c r="P227" s="101"/>
      <c r="Q227" s="101"/>
      <c r="R227" s="101"/>
      <c r="X227" s="426"/>
      <c r="AB227" s="101"/>
      <c r="AC227" s="101"/>
      <c r="AD227" s="422"/>
      <c r="AE227" s="103"/>
    </row>
    <row r="228" spans="4:31" ht="14.5">
      <c r="D228" s="425"/>
      <c r="G228" s="101"/>
      <c r="H228" s="101"/>
      <c r="I228" s="101"/>
      <c r="J228" s="101"/>
      <c r="K228" s="101"/>
      <c r="L228" s="101"/>
      <c r="M228" s="101"/>
      <c r="N228" s="101"/>
      <c r="O228" s="101"/>
      <c r="P228" s="101"/>
      <c r="Q228" s="101"/>
      <c r="R228" s="101"/>
      <c r="X228" s="426"/>
      <c r="AB228" s="101"/>
      <c r="AC228" s="101"/>
      <c r="AD228" s="422"/>
      <c r="AE228" s="103"/>
    </row>
    <row r="229" spans="4:31" ht="14.5">
      <c r="D229" s="425"/>
      <c r="G229" s="101"/>
      <c r="H229" s="101"/>
      <c r="I229" s="101"/>
      <c r="J229" s="101"/>
      <c r="K229" s="101"/>
      <c r="L229" s="101"/>
      <c r="M229" s="101"/>
      <c r="N229" s="101"/>
      <c r="O229" s="101"/>
      <c r="P229" s="101"/>
      <c r="Q229" s="101"/>
      <c r="R229" s="101"/>
      <c r="X229" s="426"/>
      <c r="AB229" s="101"/>
      <c r="AC229" s="101"/>
      <c r="AD229" s="422"/>
      <c r="AE229" s="103"/>
    </row>
    <row r="230" spans="4:31" ht="14.5">
      <c r="D230" s="425"/>
      <c r="G230" s="101"/>
      <c r="H230" s="101"/>
      <c r="I230" s="101"/>
      <c r="J230" s="101"/>
      <c r="K230" s="101"/>
      <c r="L230" s="101"/>
      <c r="M230" s="101"/>
      <c r="N230" s="101"/>
      <c r="O230" s="101"/>
      <c r="P230" s="101"/>
      <c r="Q230" s="101"/>
      <c r="R230" s="101"/>
      <c r="X230" s="426"/>
      <c r="AB230" s="101"/>
      <c r="AC230" s="101"/>
      <c r="AD230" s="422"/>
      <c r="AE230" s="103"/>
    </row>
    <row r="231" spans="4:31" ht="14.5">
      <c r="D231" s="425"/>
      <c r="G231" s="101"/>
      <c r="H231" s="101"/>
      <c r="I231" s="101"/>
      <c r="J231" s="101"/>
      <c r="K231" s="101"/>
      <c r="L231" s="101"/>
      <c r="M231" s="101"/>
      <c r="N231" s="101"/>
      <c r="O231" s="101"/>
      <c r="P231" s="101"/>
      <c r="Q231" s="101"/>
      <c r="R231" s="101"/>
      <c r="X231" s="426"/>
      <c r="AB231" s="101"/>
      <c r="AC231" s="101"/>
      <c r="AD231" s="422"/>
      <c r="AE231" s="103"/>
    </row>
    <row r="232" spans="4:31" ht="14.5">
      <c r="D232" s="425"/>
      <c r="G232" s="101"/>
      <c r="H232" s="101"/>
      <c r="I232" s="101"/>
      <c r="J232" s="101"/>
      <c r="K232" s="101"/>
      <c r="L232" s="101"/>
      <c r="M232" s="101"/>
      <c r="N232" s="101"/>
      <c r="O232" s="101"/>
      <c r="P232" s="101"/>
      <c r="Q232" s="101"/>
      <c r="R232" s="101"/>
      <c r="X232" s="426"/>
      <c r="AB232" s="101"/>
      <c r="AC232" s="101"/>
      <c r="AD232" s="422"/>
      <c r="AE232" s="103"/>
    </row>
    <row r="233" spans="4:31" ht="14.5">
      <c r="D233" s="425"/>
      <c r="G233" s="101"/>
      <c r="H233" s="101"/>
      <c r="I233" s="101"/>
      <c r="J233" s="101"/>
      <c r="K233" s="101"/>
      <c r="L233" s="101"/>
      <c r="M233" s="101"/>
      <c r="N233" s="101"/>
      <c r="O233" s="101"/>
      <c r="P233" s="101"/>
      <c r="Q233" s="101"/>
      <c r="R233" s="101"/>
      <c r="X233" s="426"/>
      <c r="AB233" s="101"/>
      <c r="AC233" s="101"/>
      <c r="AD233" s="422"/>
      <c r="AE233" s="103"/>
    </row>
    <row r="234" spans="4:31" ht="14.5">
      <c r="D234" s="425"/>
      <c r="G234" s="101"/>
      <c r="H234" s="101"/>
      <c r="I234" s="101"/>
      <c r="J234" s="101"/>
      <c r="K234" s="101"/>
      <c r="L234" s="101"/>
      <c r="M234" s="101"/>
      <c r="N234" s="101"/>
      <c r="O234" s="101"/>
      <c r="P234" s="101"/>
      <c r="Q234" s="101"/>
      <c r="R234" s="101"/>
      <c r="X234" s="426"/>
      <c r="AB234" s="101"/>
      <c r="AC234" s="101"/>
      <c r="AD234" s="422"/>
      <c r="AE234" s="103"/>
    </row>
    <row r="235" spans="4:31" ht="14.5">
      <c r="D235" s="425"/>
      <c r="G235" s="101"/>
      <c r="H235" s="101"/>
      <c r="I235" s="101"/>
      <c r="J235" s="101"/>
      <c r="K235" s="101"/>
      <c r="L235" s="101"/>
      <c r="M235" s="101"/>
      <c r="N235" s="101"/>
      <c r="O235" s="101"/>
      <c r="P235" s="101"/>
      <c r="Q235" s="101"/>
      <c r="R235" s="101"/>
      <c r="X235" s="426"/>
      <c r="AB235" s="101"/>
      <c r="AC235" s="101"/>
      <c r="AD235" s="422"/>
      <c r="AE235" s="103"/>
    </row>
    <row r="236" spans="4:31" ht="14.5">
      <c r="D236" s="425"/>
      <c r="G236" s="101"/>
      <c r="H236" s="101"/>
      <c r="I236" s="101"/>
      <c r="J236" s="101"/>
      <c r="K236" s="101"/>
      <c r="L236" s="101"/>
      <c r="M236" s="101"/>
      <c r="N236" s="101"/>
      <c r="O236" s="101"/>
      <c r="P236" s="101"/>
      <c r="Q236" s="101"/>
      <c r="R236" s="101"/>
      <c r="X236" s="426"/>
      <c r="AB236" s="101"/>
      <c r="AC236" s="101"/>
      <c r="AD236" s="422"/>
      <c r="AE236" s="103"/>
    </row>
    <row r="237" spans="4:31" ht="14.5">
      <c r="D237" s="425"/>
      <c r="G237" s="101"/>
      <c r="H237" s="101"/>
      <c r="I237" s="101"/>
      <c r="J237" s="101"/>
      <c r="K237" s="101"/>
      <c r="L237" s="101"/>
      <c r="M237" s="101"/>
      <c r="N237" s="101"/>
      <c r="O237" s="101"/>
      <c r="P237" s="101"/>
      <c r="Q237" s="101"/>
      <c r="R237" s="101"/>
      <c r="X237" s="426"/>
      <c r="AB237" s="101"/>
      <c r="AC237" s="101"/>
      <c r="AD237" s="422"/>
      <c r="AE237" s="103"/>
    </row>
    <row r="238" spans="4:31" ht="14.5">
      <c r="D238" s="425"/>
      <c r="G238" s="101"/>
      <c r="H238" s="101"/>
      <c r="I238" s="101"/>
      <c r="J238" s="101"/>
      <c r="K238" s="101"/>
      <c r="L238" s="101"/>
      <c r="M238" s="101"/>
      <c r="N238" s="101"/>
      <c r="O238" s="101"/>
      <c r="P238" s="101"/>
      <c r="Q238" s="101"/>
      <c r="R238" s="101"/>
      <c r="X238" s="426"/>
      <c r="AB238" s="101"/>
      <c r="AC238" s="101"/>
      <c r="AD238" s="422"/>
      <c r="AE238" s="103"/>
    </row>
    <row r="239" spans="4:31" ht="14.5">
      <c r="D239" s="425"/>
      <c r="G239" s="101"/>
      <c r="H239" s="101"/>
      <c r="I239" s="101"/>
      <c r="J239" s="101"/>
      <c r="K239" s="101"/>
      <c r="L239" s="101"/>
      <c r="M239" s="101"/>
      <c r="N239" s="101"/>
      <c r="O239" s="101"/>
      <c r="P239" s="101"/>
      <c r="Q239" s="101"/>
      <c r="R239" s="101"/>
      <c r="X239" s="426"/>
      <c r="AB239" s="101"/>
      <c r="AC239" s="101"/>
      <c r="AD239" s="422"/>
      <c r="AE239" s="103"/>
    </row>
    <row r="240" spans="4:31" ht="14.5">
      <c r="D240" s="425"/>
      <c r="G240" s="101"/>
      <c r="H240" s="101"/>
      <c r="I240" s="101"/>
      <c r="J240" s="101"/>
      <c r="K240" s="101"/>
      <c r="L240" s="101"/>
      <c r="M240" s="101"/>
      <c r="N240" s="101"/>
      <c r="O240" s="101"/>
      <c r="P240" s="101"/>
      <c r="Q240" s="101"/>
      <c r="R240" s="101"/>
      <c r="X240" s="426"/>
      <c r="AB240" s="101"/>
      <c r="AC240" s="101"/>
      <c r="AD240" s="422"/>
      <c r="AE240" s="103"/>
    </row>
    <row r="241" spans="4:31" ht="14.5">
      <c r="D241" s="425"/>
      <c r="G241" s="101"/>
      <c r="H241" s="101"/>
      <c r="I241" s="101"/>
      <c r="J241" s="101"/>
      <c r="K241" s="101"/>
      <c r="L241" s="101"/>
      <c r="M241" s="101"/>
      <c r="N241" s="101"/>
      <c r="O241" s="101"/>
      <c r="P241" s="101"/>
      <c r="Q241" s="101"/>
      <c r="R241" s="101"/>
      <c r="X241" s="426"/>
      <c r="AB241" s="101"/>
      <c r="AC241" s="101"/>
      <c r="AD241" s="422"/>
      <c r="AE241" s="103"/>
    </row>
    <row r="242" spans="4:31" ht="14.5">
      <c r="D242" s="425"/>
      <c r="G242" s="101"/>
      <c r="H242" s="101"/>
      <c r="I242" s="101"/>
      <c r="J242" s="101"/>
      <c r="K242" s="101"/>
      <c r="L242" s="101"/>
      <c r="M242" s="101"/>
      <c r="N242" s="101"/>
      <c r="O242" s="101"/>
      <c r="P242" s="101"/>
      <c r="Q242" s="101"/>
      <c r="R242" s="101"/>
      <c r="X242" s="426"/>
      <c r="AB242" s="101"/>
      <c r="AC242" s="101"/>
      <c r="AD242" s="422"/>
      <c r="AE242" s="103"/>
    </row>
    <row r="243" spans="4:31" ht="14.5">
      <c r="D243" s="425"/>
      <c r="G243" s="101"/>
      <c r="H243" s="101"/>
      <c r="I243" s="101"/>
      <c r="J243" s="101"/>
      <c r="K243" s="101"/>
      <c r="L243" s="101"/>
      <c r="M243" s="101"/>
      <c r="N243" s="101"/>
      <c r="O243" s="101"/>
      <c r="P243" s="101"/>
      <c r="Q243" s="101"/>
      <c r="R243" s="101"/>
      <c r="X243" s="426"/>
      <c r="AB243" s="101"/>
      <c r="AC243" s="101"/>
      <c r="AD243" s="422"/>
      <c r="AE243" s="103"/>
    </row>
    <row r="244" spans="4:31" ht="14.5">
      <c r="D244" s="425"/>
      <c r="G244" s="101"/>
      <c r="H244" s="101"/>
      <c r="I244" s="101"/>
      <c r="J244" s="101"/>
      <c r="K244" s="101"/>
      <c r="L244" s="101"/>
      <c r="M244" s="101"/>
      <c r="N244" s="101"/>
      <c r="O244" s="101"/>
      <c r="P244" s="101"/>
      <c r="Q244" s="101"/>
      <c r="R244" s="101"/>
      <c r="X244" s="426"/>
      <c r="AB244" s="101"/>
      <c r="AC244" s="101"/>
      <c r="AD244" s="422"/>
      <c r="AE244" s="103"/>
    </row>
    <row r="245" spans="4:31" ht="14.5">
      <c r="D245" s="425"/>
      <c r="G245" s="101"/>
      <c r="H245" s="101"/>
      <c r="I245" s="101"/>
      <c r="J245" s="101"/>
      <c r="K245" s="101"/>
      <c r="L245" s="101"/>
      <c r="M245" s="101"/>
      <c r="N245" s="101"/>
      <c r="O245" s="101"/>
      <c r="P245" s="101"/>
      <c r="Q245" s="101"/>
      <c r="R245" s="101"/>
      <c r="X245" s="426"/>
      <c r="AB245" s="101"/>
      <c r="AC245" s="101"/>
      <c r="AD245" s="422"/>
      <c r="AE245" s="103"/>
    </row>
    <row r="246" spans="4:31" ht="14.5">
      <c r="D246" s="425"/>
      <c r="G246" s="101"/>
      <c r="H246" s="101"/>
      <c r="I246" s="101"/>
      <c r="J246" s="101"/>
      <c r="K246" s="101"/>
      <c r="L246" s="101"/>
      <c r="M246" s="101"/>
      <c r="N246" s="101"/>
      <c r="O246" s="101"/>
      <c r="P246" s="101"/>
      <c r="Q246" s="101"/>
      <c r="R246" s="101"/>
      <c r="X246" s="426"/>
      <c r="AB246" s="101"/>
      <c r="AC246" s="101"/>
      <c r="AD246" s="422"/>
      <c r="AE246" s="103"/>
    </row>
    <row r="247" spans="4:31" ht="14.5">
      <c r="D247" s="425"/>
      <c r="G247" s="101"/>
      <c r="H247" s="101"/>
      <c r="I247" s="101"/>
      <c r="J247" s="101"/>
      <c r="K247" s="101"/>
      <c r="L247" s="101"/>
      <c r="M247" s="101"/>
      <c r="N247" s="101"/>
      <c r="O247" s="101"/>
      <c r="P247" s="101"/>
      <c r="Q247" s="101"/>
      <c r="R247" s="101"/>
      <c r="X247" s="426"/>
      <c r="AB247" s="101"/>
      <c r="AC247" s="101"/>
      <c r="AD247" s="422"/>
      <c r="AE247" s="103"/>
    </row>
    <row r="248" spans="4:31" ht="14.5">
      <c r="D248" s="425"/>
      <c r="G248" s="101"/>
      <c r="H248" s="101"/>
      <c r="I248" s="101"/>
      <c r="J248" s="101"/>
      <c r="K248" s="101"/>
      <c r="L248" s="101"/>
      <c r="M248" s="101"/>
      <c r="N248" s="101"/>
      <c r="O248" s="101"/>
      <c r="P248" s="101"/>
      <c r="Q248" s="101"/>
      <c r="R248" s="101"/>
      <c r="X248" s="426"/>
      <c r="AB248" s="101"/>
      <c r="AC248" s="101"/>
      <c r="AD248" s="422"/>
      <c r="AE248" s="103"/>
    </row>
    <row r="249" spans="4:31" ht="14.5">
      <c r="D249" s="425"/>
      <c r="G249" s="101"/>
      <c r="H249" s="101"/>
      <c r="I249" s="101"/>
      <c r="J249" s="101"/>
      <c r="K249" s="101"/>
      <c r="L249" s="101"/>
      <c r="M249" s="101"/>
      <c r="N249" s="101"/>
      <c r="O249" s="101"/>
      <c r="P249" s="101"/>
      <c r="Q249" s="101"/>
      <c r="R249" s="101"/>
      <c r="X249" s="426"/>
      <c r="AB249" s="101"/>
      <c r="AC249" s="101"/>
      <c r="AD249" s="422"/>
      <c r="AE249" s="103"/>
    </row>
    <row r="250" spans="4:31" ht="14.5">
      <c r="D250" s="425"/>
      <c r="G250" s="101"/>
      <c r="H250" s="101"/>
      <c r="I250" s="101"/>
      <c r="J250" s="101"/>
      <c r="K250" s="101"/>
      <c r="L250" s="101"/>
      <c r="M250" s="101"/>
      <c r="N250" s="101"/>
      <c r="O250" s="101"/>
      <c r="P250" s="101"/>
      <c r="Q250" s="101"/>
      <c r="R250" s="101"/>
      <c r="X250" s="426"/>
      <c r="AB250" s="101"/>
      <c r="AC250" s="101"/>
      <c r="AD250" s="422"/>
      <c r="AE250" s="103"/>
    </row>
    <row r="251" spans="4:31" ht="14.5">
      <c r="D251" s="425"/>
      <c r="G251" s="101"/>
      <c r="H251" s="101"/>
      <c r="I251" s="101"/>
      <c r="J251" s="101"/>
      <c r="K251" s="101"/>
      <c r="L251" s="101"/>
      <c r="M251" s="101"/>
      <c r="N251" s="101"/>
      <c r="O251" s="101"/>
      <c r="P251" s="101"/>
      <c r="Q251" s="101"/>
      <c r="R251" s="101"/>
      <c r="X251" s="426"/>
      <c r="AB251" s="101"/>
      <c r="AC251" s="101"/>
      <c r="AD251" s="422"/>
      <c r="AE251" s="103"/>
    </row>
    <row r="252" spans="4:31" ht="14.5">
      <c r="D252" s="425"/>
      <c r="G252" s="101"/>
      <c r="H252" s="101"/>
      <c r="I252" s="101"/>
      <c r="J252" s="101"/>
      <c r="K252" s="101"/>
      <c r="L252" s="101"/>
      <c r="M252" s="101"/>
      <c r="N252" s="101"/>
      <c r="O252" s="101"/>
      <c r="P252" s="101"/>
      <c r="Q252" s="101"/>
      <c r="R252" s="101"/>
      <c r="X252" s="426"/>
      <c r="AB252" s="101"/>
      <c r="AC252" s="101"/>
      <c r="AD252" s="422"/>
      <c r="AE252" s="103"/>
    </row>
    <row r="253" spans="4:31" ht="14.5">
      <c r="D253" s="425"/>
      <c r="G253" s="101"/>
      <c r="H253" s="101"/>
      <c r="I253" s="101"/>
      <c r="J253" s="101"/>
      <c r="K253" s="101"/>
      <c r="L253" s="101"/>
      <c r="M253" s="101"/>
      <c r="N253" s="101"/>
      <c r="O253" s="101"/>
      <c r="P253" s="101"/>
      <c r="Q253" s="101"/>
      <c r="R253" s="101"/>
      <c r="X253" s="426"/>
      <c r="AB253" s="101"/>
      <c r="AC253" s="101"/>
      <c r="AD253" s="422"/>
      <c r="AE253" s="103"/>
    </row>
    <row r="254" spans="4:31" ht="14.5">
      <c r="D254" s="425"/>
      <c r="G254" s="101"/>
      <c r="H254" s="101"/>
      <c r="I254" s="101"/>
      <c r="J254" s="101"/>
      <c r="K254" s="101"/>
      <c r="L254" s="101"/>
      <c r="M254" s="101"/>
      <c r="N254" s="101"/>
      <c r="O254" s="101"/>
      <c r="P254" s="101"/>
      <c r="Q254" s="101"/>
      <c r="R254" s="101"/>
      <c r="X254" s="426"/>
      <c r="AB254" s="101"/>
      <c r="AC254" s="101"/>
      <c r="AD254" s="422"/>
      <c r="AE254" s="103"/>
    </row>
    <row r="255" spans="4:31" ht="14.5">
      <c r="D255" s="425"/>
      <c r="G255" s="101"/>
      <c r="H255" s="101"/>
      <c r="I255" s="101"/>
      <c r="J255" s="101"/>
      <c r="K255" s="101"/>
      <c r="L255" s="101"/>
      <c r="M255" s="101"/>
      <c r="N255" s="101"/>
      <c r="O255" s="101"/>
      <c r="P255" s="101"/>
      <c r="Q255" s="101"/>
      <c r="R255" s="101"/>
      <c r="X255" s="426"/>
      <c r="AB255" s="101"/>
      <c r="AC255" s="101"/>
      <c r="AD255" s="422"/>
      <c r="AE255" s="103"/>
    </row>
    <row r="256" spans="4:31" ht="14.5">
      <c r="D256" s="425"/>
      <c r="G256" s="101"/>
      <c r="H256" s="101"/>
      <c r="I256" s="101"/>
      <c r="J256" s="101"/>
      <c r="K256" s="101"/>
      <c r="L256" s="101"/>
      <c r="M256" s="101"/>
      <c r="N256" s="101"/>
      <c r="O256" s="101"/>
      <c r="P256" s="101"/>
      <c r="Q256" s="101"/>
      <c r="R256" s="101"/>
      <c r="X256" s="426"/>
      <c r="AB256" s="101"/>
      <c r="AC256" s="101"/>
      <c r="AD256" s="422"/>
      <c r="AE256" s="103"/>
    </row>
    <row r="257" spans="4:31" ht="14.5">
      <c r="D257" s="425"/>
      <c r="G257" s="101"/>
      <c r="H257" s="101"/>
      <c r="I257" s="101"/>
      <c r="J257" s="101"/>
      <c r="K257" s="101"/>
      <c r="L257" s="101"/>
      <c r="M257" s="101"/>
      <c r="N257" s="101"/>
      <c r="O257" s="101"/>
      <c r="P257" s="101"/>
      <c r="Q257" s="101"/>
      <c r="R257" s="101"/>
      <c r="X257" s="426"/>
      <c r="AB257" s="101"/>
      <c r="AC257" s="101"/>
      <c r="AD257" s="422"/>
      <c r="AE257" s="103"/>
    </row>
    <row r="258" spans="4:31" ht="14.5">
      <c r="D258" s="425"/>
      <c r="G258" s="101"/>
      <c r="H258" s="101"/>
      <c r="I258" s="101"/>
      <c r="J258" s="101"/>
      <c r="K258" s="101"/>
      <c r="L258" s="101"/>
      <c r="M258" s="101"/>
      <c r="N258" s="101"/>
      <c r="O258" s="101"/>
      <c r="P258" s="101"/>
      <c r="Q258" s="101"/>
      <c r="R258" s="101"/>
      <c r="X258" s="426"/>
      <c r="AB258" s="101"/>
      <c r="AC258" s="101"/>
      <c r="AD258" s="422"/>
      <c r="AE258" s="103"/>
    </row>
    <row r="259" spans="4:31" ht="14.5">
      <c r="D259" s="425"/>
      <c r="G259" s="101"/>
      <c r="H259" s="101"/>
      <c r="I259" s="101"/>
      <c r="J259" s="101"/>
      <c r="K259" s="101"/>
      <c r="L259" s="101"/>
      <c r="M259" s="101"/>
      <c r="N259" s="101"/>
      <c r="O259" s="101"/>
      <c r="P259" s="101"/>
      <c r="Q259" s="101"/>
      <c r="R259" s="101"/>
      <c r="X259" s="426"/>
      <c r="AB259" s="101"/>
      <c r="AC259" s="101"/>
      <c r="AD259" s="422"/>
      <c r="AE259" s="103"/>
    </row>
    <row r="260" spans="4:31" ht="14.5">
      <c r="D260" s="425"/>
      <c r="G260" s="101"/>
      <c r="H260" s="101"/>
      <c r="I260" s="101"/>
      <c r="J260" s="101"/>
      <c r="K260" s="101"/>
      <c r="L260" s="101"/>
      <c r="M260" s="101"/>
      <c r="N260" s="101"/>
      <c r="O260" s="101"/>
      <c r="P260" s="101"/>
      <c r="Q260" s="101"/>
      <c r="R260" s="101"/>
      <c r="X260" s="426"/>
      <c r="AB260" s="101"/>
      <c r="AC260" s="101"/>
      <c r="AD260" s="422"/>
      <c r="AE260" s="103"/>
    </row>
    <row r="261" spans="4:31" ht="14.5">
      <c r="D261" s="425"/>
      <c r="G261" s="101"/>
      <c r="H261" s="101"/>
      <c r="I261" s="101"/>
      <c r="J261" s="101"/>
      <c r="K261" s="101"/>
      <c r="L261" s="101"/>
      <c r="M261" s="101"/>
      <c r="N261" s="101"/>
      <c r="O261" s="101"/>
      <c r="P261" s="101"/>
      <c r="Q261" s="101"/>
      <c r="R261" s="101"/>
      <c r="X261" s="426"/>
      <c r="AB261" s="101"/>
      <c r="AC261" s="101"/>
      <c r="AD261" s="422"/>
      <c r="AE261" s="103"/>
    </row>
    <row r="262" spans="4:31" ht="14.5">
      <c r="D262" s="425"/>
      <c r="G262" s="101"/>
      <c r="H262" s="101"/>
      <c r="I262" s="101"/>
      <c r="J262" s="101"/>
      <c r="K262" s="101"/>
      <c r="L262" s="101"/>
      <c r="M262" s="101"/>
      <c r="N262" s="101"/>
      <c r="O262" s="101"/>
      <c r="P262" s="101"/>
      <c r="Q262" s="101"/>
      <c r="R262" s="101"/>
      <c r="X262" s="426"/>
      <c r="AB262" s="101"/>
      <c r="AC262" s="101"/>
      <c r="AD262" s="422"/>
      <c r="AE262" s="103"/>
    </row>
    <row r="263" spans="4:31" ht="14.5">
      <c r="D263" s="425"/>
      <c r="G263" s="101"/>
      <c r="H263" s="101"/>
      <c r="I263" s="101"/>
      <c r="J263" s="101"/>
      <c r="K263" s="101"/>
      <c r="L263" s="101"/>
      <c r="M263" s="101"/>
      <c r="N263" s="101"/>
      <c r="O263" s="101"/>
      <c r="P263" s="101"/>
      <c r="Q263" s="101"/>
      <c r="R263" s="101"/>
      <c r="X263" s="426"/>
      <c r="AB263" s="101"/>
      <c r="AC263" s="101"/>
      <c r="AD263" s="422"/>
      <c r="AE263" s="103"/>
    </row>
    <row r="264" spans="4:31" ht="14.5">
      <c r="D264" s="425"/>
      <c r="G264" s="101"/>
      <c r="H264" s="101"/>
      <c r="I264" s="101"/>
      <c r="J264" s="101"/>
      <c r="K264" s="101"/>
      <c r="L264" s="101"/>
      <c r="M264" s="101"/>
      <c r="N264" s="101"/>
      <c r="O264" s="101"/>
      <c r="P264" s="101"/>
      <c r="Q264" s="101"/>
      <c r="R264" s="101"/>
      <c r="X264" s="426"/>
      <c r="AB264" s="101"/>
      <c r="AC264" s="101"/>
      <c r="AD264" s="422"/>
      <c r="AE264" s="103"/>
    </row>
    <row r="265" spans="4:31" ht="14.5">
      <c r="D265" s="425"/>
      <c r="G265" s="101"/>
      <c r="H265" s="101"/>
      <c r="I265" s="101"/>
      <c r="J265" s="101"/>
      <c r="K265" s="101"/>
      <c r="L265" s="101"/>
      <c r="M265" s="101"/>
      <c r="N265" s="101"/>
      <c r="O265" s="101"/>
      <c r="P265" s="101"/>
      <c r="Q265" s="101"/>
      <c r="R265" s="101"/>
      <c r="X265" s="426"/>
      <c r="AB265" s="101"/>
      <c r="AC265" s="101"/>
      <c r="AD265" s="422"/>
      <c r="AE265" s="103"/>
    </row>
    <row r="266" spans="4:31" ht="14.5">
      <c r="D266" s="425"/>
      <c r="G266" s="101"/>
      <c r="H266" s="101"/>
      <c r="I266" s="101"/>
      <c r="J266" s="101"/>
      <c r="K266" s="101"/>
      <c r="L266" s="101"/>
      <c r="M266" s="101"/>
      <c r="N266" s="101"/>
      <c r="O266" s="101"/>
      <c r="P266" s="101"/>
      <c r="Q266" s="101"/>
      <c r="R266" s="101"/>
      <c r="X266" s="426"/>
      <c r="AB266" s="101"/>
      <c r="AC266" s="101"/>
      <c r="AD266" s="422"/>
      <c r="AE266" s="103"/>
    </row>
    <row r="267" spans="4:31" ht="14.5">
      <c r="D267" s="425"/>
      <c r="G267" s="101"/>
      <c r="H267" s="101"/>
      <c r="I267" s="101"/>
      <c r="J267" s="101"/>
      <c r="K267" s="101"/>
      <c r="L267" s="101"/>
      <c r="M267" s="101"/>
      <c r="N267" s="101"/>
      <c r="O267" s="101"/>
      <c r="P267" s="101"/>
      <c r="Q267" s="101"/>
      <c r="R267" s="101"/>
      <c r="X267" s="426"/>
      <c r="AB267" s="101"/>
      <c r="AC267" s="101"/>
      <c r="AD267" s="422"/>
      <c r="AE267" s="103"/>
    </row>
    <row r="268" spans="4:31" ht="14.5">
      <c r="D268" s="425"/>
      <c r="G268" s="101"/>
      <c r="H268" s="101"/>
      <c r="I268" s="101"/>
      <c r="J268" s="101"/>
      <c r="K268" s="101"/>
      <c r="L268" s="101"/>
      <c r="M268" s="101"/>
      <c r="N268" s="101"/>
      <c r="O268" s="101"/>
      <c r="P268" s="101"/>
      <c r="Q268" s="101"/>
      <c r="R268" s="101"/>
      <c r="X268" s="426"/>
      <c r="AB268" s="101"/>
      <c r="AC268" s="101"/>
      <c r="AD268" s="422"/>
      <c r="AE268" s="103"/>
    </row>
    <row r="269" spans="4:31" ht="14.5">
      <c r="D269" s="425"/>
      <c r="G269" s="101"/>
      <c r="H269" s="101"/>
      <c r="I269" s="101"/>
      <c r="J269" s="101"/>
      <c r="K269" s="101"/>
      <c r="L269" s="101"/>
      <c r="M269" s="101"/>
      <c r="N269" s="101"/>
      <c r="O269" s="101"/>
      <c r="P269" s="101"/>
      <c r="Q269" s="101"/>
      <c r="R269" s="101"/>
      <c r="X269" s="426"/>
      <c r="AB269" s="101"/>
      <c r="AC269" s="101"/>
      <c r="AD269" s="422"/>
      <c r="AE269" s="103"/>
    </row>
    <row r="270" spans="4:31" ht="14.5">
      <c r="D270" s="425"/>
      <c r="G270" s="101"/>
      <c r="H270" s="101"/>
      <c r="I270" s="101"/>
      <c r="J270" s="101"/>
      <c r="K270" s="101"/>
      <c r="L270" s="101"/>
      <c r="M270" s="101"/>
      <c r="N270" s="101"/>
      <c r="O270" s="101"/>
      <c r="P270" s="101"/>
      <c r="Q270" s="101"/>
      <c r="R270" s="101"/>
      <c r="X270" s="426"/>
      <c r="AB270" s="101"/>
      <c r="AC270" s="101"/>
      <c r="AD270" s="422"/>
      <c r="AE270" s="103"/>
    </row>
    <row r="271" spans="4:31" ht="14.5">
      <c r="D271" s="425"/>
      <c r="G271" s="101"/>
      <c r="H271" s="101"/>
      <c r="I271" s="101"/>
      <c r="J271" s="101"/>
      <c r="K271" s="101"/>
      <c r="L271" s="101"/>
      <c r="M271" s="101"/>
      <c r="N271" s="101"/>
      <c r="O271" s="101"/>
      <c r="P271" s="101"/>
      <c r="Q271" s="101"/>
      <c r="R271" s="101"/>
      <c r="X271" s="426"/>
      <c r="AB271" s="101"/>
      <c r="AC271" s="101"/>
      <c r="AD271" s="422"/>
      <c r="AE271" s="103"/>
    </row>
    <row r="272" spans="4:31" ht="14.5">
      <c r="D272" s="425"/>
      <c r="G272" s="101"/>
      <c r="H272" s="101"/>
      <c r="I272" s="101"/>
      <c r="J272" s="101"/>
      <c r="K272" s="101"/>
      <c r="L272" s="101"/>
      <c r="M272" s="101"/>
      <c r="N272" s="101"/>
      <c r="O272" s="101"/>
      <c r="P272" s="101"/>
      <c r="Q272" s="101"/>
      <c r="R272" s="101"/>
      <c r="X272" s="426"/>
      <c r="AB272" s="101"/>
      <c r="AC272" s="101"/>
      <c r="AD272" s="422"/>
      <c r="AE272" s="103"/>
    </row>
    <row r="273" spans="4:31" ht="14.5">
      <c r="D273" s="425"/>
      <c r="G273" s="101"/>
      <c r="H273" s="101"/>
      <c r="I273" s="101"/>
      <c r="J273" s="101"/>
      <c r="K273" s="101"/>
      <c r="L273" s="101"/>
      <c r="M273" s="101"/>
      <c r="N273" s="101"/>
      <c r="O273" s="101"/>
      <c r="P273" s="101"/>
      <c r="Q273" s="101"/>
      <c r="R273" s="101"/>
      <c r="X273" s="426"/>
      <c r="AB273" s="101"/>
      <c r="AC273" s="101"/>
      <c r="AD273" s="422"/>
      <c r="AE273" s="103"/>
    </row>
    <row r="274" spans="4:31" ht="14.5">
      <c r="D274" s="425"/>
      <c r="G274" s="101"/>
      <c r="H274" s="101"/>
      <c r="I274" s="101"/>
      <c r="J274" s="101"/>
      <c r="K274" s="101"/>
      <c r="L274" s="101"/>
      <c r="M274" s="101"/>
      <c r="N274" s="101"/>
      <c r="O274" s="101"/>
      <c r="P274" s="101"/>
      <c r="Q274" s="101"/>
      <c r="R274" s="101"/>
      <c r="X274" s="426"/>
      <c r="AB274" s="101"/>
      <c r="AC274" s="101"/>
      <c r="AD274" s="422"/>
      <c r="AE274" s="103"/>
    </row>
    <row r="275" spans="4:31" ht="14.5">
      <c r="D275" s="425"/>
      <c r="G275" s="101"/>
      <c r="H275" s="101"/>
      <c r="I275" s="101"/>
      <c r="J275" s="101"/>
      <c r="K275" s="101"/>
      <c r="L275" s="101"/>
      <c r="M275" s="101"/>
      <c r="N275" s="101"/>
      <c r="O275" s="101"/>
      <c r="P275" s="101"/>
      <c r="Q275" s="101"/>
      <c r="R275" s="101"/>
      <c r="X275" s="426"/>
      <c r="AB275" s="101"/>
      <c r="AC275" s="101"/>
      <c r="AD275" s="422"/>
      <c r="AE275" s="103"/>
    </row>
    <row r="276" spans="4:31" ht="14.5">
      <c r="D276" s="425"/>
      <c r="G276" s="101"/>
      <c r="H276" s="101"/>
      <c r="I276" s="101"/>
      <c r="J276" s="101"/>
      <c r="K276" s="101"/>
      <c r="L276" s="101"/>
      <c r="M276" s="101"/>
      <c r="N276" s="101"/>
      <c r="O276" s="101"/>
      <c r="P276" s="101"/>
      <c r="Q276" s="101"/>
      <c r="R276" s="101"/>
      <c r="X276" s="426"/>
      <c r="AB276" s="101"/>
      <c r="AC276" s="101"/>
      <c r="AD276" s="422"/>
      <c r="AE276" s="103"/>
    </row>
    <row r="277" spans="4:31" ht="14.5">
      <c r="D277" s="425"/>
      <c r="G277" s="101"/>
      <c r="H277" s="101"/>
      <c r="I277" s="101"/>
      <c r="J277" s="101"/>
      <c r="K277" s="101"/>
      <c r="L277" s="101"/>
      <c r="M277" s="101"/>
      <c r="N277" s="101"/>
      <c r="O277" s="101"/>
      <c r="P277" s="101"/>
      <c r="Q277" s="101"/>
      <c r="R277" s="101"/>
      <c r="X277" s="426"/>
      <c r="AB277" s="101"/>
      <c r="AC277" s="101"/>
      <c r="AD277" s="422"/>
      <c r="AE277" s="103"/>
    </row>
    <row r="278" spans="4:31" ht="14.5">
      <c r="D278" s="425"/>
      <c r="G278" s="101"/>
      <c r="H278" s="101"/>
      <c r="I278" s="101"/>
      <c r="J278" s="101"/>
      <c r="K278" s="101"/>
      <c r="L278" s="101"/>
      <c r="M278" s="101"/>
      <c r="N278" s="101"/>
      <c r="O278" s="101"/>
      <c r="P278" s="101"/>
      <c r="Q278" s="101"/>
      <c r="R278" s="101"/>
      <c r="X278" s="426"/>
      <c r="AB278" s="101"/>
      <c r="AC278" s="101"/>
      <c r="AD278" s="422"/>
      <c r="AE278" s="103"/>
    </row>
    <row r="279" spans="4:31" ht="14.5">
      <c r="D279" s="425"/>
      <c r="G279" s="101"/>
      <c r="H279" s="101"/>
      <c r="I279" s="101"/>
      <c r="J279" s="101"/>
      <c r="K279" s="101"/>
      <c r="L279" s="101"/>
      <c r="M279" s="101"/>
      <c r="N279" s="101"/>
      <c r="O279" s="101"/>
      <c r="P279" s="101"/>
      <c r="Q279" s="101"/>
      <c r="R279" s="101"/>
      <c r="X279" s="426"/>
      <c r="AB279" s="101"/>
      <c r="AC279" s="101"/>
      <c r="AD279" s="422"/>
      <c r="AE279" s="103"/>
    </row>
    <row r="280" spans="4:31" ht="14.5">
      <c r="D280" s="425"/>
      <c r="G280" s="101"/>
      <c r="H280" s="101"/>
      <c r="I280" s="101"/>
      <c r="J280" s="101"/>
      <c r="K280" s="101"/>
      <c r="L280" s="101"/>
      <c r="M280" s="101"/>
      <c r="N280" s="101"/>
      <c r="O280" s="101"/>
      <c r="P280" s="101"/>
      <c r="Q280" s="101"/>
      <c r="R280" s="101"/>
      <c r="X280" s="426"/>
      <c r="AB280" s="101"/>
      <c r="AC280" s="101"/>
      <c r="AD280" s="422"/>
      <c r="AE280" s="103"/>
    </row>
    <row r="281" spans="4:31" ht="14.5">
      <c r="D281" s="425"/>
      <c r="G281" s="101"/>
      <c r="H281" s="101"/>
      <c r="I281" s="101"/>
      <c r="J281" s="101"/>
      <c r="K281" s="101"/>
      <c r="L281" s="101"/>
      <c r="M281" s="101"/>
      <c r="N281" s="101"/>
      <c r="O281" s="101"/>
      <c r="P281" s="101"/>
      <c r="Q281" s="101"/>
      <c r="R281" s="101"/>
      <c r="X281" s="426"/>
      <c r="AB281" s="101"/>
      <c r="AC281" s="101"/>
      <c r="AD281" s="422"/>
      <c r="AE281" s="103"/>
    </row>
    <row r="282" spans="4:31" ht="14.5">
      <c r="D282" s="425"/>
      <c r="G282" s="101"/>
      <c r="H282" s="101"/>
      <c r="I282" s="101"/>
      <c r="J282" s="101"/>
      <c r="K282" s="101"/>
      <c r="L282" s="101"/>
      <c r="M282" s="101"/>
      <c r="N282" s="101"/>
      <c r="O282" s="101"/>
      <c r="P282" s="101"/>
      <c r="Q282" s="101"/>
      <c r="R282" s="101"/>
      <c r="X282" s="426"/>
      <c r="AB282" s="101"/>
      <c r="AC282" s="101"/>
      <c r="AD282" s="422"/>
      <c r="AE282" s="103"/>
    </row>
    <row r="283" spans="4:31" ht="14.5">
      <c r="D283" s="425"/>
      <c r="G283" s="101"/>
      <c r="H283" s="101"/>
      <c r="I283" s="101"/>
      <c r="J283" s="101"/>
      <c r="K283" s="101"/>
      <c r="L283" s="101"/>
      <c r="M283" s="101"/>
      <c r="N283" s="101"/>
      <c r="O283" s="101"/>
      <c r="P283" s="101"/>
      <c r="Q283" s="101"/>
      <c r="R283" s="101"/>
      <c r="X283" s="426"/>
      <c r="AB283" s="101"/>
      <c r="AC283" s="101"/>
      <c r="AD283" s="422"/>
      <c r="AE283" s="103"/>
    </row>
    <row r="284" spans="4:31" ht="14.5">
      <c r="D284" s="425"/>
      <c r="G284" s="101"/>
      <c r="H284" s="101"/>
      <c r="I284" s="101"/>
      <c r="J284" s="101"/>
      <c r="K284" s="101"/>
      <c r="L284" s="101"/>
      <c r="M284" s="101"/>
      <c r="N284" s="101"/>
      <c r="O284" s="101"/>
      <c r="P284" s="101"/>
      <c r="Q284" s="101"/>
      <c r="R284" s="101"/>
      <c r="X284" s="426"/>
      <c r="AB284" s="101"/>
      <c r="AC284" s="101"/>
      <c r="AD284" s="422"/>
      <c r="AE284" s="103"/>
    </row>
    <row r="285" spans="4:31" ht="14.5">
      <c r="D285" s="425"/>
      <c r="G285" s="101"/>
      <c r="H285" s="101"/>
      <c r="I285" s="101"/>
      <c r="J285" s="101"/>
      <c r="K285" s="101"/>
      <c r="L285" s="101"/>
      <c r="M285" s="101"/>
      <c r="N285" s="101"/>
      <c r="O285" s="101"/>
      <c r="P285" s="101"/>
      <c r="Q285" s="101"/>
      <c r="R285" s="101"/>
      <c r="X285" s="426"/>
      <c r="AB285" s="101"/>
      <c r="AC285" s="101"/>
      <c r="AD285" s="422"/>
      <c r="AE285" s="103"/>
    </row>
    <row r="286" spans="4:31" ht="14.5">
      <c r="D286" s="425"/>
      <c r="G286" s="101"/>
      <c r="H286" s="101"/>
      <c r="I286" s="101"/>
      <c r="J286" s="101"/>
      <c r="K286" s="101"/>
      <c r="L286" s="101"/>
      <c r="M286" s="101"/>
      <c r="N286" s="101"/>
      <c r="O286" s="101"/>
      <c r="P286" s="101"/>
      <c r="Q286" s="101"/>
      <c r="R286" s="101"/>
      <c r="X286" s="426"/>
      <c r="AB286" s="101"/>
      <c r="AC286" s="101"/>
      <c r="AD286" s="422"/>
      <c r="AE286" s="103"/>
    </row>
    <row r="287" spans="4:31" ht="14.5">
      <c r="D287" s="425"/>
      <c r="G287" s="101"/>
      <c r="H287" s="101"/>
      <c r="I287" s="101"/>
      <c r="J287" s="101"/>
      <c r="K287" s="101"/>
      <c r="L287" s="101"/>
      <c r="M287" s="101"/>
      <c r="N287" s="101"/>
      <c r="O287" s="101"/>
      <c r="P287" s="101"/>
      <c r="Q287" s="101"/>
      <c r="R287" s="101"/>
      <c r="X287" s="426"/>
      <c r="AB287" s="101"/>
      <c r="AC287" s="101"/>
      <c r="AD287" s="422"/>
      <c r="AE287" s="103"/>
    </row>
    <row r="288" spans="4:31" ht="14.5">
      <c r="D288" s="425"/>
      <c r="G288" s="101"/>
      <c r="H288" s="101"/>
      <c r="I288" s="101"/>
      <c r="J288" s="101"/>
      <c r="K288" s="101"/>
      <c r="L288" s="101"/>
      <c r="M288" s="101"/>
      <c r="N288" s="101"/>
      <c r="O288" s="101"/>
      <c r="P288" s="101"/>
      <c r="Q288" s="101"/>
      <c r="R288" s="101"/>
      <c r="X288" s="426"/>
      <c r="AB288" s="101"/>
      <c r="AC288" s="101"/>
      <c r="AD288" s="422"/>
      <c r="AE288" s="103"/>
    </row>
    <row r="289" spans="4:31" ht="14.5">
      <c r="D289" s="425"/>
      <c r="G289" s="101"/>
      <c r="H289" s="101"/>
      <c r="I289" s="101"/>
      <c r="J289" s="101"/>
      <c r="K289" s="101"/>
      <c r="L289" s="101"/>
      <c r="M289" s="101"/>
      <c r="N289" s="101"/>
      <c r="O289" s="101"/>
      <c r="P289" s="101"/>
      <c r="Q289" s="101"/>
      <c r="R289" s="101"/>
      <c r="X289" s="426"/>
      <c r="AB289" s="101"/>
      <c r="AC289" s="101"/>
      <c r="AD289" s="422"/>
      <c r="AE289" s="103"/>
    </row>
    <row r="290" spans="4:31" ht="14.5">
      <c r="D290" s="425"/>
      <c r="G290" s="101"/>
      <c r="H290" s="101"/>
      <c r="I290" s="101"/>
      <c r="J290" s="101"/>
      <c r="K290" s="101"/>
      <c r="L290" s="101"/>
      <c r="M290" s="101"/>
      <c r="N290" s="101"/>
      <c r="O290" s="101"/>
      <c r="P290" s="101"/>
      <c r="Q290" s="101"/>
      <c r="R290" s="101"/>
      <c r="X290" s="426"/>
      <c r="AB290" s="101"/>
      <c r="AC290" s="101"/>
      <c r="AD290" s="422"/>
      <c r="AE290" s="103"/>
    </row>
    <row r="291" spans="4:31" ht="14.5">
      <c r="D291" s="425"/>
      <c r="G291" s="101"/>
      <c r="H291" s="101"/>
      <c r="I291" s="101"/>
      <c r="J291" s="101"/>
      <c r="K291" s="101"/>
      <c r="L291" s="101"/>
      <c r="M291" s="101"/>
      <c r="N291" s="101"/>
      <c r="O291" s="101"/>
      <c r="P291" s="101"/>
      <c r="Q291" s="101"/>
      <c r="R291" s="101"/>
      <c r="X291" s="426"/>
      <c r="AB291" s="101"/>
      <c r="AC291" s="101"/>
      <c r="AD291" s="422"/>
      <c r="AE291" s="103"/>
    </row>
    <row r="292" spans="4:31" ht="14.5">
      <c r="D292" s="425"/>
      <c r="G292" s="101"/>
      <c r="H292" s="101"/>
      <c r="I292" s="101"/>
      <c r="J292" s="101"/>
      <c r="K292" s="101"/>
      <c r="L292" s="101"/>
      <c r="M292" s="101"/>
      <c r="N292" s="101"/>
      <c r="O292" s="101"/>
      <c r="P292" s="101"/>
      <c r="Q292" s="101"/>
      <c r="R292" s="101"/>
      <c r="X292" s="426"/>
      <c r="AB292" s="101"/>
      <c r="AC292" s="101"/>
      <c r="AD292" s="422"/>
      <c r="AE292" s="103"/>
    </row>
    <row r="293" spans="4:31" ht="14.5">
      <c r="D293" s="425"/>
      <c r="G293" s="101"/>
      <c r="H293" s="101"/>
      <c r="I293" s="101"/>
      <c r="J293" s="101"/>
      <c r="K293" s="101"/>
      <c r="L293" s="101"/>
      <c r="M293" s="101"/>
      <c r="N293" s="101"/>
      <c r="O293" s="101"/>
      <c r="P293" s="101"/>
      <c r="Q293" s="101"/>
      <c r="R293" s="101"/>
      <c r="X293" s="426"/>
      <c r="AB293" s="101"/>
      <c r="AC293" s="101"/>
      <c r="AD293" s="422"/>
      <c r="AE293" s="103"/>
    </row>
    <row r="294" spans="4:31" ht="14.5">
      <c r="D294" s="425"/>
      <c r="G294" s="101"/>
      <c r="H294" s="101"/>
      <c r="I294" s="101"/>
      <c r="J294" s="101"/>
      <c r="K294" s="101"/>
      <c r="L294" s="101"/>
      <c r="M294" s="101"/>
      <c r="N294" s="101"/>
      <c r="O294" s="101"/>
      <c r="P294" s="101"/>
      <c r="Q294" s="101"/>
      <c r="R294" s="101"/>
      <c r="X294" s="426"/>
      <c r="AB294" s="101"/>
      <c r="AC294" s="101"/>
      <c r="AD294" s="422"/>
      <c r="AE294" s="103"/>
    </row>
    <row r="295" spans="4:31" ht="14.5">
      <c r="D295" s="425"/>
      <c r="G295" s="101"/>
      <c r="H295" s="101"/>
      <c r="I295" s="101"/>
      <c r="J295" s="101"/>
      <c r="K295" s="101"/>
      <c r="L295" s="101"/>
      <c r="M295" s="101"/>
      <c r="N295" s="101"/>
      <c r="O295" s="101"/>
      <c r="P295" s="101"/>
      <c r="Q295" s="101"/>
      <c r="R295" s="101"/>
      <c r="X295" s="426"/>
      <c r="AB295" s="101"/>
      <c r="AC295" s="101"/>
      <c r="AD295" s="422"/>
      <c r="AE295" s="103"/>
    </row>
    <row r="296" spans="4:31" ht="14.5">
      <c r="D296" s="425"/>
      <c r="G296" s="101"/>
      <c r="H296" s="101"/>
      <c r="I296" s="101"/>
      <c r="J296" s="101"/>
      <c r="K296" s="101"/>
      <c r="L296" s="101"/>
      <c r="M296" s="101"/>
      <c r="N296" s="101"/>
      <c r="O296" s="101"/>
      <c r="P296" s="101"/>
      <c r="Q296" s="101"/>
      <c r="R296" s="101"/>
      <c r="X296" s="426"/>
      <c r="AB296" s="101"/>
      <c r="AC296" s="101"/>
      <c r="AD296" s="422"/>
      <c r="AE296" s="103"/>
    </row>
    <row r="297" spans="4:31" ht="14.5">
      <c r="D297" s="425"/>
      <c r="G297" s="101"/>
      <c r="H297" s="101"/>
      <c r="I297" s="101"/>
      <c r="J297" s="101"/>
      <c r="K297" s="101"/>
      <c r="L297" s="101"/>
      <c r="M297" s="101"/>
      <c r="N297" s="101"/>
      <c r="O297" s="101"/>
      <c r="P297" s="101"/>
      <c r="Q297" s="101"/>
      <c r="R297" s="101"/>
      <c r="X297" s="426"/>
      <c r="AB297" s="101"/>
      <c r="AC297" s="101"/>
      <c r="AD297" s="422"/>
      <c r="AE297" s="103"/>
    </row>
    <row r="298" spans="4:31" ht="14.5">
      <c r="D298" s="425"/>
      <c r="G298" s="101"/>
      <c r="H298" s="101"/>
      <c r="I298" s="101"/>
      <c r="J298" s="101"/>
      <c r="K298" s="101"/>
      <c r="L298" s="101"/>
      <c r="M298" s="101"/>
      <c r="N298" s="101"/>
      <c r="O298" s="101"/>
      <c r="P298" s="101"/>
      <c r="Q298" s="101"/>
      <c r="R298" s="101"/>
      <c r="X298" s="426"/>
      <c r="AB298" s="101"/>
      <c r="AC298" s="101"/>
      <c r="AD298" s="422"/>
      <c r="AE298" s="103"/>
    </row>
    <row r="299" spans="4:31" ht="14.5">
      <c r="D299" s="425"/>
      <c r="G299" s="101"/>
      <c r="H299" s="101"/>
      <c r="I299" s="101"/>
      <c r="J299" s="101"/>
      <c r="K299" s="101"/>
      <c r="L299" s="101"/>
      <c r="M299" s="101"/>
      <c r="N299" s="101"/>
      <c r="O299" s="101"/>
      <c r="P299" s="101"/>
      <c r="Q299" s="101"/>
      <c r="R299" s="101"/>
      <c r="X299" s="426"/>
      <c r="AB299" s="101"/>
      <c r="AC299" s="101"/>
      <c r="AD299" s="422"/>
      <c r="AE299" s="103"/>
    </row>
    <row r="300" spans="4:31" ht="14.5">
      <c r="D300" s="425"/>
      <c r="G300" s="101"/>
      <c r="H300" s="101"/>
      <c r="I300" s="101"/>
      <c r="J300" s="101"/>
      <c r="K300" s="101"/>
      <c r="L300" s="101"/>
      <c r="M300" s="101"/>
      <c r="N300" s="101"/>
      <c r="O300" s="101"/>
      <c r="P300" s="101"/>
      <c r="Q300" s="101"/>
      <c r="R300" s="101"/>
      <c r="X300" s="426"/>
      <c r="AB300" s="101"/>
      <c r="AC300" s="101"/>
      <c r="AD300" s="422"/>
      <c r="AE300" s="103"/>
    </row>
    <row r="301" spans="4:31" ht="14.5">
      <c r="D301" s="425"/>
      <c r="G301" s="101"/>
      <c r="H301" s="101"/>
      <c r="I301" s="101"/>
      <c r="J301" s="101"/>
      <c r="K301" s="101"/>
      <c r="L301" s="101"/>
      <c r="M301" s="101"/>
      <c r="N301" s="101"/>
      <c r="O301" s="101"/>
      <c r="P301" s="101"/>
      <c r="Q301" s="101"/>
      <c r="R301" s="101"/>
      <c r="X301" s="426"/>
      <c r="AB301" s="101"/>
      <c r="AC301" s="101"/>
      <c r="AD301" s="422"/>
      <c r="AE301" s="103"/>
    </row>
    <row r="302" spans="4:31" ht="14.5">
      <c r="D302" s="425"/>
      <c r="G302" s="101"/>
      <c r="H302" s="101"/>
      <c r="I302" s="101"/>
      <c r="J302" s="101"/>
      <c r="K302" s="101"/>
      <c r="L302" s="101"/>
      <c r="M302" s="101"/>
      <c r="N302" s="101"/>
      <c r="O302" s="101"/>
      <c r="P302" s="101"/>
      <c r="Q302" s="101"/>
      <c r="R302" s="101"/>
      <c r="X302" s="426"/>
      <c r="AB302" s="101"/>
      <c r="AC302" s="101"/>
      <c r="AD302" s="422"/>
      <c r="AE302" s="103"/>
    </row>
    <row r="303" spans="4:31" ht="14.5">
      <c r="D303" s="425"/>
      <c r="G303" s="101"/>
      <c r="H303" s="101"/>
      <c r="I303" s="101"/>
      <c r="J303" s="101"/>
      <c r="K303" s="101"/>
      <c r="L303" s="101"/>
      <c r="M303" s="101"/>
      <c r="N303" s="101"/>
      <c r="O303" s="101"/>
      <c r="P303" s="101"/>
      <c r="Q303" s="101"/>
      <c r="R303" s="101"/>
      <c r="X303" s="426"/>
      <c r="AB303" s="101"/>
      <c r="AC303" s="101"/>
      <c r="AD303" s="422"/>
      <c r="AE303" s="103"/>
    </row>
    <row r="304" spans="4:31" ht="14.5">
      <c r="D304" s="425"/>
      <c r="G304" s="101"/>
      <c r="H304" s="101"/>
      <c r="I304" s="101"/>
      <c r="J304" s="101"/>
      <c r="K304" s="101"/>
      <c r="L304" s="101"/>
      <c r="M304" s="101"/>
      <c r="N304" s="101"/>
      <c r="O304" s="101"/>
      <c r="P304" s="101"/>
      <c r="Q304" s="101"/>
      <c r="R304" s="101"/>
      <c r="X304" s="426"/>
      <c r="AB304" s="101"/>
      <c r="AC304" s="101"/>
      <c r="AD304" s="422"/>
      <c r="AE304" s="103"/>
    </row>
    <row r="305" spans="4:31" ht="14.5">
      <c r="D305" s="425"/>
      <c r="G305" s="101"/>
      <c r="H305" s="101"/>
      <c r="I305" s="101"/>
      <c r="J305" s="101"/>
      <c r="K305" s="101"/>
      <c r="L305" s="101"/>
      <c r="M305" s="101"/>
      <c r="N305" s="101"/>
      <c r="O305" s="101"/>
      <c r="P305" s="101"/>
      <c r="Q305" s="101"/>
      <c r="R305" s="101"/>
      <c r="X305" s="426"/>
      <c r="AB305" s="101"/>
      <c r="AC305" s="101"/>
      <c r="AD305" s="422"/>
      <c r="AE305" s="103"/>
    </row>
    <row r="306" spans="4:31" ht="14.5">
      <c r="D306" s="425"/>
      <c r="G306" s="101"/>
      <c r="H306" s="101"/>
      <c r="I306" s="101"/>
      <c r="J306" s="101"/>
      <c r="K306" s="101"/>
      <c r="L306" s="101"/>
      <c r="M306" s="101"/>
      <c r="N306" s="101"/>
      <c r="O306" s="101"/>
      <c r="P306" s="101"/>
      <c r="Q306" s="101"/>
      <c r="R306" s="101"/>
      <c r="X306" s="426"/>
      <c r="AB306" s="101"/>
      <c r="AC306" s="101"/>
      <c r="AD306" s="422"/>
      <c r="AE306" s="103"/>
    </row>
    <row r="307" spans="4:31" ht="14.5">
      <c r="D307" s="425"/>
      <c r="G307" s="101"/>
      <c r="H307" s="101"/>
      <c r="I307" s="101"/>
      <c r="J307" s="101"/>
      <c r="K307" s="101"/>
      <c r="L307" s="101"/>
      <c r="M307" s="101"/>
      <c r="N307" s="101"/>
      <c r="O307" s="101"/>
      <c r="P307" s="101"/>
      <c r="Q307" s="101"/>
      <c r="R307" s="101"/>
      <c r="X307" s="426"/>
      <c r="AB307" s="101"/>
      <c r="AC307" s="101"/>
      <c r="AD307" s="422"/>
      <c r="AE307" s="103"/>
    </row>
    <row r="308" spans="4:31" ht="14.5">
      <c r="D308" s="425"/>
      <c r="G308" s="101"/>
      <c r="H308" s="101"/>
      <c r="I308" s="101"/>
      <c r="J308" s="101"/>
      <c r="K308" s="101"/>
      <c r="L308" s="101"/>
      <c r="M308" s="101"/>
      <c r="N308" s="101"/>
      <c r="O308" s="101"/>
      <c r="P308" s="101"/>
      <c r="Q308" s="101"/>
      <c r="R308" s="101"/>
      <c r="X308" s="426"/>
      <c r="AB308" s="101"/>
      <c r="AC308" s="101"/>
      <c r="AD308" s="422"/>
      <c r="AE308" s="103"/>
    </row>
    <row r="309" spans="4:31" ht="14.5">
      <c r="D309" s="425"/>
      <c r="G309" s="101"/>
      <c r="H309" s="101"/>
      <c r="I309" s="101"/>
      <c r="J309" s="101"/>
      <c r="K309" s="101"/>
      <c r="L309" s="101"/>
      <c r="M309" s="101"/>
      <c r="N309" s="101"/>
      <c r="O309" s="101"/>
      <c r="P309" s="101"/>
      <c r="Q309" s="101"/>
      <c r="R309" s="101"/>
      <c r="X309" s="426"/>
      <c r="AB309" s="101"/>
      <c r="AC309" s="101"/>
      <c r="AD309" s="422"/>
      <c r="AE309" s="103"/>
    </row>
    <row r="310" spans="4:31" ht="14.5">
      <c r="D310" s="425"/>
      <c r="G310" s="101"/>
      <c r="H310" s="101"/>
      <c r="I310" s="101"/>
      <c r="J310" s="101"/>
      <c r="K310" s="101"/>
      <c r="L310" s="101"/>
      <c r="M310" s="101"/>
      <c r="N310" s="101"/>
      <c r="O310" s="101"/>
      <c r="P310" s="101"/>
      <c r="Q310" s="101"/>
      <c r="R310" s="101"/>
      <c r="X310" s="426"/>
      <c r="AB310" s="101"/>
      <c r="AC310" s="101"/>
      <c r="AD310" s="422"/>
      <c r="AE310" s="103"/>
    </row>
    <row r="311" spans="4:31" ht="14.5">
      <c r="D311" s="425"/>
      <c r="G311" s="101"/>
      <c r="H311" s="101"/>
      <c r="I311" s="101"/>
      <c r="J311" s="101"/>
      <c r="K311" s="101"/>
      <c r="L311" s="101"/>
      <c r="M311" s="101"/>
      <c r="N311" s="101"/>
      <c r="O311" s="101"/>
      <c r="P311" s="101"/>
      <c r="Q311" s="101"/>
      <c r="R311" s="101"/>
      <c r="X311" s="426"/>
      <c r="AB311" s="101"/>
      <c r="AC311" s="101"/>
      <c r="AD311" s="422"/>
      <c r="AE311" s="103"/>
    </row>
    <row r="312" spans="4:31" ht="14.5">
      <c r="D312" s="425"/>
      <c r="G312" s="101"/>
      <c r="H312" s="101"/>
      <c r="I312" s="101"/>
      <c r="J312" s="101"/>
      <c r="K312" s="101"/>
      <c r="L312" s="101"/>
      <c r="M312" s="101"/>
      <c r="N312" s="101"/>
      <c r="O312" s="101"/>
      <c r="P312" s="101"/>
      <c r="Q312" s="101"/>
      <c r="R312" s="101"/>
      <c r="X312" s="426"/>
      <c r="AB312" s="101"/>
      <c r="AC312" s="101"/>
      <c r="AD312" s="422"/>
      <c r="AE312" s="103"/>
    </row>
    <row r="313" spans="4:31" ht="14.5">
      <c r="D313" s="425"/>
      <c r="G313" s="101"/>
      <c r="H313" s="101"/>
      <c r="I313" s="101"/>
      <c r="J313" s="101"/>
      <c r="K313" s="101"/>
      <c r="L313" s="101"/>
      <c r="M313" s="101"/>
      <c r="N313" s="101"/>
      <c r="O313" s="101"/>
      <c r="P313" s="101"/>
      <c r="Q313" s="101"/>
      <c r="R313" s="101"/>
      <c r="X313" s="426"/>
      <c r="AB313" s="101"/>
      <c r="AC313" s="101"/>
      <c r="AD313" s="422"/>
      <c r="AE313" s="103"/>
    </row>
    <row r="314" spans="4:31" ht="14.5">
      <c r="D314" s="425"/>
      <c r="G314" s="101"/>
      <c r="H314" s="101"/>
      <c r="I314" s="101"/>
      <c r="J314" s="101"/>
      <c r="K314" s="101"/>
      <c r="L314" s="101"/>
      <c r="M314" s="101"/>
      <c r="N314" s="101"/>
      <c r="O314" s="101"/>
      <c r="P314" s="101"/>
      <c r="Q314" s="101"/>
      <c r="R314" s="101"/>
      <c r="X314" s="426"/>
      <c r="AB314" s="101"/>
      <c r="AC314" s="101"/>
      <c r="AD314" s="422"/>
      <c r="AE314" s="103"/>
    </row>
    <row r="315" spans="4:31" ht="14.5">
      <c r="D315" s="425"/>
      <c r="G315" s="101"/>
      <c r="H315" s="101"/>
      <c r="I315" s="101"/>
      <c r="J315" s="101"/>
      <c r="K315" s="101"/>
      <c r="L315" s="101"/>
      <c r="M315" s="101"/>
      <c r="N315" s="101"/>
      <c r="O315" s="101"/>
      <c r="P315" s="101"/>
      <c r="Q315" s="101"/>
      <c r="R315" s="101"/>
      <c r="X315" s="426"/>
      <c r="AB315" s="101"/>
      <c r="AC315" s="101"/>
      <c r="AD315" s="422"/>
      <c r="AE315" s="103"/>
    </row>
    <row r="316" spans="4:31" ht="14.5">
      <c r="D316" s="425"/>
      <c r="G316" s="101"/>
      <c r="H316" s="101"/>
      <c r="I316" s="101"/>
      <c r="J316" s="101"/>
      <c r="K316" s="101"/>
      <c r="L316" s="101"/>
      <c r="M316" s="101"/>
      <c r="N316" s="101"/>
      <c r="O316" s="101"/>
      <c r="P316" s="101"/>
      <c r="Q316" s="101"/>
      <c r="R316" s="101"/>
      <c r="X316" s="426"/>
      <c r="AB316" s="101"/>
      <c r="AC316" s="101"/>
      <c r="AD316" s="422"/>
      <c r="AE316" s="103"/>
    </row>
    <row r="317" spans="4:31" ht="14.5">
      <c r="D317" s="425"/>
      <c r="G317" s="101"/>
      <c r="H317" s="101"/>
      <c r="I317" s="101"/>
      <c r="J317" s="101"/>
      <c r="K317" s="101"/>
      <c r="L317" s="101"/>
      <c r="M317" s="101"/>
      <c r="N317" s="101"/>
      <c r="O317" s="101"/>
      <c r="P317" s="101"/>
      <c r="Q317" s="101"/>
      <c r="R317" s="101"/>
      <c r="X317" s="426"/>
      <c r="AB317" s="101"/>
      <c r="AC317" s="101"/>
      <c r="AD317" s="422"/>
      <c r="AE317" s="103"/>
    </row>
    <row r="318" spans="4:31" ht="14.5">
      <c r="D318" s="425"/>
      <c r="G318" s="101"/>
      <c r="H318" s="101"/>
      <c r="I318" s="101"/>
      <c r="J318" s="101"/>
      <c r="K318" s="101"/>
      <c r="L318" s="101"/>
      <c r="M318" s="101"/>
      <c r="N318" s="101"/>
      <c r="O318" s="101"/>
      <c r="P318" s="101"/>
      <c r="Q318" s="101"/>
      <c r="R318" s="101"/>
      <c r="X318" s="426"/>
      <c r="AB318" s="101"/>
      <c r="AC318" s="101"/>
      <c r="AD318" s="422"/>
      <c r="AE318" s="103"/>
    </row>
    <row r="319" spans="4:31" ht="14.5">
      <c r="D319" s="425"/>
      <c r="G319" s="101"/>
      <c r="H319" s="101"/>
      <c r="I319" s="101"/>
      <c r="J319" s="101"/>
      <c r="K319" s="101"/>
      <c r="L319" s="101"/>
      <c r="M319" s="101"/>
      <c r="N319" s="101"/>
      <c r="O319" s="101"/>
      <c r="P319" s="101"/>
      <c r="Q319" s="101"/>
      <c r="R319" s="101"/>
      <c r="X319" s="426"/>
      <c r="AB319" s="101"/>
      <c r="AC319" s="101"/>
      <c r="AD319" s="422"/>
      <c r="AE319" s="103"/>
    </row>
    <row r="320" spans="4:31" ht="14.5">
      <c r="D320" s="425"/>
      <c r="G320" s="101"/>
      <c r="H320" s="101"/>
      <c r="I320" s="101"/>
      <c r="J320" s="101"/>
      <c r="K320" s="101"/>
      <c r="L320" s="101"/>
      <c r="M320" s="101"/>
      <c r="N320" s="101"/>
      <c r="O320" s="101"/>
      <c r="P320" s="101"/>
      <c r="Q320" s="101"/>
      <c r="R320" s="101"/>
      <c r="X320" s="426"/>
      <c r="AB320" s="101"/>
      <c r="AC320" s="101"/>
      <c r="AD320" s="422"/>
      <c r="AE320" s="103"/>
    </row>
    <row r="321" spans="4:31" ht="14.5">
      <c r="D321" s="425"/>
      <c r="G321" s="101"/>
      <c r="H321" s="101"/>
      <c r="I321" s="101"/>
      <c r="J321" s="101"/>
      <c r="K321" s="101"/>
      <c r="L321" s="101"/>
      <c r="M321" s="101"/>
      <c r="N321" s="101"/>
      <c r="O321" s="101"/>
      <c r="P321" s="101"/>
      <c r="Q321" s="101"/>
      <c r="R321" s="101"/>
      <c r="X321" s="426"/>
      <c r="AB321" s="101"/>
      <c r="AC321" s="101"/>
      <c r="AD321" s="422"/>
      <c r="AE321" s="103"/>
    </row>
    <row r="322" spans="4:31" ht="14.5">
      <c r="D322" s="425"/>
      <c r="G322" s="101"/>
      <c r="H322" s="101"/>
      <c r="I322" s="101"/>
      <c r="J322" s="101"/>
      <c r="K322" s="101"/>
      <c r="L322" s="101"/>
      <c r="M322" s="101"/>
      <c r="N322" s="101"/>
      <c r="O322" s="101"/>
      <c r="P322" s="101"/>
      <c r="Q322" s="101"/>
      <c r="R322" s="101"/>
      <c r="X322" s="426"/>
      <c r="AB322" s="101"/>
      <c r="AC322" s="101"/>
      <c r="AD322" s="422"/>
      <c r="AE322" s="103"/>
    </row>
    <row r="323" spans="4:31" ht="14.5">
      <c r="D323" s="425"/>
      <c r="G323" s="101"/>
      <c r="H323" s="101"/>
      <c r="I323" s="101"/>
      <c r="J323" s="101"/>
      <c r="K323" s="101"/>
      <c r="L323" s="101"/>
      <c r="M323" s="101"/>
      <c r="N323" s="101"/>
      <c r="O323" s="101"/>
      <c r="P323" s="101"/>
      <c r="Q323" s="101"/>
      <c r="R323" s="101"/>
      <c r="X323" s="426"/>
      <c r="AB323" s="101"/>
      <c r="AC323" s="101"/>
      <c r="AD323" s="422"/>
      <c r="AE323" s="103"/>
    </row>
    <row r="324" spans="4:31" ht="14.5">
      <c r="D324" s="425"/>
      <c r="G324" s="101"/>
      <c r="H324" s="101"/>
      <c r="I324" s="101"/>
      <c r="J324" s="101"/>
      <c r="K324" s="101"/>
      <c r="L324" s="101"/>
      <c r="M324" s="101"/>
      <c r="N324" s="101"/>
      <c r="O324" s="101"/>
      <c r="P324" s="101"/>
      <c r="Q324" s="101"/>
      <c r="R324" s="101"/>
      <c r="X324" s="426"/>
      <c r="AB324" s="101"/>
      <c r="AC324" s="101"/>
      <c r="AD324" s="422"/>
      <c r="AE324" s="103"/>
    </row>
    <row r="325" spans="4:31" ht="14.5">
      <c r="D325" s="425"/>
      <c r="G325" s="101"/>
      <c r="H325" s="101"/>
      <c r="I325" s="101"/>
      <c r="J325" s="101"/>
      <c r="K325" s="101"/>
      <c r="L325" s="101"/>
      <c r="M325" s="101"/>
      <c r="N325" s="101"/>
      <c r="O325" s="101"/>
      <c r="P325" s="101"/>
      <c r="Q325" s="101"/>
      <c r="R325" s="101"/>
      <c r="X325" s="426"/>
      <c r="AB325" s="101"/>
      <c r="AC325" s="101"/>
      <c r="AD325" s="422"/>
      <c r="AE325" s="103"/>
    </row>
    <row r="326" spans="4:31" ht="14.5">
      <c r="D326" s="425"/>
      <c r="G326" s="101"/>
      <c r="H326" s="101"/>
      <c r="I326" s="101"/>
      <c r="J326" s="101"/>
      <c r="K326" s="101"/>
      <c r="L326" s="101"/>
      <c r="M326" s="101"/>
      <c r="N326" s="101"/>
      <c r="O326" s="101"/>
      <c r="P326" s="101"/>
      <c r="Q326" s="101"/>
      <c r="R326" s="101"/>
      <c r="X326" s="426"/>
      <c r="AB326" s="101"/>
      <c r="AC326" s="101"/>
      <c r="AD326" s="422"/>
      <c r="AE326" s="103"/>
    </row>
    <row r="327" spans="4:31" ht="14.5">
      <c r="D327" s="425"/>
      <c r="G327" s="101"/>
      <c r="H327" s="101"/>
      <c r="I327" s="101"/>
      <c r="J327" s="101"/>
      <c r="K327" s="101"/>
      <c r="L327" s="101"/>
      <c r="M327" s="101"/>
      <c r="N327" s="101"/>
      <c r="O327" s="101"/>
      <c r="P327" s="101"/>
      <c r="Q327" s="101"/>
      <c r="R327" s="101"/>
      <c r="X327" s="426"/>
      <c r="AB327" s="101"/>
      <c r="AC327" s="101"/>
      <c r="AD327" s="422"/>
      <c r="AE327" s="103"/>
    </row>
    <row r="328" spans="4:31" ht="14.5">
      <c r="D328" s="425"/>
      <c r="G328" s="101"/>
      <c r="H328" s="101"/>
      <c r="I328" s="101"/>
      <c r="J328" s="101"/>
      <c r="K328" s="101"/>
      <c r="L328" s="101"/>
      <c r="M328" s="101"/>
      <c r="N328" s="101"/>
      <c r="O328" s="101"/>
      <c r="P328" s="101"/>
      <c r="Q328" s="101"/>
      <c r="R328" s="101"/>
      <c r="X328" s="426"/>
      <c r="AB328" s="101"/>
      <c r="AC328" s="101"/>
      <c r="AD328" s="422"/>
      <c r="AE328" s="103"/>
    </row>
    <row r="329" spans="4:31" ht="14.5">
      <c r="D329" s="425"/>
      <c r="G329" s="101"/>
      <c r="H329" s="101"/>
      <c r="I329" s="101"/>
      <c r="J329" s="101"/>
      <c r="K329" s="101"/>
      <c r="L329" s="101"/>
      <c r="M329" s="101"/>
      <c r="N329" s="101"/>
      <c r="O329" s="101"/>
      <c r="P329" s="101"/>
      <c r="Q329" s="101"/>
      <c r="R329" s="101"/>
      <c r="X329" s="426"/>
      <c r="AB329" s="101"/>
      <c r="AC329" s="101"/>
      <c r="AD329" s="422"/>
      <c r="AE329" s="103"/>
    </row>
    <row r="330" spans="4:31" ht="14.5">
      <c r="D330" s="425"/>
      <c r="G330" s="101"/>
      <c r="H330" s="101"/>
      <c r="I330" s="101"/>
      <c r="J330" s="101"/>
      <c r="K330" s="101"/>
      <c r="L330" s="101"/>
      <c r="M330" s="101"/>
      <c r="N330" s="101"/>
      <c r="O330" s="101"/>
      <c r="P330" s="101"/>
      <c r="Q330" s="101"/>
      <c r="R330" s="101"/>
      <c r="X330" s="426"/>
      <c r="AB330" s="101"/>
      <c r="AC330" s="101"/>
      <c r="AD330" s="422"/>
      <c r="AE330" s="103"/>
    </row>
    <row r="331" spans="4:31" ht="14.5">
      <c r="D331" s="425"/>
      <c r="G331" s="101"/>
      <c r="H331" s="101"/>
      <c r="I331" s="101"/>
      <c r="J331" s="101"/>
      <c r="K331" s="101"/>
      <c r="L331" s="101"/>
      <c r="M331" s="101"/>
      <c r="N331" s="101"/>
      <c r="O331" s="101"/>
      <c r="P331" s="101"/>
      <c r="Q331" s="101"/>
      <c r="R331" s="101"/>
      <c r="X331" s="426"/>
      <c r="AB331" s="101"/>
      <c r="AC331" s="101"/>
      <c r="AD331" s="422"/>
      <c r="AE331" s="103"/>
    </row>
    <row r="332" spans="4:31" ht="14.5">
      <c r="D332" s="425"/>
      <c r="G332" s="101"/>
      <c r="H332" s="101"/>
      <c r="I332" s="101"/>
      <c r="J332" s="101"/>
      <c r="K332" s="101"/>
      <c r="L332" s="101"/>
      <c r="M332" s="101"/>
      <c r="N332" s="101"/>
      <c r="O332" s="101"/>
      <c r="P332" s="101"/>
      <c r="Q332" s="101"/>
      <c r="R332" s="101"/>
      <c r="X332" s="426"/>
      <c r="AB332" s="101"/>
      <c r="AC332" s="101"/>
      <c r="AD332" s="422"/>
      <c r="AE332" s="103"/>
    </row>
    <row r="333" spans="4:31" ht="14.5">
      <c r="D333" s="425"/>
      <c r="G333" s="101"/>
      <c r="H333" s="101"/>
      <c r="I333" s="101"/>
      <c r="J333" s="101"/>
      <c r="K333" s="101"/>
      <c r="L333" s="101"/>
      <c r="M333" s="101"/>
      <c r="N333" s="101"/>
      <c r="O333" s="101"/>
      <c r="P333" s="101"/>
      <c r="Q333" s="101"/>
      <c r="R333" s="101"/>
      <c r="X333" s="426"/>
      <c r="AB333" s="101"/>
      <c r="AC333" s="101"/>
      <c r="AD333" s="422"/>
      <c r="AE333" s="103"/>
    </row>
    <row r="334" spans="4:31" ht="14.5">
      <c r="D334" s="425"/>
      <c r="G334" s="101"/>
      <c r="H334" s="101"/>
      <c r="I334" s="101"/>
      <c r="J334" s="101"/>
      <c r="K334" s="101"/>
      <c r="L334" s="101"/>
      <c r="M334" s="101"/>
      <c r="N334" s="101"/>
      <c r="O334" s="101"/>
      <c r="P334" s="101"/>
      <c r="Q334" s="101"/>
      <c r="R334" s="101"/>
      <c r="X334" s="426"/>
      <c r="AB334" s="101"/>
      <c r="AC334" s="101"/>
      <c r="AD334" s="422"/>
      <c r="AE334" s="103"/>
    </row>
    <row r="335" spans="4:31" ht="14.5">
      <c r="D335" s="425"/>
      <c r="G335" s="101"/>
      <c r="H335" s="101"/>
      <c r="I335" s="101"/>
      <c r="J335" s="101"/>
      <c r="K335" s="101"/>
      <c r="L335" s="101"/>
      <c r="M335" s="101"/>
      <c r="N335" s="101"/>
      <c r="O335" s="101"/>
      <c r="P335" s="101"/>
      <c r="Q335" s="101"/>
      <c r="R335" s="101"/>
      <c r="X335" s="426"/>
      <c r="AB335" s="101"/>
      <c r="AC335" s="101"/>
      <c r="AD335" s="422"/>
      <c r="AE335" s="103"/>
    </row>
    <row r="336" spans="4:31" ht="14.5">
      <c r="D336" s="425"/>
      <c r="G336" s="101"/>
      <c r="H336" s="101"/>
      <c r="I336" s="101"/>
      <c r="J336" s="101"/>
      <c r="K336" s="101"/>
      <c r="L336" s="101"/>
      <c r="M336" s="101"/>
      <c r="N336" s="101"/>
      <c r="O336" s="101"/>
      <c r="P336" s="101"/>
      <c r="Q336" s="101"/>
      <c r="R336" s="101"/>
      <c r="X336" s="426"/>
      <c r="AB336" s="101"/>
      <c r="AC336" s="101"/>
      <c r="AD336" s="422"/>
      <c r="AE336" s="103"/>
    </row>
    <row r="337" spans="4:31" ht="14.5">
      <c r="D337" s="425"/>
      <c r="G337" s="101"/>
      <c r="H337" s="101"/>
      <c r="I337" s="101"/>
      <c r="J337" s="101"/>
      <c r="K337" s="101"/>
      <c r="L337" s="101"/>
      <c r="M337" s="101"/>
      <c r="N337" s="101"/>
      <c r="O337" s="101"/>
      <c r="P337" s="101"/>
      <c r="Q337" s="101"/>
      <c r="R337" s="101"/>
      <c r="X337" s="426"/>
      <c r="AB337" s="101"/>
      <c r="AC337" s="101"/>
      <c r="AD337" s="422"/>
      <c r="AE337" s="103"/>
    </row>
    <row r="338" spans="4:31" ht="14.5">
      <c r="D338" s="425"/>
      <c r="G338" s="101"/>
      <c r="H338" s="101"/>
      <c r="I338" s="101"/>
      <c r="J338" s="101"/>
      <c r="K338" s="101"/>
      <c r="L338" s="101"/>
      <c r="M338" s="101"/>
      <c r="N338" s="101"/>
      <c r="O338" s="101"/>
      <c r="P338" s="101"/>
      <c r="Q338" s="101"/>
      <c r="R338" s="101"/>
      <c r="X338" s="426"/>
      <c r="AB338" s="101"/>
      <c r="AC338" s="101"/>
      <c r="AD338" s="422"/>
      <c r="AE338" s="103"/>
    </row>
    <row r="339" spans="4:31" ht="14.5">
      <c r="D339" s="425"/>
      <c r="G339" s="101"/>
      <c r="H339" s="101"/>
      <c r="I339" s="101"/>
      <c r="J339" s="101"/>
      <c r="K339" s="101"/>
      <c r="L339" s="101"/>
      <c r="M339" s="101"/>
      <c r="N339" s="101"/>
      <c r="O339" s="101"/>
      <c r="P339" s="101"/>
      <c r="Q339" s="101"/>
      <c r="R339" s="101"/>
      <c r="X339" s="426"/>
      <c r="AB339" s="101"/>
      <c r="AC339" s="101"/>
      <c r="AD339" s="422"/>
      <c r="AE339" s="103"/>
    </row>
    <row r="340" spans="4:31" ht="14.5">
      <c r="D340" s="425"/>
      <c r="G340" s="101"/>
      <c r="H340" s="101"/>
      <c r="I340" s="101"/>
      <c r="J340" s="101"/>
      <c r="K340" s="101"/>
      <c r="L340" s="101"/>
      <c r="M340" s="101"/>
      <c r="N340" s="101"/>
      <c r="O340" s="101"/>
      <c r="P340" s="101"/>
      <c r="Q340" s="101"/>
      <c r="R340" s="101"/>
      <c r="X340" s="426"/>
      <c r="AB340" s="101"/>
      <c r="AC340" s="101"/>
      <c r="AD340" s="422"/>
      <c r="AE340" s="103"/>
    </row>
    <row r="341" spans="4:31" ht="14.5">
      <c r="D341" s="425"/>
      <c r="G341" s="101"/>
      <c r="H341" s="101"/>
      <c r="I341" s="101"/>
      <c r="J341" s="101"/>
      <c r="K341" s="101"/>
      <c r="L341" s="101"/>
      <c r="M341" s="101"/>
      <c r="N341" s="101"/>
      <c r="O341" s="101"/>
      <c r="P341" s="101"/>
      <c r="Q341" s="101"/>
      <c r="R341" s="101"/>
      <c r="X341" s="426"/>
      <c r="AB341" s="101"/>
      <c r="AC341" s="101"/>
      <c r="AD341" s="422"/>
      <c r="AE341" s="103"/>
    </row>
    <row r="342" spans="4:31" ht="14.5">
      <c r="D342" s="425"/>
      <c r="G342" s="101"/>
      <c r="H342" s="101"/>
      <c r="I342" s="101"/>
      <c r="J342" s="101"/>
      <c r="K342" s="101"/>
      <c r="L342" s="101"/>
      <c r="M342" s="101"/>
      <c r="N342" s="101"/>
      <c r="O342" s="101"/>
      <c r="P342" s="101"/>
      <c r="Q342" s="101"/>
      <c r="R342" s="101"/>
      <c r="X342" s="426"/>
      <c r="AB342" s="101"/>
      <c r="AC342" s="101"/>
      <c r="AD342" s="422"/>
      <c r="AE342" s="103"/>
    </row>
    <row r="343" spans="4:31" ht="14.5">
      <c r="D343" s="425"/>
      <c r="G343" s="101"/>
      <c r="H343" s="101"/>
      <c r="I343" s="101"/>
      <c r="J343" s="101"/>
      <c r="K343" s="101"/>
      <c r="L343" s="101"/>
      <c r="M343" s="101"/>
      <c r="N343" s="101"/>
      <c r="O343" s="101"/>
      <c r="P343" s="101"/>
      <c r="Q343" s="101"/>
      <c r="R343" s="101"/>
      <c r="X343" s="426"/>
      <c r="AB343" s="101"/>
      <c r="AC343" s="101"/>
      <c r="AD343" s="422"/>
      <c r="AE343" s="103"/>
    </row>
    <row r="344" spans="4:31" ht="14.5">
      <c r="D344" s="425"/>
      <c r="G344" s="101"/>
      <c r="H344" s="101"/>
      <c r="I344" s="101"/>
      <c r="J344" s="101"/>
      <c r="K344" s="101"/>
      <c r="L344" s="101"/>
      <c r="M344" s="101"/>
      <c r="N344" s="101"/>
      <c r="O344" s="101"/>
      <c r="P344" s="101"/>
      <c r="Q344" s="101"/>
      <c r="R344" s="101"/>
      <c r="X344" s="426"/>
      <c r="AB344" s="101"/>
      <c r="AC344" s="101"/>
      <c r="AD344" s="422"/>
      <c r="AE344" s="103"/>
    </row>
    <row r="345" spans="4:31" ht="14.5">
      <c r="D345" s="425"/>
      <c r="G345" s="101"/>
      <c r="H345" s="101"/>
      <c r="I345" s="101"/>
      <c r="J345" s="101"/>
      <c r="K345" s="101"/>
      <c r="L345" s="101"/>
      <c r="M345" s="101"/>
      <c r="N345" s="101"/>
      <c r="O345" s="101"/>
      <c r="P345" s="101"/>
      <c r="Q345" s="101"/>
      <c r="R345" s="101"/>
      <c r="X345" s="426"/>
      <c r="AB345" s="101"/>
      <c r="AC345" s="101"/>
      <c r="AD345" s="422"/>
      <c r="AE345" s="103"/>
    </row>
    <row r="346" spans="4:31" ht="14.5">
      <c r="D346" s="425"/>
      <c r="G346" s="101"/>
      <c r="H346" s="101"/>
      <c r="I346" s="101"/>
      <c r="J346" s="101"/>
      <c r="K346" s="101"/>
      <c r="L346" s="101"/>
      <c r="M346" s="101"/>
      <c r="N346" s="101"/>
      <c r="O346" s="101"/>
      <c r="P346" s="101"/>
      <c r="Q346" s="101"/>
      <c r="R346" s="101"/>
      <c r="X346" s="426"/>
      <c r="AB346" s="101"/>
      <c r="AC346" s="101"/>
      <c r="AD346" s="422"/>
      <c r="AE346" s="103"/>
    </row>
    <row r="347" spans="4:31" ht="14.5">
      <c r="D347" s="425"/>
      <c r="G347" s="101"/>
      <c r="H347" s="101"/>
      <c r="I347" s="101"/>
      <c r="J347" s="101"/>
      <c r="K347" s="101"/>
      <c r="L347" s="101"/>
      <c r="M347" s="101"/>
      <c r="N347" s="101"/>
      <c r="O347" s="101"/>
      <c r="P347" s="101"/>
      <c r="Q347" s="101"/>
      <c r="R347" s="101"/>
      <c r="X347" s="426"/>
      <c r="AB347" s="101"/>
      <c r="AC347" s="101"/>
      <c r="AD347" s="422"/>
      <c r="AE347" s="103"/>
    </row>
    <row r="348" spans="4:31" ht="14.5">
      <c r="D348" s="425"/>
      <c r="G348" s="101"/>
      <c r="H348" s="101"/>
      <c r="I348" s="101"/>
      <c r="J348" s="101"/>
      <c r="K348" s="101"/>
      <c r="L348" s="101"/>
      <c r="M348" s="101"/>
      <c r="N348" s="101"/>
      <c r="O348" s="101"/>
      <c r="P348" s="101"/>
      <c r="Q348" s="101"/>
      <c r="R348" s="101"/>
      <c r="X348" s="426"/>
      <c r="AB348" s="101"/>
      <c r="AC348" s="101"/>
      <c r="AD348" s="422"/>
      <c r="AE348" s="103"/>
    </row>
    <row r="349" spans="4:31" ht="14.5">
      <c r="D349" s="425"/>
      <c r="G349" s="101"/>
      <c r="H349" s="101"/>
      <c r="I349" s="101"/>
      <c r="J349" s="101"/>
      <c r="K349" s="101"/>
      <c r="L349" s="101"/>
      <c r="M349" s="101"/>
      <c r="N349" s="101"/>
      <c r="O349" s="101"/>
      <c r="P349" s="101"/>
      <c r="Q349" s="101"/>
      <c r="R349" s="101"/>
      <c r="X349" s="426"/>
      <c r="AB349" s="101"/>
      <c r="AC349" s="101"/>
      <c r="AD349" s="422"/>
      <c r="AE349" s="103"/>
    </row>
    <row r="350" spans="4:31" ht="14.5">
      <c r="D350" s="425"/>
      <c r="G350" s="101"/>
      <c r="H350" s="101"/>
      <c r="I350" s="101"/>
      <c r="J350" s="101"/>
      <c r="K350" s="101"/>
      <c r="L350" s="101"/>
      <c r="M350" s="101"/>
      <c r="N350" s="101"/>
      <c r="O350" s="101"/>
      <c r="P350" s="101"/>
      <c r="Q350" s="101"/>
      <c r="R350" s="101"/>
      <c r="X350" s="426"/>
      <c r="AB350" s="101"/>
      <c r="AC350" s="101"/>
      <c r="AD350" s="422"/>
      <c r="AE350" s="103"/>
    </row>
    <row r="351" spans="4:31" ht="14.5">
      <c r="D351" s="425"/>
      <c r="G351" s="101"/>
      <c r="H351" s="101"/>
      <c r="I351" s="101"/>
      <c r="J351" s="101"/>
      <c r="K351" s="101"/>
      <c r="L351" s="101"/>
      <c r="M351" s="101"/>
      <c r="N351" s="101"/>
      <c r="O351" s="101"/>
      <c r="P351" s="101"/>
      <c r="Q351" s="101"/>
      <c r="R351" s="101"/>
      <c r="X351" s="426"/>
      <c r="AB351" s="101"/>
      <c r="AC351" s="101"/>
      <c r="AD351" s="422"/>
      <c r="AE351" s="103"/>
    </row>
    <row r="352" spans="4:31" ht="14.5">
      <c r="D352" s="425"/>
      <c r="G352" s="101"/>
      <c r="H352" s="101"/>
      <c r="I352" s="101"/>
      <c r="J352" s="101"/>
      <c r="K352" s="101"/>
      <c r="L352" s="101"/>
      <c r="M352" s="101"/>
      <c r="N352" s="101"/>
      <c r="O352" s="101"/>
      <c r="P352" s="101"/>
      <c r="Q352" s="101"/>
      <c r="R352" s="101"/>
      <c r="X352" s="426"/>
      <c r="AB352" s="101"/>
      <c r="AC352" s="101"/>
      <c r="AD352" s="422"/>
      <c r="AE352" s="103"/>
    </row>
    <row r="353" spans="4:31" ht="14.5">
      <c r="D353" s="425"/>
      <c r="G353" s="101"/>
      <c r="H353" s="101"/>
      <c r="I353" s="101"/>
      <c r="J353" s="101"/>
      <c r="K353" s="101"/>
      <c r="L353" s="101"/>
      <c r="M353" s="101"/>
      <c r="N353" s="101"/>
      <c r="O353" s="101"/>
      <c r="P353" s="101"/>
      <c r="Q353" s="101"/>
      <c r="R353" s="101"/>
      <c r="X353" s="426"/>
      <c r="AB353" s="101"/>
      <c r="AC353" s="101"/>
      <c r="AD353" s="422"/>
      <c r="AE353" s="103"/>
    </row>
    <row r="354" spans="4:31" ht="14.5">
      <c r="D354" s="425"/>
      <c r="G354" s="101"/>
      <c r="H354" s="101"/>
      <c r="I354" s="101"/>
      <c r="J354" s="101"/>
      <c r="K354" s="101"/>
      <c r="L354" s="101"/>
      <c r="M354" s="101"/>
      <c r="N354" s="101"/>
      <c r="O354" s="101"/>
      <c r="P354" s="101"/>
      <c r="Q354" s="101"/>
      <c r="R354" s="101"/>
      <c r="X354" s="426"/>
      <c r="AB354" s="101"/>
      <c r="AC354" s="101"/>
      <c r="AD354" s="422"/>
      <c r="AE354" s="103"/>
    </row>
    <row r="355" spans="4:31" ht="14.5">
      <c r="D355" s="425"/>
      <c r="G355" s="101"/>
      <c r="H355" s="101"/>
      <c r="I355" s="101"/>
      <c r="J355" s="101"/>
      <c r="K355" s="101"/>
      <c r="L355" s="101"/>
      <c r="M355" s="101"/>
      <c r="N355" s="101"/>
      <c r="O355" s="101"/>
      <c r="P355" s="101"/>
      <c r="Q355" s="101"/>
      <c r="R355" s="101"/>
      <c r="X355" s="426"/>
      <c r="AB355" s="101"/>
      <c r="AC355" s="101"/>
      <c r="AD355" s="422"/>
      <c r="AE355" s="103"/>
    </row>
    <row r="356" spans="4:31" ht="14.5">
      <c r="D356" s="425"/>
      <c r="G356" s="101"/>
      <c r="H356" s="101"/>
      <c r="I356" s="101"/>
      <c r="J356" s="101"/>
      <c r="K356" s="101"/>
      <c r="L356" s="101"/>
      <c r="M356" s="101"/>
      <c r="N356" s="101"/>
      <c r="O356" s="101"/>
      <c r="P356" s="101"/>
      <c r="Q356" s="101"/>
      <c r="R356" s="101"/>
      <c r="X356" s="426"/>
      <c r="AB356" s="101"/>
      <c r="AC356" s="101"/>
      <c r="AD356" s="422"/>
      <c r="AE356" s="103"/>
    </row>
    <row r="357" spans="4:31" ht="14.5">
      <c r="D357" s="425"/>
      <c r="G357" s="101"/>
      <c r="H357" s="101"/>
      <c r="I357" s="101"/>
      <c r="J357" s="101"/>
      <c r="K357" s="101"/>
      <c r="L357" s="101"/>
      <c r="M357" s="101"/>
      <c r="N357" s="101"/>
      <c r="O357" s="101"/>
      <c r="P357" s="101"/>
      <c r="Q357" s="101"/>
      <c r="R357" s="101"/>
      <c r="X357" s="426"/>
      <c r="AB357" s="101"/>
      <c r="AC357" s="101"/>
      <c r="AD357" s="422"/>
      <c r="AE357" s="103"/>
    </row>
    <row r="358" spans="4:31" ht="14.5">
      <c r="D358" s="425"/>
      <c r="G358" s="101"/>
      <c r="H358" s="101"/>
      <c r="I358" s="101"/>
      <c r="J358" s="101"/>
      <c r="K358" s="101"/>
      <c r="L358" s="101"/>
      <c r="M358" s="101"/>
      <c r="N358" s="101"/>
      <c r="O358" s="101"/>
      <c r="P358" s="101"/>
      <c r="Q358" s="101"/>
      <c r="R358" s="101"/>
      <c r="X358" s="426"/>
      <c r="AB358" s="101"/>
      <c r="AC358" s="101"/>
      <c r="AD358" s="422"/>
      <c r="AE358" s="103"/>
    </row>
    <row r="359" spans="4:31" ht="14.5">
      <c r="D359" s="425"/>
      <c r="G359" s="101"/>
      <c r="H359" s="101"/>
      <c r="I359" s="101"/>
      <c r="J359" s="101"/>
      <c r="K359" s="101"/>
      <c r="L359" s="101"/>
      <c r="M359" s="101"/>
      <c r="N359" s="101"/>
      <c r="O359" s="101"/>
      <c r="P359" s="101"/>
      <c r="Q359" s="101"/>
      <c r="R359" s="101"/>
      <c r="X359" s="426"/>
      <c r="AB359" s="101"/>
      <c r="AC359" s="101"/>
      <c r="AD359" s="422"/>
      <c r="AE359" s="103"/>
    </row>
    <row r="360" spans="4:31" ht="14.5">
      <c r="D360" s="425"/>
      <c r="G360" s="101"/>
      <c r="H360" s="101"/>
      <c r="I360" s="101"/>
      <c r="J360" s="101"/>
      <c r="K360" s="101"/>
      <c r="L360" s="101"/>
      <c r="M360" s="101"/>
      <c r="N360" s="101"/>
      <c r="O360" s="101"/>
      <c r="P360" s="101"/>
      <c r="Q360" s="101"/>
      <c r="R360" s="101"/>
      <c r="X360" s="426"/>
      <c r="AB360" s="101"/>
      <c r="AC360" s="101"/>
      <c r="AD360" s="422"/>
      <c r="AE360" s="103"/>
    </row>
    <row r="361" spans="4:31" ht="14.5">
      <c r="D361" s="425"/>
      <c r="G361" s="101"/>
      <c r="H361" s="101"/>
      <c r="I361" s="101"/>
      <c r="J361" s="101"/>
      <c r="K361" s="101"/>
      <c r="L361" s="101"/>
      <c r="M361" s="101"/>
      <c r="N361" s="101"/>
      <c r="O361" s="101"/>
      <c r="P361" s="101"/>
      <c r="Q361" s="101"/>
      <c r="R361" s="101"/>
      <c r="X361" s="426"/>
      <c r="AB361" s="101"/>
      <c r="AC361" s="101"/>
      <c r="AD361" s="422"/>
      <c r="AE361" s="103"/>
    </row>
    <row r="362" spans="4:31" ht="14.5">
      <c r="D362" s="425"/>
      <c r="G362" s="101"/>
      <c r="H362" s="101"/>
      <c r="I362" s="101"/>
      <c r="J362" s="101"/>
      <c r="K362" s="101"/>
      <c r="L362" s="101"/>
      <c r="M362" s="101"/>
      <c r="N362" s="101"/>
      <c r="O362" s="101"/>
      <c r="P362" s="101"/>
      <c r="Q362" s="101"/>
      <c r="R362" s="101"/>
      <c r="X362" s="426"/>
      <c r="AB362" s="101"/>
      <c r="AC362" s="101"/>
      <c r="AD362" s="422"/>
      <c r="AE362" s="103"/>
    </row>
    <row r="363" spans="4:31" ht="14.5">
      <c r="D363" s="425"/>
      <c r="G363" s="101"/>
      <c r="H363" s="101"/>
      <c r="I363" s="101"/>
      <c r="J363" s="101"/>
      <c r="K363" s="101"/>
      <c r="L363" s="101"/>
      <c r="M363" s="101"/>
      <c r="N363" s="101"/>
      <c r="O363" s="101"/>
      <c r="P363" s="101"/>
      <c r="Q363" s="101"/>
      <c r="R363" s="101"/>
      <c r="X363" s="426"/>
      <c r="AB363" s="101"/>
      <c r="AC363" s="101"/>
      <c r="AD363" s="422"/>
      <c r="AE363" s="103"/>
    </row>
    <row r="364" spans="4:31" ht="14.5">
      <c r="D364" s="425"/>
      <c r="G364" s="101"/>
      <c r="H364" s="101"/>
      <c r="I364" s="101"/>
      <c r="J364" s="101"/>
      <c r="K364" s="101"/>
      <c r="L364" s="101"/>
      <c r="M364" s="101"/>
      <c r="N364" s="101"/>
      <c r="O364" s="101"/>
      <c r="P364" s="101"/>
      <c r="Q364" s="101"/>
      <c r="R364" s="101"/>
      <c r="X364" s="426"/>
      <c r="AB364" s="101"/>
      <c r="AC364" s="101"/>
      <c r="AD364" s="422"/>
      <c r="AE364" s="103"/>
    </row>
    <row r="365" spans="4:31" ht="14.5">
      <c r="D365" s="425"/>
      <c r="G365" s="101"/>
      <c r="H365" s="101"/>
      <c r="I365" s="101"/>
      <c r="J365" s="101"/>
      <c r="K365" s="101"/>
      <c r="L365" s="101"/>
      <c r="M365" s="101"/>
      <c r="N365" s="101"/>
      <c r="O365" s="101"/>
      <c r="P365" s="101"/>
      <c r="Q365" s="101"/>
      <c r="R365" s="101"/>
      <c r="X365" s="426"/>
      <c r="AB365" s="101"/>
      <c r="AC365" s="101"/>
      <c r="AD365" s="422"/>
      <c r="AE365" s="103"/>
    </row>
    <row r="366" spans="4:31" ht="14.5">
      <c r="D366" s="425"/>
      <c r="G366" s="101"/>
      <c r="H366" s="101"/>
      <c r="I366" s="101"/>
      <c r="J366" s="101"/>
      <c r="K366" s="101"/>
      <c r="L366" s="101"/>
      <c r="M366" s="101"/>
      <c r="N366" s="101"/>
      <c r="O366" s="101"/>
      <c r="P366" s="101"/>
      <c r="Q366" s="101"/>
      <c r="R366" s="101"/>
      <c r="X366" s="426"/>
      <c r="AB366" s="101"/>
      <c r="AC366" s="101"/>
      <c r="AD366" s="422"/>
      <c r="AE366" s="103"/>
    </row>
    <row r="367" spans="4:31" ht="14.5">
      <c r="D367" s="425"/>
      <c r="G367" s="101"/>
      <c r="H367" s="101"/>
      <c r="I367" s="101"/>
      <c r="J367" s="101"/>
      <c r="K367" s="101"/>
      <c r="L367" s="101"/>
      <c r="M367" s="101"/>
      <c r="N367" s="101"/>
      <c r="O367" s="101"/>
      <c r="P367" s="101"/>
      <c r="Q367" s="101"/>
      <c r="R367" s="101"/>
      <c r="X367" s="426"/>
      <c r="AB367" s="101"/>
      <c r="AC367" s="101"/>
      <c r="AD367" s="422"/>
      <c r="AE367" s="103"/>
    </row>
    <row r="368" spans="4:31" ht="14.5">
      <c r="D368" s="425"/>
      <c r="G368" s="101"/>
      <c r="H368" s="101"/>
      <c r="I368" s="101"/>
      <c r="J368" s="101"/>
      <c r="K368" s="101"/>
      <c r="L368" s="101"/>
      <c r="M368" s="101"/>
      <c r="N368" s="101"/>
      <c r="O368" s="101"/>
      <c r="P368" s="101"/>
      <c r="Q368" s="101"/>
      <c r="R368" s="101"/>
      <c r="X368" s="426"/>
      <c r="AB368" s="101"/>
      <c r="AC368" s="101"/>
      <c r="AD368" s="422"/>
      <c r="AE368" s="103"/>
    </row>
    <row r="369" spans="4:31" ht="14.5">
      <c r="D369" s="425"/>
      <c r="G369" s="101"/>
      <c r="H369" s="101"/>
      <c r="I369" s="101"/>
      <c r="J369" s="101"/>
      <c r="K369" s="101"/>
      <c r="L369" s="101"/>
      <c r="M369" s="101"/>
      <c r="N369" s="101"/>
      <c r="O369" s="101"/>
      <c r="P369" s="101"/>
      <c r="Q369" s="101"/>
      <c r="R369" s="101"/>
      <c r="X369" s="426"/>
      <c r="AB369" s="101"/>
      <c r="AC369" s="101"/>
      <c r="AD369" s="422"/>
      <c r="AE369" s="103"/>
    </row>
    <row r="370" spans="4:31" ht="14.5">
      <c r="D370" s="425"/>
      <c r="G370" s="101"/>
      <c r="H370" s="101"/>
      <c r="I370" s="101"/>
      <c r="J370" s="101"/>
      <c r="K370" s="101"/>
      <c r="L370" s="101"/>
      <c r="M370" s="101"/>
      <c r="N370" s="101"/>
      <c r="O370" s="101"/>
      <c r="P370" s="101"/>
      <c r="Q370" s="101"/>
      <c r="R370" s="101"/>
      <c r="X370" s="426"/>
      <c r="AB370" s="101"/>
      <c r="AC370" s="101"/>
      <c r="AD370" s="422"/>
      <c r="AE370" s="103"/>
    </row>
    <row r="371" spans="4:31" ht="14.5">
      <c r="D371" s="425"/>
      <c r="G371" s="101"/>
      <c r="H371" s="101"/>
      <c r="I371" s="101"/>
      <c r="J371" s="101"/>
      <c r="K371" s="101"/>
      <c r="L371" s="101"/>
      <c r="M371" s="101"/>
      <c r="N371" s="101"/>
      <c r="O371" s="101"/>
      <c r="P371" s="101"/>
      <c r="Q371" s="101"/>
      <c r="R371" s="101"/>
      <c r="X371" s="426"/>
      <c r="AB371" s="101"/>
      <c r="AC371" s="101"/>
      <c r="AD371" s="422"/>
      <c r="AE371" s="103"/>
    </row>
    <row r="372" spans="4:31" ht="14.5">
      <c r="D372" s="425"/>
      <c r="G372" s="101"/>
      <c r="H372" s="101"/>
      <c r="I372" s="101"/>
      <c r="J372" s="101"/>
      <c r="K372" s="101"/>
      <c r="L372" s="101"/>
      <c r="M372" s="101"/>
      <c r="N372" s="101"/>
      <c r="O372" s="101"/>
      <c r="P372" s="101"/>
      <c r="Q372" s="101"/>
      <c r="R372" s="101"/>
      <c r="X372" s="426"/>
      <c r="AB372" s="101"/>
      <c r="AC372" s="101"/>
      <c r="AD372" s="422"/>
      <c r="AE372" s="103"/>
    </row>
    <row r="373" spans="4:31" ht="14.5">
      <c r="D373" s="425"/>
      <c r="G373" s="101"/>
      <c r="H373" s="101"/>
      <c r="I373" s="101"/>
      <c r="J373" s="101"/>
      <c r="K373" s="101"/>
      <c r="L373" s="101"/>
      <c r="M373" s="101"/>
      <c r="N373" s="101"/>
      <c r="O373" s="101"/>
      <c r="P373" s="101"/>
      <c r="Q373" s="101"/>
      <c r="R373" s="101"/>
      <c r="X373" s="426"/>
      <c r="AB373" s="101"/>
      <c r="AC373" s="101"/>
      <c r="AD373" s="422"/>
      <c r="AE373" s="103"/>
    </row>
    <row r="374" spans="4:31" ht="14.5">
      <c r="D374" s="425"/>
      <c r="G374" s="101"/>
      <c r="H374" s="101"/>
      <c r="I374" s="101"/>
      <c r="J374" s="101"/>
      <c r="K374" s="101"/>
      <c r="L374" s="101"/>
      <c r="M374" s="101"/>
      <c r="N374" s="101"/>
      <c r="O374" s="101"/>
      <c r="P374" s="101"/>
      <c r="Q374" s="101"/>
      <c r="R374" s="101"/>
      <c r="X374" s="426"/>
      <c r="AB374" s="101"/>
      <c r="AC374" s="101"/>
      <c r="AD374" s="422"/>
      <c r="AE374" s="103"/>
    </row>
    <row r="375" spans="4:31" ht="14.5">
      <c r="D375" s="425"/>
      <c r="G375" s="101"/>
      <c r="H375" s="101"/>
      <c r="I375" s="101"/>
      <c r="J375" s="101"/>
      <c r="K375" s="101"/>
      <c r="L375" s="101"/>
      <c r="M375" s="101"/>
      <c r="N375" s="101"/>
      <c r="O375" s="101"/>
      <c r="P375" s="101"/>
      <c r="Q375" s="101"/>
      <c r="R375" s="101"/>
      <c r="X375" s="426"/>
      <c r="AB375" s="101"/>
      <c r="AC375" s="101"/>
      <c r="AD375" s="422"/>
      <c r="AE375" s="103"/>
    </row>
    <row r="376" spans="4:31" ht="14.5">
      <c r="D376" s="425"/>
      <c r="G376" s="101"/>
      <c r="H376" s="101"/>
      <c r="I376" s="101"/>
      <c r="J376" s="101"/>
      <c r="K376" s="101"/>
      <c r="L376" s="101"/>
      <c r="M376" s="101"/>
      <c r="N376" s="101"/>
      <c r="O376" s="101"/>
      <c r="P376" s="101"/>
      <c r="Q376" s="101"/>
      <c r="R376" s="101"/>
      <c r="X376" s="426"/>
      <c r="AB376" s="101"/>
      <c r="AC376" s="101"/>
      <c r="AD376" s="422"/>
      <c r="AE376" s="103"/>
    </row>
    <row r="377" spans="4:31" ht="14.5">
      <c r="D377" s="425"/>
      <c r="G377" s="101"/>
      <c r="H377" s="101"/>
      <c r="I377" s="101"/>
      <c r="J377" s="101"/>
      <c r="K377" s="101"/>
      <c r="L377" s="101"/>
      <c r="M377" s="101"/>
      <c r="N377" s="101"/>
      <c r="O377" s="101"/>
      <c r="P377" s="101"/>
      <c r="Q377" s="101"/>
      <c r="R377" s="101"/>
      <c r="X377" s="426"/>
      <c r="AB377" s="101"/>
      <c r="AC377" s="101"/>
      <c r="AD377" s="422"/>
      <c r="AE377" s="103"/>
    </row>
    <row r="378" spans="4:31" ht="14.5">
      <c r="D378" s="425"/>
      <c r="G378" s="101"/>
      <c r="H378" s="101"/>
      <c r="I378" s="101"/>
      <c r="J378" s="101"/>
      <c r="K378" s="101"/>
      <c r="L378" s="101"/>
      <c r="M378" s="101"/>
      <c r="N378" s="101"/>
      <c r="O378" s="101"/>
      <c r="P378" s="101"/>
      <c r="Q378" s="101"/>
      <c r="R378" s="101"/>
      <c r="X378" s="426"/>
      <c r="AB378" s="101"/>
      <c r="AC378" s="101"/>
      <c r="AD378" s="422"/>
      <c r="AE378" s="103"/>
    </row>
    <row r="379" spans="4:31" ht="14.5">
      <c r="D379" s="425"/>
      <c r="G379" s="101"/>
      <c r="H379" s="101"/>
      <c r="I379" s="101"/>
      <c r="J379" s="101"/>
      <c r="K379" s="101"/>
      <c r="L379" s="101"/>
      <c r="M379" s="101"/>
      <c r="N379" s="101"/>
      <c r="O379" s="101"/>
      <c r="P379" s="101"/>
      <c r="Q379" s="101"/>
      <c r="R379" s="101"/>
      <c r="X379" s="426"/>
      <c r="AB379" s="101"/>
      <c r="AC379" s="101"/>
      <c r="AD379" s="422"/>
      <c r="AE379" s="103"/>
    </row>
    <row r="380" spans="4:31" ht="14.5">
      <c r="D380" s="425"/>
      <c r="G380" s="101"/>
      <c r="H380" s="101"/>
      <c r="I380" s="101"/>
      <c r="J380" s="101"/>
      <c r="K380" s="101"/>
      <c r="L380" s="101"/>
      <c r="M380" s="101"/>
      <c r="N380" s="101"/>
      <c r="O380" s="101"/>
      <c r="P380" s="101"/>
      <c r="Q380" s="101"/>
      <c r="R380" s="101"/>
      <c r="X380" s="426"/>
      <c r="AB380" s="101"/>
      <c r="AC380" s="101"/>
      <c r="AD380" s="422"/>
      <c r="AE380" s="103"/>
    </row>
    <row r="381" spans="4:31" ht="14.5">
      <c r="D381" s="425"/>
      <c r="G381" s="101"/>
      <c r="H381" s="101"/>
      <c r="I381" s="101"/>
      <c r="J381" s="101"/>
      <c r="K381" s="101"/>
      <c r="L381" s="101"/>
      <c r="M381" s="101"/>
      <c r="N381" s="101"/>
      <c r="O381" s="101"/>
      <c r="P381" s="101"/>
      <c r="Q381" s="101"/>
      <c r="R381" s="101"/>
      <c r="X381" s="426"/>
      <c r="AB381" s="101"/>
      <c r="AC381" s="101"/>
      <c r="AD381" s="422"/>
      <c r="AE381" s="103"/>
    </row>
    <row r="382" spans="4:31" ht="14.5">
      <c r="D382" s="425"/>
      <c r="G382" s="101"/>
      <c r="H382" s="101"/>
      <c r="I382" s="101"/>
      <c r="J382" s="101"/>
      <c r="K382" s="101"/>
      <c r="L382" s="101"/>
      <c r="M382" s="101"/>
      <c r="N382" s="101"/>
      <c r="O382" s="101"/>
      <c r="P382" s="101"/>
      <c r="Q382" s="101"/>
      <c r="R382" s="101"/>
      <c r="X382" s="426"/>
      <c r="AB382" s="101"/>
      <c r="AC382" s="101"/>
      <c r="AD382" s="422"/>
      <c r="AE382" s="103"/>
    </row>
    <row r="383" spans="4:31" ht="14.5">
      <c r="D383" s="425"/>
      <c r="G383" s="101"/>
      <c r="H383" s="101"/>
      <c r="I383" s="101"/>
      <c r="J383" s="101"/>
      <c r="K383" s="101"/>
      <c r="L383" s="101"/>
      <c r="M383" s="101"/>
      <c r="N383" s="101"/>
      <c r="O383" s="101"/>
      <c r="P383" s="101"/>
      <c r="Q383" s="101"/>
      <c r="R383" s="101"/>
      <c r="X383" s="426"/>
      <c r="AB383" s="101"/>
      <c r="AC383" s="101"/>
      <c r="AD383" s="422"/>
      <c r="AE383" s="103"/>
    </row>
    <row r="384" spans="4:31" ht="14.5">
      <c r="D384" s="425"/>
      <c r="G384" s="101"/>
      <c r="H384" s="101"/>
      <c r="I384" s="101"/>
      <c r="J384" s="101"/>
      <c r="K384" s="101"/>
      <c r="L384" s="101"/>
      <c r="M384" s="101"/>
      <c r="N384" s="101"/>
      <c r="O384" s="101"/>
      <c r="P384" s="101"/>
      <c r="Q384" s="101"/>
      <c r="R384" s="101"/>
      <c r="X384" s="426"/>
      <c r="AB384" s="101"/>
      <c r="AC384" s="101"/>
      <c r="AD384" s="422"/>
      <c r="AE384" s="103"/>
    </row>
    <row r="385" spans="4:31" ht="14.5">
      <c r="D385" s="425"/>
      <c r="G385" s="101"/>
      <c r="H385" s="101"/>
      <c r="I385" s="101"/>
      <c r="J385" s="101"/>
      <c r="K385" s="101"/>
      <c r="L385" s="101"/>
      <c r="M385" s="101"/>
      <c r="N385" s="101"/>
      <c r="O385" s="101"/>
      <c r="P385" s="101"/>
      <c r="Q385" s="101"/>
      <c r="R385" s="101"/>
      <c r="X385" s="426"/>
      <c r="AB385" s="101"/>
      <c r="AC385" s="101"/>
      <c r="AD385" s="422"/>
      <c r="AE385" s="103"/>
    </row>
    <row r="386" spans="4:31" ht="14.5">
      <c r="D386" s="425"/>
      <c r="G386" s="101"/>
      <c r="H386" s="101"/>
      <c r="I386" s="101"/>
      <c r="J386" s="101"/>
      <c r="K386" s="101"/>
      <c r="L386" s="101"/>
      <c r="M386" s="101"/>
      <c r="N386" s="101"/>
      <c r="O386" s="101"/>
      <c r="P386" s="101"/>
      <c r="Q386" s="101"/>
      <c r="R386" s="101"/>
      <c r="X386" s="426"/>
      <c r="AB386" s="101"/>
      <c r="AC386" s="101"/>
      <c r="AD386" s="422"/>
      <c r="AE386" s="103"/>
    </row>
    <row r="387" spans="4:31" ht="14.5">
      <c r="D387" s="425"/>
      <c r="G387" s="101"/>
      <c r="H387" s="101"/>
      <c r="I387" s="101"/>
      <c r="J387" s="101"/>
      <c r="K387" s="101"/>
      <c r="L387" s="101"/>
      <c r="M387" s="101"/>
      <c r="N387" s="101"/>
      <c r="O387" s="101"/>
      <c r="P387" s="101"/>
      <c r="Q387" s="101"/>
      <c r="R387" s="101"/>
      <c r="X387" s="426"/>
      <c r="AB387" s="101"/>
      <c r="AC387" s="101"/>
      <c r="AD387" s="422"/>
      <c r="AE387" s="103"/>
    </row>
    <row r="388" spans="4:31" ht="14.5">
      <c r="D388" s="425"/>
      <c r="G388" s="101"/>
      <c r="H388" s="101"/>
      <c r="I388" s="101"/>
      <c r="J388" s="101"/>
      <c r="K388" s="101"/>
      <c r="L388" s="101"/>
      <c r="M388" s="101"/>
      <c r="N388" s="101"/>
      <c r="O388" s="101"/>
      <c r="P388" s="101"/>
      <c r="Q388" s="101"/>
      <c r="R388" s="101"/>
      <c r="X388" s="426"/>
      <c r="AB388" s="101"/>
      <c r="AC388" s="101"/>
      <c r="AD388" s="422"/>
      <c r="AE388" s="103"/>
    </row>
    <row r="389" spans="4:31" ht="14.5">
      <c r="D389" s="425"/>
      <c r="G389" s="101"/>
      <c r="H389" s="101"/>
      <c r="I389" s="101"/>
      <c r="J389" s="101"/>
      <c r="K389" s="101"/>
      <c r="L389" s="101"/>
      <c r="M389" s="101"/>
      <c r="N389" s="101"/>
      <c r="O389" s="101"/>
      <c r="P389" s="101"/>
      <c r="Q389" s="101"/>
      <c r="R389" s="101"/>
      <c r="X389" s="426"/>
      <c r="AB389" s="101"/>
      <c r="AC389" s="101"/>
      <c r="AD389" s="422"/>
      <c r="AE389" s="103"/>
    </row>
    <row r="390" spans="4:31" ht="14.5">
      <c r="D390" s="425"/>
      <c r="G390" s="101"/>
      <c r="H390" s="101"/>
      <c r="I390" s="101"/>
      <c r="J390" s="101"/>
      <c r="K390" s="101"/>
      <c r="L390" s="101"/>
      <c r="M390" s="101"/>
      <c r="N390" s="101"/>
      <c r="O390" s="101"/>
      <c r="P390" s="101"/>
      <c r="Q390" s="101"/>
      <c r="R390" s="101"/>
      <c r="X390" s="426"/>
      <c r="AB390" s="101"/>
      <c r="AC390" s="101"/>
      <c r="AD390" s="422"/>
      <c r="AE390" s="103"/>
    </row>
    <row r="391" spans="4:31" ht="14.5">
      <c r="D391" s="425"/>
      <c r="G391" s="101"/>
      <c r="H391" s="101"/>
      <c r="I391" s="101"/>
      <c r="J391" s="101"/>
      <c r="K391" s="101"/>
      <c r="L391" s="101"/>
      <c r="M391" s="101"/>
      <c r="N391" s="101"/>
      <c r="O391" s="101"/>
      <c r="P391" s="101"/>
      <c r="Q391" s="101"/>
      <c r="R391" s="101"/>
      <c r="X391" s="426"/>
      <c r="AB391" s="101"/>
      <c r="AC391" s="101"/>
      <c r="AD391" s="422"/>
      <c r="AE391" s="103"/>
    </row>
    <row r="392" spans="4:31" ht="14.5">
      <c r="D392" s="425"/>
      <c r="G392" s="101"/>
      <c r="H392" s="101"/>
      <c r="I392" s="101"/>
      <c r="J392" s="101"/>
      <c r="K392" s="101"/>
      <c r="L392" s="101"/>
      <c r="M392" s="101"/>
      <c r="N392" s="101"/>
      <c r="O392" s="101"/>
      <c r="P392" s="101"/>
      <c r="Q392" s="101"/>
      <c r="R392" s="101"/>
      <c r="X392" s="426"/>
      <c r="AB392" s="101"/>
      <c r="AC392" s="101"/>
      <c r="AD392" s="422"/>
      <c r="AE392" s="103"/>
    </row>
    <row r="393" spans="4:31" ht="14.5">
      <c r="D393" s="425"/>
      <c r="G393" s="101"/>
      <c r="H393" s="101"/>
      <c r="I393" s="101"/>
      <c r="J393" s="101"/>
      <c r="K393" s="101"/>
      <c r="L393" s="101"/>
      <c r="M393" s="101"/>
      <c r="N393" s="101"/>
      <c r="O393" s="101"/>
      <c r="P393" s="101"/>
      <c r="Q393" s="101"/>
      <c r="R393" s="101"/>
      <c r="X393" s="426"/>
      <c r="AB393" s="101"/>
      <c r="AC393" s="101"/>
      <c r="AD393" s="422"/>
      <c r="AE393" s="103"/>
    </row>
    <row r="394" spans="4:31" ht="14.5">
      <c r="D394" s="425"/>
      <c r="G394" s="101"/>
      <c r="H394" s="101"/>
      <c r="I394" s="101"/>
      <c r="J394" s="101"/>
      <c r="K394" s="101"/>
      <c r="L394" s="101"/>
      <c r="M394" s="101"/>
      <c r="N394" s="101"/>
      <c r="O394" s="101"/>
      <c r="P394" s="101"/>
      <c r="Q394" s="101"/>
      <c r="R394" s="101"/>
      <c r="X394" s="426"/>
      <c r="AB394" s="101"/>
      <c r="AC394" s="101"/>
      <c r="AD394" s="422"/>
      <c r="AE394" s="103"/>
    </row>
    <row r="395" spans="4:31" ht="14.5">
      <c r="D395" s="425"/>
      <c r="G395" s="101"/>
      <c r="H395" s="101"/>
      <c r="I395" s="101"/>
      <c r="J395" s="101"/>
      <c r="K395" s="101"/>
      <c r="L395" s="101"/>
      <c r="M395" s="101"/>
      <c r="N395" s="101"/>
      <c r="O395" s="101"/>
      <c r="P395" s="101"/>
      <c r="Q395" s="101"/>
      <c r="R395" s="101"/>
      <c r="X395" s="426"/>
      <c r="AB395" s="101"/>
      <c r="AC395" s="101"/>
      <c r="AD395" s="422"/>
      <c r="AE395" s="103"/>
    </row>
    <row r="396" spans="4:31" ht="14.5">
      <c r="D396" s="425"/>
      <c r="G396" s="101"/>
      <c r="H396" s="101"/>
      <c r="I396" s="101"/>
      <c r="J396" s="101"/>
      <c r="K396" s="101"/>
      <c r="L396" s="101"/>
      <c r="M396" s="101"/>
      <c r="N396" s="101"/>
      <c r="O396" s="101"/>
      <c r="P396" s="101"/>
      <c r="Q396" s="101"/>
      <c r="R396" s="101"/>
      <c r="X396" s="426"/>
      <c r="AB396" s="101"/>
      <c r="AC396" s="101"/>
      <c r="AD396" s="422"/>
      <c r="AE396" s="103"/>
    </row>
    <row r="397" spans="4:31" ht="14.5">
      <c r="D397" s="425"/>
      <c r="G397" s="101"/>
      <c r="H397" s="101"/>
      <c r="I397" s="101"/>
      <c r="J397" s="101"/>
      <c r="K397" s="101"/>
      <c r="L397" s="101"/>
      <c r="M397" s="101"/>
      <c r="N397" s="101"/>
      <c r="O397" s="101"/>
      <c r="P397" s="101"/>
      <c r="Q397" s="101"/>
      <c r="R397" s="101"/>
      <c r="X397" s="426"/>
      <c r="AB397" s="101"/>
      <c r="AC397" s="101"/>
      <c r="AD397" s="422"/>
      <c r="AE397" s="103"/>
    </row>
    <row r="398" spans="4:31" ht="14.5">
      <c r="D398" s="425"/>
      <c r="G398" s="101"/>
      <c r="H398" s="101"/>
      <c r="I398" s="101"/>
      <c r="J398" s="101"/>
      <c r="K398" s="101"/>
      <c r="L398" s="101"/>
      <c r="M398" s="101"/>
      <c r="N398" s="101"/>
      <c r="O398" s="101"/>
      <c r="P398" s="101"/>
      <c r="Q398" s="101"/>
      <c r="R398" s="101"/>
      <c r="X398" s="426"/>
      <c r="AB398" s="101"/>
      <c r="AC398" s="101"/>
      <c r="AD398" s="422"/>
      <c r="AE398" s="103"/>
    </row>
    <row r="399" spans="4:31" ht="14.5">
      <c r="D399" s="425"/>
      <c r="G399" s="101"/>
      <c r="H399" s="101"/>
      <c r="I399" s="101"/>
      <c r="J399" s="101"/>
      <c r="K399" s="101"/>
      <c r="L399" s="101"/>
      <c r="M399" s="101"/>
      <c r="N399" s="101"/>
      <c r="O399" s="101"/>
      <c r="P399" s="101"/>
      <c r="Q399" s="101"/>
      <c r="R399" s="101"/>
      <c r="X399" s="426"/>
      <c r="AB399" s="101"/>
      <c r="AC399" s="101"/>
      <c r="AD399" s="422"/>
      <c r="AE399" s="103"/>
    </row>
    <row r="400" spans="4:31" ht="14.5">
      <c r="D400" s="425"/>
      <c r="G400" s="101"/>
      <c r="H400" s="101"/>
      <c r="I400" s="101"/>
      <c r="J400" s="101"/>
      <c r="K400" s="101"/>
      <c r="L400" s="101"/>
      <c r="M400" s="101"/>
      <c r="N400" s="101"/>
      <c r="O400" s="101"/>
      <c r="P400" s="101"/>
      <c r="Q400" s="101"/>
      <c r="R400" s="101"/>
      <c r="X400" s="426"/>
      <c r="AB400" s="101"/>
      <c r="AC400" s="101"/>
      <c r="AD400" s="422"/>
      <c r="AE400" s="103"/>
    </row>
    <row r="401" spans="4:31" ht="14.5">
      <c r="D401" s="425"/>
      <c r="G401" s="101"/>
      <c r="H401" s="101"/>
      <c r="I401" s="101"/>
      <c r="J401" s="101"/>
      <c r="K401" s="101"/>
      <c r="L401" s="101"/>
      <c r="M401" s="101"/>
      <c r="N401" s="101"/>
      <c r="O401" s="101"/>
      <c r="P401" s="101"/>
      <c r="Q401" s="101"/>
      <c r="R401" s="101"/>
      <c r="X401" s="426"/>
      <c r="AB401" s="101"/>
      <c r="AC401" s="101"/>
      <c r="AD401" s="422"/>
      <c r="AE401" s="103"/>
    </row>
    <row r="402" spans="4:31" ht="14.5">
      <c r="D402" s="425"/>
      <c r="G402" s="101"/>
      <c r="H402" s="101"/>
      <c r="I402" s="101"/>
      <c r="J402" s="101"/>
      <c r="K402" s="101"/>
      <c r="L402" s="101"/>
      <c r="M402" s="101"/>
      <c r="N402" s="101"/>
      <c r="O402" s="101"/>
      <c r="P402" s="101"/>
      <c r="Q402" s="101"/>
      <c r="R402" s="101"/>
      <c r="X402" s="426"/>
      <c r="AB402" s="101"/>
      <c r="AC402" s="101"/>
      <c r="AD402" s="422"/>
      <c r="AE402" s="103"/>
    </row>
    <row r="403" spans="4:31" ht="14.5">
      <c r="D403" s="425"/>
      <c r="G403" s="101"/>
      <c r="H403" s="101"/>
      <c r="I403" s="101"/>
      <c r="J403" s="101"/>
      <c r="K403" s="101"/>
      <c r="L403" s="101"/>
      <c r="M403" s="101"/>
      <c r="N403" s="101"/>
      <c r="O403" s="101"/>
      <c r="P403" s="101"/>
      <c r="Q403" s="101"/>
      <c r="R403" s="101"/>
      <c r="X403" s="426"/>
      <c r="AB403" s="101"/>
      <c r="AC403" s="101"/>
      <c r="AD403" s="422"/>
      <c r="AE403" s="103"/>
    </row>
    <row r="404" spans="4:31" ht="14.5">
      <c r="D404" s="425"/>
      <c r="G404" s="101"/>
      <c r="H404" s="101"/>
      <c r="I404" s="101"/>
      <c r="J404" s="101"/>
      <c r="K404" s="101"/>
      <c r="L404" s="101"/>
      <c r="M404" s="101"/>
      <c r="N404" s="101"/>
      <c r="O404" s="101"/>
      <c r="P404" s="101"/>
      <c r="Q404" s="101"/>
      <c r="R404" s="101"/>
      <c r="X404" s="426"/>
      <c r="AB404" s="101"/>
      <c r="AC404" s="101"/>
      <c r="AD404" s="422"/>
      <c r="AE404" s="103"/>
    </row>
    <row r="405" spans="4:31" ht="14.5">
      <c r="D405" s="425"/>
      <c r="G405" s="101"/>
      <c r="H405" s="101"/>
      <c r="I405" s="101"/>
      <c r="J405" s="101"/>
      <c r="K405" s="101"/>
      <c r="L405" s="101"/>
      <c r="M405" s="101"/>
      <c r="N405" s="101"/>
      <c r="O405" s="101"/>
      <c r="P405" s="101"/>
      <c r="Q405" s="101"/>
      <c r="R405" s="101"/>
      <c r="X405" s="426"/>
      <c r="AB405" s="101"/>
      <c r="AC405" s="101"/>
      <c r="AD405" s="422"/>
      <c r="AE405" s="103"/>
    </row>
    <row r="406" spans="4:31" ht="14.5">
      <c r="D406" s="425"/>
      <c r="G406" s="101"/>
      <c r="H406" s="101"/>
      <c r="I406" s="101"/>
      <c r="J406" s="101"/>
      <c r="K406" s="101"/>
      <c r="L406" s="101"/>
      <c r="M406" s="101"/>
      <c r="N406" s="101"/>
      <c r="O406" s="101"/>
      <c r="P406" s="101"/>
      <c r="Q406" s="101"/>
      <c r="R406" s="101"/>
      <c r="X406" s="426"/>
      <c r="AB406" s="101"/>
      <c r="AC406" s="101"/>
      <c r="AD406" s="422"/>
      <c r="AE406" s="103"/>
    </row>
    <row r="407" spans="4:31" ht="14.5">
      <c r="D407" s="425"/>
      <c r="G407" s="101"/>
      <c r="H407" s="101"/>
      <c r="I407" s="101"/>
      <c r="J407" s="101"/>
      <c r="K407" s="101"/>
      <c r="L407" s="101"/>
      <c r="M407" s="101"/>
      <c r="N407" s="101"/>
      <c r="O407" s="101"/>
      <c r="P407" s="101"/>
      <c r="Q407" s="101"/>
      <c r="R407" s="101"/>
      <c r="X407" s="426"/>
      <c r="AB407" s="101"/>
      <c r="AC407" s="101"/>
      <c r="AD407" s="422"/>
      <c r="AE407" s="103"/>
    </row>
    <row r="408" spans="4:31" ht="14.5">
      <c r="D408" s="425"/>
      <c r="G408" s="101"/>
      <c r="H408" s="101"/>
      <c r="I408" s="101"/>
      <c r="J408" s="101"/>
      <c r="K408" s="101"/>
      <c r="L408" s="101"/>
      <c r="M408" s="101"/>
      <c r="N408" s="101"/>
      <c r="O408" s="101"/>
      <c r="P408" s="101"/>
      <c r="Q408" s="101"/>
      <c r="R408" s="101"/>
      <c r="X408" s="426"/>
      <c r="AB408" s="101"/>
      <c r="AC408" s="101"/>
      <c r="AD408" s="422"/>
      <c r="AE408" s="103"/>
    </row>
    <row r="409" spans="4:31" ht="14.5">
      <c r="D409" s="425"/>
      <c r="G409" s="101"/>
      <c r="H409" s="101"/>
      <c r="I409" s="101"/>
      <c r="J409" s="101"/>
      <c r="K409" s="101"/>
      <c r="L409" s="101"/>
      <c r="M409" s="101"/>
      <c r="N409" s="101"/>
      <c r="O409" s="101"/>
      <c r="P409" s="101"/>
      <c r="Q409" s="101"/>
      <c r="R409" s="101"/>
      <c r="X409" s="426"/>
      <c r="AB409" s="101"/>
      <c r="AC409" s="101"/>
      <c r="AD409" s="422"/>
      <c r="AE409" s="103"/>
    </row>
    <row r="410" spans="4:31" ht="14.5">
      <c r="D410" s="425"/>
      <c r="G410" s="101"/>
      <c r="H410" s="101"/>
      <c r="I410" s="101"/>
      <c r="J410" s="101"/>
      <c r="K410" s="101"/>
      <c r="L410" s="101"/>
      <c r="M410" s="101"/>
      <c r="N410" s="101"/>
      <c r="O410" s="101"/>
      <c r="P410" s="101"/>
      <c r="Q410" s="101"/>
      <c r="R410" s="101"/>
      <c r="X410" s="426"/>
      <c r="AB410" s="101"/>
      <c r="AC410" s="101"/>
      <c r="AD410" s="422"/>
      <c r="AE410" s="103"/>
    </row>
    <row r="411" spans="4:31" ht="14.5">
      <c r="D411" s="425"/>
      <c r="G411" s="101"/>
      <c r="H411" s="101"/>
      <c r="I411" s="101"/>
      <c r="J411" s="101"/>
      <c r="K411" s="101"/>
      <c r="L411" s="101"/>
      <c r="M411" s="101"/>
      <c r="N411" s="101"/>
      <c r="O411" s="101"/>
      <c r="P411" s="101"/>
      <c r="Q411" s="101"/>
      <c r="R411" s="101"/>
      <c r="X411" s="426"/>
      <c r="AB411" s="101"/>
      <c r="AC411" s="101"/>
      <c r="AD411" s="422"/>
      <c r="AE411" s="103"/>
    </row>
    <row r="412" spans="4:31" ht="14.5">
      <c r="D412" s="425"/>
      <c r="G412" s="101"/>
      <c r="H412" s="101"/>
      <c r="I412" s="101"/>
      <c r="J412" s="101"/>
      <c r="K412" s="101"/>
      <c r="L412" s="101"/>
      <c r="M412" s="101"/>
      <c r="N412" s="101"/>
      <c r="O412" s="101"/>
      <c r="P412" s="101"/>
      <c r="Q412" s="101"/>
      <c r="R412" s="101"/>
      <c r="X412" s="426"/>
      <c r="AB412" s="101"/>
      <c r="AC412" s="101"/>
      <c r="AD412" s="422"/>
      <c r="AE412" s="103"/>
    </row>
    <row r="413" spans="4:31" ht="14.5">
      <c r="D413" s="425"/>
      <c r="G413" s="101"/>
      <c r="H413" s="101"/>
      <c r="I413" s="101"/>
      <c r="J413" s="101"/>
      <c r="K413" s="101"/>
      <c r="L413" s="101"/>
      <c r="M413" s="101"/>
      <c r="N413" s="101"/>
      <c r="O413" s="101"/>
      <c r="P413" s="101"/>
      <c r="Q413" s="101"/>
      <c r="R413" s="101"/>
      <c r="X413" s="426"/>
      <c r="AB413" s="101"/>
      <c r="AC413" s="101"/>
      <c r="AD413" s="422"/>
      <c r="AE413" s="103"/>
    </row>
    <row r="414" spans="4:31" ht="14.5">
      <c r="D414" s="425"/>
      <c r="G414" s="101"/>
      <c r="H414" s="101"/>
      <c r="I414" s="101"/>
      <c r="J414" s="101"/>
      <c r="K414" s="101"/>
      <c r="L414" s="101"/>
      <c r="M414" s="101"/>
      <c r="N414" s="101"/>
      <c r="O414" s="101"/>
      <c r="P414" s="101"/>
      <c r="Q414" s="101"/>
      <c r="R414" s="101"/>
      <c r="X414" s="426"/>
      <c r="AB414" s="101"/>
      <c r="AC414" s="101"/>
      <c r="AD414" s="422"/>
      <c r="AE414" s="103"/>
    </row>
    <row r="415" spans="4:31" ht="14.5">
      <c r="D415" s="425"/>
      <c r="G415" s="101"/>
      <c r="H415" s="101"/>
      <c r="I415" s="101"/>
      <c r="J415" s="101"/>
      <c r="K415" s="101"/>
      <c r="L415" s="101"/>
      <c r="M415" s="101"/>
      <c r="N415" s="101"/>
      <c r="O415" s="101"/>
      <c r="P415" s="101"/>
      <c r="Q415" s="101"/>
      <c r="R415" s="101"/>
      <c r="X415" s="426"/>
      <c r="AB415" s="101"/>
      <c r="AC415" s="101"/>
      <c r="AD415" s="422"/>
      <c r="AE415" s="103"/>
    </row>
    <row r="416" spans="4:31" ht="14.5">
      <c r="D416" s="425"/>
      <c r="G416" s="101"/>
      <c r="H416" s="101"/>
      <c r="I416" s="101"/>
      <c r="J416" s="101"/>
      <c r="K416" s="101"/>
      <c r="L416" s="101"/>
      <c r="M416" s="101"/>
      <c r="N416" s="101"/>
      <c r="O416" s="101"/>
      <c r="P416" s="101"/>
      <c r="Q416" s="101"/>
      <c r="R416" s="101"/>
      <c r="X416" s="426"/>
      <c r="AB416" s="101"/>
      <c r="AC416" s="101"/>
      <c r="AD416" s="422"/>
      <c r="AE416" s="103"/>
    </row>
    <row r="417" spans="4:31" ht="14.5">
      <c r="D417" s="425"/>
      <c r="G417" s="101"/>
      <c r="H417" s="101"/>
      <c r="I417" s="101"/>
      <c r="J417" s="101"/>
      <c r="K417" s="101"/>
      <c r="L417" s="101"/>
      <c r="M417" s="101"/>
      <c r="N417" s="101"/>
      <c r="O417" s="101"/>
      <c r="P417" s="101"/>
      <c r="Q417" s="101"/>
      <c r="R417" s="101"/>
      <c r="X417" s="426"/>
      <c r="AB417" s="101"/>
      <c r="AC417" s="101"/>
      <c r="AD417" s="422"/>
      <c r="AE417" s="103"/>
    </row>
    <row r="418" spans="4:31" ht="14.5">
      <c r="D418" s="425"/>
      <c r="G418" s="101"/>
      <c r="H418" s="101"/>
      <c r="I418" s="101"/>
      <c r="J418" s="101"/>
      <c r="K418" s="101"/>
      <c r="L418" s="101"/>
      <c r="M418" s="101"/>
      <c r="N418" s="101"/>
      <c r="O418" s="101"/>
      <c r="P418" s="101"/>
      <c r="Q418" s="101"/>
      <c r="R418" s="101"/>
      <c r="X418" s="426"/>
      <c r="AB418" s="101"/>
      <c r="AC418" s="101"/>
      <c r="AD418" s="422"/>
      <c r="AE418" s="103"/>
    </row>
    <row r="419" spans="4:31" ht="14.5">
      <c r="D419" s="425"/>
      <c r="G419" s="101"/>
      <c r="H419" s="101"/>
      <c r="I419" s="101"/>
      <c r="J419" s="101"/>
      <c r="K419" s="101"/>
      <c r="L419" s="101"/>
      <c r="M419" s="101"/>
      <c r="N419" s="101"/>
      <c r="O419" s="101"/>
      <c r="P419" s="101"/>
      <c r="Q419" s="101"/>
      <c r="R419" s="101"/>
      <c r="X419" s="426"/>
      <c r="AB419" s="101"/>
      <c r="AC419" s="101"/>
      <c r="AD419" s="422"/>
      <c r="AE419" s="103"/>
    </row>
    <row r="420" spans="4:31" ht="14.5">
      <c r="D420" s="425"/>
      <c r="G420" s="101"/>
      <c r="H420" s="101"/>
      <c r="I420" s="101"/>
      <c r="J420" s="101"/>
      <c r="K420" s="101"/>
      <c r="L420" s="101"/>
      <c r="M420" s="101"/>
      <c r="N420" s="101"/>
      <c r="O420" s="101"/>
      <c r="P420" s="101"/>
      <c r="Q420" s="101"/>
      <c r="R420" s="101"/>
      <c r="X420" s="426"/>
      <c r="AB420" s="101"/>
      <c r="AC420" s="101"/>
      <c r="AD420" s="422"/>
      <c r="AE420" s="103"/>
    </row>
    <row r="421" spans="4:31" ht="14.5">
      <c r="D421" s="425"/>
      <c r="G421" s="101"/>
      <c r="H421" s="101"/>
      <c r="I421" s="101"/>
      <c r="J421" s="101"/>
      <c r="K421" s="101"/>
      <c r="L421" s="101"/>
      <c r="M421" s="101"/>
      <c r="N421" s="101"/>
      <c r="O421" s="101"/>
      <c r="P421" s="101"/>
      <c r="Q421" s="101"/>
      <c r="R421" s="101"/>
      <c r="X421" s="426"/>
      <c r="AB421" s="101"/>
      <c r="AC421" s="101"/>
      <c r="AD421" s="422"/>
      <c r="AE421" s="103"/>
    </row>
    <row r="422" spans="4:31" ht="14.5">
      <c r="D422" s="425"/>
      <c r="G422" s="101"/>
      <c r="H422" s="101"/>
      <c r="I422" s="101"/>
      <c r="J422" s="101"/>
      <c r="K422" s="101"/>
      <c r="L422" s="101"/>
      <c r="M422" s="101"/>
      <c r="N422" s="101"/>
      <c r="O422" s="101"/>
      <c r="P422" s="101"/>
      <c r="Q422" s="101"/>
      <c r="R422" s="101"/>
      <c r="X422" s="426"/>
      <c r="AB422" s="101"/>
      <c r="AC422" s="101"/>
      <c r="AD422" s="422"/>
      <c r="AE422" s="103"/>
    </row>
    <row r="423" spans="4:31" ht="14.5">
      <c r="D423" s="425"/>
      <c r="G423" s="101"/>
      <c r="H423" s="101"/>
      <c r="I423" s="101"/>
      <c r="J423" s="101"/>
      <c r="K423" s="101"/>
      <c r="L423" s="101"/>
      <c r="M423" s="101"/>
      <c r="N423" s="101"/>
      <c r="O423" s="101"/>
      <c r="P423" s="101"/>
      <c r="Q423" s="101"/>
      <c r="R423" s="101"/>
      <c r="X423" s="426"/>
      <c r="AB423" s="101"/>
      <c r="AC423" s="101"/>
      <c r="AD423" s="422"/>
      <c r="AE423" s="103"/>
    </row>
    <row r="424" spans="4:31" ht="14.5">
      <c r="D424" s="425"/>
      <c r="G424" s="101"/>
      <c r="H424" s="101"/>
      <c r="I424" s="101"/>
      <c r="J424" s="101"/>
      <c r="K424" s="101"/>
      <c r="L424" s="101"/>
      <c r="M424" s="101"/>
      <c r="N424" s="101"/>
      <c r="O424" s="101"/>
      <c r="P424" s="101"/>
      <c r="Q424" s="101"/>
      <c r="R424" s="101"/>
      <c r="X424" s="426"/>
      <c r="AB424" s="101"/>
      <c r="AC424" s="101"/>
      <c r="AD424" s="422"/>
      <c r="AE424" s="103"/>
    </row>
    <row r="425" spans="4:31" ht="14.5">
      <c r="D425" s="425"/>
      <c r="G425" s="101"/>
      <c r="H425" s="101"/>
      <c r="I425" s="101"/>
      <c r="J425" s="101"/>
      <c r="K425" s="101"/>
      <c r="L425" s="101"/>
      <c r="M425" s="101"/>
      <c r="N425" s="101"/>
      <c r="O425" s="101"/>
      <c r="P425" s="101"/>
      <c r="Q425" s="101"/>
      <c r="R425" s="101"/>
      <c r="X425" s="426"/>
      <c r="AB425" s="101"/>
      <c r="AC425" s="101"/>
      <c r="AD425" s="422"/>
      <c r="AE425" s="103"/>
    </row>
    <row r="426" spans="4:31" ht="14.5">
      <c r="D426" s="425"/>
      <c r="G426" s="101"/>
      <c r="H426" s="101"/>
      <c r="I426" s="101"/>
      <c r="J426" s="101"/>
      <c r="K426" s="101"/>
      <c r="L426" s="101"/>
      <c r="M426" s="101"/>
      <c r="N426" s="101"/>
      <c r="O426" s="101"/>
      <c r="P426" s="101"/>
      <c r="Q426" s="101"/>
      <c r="R426" s="101"/>
      <c r="X426" s="426"/>
      <c r="AB426" s="101"/>
      <c r="AC426" s="101"/>
      <c r="AD426" s="422"/>
      <c r="AE426" s="103"/>
    </row>
    <row r="427" spans="4:31" ht="14.5">
      <c r="D427" s="425"/>
      <c r="G427" s="101"/>
      <c r="H427" s="101"/>
      <c r="I427" s="101"/>
      <c r="J427" s="101"/>
      <c r="K427" s="101"/>
      <c r="L427" s="101"/>
      <c r="M427" s="101"/>
      <c r="N427" s="101"/>
      <c r="O427" s="101"/>
      <c r="P427" s="101"/>
      <c r="Q427" s="101"/>
      <c r="R427" s="101"/>
      <c r="X427" s="426"/>
      <c r="AB427" s="101"/>
      <c r="AC427" s="101"/>
      <c r="AD427" s="422"/>
      <c r="AE427" s="103"/>
    </row>
    <row r="428" spans="4:31" ht="14.5">
      <c r="D428" s="425"/>
      <c r="G428" s="101"/>
      <c r="H428" s="101"/>
      <c r="I428" s="101"/>
      <c r="J428" s="101"/>
      <c r="K428" s="101"/>
      <c r="L428" s="101"/>
      <c r="M428" s="101"/>
      <c r="N428" s="101"/>
      <c r="O428" s="101"/>
      <c r="P428" s="101"/>
      <c r="Q428" s="101"/>
      <c r="R428" s="101"/>
      <c r="X428" s="426"/>
      <c r="AB428" s="101"/>
      <c r="AC428" s="101"/>
      <c r="AD428" s="422"/>
      <c r="AE428" s="103"/>
    </row>
    <row r="429" spans="4:31" ht="14.5">
      <c r="D429" s="425"/>
      <c r="G429" s="101"/>
      <c r="H429" s="101"/>
      <c r="I429" s="101"/>
      <c r="J429" s="101"/>
      <c r="K429" s="101"/>
      <c r="L429" s="101"/>
      <c r="M429" s="101"/>
      <c r="N429" s="101"/>
      <c r="O429" s="101"/>
      <c r="P429" s="101"/>
      <c r="Q429" s="101"/>
      <c r="R429" s="101"/>
      <c r="X429" s="426"/>
      <c r="AB429" s="101"/>
      <c r="AC429" s="101"/>
      <c r="AD429" s="422"/>
      <c r="AE429" s="103"/>
    </row>
    <row r="430" spans="4:31" ht="14.5">
      <c r="D430" s="425"/>
      <c r="G430" s="101"/>
      <c r="H430" s="101"/>
      <c r="I430" s="101"/>
      <c r="J430" s="101"/>
      <c r="K430" s="101"/>
      <c r="L430" s="101"/>
      <c r="M430" s="101"/>
      <c r="N430" s="101"/>
      <c r="O430" s="101"/>
      <c r="P430" s="101"/>
      <c r="Q430" s="101"/>
      <c r="R430" s="101"/>
      <c r="X430" s="426"/>
      <c r="AB430" s="101"/>
      <c r="AC430" s="101"/>
      <c r="AD430" s="422"/>
      <c r="AE430" s="103"/>
    </row>
    <row r="431" spans="4:31" ht="14.5">
      <c r="D431" s="425"/>
      <c r="G431" s="101"/>
      <c r="H431" s="101"/>
      <c r="I431" s="101"/>
      <c r="J431" s="101"/>
      <c r="K431" s="101"/>
      <c r="L431" s="101"/>
      <c r="M431" s="101"/>
      <c r="N431" s="101"/>
      <c r="O431" s="101"/>
      <c r="P431" s="101"/>
      <c r="Q431" s="101"/>
      <c r="R431" s="101"/>
      <c r="X431" s="426"/>
      <c r="AB431" s="101"/>
      <c r="AC431" s="101"/>
      <c r="AD431" s="422"/>
      <c r="AE431" s="103"/>
    </row>
    <row r="432" spans="4:31" ht="14.5">
      <c r="D432" s="425"/>
      <c r="G432" s="101"/>
      <c r="H432" s="101"/>
      <c r="I432" s="101"/>
      <c r="J432" s="101"/>
      <c r="K432" s="101"/>
      <c r="L432" s="101"/>
      <c r="M432" s="101"/>
      <c r="N432" s="101"/>
      <c r="O432" s="101"/>
      <c r="P432" s="101"/>
      <c r="Q432" s="101"/>
      <c r="R432" s="101"/>
      <c r="X432" s="426"/>
      <c r="AB432" s="101"/>
      <c r="AC432" s="101"/>
      <c r="AD432" s="422"/>
      <c r="AE432" s="103"/>
    </row>
    <row r="433" spans="4:31" ht="14.5">
      <c r="D433" s="425"/>
      <c r="G433" s="101"/>
      <c r="H433" s="101"/>
      <c r="I433" s="101"/>
      <c r="J433" s="101"/>
      <c r="K433" s="101"/>
      <c r="L433" s="101"/>
      <c r="M433" s="101"/>
      <c r="N433" s="101"/>
      <c r="O433" s="101"/>
      <c r="P433" s="101"/>
      <c r="Q433" s="101"/>
      <c r="R433" s="101"/>
      <c r="X433" s="426"/>
      <c r="AB433" s="101"/>
      <c r="AC433" s="101"/>
      <c r="AD433" s="422"/>
      <c r="AE433" s="103"/>
    </row>
    <row r="434" spans="4:31" ht="14.5">
      <c r="D434" s="425"/>
      <c r="G434" s="101"/>
      <c r="H434" s="101"/>
      <c r="I434" s="101"/>
      <c r="J434" s="101"/>
      <c r="K434" s="101"/>
      <c r="L434" s="101"/>
      <c r="M434" s="101"/>
      <c r="N434" s="101"/>
      <c r="O434" s="101"/>
      <c r="P434" s="101"/>
      <c r="Q434" s="101"/>
      <c r="R434" s="101"/>
      <c r="X434" s="426"/>
      <c r="AB434" s="101"/>
      <c r="AC434" s="101"/>
      <c r="AD434" s="422"/>
      <c r="AE434" s="103"/>
    </row>
    <row r="435" spans="4:31" ht="14.5">
      <c r="D435" s="425"/>
      <c r="G435" s="101"/>
      <c r="H435" s="101"/>
      <c r="I435" s="101"/>
      <c r="J435" s="101"/>
      <c r="K435" s="101"/>
      <c r="L435" s="101"/>
      <c r="M435" s="101"/>
      <c r="N435" s="101"/>
      <c r="O435" s="101"/>
      <c r="P435" s="101"/>
      <c r="Q435" s="101"/>
      <c r="R435" s="101"/>
      <c r="X435" s="426"/>
      <c r="AB435" s="101"/>
      <c r="AC435" s="101"/>
      <c r="AD435" s="422"/>
      <c r="AE435" s="103"/>
    </row>
    <row r="436" spans="4:31" ht="14.5">
      <c r="D436" s="425"/>
      <c r="G436" s="101"/>
      <c r="H436" s="101"/>
      <c r="I436" s="101"/>
      <c r="J436" s="101"/>
      <c r="K436" s="101"/>
      <c r="L436" s="101"/>
      <c r="M436" s="101"/>
      <c r="N436" s="101"/>
      <c r="O436" s="101"/>
      <c r="P436" s="101"/>
      <c r="Q436" s="101"/>
      <c r="R436" s="101"/>
      <c r="X436" s="426"/>
      <c r="AB436" s="101"/>
      <c r="AC436" s="101"/>
      <c r="AD436" s="422"/>
      <c r="AE436" s="103"/>
    </row>
    <row r="437" spans="4:31" ht="14.5">
      <c r="D437" s="425"/>
      <c r="G437" s="101"/>
      <c r="H437" s="101"/>
      <c r="I437" s="101"/>
      <c r="J437" s="101"/>
      <c r="K437" s="101"/>
      <c r="L437" s="101"/>
      <c r="M437" s="101"/>
      <c r="N437" s="101"/>
      <c r="O437" s="101"/>
      <c r="P437" s="101"/>
      <c r="Q437" s="101"/>
      <c r="R437" s="101"/>
      <c r="X437" s="426"/>
      <c r="AB437" s="101"/>
      <c r="AC437" s="101"/>
      <c r="AD437" s="422"/>
      <c r="AE437" s="103"/>
    </row>
    <row r="438" spans="4:31" ht="14.5">
      <c r="D438" s="425"/>
      <c r="G438" s="101"/>
      <c r="H438" s="101"/>
      <c r="I438" s="101"/>
      <c r="J438" s="101"/>
      <c r="K438" s="101"/>
      <c r="L438" s="101"/>
      <c r="M438" s="101"/>
      <c r="N438" s="101"/>
      <c r="O438" s="101"/>
      <c r="P438" s="101"/>
      <c r="Q438" s="101"/>
      <c r="R438" s="101"/>
      <c r="X438" s="426"/>
      <c r="AB438" s="101"/>
      <c r="AC438" s="101"/>
      <c r="AD438" s="422"/>
      <c r="AE438" s="103"/>
    </row>
    <row r="439" spans="4:31" ht="14.5">
      <c r="D439" s="425"/>
      <c r="G439" s="101"/>
      <c r="H439" s="101"/>
      <c r="I439" s="101"/>
      <c r="J439" s="101"/>
      <c r="K439" s="101"/>
      <c r="L439" s="101"/>
      <c r="M439" s="101"/>
      <c r="N439" s="101"/>
      <c r="O439" s="101"/>
      <c r="P439" s="101"/>
      <c r="Q439" s="101"/>
      <c r="R439" s="101"/>
      <c r="X439" s="426"/>
      <c r="AB439" s="101"/>
      <c r="AC439" s="101"/>
      <c r="AD439" s="422"/>
      <c r="AE439" s="103"/>
    </row>
    <row r="440" spans="4:31" ht="14.5">
      <c r="D440" s="425"/>
      <c r="G440" s="101"/>
      <c r="H440" s="101"/>
      <c r="I440" s="101"/>
      <c r="J440" s="101"/>
      <c r="K440" s="101"/>
      <c r="L440" s="101"/>
      <c r="M440" s="101"/>
      <c r="N440" s="101"/>
      <c r="O440" s="101"/>
      <c r="P440" s="101"/>
      <c r="Q440" s="101"/>
      <c r="R440" s="101"/>
      <c r="X440" s="426"/>
      <c r="AB440" s="101"/>
      <c r="AC440" s="101"/>
      <c r="AD440" s="422"/>
      <c r="AE440" s="103"/>
    </row>
    <row r="441" spans="4:31" ht="14.5">
      <c r="D441" s="425"/>
      <c r="G441" s="101"/>
      <c r="H441" s="101"/>
      <c r="I441" s="101"/>
      <c r="J441" s="101"/>
      <c r="K441" s="101"/>
      <c r="L441" s="101"/>
      <c r="M441" s="101"/>
      <c r="N441" s="101"/>
      <c r="O441" s="101"/>
      <c r="P441" s="101"/>
      <c r="Q441" s="101"/>
      <c r="R441" s="101"/>
      <c r="X441" s="426"/>
      <c r="AB441" s="101"/>
      <c r="AC441" s="101"/>
      <c r="AD441" s="422"/>
      <c r="AE441" s="103"/>
    </row>
    <row r="442" spans="4:31" ht="14.5">
      <c r="D442" s="425"/>
      <c r="G442" s="101"/>
      <c r="H442" s="101"/>
      <c r="I442" s="101"/>
      <c r="J442" s="101"/>
      <c r="K442" s="101"/>
      <c r="L442" s="101"/>
      <c r="M442" s="101"/>
      <c r="N442" s="101"/>
      <c r="O442" s="101"/>
      <c r="P442" s="101"/>
      <c r="Q442" s="101"/>
      <c r="R442" s="101"/>
      <c r="X442" s="426"/>
      <c r="AB442" s="101"/>
      <c r="AC442" s="101"/>
      <c r="AD442" s="422"/>
      <c r="AE442" s="103"/>
    </row>
    <row r="443" spans="4:31" ht="14.5">
      <c r="D443" s="425"/>
      <c r="G443" s="101"/>
      <c r="H443" s="101"/>
      <c r="I443" s="101"/>
      <c r="J443" s="101"/>
      <c r="K443" s="101"/>
      <c r="L443" s="101"/>
      <c r="M443" s="101"/>
      <c r="N443" s="101"/>
      <c r="O443" s="101"/>
      <c r="P443" s="101"/>
      <c r="Q443" s="101"/>
      <c r="R443" s="101"/>
      <c r="X443" s="426"/>
      <c r="AB443" s="101"/>
      <c r="AC443" s="101"/>
      <c r="AD443" s="422"/>
      <c r="AE443" s="103"/>
    </row>
    <row r="444" spans="4:31" ht="14.5">
      <c r="D444" s="425"/>
      <c r="G444" s="101"/>
      <c r="H444" s="101"/>
      <c r="I444" s="101"/>
      <c r="J444" s="101"/>
      <c r="K444" s="101"/>
      <c r="L444" s="101"/>
      <c r="M444" s="101"/>
      <c r="N444" s="101"/>
      <c r="O444" s="101"/>
      <c r="P444" s="101"/>
      <c r="Q444" s="101"/>
      <c r="R444" s="101"/>
      <c r="X444" s="426"/>
      <c r="AB444" s="101"/>
      <c r="AC444" s="101"/>
      <c r="AD444" s="422"/>
      <c r="AE444" s="103"/>
    </row>
    <row r="445" spans="4:31" ht="14.5">
      <c r="D445" s="425"/>
      <c r="G445" s="101"/>
      <c r="H445" s="101"/>
      <c r="I445" s="101"/>
      <c r="J445" s="101"/>
      <c r="K445" s="101"/>
      <c r="L445" s="101"/>
      <c r="M445" s="101"/>
      <c r="N445" s="101"/>
      <c r="O445" s="101"/>
      <c r="P445" s="101"/>
      <c r="Q445" s="101"/>
      <c r="R445" s="101"/>
      <c r="X445" s="426"/>
      <c r="AB445" s="101"/>
      <c r="AC445" s="101"/>
      <c r="AD445" s="422"/>
      <c r="AE445" s="103"/>
    </row>
    <row r="446" spans="4:31" ht="14.5">
      <c r="D446" s="425"/>
      <c r="G446" s="101"/>
      <c r="H446" s="101"/>
      <c r="I446" s="101"/>
      <c r="J446" s="101"/>
      <c r="K446" s="101"/>
      <c r="L446" s="101"/>
      <c r="M446" s="101"/>
      <c r="N446" s="101"/>
      <c r="O446" s="101"/>
      <c r="P446" s="101"/>
      <c r="Q446" s="101"/>
      <c r="R446" s="101"/>
      <c r="X446" s="426"/>
      <c r="AB446" s="101"/>
      <c r="AC446" s="101"/>
      <c r="AD446" s="422"/>
      <c r="AE446" s="103"/>
    </row>
    <row r="447" spans="4:31" ht="14.5">
      <c r="D447" s="425"/>
      <c r="G447" s="101"/>
      <c r="H447" s="101"/>
      <c r="I447" s="101"/>
      <c r="J447" s="101"/>
      <c r="K447" s="101"/>
      <c r="L447" s="101"/>
      <c r="M447" s="101"/>
      <c r="N447" s="101"/>
      <c r="O447" s="101"/>
      <c r="P447" s="101"/>
      <c r="Q447" s="101"/>
      <c r="R447" s="101"/>
      <c r="X447" s="426"/>
      <c r="AB447" s="101"/>
      <c r="AC447" s="101"/>
      <c r="AD447" s="422"/>
      <c r="AE447" s="103"/>
    </row>
    <row r="448" spans="4:31" ht="14.5">
      <c r="D448" s="425"/>
      <c r="G448" s="101"/>
      <c r="H448" s="101"/>
      <c r="I448" s="101"/>
      <c r="J448" s="101"/>
      <c r="K448" s="101"/>
      <c r="L448" s="101"/>
      <c r="M448" s="101"/>
      <c r="N448" s="101"/>
      <c r="O448" s="101"/>
      <c r="P448" s="101"/>
      <c r="Q448" s="101"/>
      <c r="R448" s="101"/>
      <c r="X448" s="426"/>
      <c r="AB448" s="101"/>
      <c r="AC448" s="101"/>
      <c r="AD448" s="422"/>
      <c r="AE448" s="103"/>
    </row>
    <row r="449" spans="4:31" ht="14.5">
      <c r="D449" s="425"/>
      <c r="G449" s="101"/>
      <c r="H449" s="101"/>
      <c r="I449" s="101"/>
      <c r="J449" s="101"/>
      <c r="K449" s="101"/>
      <c r="L449" s="101"/>
      <c r="M449" s="101"/>
      <c r="N449" s="101"/>
      <c r="O449" s="101"/>
      <c r="P449" s="101"/>
      <c r="Q449" s="101"/>
      <c r="R449" s="101"/>
      <c r="X449" s="426"/>
      <c r="AB449" s="101"/>
      <c r="AC449" s="101"/>
      <c r="AD449" s="422"/>
      <c r="AE449" s="103"/>
    </row>
    <row r="450" spans="4:31" ht="14.5">
      <c r="D450" s="425"/>
      <c r="G450" s="101"/>
      <c r="H450" s="101"/>
      <c r="I450" s="101"/>
      <c r="J450" s="101"/>
      <c r="K450" s="101"/>
      <c r="L450" s="101"/>
      <c r="M450" s="101"/>
      <c r="N450" s="101"/>
      <c r="O450" s="101"/>
      <c r="P450" s="101"/>
      <c r="Q450" s="101"/>
      <c r="R450" s="101"/>
      <c r="X450" s="426"/>
      <c r="AB450" s="101"/>
      <c r="AC450" s="101"/>
      <c r="AD450" s="422"/>
      <c r="AE450" s="103"/>
    </row>
    <row r="451" spans="4:31" ht="14.5">
      <c r="D451" s="425"/>
      <c r="G451" s="101"/>
      <c r="H451" s="101"/>
      <c r="I451" s="101"/>
      <c r="J451" s="101"/>
      <c r="K451" s="101"/>
      <c r="L451" s="101"/>
      <c r="M451" s="101"/>
      <c r="N451" s="101"/>
      <c r="O451" s="101"/>
      <c r="P451" s="101"/>
      <c r="Q451" s="101"/>
      <c r="R451" s="101"/>
      <c r="X451" s="426"/>
      <c r="AB451" s="101"/>
      <c r="AC451" s="101"/>
      <c r="AD451" s="422"/>
      <c r="AE451" s="103"/>
    </row>
    <row r="452" spans="4:31" ht="14.5">
      <c r="D452" s="425"/>
      <c r="G452" s="101"/>
      <c r="H452" s="101"/>
      <c r="I452" s="101"/>
      <c r="J452" s="101"/>
      <c r="K452" s="101"/>
      <c r="L452" s="101"/>
      <c r="M452" s="101"/>
      <c r="N452" s="101"/>
      <c r="O452" s="101"/>
      <c r="P452" s="101"/>
      <c r="Q452" s="101"/>
      <c r="R452" s="101"/>
      <c r="X452" s="426"/>
      <c r="AB452" s="101"/>
      <c r="AC452" s="101"/>
      <c r="AD452" s="422"/>
      <c r="AE452" s="103"/>
    </row>
    <row r="453" spans="4:31" ht="14.5">
      <c r="D453" s="425"/>
      <c r="G453" s="101"/>
      <c r="H453" s="101"/>
      <c r="I453" s="101"/>
      <c r="J453" s="101"/>
      <c r="K453" s="101"/>
      <c r="L453" s="101"/>
      <c r="M453" s="101"/>
      <c r="N453" s="101"/>
      <c r="O453" s="101"/>
      <c r="P453" s="101"/>
      <c r="Q453" s="101"/>
      <c r="R453" s="101"/>
      <c r="X453" s="426"/>
      <c r="AB453" s="101"/>
      <c r="AC453" s="101"/>
      <c r="AD453" s="422"/>
      <c r="AE453" s="103"/>
    </row>
    <row r="454" spans="4:31" ht="14.5">
      <c r="D454" s="425"/>
      <c r="G454" s="101"/>
      <c r="H454" s="101"/>
      <c r="I454" s="101"/>
      <c r="J454" s="101"/>
      <c r="K454" s="101"/>
      <c r="L454" s="101"/>
      <c r="M454" s="101"/>
      <c r="N454" s="101"/>
      <c r="O454" s="101"/>
      <c r="P454" s="101"/>
      <c r="Q454" s="101"/>
      <c r="R454" s="101"/>
      <c r="X454" s="426"/>
      <c r="AB454" s="101"/>
      <c r="AC454" s="101"/>
      <c r="AD454" s="422"/>
      <c r="AE454" s="103"/>
    </row>
    <row r="455" spans="4:31" ht="14.5">
      <c r="D455" s="425"/>
      <c r="G455" s="101"/>
      <c r="H455" s="101"/>
      <c r="I455" s="101"/>
      <c r="J455" s="101"/>
      <c r="K455" s="101"/>
      <c r="L455" s="101"/>
      <c r="M455" s="101"/>
      <c r="N455" s="101"/>
      <c r="O455" s="101"/>
      <c r="P455" s="101"/>
      <c r="Q455" s="101"/>
      <c r="R455" s="101"/>
      <c r="X455" s="426"/>
      <c r="AB455" s="101"/>
      <c r="AC455" s="101"/>
      <c r="AD455" s="422"/>
      <c r="AE455" s="103"/>
    </row>
    <row r="456" spans="4:31" ht="14.5">
      <c r="D456" s="425"/>
      <c r="G456" s="101"/>
      <c r="H456" s="101"/>
      <c r="I456" s="101"/>
      <c r="J456" s="101"/>
      <c r="K456" s="101"/>
      <c r="L456" s="101"/>
      <c r="M456" s="101"/>
      <c r="N456" s="101"/>
      <c r="O456" s="101"/>
      <c r="P456" s="101"/>
      <c r="Q456" s="101"/>
      <c r="R456" s="101"/>
      <c r="X456" s="426"/>
      <c r="AB456" s="101"/>
      <c r="AC456" s="101"/>
      <c r="AD456" s="422"/>
      <c r="AE456" s="103"/>
    </row>
    <row r="457" spans="4:31" ht="14.5">
      <c r="D457" s="425"/>
      <c r="G457" s="101"/>
      <c r="H457" s="101"/>
      <c r="I457" s="101"/>
      <c r="J457" s="101"/>
      <c r="K457" s="101"/>
      <c r="L457" s="101"/>
      <c r="M457" s="101"/>
      <c r="N457" s="101"/>
      <c r="O457" s="101"/>
      <c r="P457" s="101"/>
      <c r="Q457" s="101"/>
      <c r="R457" s="101"/>
      <c r="X457" s="426"/>
      <c r="AB457" s="101"/>
      <c r="AC457" s="101"/>
      <c r="AD457" s="422"/>
      <c r="AE457" s="103"/>
    </row>
    <row r="458" spans="4:31" ht="14.5">
      <c r="D458" s="425"/>
      <c r="G458" s="101"/>
      <c r="H458" s="101"/>
      <c r="I458" s="101"/>
      <c r="J458" s="101"/>
      <c r="K458" s="101"/>
      <c r="L458" s="101"/>
      <c r="M458" s="101"/>
      <c r="N458" s="101"/>
      <c r="O458" s="101"/>
      <c r="P458" s="101"/>
      <c r="Q458" s="101"/>
      <c r="R458" s="101"/>
      <c r="X458" s="426"/>
      <c r="AB458" s="101"/>
      <c r="AC458" s="101"/>
      <c r="AD458" s="422"/>
      <c r="AE458" s="103"/>
    </row>
    <row r="459" spans="4:31" ht="14.5">
      <c r="D459" s="425"/>
      <c r="G459" s="101"/>
      <c r="H459" s="101"/>
      <c r="I459" s="101"/>
      <c r="J459" s="101"/>
      <c r="K459" s="101"/>
      <c r="L459" s="101"/>
      <c r="M459" s="101"/>
      <c r="N459" s="101"/>
      <c r="O459" s="101"/>
      <c r="P459" s="101"/>
      <c r="Q459" s="101"/>
      <c r="R459" s="101"/>
      <c r="X459" s="426"/>
      <c r="AB459" s="101"/>
      <c r="AC459" s="101"/>
      <c r="AD459" s="422"/>
      <c r="AE459" s="103"/>
    </row>
    <row r="460" spans="4:31" ht="14.5">
      <c r="D460" s="425"/>
      <c r="G460" s="101"/>
      <c r="H460" s="101"/>
      <c r="I460" s="101"/>
      <c r="J460" s="101"/>
      <c r="K460" s="101"/>
      <c r="L460" s="101"/>
      <c r="M460" s="101"/>
      <c r="N460" s="101"/>
      <c r="O460" s="101"/>
      <c r="P460" s="101"/>
      <c r="Q460" s="101"/>
      <c r="R460" s="101"/>
      <c r="X460" s="426"/>
      <c r="AB460" s="101"/>
      <c r="AC460" s="101"/>
      <c r="AD460" s="422"/>
      <c r="AE460" s="103"/>
    </row>
    <row r="461" spans="4:31" ht="14.5">
      <c r="D461" s="425"/>
      <c r="G461" s="101"/>
      <c r="H461" s="101"/>
      <c r="I461" s="101"/>
      <c r="J461" s="101"/>
      <c r="K461" s="101"/>
      <c r="L461" s="101"/>
      <c r="M461" s="101"/>
      <c r="N461" s="101"/>
      <c r="O461" s="101"/>
      <c r="P461" s="101"/>
      <c r="Q461" s="101"/>
      <c r="R461" s="101"/>
      <c r="X461" s="426"/>
      <c r="AB461" s="101"/>
      <c r="AC461" s="101"/>
      <c r="AD461" s="422"/>
      <c r="AE461" s="103"/>
    </row>
    <row r="462" spans="4:31" ht="14.5">
      <c r="D462" s="425"/>
      <c r="G462" s="101"/>
      <c r="H462" s="101"/>
      <c r="I462" s="101"/>
      <c r="J462" s="101"/>
      <c r="K462" s="101"/>
      <c r="L462" s="101"/>
      <c r="M462" s="101"/>
      <c r="N462" s="101"/>
      <c r="O462" s="101"/>
      <c r="P462" s="101"/>
      <c r="Q462" s="101"/>
      <c r="R462" s="101"/>
      <c r="X462" s="426"/>
      <c r="AB462" s="101"/>
      <c r="AC462" s="101"/>
      <c r="AD462" s="422"/>
      <c r="AE462" s="103"/>
    </row>
    <row r="463" spans="4:31" ht="14.5">
      <c r="D463" s="425"/>
      <c r="G463" s="101"/>
      <c r="H463" s="101"/>
      <c r="I463" s="101"/>
      <c r="J463" s="101"/>
      <c r="K463" s="101"/>
      <c r="L463" s="101"/>
      <c r="M463" s="101"/>
      <c r="N463" s="101"/>
      <c r="O463" s="101"/>
      <c r="P463" s="101"/>
      <c r="Q463" s="101"/>
      <c r="R463" s="101"/>
      <c r="X463" s="426"/>
      <c r="AB463" s="101"/>
      <c r="AC463" s="101"/>
      <c r="AD463" s="422"/>
      <c r="AE463" s="103"/>
    </row>
    <row r="464" spans="4:31" ht="14.5">
      <c r="D464" s="425"/>
      <c r="G464" s="101"/>
      <c r="H464" s="101"/>
      <c r="I464" s="101"/>
      <c r="J464" s="101"/>
      <c r="K464" s="101"/>
      <c r="L464" s="101"/>
      <c r="M464" s="101"/>
      <c r="N464" s="101"/>
      <c r="O464" s="101"/>
      <c r="P464" s="101"/>
      <c r="Q464" s="101"/>
      <c r="R464" s="101"/>
      <c r="X464" s="426"/>
      <c r="AB464" s="101"/>
      <c r="AC464" s="101"/>
      <c r="AD464" s="422"/>
      <c r="AE464" s="103"/>
    </row>
    <row r="465" spans="4:31" ht="14.5">
      <c r="D465" s="425"/>
      <c r="G465" s="101"/>
      <c r="H465" s="101"/>
      <c r="I465" s="101"/>
      <c r="J465" s="101"/>
      <c r="K465" s="101"/>
      <c r="L465" s="101"/>
      <c r="M465" s="101"/>
      <c r="N465" s="101"/>
      <c r="O465" s="101"/>
      <c r="P465" s="101"/>
      <c r="Q465" s="101"/>
      <c r="R465" s="101"/>
      <c r="X465" s="426"/>
      <c r="AB465" s="101"/>
      <c r="AC465" s="101"/>
      <c r="AD465" s="422"/>
      <c r="AE465" s="103"/>
    </row>
    <row r="466" spans="4:31" ht="14.5">
      <c r="D466" s="425"/>
      <c r="G466" s="101"/>
      <c r="H466" s="101"/>
      <c r="I466" s="101"/>
      <c r="J466" s="101"/>
      <c r="K466" s="101"/>
      <c r="L466" s="101"/>
      <c r="M466" s="101"/>
      <c r="N466" s="101"/>
      <c r="O466" s="101"/>
      <c r="P466" s="101"/>
      <c r="Q466" s="101"/>
      <c r="R466" s="101"/>
      <c r="X466" s="426"/>
      <c r="AB466" s="101"/>
      <c r="AC466" s="101"/>
      <c r="AD466" s="422"/>
      <c r="AE466" s="103"/>
    </row>
    <row r="467" spans="4:31" ht="14.5">
      <c r="D467" s="425"/>
      <c r="G467" s="101"/>
      <c r="H467" s="101"/>
      <c r="I467" s="101"/>
      <c r="J467" s="101"/>
      <c r="K467" s="101"/>
      <c r="L467" s="101"/>
      <c r="M467" s="101"/>
      <c r="N467" s="101"/>
      <c r="O467" s="101"/>
      <c r="P467" s="101"/>
      <c r="Q467" s="101"/>
      <c r="R467" s="101"/>
      <c r="X467" s="426"/>
      <c r="AB467" s="101"/>
      <c r="AC467" s="101"/>
      <c r="AD467" s="422"/>
      <c r="AE467" s="103"/>
    </row>
    <row r="468" spans="4:31" ht="14.5">
      <c r="D468" s="425"/>
      <c r="G468" s="101"/>
      <c r="H468" s="101"/>
      <c r="I468" s="101"/>
      <c r="J468" s="101"/>
      <c r="K468" s="101"/>
      <c r="L468" s="101"/>
      <c r="M468" s="101"/>
      <c r="N468" s="101"/>
      <c r="O468" s="101"/>
      <c r="P468" s="101"/>
      <c r="Q468" s="101"/>
      <c r="R468" s="101"/>
      <c r="X468" s="426"/>
      <c r="AB468" s="101"/>
      <c r="AC468" s="101"/>
      <c r="AD468" s="422"/>
      <c r="AE468" s="103"/>
    </row>
    <row r="469" spans="4:31" ht="14.5">
      <c r="D469" s="425"/>
      <c r="G469" s="101"/>
      <c r="H469" s="101"/>
      <c r="I469" s="101"/>
      <c r="J469" s="101"/>
      <c r="K469" s="101"/>
      <c r="L469" s="101"/>
      <c r="M469" s="101"/>
      <c r="N469" s="101"/>
      <c r="O469" s="101"/>
      <c r="P469" s="101"/>
      <c r="Q469" s="101"/>
      <c r="R469" s="101"/>
      <c r="X469" s="426"/>
      <c r="AB469" s="101"/>
      <c r="AC469" s="101"/>
      <c r="AD469" s="422"/>
      <c r="AE469" s="103"/>
    </row>
    <row r="470" spans="4:31" ht="14.5">
      <c r="D470" s="425"/>
      <c r="G470" s="101"/>
      <c r="H470" s="101"/>
      <c r="I470" s="101"/>
      <c r="J470" s="101"/>
      <c r="K470" s="101"/>
      <c r="L470" s="101"/>
      <c r="M470" s="101"/>
      <c r="N470" s="101"/>
      <c r="O470" s="101"/>
      <c r="P470" s="101"/>
      <c r="Q470" s="101"/>
      <c r="R470" s="101"/>
      <c r="X470" s="426"/>
      <c r="AB470" s="101"/>
      <c r="AC470" s="101"/>
      <c r="AD470" s="422"/>
      <c r="AE470" s="103"/>
    </row>
    <row r="471" spans="4:31" ht="14.5">
      <c r="D471" s="425"/>
      <c r="G471" s="101"/>
      <c r="H471" s="101"/>
      <c r="I471" s="101"/>
      <c r="J471" s="101"/>
      <c r="K471" s="101"/>
      <c r="L471" s="101"/>
      <c r="M471" s="101"/>
      <c r="N471" s="101"/>
      <c r="O471" s="101"/>
      <c r="P471" s="101"/>
      <c r="Q471" s="101"/>
      <c r="R471" s="101"/>
      <c r="X471" s="426"/>
      <c r="AB471" s="101"/>
      <c r="AC471" s="101"/>
      <c r="AD471" s="422"/>
      <c r="AE471" s="103"/>
    </row>
    <row r="472" spans="4:31" ht="14.5">
      <c r="D472" s="425"/>
      <c r="G472" s="101"/>
      <c r="H472" s="101"/>
      <c r="I472" s="101"/>
      <c r="J472" s="101"/>
      <c r="K472" s="101"/>
      <c r="L472" s="101"/>
      <c r="M472" s="101"/>
      <c r="N472" s="101"/>
      <c r="O472" s="101"/>
      <c r="P472" s="101"/>
      <c r="Q472" s="101"/>
      <c r="R472" s="101"/>
      <c r="X472" s="426"/>
      <c r="AB472" s="101"/>
      <c r="AC472" s="101"/>
      <c r="AD472" s="422"/>
      <c r="AE472" s="103"/>
    </row>
    <row r="473" spans="4:31" ht="14.5">
      <c r="D473" s="425"/>
      <c r="G473" s="101"/>
      <c r="H473" s="101"/>
      <c r="I473" s="101"/>
      <c r="J473" s="101"/>
      <c r="K473" s="101"/>
      <c r="L473" s="101"/>
      <c r="M473" s="101"/>
      <c r="N473" s="101"/>
      <c r="O473" s="101"/>
      <c r="P473" s="101"/>
      <c r="Q473" s="101"/>
      <c r="R473" s="101"/>
      <c r="X473" s="426"/>
      <c r="AB473" s="101"/>
      <c r="AC473" s="101"/>
      <c r="AD473" s="422"/>
      <c r="AE473" s="103"/>
    </row>
    <row r="474" spans="4:31" ht="14.5">
      <c r="D474" s="425"/>
      <c r="G474" s="101"/>
      <c r="H474" s="101"/>
      <c r="I474" s="101"/>
      <c r="J474" s="101"/>
      <c r="K474" s="101"/>
      <c r="L474" s="101"/>
      <c r="M474" s="101"/>
      <c r="N474" s="101"/>
      <c r="O474" s="101"/>
      <c r="P474" s="101"/>
      <c r="Q474" s="101"/>
      <c r="R474" s="101"/>
      <c r="X474" s="426"/>
      <c r="AB474" s="101"/>
      <c r="AC474" s="101"/>
      <c r="AD474" s="422"/>
      <c r="AE474" s="103"/>
    </row>
    <row r="475" spans="4:31" ht="14.5">
      <c r="D475" s="425"/>
      <c r="G475" s="101"/>
      <c r="H475" s="101"/>
      <c r="I475" s="101"/>
      <c r="J475" s="101"/>
      <c r="K475" s="101"/>
      <c r="L475" s="101"/>
      <c r="M475" s="101"/>
      <c r="N475" s="101"/>
      <c r="O475" s="101"/>
      <c r="P475" s="101"/>
      <c r="Q475" s="101"/>
      <c r="R475" s="101"/>
      <c r="X475" s="426"/>
      <c r="AB475" s="101"/>
      <c r="AC475" s="101"/>
      <c r="AD475" s="422"/>
      <c r="AE475" s="103"/>
    </row>
    <row r="476" spans="4:31" ht="14.5">
      <c r="D476" s="425"/>
      <c r="G476" s="101"/>
      <c r="H476" s="101"/>
      <c r="I476" s="101"/>
      <c r="J476" s="101"/>
      <c r="K476" s="101"/>
      <c r="L476" s="101"/>
      <c r="M476" s="101"/>
      <c r="N476" s="101"/>
      <c r="O476" s="101"/>
      <c r="P476" s="101"/>
      <c r="Q476" s="101"/>
      <c r="R476" s="101"/>
      <c r="X476" s="426"/>
      <c r="AB476" s="101"/>
      <c r="AC476" s="101"/>
      <c r="AD476" s="422"/>
      <c r="AE476" s="103"/>
    </row>
    <row r="477" spans="4:31" ht="14.5">
      <c r="D477" s="425"/>
      <c r="G477" s="101"/>
      <c r="H477" s="101"/>
      <c r="I477" s="101"/>
      <c r="J477" s="101"/>
      <c r="K477" s="101"/>
      <c r="L477" s="101"/>
      <c r="M477" s="101"/>
      <c r="N477" s="101"/>
      <c r="O477" s="101"/>
      <c r="P477" s="101"/>
      <c r="Q477" s="101"/>
      <c r="R477" s="101"/>
      <c r="X477" s="426"/>
      <c r="AB477" s="101"/>
      <c r="AC477" s="101"/>
      <c r="AD477" s="422"/>
      <c r="AE477" s="103"/>
    </row>
    <row r="478" spans="4:31" ht="14.5">
      <c r="D478" s="425"/>
      <c r="G478" s="101"/>
      <c r="H478" s="101"/>
      <c r="I478" s="101"/>
      <c r="J478" s="101"/>
      <c r="K478" s="101"/>
      <c r="L478" s="101"/>
      <c r="M478" s="101"/>
      <c r="N478" s="101"/>
      <c r="O478" s="101"/>
      <c r="P478" s="101"/>
      <c r="Q478" s="101"/>
      <c r="R478" s="101"/>
      <c r="X478" s="426"/>
      <c r="AB478" s="101"/>
      <c r="AC478" s="101"/>
      <c r="AD478" s="422"/>
      <c r="AE478" s="103"/>
    </row>
    <row r="479" spans="4:31" ht="14.5">
      <c r="D479" s="425"/>
      <c r="G479" s="101"/>
      <c r="H479" s="101"/>
      <c r="I479" s="101"/>
      <c r="J479" s="101"/>
      <c r="K479" s="101"/>
      <c r="L479" s="101"/>
      <c r="M479" s="101"/>
      <c r="N479" s="101"/>
      <c r="O479" s="101"/>
      <c r="P479" s="101"/>
      <c r="Q479" s="101"/>
      <c r="R479" s="101"/>
      <c r="X479" s="426"/>
      <c r="AB479" s="101"/>
      <c r="AC479" s="101"/>
      <c r="AD479" s="422"/>
      <c r="AE479" s="103"/>
    </row>
    <row r="480" spans="4:31" ht="14.5">
      <c r="D480" s="425"/>
      <c r="G480" s="101"/>
      <c r="H480" s="101"/>
      <c r="I480" s="101"/>
      <c r="J480" s="101"/>
      <c r="K480" s="101"/>
      <c r="L480" s="101"/>
      <c r="M480" s="101"/>
      <c r="N480" s="101"/>
      <c r="O480" s="101"/>
      <c r="P480" s="101"/>
      <c r="Q480" s="101"/>
      <c r="R480" s="101"/>
      <c r="X480" s="426"/>
      <c r="AB480" s="101"/>
      <c r="AC480" s="101"/>
      <c r="AD480" s="422"/>
      <c r="AE480" s="103"/>
    </row>
    <row r="481" spans="4:31" ht="14.5">
      <c r="D481" s="425"/>
      <c r="G481" s="101"/>
      <c r="H481" s="101"/>
      <c r="I481" s="101"/>
      <c r="J481" s="101"/>
      <c r="K481" s="101"/>
      <c r="L481" s="101"/>
      <c r="M481" s="101"/>
      <c r="N481" s="101"/>
      <c r="O481" s="101"/>
      <c r="P481" s="101"/>
      <c r="Q481" s="101"/>
      <c r="R481" s="101"/>
      <c r="X481" s="426"/>
      <c r="AB481" s="101"/>
      <c r="AC481" s="101"/>
      <c r="AD481" s="422"/>
      <c r="AE481" s="103"/>
    </row>
    <row r="482" spans="4:31" ht="14.5">
      <c r="D482" s="425"/>
      <c r="G482" s="101"/>
      <c r="H482" s="101"/>
      <c r="I482" s="101"/>
      <c r="J482" s="101"/>
      <c r="K482" s="101"/>
      <c r="L482" s="101"/>
      <c r="M482" s="101"/>
      <c r="N482" s="101"/>
      <c r="O482" s="101"/>
      <c r="P482" s="101"/>
      <c r="Q482" s="101"/>
      <c r="R482" s="101"/>
      <c r="X482" s="426"/>
      <c r="AB482" s="101"/>
      <c r="AC482" s="101"/>
      <c r="AD482" s="422"/>
      <c r="AE482" s="103"/>
    </row>
    <row r="483" spans="4:31" ht="14.5">
      <c r="D483" s="425"/>
      <c r="G483" s="101"/>
      <c r="H483" s="101"/>
      <c r="I483" s="101"/>
      <c r="J483" s="101"/>
      <c r="K483" s="101"/>
      <c r="L483" s="101"/>
      <c r="M483" s="101"/>
      <c r="N483" s="101"/>
      <c r="O483" s="101"/>
      <c r="P483" s="101"/>
      <c r="Q483" s="101"/>
      <c r="R483" s="101"/>
      <c r="X483" s="426"/>
      <c r="AB483" s="101"/>
      <c r="AC483" s="101"/>
      <c r="AD483" s="422"/>
      <c r="AE483" s="103"/>
    </row>
    <row r="484" spans="4:31" ht="14.5">
      <c r="D484" s="425"/>
      <c r="G484" s="101"/>
      <c r="H484" s="101"/>
      <c r="I484" s="101"/>
      <c r="J484" s="101"/>
      <c r="K484" s="101"/>
      <c r="L484" s="101"/>
      <c r="M484" s="101"/>
      <c r="N484" s="101"/>
      <c r="O484" s="101"/>
      <c r="P484" s="101"/>
      <c r="Q484" s="101"/>
      <c r="R484" s="101"/>
      <c r="X484" s="426"/>
      <c r="AB484" s="101"/>
      <c r="AC484" s="101"/>
      <c r="AD484" s="422"/>
      <c r="AE484" s="103"/>
    </row>
    <row r="485" spans="4:31" ht="14.5">
      <c r="D485" s="425"/>
      <c r="G485" s="101"/>
      <c r="H485" s="101"/>
      <c r="I485" s="101"/>
      <c r="J485" s="101"/>
      <c r="K485" s="101"/>
      <c r="L485" s="101"/>
      <c r="M485" s="101"/>
      <c r="N485" s="101"/>
      <c r="O485" s="101"/>
      <c r="P485" s="101"/>
      <c r="Q485" s="101"/>
      <c r="R485" s="101"/>
      <c r="X485" s="426"/>
      <c r="AB485" s="101"/>
      <c r="AC485" s="101"/>
      <c r="AD485" s="422"/>
      <c r="AE485" s="103"/>
    </row>
    <row r="486" spans="4:31" ht="14.5">
      <c r="D486" s="425"/>
      <c r="G486" s="101"/>
      <c r="H486" s="101"/>
      <c r="I486" s="101"/>
      <c r="J486" s="101"/>
      <c r="K486" s="101"/>
      <c r="L486" s="101"/>
      <c r="M486" s="101"/>
      <c r="N486" s="101"/>
      <c r="O486" s="101"/>
      <c r="P486" s="101"/>
      <c r="Q486" s="101"/>
      <c r="R486" s="101"/>
      <c r="X486" s="426"/>
      <c r="AB486" s="101"/>
      <c r="AC486" s="101"/>
      <c r="AD486" s="422"/>
      <c r="AE486" s="103"/>
    </row>
    <row r="487" spans="4:31" ht="14.5">
      <c r="D487" s="425"/>
      <c r="G487" s="101"/>
      <c r="H487" s="101"/>
      <c r="I487" s="101"/>
      <c r="J487" s="101"/>
      <c r="K487" s="101"/>
      <c r="L487" s="101"/>
      <c r="M487" s="101"/>
      <c r="N487" s="101"/>
      <c r="O487" s="101"/>
      <c r="P487" s="101"/>
      <c r="Q487" s="101"/>
      <c r="R487" s="101"/>
      <c r="X487" s="426"/>
      <c r="AB487" s="101"/>
      <c r="AC487" s="101"/>
      <c r="AD487" s="422"/>
      <c r="AE487" s="103"/>
    </row>
    <row r="488" spans="4:31" ht="14.5">
      <c r="D488" s="425"/>
      <c r="G488" s="101"/>
      <c r="H488" s="101"/>
      <c r="I488" s="101"/>
      <c r="J488" s="101"/>
      <c r="K488" s="101"/>
      <c r="L488" s="101"/>
      <c r="M488" s="101"/>
      <c r="N488" s="101"/>
      <c r="O488" s="101"/>
      <c r="P488" s="101"/>
      <c r="Q488" s="101"/>
      <c r="R488" s="101"/>
      <c r="X488" s="426"/>
      <c r="AB488" s="101"/>
      <c r="AC488" s="101"/>
      <c r="AD488" s="422"/>
      <c r="AE488" s="103"/>
    </row>
    <row r="489" spans="4:31" ht="14.5">
      <c r="D489" s="425"/>
      <c r="G489" s="101"/>
      <c r="H489" s="101"/>
      <c r="I489" s="101"/>
      <c r="J489" s="101"/>
      <c r="K489" s="101"/>
      <c r="L489" s="101"/>
      <c r="M489" s="101"/>
      <c r="N489" s="101"/>
      <c r="O489" s="101"/>
      <c r="P489" s="101"/>
      <c r="Q489" s="101"/>
      <c r="R489" s="101"/>
      <c r="X489" s="426"/>
      <c r="AB489" s="101"/>
      <c r="AC489" s="101"/>
      <c r="AD489" s="422"/>
      <c r="AE489" s="103"/>
    </row>
    <row r="490" spans="4:31" ht="14.5">
      <c r="D490" s="425"/>
      <c r="G490" s="101"/>
      <c r="H490" s="101"/>
      <c r="I490" s="101"/>
      <c r="J490" s="101"/>
      <c r="K490" s="101"/>
      <c r="L490" s="101"/>
      <c r="M490" s="101"/>
      <c r="N490" s="101"/>
      <c r="O490" s="101"/>
      <c r="P490" s="101"/>
      <c r="Q490" s="101"/>
      <c r="R490" s="101"/>
      <c r="X490" s="426"/>
      <c r="AB490" s="101"/>
      <c r="AC490" s="101"/>
      <c r="AD490" s="422"/>
      <c r="AE490" s="103"/>
    </row>
    <row r="491" spans="4:31" ht="14.5">
      <c r="D491" s="425"/>
      <c r="G491" s="101"/>
      <c r="H491" s="101"/>
      <c r="I491" s="101"/>
      <c r="J491" s="101"/>
      <c r="K491" s="101"/>
      <c r="L491" s="101"/>
      <c r="M491" s="101"/>
      <c r="N491" s="101"/>
      <c r="O491" s="101"/>
      <c r="P491" s="101"/>
      <c r="Q491" s="101"/>
      <c r="R491" s="101"/>
      <c r="X491" s="426"/>
      <c r="AB491" s="101"/>
      <c r="AC491" s="101"/>
      <c r="AD491" s="422"/>
      <c r="AE491" s="103"/>
    </row>
    <row r="492" spans="4:31" ht="14.5">
      <c r="D492" s="425"/>
      <c r="G492" s="101"/>
      <c r="H492" s="101"/>
      <c r="I492" s="101"/>
      <c r="J492" s="101"/>
      <c r="K492" s="101"/>
      <c r="L492" s="101"/>
      <c r="M492" s="101"/>
      <c r="N492" s="101"/>
      <c r="O492" s="101"/>
      <c r="P492" s="101"/>
      <c r="Q492" s="101"/>
      <c r="R492" s="101"/>
      <c r="X492" s="426"/>
      <c r="AB492" s="101"/>
      <c r="AC492" s="101"/>
      <c r="AD492" s="422"/>
      <c r="AE492" s="103"/>
    </row>
    <row r="493" spans="4:31" ht="14.5">
      <c r="D493" s="425"/>
      <c r="G493" s="101"/>
      <c r="H493" s="101"/>
      <c r="I493" s="101"/>
      <c r="J493" s="101"/>
      <c r="K493" s="101"/>
      <c r="L493" s="101"/>
      <c r="M493" s="101"/>
      <c r="N493" s="101"/>
      <c r="O493" s="101"/>
      <c r="P493" s="101"/>
      <c r="Q493" s="101"/>
      <c r="R493" s="101"/>
      <c r="X493" s="426"/>
      <c r="AB493" s="101"/>
      <c r="AC493" s="101"/>
      <c r="AD493" s="422"/>
      <c r="AE493" s="103"/>
    </row>
    <row r="494" spans="4:31" ht="14.5">
      <c r="D494" s="425"/>
      <c r="G494" s="101"/>
      <c r="H494" s="101"/>
      <c r="I494" s="101"/>
      <c r="J494" s="101"/>
      <c r="K494" s="101"/>
      <c r="L494" s="101"/>
      <c r="M494" s="101"/>
      <c r="N494" s="101"/>
      <c r="O494" s="101"/>
      <c r="P494" s="101"/>
      <c r="Q494" s="101"/>
      <c r="R494" s="101"/>
      <c r="X494" s="426"/>
      <c r="AB494" s="101"/>
      <c r="AC494" s="101"/>
      <c r="AD494" s="422"/>
      <c r="AE494" s="103"/>
    </row>
    <row r="495" spans="4:31" ht="14.5">
      <c r="D495" s="425"/>
      <c r="G495" s="101"/>
      <c r="H495" s="101"/>
      <c r="I495" s="101"/>
      <c r="J495" s="101"/>
      <c r="K495" s="101"/>
      <c r="L495" s="101"/>
      <c r="M495" s="101"/>
      <c r="N495" s="101"/>
      <c r="O495" s="101"/>
      <c r="P495" s="101"/>
      <c r="Q495" s="101"/>
      <c r="R495" s="101"/>
      <c r="X495" s="426"/>
      <c r="AB495" s="101"/>
      <c r="AC495" s="101"/>
      <c r="AD495" s="422"/>
      <c r="AE495" s="103"/>
    </row>
    <row r="496" spans="4:31" ht="14.5">
      <c r="D496" s="425"/>
      <c r="G496" s="101"/>
      <c r="H496" s="101"/>
      <c r="I496" s="101"/>
      <c r="J496" s="101"/>
      <c r="K496" s="101"/>
      <c r="L496" s="101"/>
      <c r="M496" s="101"/>
      <c r="N496" s="101"/>
      <c r="O496" s="101"/>
      <c r="P496" s="101"/>
      <c r="Q496" s="101"/>
      <c r="R496" s="101"/>
      <c r="X496" s="426"/>
      <c r="AB496" s="101"/>
      <c r="AC496" s="101"/>
      <c r="AD496" s="422"/>
      <c r="AE496" s="103"/>
    </row>
    <row r="497" spans="4:31" ht="14.5">
      <c r="D497" s="425"/>
      <c r="G497" s="101"/>
      <c r="H497" s="101"/>
      <c r="I497" s="101"/>
      <c r="J497" s="101"/>
      <c r="K497" s="101"/>
      <c r="L497" s="101"/>
      <c r="M497" s="101"/>
      <c r="N497" s="101"/>
      <c r="O497" s="101"/>
      <c r="P497" s="101"/>
      <c r="Q497" s="101"/>
      <c r="R497" s="101"/>
      <c r="X497" s="426"/>
      <c r="AB497" s="101"/>
      <c r="AC497" s="101"/>
      <c r="AD497" s="422"/>
      <c r="AE497" s="103"/>
    </row>
    <row r="498" spans="4:31" ht="14.5">
      <c r="D498" s="425"/>
      <c r="G498" s="101"/>
      <c r="H498" s="101"/>
      <c r="I498" s="101"/>
      <c r="J498" s="101"/>
      <c r="K498" s="101"/>
      <c r="L498" s="101"/>
      <c r="M498" s="101"/>
      <c r="N498" s="101"/>
      <c r="O498" s="101"/>
      <c r="P498" s="101"/>
      <c r="Q498" s="101"/>
      <c r="R498" s="101"/>
      <c r="X498" s="426"/>
      <c r="AB498" s="101"/>
      <c r="AC498" s="101"/>
      <c r="AD498" s="422"/>
      <c r="AE498" s="103"/>
    </row>
    <row r="499" spans="4:31" ht="14.5">
      <c r="D499" s="425"/>
      <c r="G499" s="101"/>
      <c r="H499" s="101"/>
      <c r="I499" s="101"/>
      <c r="J499" s="101"/>
      <c r="K499" s="101"/>
      <c r="L499" s="101"/>
      <c r="M499" s="101"/>
      <c r="N499" s="101"/>
      <c r="O499" s="101"/>
      <c r="P499" s="101"/>
      <c r="Q499" s="101"/>
      <c r="R499" s="101"/>
      <c r="X499" s="426"/>
      <c r="AB499" s="101"/>
      <c r="AC499" s="101"/>
      <c r="AD499" s="422"/>
      <c r="AE499" s="103"/>
    </row>
    <row r="500" spans="4:31" ht="14.5">
      <c r="D500" s="425"/>
      <c r="G500" s="101"/>
      <c r="H500" s="101"/>
      <c r="I500" s="101"/>
      <c r="J500" s="101"/>
      <c r="K500" s="101"/>
      <c r="L500" s="101"/>
      <c r="M500" s="101"/>
      <c r="N500" s="101"/>
      <c r="O500" s="101"/>
      <c r="P500" s="101"/>
      <c r="Q500" s="101"/>
      <c r="R500" s="101"/>
      <c r="X500" s="426"/>
      <c r="AB500" s="101"/>
      <c r="AC500" s="101"/>
      <c r="AD500" s="422"/>
      <c r="AE500" s="103"/>
    </row>
    <row r="501" spans="4:31" ht="14.5">
      <c r="D501" s="425"/>
      <c r="G501" s="101"/>
      <c r="H501" s="101"/>
      <c r="I501" s="101"/>
      <c r="J501" s="101"/>
      <c r="K501" s="101"/>
      <c r="L501" s="101"/>
      <c r="M501" s="101"/>
      <c r="N501" s="101"/>
      <c r="O501" s="101"/>
      <c r="P501" s="101"/>
      <c r="Q501" s="101"/>
      <c r="R501" s="101"/>
      <c r="X501" s="426"/>
      <c r="AB501" s="101"/>
      <c r="AC501" s="101"/>
      <c r="AD501" s="422"/>
      <c r="AE501" s="103"/>
    </row>
    <row r="502" spans="4:31" ht="14.5">
      <c r="D502" s="425"/>
      <c r="G502" s="101"/>
      <c r="H502" s="101"/>
      <c r="I502" s="101"/>
      <c r="J502" s="101"/>
      <c r="K502" s="101"/>
      <c r="L502" s="101"/>
      <c r="M502" s="101"/>
      <c r="N502" s="101"/>
      <c r="O502" s="101"/>
      <c r="P502" s="101"/>
      <c r="Q502" s="101"/>
      <c r="R502" s="101"/>
      <c r="X502" s="426"/>
      <c r="AB502" s="101"/>
      <c r="AC502" s="101"/>
      <c r="AD502" s="422"/>
      <c r="AE502" s="103"/>
    </row>
    <row r="503" spans="4:31" ht="14.5">
      <c r="D503" s="425"/>
      <c r="G503" s="101"/>
      <c r="H503" s="101"/>
      <c r="I503" s="101"/>
      <c r="J503" s="101"/>
      <c r="K503" s="101"/>
      <c r="L503" s="101"/>
      <c r="M503" s="101"/>
      <c r="N503" s="101"/>
      <c r="O503" s="101"/>
      <c r="P503" s="101"/>
      <c r="Q503" s="101"/>
      <c r="R503" s="101"/>
      <c r="X503" s="426"/>
      <c r="AB503" s="101"/>
      <c r="AC503" s="101"/>
      <c r="AD503" s="422"/>
      <c r="AE503" s="103"/>
    </row>
    <row r="504" spans="4:31" ht="14.5">
      <c r="D504" s="425"/>
      <c r="G504" s="101"/>
      <c r="H504" s="101"/>
      <c r="I504" s="101"/>
      <c r="J504" s="101"/>
      <c r="K504" s="101"/>
      <c r="L504" s="101"/>
      <c r="M504" s="101"/>
      <c r="N504" s="101"/>
      <c r="O504" s="101"/>
      <c r="P504" s="101"/>
      <c r="Q504" s="101"/>
      <c r="R504" s="101"/>
      <c r="X504" s="426"/>
      <c r="AB504" s="101"/>
      <c r="AC504" s="101"/>
      <c r="AD504" s="422"/>
      <c r="AE504" s="103"/>
    </row>
    <row r="505" spans="4:31" ht="14.5">
      <c r="D505" s="425"/>
      <c r="G505" s="101"/>
      <c r="H505" s="101"/>
      <c r="I505" s="101"/>
      <c r="J505" s="101"/>
      <c r="K505" s="101"/>
      <c r="L505" s="101"/>
      <c r="M505" s="101"/>
      <c r="N505" s="101"/>
      <c r="O505" s="101"/>
      <c r="P505" s="101"/>
      <c r="Q505" s="101"/>
      <c r="R505" s="101"/>
      <c r="X505" s="426"/>
      <c r="AB505" s="101"/>
      <c r="AC505" s="101"/>
      <c r="AD505" s="422"/>
      <c r="AE505" s="103"/>
    </row>
    <row r="506" spans="4:31" ht="14.5">
      <c r="D506" s="425"/>
      <c r="G506" s="101"/>
      <c r="H506" s="101"/>
      <c r="I506" s="101"/>
      <c r="J506" s="101"/>
      <c r="K506" s="101"/>
      <c r="L506" s="101"/>
      <c r="M506" s="101"/>
      <c r="N506" s="101"/>
      <c r="O506" s="101"/>
      <c r="P506" s="101"/>
      <c r="Q506" s="101"/>
      <c r="R506" s="101"/>
      <c r="X506" s="426"/>
      <c r="AB506" s="101"/>
      <c r="AC506" s="101"/>
      <c r="AD506" s="422"/>
      <c r="AE506" s="103"/>
    </row>
    <row r="507" spans="4:31" ht="14.5">
      <c r="D507" s="425"/>
      <c r="G507" s="101"/>
      <c r="H507" s="101"/>
      <c r="I507" s="101"/>
      <c r="J507" s="101"/>
      <c r="K507" s="101"/>
      <c r="L507" s="101"/>
      <c r="M507" s="101"/>
      <c r="N507" s="101"/>
      <c r="O507" s="101"/>
      <c r="P507" s="101"/>
      <c r="Q507" s="101"/>
      <c r="R507" s="101"/>
      <c r="X507" s="426"/>
      <c r="AB507" s="101"/>
      <c r="AC507" s="101"/>
      <c r="AD507" s="422"/>
      <c r="AE507" s="103"/>
    </row>
    <row r="508" spans="4:31" ht="14.5">
      <c r="D508" s="425"/>
      <c r="G508" s="101"/>
      <c r="H508" s="101"/>
      <c r="I508" s="101"/>
      <c r="J508" s="101"/>
      <c r="K508" s="101"/>
      <c r="L508" s="101"/>
      <c r="M508" s="101"/>
      <c r="N508" s="101"/>
      <c r="O508" s="101"/>
      <c r="P508" s="101"/>
      <c r="Q508" s="101"/>
      <c r="R508" s="101"/>
      <c r="X508" s="426"/>
      <c r="AB508" s="101"/>
      <c r="AC508" s="101"/>
      <c r="AD508" s="422"/>
      <c r="AE508" s="103"/>
    </row>
    <row r="509" spans="4:31" ht="14.5">
      <c r="D509" s="425"/>
      <c r="G509" s="101"/>
      <c r="H509" s="101"/>
      <c r="I509" s="101"/>
      <c r="J509" s="101"/>
      <c r="K509" s="101"/>
      <c r="L509" s="101"/>
      <c r="M509" s="101"/>
      <c r="N509" s="101"/>
      <c r="O509" s="101"/>
      <c r="P509" s="101"/>
      <c r="Q509" s="101"/>
      <c r="R509" s="101"/>
      <c r="X509" s="426"/>
      <c r="AB509" s="101"/>
      <c r="AC509" s="101"/>
      <c r="AD509" s="422"/>
      <c r="AE509" s="103"/>
    </row>
    <row r="510" spans="4:31" ht="14.5">
      <c r="D510" s="425"/>
      <c r="G510" s="101"/>
      <c r="H510" s="101"/>
      <c r="I510" s="101"/>
      <c r="J510" s="101"/>
      <c r="K510" s="101"/>
      <c r="L510" s="101"/>
      <c r="M510" s="101"/>
      <c r="N510" s="101"/>
      <c r="O510" s="101"/>
      <c r="P510" s="101"/>
      <c r="Q510" s="101"/>
      <c r="R510" s="101"/>
      <c r="X510" s="426"/>
      <c r="AB510" s="101"/>
      <c r="AC510" s="101"/>
      <c r="AD510" s="422"/>
      <c r="AE510" s="103"/>
    </row>
    <row r="511" spans="4:31" ht="14.5">
      <c r="D511" s="425"/>
      <c r="G511" s="101"/>
      <c r="H511" s="101"/>
      <c r="I511" s="101"/>
      <c r="J511" s="101"/>
      <c r="K511" s="101"/>
      <c r="L511" s="101"/>
      <c r="M511" s="101"/>
      <c r="N511" s="101"/>
      <c r="O511" s="101"/>
      <c r="P511" s="101"/>
      <c r="Q511" s="101"/>
      <c r="R511" s="101"/>
      <c r="X511" s="426"/>
      <c r="AB511" s="101"/>
      <c r="AC511" s="101"/>
      <c r="AD511" s="422"/>
      <c r="AE511" s="103"/>
    </row>
    <row r="512" spans="4:31" ht="14.5">
      <c r="D512" s="425"/>
      <c r="G512" s="101"/>
      <c r="H512" s="101"/>
      <c r="I512" s="101"/>
      <c r="J512" s="101"/>
      <c r="K512" s="101"/>
      <c r="L512" s="101"/>
      <c r="M512" s="101"/>
      <c r="N512" s="101"/>
      <c r="O512" s="101"/>
      <c r="P512" s="101"/>
      <c r="Q512" s="101"/>
      <c r="R512" s="101"/>
      <c r="X512" s="426"/>
      <c r="AB512" s="101"/>
      <c r="AC512" s="101"/>
      <c r="AD512" s="422"/>
      <c r="AE512" s="103"/>
    </row>
    <row r="513" spans="4:31" ht="14.5">
      <c r="D513" s="425"/>
      <c r="G513" s="101"/>
      <c r="H513" s="101"/>
      <c r="I513" s="101"/>
      <c r="J513" s="101"/>
      <c r="K513" s="101"/>
      <c r="L513" s="101"/>
      <c r="M513" s="101"/>
      <c r="N513" s="101"/>
      <c r="O513" s="101"/>
      <c r="P513" s="101"/>
      <c r="Q513" s="101"/>
      <c r="R513" s="101"/>
      <c r="X513" s="426"/>
      <c r="AB513" s="101"/>
      <c r="AC513" s="101"/>
      <c r="AD513" s="422"/>
      <c r="AE513" s="103"/>
    </row>
    <row r="514" spans="4:31" ht="14.5">
      <c r="D514" s="425"/>
      <c r="G514" s="101"/>
      <c r="H514" s="101"/>
      <c r="I514" s="101"/>
      <c r="J514" s="101"/>
      <c r="K514" s="101"/>
      <c r="L514" s="101"/>
      <c r="M514" s="101"/>
      <c r="N514" s="101"/>
      <c r="O514" s="101"/>
      <c r="P514" s="101"/>
      <c r="Q514" s="101"/>
      <c r="R514" s="101"/>
      <c r="X514" s="426"/>
      <c r="AB514" s="101"/>
      <c r="AC514" s="101"/>
      <c r="AD514" s="422"/>
      <c r="AE514" s="103"/>
    </row>
    <row r="515" spans="4:31" ht="14.5">
      <c r="D515" s="425"/>
      <c r="G515" s="101"/>
      <c r="H515" s="101"/>
      <c r="I515" s="101"/>
      <c r="J515" s="101"/>
      <c r="K515" s="101"/>
      <c r="L515" s="101"/>
      <c r="M515" s="101"/>
      <c r="N515" s="101"/>
      <c r="O515" s="101"/>
      <c r="P515" s="101"/>
      <c r="Q515" s="101"/>
      <c r="R515" s="101"/>
      <c r="X515" s="426"/>
      <c r="AB515" s="101"/>
      <c r="AC515" s="101"/>
      <c r="AD515" s="422"/>
      <c r="AE515" s="103"/>
    </row>
    <row r="516" spans="4:31" ht="14.5">
      <c r="D516" s="425"/>
      <c r="G516" s="101"/>
      <c r="H516" s="101"/>
      <c r="I516" s="101"/>
      <c r="J516" s="101"/>
      <c r="K516" s="101"/>
      <c r="L516" s="101"/>
      <c r="M516" s="101"/>
      <c r="N516" s="101"/>
      <c r="O516" s="101"/>
      <c r="P516" s="101"/>
      <c r="Q516" s="101"/>
      <c r="R516" s="101"/>
      <c r="X516" s="426"/>
      <c r="AB516" s="101"/>
      <c r="AC516" s="101"/>
      <c r="AD516" s="422"/>
      <c r="AE516" s="103"/>
    </row>
    <row r="517" spans="4:31" ht="14.5">
      <c r="D517" s="425"/>
      <c r="G517" s="101"/>
      <c r="H517" s="101"/>
      <c r="I517" s="101"/>
      <c r="J517" s="101"/>
      <c r="K517" s="101"/>
      <c r="L517" s="101"/>
      <c r="M517" s="101"/>
      <c r="N517" s="101"/>
      <c r="O517" s="101"/>
      <c r="P517" s="101"/>
      <c r="Q517" s="101"/>
      <c r="R517" s="101"/>
      <c r="X517" s="426"/>
      <c r="AB517" s="101"/>
      <c r="AC517" s="101"/>
      <c r="AD517" s="422"/>
      <c r="AE517" s="103"/>
    </row>
    <row r="518" spans="4:31" ht="14.5">
      <c r="D518" s="425"/>
      <c r="G518" s="101"/>
      <c r="H518" s="101"/>
      <c r="I518" s="101"/>
      <c r="J518" s="101"/>
      <c r="K518" s="101"/>
      <c r="L518" s="101"/>
      <c r="M518" s="101"/>
      <c r="N518" s="101"/>
      <c r="O518" s="101"/>
      <c r="P518" s="101"/>
      <c r="Q518" s="101"/>
      <c r="R518" s="101"/>
      <c r="X518" s="426"/>
      <c r="AB518" s="101"/>
      <c r="AC518" s="101"/>
      <c r="AD518" s="422"/>
      <c r="AE518" s="103"/>
    </row>
    <row r="519" spans="4:31" ht="14.5">
      <c r="D519" s="425"/>
      <c r="G519" s="101"/>
      <c r="H519" s="101"/>
      <c r="I519" s="101"/>
      <c r="J519" s="101"/>
      <c r="K519" s="101"/>
      <c r="L519" s="101"/>
      <c r="M519" s="101"/>
      <c r="N519" s="101"/>
      <c r="O519" s="101"/>
      <c r="P519" s="101"/>
      <c r="Q519" s="101"/>
      <c r="R519" s="101"/>
      <c r="X519" s="426"/>
      <c r="AB519" s="101"/>
      <c r="AC519" s="101"/>
      <c r="AD519" s="422"/>
      <c r="AE519" s="103"/>
    </row>
    <row r="520" spans="4:31" ht="14.5">
      <c r="D520" s="425"/>
      <c r="G520" s="101"/>
      <c r="H520" s="101"/>
      <c r="I520" s="101"/>
      <c r="J520" s="101"/>
      <c r="K520" s="101"/>
      <c r="L520" s="101"/>
      <c r="M520" s="101"/>
      <c r="N520" s="101"/>
      <c r="O520" s="101"/>
      <c r="P520" s="101"/>
      <c r="Q520" s="101"/>
      <c r="R520" s="101"/>
      <c r="X520" s="426"/>
      <c r="AB520" s="101"/>
      <c r="AC520" s="101"/>
      <c r="AD520" s="422"/>
      <c r="AE520" s="103"/>
    </row>
    <row r="521" spans="4:31" ht="14.5">
      <c r="D521" s="425"/>
      <c r="G521" s="101"/>
      <c r="H521" s="101"/>
      <c r="I521" s="101"/>
      <c r="J521" s="101"/>
      <c r="K521" s="101"/>
      <c r="L521" s="101"/>
      <c r="M521" s="101"/>
      <c r="N521" s="101"/>
      <c r="O521" s="101"/>
      <c r="P521" s="101"/>
      <c r="Q521" s="101"/>
      <c r="R521" s="101"/>
      <c r="X521" s="426"/>
      <c r="AB521" s="101"/>
      <c r="AC521" s="101"/>
      <c r="AD521" s="422"/>
      <c r="AE521" s="103"/>
    </row>
    <row r="522" spans="4:31" ht="14.5">
      <c r="D522" s="425"/>
      <c r="G522" s="101"/>
      <c r="H522" s="101"/>
      <c r="I522" s="101"/>
      <c r="J522" s="101"/>
      <c r="K522" s="101"/>
      <c r="L522" s="101"/>
      <c r="M522" s="101"/>
      <c r="N522" s="101"/>
      <c r="O522" s="101"/>
      <c r="P522" s="101"/>
      <c r="Q522" s="101"/>
      <c r="R522" s="101"/>
      <c r="X522" s="426"/>
      <c r="AB522" s="101"/>
      <c r="AC522" s="101"/>
      <c r="AD522" s="422"/>
      <c r="AE522" s="103"/>
    </row>
    <row r="523" spans="4:31" ht="14.5">
      <c r="D523" s="425"/>
      <c r="G523" s="101"/>
      <c r="H523" s="101"/>
      <c r="I523" s="101"/>
      <c r="J523" s="101"/>
      <c r="K523" s="101"/>
      <c r="L523" s="101"/>
      <c r="M523" s="101"/>
      <c r="N523" s="101"/>
      <c r="O523" s="101"/>
      <c r="P523" s="101"/>
      <c r="Q523" s="101"/>
      <c r="R523" s="101"/>
      <c r="X523" s="426"/>
      <c r="AB523" s="101"/>
      <c r="AC523" s="101"/>
      <c r="AD523" s="422"/>
      <c r="AE523" s="103"/>
    </row>
    <row r="524" spans="4:31" ht="14.5">
      <c r="D524" s="425"/>
      <c r="G524" s="101"/>
      <c r="H524" s="101"/>
      <c r="I524" s="101"/>
      <c r="J524" s="101"/>
      <c r="K524" s="101"/>
      <c r="L524" s="101"/>
      <c r="M524" s="101"/>
      <c r="N524" s="101"/>
      <c r="O524" s="101"/>
      <c r="P524" s="101"/>
      <c r="Q524" s="101"/>
      <c r="R524" s="101"/>
      <c r="X524" s="426"/>
      <c r="AB524" s="101"/>
      <c r="AC524" s="101"/>
      <c r="AD524" s="422"/>
      <c r="AE524" s="103"/>
    </row>
    <row r="525" spans="4:31" ht="14.5">
      <c r="D525" s="425"/>
      <c r="G525" s="101"/>
      <c r="H525" s="101"/>
      <c r="I525" s="101"/>
      <c r="J525" s="101"/>
      <c r="K525" s="101"/>
      <c r="L525" s="101"/>
      <c r="M525" s="101"/>
      <c r="N525" s="101"/>
      <c r="O525" s="101"/>
      <c r="P525" s="101"/>
      <c r="Q525" s="101"/>
      <c r="R525" s="101"/>
      <c r="X525" s="426"/>
      <c r="AB525" s="101"/>
      <c r="AC525" s="101"/>
      <c r="AD525" s="422"/>
      <c r="AE525" s="103"/>
    </row>
    <row r="526" spans="4:31" ht="14.5">
      <c r="D526" s="425"/>
      <c r="G526" s="101"/>
      <c r="H526" s="101"/>
      <c r="I526" s="101"/>
      <c r="J526" s="101"/>
      <c r="K526" s="101"/>
      <c r="L526" s="101"/>
      <c r="M526" s="101"/>
      <c r="N526" s="101"/>
      <c r="O526" s="101"/>
      <c r="P526" s="101"/>
      <c r="Q526" s="101"/>
      <c r="R526" s="101"/>
      <c r="X526" s="426"/>
      <c r="AB526" s="101"/>
      <c r="AC526" s="101"/>
      <c r="AD526" s="422"/>
      <c r="AE526" s="103"/>
    </row>
    <row r="527" spans="4:31" ht="14.5">
      <c r="D527" s="425"/>
      <c r="G527" s="101"/>
      <c r="H527" s="101"/>
      <c r="I527" s="101"/>
      <c r="J527" s="101"/>
      <c r="K527" s="101"/>
      <c r="L527" s="101"/>
      <c r="M527" s="101"/>
      <c r="N527" s="101"/>
      <c r="O527" s="101"/>
      <c r="P527" s="101"/>
      <c r="Q527" s="101"/>
      <c r="R527" s="101"/>
      <c r="X527" s="426"/>
      <c r="AB527" s="101"/>
      <c r="AC527" s="101"/>
      <c r="AD527" s="422"/>
      <c r="AE527" s="103"/>
    </row>
    <row r="528" spans="4:31" ht="14.5">
      <c r="D528" s="425"/>
      <c r="G528" s="101"/>
      <c r="H528" s="101"/>
      <c r="I528" s="101"/>
      <c r="J528" s="101"/>
      <c r="K528" s="101"/>
      <c r="L528" s="101"/>
      <c r="M528" s="101"/>
      <c r="N528" s="101"/>
      <c r="O528" s="101"/>
      <c r="P528" s="101"/>
      <c r="Q528" s="101"/>
      <c r="R528" s="101"/>
      <c r="X528" s="426"/>
      <c r="AB528" s="101"/>
      <c r="AC528" s="101"/>
      <c r="AD528" s="422"/>
      <c r="AE528" s="103"/>
    </row>
    <row r="529" spans="4:31" ht="14.5">
      <c r="D529" s="425"/>
      <c r="G529" s="101"/>
      <c r="H529" s="101"/>
      <c r="I529" s="101"/>
      <c r="J529" s="101"/>
      <c r="K529" s="101"/>
      <c r="L529" s="101"/>
      <c r="M529" s="101"/>
      <c r="N529" s="101"/>
      <c r="O529" s="101"/>
      <c r="P529" s="101"/>
      <c r="Q529" s="101"/>
      <c r="R529" s="101"/>
      <c r="X529" s="426"/>
      <c r="AB529" s="101"/>
      <c r="AC529" s="101"/>
      <c r="AD529" s="422"/>
      <c r="AE529" s="103"/>
    </row>
    <row r="530" spans="4:31" ht="14.5">
      <c r="D530" s="425"/>
      <c r="G530" s="101"/>
      <c r="H530" s="101"/>
      <c r="I530" s="101"/>
      <c r="J530" s="101"/>
      <c r="K530" s="101"/>
      <c r="L530" s="101"/>
      <c r="M530" s="101"/>
      <c r="N530" s="101"/>
      <c r="O530" s="101"/>
      <c r="P530" s="101"/>
      <c r="Q530" s="101"/>
      <c r="R530" s="101"/>
      <c r="X530" s="426"/>
      <c r="AB530" s="101"/>
      <c r="AC530" s="101"/>
      <c r="AD530" s="422"/>
      <c r="AE530" s="103"/>
    </row>
    <row r="531" spans="4:31" ht="14.5">
      <c r="D531" s="425"/>
      <c r="G531" s="101"/>
      <c r="H531" s="101"/>
      <c r="I531" s="101"/>
      <c r="J531" s="101"/>
      <c r="K531" s="101"/>
      <c r="L531" s="101"/>
      <c r="M531" s="101"/>
      <c r="N531" s="101"/>
      <c r="O531" s="101"/>
      <c r="P531" s="101"/>
      <c r="Q531" s="101"/>
      <c r="R531" s="101"/>
      <c r="X531" s="426"/>
      <c r="AB531" s="101"/>
      <c r="AC531" s="101"/>
      <c r="AD531" s="422"/>
      <c r="AE531" s="103"/>
    </row>
    <row r="532" spans="4:31" ht="14.5">
      <c r="D532" s="425"/>
      <c r="G532" s="101"/>
      <c r="H532" s="101"/>
      <c r="I532" s="101"/>
      <c r="J532" s="101"/>
      <c r="K532" s="101"/>
      <c r="L532" s="101"/>
      <c r="M532" s="101"/>
      <c r="N532" s="101"/>
      <c r="O532" s="101"/>
      <c r="P532" s="101"/>
      <c r="Q532" s="101"/>
      <c r="R532" s="101"/>
      <c r="X532" s="426"/>
      <c r="AB532" s="101"/>
      <c r="AC532" s="101"/>
      <c r="AD532" s="422"/>
      <c r="AE532" s="103"/>
    </row>
    <row r="533" spans="4:31" ht="14.5">
      <c r="D533" s="425"/>
      <c r="G533" s="101"/>
      <c r="H533" s="101"/>
      <c r="I533" s="101"/>
      <c r="J533" s="101"/>
      <c r="K533" s="101"/>
      <c r="L533" s="101"/>
      <c r="M533" s="101"/>
      <c r="N533" s="101"/>
      <c r="O533" s="101"/>
      <c r="P533" s="101"/>
      <c r="Q533" s="101"/>
      <c r="R533" s="101"/>
      <c r="X533" s="426"/>
      <c r="AB533" s="101"/>
      <c r="AC533" s="101"/>
      <c r="AD533" s="422"/>
      <c r="AE533" s="103"/>
    </row>
    <row r="534" spans="4:31" ht="14.5">
      <c r="D534" s="425"/>
      <c r="G534" s="101"/>
      <c r="H534" s="101"/>
      <c r="I534" s="101"/>
      <c r="J534" s="101"/>
      <c r="K534" s="101"/>
      <c r="L534" s="101"/>
      <c r="M534" s="101"/>
      <c r="N534" s="101"/>
      <c r="O534" s="101"/>
      <c r="P534" s="101"/>
      <c r="Q534" s="101"/>
      <c r="R534" s="101"/>
      <c r="X534" s="426"/>
      <c r="AB534" s="101"/>
      <c r="AC534" s="101"/>
      <c r="AD534" s="422"/>
      <c r="AE534" s="103"/>
    </row>
    <row r="535" spans="4:31" ht="14.5">
      <c r="D535" s="425"/>
      <c r="G535" s="101"/>
      <c r="H535" s="101"/>
      <c r="I535" s="101"/>
      <c r="J535" s="101"/>
      <c r="K535" s="101"/>
      <c r="L535" s="101"/>
      <c r="M535" s="101"/>
      <c r="N535" s="101"/>
      <c r="O535" s="101"/>
      <c r="P535" s="101"/>
      <c r="Q535" s="101"/>
      <c r="R535" s="101"/>
      <c r="X535" s="426"/>
      <c r="AB535" s="101"/>
      <c r="AC535" s="101"/>
      <c r="AD535" s="422"/>
      <c r="AE535" s="103"/>
    </row>
    <row r="536" spans="4:31" ht="14.5">
      <c r="D536" s="425"/>
      <c r="G536" s="101"/>
      <c r="H536" s="101"/>
      <c r="I536" s="101"/>
      <c r="J536" s="101"/>
      <c r="K536" s="101"/>
      <c r="L536" s="101"/>
      <c r="M536" s="101"/>
      <c r="N536" s="101"/>
      <c r="O536" s="101"/>
      <c r="P536" s="101"/>
      <c r="Q536" s="101"/>
      <c r="R536" s="101"/>
      <c r="X536" s="426"/>
      <c r="AB536" s="101"/>
      <c r="AC536" s="101"/>
      <c r="AD536" s="422"/>
      <c r="AE536" s="103"/>
    </row>
    <row r="537" spans="4:31" ht="14.5">
      <c r="D537" s="425"/>
      <c r="G537" s="101"/>
      <c r="H537" s="101"/>
      <c r="I537" s="101"/>
      <c r="J537" s="101"/>
      <c r="K537" s="101"/>
      <c r="L537" s="101"/>
      <c r="M537" s="101"/>
      <c r="N537" s="101"/>
      <c r="O537" s="101"/>
      <c r="P537" s="101"/>
      <c r="Q537" s="101"/>
      <c r="R537" s="101"/>
      <c r="X537" s="426"/>
      <c r="AB537" s="101"/>
      <c r="AC537" s="101"/>
      <c r="AD537" s="422"/>
      <c r="AE537" s="103"/>
    </row>
    <row r="538" spans="4:31" ht="14.5">
      <c r="D538" s="425"/>
      <c r="G538" s="101"/>
      <c r="H538" s="101"/>
      <c r="I538" s="101"/>
      <c r="J538" s="101"/>
      <c r="K538" s="101"/>
      <c r="L538" s="101"/>
      <c r="M538" s="101"/>
      <c r="N538" s="101"/>
      <c r="O538" s="101"/>
      <c r="P538" s="101"/>
      <c r="Q538" s="101"/>
      <c r="R538" s="101"/>
      <c r="X538" s="426"/>
      <c r="AB538" s="101"/>
      <c r="AC538" s="101"/>
      <c r="AD538" s="422"/>
      <c r="AE538" s="103"/>
    </row>
    <row r="539" spans="4:31" ht="14.5">
      <c r="D539" s="425"/>
      <c r="G539" s="101"/>
      <c r="H539" s="101"/>
      <c r="I539" s="101"/>
      <c r="J539" s="101"/>
      <c r="K539" s="101"/>
      <c r="L539" s="101"/>
      <c r="M539" s="101"/>
      <c r="N539" s="101"/>
      <c r="O539" s="101"/>
      <c r="P539" s="101"/>
      <c r="Q539" s="101"/>
      <c r="R539" s="101"/>
      <c r="X539" s="426"/>
      <c r="AB539" s="101"/>
      <c r="AC539" s="101"/>
      <c r="AD539" s="422"/>
      <c r="AE539" s="103"/>
    </row>
    <row r="540" spans="4:31" ht="14.5">
      <c r="D540" s="425"/>
      <c r="G540" s="101"/>
      <c r="H540" s="101"/>
      <c r="I540" s="101"/>
      <c r="J540" s="101"/>
      <c r="K540" s="101"/>
      <c r="L540" s="101"/>
      <c r="M540" s="101"/>
      <c r="N540" s="101"/>
      <c r="O540" s="101"/>
      <c r="P540" s="101"/>
      <c r="Q540" s="101"/>
      <c r="R540" s="101"/>
      <c r="X540" s="426"/>
      <c r="AB540" s="101"/>
      <c r="AC540" s="101"/>
      <c r="AD540" s="422"/>
      <c r="AE540" s="103"/>
    </row>
    <row r="541" spans="4:31" ht="14.5">
      <c r="D541" s="425"/>
      <c r="G541" s="101"/>
      <c r="H541" s="101"/>
      <c r="I541" s="101"/>
      <c r="J541" s="101"/>
      <c r="K541" s="101"/>
      <c r="L541" s="101"/>
      <c r="M541" s="101"/>
      <c r="N541" s="101"/>
      <c r="O541" s="101"/>
      <c r="P541" s="101"/>
      <c r="Q541" s="101"/>
      <c r="R541" s="101"/>
      <c r="X541" s="426"/>
      <c r="AB541" s="101"/>
      <c r="AC541" s="101"/>
      <c r="AD541" s="422"/>
      <c r="AE541" s="103"/>
    </row>
    <row r="542" spans="4:31" ht="14.5">
      <c r="D542" s="425"/>
      <c r="G542" s="101"/>
      <c r="H542" s="101"/>
      <c r="I542" s="101"/>
      <c r="J542" s="101"/>
      <c r="K542" s="101"/>
      <c r="L542" s="101"/>
      <c r="M542" s="101"/>
      <c r="N542" s="101"/>
      <c r="O542" s="101"/>
      <c r="P542" s="101"/>
      <c r="Q542" s="101"/>
      <c r="R542" s="101"/>
      <c r="X542" s="426"/>
      <c r="AB542" s="101"/>
      <c r="AC542" s="101"/>
      <c r="AD542" s="422"/>
      <c r="AE542" s="103"/>
    </row>
    <row r="543" spans="4:31" ht="14.5">
      <c r="D543" s="425"/>
      <c r="G543" s="101"/>
      <c r="H543" s="101"/>
      <c r="I543" s="101"/>
      <c r="J543" s="101"/>
      <c r="K543" s="101"/>
      <c r="L543" s="101"/>
      <c r="M543" s="101"/>
      <c r="N543" s="101"/>
      <c r="O543" s="101"/>
      <c r="P543" s="101"/>
      <c r="Q543" s="101"/>
      <c r="R543" s="101"/>
      <c r="X543" s="426"/>
      <c r="AB543" s="101"/>
      <c r="AC543" s="101"/>
      <c r="AD543" s="422"/>
      <c r="AE543" s="103"/>
    </row>
    <row r="544" spans="4:31" ht="14.5">
      <c r="D544" s="425"/>
      <c r="G544" s="101"/>
      <c r="H544" s="101"/>
      <c r="I544" s="101"/>
      <c r="J544" s="101"/>
      <c r="K544" s="101"/>
      <c r="L544" s="101"/>
      <c r="M544" s="101"/>
      <c r="N544" s="101"/>
      <c r="O544" s="101"/>
      <c r="P544" s="101"/>
      <c r="Q544" s="101"/>
      <c r="R544" s="101"/>
      <c r="X544" s="426"/>
      <c r="AB544" s="101"/>
      <c r="AC544" s="101"/>
      <c r="AD544" s="422"/>
      <c r="AE544" s="103"/>
    </row>
    <row r="545" spans="4:31" ht="14.5">
      <c r="D545" s="425"/>
      <c r="G545" s="101"/>
      <c r="H545" s="101"/>
      <c r="I545" s="101"/>
      <c r="J545" s="101"/>
      <c r="K545" s="101"/>
      <c r="L545" s="101"/>
      <c r="M545" s="101"/>
      <c r="N545" s="101"/>
      <c r="O545" s="101"/>
      <c r="P545" s="101"/>
      <c r="Q545" s="101"/>
      <c r="R545" s="101"/>
      <c r="X545" s="426"/>
      <c r="AB545" s="101"/>
      <c r="AC545" s="101"/>
      <c r="AD545" s="422"/>
      <c r="AE545" s="103"/>
    </row>
    <row r="546" spans="4:31" ht="14.5">
      <c r="D546" s="425"/>
      <c r="G546" s="101"/>
      <c r="H546" s="101"/>
      <c r="I546" s="101"/>
      <c r="J546" s="101"/>
      <c r="K546" s="101"/>
      <c r="L546" s="101"/>
      <c r="M546" s="101"/>
      <c r="N546" s="101"/>
      <c r="O546" s="101"/>
      <c r="P546" s="101"/>
      <c r="Q546" s="101"/>
      <c r="R546" s="101"/>
      <c r="X546" s="426"/>
      <c r="AB546" s="101"/>
      <c r="AC546" s="101"/>
      <c r="AD546" s="422"/>
      <c r="AE546" s="103"/>
    </row>
    <row r="547" spans="4:31" ht="14.5">
      <c r="D547" s="425"/>
      <c r="G547" s="101"/>
      <c r="H547" s="101"/>
      <c r="I547" s="101"/>
      <c r="J547" s="101"/>
      <c r="K547" s="101"/>
      <c r="L547" s="101"/>
      <c r="M547" s="101"/>
      <c r="N547" s="101"/>
      <c r="O547" s="101"/>
      <c r="P547" s="101"/>
      <c r="Q547" s="101"/>
      <c r="R547" s="101"/>
      <c r="X547" s="426"/>
      <c r="AB547" s="101"/>
      <c r="AC547" s="101"/>
      <c r="AD547" s="422"/>
      <c r="AE547" s="103"/>
    </row>
    <row r="548" spans="4:31" ht="14.5">
      <c r="D548" s="425"/>
      <c r="G548" s="101"/>
      <c r="H548" s="101"/>
      <c r="I548" s="101"/>
      <c r="J548" s="101"/>
      <c r="K548" s="101"/>
      <c r="L548" s="101"/>
      <c r="M548" s="101"/>
      <c r="N548" s="101"/>
      <c r="O548" s="101"/>
      <c r="P548" s="101"/>
      <c r="Q548" s="101"/>
      <c r="R548" s="101"/>
      <c r="X548" s="426"/>
      <c r="AB548" s="101"/>
      <c r="AC548" s="101"/>
      <c r="AD548" s="422"/>
      <c r="AE548" s="103"/>
    </row>
    <row r="549" spans="4:31" ht="14.5">
      <c r="D549" s="425"/>
      <c r="G549" s="101"/>
      <c r="H549" s="101"/>
      <c r="I549" s="101"/>
      <c r="J549" s="101"/>
      <c r="K549" s="101"/>
      <c r="L549" s="101"/>
      <c r="M549" s="101"/>
      <c r="N549" s="101"/>
      <c r="O549" s="101"/>
      <c r="P549" s="101"/>
      <c r="Q549" s="101"/>
      <c r="R549" s="101"/>
      <c r="X549" s="426"/>
      <c r="AB549" s="101"/>
      <c r="AC549" s="101"/>
      <c r="AD549" s="422"/>
      <c r="AE549" s="103"/>
    </row>
    <row r="550" spans="4:31" ht="14.5">
      <c r="D550" s="425"/>
      <c r="G550" s="101"/>
      <c r="H550" s="101"/>
      <c r="I550" s="101"/>
      <c r="J550" s="101"/>
      <c r="K550" s="101"/>
      <c r="L550" s="101"/>
      <c r="M550" s="101"/>
      <c r="N550" s="101"/>
      <c r="O550" s="101"/>
      <c r="P550" s="101"/>
      <c r="Q550" s="101"/>
      <c r="R550" s="101"/>
      <c r="X550" s="426"/>
      <c r="AB550" s="101"/>
      <c r="AC550" s="101"/>
      <c r="AD550" s="422"/>
      <c r="AE550" s="103"/>
    </row>
    <row r="551" spans="4:31" ht="14.5">
      <c r="D551" s="425"/>
      <c r="G551" s="101"/>
      <c r="H551" s="101"/>
      <c r="I551" s="101"/>
      <c r="J551" s="101"/>
      <c r="K551" s="101"/>
      <c r="L551" s="101"/>
      <c r="M551" s="101"/>
      <c r="N551" s="101"/>
      <c r="O551" s="101"/>
      <c r="P551" s="101"/>
      <c r="Q551" s="101"/>
      <c r="R551" s="101"/>
      <c r="X551" s="426"/>
      <c r="AB551" s="101"/>
      <c r="AC551" s="101"/>
      <c r="AD551" s="422"/>
      <c r="AE551" s="103"/>
    </row>
    <row r="552" spans="4:31" ht="14.5">
      <c r="D552" s="425"/>
      <c r="G552" s="101"/>
      <c r="H552" s="101"/>
      <c r="I552" s="101"/>
      <c r="J552" s="101"/>
      <c r="K552" s="101"/>
      <c r="L552" s="101"/>
      <c r="M552" s="101"/>
      <c r="N552" s="101"/>
      <c r="O552" s="101"/>
      <c r="P552" s="101"/>
      <c r="Q552" s="101"/>
      <c r="R552" s="101"/>
      <c r="X552" s="426"/>
      <c r="AB552" s="101"/>
      <c r="AC552" s="101"/>
      <c r="AD552" s="422"/>
      <c r="AE552" s="103"/>
    </row>
    <row r="553" spans="4:31" ht="14.5">
      <c r="D553" s="425"/>
      <c r="G553" s="101"/>
      <c r="H553" s="101"/>
      <c r="I553" s="101"/>
      <c r="J553" s="101"/>
      <c r="K553" s="101"/>
      <c r="L553" s="101"/>
      <c r="M553" s="101"/>
      <c r="N553" s="101"/>
      <c r="O553" s="101"/>
      <c r="P553" s="101"/>
      <c r="Q553" s="101"/>
      <c r="R553" s="101"/>
      <c r="X553" s="426"/>
      <c r="AB553" s="101"/>
      <c r="AC553" s="101"/>
      <c r="AD553" s="422"/>
      <c r="AE553" s="103"/>
    </row>
    <row r="554" spans="4:31" ht="14.5">
      <c r="D554" s="425"/>
      <c r="G554" s="101"/>
      <c r="H554" s="101"/>
      <c r="I554" s="101"/>
      <c r="J554" s="101"/>
      <c r="K554" s="101"/>
      <c r="L554" s="101"/>
      <c r="M554" s="101"/>
      <c r="N554" s="101"/>
      <c r="O554" s="101"/>
      <c r="P554" s="101"/>
      <c r="Q554" s="101"/>
      <c r="R554" s="101"/>
      <c r="X554" s="426"/>
      <c r="AB554" s="101"/>
      <c r="AC554" s="101"/>
      <c r="AD554" s="422"/>
      <c r="AE554" s="103"/>
    </row>
    <row r="555" spans="4:31" ht="14.5">
      <c r="D555" s="425"/>
      <c r="G555" s="101"/>
      <c r="H555" s="101"/>
      <c r="I555" s="101"/>
      <c r="J555" s="101"/>
      <c r="K555" s="101"/>
      <c r="L555" s="101"/>
      <c r="M555" s="101"/>
      <c r="N555" s="101"/>
      <c r="O555" s="101"/>
      <c r="P555" s="101"/>
      <c r="Q555" s="101"/>
      <c r="R555" s="101"/>
      <c r="X555" s="426"/>
      <c r="AB555" s="101"/>
      <c r="AC555" s="101"/>
      <c r="AD555" s="422"/>
      <c r="AE555" s="103"/>
    </row>
    <row r="556" spans="4:31" ht="14.5">
      <c r="D556" s="425"/>
      <c r="G556" s="101"/>
      <c r="H556" s="101"/>
      <c r="I556" s="101"/>
      <c r="J556" s="101"/>
      <c r="K556" s="101"/>
      <c r="L556" s="101"/>
      <c r="M556" s="101"/>
      <c r="N556" s="101"/>
      <c r="O556" s="101"/>
      <c r="P556" s="101"/>
      <c r="Q556" s="101"/>
      <c r="R556" s="101"/>
      <c r="X556" s="426"/>
      <c r="AB556" s="101"/>
      <c r="AC556" s="101"/>
      <c r="AD556" s="422"/>
      <c r="AE556" s="103"/>
    </row>
    <row r="557" spans="4:31" ht="14.5">
      <c r="D557" s="425"/>
      <c r="G557" s="101"/>
      <c r="H557" s="101"/>
      <c r="I557" s="101"/>
      <c r="J557" s="101"/>
      <c r="K557" s="101"/>
      <c r="L557" s="101"/>
      <c r="M557" s="101"/>
      <c r="N557" s="101"/>
      <c r="O557" s="101"/>
      <c r="P557" s="101"/>
      <c r="Q557" s="101"/>
      <c r="R557" s="101"/>
      <c r="X557" s="426"/>
      <c r="AB557" s="101"/>
      <c r="AC557" s="101"/>
      <c r="AD557" s="422"/>
      <c r="AE557" s="103"/>
    </row>
    <row r="558" spans="4:31" ht="14.5">
      <c r="D558" s="425"/>
      <c r="G558" s="101"/>
      <c r="H558" s="101"/>
      <c r="I558" s="101"/>
      <c r="J558" s="101"/>
      <c r="K558" s="101"/>
      <c r="L558" s="101"/>
      <c r="M558" s="101"/>
      <c r="N558" s="101"/>
      <c r="O558" s="101"/>
      <c r="P558" s="101"/>
      <c r="Q558" s="101"/>
      <c r="R558" s="101"/>
      <c r="X558" s="426"/>
      <c r="AB558" s="101"/>
      <c r="AC558" s="101"/>
      <c r="AD558" s="422"/>
      <c r="AE558" s="103"/>
    </row>
    <row r="559" spans="4:31" ht="14.5">
      <c r="D559" s="425"/>
      <c r="G559" s="101"/>
      <c r="H559" s="101"/>
      <c r="I559" s="101"/>
      <c r="J559" s="101"/>
      <c r="K559" s="101"/>
      <c r="L559" s="101"/>
      <c r="M559" s="101"/>
      <c r="N559" s="101"/>
      <c r="O559" s="101"/>
      <c r="P559" s="101"/>
      <c r="Q559" s="101"/>
      <c r="R559" s="101"/>
      <c r="X559" s="426"/>
      <c r="AB559" s="101"/>
      <c r="AC559" s="101"/>
      <c r="AD559" s="422"/>
      <c r="AE559" s="103"/>
    </row>
    <row r="560" spans="4:31" ht="14.5">
      <c r="D560" s="425"/>
      <c r="G560" s="101"/>
      <c r="H560" s="101"/>
      <c r="I560" s="101"/>
      <c r="J560" s="101"/>
      <c r="K560" s="101"/>
      <c r="L560" s="101"/>
      <c r="M560" s="101"/>
      <c r="N560" s="101"/>
      <c r="O560" s="101"/>
      <c r="P560" s="101"/>
      <c r="Q560" s="101"/>
      <c r="R560" s="101"/>
      <c r="X560" s="426"/>
      <c r="AB560" s="101"/>
      <c r="AC560" s="101"/>
      <c r="AD560" s="422"/>
      <c r="AE560" s="103"/>
    </row>
    <row r="561" spans="4:31" ht="14.5">
      <c r="D561" s="425"/>
      <c r="G561" s="101"/>
      <c r="H561" s="101"/>
      <c r="I561" s="101"/>
      <c r="J561" s="101"/>
      <c r="K561" s="101"/>
      <c r="L561" s="101"/>
      <c r="M561" s="101"/>
      <c r="N561" s="101"/>
      <c r="O561" s="101"/>
      <c r="P561" s="101"/>
      <c r="Q561" s="101"/>
      <c r="R561" s="101"/>
      <c r="X561" s="426"/>
      <c r="AB561" s="101"/>
      <c r="AC561" s="101"/>
      <c r="AD561" s="422"/>
      <c r="AE561" s="103"/>
    </row>
    <row r="562" spans="4:31" ht="14.5">
      <c r="D562" s="425"/>
      <c r="G562" s="101"/>
      <c r="H562" s="101"/>
      <c r="I562" s="101"/>
      <c r="J562" s="101"/>
      <c r="K562" s="101"/>
      <c r="L562" s="101"/>
      <c r="M562" s="101"/>
      <c r="N562" s="101"/>
      <c r="O562" s="101"/>
      <c r="P562" s="101"/>
      <c r="Q562" s="101"/>
      <c r="R562" s="101"/>
      <c r="X562" s="426"/>
      <c r="AB562" s="101"/>
      <c r="AC562" s="101"/>
      <c r="AD562" s="422"/>
      <c r="AE562" s="103"/>
    </row>
    <row r="563" spans="4:31" ht="14.5">
      <c r="D563" s="425"/>
      <c r="G563" s="101"/>
      <c r="H563" s="101"/>
      <c r="I563" s="101"/>
      <c r="J563" s="101"/>
      <c r="K563" s="101"/>
      <c r="L563" s="101"/>
      <c r="M563" s="101"/>
      <c r="N563" s="101"/>
      <c r="O563" s="101"/>
      <c r="P563" s="101"/>
      <c r="Q563" s="101"/>
      <c r="R563" s="101"/>
      <c r="X563" s="426"/>
      <c r="AB563" s="101"/>
      <c r="AC563" s="101"/>
      <c r="AD563" s="422"/>
      <c r="AE563" s="103"/>
    </row>
    <row r="564" spans="4:31" ht="14.5">
      <c r="D564" s="425"/>
      <c r="G564" s="101"/>
      <c r="H564" s="101"/>
      <c r="I564" s="101"/>
      <c r="J564" s="101"/>
      <c r="K564" s="101"/>
      <c r="L564" s="101"/>
      <c r="M564" s="101"/>
      <c r="N564" s="101"/>
      <c r="O564" s="101"/>
      <c r="P564" s="101"/>
      <c r="Q564" s="101"/>
      <c r="R564" s="101"/>
      <c r="X564" s="426"/>
      <c r="AB564" s="101"/>
      <c r="AC564" s="101"/>
      <c r="AD564" s="422"/>
      <c r="AE564" s="103"/>
    </row>
    <row r="565" spans="4:31" ht="14.5">
      <c r="D565" s="425"/>
      <c r="G565" s="101"/>
      <c r="H565" s="101"/>
      <c r="I565" s="101"/>
      <c r="J565" s="101"/>
      <c r="K565" s="101"/>
      <c r="L565" s="101"/>
      <c r="M565" s="101"/>
      <c r="N565" s="101"/>
      <c r="O565" s="101"/>
      <c r="P565" s="101"/>
      <c r="Q565" s="101"/>
      <c r="R565" s="101"/>
      <c r="X565" s="426"/>
      <c r="AB565" s="101"/>
      <c r="AC565" s="101"/>
      <c r="AD565" s="422"/>
      <c r="AE565" s="103"/>
    </row>
    <row r="566" spans="4:31" ht="14.5">
      <c r="D566" s="425"/>
      <c r="G566" s="101"/>
      <c r="H566" s="101"/>
      <c r="I566" s="101"/>
      <c r="J566" s="101"/>
      <c r="K566" s="101"/>
      <c r="L566" s="101"/>
      <c r="M566" s="101"/>
      <c r="N566" s="101"/>
      <c r="O566" s="101"/>
      <c r="P566" s="101"/>
      <c r="Q566" s="101"/>
      <c r="R566" s="101"/>
      <c r="X566" s="426"/>
      <c r="AB566" s="101"/>
      <c r="AC566" s="101"/>
      <c r="AD566" s="422"/>
      <c r="AE566" s="103"/>
    </row>
    <row r="567" spans="4:31" ht="14.5">
      <c r="D567" s="425"/>
      <c r="G567" s="101"/>
      <c r="H567" s="101"/>
      <c r="I567" s="101"/>
      <c r="J567" s="101"/>
      <c r="K567" s="101"/>
      <c r="L567" s="101"/>
      <c r="M567" s="101"/>
      <c r="N567" s="101"/>
      <c r="O567" s="101"/>
      <c r="P567" s="101"/>
      <c r="Q567" s="101"/>
      <c r="R567" s="101"/>
      <c r="X567" s="426"/>
      <c r="AB567" s="101"/>
      <c r="AC567" s="101"/>
      <c r="AD567" s="422"/>
      <c r="AE567" s="103"/>
    </row>
    <row r="568" spans="4:31" ht="14.5">
      <c r="D568" s="425"/>
      <c r="G568" s="101"/>
      <c r="H568" s="101"/>
      <c r="I568" s="101"/>
      <c r="J568" s="101"/>
      <c r="K568" s="101"/>
      <c r="L568" s="101"/>
      <c r="M568" s="101"/>
      <c r="N568" s="101"/>
      <c r="O568" s="101"/>
      <c r="P568" s="101"/>
      <c r="Q568" s="101"/>
      <c r="R568" s="101"/>
      <c r="X568" s="426"/>
      <c r="AB568" s="101"/>
      <c r="AC568" s="101"/>
      <c r="AD568" s="422"/>
      <c r="AE568" s="103"/>
    </row>
    <row r="569" spans="4:31" ht="14.5">
      <c r="D569" s="425"/>
      <c r="G569" s="101"/>
      <c r="H569" s="101"/>
      <c r="I569" s="101"/>
      <c r="J569" s="101"/>
      <c r="K569" s="101"/>
      <c r="L569" s="101"/>
      <c r="M569" s="101"/>
      <c r="N569" s="101"/>
      <c r="O569" s="101"/>
      <c r="P569" s="101"/>
      <c r="Q569" s="101"/>
      <c r="R569" s="101"/>
      <c r="X569" s="426"/>
      <c r="AB569" s="101"/>
      <c r="AC569" s="101"/>
      <c r="AD569" s="422"/>
      <c r="AE569" s="103"/>
    </row>
    <row r="570" spans="4:31" ht="14.5">
      <c r="D570" s="425"/>
      <c r="G570" s="101"/>
      <c r="H570" s="101"/>
      <c r="I570" s="101"/>
      <c r="J570" s="101"/>
      <c r="K570" s="101"/>
      <c r="L570" s="101"/>
      <c r="M570" s="101"/>
      <c r="N570" s="101"/>
      <c r="O570" s="101"/>
      <c r="P570" s="101"/>
      <c r="Q570" s="101"/>
      <c r="R570" s="101"/>
      <c r="X570" s="426"/>
      <c r="AB570" s="101"/>
      <c r="AC570" s="101"/>
      <c r="AD570" s="422"/>
      <c r="AE570" s="103"/>
    </row>
    <row r="571" spans="4:31" ht="14.5">
      <c r="D571" s="425"/>
      <c r="G571" s="101"/>
      <c r="H571" s="101"/>
      <c r="I571" s="101"/>
      <c r="J571" s="101"/>
      <c r="K571" s="101"/>
      <c r="L571" s="101"/>
      <c r="M571" s="101"/>
      <c r="N571" s="101"/>
      <c r="O571" s="101"/>
      <c r="P571" s="101"/>
      <c r="Q571" s="101"/>
      <c r="R571" s="101"/>
      <c r="X571" s="426"/>
      <c r="AB571" s="101"/>
      <c r="AC571" s="101"/>
      <c r="AD571" s="422"/>
      <c r="AE571" s="103"/>
    </row>
    <row r="572" spans="4:31" ht="14.5">
      <c r="D572" s="425"/>
      <c r="G572" s="101"/>
      <c r="H572" s="101"/>
      <c r="I572" s="101"/>
      <c r="J572" s="101"/>
      <c r="K572" s="101"/>
      <c r="L572" s="101"/>
      <c r="M572" s="101"/>
      <c r="N572" s="101"/>
      <c r="O572" s="101"/>
      <c r="P572" s="101"/>
      <c r="Q572" s="101"/>
      <c r="R572" s="101"/>
      <c r="X572" s="426"/>
      <c r="AB572" s="101"/>
      <c r="AC572" s="101"/>
      <c r="AD572" s="422"/>
      <c r="AE572" s="103"/>
    </row>
    <row r="573" spans="4:31" ht="14.5">
      <c r="D573" s="425"/>
      <c r="G573" s="101"/>
      <c r="H573" s="101"/>
      <c r="I573" s="101"/>
      <c r="J573" s="101"/>
      <c r="K573" s="101"/>
      <c r="L573" s="101"/>
      <c r="M573" s="101"/>
      <c r="N573" s="101"/>
      <c r="O573" s="101"/>
      <c r="P573" s="101"/>
      <c r="Q573" s="101"/>
      <c r="R573" s="101"/>
      <c r="X573" s="426"/>
      <c r="AB573" s="101"/>
      <c r="AC573" s="101"/>
      <c r="AD573" s="422"/>
      <c r="AE573" s="103"/>
    </row>
    <row r="574" spans="4:31" ht="14.5">
      <c r="D574" s="425"/>
      <c r="G574" s="101"/>
      <c r="H574" s="101"/>
      <c r="I574" s="101"/>
      <c r="J574" s="101"/>
      <c r="K574" s="101"/>
      <c r="L574" s="101"/>
      <c r="M574" s="101"/>
      <c r="N574" s="101"/>
      <c r="O574" s="101"/>
      <c r="P574" s="101"/>
      <c r="Q574" s="101"/>
      <c r="R574" s="101"/>
      <c r="X574" s="426"/>
      <c r="AB574" s="101"/>
      <c r="AC574" s="101"/>
      <c r="AD574" s="422"/>
      <c r="AE574" s="103"/>
    </row>
    <row r="575" spans="4:31" ht="14.5">
      <c r="D575" s="425"/>
      <c r="G575" s="101"/>
      <c r="H575" s="101"/>
      <c r="I575" s="101"/>
      <c r="J575" s="101"/>
      <c r="K575" s="101"/>
      <c r="L575" s="101"/>
      <c r="M575" s="101"/>
      <c r="N575" s="101"/>
      <c r="O575" s="101"/>
      <c r="P575" s="101"/>
      <c r="Q575" s="101"/>
      <c r="R575" s="101"/>
      <c r="X575" s="426"/>
      <c r="AB575" s="101"/>
      <c r="AC575" s="101"/>
      <c r="AD575" s="422"/>
      <c r="AE575" s="103"/>
    </row>
    <row r="576" spans="4:31" ht="14.5">
      <c r="D576" s="425"/>
      <c r="G576" s="101"/>
      <c r="H576" s="101"/>
      <c r="I576" s="101"/>
      <c r="J576" s="101"/>
      <c r="K576" s="101"/>
      <c r="L576" s="101"/>
      <c r="M576" s="101"/>
      <c r="N576" s="101"/>
      <c r="O576" s="101"/>
      <c r="P576" s="101"/>
      <c r="Q576" s="101"/>
      <c r="R576" s="101"/>
      <c r="X576" s="426"/>
      <c r="AB576" s="101"/>
      <c r="AC576" s="101"/>
      <c r="AD576" s="422"/>
      <c r="AE576" s="103"/>
    </row>
    <row r="577" spans="4:31" ht="14.5">
      <c r="D577" s="425"/>
      <c r="G577" s="101"/>
      <c r="H577" s="101"/>
      <c r="I577" s="101"/>
      <c r="J577" s="101"/>
      <c r="K577" s="101"/>
      <c r="L577" s="101"/>
      <c r="M577" s="101"/>
      <c r="N577" s="101"/>
      <c r="O577" s="101"/>
      <c r="P577" s="101"/>
      <c r="Q577" s="101"/>
      <c r="R577" s="101"/>
      <c r="X577" s="426"/>
      <c r="AB577" s="101"/>
      <c r="AC577" s="101"/>
      <c r="AD577" s="422"/>
      <c r="AE577" s="103"/>
    </row>
    <row r="578" spans="4:31" ht="14.5">
      <c r="D578" s="425"/>
      <c r="G578" s="101"/>
      <c r="H578" s="101"/>
      <c r="I578" s="101"/>
      <c r="J578" s="101"/>
      <c r="K578" s="101"/>
      <c r="L578" s="101"/>
      <c r="M578" s="101"/>
      <c r="N578" s="101"/>
      <c r="O578" s="101"/>
      <c r="P578" s="101"/>
      <c r="Q578" s="101"/>
      <c r="R578" s="101"/>
      <c r="X578" s="426"/>
      <c r="AB578" s="101"/>
      <c r="AC578" s="101"/>
      <c r="AD578" s="422"/>
      <c r="AE578" s="103"/>
    </row>
    <row r="579" spans="4:31" ht="14.5">
      <c r="D579" s="425"/>
      <c r="G579" s="101"/>
      <c r="H579" s="101"/>
      <c r="I579" s="101"/>
      <c r="J579" s="101"/>
      <c r="K579" s="101"/>
      <c r="L579" s="101"/>
      <c r="M579" s="101"/>
      <c r="N579" s="101"/>
      <c r="O579" s="101"/>
      <c r="P579" s="101"/>
      <c r="Q579" s="101"/>
      <c r="R579" s="101"/>
      <c r="X579" s="426"/>
      <c r="AB579" s="101"/>
      <c r="AC579" s="101"/>
      <c r="AD579" s="422"/>
      <c r="AE579" s="103"/>
    </row>
    <row r="580" spans="4:31" ht="14.5">
      <c r="D580" s="425"/>
      <c r="G580" s="101"/>
      <c r="H580" s="101"/>
      <c r="I580" s="101"/>
      <c r="J580" s="101"/>
      <c r="K580" s="101"/>
      <c r="L580" s="101"/>
      <c r="M580" s="101"/>
      <c r="N580" s="101"/>
      <c r="O580" s="101"/>
      <c r="P580" s="101"/>
      <c r="Q580" s="101"/>
      <c r="R580" s="101"/>
      <c r="X580" s="426"/>
      <c r="AB580" s="101"/>
      <c r="AC580" s="101"/>
      <c r="AD580" s="422"/>
      <c r="AE580" s="103"/>
    </row>
    <row r="581" spans="4:31" ht="14.5">
      <c r="D581" s="425"/>
      <c r="G581" s="101"/>
      <c r="H581" s="101"/>
      <c r="I581" s="101"/>
      <c r="J581" s="101"/>
      <c r="K581" s="101"/>
      <c r="L581" s="101"/>
      <c r="M581" s="101"/>
      <c r="N581" s="101"/>
      <c r="O581" s="101"/>
      <c r="P581" s="101"/>
      <c r="Q581" s="101"/>
      <c r="R581" s="101"/>
      <c r="X581" s="426"/>
      <c r="AB581" s="101"/>
      <c r="AC581" s="101"/>
      <c r="AD581" s="422"/>
      <c r="AE581" s="103"/>
    </row>
    <row r="582" spans="4:31" ht="14.5">
      <c r="D582" s="425"/>
      <c r="G582" s="101"/>
      <c r="H582" s="101"/>
      <c r="I582" s="101"/>
      <c r="J582" s="101"/>
      <c r="K582" s="101"/>
      <c r="L582" s="101"/>
      <c r="M582" s="101"/>
      <c r="N582" s="101"/>
      <c r="O582" s="101"/>
      <c r="P582" s="101"/>
      <c r="Q582" s="101"/>
      <c r="R582" s="101"/>
      <c r="X582" s="426"/>
      <c r="AB582" s="101"/>
      <c r="AC582" s="101"/>
      <c r="AD582" s="422"/>
      <c r="AE582" s="103"/>
    </row>
    <row r="583" spans="4:31" ht="14.5">
      <c r="D583" s="425"/>
      <c r="G583" s="101"/>
      <c r="H583" s="101"/>
      <c r="I583" s="101"/>
      <c r="J583" s="101"/>
      <c r="K583" s="101"/>
      <c r="L583" s="101"/>
      <c r="M583" s="101"/>
      <c r="N583" s="101"/>
      <c r="O583" s="101"/>
      <c r="P583" s="101"/>
      <c r="Q583" s="101"/>
      <c r="R583" s="101"/>
      <c r="X583" s="426"/>
      <c r="AB583" s="101"/>
      <c r="AC583" s="101"/>
      <c r="AD583" s="422"/>
      <c r="AE583" s="103"/>
    </row>
    <row r="584" spans="4:31" ht="14.5">
      <c r="D584" s="425"/>
      <c r="G584" s="101"/>
      <c r="H584" s="101"/>
      <c r="I584" s="101"/>
      <c r="J584" s="101"/>
      <c r="K584" s="101"/>
      <c r="L584" s="101"/>
      <c r="M584" s="101"/>
      <c r="N584" s="101"/>
      <c r="O584" s="101"/>
      <c r="P584" s="101"/>
      <c r="Q584" s="101"/>
      <c r="R584" s="101"/>
      <c r="X584" s="426"/>
      <c r="AB584" s="101"/>
      <c r="AC584" s="101"/>
      <c r="AD584" s="422"/>
      <c r="AE584" s="103"/>
    </row>
    <row r="585" spans="4:31" ht="14.5">
      <c r="D585" s="425"/>
      <c r="G585" s="101"/>
      <c r="H585" s="101"/>
      <c r="I585" s="101"/>
      <c r="J585" s="101"/>
      <c r="K585" s="101"/>
      <c r="L585" s="101"/>
      <c r="M585" s="101"/>
      <c r="N585" s="101"/>
      <c r="O585" s="101"/>
      <c r="P585" s="101"/>
      <c r="Q585" s="101"/>
      <c r="R585" s="101"/>
      <c r="X585" s="426"/>
      <c r="AB585" s="101"/>
      <c r="AC585" s="101"/>
      <c r="AD585" s="422"/>
      <c r="AE585" s="103"/>
    </row>
    <row r="586" spans="4:31" ht="14.5">
      <c r="D586" s="425"/>
      <c r="G586" s="101"/>
      <c r="H586" s="101"/>
      <c r="I586" s="101"/>
      <c r="J586" s="101"/>
      <c r="K586" s="101"/>
      <c r="L586" s="101"/>
      <c r="M586" s="101"/>
      <c r="N586" s="101"/>
      <c r="O586" s="101"/>
      <c r="P586" s="101"/>
      <c r="Q586" s="101"/>
      <c r="R586" s="101"/>
      <c r="X586" s="426"/>
      <c r="AB586" s="101"/>
      <c r="AC586" s="101"/>
      <c r="AD586" s="422"/>
      <c r="AE586" s="103"/>
    </row>
    <row r="587" spans="4:31" ht="14.5">
      <c r="D587" s="425"/>
      <c r="G587" s="101"/>
      <c r="H587" s="101"/>
      <c r="I587" s="101"/>
      <c r="J587" s="101"/>
      <c r="K587" s="101"/>
      <c r="L587" s="101"/>
      <c r="M587" s="101"/>
      <c r="N587" s="101"/>
      <c r="O587" s="101"/>
      <c r="P587" s="101"/>
      <c r="Q587" s="101"/>
      <c r="R587" s="101"/>
      <c r="X587" s="426"/>
      <c r="AB587" s="101"/>
      <c r="AC587" s="101"/>
      <c r="AD587" s="422"/>
      <c r="AE587" s="103"/>
    </row>
    <row r="588" spans="4:31" ht="14.5">
      <c r="D588" s="425"/>
      <c r="G588" s="101"/>
      <c r="H588" s="101"/>
      <c r="I588" s="101"/>
      <c r="J588" s="101"/>
      <c r="K588" s="101"/>
      <c r="L588" s="101"/>
      <c r="M588" s="101"/>
      <c r="N588" s="101"/>
      <c r="O588" s="101"/>
      <c r="P588" s="101"/>
      <c r="Q588" s="101"/>
      <c r="R588" s="101"/>
      <c r="X588" s="426"/>
      <c r="AB588" s="101"/>
      <c r="AC588" s="101"/>
      <c r="AD588" s="422"/>
      <c r="AE588" s="103"/>
    </row>
    <row r="589" spans="4:31" ht="14.5">
      <c r="D589" s="425"/>
      <c r="G589" s="101"/>
      <c r="H589" s="101"/>
      <c r="I589" s="101"/>
      <c r="J589" s="101"/>
      <c r="K589" s="101"/>
      <c r="L589" s="101"/>
      <c r="M589" s="101"/>
      <c r="N589" s="101"/>
      <c r="O589" s="101"/>
      <c r="P589" s="101"/>
      <c r="Q589" s="101"/>
      <c r="R589" s="101"/>
      <c r="X589" s="426"/>
      <c r="AB589" s="101"/>
      <c r="AC589" s="101"/>
      <c r="AD589" s="422"/>
      <c r="AE589" s="103"/>
    </row>
    <row r="590" spans="4:31" ht="14.5">
      <c r="D590" s="425"/>
      <c r="G590" s="101"/>
      <c r="H590" s="101"/>
      <c r="I590" s="101"/>
      <c r="J590" s="101"/>
      <c r="K590" s="101"/>
      <c r="L590" s="101"/>
      <c r="M590" s="101"/>
      <c r="N590" s="101"/>
      <c r="O590" s="101"/>
      <c r="P590" s="101"/>
      <c r="Q590" s="101"/>
      <c r="R590" s="101"/>
      <c r="X590" s="426"/>
      <c r="AB590" s="101"/>
      <c r="AC590" s="101"/>
      <c r="AD590" s="422"/>
      <c r="AE590" s="103"/>
    </row>
    <row r="591" spans="4:31" ht="14.5">
      <c r="D591" s="425"/>
      <c r="G591" s="101"/>
      <c r="H591" s="101"/>
      <c r="I591" s="101"/>
      <c r="J591" s="101"/>
      <c r="K591" s="101"/>
      <c r="L591" s="101"/>
      <c r="M591" s="101"/>
      <c r="N591" s="101"/>
      <c r="O591" s="101"/>
      <c r="P591" s="101"/>
      <c r="Q591" s="101"/>
      <c r="R591" s="101"/>
      <c r="X591" s="426"/>
      <c r="AB591" s="101"/>
      <c r="AC591" s="101"/>
      <c r="AD591" s="422"/>
      <c r="AE591" s="103"/>
    </row>
    <row r="592" spans="4:31" ht="14.5">
      <c r="D592" s="425"/>
      <c r="G592" s="101"/>
      <c r="H592" s="101"/>
      <c r="I592" s="101"/>
      <c r="J592" s="101"/>
      <c r="K592" s="101"/>
      <c r="L592" s="101"/>
      <c r="M592" s="101"/>
      <c r="N592" s="101"/>
      <c r="O592" s="101"/>
      <c r="P592" s="101"/>
      <c r="Q592" s="101"/>
      <c r="R592" s="101"/>
      <c r="X592" s="426"/>
      <c r="AB592" s="101"/>
      <c r="AC592" s="101"/>
      <c r="AD592" s="422"/>
      <c r="AE592" s="103"/>
    </row>
    <row r="593" spans="4:31" ht="14.5">
      <c r="D593" s="425"/>
      <c r="G593" s="101"/>
      <c r="H593" s="101"/>
      <c r="I593" s="101"/>
      <c r="J593" s="101"/>
      <c r="K593" s="101"/>
      <c r="L593" s="101"/>
      <c r="M593" s="101"/>
      <c r="N593" s="101"/>
      <c r="O593" s="101"/>
      <c r="P593" s="101"/>
      <c r="Q593" s="101"/>
      <c r="R593" s="101"/>
      <c r="X593" s="426"/>
      <c r="AB593" s="101"/>
      <c r="AC593" s="101"/>
      <c r="AD593" s="422"/>
      <c r="AE593" s="103"/>
    </row>
    <row r="594" spans="4:31" ht="14.5">
      <c r="D594" s="425"/>
      <c r="G594" s="101"/>
      <c r="H594" s="101"/>
      <c r="I594" s="101"/>
      <c r="J594" s="101"/>
      <c r="K594" s="101"/>
      <c r="L594" s="101"/>
      <c r="M594" s="101"/>
      <c r="N594" s="101"/>
      <c r="O594" s="101"/>
      <c r="P594" s="101"/>
      <c r="Q594" s="101"/>
      <c r="R594" s="101"/>
      <c r="X594" s="426"/>
      <c r="AB594" s="101"/>
      <c r="AC594" s="101"/>
      <c r="AD594" s="422"/>
      <c r="AE594" s="103"/>
    </row>
    <row r="595" spans="4:31" ht="14.5">
      <c r="D595" s="425"/>
      <c r="G595" s="101"/>
      <c r="H595" s="101"/>
      <c r="I595" s="101"/>
      <c r="J595" s="101"/>
      <c r="K595" s="101"/>
      <c r="L595" s="101"/>
      <c r="M595" s="101"/>
      <c r="N595" s="101"/>
      <c r="O595" s="101"/>
      <c r="P595" s="101"/>
      <c r="Q595" s="101"/>
      <c r="R595" s="101"/>
      <c r="X595" s="426"/>
      <c r="AB595" s="101"/>
      <c r="AC595" s="101"/>
      <c r="AD595" s="422"/>
      <c r="AE595" s="103"/>
    </row>
    <row r="596" spans="4:31" ht="14.5">
      <c r="D596" s="425"/>
      <c r="G596" s="101"/>
      <c r="H596" s="101"/>
      <c r="I596" s="101"/>
      <c r="J596" s="101"/>
      <c r="K596" s="101"/>
      <c r="L596" s="101"/>
      <c r="M596" s="101"/>
      <c r="N596" s="101"/>
      <c r="O596" s="101"/>
      <c r="P596" s="101"/>
      <c r="Q596" s="101"/>
      <c r="R596" s="101"/>
      <c r="X596" s="426"/>
      <c r="AB596" s="101"/>
      <c r="AC596" s="101"/>
      <c r="AD596" s="422"/>
      <c r="AE596" s="103"/>
    </row>
    <row r="597" spans="4:31" ht="14.5">
      <c r="D597" s="425"/>
      <c r="G597" s="101"/>
      <c r="H597" s="101"/>
      <c r="I597" s="101"/>
      <c r="J597" s="101"/>
      <c r="K597" s="101"/>
      <c r="L597" s="101"/>
      <c r="M597" s="101"/>
      <c r="N597" s="101"/>
      <c r="O597" s="101"/>
      <c r="P597" s="101"/>
      <c r="Q597" s="101"/>
      <c r="R597" s="101"/>
      <c r="X597" s="426"/>
      <c r="AB597" s="101"/>
      <c r="AC597" s="101"/>
      <c r="AD597" s="422"/>
      <c r="AE597" s="103"/>
    </row>
    <row r="598" spans="4:31" ht="14.5">
      <c r="D598" s="425"/>
      <c r="G598" s="101"/>
      <c r="H598" s="101"/>
      <c r="I598" s="101"/>
      <c r="J598" s="101"/>
      <c r="K598" s="101"/>
      <c r="L598" s="101"/>
      <c r="M598" s="101"/>
      <c r="N598" s="101"/>
      <c r="O598" s="101"/>
      <c r="P598" s="101"/>
      <c r="Q598" s="101"/>
      <c r="R598" s="101"/>
      <c r="X598" s="426"/>
      <c r="AB598" s="101"/>
      <c r="AC598" s="101"/>
      <c r="AD598" s="422"/>
      <c r="AE598" s="103"/>
    </row>
    <row r="599" spans="4:31" ht="14.5">
      <c r="D599" s="425"/>
      <c r="G599" s="101"/>
      <c r="H599" s="101"/>
      <c r="I599" s="101"/>
      <c r="J599" s="101"/>
      <c r="K599" s="101"/>
      <c r="L599" s="101"/>
      <c r="M599" s="101"/>
      <c r="N599" s="101"/>
      <c r="O599" s="101"/>
      <c r="P599" s="101"/>
      <c r="Q599" s="101"/>
      <c r="R599" s="101"/>
      <c r="X599" s="426"/>
      <c r="AB599" s="101"/>
      <c r="AC599" s="101"/>
      <c r="AD599" s="422"/>
      <c r="AE599" s="103"/>
    </row>
    <row r="600" spans="4:31" ht="14.5">
      <c r="D600" s="425"/>
      <c r="G600" s="101"/>
      <c r="H600" s="101"/>
      <c r="I600" s="101"/>
      <c r="J600" s="101"/>
      <c r="K600" s="101"/>
      <c r="L600" s="101"/>
      <c r="M600" s="101"/>
      <c r="N600" s="101"/>
      <c r="O600" s="101"/>
      <c r="P600" s="101"/>
      <c r="Q600" s="101"/>
      <c r="R600" s="101"/>
      <c r="X600" s="426"/>
      <c r="AB600" s="101"/>
      <c r="AC600" s="101"/>
      <c r="AD600" s="422"/>
      <c r="AE600" s="103"/>
    </row>
    <row r="601" spans="4:31" ht="14.5">
      <c r="D601" s="425"/>
      <c r="G601" s="101"/>
      <c r="H601" s="101"/>
      <c r="I601" s="101"/>
      <c r="J601" s="101"/>
      <c r="K601" s="101"/>
      <c r="L601" s="101"/>
      <c r="M601" s="101"/>
      <c r="N601" s="101"/>
      <c r="O601" s="101"/>
      <c r="P601" s="101"/>
      <c r="Q601" s="101"/>
      <c r="R601" s="101"/>
      <c r="X601" s="426"/>
      <c r="AB601" s="101"/>
      <c r="AC601" s="101"/>
      <c r="AD601" s="422"/>
      <c r="AE601" s="103"/>
    </row>
    <row r="602" spans="4:31" ht="14.5">
      <c r="D602" s="425"/>
      <c r="G602" s="101"/>
      <c r="H602" s="101"/>
      <c r="I602" s="101"/>
      <c r="J602" s="101"/>
      <c r="K602" s="101"/>
      <c r="L602" s="101"/>
      <c r="M602" s="101"/>
      <c r="N602" s="101"/>
      <c r="O602" s="101"/>
      <c r="P602" s="101"/>
      <c r="Q602" s="101"/>
      <c r="R602" s="101"/>
      <c r="X602" s="426"/>
      <c r="AB602" s="101"/>
      <c r="AC602" s="101"/>
      <c r="AD602" s="422"/>
      <c r="AE602" s="103"/>
    </row>
    <row r="603" spans="4:31" ht="14.5">
      <c r="D603" s="425"/>
      <c r="G603" s="101"/>
      <c r="H603" s="101"/>
      <c r="I603" s="101"/>
      <c r="J603" s="101"/>
      <c r="K603" s="101"/>
      <c r="L603" s="101"/>
      <c r="M603" s="101"/>
      <c r="N603" s="101"/>
      <c r="O603" s="101"/>
      <c r="P603" s="101"/>
      <c r="Q603" s="101"/>
      <c r="R603" s="101"/>
      <c r="X603" s="426"/>
      <c r="AB603" s="101"/>
      <c r="AC603" s="101"/>
      <c r="AD603" s="422"/>
      <c r="AE603" s="103"/>
    </row>
    <row r="604" spans="4:31" ht="14.5">
      <c r="D604" s="425"/>
      <c r="G604" s="101"/>
      <c r="H604" s="101"/>
      <c r="I604" s="101"/>
      <c r="J604" s="101"/>
      <c r="K604" s="101"/>
      <c r="L604" s="101"/>
      <c r="M604" s="101"/>
      <c r="N604" s="101"/>
      <c r="O604" s="101"/>
      <c r="P604" s="101"/>
      <c r="Q604" s="101"/>
      <c r="R604" s="101"/>
      <c r="X604" s="426"/>
      <c r="AB604" s="101"/>
      <c r="AC604" s="101"/>
      <c r="AD604" s="422"/>
      <c r="AE604" s="103"/>
    </row>
    <row r="605" spans="4:31" ht="14.5">
      <c r="D605" s="425"/>
      <c r="G605" s="101"/>
      <c r="H605" s="101"/>
      <c r="I605" s="101"/>
      <c r="J605" s="101"/>
      <c r="K605" s="101"/>
      <c r="L605" s="101"/>
      <c r="M605" s="101"/>
      <c r="N605" s="101"/>
      <c r="O605" s="101"/>
      <c r="P605" s="101"/>
      <c r="Q605" s="101"/>
      <c r="R605" s="101"/>
      <c r="X605" s="426"/>
      <c r="AB605" s="101"/>
      <c r="AC605" s="101"/>
      <c r="AD605" s="422"/>
      <c r="AE605" s="103"/>
    </row>
    <row r="606" spans="4:31" ht="14.5">
      <c r="D606" s="425"/>
      <c r="G606" s="101"/>
      <c r="H606" s="101"/>
      <c r="I606" s="101"/>
      <c r="J606" s="101"/>
      <c r="K606" s="101"/>
      <c r="L606" s="101"/>
      <c r="M606" s="101"/>
      <c r="N606" s="101"/>
      <c r="O606" s="101"/>
      <c r="P606" s="101"/>
      <c r="Q606" s="101"/>
      <c r="R606" s="101"/>
      <c r="X606" s="426"/>
      <c r="AB606" s="101"/>
      <c r="AC606" s="101"/>
      <c r="AD606" s="422"/>
      <c r="AE606" s="103"/>
    </row>
    <row r="607" spans="4:31" ht="14.5">
      <c r="D607" s="425"/>
      <c r="G607" s="101"/>
      <c r="H607" s="101"/>
      <c r="I607" s="101"/>
      <c r="J607" s="101"/>
      <c r="K607" s="101"/>
      <c r="L607" s="101"/>
      <c r="M607" s="101"/>
      <c r="N607" s="101"/>
      <c r="O607" s="101"/>
      <c r="P607" s="101"/>
      <c r="Q607" s="101"/>
      <c r="R607" s="101"/>
      <c r="X607" s="426"/>
      <c r="AB607" s="101"/>
      <c r="AC607" s="101"/>
      <c r="AD607" s="422"/>
      <c r="AE607" s="103"/>
    </row>
    <row r="608" spans="4:31" ht="14.5">
      <c r="D608" s="425"/>
      <c r="G608" s="101"/>
      <c r="H608" s="101"/>
      <c r="I608" s="101"/>
      <c r="J608" s="101"/>
      <c r="K608" s="101"/>
      <c r="L608" s="101"/>
      <c r="M608" s="101"/>
      <c r="N608" s="101"/>
      <c r="O608" s="101"/>
      <c r="P608" s="101"/>
      <c r="Q608" s="101"/>
      <c r="R608" s="101"/>
      <c r="X608" s="426"/>
      <c r="AB608" s="101"/>
      <c r="AC608" s="101"/>
      <c r="AD608" s="422"/>
      <c r="AE608" s="103"/>
    </row>
    <row r="609" spans="4:31" ht="14.5">
      <c r="D609" s="425"/>
      <c r="G609" s="101"/>
      <c r="H609" s="101"/>
      <c r="I609" s="101"/>
      <c r="J609" s="101"/>
      <c r="K609" s="101"/>
      <c r="L609" s="101"/>
      <c r="M609" s="101"/>
      <c r="N609" s="101"/>
      <c r="O609" s="101"/>
      <c r="P609" s="101"/>
      <c r="Q609" s="101"/>
      <c r="R609" s="101"/>
      <c r="X609" s="426"/>
      <c r="AB609" s="101"/>
      <c r="AC609" s="101"/>
      <c r="AD609" s="422"/>
      <c r="AE609" s="103"/>
    </row>
    <row r="610" spans="4:31" ht="14.5">
      <c r="D610" s="425"/>
      <c r="G610" s="101"/>
      <c r="H610" s="101"/>
      <c r="I610" s="101"/>
      <c r="J610" s="101"/>
      <c r="K610" s="101"/>
      <c r="L610" s="101"/>
      <c r="M610" s="101"/>
      <c r="N610" s="101"/>
      <c r="O610" s="101"/>
      <c r="P610" s="101"/>
      <c r="Q610" s="101"/>
      <c r="R610" s="101"/>
      <c r="X610" s="426"/>
      <c r="AB610" s="101"/>
      <c r="AC610" s="101"/>
      <c r="AD610" s="422"/>
      <c r="AE610" s="103"/>
    </row>
    <row r="611" spans="4:31" ht="14.5">
      <c r="D611" s="425"/>
      <c r="G611" s="101"/>
      <c r="H611" s="101"/>
      <c r="I611" s="101"/>
      <c r="J611" s="101"/>
      <c r="K611" s="101"/>
      <c r="L611" s="101"/>
      <c r="M611" s="101"/>
      <c r="N611" s="101"/>
      <c r="O611" s="101"/>
      <c r="P611" s="101"/>
      <c r="Q611" s="101"/>
      <c r="R611" s="101"/>
      <c r="X611" s="426"/>
      <c r="AB611" s="101"/>
      <c r="AC611" s="101"/>
      <c r="AD611" s="422"/>
      <c r="AE611" s="103"/>
    </row>
    <row r="612" spans="4:31" ht="14.5">
      <c r="D612" s="425"/>
      <c r="G612" s="101"/>
      <c r="H612" s="101"/>
      <c r="I612" s="101"/>
      <c r="J612" s="101"/>
      <c r="K612" s="101"/>
      <c r="L612" s="101"/>
      <c r="M612" s="101"/>
      <c r="N612" s="101"/>
      <c r="O612" s="101"/>
      <c r="P612" s="101"/>
      <c r="Q612" s="101"/>
      <c r="R612" s="101"/>
      <c r="X612" s="426"/>
      <c r="AB612" s="101"/>
      <c r="AC612" s="101"/>
      <c r="AD612" s="422"/>
      <c r="AE612" s="103"/>
    </row>
    <row r="613" spans="4:31" ht="14.5">
      <c r="D613" s="425"/>
      <c r="G613" s="101"/>
      <c r="H613" s="101"/>
      <c r="I613" s="101"/>
      <c r="J613" s="101"/>
      <c r="K613" s="101"/>
      <c r="L613" s="101"/>
      <c r="M613" s="101"/>
      <c r="N613" s="101"/>
      <c r="O613" s="101"/>
      <c r="P613" s="101"/>
      <c r="Q613" s="101"/>
      <c r="R613" s="101"/>
      <c r="X613" s="426"/>
      <c r="AB613" s="101"/>
      <c r="AC613" s="101"/>
      <c r="AD613" s="422"/>
      <c r="AE613" s="103"/>
    </row>
    <row r="614" spans="4:31" ht="14.5">
      <c r="D614" s="425"/>
      <c r="G614" s="101"/>
      <c r="H614" s="101"/>
      <c r="I614" s="101"/>
      <c r="J614" s="101"/>
      <c r="K614" s="101"/>
      <c r="L614" s="101"/>
      <c r="M614" s="101"/>
      <c r="N614" s="101"/>
      <c r="O614" s="101"/>
      <c r="P614" s="101"/>
      <c r="Q614" s="101"/>
      <c r="R614" s="101"/>
      <c r="X614" s="426"/>
      <c r="AB614" s="101"/>
      <c r="AC614" s="101"/>
      <c r="AD614" s="422"/>
      <c r="AE614" s="103"/>
    </row>
    <row r="615" spans="4:31" ht="14.5">
      <c r="D615" s="425"/>
      <c r="G615" s="101"/>
      <c r="H615" s="101"/>
      <c r="I615" s="101"/>
      <c r="J615" s="101"/>
      <c r="K615" s="101"/>
      <c r="L615" s="101"/>
      <c r="M615" s="101"/>
      <c r="N615" s="101"/>
      <c r="O615" s="101"/>
      <c r="P615" s="101"/>
      <c r="Q615" s="101"/>
      <c r="R615" s="101"/>
      <c r="X615" s="426"/>
      <c r="AB615" s="101"/>
      <c r="AC615" s="101"/>
      <c r="AD615" s="422"/>
      <c r="AE615" s="103"/>
    </row>
    <row r="616" spans="4:31" ht="14.5">
      <c r="D616" s="425"/>
      <c r="G616" s="101"/>
      <c r="H616" s="101"/>
      <c r="I616" s="101"/>
      <c r="J616" s="101"/>
      <c r="K616" s="101"/>
      <c r="L616" s="101"/>
      <c r="M616" s="101"/>
      <c r="N616" s="101"/>
      <c r="O616" s="101"/>
      <c r="P616" s="101"/>
      <c r="Q616" s="101"/>
      <c r="R616" s="101"/>
      <c r="X616" s="426"/>
      <c r="AB616" s="101"/>
      <c r="AC616" s="101"/>
      <c r="AD616" s="422"/>
      <c r="AE616" s="103"/>
    </row>
    <row r="617" spans="4:31" ht="14.5">
      <c r="D617" s="425"/>
      <c r="G617" s="101"/>
      <c r="H617" s="101"/>
      <c r="I617" s="101"/>
      <c r="J617" s="101"/>
      <c r="K617" s="101"/>
      <c r="L617" s="101"/>
      <c r="M617" s="101"/>
      <c r="N617" s="101"/>
      <c r="O617" s="101"/>
      <c r="P617" s="101"/>
      <c r="Q617" s="101"/>
      <c r="R617" s="101"/>
      <c r="X617" s="426"/>
      <c r="AB617" s="101"/>
      <c r="AC617" s="101"/>
      <c r="AD617" s="422"/>
      <c r="AE617" s="103"/>
    </row>
    <row r="618" spans="4:31" ht="14.5">
      <c r="D618" s="425"/>
      <c r="G618" s="101"/>
      <c r="H618" s="101"/>
      <c r="I618" s="101"/>
      <c r="J618" s="101"/>
      <c r="K618" s="101"/>
      <c r="L618" s="101"/>
      <c r="M618" s="101"/>
      <c r="N618" s="101"/>
      <c r="O618" s="101"/>
      <c r="P618" s="101"/>
      <c r="Q618" s="101"/>
      <c r="R618" s="101"/>
      <c r="X618" s="426"/>
      <c r="AB618" s="101"/>
      <c r="AC618" s="101"/>
      <c r="AD618" s="422"/>
      <c r="AE618" s="103"/>
    </row>
    <row r="619" spans="4:31" ht="14.5">
      <c r="D619" s="425"/>
      <c r="G619" s="101"/>
      <c r="H619" s="101"/>
      <c r="I619" s="101"/>
      <c r="J619" s="101"/>
      <c r="K619" s="101"/>
      <c r="L619" s="101"/>
      <c r="M619" s="101"/>
      <c r="N619" s="101"/>
      <c r="O619" s="101"/>
      <c r="P619" s="101"/>
      <c r="Q619" s="101"/>
      <c r="R619" s="101"/>
      <c r="X619" s="426"/>
      <c r="AB619" s="101"/>
      <c r="AC619" s="101"/>
      <c r="AD619" s="422"/>
      <c r="AE619" s="103"/>
    </row>
    <row r="620" spans="4:31" ht="14.5">
      <c r="D620" s="425"/>
      <c r="G620" s="101"/>
      <c r="H620" s="101"/>
      <c r="I620" s="101"/>
      <c r="J620" s="101"/>
      <c r="K620" s="101"/>
      <c r="L620" s="101"/>
      <c r="M620" s="101"/>
      <c r="N620" s="101"/>
      <c r="O620" s="101"/>
      <c r="P620" s="101"/>
      <c r="Q620" s="101"/>
      <c r="R620" s="101"/>
      <c r="X620" s="426"/>
      <c r="AB620" s="101"/>
      <c r="AC620" s="101"/>
      <c r="AD620" s="422"/>
      <c r="AE620" s="103"/>
    </row>
    <row r="621" spans="4:31" ht="14.5">
      <c r="D621" s="425"/>
      <c r="G621" s="101"/>
      <c r="H621" s="101"/>
      <c r="I621" s="101"/>
      <c r="J621" s="101"/>
      <c r="K621" s="101"/>
      <c r="L621" s="101"/>
      <c r="M621" s="101"/>
      <c r="N621" s="101"/>
      <c r="O621" s="101"/>
      <c r="P621" s="101"/>
      <c r="Q621" s="101"/>
      <c r="R621" s="101"/>
      <c r="X621" s="426"/>
      <c r="AB621" s="101"/>
      <c r="AC621" s="101"/>
      <c r="AD621" s="422"/>
      <c r="AE621" s="103"/>
    </row>
    <row r="622" spans="4:31" ht="14.5">
      <c r="D622" s="425"/>
      <c r="G622" s="101"/>
      <c r="H622" s="101"/>
      <c r="I622" s="101"/>
      <c r="J622" s="101"/>
      <c r="K622" s="101"/>
      <c r="L622" s="101"/>
      <c r="M622" s="101"/>
      <c r="N622" s="101"/>
      <c r="O622" s="101"/>
      <c r="P622" s="101"/>
      <c r="Q622" s="101"/>
      <c r="R622" s="101"/>
      <c r="X622" s="426"/>
      <c r="AB622" s="101"/>
      <c r="AC622" s="101"/>
      <c r="AD622" s="422"/>
      <c r="AE622" s="103"/>
    </row>
    <row r="623" spans="4:31" ht="14.5">
      <c r="D623" s="425"/>
      <c r="G623" s="101"/>
      <c r="H623" s="101"/>
      <c r="I623" s="101"/>
      <c r="J623" s="101"/>
      <c r="K623" s="101"/>
      <c r="L623" s="101"/>
      <c r="M623" s="101"/>
      <c r="N623" s="101"/>
      <c r="O623" s="101"/>
      <c r="P623" s="101"/>
      <c r="Q623" s="101"/>
      <c r="R623" s="101"/>
      <c r="X623" s="426"/>
      <c r="AB623" s="101"/>
      <c r="AC623" s="101"/>
      <c r="AD623" s="422"/>
      <c r="AE623" s="103"/>
    </row>
    <row r="624" spans="4:31" ht="14.5">
      <c r="D624" s="425"/>
      <c r="G624" s="101"/>
      <c r="H624" s="101"/>
      <c r="I624" s="101"/>
      <c r="J624" s="101"/>
      <c r="K624" s="101"/>
      <c r="L624" s="101"/>
      <c r="M624" s="101"/>
      <c r="N624" s="101"/>
      <c r="O624" s="101"/>
      <c r="P624" s="101"/>
      <c r="Q624" s="101"/>
      <c r="R624" s="101"/>
      <c r="X624" s="426"/>
      <c r="AB624" s="101"/>
      <c r="AC624" s="101"/>
      <c r="AD624" s="422"/>
      <c r="AE624" s="103"/>
    </row>
    <row r="625" spans="4:31" ht="14.5">
      <c r="D625" s="425"/>
      <c r="G625" s="101"/>
      <c r="H625" s="101"/>
      <c r="I625" s="101"/>
      <c r="J625" s="101"/>
      <c r="K625" s="101"/>
      <c r="L625" s="101"/>
      <c r="M625" s="101"/>
      <c r="N625" s="101"/>
      <c r="O625" s="101"/>
      <c r="P625" s="101"/>
      <c r="Q625" s="101"/>
      <c r="R625" s="101"/>
      <c r="X625" s="426"/>
      <c r="AB625" s="101"/>
      <c r="AC625" s="101"/>
      <c r="AD625" s="422"/>
      <c r="AE625" s="103"/>
    </row>
    <row r="626" spans="4:31" ht="14.5">
      <c r="D626" s="425"/>
      <c r="G626" s="101"/>
      <c r="H626" s="101"/>
      <c r="I626" s="101"/>
      <c r="J626" s="101"/>
      <c r="K626" s="101"/>
      <c r="L626" s="101"/>
      <c r="M626" s="101"/>
      <c r="N626" s="101"/>
      <c r="O626" s="101"/>
      <c r="P626" s="101"/>
      <c r="Q626" s="101"/>
      <c r="R626" s="101"/>
      <c r="X626" s="426"/>
      <c r="AB626" s="101"/>
      <c r="AC626" s="101"/>
      <c r="AD626" s="422"/>
      <c r="AE626" s="103"/>
    </row>
    <row r="627" spans="4:31" ht="14.5">
      <c r="D627" s="425"/>
      <c r="G627" s="101"/>
      <c r="H627" s="101"/>
      <c r="I627" s="101"/>
      <c r="J627" s="101"/>
      <c r="K627" s="101"/>
      <c r="L627" s="101"/>
      <c r="M627" s="101"/>
      <c r="N627" s="101"/>
      <c r="O627" s="101"/>
      <c r="P627" s="101"/>
      <c r="Q627" s="101"/>
      <c r="R627" s="101"/>
      <c r="X627" s="426"/>
      <c r="AB627" s="101"/>
      <c r="AC627" s="101"/>
      <c r="AD627" s="422"/>
      <c r="AE627" s="103"/>
    </row>
    <row r="628" spans="4:31" ht="14.5">
      <c r="D628" s="425"/>
      <c r="G628" s="101"/>
      <c r="H628" s="101"/>
      <c r="I628" s="101"/>
      <c r="J628" s="101"/>
      <c r="K628" s="101"/>
      <c r="L628" s="101"/>
      <c r="M628" s="101"/>
      <c r="N628" s="101"/>
      <c r="O628" s="101"/>
      <c r="P628" s="101"/>
      <c r="Q628" s="101"/>
      <c r="R628" s="101"/>
      <c r="X628" s="426"/>
      <c r="AB628" s="101"/>
      <c r="AC628" s="101"/>
      <c r="AD628" s="422"/>
      <c r="AE628" s="103"/>
    </row>
    <row r="629" spans="4:31" ht="14.5">
      <c r="D629" s="425"/>
      <c r="G629" s="101"/>
      <c r="H629" s="101"/>
      <c r="I629" s="101"/>
      <c r="J629" s="101"/>
      <c r="K629" s="101"/>
      <c r="L629" s="101"/>
      <c r="M629" s="101"/>
      <c r="N629" s="101"/>
      <c r="O629" s="101"/>
      <c r="P629" s="101"/>
      <c r="Q629" s="101"/>
      <c r="R629" s="101"/>
      <c r="X629" s="426"/>
      <c r="AB629" s="101"/>
      <c r="AC629" s="101"/>
      <c r="AD629" s="422"/>
      <c r="AE629" s="103"/>
    </row>
    <row r="630" spans="4:31" ht="14.5">
      <c r="D630" s="425"/>
      <c r="G630" s="101"/>
      <c r="H630" s="101"/>
      <c r="I630" s="101"/>
      <c r="J630" s="101"/>
      <c r="K630" s="101"/>
      <c r="L630" s="101"/>
      <c r="M630" s="101"/>
      <c r="N630" s="101"/>
      <c r="O630" s="101"/>
      <c r="P630" s="101"/>
      <c r="Q630" s="101"/>
      <c r="R630" s="101"/>
      <c r="X630" s="426"/>
      <c r="AB630" s="101"/>
      <c r="AC630" s="101"/>
      <c r="AD630" s="422"/>
      <c r="AE630" s="103"/>
    </row>
    <row r="631" spans="4:31" ht="14.5">
      <c r="D631" s="425"/>
      <c r="G631" s="101"/>
      <c r="H631" s="101"/>
      <c r="I631" s="101"/>
      <c r="J631" s="101"/>
      <c r="K631" s="101"/>
      <c r="L631" s="101"/>
      <c r="M631" s="101"/>
      <c r="N631" s="101"/>
      <c r="O631" s="101"/>
      <c r="P631" s="101"/>
      <c r="Q631" s="101"/>
      <c r="R631" s="101"/>
      <c r="X631" s="426"/>
      <c r="AB631" s="101"/>
      <c r="AC631" s="101"/>
      <c r="AD631" s="422"/>
      <c r="AE631" s="103"/>
    </row>
    <row r="632" spans="4:31" ht="14.5">
      <c r="D632" s="425"/>
      <c r="G632" s="101"/>
      <c r="H632" s="101"/>
      <c r="I632" s="101"/>
      <c r="J632" s="101"/>
      <c r="K632" s="101"/>
      <c r="L632" s="101"/>
      <c r="M632" s="101"/>
      <c r="N632" s="101"/>
      <c r="O632" s="101"/>
      <c r="P632" s="101"/>
      <c r="Q632" s="101"/>
      <c r="R632" s="101"/>
      <c r="X632" s="426"/>
      <c r="AB632" s="101"/>
      <c r="AC632" s="101"/>
      <c r="AD632" s="422"/>
      <c r="AE632" s="103"/>
    </row>
    <row r="633" spans="4:31" ht="14.5">
      <c r="D633" s="425"/>
      <c r="G633" s="101"/>
      <c r="H633" s="101"/>
      <c r="I633" s="101"/>
      <c r="J633" s="101"/>
      <c r="K633" s="101"/>
      <c r="L633" s="101"/>
      <c r="M633" s="101"/>
      <c r="N633" s="101"/>
      <c r="O633" s="101"/>
      <c r="P633" s="101"/>
      <c r="Q633" s="101"/>
      <c r="R633" s="101"/>
      <c r="X633" s="426"/>
      <c r="AB633" s="101"/>
      <c r="AC633" s="101"/>
      <c r="AD633" s="422"/>
      <c r="AE633" s="103"/>
    </row>
    <row r="634" spans="4:31" ht="14.5">
      <c r="D634" s="425"/>
      <c r="G634" s="101"/>
      <c r="H634" s="101"/>
      <c r="I634" s="101"/>
      <c r="J634" s="101"/>
      <c r="K634" s="101"/>
      <c r="L634" s="101"/>
      <c r="M634" s="101"/>
      <c r="N634" s="101"/>
      <c r="O634" s="101"/>
      <c r="P634" s="101"/>
      <c r="Q634" s="101"/>
      <c r="R634" s="101"/>
      <c r="X634" s="426"/>
      <c r="AB634" s="101"/>
      <c r="AC634" s="101"/>
      <c r="AD634" s="422"/>
      <c r="AE634" s="103"/>
    </row>
    <row r="635" spans="4:31" ht="14.5">
      <c r="D635" s="425"/>
      <c r="G635" s="101"/>
      <c r="H635" s="101"/>
      <c r="I635" s="101"/>
      <c r="J635" s="101"/>
      <c r="K635" s="101"/>
      <c r="L635" s="101"/>
      <c r="M635" s="101"/>
      <c r="N635" s="101"/>
      <c r="O635" s="101"/>
      <c r="P635" s="101"/>
      <c r="Q635" s="101"/>
      <c r="R635" s="101"/>
      <c r="X635" s="426"/>
      <c r="AB635" s="101"/>
      <c r="AC635" s="101"/>
      <c r="AD635" s="422"/>
      <c r="AE635" s="103"/>
    </row>
    <row r="636" spans="4:31" ht="14.5">
      <c r="D636" s="425"/>
      <c r="G636" s="101"/>
      <c r="H636" s="101"/>
      <c r="I636" s="101"/>
      <c r="J636" s="101"/>
      <c r="K636" s="101"/>
      <c r="L636" s="101"/>
      <c r="M636" s="101"/>
      <c r="N636" s="101"/>
      <c r="O636" s="101"/>
      <c r="P636" s="101"/>
      <c r="Q636" s="101"/>
      <c r="R636" s="101"/>
      <c r="X636" s="426"/>
      <c r="AB636" s="101"/>
      <c r="AC636" s="101"/>
      <c r="AD636" s="422"/>
      <c r="AE636" s="103"/>
    </row>
    <row r="637" spans="4:31" ht="14.5">
      <c r="D637" s="425"/>
      <c r="G637" s="101"/>
      <c r="H637" s="101"/>
      <c r="I637" s="101"/>
      <c r="J637" s="101"/>
      <c r="K637" s="101"/>
      <c r="L637" s="101"/>
      <c r="M637" s="101"/>
      <c r="N637" s="101"/>
      <c r="O637" s="101"/>
      <c r="P637" s="101"/>
      <c r="Q637" s="101"/>
      <c r="R637" s="101"/>
      <c r="X637" s="426"/>
      <c r="AB637" s="101"/>
      <c r="AC637" s="101"/>
      <c r="AD637" s="422"/>
      <c r="AE637" s="103"/>
    </row>
    <row r="638" spans="4:31" ht="14.5">
      <c r="D638" s="425"/>
      <c r="G638" s="101"/>
      <c r="H638" s="101"/>
      <c r="I638" s="101"/>
      <c r="J638" s="101"/>
      <c r="K638" s="101"/>
      <c r="L638" s="101"/>
      <c r="M638" s="101"/>
      <c r="N638" s="101"/>
      <c r="O638" s="101"/>
      <c r="P638" s="101"/>
      <c r="Q638" s="101"/>
      <c r="R638" s="101"/>
      <c r="X638" s="426"/>
      <c r="AB638" s="101"/>
      <c r="AC638" s="101"/>
      <c r="AD638" s="422"/>
      <c r="AE638" s="103"/>
    </row>
    <row r="639" spans="4:31" ht="14.5">
      <c r="D639" s="425"/>
      <c r="G639" s="101"/>
      <c r="H639" s="101"/>
      <c r="I639" s="101"/>
      <c r="J639" s="101"/>
      <c r="K639" s="101"/>
      <c r="L639" s="101"/>
      <c r="M639" s="101"/>
      <c r="N639" s="101"/>
      <c r="O639" s="101"/>
      <c r="P639" s="101"/>
      <c r="Q639" s="101"/>
      <c r="R639" s="101"/>
      <c r="X639" s="426"/>
      <c r="AB639" s="101"/>
      <c r="AC639" s="101"/>
      <c r="AD639" s="422"/>
      <c r="AE639" s="103"/>
    </row>
    <row r="640" spans="4:31" ht="14.5">
      <c r="D640" s="425"/>
      <c r="G640" s="101"/>
      <c r="H640" s="101"/>
      <c r="I640" s="101"/>
      <c r="J640" s="101"/>
      <c r="K640" s="101"/>
      <c r="L640" s="101"/>
      <c r="M640" s="101"/>
      <c r="N640" s="101"/>
      <c r="O640" s="101"/>
      <c r="P640" s="101"/>
      <c r="Q640" s="101"/>
      <c r="R640" s="101"/>
      <c r="X640" s="426"/>
      <c r="AB640" s="101"/>
      <c r="AC640" s="101"/>
      <c r="AD640" s="422"/>
      <c r="AE640" s="103"/>
    </row>
    <row r="641" spans="4:31" ht="14.5">
      <c r="D641" s="425"/>
      <c r="G641" s="101"/>
      <c r="H641" s="101"/>
      <c r="I641" s="101"/>
      <c r="J641" s="101"/>
      <c r="K641" s="101"/>
      <c r="L641" s="101"/>
      <c r="M641" s="101"/>
      <c r="N641" s="101"/>
      <c r="O641" s="101"/>
      <c r="P641" s="101"/>
      <c r="Q641" s="101"/>
      <c r="R641" s="101"/>
      <c r="X641" s="426"/>
      <c r="AB641" s="101"/>
      <c r="AC641" s="101"/>
      <c r="AD641" s="422"/>
      <c r="AE641" s="103"/>
    </row>
    <row r="642" spans="4:31" ht="14.5">
      <c r="D642" s="425"/>
      <c r="G642" s="101"/>
      <c r="H642" s="101"/>
      <c r="I642" s="101"/>
      <c r="J642" s="101"/>
      <c r="K642" s="101"/>
      <c r="L642" s="101"/>
      <c r="M642" s="101"/>
      <c r="N642" s="101"/>
      <c r="O642" s="101"/>
      <c r="P642" s="101"/>
      <c r="Q642" s="101"/>
      <c r="R642" s="101"/>
      <c r="X642" s="426"/>
      <c r="AB642" s="101"/>
      <c r="AC642" s="101"/>
      <c r="AD642" s="422"/>
      <c r="AE642" s="103"/>
    </row>
    <row r="643" spans="4:31" ht="14.5">
      <c r="D643" s="425"/>
      <c r="G643" s="101"/>
      <c r="H643" s="101"/>
      <c r="I643" s="101"/>
      <c r="J643" s="101"/>
      <c r="K643" s="101"/>
      <c r="L643" s="101"/>
      <c r="M643" s="101"/>
      <c r="N643" s="101"/>
      <c r="O643" s="101"/>
      <c r="P643" s="101"/>
      <c r="Q643" s="101"/>
      <c r="R643" s="101"/>
      <c r="X643" s="426"/>
      <c r="AB643" s="101"/>
      <c r="AC643" s="101"/>
      <c r="AD643" s="422"/>
      <c r="AE643" s="103"/>
    </row>
    <row r="644" spans="4:31" ht="14.5">
      <c r="D644" s="425"/>
      <c r="G644" s="101"/>
      <c r="H644" s="101"/>
      <c r="I644" s="101"/>
      <c r="J644" s="101"/>
      <c r="K644" s="101"/>
      <c r="L644" s="101"/>
      <c r="M644" s="101"/>
      <c r="N644" s="101"/>
      <c r="O644" s="101"/>
      <c r="P644" s="101"/>
      <c r="Q644" s="101"/>
      <c r="R644" s="101"/>
      <c r="X644" s="426"/>
      <c r="AB644" s="101"/>
      <c r="AC644" s="101"/>
      <c r="AD644" s="422"/>
      <c r="AE644" s="103"/>
    </row>
    <row r="645" spans="4:31" ht="14.5">
      <c r="D645" s="425"/>
      <c r="G645" s="101"/>
      <c r="H645" s="101"/>
      <c r="I645" s="101"/>
      <c r="J645" s="101"/>
      <c r="K645" s="101"/>
      <c r="L645" s="101"/>
      <c r="M645" s="101"/>
      <c r="N645" s="101"/>
      <c r="O645" s="101"/>
      <c r="P645" s="101"/>
      <c r="Q645" s="101"/>
      <c r="R645" s="101"/>
      <c r="X645" s="426"/>
      <c r="AB645" s="101"/>
      <c r="AC645" s="101"/>
      <c r="AD645" s="422"/>
      <c r="AE645" s="103"/>
    </row>
    <row r="646" spans="4:31" ht="14.5">
      <c r="D646" s="425"/>
      <c r="G646" s="101"/>
      <c r="H646" s="101"/>
      <c r="I646" s="101"/>
      <c r="J646" s="101"/>
      <c r="K646" s="101"/>
      <c r="L646" s="101"/>
      <c r="M646" s="101"/>
      <c r="N646" s="101"/>
      <c r="O646" s="101"/>
      <c r="P646" s="101"/>
      <c r="Q646" s="101"/>
      <c r="R646" s="101"/>
      <c r="X646" s="426"/>
      <c r="AB646" s="101"/>
      <c r="AC646" s="101"/>
      <c r="AD646" s="422"/>
      <c r="AE646" s="103"/>
    </row>
    <row r="647" spans="4:31" ht="14.5">
      <c r="D647" s="425"/>
      <c r="G647" s="101"/>
      <c r="H647" s="101"/>
      <c r="I647" s="101"/>
      <c r="J647" s="101"/>
      <c r="K647" s="101"/>
      <c r="L647" s="101"/>
      <c r="M647" s="101"/>
      <c r="N647" s="101"/>
      <c r="O647" s="101"/>
      <c r="P647" s="101"/>
      <c r="Q647" s="101"/>
      <c r="R647" s="101"/>
      <c r="X647" s="426"/>
      <c r="AB647" s="101"/>
      <c r="AC647" s="101"/>
      <c r="AD647" s="422"/>
      <c r="AE647" s="103"/>
    </row>
    <row r="648" spans="4:31" ht="14.5">
      <c r="D648" s="425"/>
      <c r="G648" s="101"/>
      <c r="H648" s="101"/>
      <c r="I648" s="101"/>
      <c r="J648" s="101"/>
      <c r="K648" s="101"/>
      <c r="L648" s="101"/>
      <c r="M648" s="101"/>
      <c r="N648" s="101"/>
      <c r="O648" s="101"/>
      <c r="P648" s="101"/>
      <c r="Q648" s="101"/>
      <c r="R648" s="101"/>
      <c r="X648" s="426"/>
      <c r="AB648" s="101"/>
      <c r="AC648" s="101"/>
      <c r="AD648" s="422"/>
      <c r="AE648" s="103"/>
    </row>
    <row r="649" spans="4:31" ht="14.5">
      <c r="D649" s="425"/>
      <c r="G649" s="101"/>
      <c r="H649" s="101"/>
      <c r="I649" s="101"/>
      <c r="J649" s="101"/>
      <c r="K649" s="101"/>
      <c r="L649" s="101"/>
      <c r="M649" s="101"/>
      <c r="N649" s="101"/>
      <c r="O649" s="101"/>
      <c r="P649" s="101"/>
      <c r="Q649" s="101"/>
      <c r="R649" s="101"/>
      <c r="X649" s="426"/>
      <c r="AB649" s="101"/>
      <c r="AC649" s="101"/>
      <c r="AD649" s="422"/>
      <c r="AE649" s="103"/>
    </row>
    <row r="650" spans="4:31" ht="14.5">
      <c r="D650" s="425"/>
      <c r="G650" s="101"/>
      <c r="H650" s="101"/>
      <c r="I650" s="101"/>
      <c r="J650" s="101"/>
      <c r="K650" s="101"/>
      <c r="L650" s="101"/>
      <c r="M650" s="101"/>
      <c r="N650" s="101"/>
      <c r="O650" s="101"/>
      <c r="P650" s="101"/>
      <c r="Q650" s="101"/>
      <c r="R650" s="101"/>
      <c r="X650" s="426"/>
      <c r="AB650" s="101"/>
      <c r="AC650" s="101"/>
      <c r="AD650" s="422"/>
      <c r="AE650" s="103"/>
    </row>
    <row r="651" spans="4:31" ht="14.5">
      <c r="D651" s="425"/>
      <c r="G651" s="101"/>
      <c r="H651" s="101"/>
      <c r="I651" s="101"/>
      <c r="J651" s="101"/>
      <c r="K651" s="101"/>
      <c r="L651" s="101"/>
      <c r="M651" s="101"/>
      <c r="N651" s="101"/>
      <c r="O651" s="101"/>
      <c r="P651" s="101"/>
      <c r="Q651" s="101"/>
      <c r="R651" s="101"/>
      <c r="X651" s="426"/>
      <c r="AB651" s="101"/>
      <c r="AC651" s="101"/>
      <c r="AD651" s="422"/>
      <c r="AE651" s="103"/>
    </row>
    <row r="652" spans="4:31" ht="14.5">
      <c r="D652" s="425"/>
      <c r="G652" s="101"/>
      <c r="H652" s="101"/>
      <c r="I652" s="101"/>
      <c r="J652" s="101"/>
      <c r="K652" s="101"/>
      <c r="L652" s="101"/>
      <c r="M652" s="101"/>
      <c r="N652" s="101"/>
      <c r="O652" s="101"/>
      <c r="P652" s="101"/>
      <c r="Q652" s="101"/>
      <c r="R652" s="101"/>
      <c r="X652" s="426"/>
      <c r="AB652" s="101"/>
      <c r="AC652" s="101"/>
      <c r="AD652" s="422"/>
      <c r="AE652" s="103"/>
    </row>
    <row r="653" spans="4:31" ht="14.5">
      <c r="D653" s="425"/>
      <c r="G653" s="101"/>
      <c r="H653" s="101"/>
      <c r="I653" s="101"/>
      <c r="J653" s="101"/>
      <c r="K653" s="101"/>
      <c r="L653" s="101"/>
      <c r="M653" s="101"/>
      <c r="N653" s="101"/>
      <c r="O653" s="101"/>
      <c r="P653" s="101"/>
      <c r="Q653" s="101"/>
      <c r="R653" s="101"/>
      <c r="X653" s="426"/>
      <c r="AB653" s="101"/>
      <c r="AC653" s="101"/>
      <c r="AD653" s="422"/>
      <c r="AE653" s="103"/>
    </row>
    <row r="654" spans="4:31" ht="14.5">
      <c r="D654" s="425"/>
      <c r="G654" s="101"/>
      <c r="H654" s="101"/>
      <c r="I654" s="101"/>
      <c r="J654" s="101"/>
      <c r="K654" s="101"/>
      <c r="L654" s="101"/>
      <c r="M654" s="101"/>
      <c r="N654" s="101"/>
      <c r="O654" s="101"/>
      <c r="P654" s="101"/>
      <c r="Q654" s="101"/>
      <c r="R654" s="101"/>
      <c r="X654" s="426"/>
      <c r="AB654" s="101"/>
      <c r="AC654" s="101"/>
      <c r="AD654" s="422"/>
      <c r="AE654" s="103"/>
    </row>
    <row r="655" spans="4:31" ht="14.5">
      <c r="D655" s="425"/>
      <c r="G655" s="101"/>
      <c r="H655" s="101"/>
      <c r="I655" s="101"/>
      <c r="J655" s="101"/>
      <c r="K655" s="101"/>
      <c r="L655" s="101"/>
      <c r="M655" s="101"/>
      <c r="N655" s="101"/>
      <c r="O655" s="101"/>
      <c r="P655" s="101"/>
      <c r="Q655" s="101"/>
      <c r="R655" s="101"/>
      <c r="X655" s="426"/>
      <c r="AB655" s="101"/>
      <c r="AC655" s="101"/>
      <c r="AD655" s="422"/>
      <c r="AE655" s="103"/>
    </row>
    <row r="656" spans="4:31" ht="14.5">
      <c r="D656" s="425"/>
      <c r="G656" s="101"/>
      <c r="H656" s="101"/>
      <c r="I656" s="101"/>
      <c r="J656" s="101"/>
      <c r="K656" s="101"/>
      <c r="L656" s="101"/>
      <c r="M656" s="101"/>
      <c r="N656" s="101"/>
      <c r="O656" s="101"/>
      <c r="P656" s="101"/>
      <c r="Q656" s="101"/>
      <c r="R656" s="101"/>
      <c r="X656" s="426"/>
      <c r="AB656" s="101"/>
      <c r="AC656" s="101"/>
      <c r="AD656" s="422"/>
      <c r="AE656" s="103"/>
    </row>
    <row r="657" spans="4:31" ht="14.5">
      <c r="D657" s="425"/>
      <c r="G657" s="101"/>
      <c r="H657" s="101"/>
      <c r="I657" s="101"/>
      <c r="J657" s="101"/>
      <c r="K657" s="101"/>
      <c r="L657" s="101"/>
      <c r="M657" s="101"/>
      <c r="N657" s="101"/>
      <c r="O657" s="101"/>
      <c r="P657" s="101"/>
      <c r="Q657" s="101"/>
      <c r="R657" s="101"/>
      <c r="X657" s="426"/>
      <c r="AB657" s="101"/>
      <c r="AC657" s="101"/>
      <c r="AD657" s="422"/>
      <c r="AE657" s="103"/>
    </row>
    <row r="658" spans="4:31" ht="14.5">
      <c r="D658" s="425"/>
      <c r="G658" s="101"/>
      <c r="H658" s="101"/>
      <c r="I658" s="101"/>
      <c r="J658" s="101"/>
      <c r="K658" s="101"/>
      <c r="L658" s="101"/>
      <c r="M658" s="101"/>
      <c r="N658" s="101"/>
      <c r="O658" s="101"/>
      <c r="P658" s="101"/>
      <c r="Q658" s="101"/>
      <c r="R658" s="101"/>
      <c r="X658" s="426"/>
      <c r="AB658" s="101"/>
      <c r="AC658" s="101"/>
      <c r="AD658" s="422"/>
      <c r="AE658" s="103"/>
    </row>
    <row r="659" spans="4:31" ht="14.5">
      <c r="D659" s="425"/>
      <c r="G659" s="101"/>
      <c r="H659" s="101"/>
      <c r="I659" s="101"/>
      <c r="J659" s="101"/>
      <c r="K659" s="101"/>
      <c r="L659" s="101"/>
      <c r="M659" s="101"/>
      <c r="N659" s="101"/>
      <c r="O659" s="101"/>
      <c r="P659" s="101"/>
      <c r="Q659" s="101"/>
      <c r="R659" s="101"/>
      <c r="X659" s="426"/>
      <c r="AB659" s="101"/>
      <c r="AC659" s="101"/>
      <c r="AD659" s="422"/>
      <c r="AE659" s="103"/>
    </row>
    <row r="660" spans="4:31" ht="14.5">
      <c r="D660" s="425"/>
      <c r="G660" s="101"/>
      <c r="H660" s="101"/>
      <c r="I660" s="101"/>
      <c r="J660" s="101"/>
      <c r="K660" s="101"/>
      <c r="L660" s="101"/>
      <c r="M660" s="101"/>
      <c r="N660" s="101"/>
      <c r="O660" s="101"/>
      <c r="P660" s="101"/>
      <c r="Q660" s="101"/>
      <c r="R660" s="101"/>
      <c r="X660" s="426"/>
      <c r="AB660" s="101"/>
      <c r="AC660" s="101"/>
      <c r="AD660" s="422"/>
      <c r="AE660" s="103"/>
    </row>
    <row r="661" spans="4:31" ht="14.5">
      <c r="D661" s="425"/>
      <c r="G661" s="101"/>
      <c r="H661" s="101"/>
      <c r="I661" s="101"/>
      <c r="J661" s="101"/>
      <c r="K661" s="101"/>
      <c r="L661" s="101"/>
      <c r="M661" s="101"/>
      <c r="N661" s="101"/>
      <c r="O661" s="101"/>
      <c r="P661" s="101"/>
      <c r="Q661" s="101"/>
      <c r="R661" s="101"/>
      <c r="X661" s="426"/>
      <c r="AB661" s="101"/>
      <c r="AC661" s="101"/>
      <c r="AD661" s="422"/>
      <c r="AE661" s="103"/>
    </row>
    <row r="662" spans="4:31" ht="14.5">
      <c r="D662" s="425"/>
      <c r="G662" s="101"/>
      <c r="H662" s="101"/>
      <c r="I662" s="101"/>
      <c r="J662" s="101"/>
      <c r="K662" s="101"/>
      <c r="L662" s="101"/>
      <c r="M662" s="101"/>
      <c r="N662" s="101"/>
      <c r="O662" s="101"/>
      <c r="P662" s="101"/>
      <c r="Q662" s="101"/>
      <c r="R662" s="101"/>
      <c r="X662" s="426"/>
      <c r="AB662" s="101"/>
      <c r="AC662" s="101"/>
      <c r="AD662" s="422"/>
      <c r="AE662" s="103"/>
    </row>
    <row r="663" spans="4:31" ht="14.5">
      <c r="D663" s="425"/>
      <c r="G663" s="101"/>
      <c r="H663" s="101"/>
      <c r="I663" s="101"/>
      <c r="J663" s="101"/>
      <c r="K663" s="101"/>
      <c r="L663" s="101"/>
      <c r="M663" s="101"/>
      <c r="N663" s="101"/>
      <c r="O663" s="101"/>
      <c r="P663" s="101"/>
      <c r="Q663" s="101"/>
      <c r="R663" s="101"/>
      <c r="X663" s="426"/>
      <c r="AB663" s="101"/>
      <c r="AC663" s="101"/>
      <c r="AD663" s="422"/>
      <c r="AE663" s="103"/>
    </row>
    <row r="664" spans="4:31" ht="14.5">
      <c r="D664" s="425"/>
      <c r="G664" s="101"/>
      <c r="H664" s="101"/>
      <c r="I664" s="101"/>
      <c r="J664" s="101"/>
      <c r="K664" s="101"/>
      <c r="L664" s="101"/>
      <c r="M664" s="101"/>
      <c r="N664" s="101"/>
      <c r="O664" s="101"/>
      <c r="P664" s="101"/>
      <c r="Q664" s="101"/>
      <c r="R664" s="101"/>
      <c r="X664" s="426"/>
      <c r="AB664" s="101"/>
      <c r="AC664" s="101"/>
      <c r="AD664" s="422"/>
      <c r="AE664" s="103"/>
    </row>
    <row r="665" spans="4:31" ht="14.5">
      <c r="D665" s="425"/>
      <c r="G665" s="101"/>
      <c r="H665" s="101"/>
      <c r="I665" s="101"/>
      <c r="J665" s="101"/>
      <c r="K665" s="101"/>
      <c r="L665" s="101"/>
      <c r="M665" s="101"/>
      <c r="N665" s="101"/>
      <c r="O665" s="101"/>
      <c r="P665" s="101"/>
      <c r="Q665" s="101"/>
      <c r="R665" s="101"/>
      <c r="X665" s="426"/>
      <c r="AB665" s="101"/>
      <c r="AC665" s="101"/>
      <c r="AD665" s="422"/>
      <c r="AE665" s="103"/>
    </row>
    <row r="666" spans="4:31" ht="14.5">
      <c r="D666" s="425"/>
      <c r="G666" s="101"/>
      <c r="H666" s="101"/>
      <c r="I666" s="101"/>
      <c r="J666" s="101"/>
      <c r="K666" s="101"/>
      <c r="L666" s="101"/>
      <c r="M666" s="101"/>
      <c r="N666" s="101"/>
      <c r="O666" s="101"/>
      <c r="P666" s="101"/>
      <c r="Q666" s="101"/>
      <c r="R666" s="101"/>
      <c r="X666" s="426"/>
      <c r="AB666" s="101"/>
      <c r="AC666" s="101"/>
      <c r="AD666" s="422"/>
      <c r="AE666" s="103"/>
    </row>
    <row r="667" spans="4:31" ht="14.5">
      <c r="D667" s="425"/>
      <c r="G667" s="101"/>
      <c r="H667" s="101"/>
      <c r="I667" s="101"/>
      <c r="J667" s="101"/>
      <c r="K667" s="101"/>
      <c r="L667" s="101"/>
      <c r="M667" s="101"/>
      <c r="N667" s="101"/>
      <c r="O667" s="101"/>
      <c r="P667" s="101"/>
      <c r="Q667" s="101"/>
      <c r="R667" s="101"/>
      <c r="X667" s="426"/>
      <c r="AB667" s="101"/>
      <c r="AC667" s="101"/>
      <c r="AD667" s="422"/>
      <c r="AE667" s="103"/>
    </row>
    <row r="668" spans="4:31" ht="14.5">
      <c r="D668" s="425"/>
      <c r="G668" s="101"/>
      <c r="H668" s="101"/>
      <c r="I668" s="101"/>
      <c r="J668" s="101"/>
      <c r="K668" s="101"/>
      <c r="L668" s="101"/>
      <c r="M668" s="101"/>
      <c r="N668" s="101"/>
      <c r="O668" s="101"/>
      <c r="P668" s="101"/>
      <c r="Q668" s="101"/>
      <c r="R668" s="101"/>
      <c r="X668" s="426"/>
      <c r="AB668" s="101"/>
      <c r="AC668" s="101"/>
      <c r="AD668" s="422"/>
      <c r="AE668" s="103"/>
    </row>
    <row r="669" spans="4:31" ht="14.5">
      <c r="D669" s="425"/>
      <c r="G669" s="101"/>
      <c r="H669" s="101"/>
      <c r="I669" s="101"/>
      <c r="J669" s="101"/>
      <c r="K669" s="101"/>
      <c r="L669" s="101"/>
      <c r="M669" s="101"/>
      <c r="N669" s="101"/>
      <c r="O669" s="101"/>
      <c r="P669" s="101"/>
      <c r="Q669" s="101"/>
      <c r="R669" s="101"/>
      <c r="X669" s="426"/>
      <c r="AB669" s="101"/>
      <c r="AC669" s="101"/>
      <c r="AD669" s="422"/>
      <c r="AE669" s="103"/>
    </row>
    <row r="670" spans="4:31" ht="14.5">
      <c r="D670" s="425"/>
      <c r="G670" s="101"/>
      <c r="H670" s="101"/>
      <c r="I670" s="101"/>
      <c r="J670" s="101"/>
      <c r="K670" s="101"/>
      <c r="L670" s="101"/>
      <c r="M670" s="101"/>
      <c r="N670" s="101"/>
      <c r="O670" s="101"/>
      <c r="P670" s="101"/>
      <c r="Q670" s="101"/>
      <c r="R670" s="101"/>
      <c r="X670" s="426"/>
      <c r="AB670" s="101"/>
      <c r="AC670" s="101"/>
      <c r="AD670" s="422"/>
      <c r="AE670" s="103"/>
    </row>
    <row r="671" spans="4:31" ht="14.5">
      <c r="D671" s="425"/>
      <c r="G671" s="101"/>
      <c r="H671" s="101"/>
      <c r="I671" s="101"/>
      <c r="J671" s="101"/>
      <c r="K671" s="101"/>
      <c r="L671" s="101"/>
      <c r="M671" s="101"/>
      <c r="N671" s="101"/>
      <c r="O671" s="101"/>
      <c r="P671" s="101"/>
      <c r="Q671" s="101"/>
      <c r="R671" s="101"/>
      <c r="X671" s="426"/>
      <c r="AB671" s="101"/>
      <c r="AC671" s="101"/>
      <c r="AD671" s="422"/>
      <c r="AE671" s="103"/>
    </row>
    <row r="672" spans="4:31" ht="14.5">
      <c r="D672" s="425"/>
      <c r="G672" s="101"/>
      <c r="H672" s="101"/>
      <c r="I672" s="101"/>
      <c r="J672" s="101"/>
      <c r="K672" s="101"/>
      <c r="L672" s="101"/>
      <c r="M672" s="101"/>
      <c r="N672" s="101"/>
      <c r="O672" s="101"/>
      <c r="P672" s="101"/>
      <c r="Q672" s="101"/>
      <c r="R672" s="101"/>
      <c r="X672" s="426"/>
      <c r="AB672" s="101"/>
      <c r="AC672" s="101"/>
      <c r="AD672" s="422"/>
      <c r="AE672" s="103"/>
    </row>
    <row r="673" spans="4:31" ht="14.5">
      <c r="D673" s="425"/>
      <c r="G673" s="101"/>
      <c r="H673" s="101"/>
      <c r="I673" s="101"/>
      <c r="J673" s="101"/>
      <c r="K673" s="101"/>
      <c r="L673" s="101"/>
      <c r="M673" s="101"/>
      <c r="N673" s="101"/>
      <c r="O673" s="101"/>
      <c r="P673" s="101"/>
      <c r="Q673" s="101"/>
      <c r="R673" s="101"/>
      <c r="X673" s="426"/>
      <c r="AB673" s="101"/>
      <c r="AC673" s="101"/>
      <c r="AD673" s="422"/>
      <c r="AE673" s="103"/>
    </row>
    <row r="674" spans="4:31" ht="14.5">
      <c r="D674" s="425"/>
      <c r="G674" s="101"/>
      <c r="H674" s="101"/>
      <c r="I674" s="101"/>
      <c r="J674" s="101"/>
      <c r="K674" s="101"/>
      <c r="L674" s="101"/>
      <c r="M674" s="101"/>
      <c r="N674" s="101"/>
      <c r="O674" s="101"/>
      <c r="P674" s="101"/>
      <c r="Q674" s="101"/>
      <c r="R674" s="101"/>
      <c r="X674" s="426"/>
      <c r="AB674" s="101"/>
      <c r="AC674" s="101"/>
      <c r="AD674" s="422"/>
      <c r="AE674" s="103"/>
    </row>
    <row r="675" spans="4:31" ht="14.5">
      <c r="D675" s="425"/>
      <c r="G675" s="101"/>
      <c r="H675" s="101"/>
      <c r="I675" s="101"/>
      <c r="J675" s="101"/>
      <c r="K675" s="101"/>
      <c r="L675" s="101"/>
      <c r="M675" s="101"/>
      <c r="N675" s="101"/>
      <c r="O675" s="101"/>
      <c r="P675" s="101"/>
      <c r="Q675" s="101"/>
      <c r="R675" s="101"/>
      <c r="X675" s="426"/>
      <c r="AB675" s="101"/>
      <c r="AC675" s="101"/>
      <c r="AD675" s="422"/>
      <c r="AE675" s="103"/>
    </row>
    <row r="676" spans="4:31" ht="14.5">
      <c r="D676" s="425"/>
      <c r="G676" s="101"/>
      <c r="H676" s="101"/>
      <c r="I676" s="101"/>
      <c r="J676" s="101"/>
      <c r="K676" s="101"/>
      <c r="L676" s="101"/>
      <c r="M676" s="101"/>
      <c r="N676" s="101"/>
      <c r="O676" s="101"/>
      <c r="P676" s="101"/>
      <c r="Q676" s="101"/>
      <c r="R676" s="101"/>
      <c r="X676" s="426"/>
      <c r="AB676" s="101"/>
      <c r="AC676" s="101"/>
      <c r="AD676" s="422"/>
      <c r="AE676" s="103"/>
    </row>
    <row r="677" spans="4:31" ht="14.5">
      <c r="D677" s="425"/>
      <c r="G677" s="101"/>
      <c r="H677" s="101"/>
      <c r="I677" s="101"/>
      <c r="J677" s="101"/>
      <c r="K677" s="101"/>
      <c r="L677" s="101"/>
      <c r="M677" s="101"/>
      <c r="N677" s="101"/>
      <c r="O677" s="101"/>
      <c r="P677" s="101"/>
      <c r="Q677" s="101"/>
      <c r="R677" s="101"/>
      <c r="X677" s="426"/>
      <c r="AB677" s="101"/>
      <c r="AC677" s="101"/>
      <c r="AD677" s="422"/>
      <c r="AE677" s="103"/>
    </row>
    <row r="678" spans="4:31" ht="14.5">
      <c r="D678" s="425"/>
      <c r="G678" s="101"/>
      <c r="H678" s="101"/>
      <c r="I678" s="101"/>
      <c r="J678" s="101"/>
      <c r="K678" s="101"/>
      <c r="L678" s="101"/>
      <c r="M678" s="101"/>
      <c r="N678" s="101"/>
      <c r="O678" s="101"/>
      <c r="P678" s="101"/>
      <c r="Q678" s="101"/>
      <c r="R678" s="101"/>
      <c r="X678" s="426"/>
      <c r="AB678" s="101"/>
      <c r="AC678" s="101"/>
      <c r="AD678" s="422"/>
      <c r="AE678" s="103"/>
    </row>
    <row r="679" spans="4:31" ht="14.5">
      <c r="D679" s="425"/>
      <c r="G679" s="101"/>
      <c r="H679" s="101"/>
      <c r="I679" s="101"/>
      <c r="J679" s="101"/>
      <c r="K679" s="101"/>
      <c r="L679" s="101"/>
      <c r="M679" s="101"/>
      <c r="N679" s="101"/>
      <c r="O679" s="101"/>
      <c r="P679" s="101"/>
      <c r="Q679" s="101"/>
      <c r="R679" s="101"/>
      <c r="X679" s="426"/>
      <c r="AB679" s="101"/>
      <c r="AC679" s="101"/>
      <c r="AD679" s="422"/>
      <c r="AE679" s="103"/>
    </row>
    <row r="680" spans="4:31" ht="14.5">
      <c r="D680" s="425"/>
      <c r="G680" s="101"/>
      <c r="H680" s="101"/>
      <c r="I680" s="101"/>
      <c r="J680" s="101"/>
      <c r="K680" s="101"/>
      <c r="L680" s="101"/>
      <c r="M680" s="101"/>
      <c r="N680" s="101"/>
      <c r="O680" s="101"/>
      <c r="P680" s="101"/>
      <c r="Q680" s="101"/>
      <c r="R680" s="101"/>
      <c r="X680" s="426"/>
      <c r="AB680" s="101"/>
      <c r="AC680" s="101"/>
      <c r="AD680" s="422"/>
      <c r="AE680" s="103"/>
    </row>
    <row r="681" spans="4:31" ht="14.5">
      <c r="D681" s="425"/>
      <c r="G681" s="101"/>
      <c r="H681" s="101"/>
      <c r="I681" s="101"/>
      <c r="J681" s="101"/>
      <c r="K681" s="101"/>
      <c r="L681" s="101"/>
      <c r="M681" s="101"/>
      <c r="N681" s="101"/>
      <c r="O681" s="101"/>
      <c r="P681" s="101"/>
      <c r="Q681" s="101"/>
      <c r="R681" s="101"/>
      <c r="X681" s="426"/>
      <c r="AB681" s="101"/>
      <c r="AC681" s="101"/>
      <c r="AD681" s="422"/>
      <c r="AE681" s="103"/>
    </row>
    <row r="682" spans="4:31" ht="14.5">
      <c r="D682" s="425"/>
      <c r="G682" s="101"/>
      <c r="H682" s="101"/>
      <c r="I682" s="101"/>
      <c r="J682" s="101"/>
      <c r="K682" s="101"/>
      <c r="L682" s="101"/>
      <c r="M682" s="101"/>
      <c r="N682" s="101"/>
      <c r="O682" s="101"/>
      <c r="P682" s="101"/>
      <c r="Q682" s="101"/>
      <c r="R682" s="101"/>
      <c r="X682" s="426"/>
      <c r="AB682" s="101"/>
      <c r="AC682" s="101"/>
      <c r="AD682" s="422"/>
      <c r="AE682" s="103"/>
    </row>
    <row r="683" spans="4:31" ht="14.5">
      <c r="D683" s="425"/>
      <c r="G683" s="101"/>
      <c r="H683" s="101"/>
      <c r="I683" s="101"/>
      <c r="J683" s="101"/>
      <c r="K683" s="101"/>
      <c r="L683" s="101"/>
      <c r="M683" s="101"/>
      <c r="N683" s="101"/>
      <c r="O683" s="101"/>
      <c r="P683" s="101"/>
      <c r="Q683" s="101"/>
      <c r="R683" s="101"/>
      <c r="X683" s="426"/>
      <c r="AB683" s="101"/>
      <c r="AC683" s="101"/>
      <c r="AD683" s="422"/>
      <c r="AE683" s="103"/>
    </row>
    <row r="684" spans="4:31" ht="14.5">
      <c r="D684" s="425"/>
      <c r="G684" s="101"/>
      <c r="H684" s="101"/>
      <c r="I684" s="101"/>
      <c r="J684" s="101"/>
      <c r="K684" s="101"/>
      <c r="L684" s="101"/>
      <c r="M684" s="101"/>
      <c r="N684" s="101"/>
      <c r="O684" s="101"/>
      <c r="P684" s="101"/>
      <c r="Q684" s="101"/>
      <c r="R684" s="101"/>
      <c r="X684" s="426"/>
      <c r="AB684" s="101"/>
      <c r="AC684" s="101"/>
      <c r="AD684" s="422"/>
      <c r="AE684" s="103"/>
    </row>
    <row r="685" spans="4:31" ht="14.5">
      <c r="D685" s="425"/>
      <c r="G685" s="101"/>
      <c r="H685" s="101"/>
      <c r="I685" s="101"/>
      <c r="J685" s="101"/>
      <c r="K685" s="101"/>
      <c r="L685" s="101"/>
      <c r="M685" s="101"/>
      <c r="N685" s="101"/>
      <c r="O685" s="101"/>
      <c r="P685" s="101"/>
      <c r="Q685" s="101"/>
      <c r="R685" s="101"/>
      <c r="X685" s="426"/>
      <c r="AB685" s="101"/>
      <c r="AC685" s="101"/>
      <c r="AD685" s="422"/>
      <c r="AE685" s="103"/>
    </row>
    <row r="686" spans="4:31" ht="14.5">
      <c r="D686" s="425"/>
      <c r="G686" s="101"/>
      <c r="H686" s="101"/>
      <c r="I686" s="101"/>
      <c r="J686" s="101"/>
      <c r="K686" s="101"/>
      <c r="L686" s="101"/>
      <c r="M686" s="101"/>
      <c r="N686" s="101"/>
      <c r="O686" s="101"/>
      <c r="P686" s="101"/>
      <c r="Q686" s="101"/>
      <c r="R686" s="101"/>
      <c r="X686" s="426"/>
      <c r="AB686" s="101"/>
      <c r="AC686" s="101"/>
      <c r="AD686" s="422"/>
      <c r="AE686" s="103"/>
    </row>
    <row r="687" spans="4:31" ht="14.5">
      <c r="D687" s="425"/>
      <c r="G687" s="101"/>
      <c r="H687" s="101"/>
      <c r="I687" s="101"/>
      <c r="J687" s="101"/>
      <c r="K687" s="101"/>
      <c r="L687" s="101"/>
      <c r="M687" s="101"/>
      <c r="N687" s="101"/>
      <c r="O687" s="101"/>
      <c r="P687" s="101"/>
      <c r="Q687" s="101"/>
      <c r="R687" s="101"/>
      <c r="X687" s="426"/>
      <c r="AB687" s="101"/>
      <c r="AC687" s="101"/>
      <c r="AD687" s="422"/>
      <c r="AE687" s="103"/>
    </row>
    <row r="688" spans="4:31" ht="14.5">
      <c r="D688" s="425"/>
      <c r="G688" s="101"/>
      <c r="H688" s="101"/>
      <c r="I688" s="101"/>
      <c r="J688" s="101"/>
      <c r="K688" s="101"/>
      <c r="L688" s="101"/>
      <c r="M688" s="101"/>
      <c r="N688" s="101"/>
      <c r="O688" s="101"/>
      <c r="P688" s="101"/>
      <c r="Q688" s="101"/>
      <c r="R688" s="101"/>
      <c r="X688" s="426"/>
      <c r="AB688" s="101"/>
      <c r="AC688" s="101"/>
      <c r="AD688" s="422"/>
      <c r="AE688" s="103"/>
    </row>
    <row r="689" spans="4:31" ht="14.5">
      <c r="D689" s="425"/>
      <c r="G689" s="101"/>
      <c r="H689" s="101"/>
      <c r="I689" s="101"/>
      <c r="J689" s="101"/>
      <c r="K689" s="101"/>
      <c r="L689" s="101"/>
      <c r="M689" s="101"/>
      <c r="N689" s="101"/>
      <c r="O689" s="101"/>
      <c r="P689" s="101"/>
      <c r="Q689" s="101"/>
      <c r="R689" s="101"/>
      <c r="X689" s="426"/>
      <c r="AB689" s="101"/>
      <c r="AC689" s="101"/>
      <c r="AD689" s="422"/>
      <c r="AE689" s="103"/>
    </row>
    <row r="690" spans="4:31" ht="14.5">
      <c r="D690" s="425"/>
      <c r="G690" s="101"/>
      <c r="H690" s="101"/>
      <c r="I690" s="101"/>
      <c r="J690" s="101"/>
      <c r="K690" s="101"/>
      <c r="L690" s="101"/>
      <c r="M690" s="101"/>
      <c r="N690" s="101"/>
      <c r="O690" s="101"/>
      <c r="P690" s="101"/>
      <c r="Q690" s="101"/>
      <c r="R690" s="101"/>
      <c r="X690" s="426"/>
      <c r="AB690" s="101"/>
      <c r="AC690" s="101"/>
      <c r="AD690" s="422"/>
      <c r="AE690" s="103"/>
    </row>
    <row r="691" spans="4:31" ht="14.5">
      <c r="D691" s="425"/>
      <c r="G691" s="101"/>
      <c r="H691" s="101"/>
      <c r="I691" s="101"/>
      <c r="J691" s="101"/>
      <c r="K691" s="101"/>
      <c r="L691" s="101"/>
      <c r="M691" s="101"/>
      <c r="N691" s="101"/>
      <c r="O691" s="101"/>
      <c r="P691" s="101"/>
      <c r="Q691" s="101"/>
      <c r="R691" s="101"/>
      <c r="X691" s="426"/>
      <c r="AB691" s="101"/>
      <c r="AC691" s="101"/>
      <c r="AD691" s="422"/>
      <c r="AE691" s="103"/>
    </row>
    <row r="692" spans="4:31" ht="14.5">
      <c r="D692" s="425"/>
      <c r="G692" s="101"/>
      <c r="H692" s="101"/>
      <c r="I692" s="101"/>
      <c r="J692" s="101"/>
      <c r="K692" s="101"/>
      <c r="L692" s="101"/>
      <c r="M692" s="101"/>
      <c r="N692" s="101"/>
      <c r="O692" s="101"/>
      <c r="P692" s="101"/>
      <c r="Q692" s="101"/>
      <c r="R692" s="101"/>
      <c r="X692" s="426"/>
      <c r="AB692" s="101"/>
      <c r="AC692" s="101"/>
      <c r="AD692" s="422"/>
      <c r="AE692" s="103"/>
    </row>
    <row r="693" spans="4:31" ht="14.5">
      <c r="D693" s="425"/>
      <c r="G693" s="101"/>
      <c r="H693" s="101"/>
      <c r="I693" s="101"/>
      <c r="J693" s="101"/>
      <c r="K693" s="101"/>
      <c r="L693" s="101"/>
      <c r="M693" s="101"/>
      <c r="N693" s="101"/>
      <c r="O693" s="101"/>
      <c r="P693" s="101"/>
      <c r="Q693" s="101"/>
      <c r="R693" s="101"/>
      <c r="X693" s="426"/>
      <c r="AB693" s="101"/>
      <c r="AC693" s="101"/>
      <c r="AD693" s="422"/>
      <c r="AE693" s="103"/>
    </row>
    <row r="694" spans="4:31" ht="14.5">
      <c r="D694" s="425"/>
      <c r="G694" s="101"/>
      <c r="H694" s="101"/>
      <c r="I694" s="101"/>
      <c r="J694" s="101"/>
      <c r="K694" s="101"/>
      <c r="L694" s="101"/>
      <c r="M694" s="101"/>
      <c r="N694" s="101"/>
      <c r="O694" s="101"/>
      <c r="P694" s="101"/>
      <c r="Q694" s="101"/>
      <c r="R694" s="101"/>
      <c r="X694" s="426"/>
      <c r="AB694" s="101"/>
      <c r="AC694" s="101"/>
      <c r="AD694" s="422"/>
      <c r="AE694" s="103"/>
    </row>
    <row r="695" spans="4:31" ht="14.5">
      <c r="D695" s="425"/>
      <c r="G695" s="101"/>
      <c r="H695" s="101"/>
      <c r="I695" s="101"/>
      <c r="J695" s="101"/>
      <c r="K695" s="101"/>
      <c r="L695" s="101"/>
      <c r="M695" s="101"/>
      <c r="N695" s="101"/>
      <c r="O695" s="101"/>
      <c r="P695" s="101"/>
      <c r="Q695" s="101"/>
      <c r="R695" s="101"/>
      <c r="X695" s="426"/>
      <c r="AB695" s="101"/>
      <c r="AC695" s="101"/>
      <c r="AD695" s="422"/>
      <c r="AE695" s="103"/>
    </row>
    <row r="696" spans="4:31" ht="14.5">
      <c r="D696" s="425"/>
      <c r="G696" s="101"/>
      <c r="H696" s="101"/>
      <c r="I696" s="101"/>
      <c r="J696" s="101"/>
      <c r="K696" s="101"/>
      <c r="L696" s="101"/>
      <c r="M696" s="101"/>
      <c r="N696" s="101"/>
      <c r="O696" s="101"/>
      <c r="P696" s="101"/>
      <c r="Q696" s="101"/>
      <c r="R696" s="101"/>
      <c r="X696" s="426"/>
      <c r="AB696" s="101"/>
      <c r="AC696" s="101"/>
      <c r="AD696" s="422"/>
      <c r="AE696" s="103"/>
    </row>
    <row r="697" spans="4:31" ht="14.5">
      <c r="D697" s="425"/>
      <c r="G697" s="101"/>
      <c r="H697" s="101"/>
      <c r="I697" s="101"/>
      <c r="J697" s="101"/>
      <c r="K697" s="101"/>
      <c r="L697" s="101"/>
      <c r="M697" s="101"/>
      <c r="N697" s="101"/>
      <c r="O697" s="101"/>
      <c r="P697" s="101"/>
      <c r="Q697" s="101"/>
      <c r="R697" s="101"/>
      <c r="X697" s="426"/>
      <c r="AB697" s="101"/>
      <c r="AC697" s="101"/>
      <c r="AD697" s="422"/>
      <c r="AE697" s="103"/>
    </row>
    <row r="698" spans="4:31" ht="14.5">
      <c r="D698" s="425"/>
      <c r="G698" s="101"/>
      <c r="H698" s="101"/>
      <c r="I698" s="101"/>
      <c r="J698" s="101"/>
      <c r="K698" s="101"/>
      <c r="L698" s="101"/>
      <c r="M698" s="101"/>
      <c r="N698" s="101"/>
      <c r="O698" s="101"/>
      <c r="P698" s="101"/>
      <c r="Q698" s="101"/>
      <c r="R698" s="101"/>
      <c r="X698" s="426"/>
      <c r="AB698" s="101"/>
      <c r="AC698" s="101"/>
      <c r="AD698" s="422"/>
      <c r="AE698" s="103"/>
    </row>
    <row r="699" spans="4:31" ht="14.5">
      <c r="D699" s="425"/>
      <c r="G699" s="101"/>
      <c r="H699" s="101"/>
      <c r="I699" s="101"/>
      <c r="J699" s="101"/>
      <c r="K699" s="101"/>
      <c r="L699" s="101"/>
      <c r="M699" s="101"/>
      <c r="N699" s="101"/>
      <c r="O699" s="101"/>
      <c r="P699" s="101"/>
      <c r="Q699" s="101"/>
      <c r="R699" s="101"/>
      <c r="X699" s="426"/>
      <c r="AB699" s="101"/>
      <c r="AC699" s="101"/>
      <c r="AD699" s="422"/>
      <c r="AE699" s="103"/>
    </row>
    <row r="700" spans="4:31" ht="14.5">
      <c r="D700" s="425"/>
      <c r="G700" s="101"/>
      <c r="H700" s="101"/>
      <c r="I700" s="101"/>
      <c r="J700" s="101"/>
      <c r="K700" s="101"/>
      <c r="L700" s="101"/>
      <c r="M700" s="101"/>
      <c r="N700" s="101"/>
      <c r="O700" s="101"/>
      <c r="P700" s="101"/>
      <c r="Q700" s="101"/>
      <c r="R700" s="101"/>
      <c r="X700" s="426"/>
      <c r="AB700" s="101"/>
      <c r="AC700" s="101"/>
      <c r="AD700" s="422"/>
      <c r="AE700" s="103"/>
    </row>
    <row r="701" spans="4:31" ht="14.5">
      <c r="D701" s="425"/>
      <c r="G701" s="101"/>
      <c r="H701" s="101"/>
      <c r="I701" s="101"/>
      <c r="J701" s="101"/>
      <c r="K701" s="101"/>
      <c r="L701" s="101"/>
      <c r="M701" s="101"/>
      <c r="N701" s="101"/>
      <c r="O701" s="101"/>
      <c r="P701" s="101"/>
      <c r="Q701" s="101"/>
      <c r="R701" s="101"/>
      <c r="X701" s="426"/>
      <c r="AB701" s="101"/>
      <c r="AC701" s="101"/>
      <c r="AD701" s="422"/>
      <c r="AE701" s="103"/>
    </row>
    <row r="702" spans="4:31" ht="14.5">
      <c r="D702" s="425"/>
      <c r="G702" s="101"/>
      <c r="H702" s="101"/>
      <c r="I702" s="101"/>
      <c r="J702" s="101"/>
      <c r="K702" s="101"/>
      <c r="L702" s="101"/>
      <c r="M702" s="101"/>
      <c r="N702" s="101"/>
      <c r="O702" s="101"/>
      <c r="P702" s="101"/>
      <c r="Q702" s="101"/>
      <c r="R702" s="101"/>
      <c r="X702" s="426"/>
      <c r="AB702" s="101"/>
      <c r="AC702" s="101"/>
      <c r="AD702" s="422"/>
      <c r="AE702" s="103"/>
    </row>
    <row r="703" spans="4:31" ht="14.5">
      <c r="D703" s="425"/>
      <c r="G703" s="101"/>
      <c r="H703" s="101"/>
      <c r="I703" s="101"/>
      <c r="J703" s="101"/>
      <c r="K703" s="101"/>
      <c r="L703" s="101"/>
      <c r="M703" s="101"/>
      <c r="N703" s="101"/>
      <c r="O703" s="101"/>
      <c r="P703" s="101"/>
      <c r="Q703" s="101"/>
      <c r="R703" s="101"/>
      <c r="X703" s="426"/>
      <c r="AB703" s="101"/>
      <c r="AC703" s="101"/>
      <c r="AD703" s="422"/>
      <c r="AE703" s="103"/>
    </row>
    <row r="704" spans="4:31" ht="14.5">
      <c r="D704" s="425"/>
      <c r="G704" s="101"/>
      <c r="H704" s="101"/>
      <c r="I704" s="101"/>
      <c r="J704" s="101"/>
      <c r="K704" s="101"/>
      <c r="L704" s="101"/>
      <c r="M704" s="101"/>
      <c r="N704" s="101"/>
      <c r="O704" s="101"/>
      <c r="P704" s="101"/>
      <c r="Q704" s="101"/>
      <c r="R704" s="101"/>
      <c r="X704" s="426"/>
      <c r="AB704" s="101"/>
      <c r="AC704" s="101"/>
      <c r="AD704" s="422"/>
      <c r="AE704" s="103"/>
    </row>
    <row r="705" spans="4:31" ht="14.5">
      <c r="D705" s="425"/>
      <c r="G705" s="101"/>
      <c r="H705" s="101"/>
      <c r="I705" s="101"/>
      <c r="J705" s="101"/>
      <c r="K705" s="101"/>
      <c r="L705" s="101"/>
      <c r="M705" s="101"/>
      <c r="N705" s="101"/>
      <c r="O705" s="101"/>
      <c r="P705" s="101"/>
      <c r="Q705" s="101"/>
      <c r="R705" s="101"/>
      <c r="X705" s="426"/>
      <c r="AB705" s="101"/>
      <c r="AC705" s="101"/>
      <c r="AD705" s="422"/>
      <c r="AE705" s="103"/>
    </row>
    <row r="706" spans="4:31" ht="14.5">
      <c r="D706" s="425"/>
      <c r="G706" s="101"/>
      <c r="H706" s="101"/>
      <c r="I706" s="101"/>
      <c r="J706" s="101"/>
      <c r="K706" s="101"/>
      <c r="L706" s="101"/>
      <c r="M706" s="101"/>
      <c r="N706" s="101"/>
      <c r="O706" s="101"/>
      <c r="P706" s="101"/>
      <c r="Q706" s="101"/>
      <c r="R706" s="101"/>
      <c r="X706" s="426"/>
      <c r="AB706" s="101"/>
      <c r="AC706" s="101"/>
      <c r="AD706" s="422"/>
      <c r="AE706" s="103"/>
    </row>
    <row r="707" spans="4:31" ht="14.5">
      <c r="D707" s="425"/>
      <c r="G707" s="101"/>
      <c r="H707" s="101"/>
      <c r="I707" s="101"/>
      <c r="J707" s="101"/>
      <c r="K707" s="101"/>
      <c r="L707" s="101"/>
      <c r="M707" s="101"/>
      <c r="N707" s="101"/>
      <c r="O707" s="101"/>
      <c r="P707" s="101"/>
      <c r="Q707" s="101"/>
      <c r="R707" s="101"/>
      <c r="X707" s="426"/>
      <c r="AB707" s="101"/>
      <c r="AC707" s="101"/>
      <c r="AD707" s="422"/>
      <c r="AE707" s="103"/>
    </row>
    <row r="708" spans="4:31" ht="14.5">
      <c r="D708" s="425"/>
      <c r="G708" s="101"/>
      <c r="H708" s="101"/>
      <c r="I708" s="101"/>
      <c r="J708" s="101"/>
      <c r="K708" s="101"/>
      <c r="L708" s="101"/>
      <c r="M708" s="101"/>
      <c r="N708" s="101"/>
      <c r="O708" s="101"/>
      <c r="P708" s="101"/>
      <c r="Q708" s="101"/>
      <c r="R708" s="101"/>
      <c r="X708" s="426"/>
      <c r="AB708" s="101"/>
      <c r="AC708" s="101"/>
      <c r="AD708" s="422"/>
      <c r="AE708" s="103"/>
    </row>
    <row r="709" spans="4:31" ht="14.5">
      <c r="D709" s="425"/>
      <c r="G709" s="101"/>
      <c r="H709" s="101"/>
      <c r="I709" s="101"/>
      <c r="J709" s="101"/>
      <c r="K709" s="101"/>
      <c r="L709" s="101"/>
      <c r="M709" s="101"/>
      <c r="N709" s="101"/>
      <c r="O709" s="101"/>
      <c r="P709" s="101"/>
      <c r="Q709" s="101"/>
      <c r="R709" s="101"/>
      <c r="X709" s="426"/>
      <c r="AB709" s="101"/>
      <c r="AC709" s="101"/>
      <c r="AD709" s="422"/>
      <c r="AE709" s="103"/>
    </row>
    <row r="710" spans="4:31" ht="14.5">
      <c r="D710" s="425"/>
      <c r="G710" s="101"/>
      <c r="H710" s="101"/>
      <c r="I710" s="101"/>
      <c r="J710" s="101"/>
      <c r="K710" s="101"/>
      <c r="L710" s="101"/>
      <c r="M710" s="101"/>
      <c r="N710" s="101"/>
      <c r="O710" s="101"/>
      <c r="P710" s="101"/>
      <c r="Q710" s="101"/>
      <c r="R710" s="101"/>
      <c r="X710" s="426"/>
      <c r="AB710" s="101"/>
      <c r="AC710" s="101"/>
      <c r="AD710" s="422"/>
      <c r="AE710" s="103"/>
    </row>
    <row r="711" spans="4:31" ht="14.5">
      <c r="D711" s="425"/>
      <c r="G711" s="101"/>
      <c r="H711" s="101"/>
      <c r="I711" s="101"/>
      <c r="J711" s="101"/>
      <c r="K711" s="101"/>
      <c r="L711" s="101"/>
      <c r="M711" s="101"/>
      <c r="N711" s="101"/>
      <c r="O711" s="101"/>
      <c r="P711" s="101"/>
      <c r="Q711" s="101"/>
      <c r="R711" s="101"/>
      <c r="X711" s="426"/>
      <c r="AB711" s="101"/>
      <c r="AC711" s="101"/>
      <c r="AD711" s="422"/>
      <c r="AE711" s="103"/>
    </row>
    <row r="712" spans="4:31" ht="14.5">
      <c r="D712" s="425"/>
      <c r="G712" s="101"/>
      <c r="H712" s="101"/>
      <c r="I712" s="101"/>
      <c r="J712" s="101"/>
      <c r="K712" s="101"/>
      <c r="L712" s="101"/>
      <c r="M712" s="101"/>
      <c r="N712" s="101"/>
      <c r="O712" s="101"/>
      <c r="P712" s="101"/>
      <c r="Q712" s="101"/>
      <c r="R712" s="101"/>
      <c r="X712" s="426"/>
      <c r="AB712" s="101"/>
      <c r="AC712" s="101"/>
      <c r="AD712" s="422"/>
      <c r="AE712" s="103"/>
    </row>
    <row r="713" spans="4:31" ht="14.5">
      <c r="D713" s="425"/>
      <c r="G713" s="101"/>
      <c r="H713" s="101"/>
      <c r="I713" s="101"/>
      <c r="J713" s="101"/>
      <c r="K713" s="101"/>
      <c r="L713" s="101"/>
      <c r="M713" s="101"/>
      <c r="N713" s="101"/>
      <c r="O713" s="101"/>
      <c r="P713" s="101"/>
      <c r="Q713" s="101"/>
      <c r="R713" s="101"/>
      <c r="X713" s="426"/>
      <c r="AB713" s="101"/>
      <c r="AC713" s="101"/>
      <c r="AD713" s="422"/>
      <c r="AE713" s="103"/>
    </row>
    <row r="714" spans="4:31" ht="14.5">
      <c r="D714" s="425"/>
      <c r="G714" s="101"/>
      <c r="H714" s="101"/>
      <c r="I714" s="101"/>
      <c r="J714" s="101"/>
      <c r="K714" s="101"/>
      <c r="L714" s="101"/>
      <c r="M714" s="101"/>
      <c r="N714" s="101"/>
      <c r="O714" s="101"/>
      <c r="P714" s="101"/>
      <c r="Q714" s="101"/>
      <c r="R714" s="101"/>
      <c r="X714" s="426"/>
      <c r="AB714" s="101"/>
      <c r="AC714" s="101"/>
      <c r="AD714" s="422"/>
      <c r="AE714" s="103"/>
    </row>
    <row r="715" spans="4:31" ht="14.5">
      <c r="D715" s="425"/>
      <c r="G715" s="101"/>
      <c r="H715" s="101"/>
      <c r="I715" s="101"/>
      <c r="J715" s="101"/>
      <c r="K715" s="101"/>
      <c r="L715" s="101"/>
      <c r="M715" s="101"/>
      <c r="N715" s="101"/>
      <c r="O715" s="101"/>
      <c r="P715" s="101"/>
      <c r="Q715" s="101"/>
      <c r="R715" s="101"/>
      <c r="X715" s="426"/>
      <c r="AB715" s="101"/>
      <c r="AC715" s="101"/>
      <c r="AD715" s="422"/>
      <c r="AE715" s="103"/>
    </row>
    <row r="716" spans="4:31" ht="14.5">
      <c r="D716" s="425"/>
      <c r="G716" s="101"/>
      <c r="H716" s="101"/>
      <c r="I716" s="101"/>
      <c r="J716" s="101"/>
      <c r="K716" s="101"/>
      <c r="L716" s="101"/>
      <c r="M716" s="101"/>
      <c r="N716" s="101"/>
      <c r="O716" s="101"/>
      <c r="P716" s="101"/>
      <c r="Q716" s="101"/>
      <c r="R716" s="101"/>
      <c r="X716" s="426"/>
      <c r="AB716" s="101"/>
      <c r="AC716" s="101"/>
      <c r="AD716" s="422"/>
      <c r="AE716" s="103"/>
    </row>
    <row r="717" spans="4:31" ht="14.5">
      <c r="D717" s="425"/>
      <c r="G717" s="101"/>
      <c r="H717" s="101"/>
      <c r="I717" s="101"/>
      <c r="J717" s="101"/>
      <c r="K717" s="101"/>
      <c r="L717" s="101"/>
      <c r="M717" s="101"/>
      <c r="N717" s="101"/>
      <c r="O717" s="101"/>
      <c r="P717" s="101"/>
      <c r="Q717" s="101"/>
      <c r="R717" s="101"/>
      <c r="X717" s="426"/>
      <c r="AB717" s="101"/>
      <c r="AC717" s="101"/>
      <c r="AD717" s="422"/>
      <c r="AE717" s="103"/>
    </row>
    <row r="718" spans="4:31" ht="14.5">
      <c r="D718" s="425"/>
      <c r="G718" s="101"/>
      <c r="H718" s="101"/>
      <c r="I718" s="101"/>
      <c r="J718" s="101"/>
      <c r="K718" s="101"/>
      <c r="L718" s="101"/>
      <c r="M718" s="101"/>
      <c r="N718" s="101"/>
      <c r="O718" s="101"/>
      <c r="P718" s="101"/>
      <c r="Q718" s="101"/>
      <c r="R718" s="101"/>
      <c r="X718" s="426"/>
      <c r="AB718" s="101"/>
      <c r="AC718" s="101"/>
      <c r="AD718" s="422"/>
      <c r="AE718" s="103"/>
    </row>
    <row r="719" spans="4:31" ht="14.5">
      <c r="D719" s="425"/>
      <c r="G719" s="101"/>
      <c r="H719" s="101"/>
      <c r="I719" s="101"/>
      <c r="J719" s="101"/>
      <c r="K719" s="101"/>
      <c r="L719" s="101"/>
      <c r="M719" s="101"/>
      <c r="N719" s="101"/>
      <c r="O719" s="101"/>
      <c r="P719" s="101"/>
      <c r="Q719" s="101"/>
      <c r="R719" s="101"/>
      <c r="X719" s="426"/>
      <c r="AB719" s="101"/>
      <c r="AC719" s="101"/>
      <c r="AD719" s="422"/>
      <c r="AE719" s="103"/>
    </row>
    <row r="720" spans="4:31" ht="14.5">
      <c r="D720" s="425"/>
      <c r="G720" s="101"/>
      <c r="H720" s="101"/>
      <c r="I720" s="101"/>
      <c r="J720" s="101"/>
      <c r="K720" s="101"/>
      <c r="L720" s="101"/>
      <c r="M720" s="101"/>
      <c r="N720" s="101"/>
      <c r="O720" s="101"/>
      <c r="P720" s="101"/>
      <c r="Q720" s="101"/>
      <c r="R720" s="101"/>
      <c r="X720" s="426"/>
      <c r="AB720" s="101"/>
      <c r="AC720" s="101"/>
      <c r="AD720" s="422"/>
      <c r="AE720" s="103"/>
    </row>
    <row r="721" spans="4:31" ht="14.5">
      <c r="D721" s="425"/>
      <c r="G721" s="101"/>
      <c r="H721" s="101"/>
      <c r="I721" s="101"/>
      <c r="J721" s="101"/>
      <c r="K721" s="101"/>
      <c r="L721" s="101"/>
      <c r="M721" s="101"/>
      <c r="N721" s="101"/>
      <c r="O721" s="101"/>
      <c r="P721" s="101"/>
      <c r="Q721" s="101"/>
      <c r="R721" s="101"/>
      <c r="X721" s="426"/>
      <c r="AB721" s="101"/>
      <c r="AC721" s="101"/>
      <c r="AD721" s="422"/>
      <c r="AE721" s="103"/>
    </row>
    <row r="722" spans="4:31" ht="14.5">
      <c r="D722" s="425"/>
      <c r="G722" s="101"/>
      <c r="H722" s="101"/>
      <c r="I722" s="101"/>
      <c r="J722" s="101"/>
      <c r="K722" s="101"/>
      <c r="L722" s="101"/>
      <c r="M722" s="101"/>
      <c r="N722" s="101"/>
      <c r="O722" s="101"/>
      <c r="P722" s="101"/>
      <c r="Q722" s="101"/>
      <c r="R722" s="101"/>
      <c r="X722" s="426"/>
      <c r="AB722" s="101"/>
      <c r="AC722" s="101"/>
      <c r="AD722" s="422"/>
      <c r="AE722" s="103"/>
    </row>
    <row r="723" spans="4:31" ht="14.5">
      <c r="D723" s="425"/>
      <c r="G723" s="101"/>
      <c r="H723" s="101"/>
      <c r="I723" s="101"/>
      <c r="J723" s="101"/>
      <c r="K723" s="101"/>
      <c r="L723" s="101"/>
      <c r="M723" s="101"/>
      <c r="N723" s="101"/>
      <c r="O723" s="101"/>
      <c r="P723" s="101"/>
      <c r="Q723" s="101"/>
      <c r="R723" s="101"/>
      <c r="X723" s="426"/>
      <c r="AB723" s="101"/>
      <c r="AC723" s="101"/>
      <c r="AD723" s="422"/>
      <c r="AE723" s="103"/>
    </row>
    <row r="724" spans="4:31" ht="14.5">
      <c r="D724" s="425"/>
      <c r="G724" s="101"/>
      <c r="H724" s="101"/>
      <c r="I724" s="101"/>
      <c r="J724" s="101"/>
      <c r="K724" s="101"/>
      <c r="L724" s="101"/>
      <c r="M724" s="101"/>
      <c r="N724" s="101"/>
      <c r="O724" s="101"/>
      <c r="P724" s="101"/>
      <c r="Q724" s="101"/>
      <c r="R724" s="101"/>
      <c r="X724" s="426"/>
      <c r="AB724" s="101"/>
      <c r="AC724" s="101"/>
      <c r="AD724" s="422"/>
      <c r="AE724" s="103"/>
    </row>
    <row r="725" spans="4:31" ht="14.5">
      <c r="D725" s="425"/>
      <c r="G725" s="101"/>
      <c r="H725" s="101"/>
      <c r="I725" s="101"/>
      <c r="J725" s="101"/>
      <c r="K725" s="101"/>
      <c r="L725" s="101"/>
      <c r="M725" s="101"/>
      <c r="N725" s="101"/>
      <c r="O725" s="101"/>
      <c r="P725" s="101"/>
      <c r="Q725" s="101"/>
      <c r="R725" s="101"/>
      <c r="X725" s="426"/>
      <c r="AB725" s="101"/>
      <c r="AC725" s="101"/>
      <c r="AD725" s="422"/>
      <c r="AE725" s="103"/>
    </row>
    <row r="726" spans="4:31" ht="14.5">
      <c r="D726" s="425"/>
      <c r="G726" s="101"/>
      <c r="H726" s="101"/>
      <c r="I726" s="101"/>
      <c r="J726" s="101"/>
      <c r="K726" s="101"/>
      <c r="L726" s="101"/>
      <c r="M726" s="101"/>
      <c r="N726" s="101"/>
      <c r="O726" s="101"/>
      <c r="P726" s="101"/>
      <c r="Q726" s="101"/>
      <c r="R726" s="101"/>
      <c r="X726" s="426"/>
      <c r="AB726" s="101"/>
      <c r="AC726" s="101"/>
      <c r="AD726" s="422"/>
      <c r="AE726" s="103"/>
    </row>
    <row r="727" spans="4:31" ht="14.5">
      <c r="D727" s="425"/>
      <c r="G727" s="101"/>
      <c r="H727" s="101"/>
      <c r="I727" s="101"/>
      <c r="J727" s="101"/>
      <c r="K727" s="101"/>
      <c r="L727" s="101"/>
      <c r="M727" s="101"/>
      <c r="N727" s="101"/>
      <c r="O727" s="101"/>
      <c r="P727" s="101"/>
      <c r="Q727" s="101"/>
      <c r="R727" s="101"/>
      <c r="X727" s="426"/>
      <c r="AB727" s="101"/>
      <c r="AC727" s="101"/>
      <c r="AD727" s="422"/>
      <c r="AE727" s="103"/>
    </row>
    <row r="728" spans="4:31" ht="14.5">
      <c r="D728" s="425"/>
      <c r="G728" s="101"/>
      <c r="H728" s="101"/>
      <c r="I728" s="101"/>
      <c r="J728" s="101"/>
      <c r="K728" s="101"/>
      <c r="L728" s="101"/>
      <c r="M728" s="101"/>
      <c r="N728" s="101"/>
      <c r="O728" s="101"/>
      <c r="P728" s="101"/>
      <c r="Q728" s="101"/>
      <c r="R728" s="101"/>
      <c r="X728" s="426"/>
      <c r="AB728" s="101"/>
      <c r="AC728" s="101"/>
      <c r="AD728" s="422"/>
      <c r="AE728" s="103"/>
    </row>
    <row r="729" spans="4:31" ht="14.5">
      <c r="D729" s="425"/>
      <c r="G729" s="101"/>
      <c r="H729" s="101"/>
      <c r="I729" s="101"/>
      <c r="J729" s="101"/>
      <c r="K729" s="101"/>
      <c r="L729" s="101"/>
      <c r="M729" s="101"/>
      <c r="N729" s="101"/>
      <c r="O729" s="101"/>
      <c r="P729" s="101"/>
      <c r="Q729" s="101"/>
      <c r="R729" s="101"/>
      <c r="X729" s="426"/>
      <c r="AB729" s="101"/>
      <c r="AC729" s="101"/>
      <c r="AD729" s="422"/>
      <c r="AE729" s="103"/>
    </row>
    <row r="730" spans="4:31" ht="14.5">
      <c r="D730" s="425"/>
      <c r="G730" s="101"/>
      <c r="H730" s="101"/>
      <c r="I730" s="101"/>
      <c r="J730" s="101"/>
      <c r="K730" s="101"/>
      <c r="L730" s="101"/>
      <c r="M730" s="101"/>
      <c r="N730" s="101"/>
      <c r="O730" s="101"/>
      <c r="P730" s="101"/>
      <c r="Q730" s="101"/>
      <c r="R730" s="101"/>
      <c r="X730" s="426"/>
      <c r="AB730" s="101"/>
      <c r="AC730" s="101"/>
      <c r="AD730" s="422"/>
      <c r="AE730" s="103"/>
    </row>
    <row r="731" spans="4:31" ht="14.5">
      <c r="D731" s="425"/>
      <c r="G731" s="101"/>
      <c r="H731" s="101"/>
      <c r="I731" s="101"/>
      <c r="J731" s="101"/>
      <c r="K731" s="101"/>
      <c r="L731" s="101"/>
      <c r="M731" s="101"/>
      <c r="N731" s="101"/>
      <c r="O731" s="101"/>
      <c r="P731" s="101"/>
      <c r="Q731" s="101"/>
      <c r="R731" s="101"/>
      <c r="X731" s="426"/>
      <c r="AB731" s="101"/>
      <c r="AC731" s="101"/>
      <c r="AD731" s="422"/>
      <c r="AE731" s="103"/>
    </row>
    <row r="732" spans="4:31" ht="14.5">
      <c r="D732" s="425"/>
      <c r="G732" s="101"/>
      <c r="H732" s="101"/>
      <c r="I732" s="101"/>
      <c r="J732" s="101"/>
      <c r="K732" s="101"/>
      <c r="L732" s="101"/>
      <c r="M732" s="101"/>
      <c r="N732" s="101"/>
      <c r="O732" s="101"/>
      <c r="P732" s="101"/>
      <c r="Q732" s="101"/>
      <c r="R732" s="101"/>
      <c r="X732" s="426"/>
      <c r="AB732" s="101"/>
      <c r="AC732" s="101"/>
      <c r="AD732" s="422"/>
      <c r="AE732" s="103"/>
    </row>
    <row r="733" spans="4:31" ht="14.5">
      <c r="D733" s="425"/>
      <c r="G733" s="101"/>
      <c r="H733" s="101"/>
      <c r="I733" s="101"/>
      <c r="J733" s="101"/>
      <c r="K733" s="101"/>
      <c r="L733" s="101"/>
      <c r="M733" s="101"/>
      <c r="N733" s="101"/>
      <c r="O733" s="101"/>
      <c r="P733" s="101"/>
      <c r="Q733" s="101"/>
      <c r="R733" s="101"/>
      <c r="X733" s="426"/>
      <c r="AB733" s="101"/>
      <c r="AC733" s="101"/>
      <c r="AD733" s="422"/>
      <c r="AE733" s="103"/>
    </row>
    <row r="734" spans="4:31" ht="14.5">
      <c r="D734" s="425"/>
      <c r="G734" s="101"/>
      <c r="H734" s="101"/>
      <c r="I734" s="101"/>
      <c r="J734" s="101"/>
      <c r="K734" s="101"/>
      <c r="L734" s="101"/>
      <c r="M734" s="101"/>
      <c r="N734" s="101"/>
      <c r="O734" s="101"/>
      <c r="P734" s="101"/>
      <c r="Q734" s="101"/>
      <c r="R734" s="101"/>
      <c r="X734" s="426"/>
      <c r="AB734" s="101"/>
      <c r="AC734" s="101"/>
      <c r="AD734" s="422"/>
      <c r="AE734" s="103"/>
    </row>
    <row r="735" spans="4:31" ht="14.5">
      <c r="D735" s="425"/>
      <c r="G735" s="101"/>
      <c r="H735" s="101"/>
      <c r="I735" s="101"/>
      <c r="J735" s="101"/>
      <c r="K735" s="101"/>
      <c r="L735" s="101"/>
      <c r="M735" s="101"/>
      <c r="N735" s="101"/>
      <c r="O735" s="101"/>
      <c r="P735" s="101"/>
      <c r="Q735" s="101"/>
      <c r="R735" s="101"/>
      <c r="X735" s="426"/>
      <c r="AB735" s="101"/>
      <c r="AC735" s="101"/>
      <c r="AD735" s="422"/>
      <c r="AE735" s="103"/>
    </row>
    <row r="736" spans="4:31" ht="14.5">
      <c r="D736" s="425"/>
      <c r="G736" s="101"/>
      <c r="H736" s="101"/>
      <c r="I736" s="101"/>
      <c r="J736" s="101"/>
      <c r="K736" s="101"/>
      <c r="L736" s="101"/>
      <c r="M736" s="101"/>
      <c r="N736" s="101"/>
      <c r="O736" s="101"/>
      <c r="P736" s="101"/>
      <c r="Q736" s="101"/>
      <c r="R736" s="101"/>
      <c r="X736" s="426"/>
      <c r="AB736" s="101"/>
      <c r="AC736" s="101"/>
      <c r="AD736" s="422"/>
      <c r="AE736" s="103"/>
    </row>
    <row r="737" spans="4:31" ht="14.5">
      <c r="D737" s="425"/>
      <c r="G737" s="101"/>
      <c r="H737" s="101"/>
      <c r="I737" s="101"/>
      <c r="J737" s="101"/>
      <c r="K737" s="101"/>
      <c r="L737" s="101"/>
      <c r="M737" s="101"/>
      <c r="N737" s="101"/>
      <c r="O737" s="101"/>
      <c r="P737" s="101"/>
      <c r="Q737" s="101"/>
      <c r="R737" s="101"/>
      <c r="X737" s="426"/>
      <c r="AB737" s="101"/>
      <c r="AC737" s="101"/>
      <c r="AD737" s="422"/>
      <c r="AE737" s="103"/>
    </row>
    <row r="738" spans="4:31" ht="14.5">
      <c r="D738" s="425"/>
      <c r="G738" s="101"/>
      <c r="H738" s="101"/>
      <c r="I738" s="101"/>
      <c r="J738" s="101"/>
      <c r="K738" s="101"/>
      <c r="L738" s="101"/>
      <c r="M738" s="101"/>
      <c r="N738" s="101"/>
      <c r="O738" s="101"/>
      <c r="P738" s="101"/>
      <c r="Q738" s="101"/>
      <c r="R738" s="101"/>
      <c r="X738" s="426"/>
      <c r="AB738" s="101"/>
      <c r="AC738" s="101"/>
      <c r="AD738" s="422"/>
      <c r="AE738" s="103"/>
    </row>
    <row r="739" spans="4:31" ht="14.5">
      <c r="D739" s="425"/>
      <c r="G739" s="101"/>
      <c r="H739" s="101"/>
      <c r="I739" s="101"/>
      <c r="J739" s="101"/>
      <c r="K739" s="101"/>
      <c r="L739" s="101"/>
      <c r="M739" s="101"/>
      <c r="N739" s="101"/>
      <c r="O739" s="101"/>
      <c r="P739" s="101"/>
      <c r="Q739" s="101"/>
      <c r="R739" s="101"/>
      <c r="X739" s="426"/>
      <c r="AB739" s="101"/>
      <c r="AC739" s="101"/>
      <c r="AD739" s="422"/>
      <c r="AE739" s="103"/>
    </row>
    <row r="740" spans="4:31" ht="14.5">
      <c r="D740" s="425"/>
      <c r="G740" s="101"/>
      <c r="H740" s="101"/>
      <c r="I740" s="101"/>
      <c r="J740" s="101"/>
      <c r="K740" s="101"/>
      <c r="L740" s="101"/>
      <c r="M740" s="101"/>
      <c r="N740" s="101"/>
      <c r="O740" s="101"/>
      <c r="P740" s="101"/>
      <c r="Q740" s="101"/>
      <c r="R740" s="101"/>
      <c r="X740" s="426"/>
      <c r="AB740" s="101"/>
      <c r="AC740" s="101"/>
      <c r="AD740" s="422"/>
      <c r="AE740" s="103"/>
    </row>
    <row r="741" spans="4:31" ht="14.5">
      <c r="D741" s="425"/>
      <c r="G741" s="101"/>
      <c r="H741" s="101"/>
      <c r="I741" s="101"/>
      <c r="J741" s="101"/>
      <c r="K741" s="101"/>
      <c r="L741" s="101"/>
      <c r="M741" s="101"/>
      <c r="N741" s="101"/>
      <c r="O741" s="101"/>
      <c r="P741" s="101"/>
      <c r="Q741" s="101"/>
      <c r="R741" s="101"/>
      <c r="X741" s="426"/>
      <c r="AB741" s="101"/>
      <c r="AC741" s="101"/>
      <c r="AD741" s="422"/>
      <c r="AE741" s="103"/>
    </row>
    <row r="742" spans="4:31" ht="14.5">
      <c r="D742" s="425"/>
      <c r="G742" s="101"/>
      <c r="H742" s="101"/>
      <c r="I742" s="101"/>
      <c r="J742" s="101"/>
      <c r="K742" s="101"/>
      <c r="L742" s="101"/>
      <c r="M742" s="101"/>
      <c r="N742" s="101"/>
      <c r="O742" s="101"/>
      <c r="P742" s="101"/>
      <c r="Q742" s="101"/>
      <c r="R742" s="101"/>
      <c r="X742" s="426"/>
      <c r="AB742" s="101"/>
      <c r="AC742" s="101"/>
      <c r="AD742" s="422"/>
      <c r="AE742" s="103"/>
    </row>
    <row r="743" spans="4:31" ht="14.5">
      <c r="D743" s="425"/>
      <c r="G743" s="101"/>
      <c r="H743" s="101"/>
      <c r="I743" s="101"/>
      <c r="J743" s="101"/>
      <c r="K743" s="101"/>
      <c r="L743" s="101"/>
      <c r="M743" s="101"/>
      <c r="N743" s="101"/>
      <c r="O743" s="101"/>
      <c r="P743" s="101"/>
      <c r="Q743" s="101"/>
      <c r="R743" s="101"/>
      <c r="X743" s="426"/>
      <c r="AB743" s="101"/>
      <c r="AC743" s="101"/>
      <c r="AD743" s="422"/>
      <c r="AE743" s="103"/>
    </row>
    <row r="744" spans="4:31" ht="14.5">
      <c r="D744" s="425"/>
      <c r="G744" s="101"/>
      <c r="H744" s="101"/>
      <c r="I744" s="101"/>
      <c r="J744" s="101"/>
      <c r="K744" s="101"/>
      <c r="L744" s="101"/>
      <c r="M744" s="101"/>
      <c r="N744" s="101"/>
      <c r="O744" s="101"/>
      <c r="P744" s="101"/>
      <c r="Q744" s="101"/>
      <c r="R744" s="101"/>
      <c r="X744" s="426"/>
      <c r="AB744" s="101"/>
      <c r="AC744" s="101"/>
      <c r="AD744" s="422"/>
      <c r="AE744" s="103"/>
    </row>
    <row r="745" spans="4:31" ht="14.5">
      <c r="D745" s="425"/>
      <c r="G745" s="101"/>
      <c r="H745" s="101"/>
      <c r="I745" s="101"/>
      <c r="J745" s="101"/>
      <c r="K745" s="101"/>
      <c r="L745" s="101"/>
      <c r="M745" s="101"/>
      <c r="N745" s="101"/>
      <c r="O745" s="101"/>
      <c r="P745" s="101"/>
      <c r="Q745" s="101"/>
      <c r="R745" s="101"/>
      <c r="X745" s="426"/>
      <c r="AB745" s="101"/>
      <c r="AC745" s="101"/>
      <c r="AD745" s="422"/>
      <c r="AE745" s="103"/>
    </row>
    <row r="746" spans="4:31" ht="14.5">
      <c r="D746" s="425"/>
      <c r="G746" s="101"/>
      <c r="H746" s="101"/>
      <c r="I746" s="101"/>
      <c r="J746" s="101"/>
      <c r="K746" s="101"/>
      <c r="L746" s="101"/>
      <c r="M746" s="101"/>
      <c r="N746" s="101"/>
      <c r="O746" s="101"/>
      <c r="P746" s="101"/>
      <c r="Q746" s="101"/>
      <c r="R746" s="101"/>
      <c r="X746" s="426"/>
      <c r="AB746" s="101"/>
      <c r="AC746" s="101"/>
      <c r="AD746" s="422"/>
      <c r="AE746" s="103"/>
    </row>
    <row r="747" spans="4:31" ht="14.5">
      <c r="D747" s="425"/>
      <c r="G747" s="101"/>
      <c r="H747" s="101"/>
      <c r="I747" s="101"/>
      <c r="J747" s="101"/>
      <c r="K747" s="101"/>
      <c r="L747" s="101"/>
      <c r="M747" s="101"/>
      <c r="N747" s="101"/>
      <c r="O747" s="101"/>
      <c r="P747" s="101"/>
      <c r="Q747" s="101"/>
      <c r="R747" s="101"/>
      <c r="X747" s="426"/>
      <c r="AB747" s="101"/>
      <c r="AC747" s="101"/>
      <c r="AD747" s="422"/>
      <c r="AE747" s="103"/>
    </row>
    <row r="748" spans="4:31" ht="14.5">
      <c r="D748" s="425"/>
      <c r="G748" s="101"/>
      <c r="H748" s="101"/>
      <c r="I748" s="101"/>
      <c r="J748" s="101"/>
      <c r="K748" s="101"/>
      <c r="L748" s="101"/>
      <c r="M748" s="101"/>
      <c r="N748" s="101"/>
      <c r="O748" s="101"/>
      <c r="P748" s="101"/>
      <c r="Q748" s="101"/>
      <c r="R748" s="101"/>
      <c r="X748" s="426"/>
      <c r="AB748" s="101"/>
      <c r="AC748" s="101"/>
      <c r="AD748" s="422"/>
      <c r="AE748" s="103"/>
    </row>
    <row r="749" spans="4:31" ht="14.5">
      <c r="D749" s="425"/>
      <c r="G749" s="101"/>
      <c r="H749" s="101"/>
      <c r="I749" s="101"/>
      <c r="J749" s="101"/>
      <c r="K749" s="101"/>
      <c r="L749" s="101"/>
      <c r="M749" s="101"/>
      <c r="N749" s="101"/>
      <c r="O749" s="101"/>
      <c r="P749" s="101"/>
      <c r="Q749" s="101"/>
      <c r="R749" s="101"/>
      <c r="X749" s="426"/>
      <c r="AB749" s="101"/>
      <c r="AC749" s="101"/>
      <c r="AD749" s="422"/>
      <c r="AE749" s="103"/>
    </row>
    <row r="750" spans="4:31" ht="14.5">
      <c r="D750" s="425"/>
      <c r="G750" s="101"/>
      <c r="H750" s="101"/>
      <c r="I750" s="101"/>
      <c r="J750" s="101"/>
      <c r="K750" s="101"/>
      <c r="L750" s="101"/>
      <c r="M750" s="101"/>
      <c r="N750" s="101"/>
      <c r="O750" s="101"/>
      <c r="P750" s="101"/>
      <c r="Q750" s="101"/>
      <c r="R750" s="101"/>
      <c r="X750" s="426"/>
      <c r="AB750" s="101"/>
      <c r="AC750" s="101"/>
      <c r="AD750" s="422"/>
      <c r="AE750" s="103"/>
    </row>
    <row r="751" spans="4:31" ht="14.5">
      <c r="D751" s="425"/>
      <c r="G751" s="101"/>
      <c r="H751" s="101"/>
      <c r="I751" s="101"/>
      <c r="J751" s="101"/>
      <c r="K751" s="101"/>
      <c r="L751" s="101"/>
      <c r="M751" s="101"/>
      <c r="N751" s="101"/>
      <c r="O751" s="101"/>
      <c r="P751" s="101"/>
      <c r="Q751" s="101"/>
      <c r="R751" s="101"/>
      <c r="X751" s="426"/>
      <c r="AB751" s="101"/>
      <c r="AC751" s="101"/>
      <c r="AD751" s="422"/>
      <c r="AE751" s="103"/>
    </row>
    <row r="752" spans="4:31" ht="14.5">
      <c r="D752" s="425"/>
      <c r="G752" s="101"/>
      <c r="H752" s="101"/>
      <c r="I752" s="101"/>
      <c r="J752" s="101"/>
      <c r="K752" s="101"/>
      <c r="L752" s="101"/>
      <c r="M752" s="101"/>
      <c r="N752" s="101"/>
      <c r="O752" s="101"/>
      <c r="P752" s="101"/>
      <c r="Q752" s="101"/>
      <c r="R752" s="101"/>
      <c r="X752" s="426"/>
      <c r="AB752" s="101"/>
      <c r="AC752" s="101"/>
      <c r="AD752" s="422"/>
      <c r="AE752" s="103"/>
    </row>
    <row r="753" spans="4:31" ht="14.5">
      <c r="D753" s="425"/>
      <c r="G753" s="101"/>
      <c r="H753" s="101"/>
      <c r="I753" s="101"/>
      <c r="J753" s="101"/>
      <c r="K753" s="101"/>
      <c r="L753" s="101"/>
      <c r="M753" s="101"/>
      <c r="N753" s="101"/>
      <c r="O753" s="101"/>
      <c r="P753" s="101"/>
      <c r="Q753" s="101"/>
      <c r="R753" s="101"/>
      <c r="X753" s="426"/>
      <c r="AB753" s="101"/>
      <c r="AC753" s="101"/>
      <c r="AD753" s="422"/>
      <c r="AE753" s="103"/>
    </row>
    <row r="754" spans="4:31" ht="14.5">
      <c r="D754" s="425"/>
      <c r="G754" s="101"/>
      <c r="H754" s="101"/>
      <c r="I754" s="101"/>
      <c r="J754" s="101"/>
      <c r="K754" s="101"/>
      <c r="L754" s="101"/>
      <c r="M754" s="101"/>
      <c r="N754" s="101"/>
      <c r="O754" s="101"/>
      <c r="P754" s="101"/>
      <c r="Q754" s="101"/>
      <c r="R754" s="101"/>
      <c r="X754" s="426"/>
      <c r="AB754" s="101"/>
      <c r="AC754" s="101"/>
      <c r="AD754" s="422"/>
      <c r="AE754" s="103"/>
    </row>
    <row r="755" spans="4:31" ht="14.5">
      <c r="D755" s="425"/>
      <c r="G755" s="101"/>
      <c r="H755" s="101"/>
      <c r="I755" s="101"/>
      <c r="J755" s="101"/>
      <c r="K755" s="101"/>
      <c r="L755" s="101"/>
      <c r="M755" s="101"/>
      <c r="N755" s="101"/>
      <c r="O755" s="101"/>
      <c r="P755" s="101"/>
      <c r="Q755" s="101"/>
      <c r="R755" s="101"/>
      <c r="X755" s="426"/>
      <c r="AB755" s="101"/>
      <c r="AC755" s="101"/>
      <c r="AD755" s="422"/>
      <c r="AE755" s="103"/>
    </row>
    <row r="756" spans="4:31" ht="14.5">
      <c r="D756" s="425"/>
      <c r="G756" s="101"/>
      <c r="H756" s="101"/>
      <c r="I756" s="101"/>
      <c r="J756" s="101"/>
      <c r="K756" s="101"/>
      <c r="L756" s="101"/>
      <c r="M756" s="101"/>
      <c r="N756" s="101"/>
      <c r="O756" s="101"/>
      <c r="P756" s="101"/>
      <c r="Q756" s="101"/>
      <c r="R756" s="101"/>
      <c r="X756" s="426"/>
      <c r="AB756" s="101"/>
      <c r="AC756" s="101"/>
      <c r="AD756" s="422"/>
      <c r="AE756" s="103"/>
    </row>
    <row r="757" spans="4:31" ht="14.5">
      <c r="D757" s="425"/>
      <c r="G757" s="101"/>
      <c r="H757" s="101"/>
      <c r="I757" s="101"/>
      <c r="J757" s="101"/>
      <c r="K757" s="101"/>
      <c r="L757" s="101"/>
      <c r="M757" s="101"/>
      <c r="N757" s="101"/>
      <c r="O757" s="101"/>
      <c r="P757" s="101"/>
      <c r="Q757" s="101"/>
      <c r="R757" s="101"/>
      <c r="X757" s="426"/>
      <c r="AB757" s="101"/>
      <c r="AC757" s="101"/>
      <c r="AD757" s="422"/>
      <c r="AE757" s="103"/>
    </row>
    <row r="758" spans="4:31" ht="14.5">
      <c r="D758" s="425"/>
      <c r="G758" s="101"/>
      <c r="H758" s="101"/>
      <c r="I758" s="101"/>
      <c r="J758" s="101"/>
      <c r="K758" s="101"/>
      <c r="L758" s="101"/>
      <c r="M758" s="101"/>
      <c r="N758" s="101"/>
      <c r="O758" s="101"/>
      <c r="P758" s="101"/>
      <c r="Q758" s="101"/>
      <c r="R758" s="101"/>
      <c r="X758" s="426"/>
      <c r="AB758" s="101"/>
      <c r="AC758" s="101"/>
      <c r="AD758" s="422"/>
      <c r="AE758" s="103"/>
    </row>
    <row r="759" spans="4:31" ht="14.5">
      <c r="D759" s="425"/>
      <c r="G759" s="101"/>
      <c r="H759" s="101"/>
      <c r="I759" s="101"/>
      <c r="J759" s="101"/>
      <c r="K759" s="101"/>
      <c r="L759" s="101"/>
      <c r="M759" s="101"/>
      <c r="N759" s="101"/>
      <c r="O759" s="101"/>
      <c r="P759" s="101"/>
      <c r="Q759" s="101"/>
      <c r="R759" s="101"/>
      <c r="X759" s="426"/>
      <c r="AB759" s="101"/>
      <c r="AC759" s="101"/>
      <c r="AD759" s="422"/>
      <c r="AE759" s="103"/>
    </row>
    <row r="760" spans="4:31" ht="14.5">
      <c r="D760" s="425"/>
      <c r="G760" s="101"/>
      <c r="H760" s="101"/>
      <c r="I760" s="101"/>
      <c r="J760" s="101"/>
      <c r="K760" s="101"/>
      <c r="L760" s="101"/>
      <c r="M760" s="101"/>
      <c r="N760" s="101"/>
      <c r="O760" s="101"/>
      <c r="P760" s="101"/>
      <c r="Q760" s="101"/>
      <c r="R760" s="101"/>
      <c r="X760" s="426"/>
      <c r="AB760" s="101"/>
      <c r="AC760" s="101"/>
      <c r="AD760" s="422"/>
      <c r="AE760" s="103"/>
    </row>
    <row r="761" spans="4:31" ht="14.5">
      <c r="D761" s="425"/>
      <c r="G761" s="101"/>
      <c r="H761" s="101"/>
      <c r="I761" s="101"/>
      <c r="J761" s="101"/>
      <c r="K761" s="101"/>
      <c r="L761" s="101"/>
      <c r="M761" s="101"/>
      <c r="N761" s="101"/>
      <c r="O761" s="101"/>
      <c r="P761" s="101"/>
      <c r="Q761" s="101"/>
      <c r="R761" s="101"/>
      <c r="X761" s="426"/>
      <c r="AB761" s="101"/>
      <c r="AC761" s="101"/>
      <c r="AD761" s="422"/>
      <c r="AE761" s="103"/>
    </row>
    <row r="762" spans="4:31" ht="14.5">
      <c r="D762" s="425"/>
      <c r="G762" s="101"/>
      <c r="H762" s="101"/>
      <c r="I762" s="101"/>
      <c r="J762" s="101"/>
      <c r="K762" s="101"/>
      <c r="L762" s="101"/>
      <c r="M762" s="101"/>
      <c r="N762" s="101"/>
      <c r="O762" s="101"/>
      <c r="P762" s="101"/>
      <c r="Q762" s="101"/>
      <c r="R762" s="101"/>
      <c r="X762" s="426"/>
      <c r="AB762" s="101"/>
      <c r="AC762" s="101"/>
      <c r="AD762" s="422"/>
      <c r="AE762" s="103"/>
    </row>
    <row r="763" spans="4:31" ht="14.5">
      <c r="D763" s="425"/>
      <c r="G763" s="101"/>
      <c r="H763" s="101"/>
      <c r="I763" s="101"/>
      <c r="J763" s="101"/>
      <c r="K763" s="101"/>
      <c r="L763" s="101"/>
      <c r="M763" s="101"/>
      <c r="N763" s="101"/>
      <c r="O763" s="101"/>
      <c r="P763" s="101"/>
      <c r="Q763" s="101"/>
      <c r="R763" s="101"/>
      <c r="X763" s="426"/>
      <c r="AB763" s="101"/>
      <c r="AC763" s="101"/>
      <c r="AD763" s="422"/>
      <c r="AE763" s="103"/>
    </row>
    <row r="764" spans="4:31" ht="14.5">
      <c r="D764" s="425"/>
      <c r="G764" s="101"/>
      <c r="H764" s="101"/>
      <c r="I764" s="101"/>
      <c r="J764" s="101"/>
      <c r="K764" s="101"/>
      <c r="L764" s="101"/>
      <c r="M764" s="101"/>
      <c r="N764" s="101"/>
      <c r="O764" s="101"/>
      <c r="P764" s="101"/>
      <c r="Q764" s="101"/>
      <c r="R764" s="101"/>
      <c r="X764" s="426"/>
      <c r="AB764" s="101"/>
      <c r="AC764" s="101"/>
      <c r="AD764" s="422"/>
      <c r="AE764" s="103"/>
    </row>
    <row r="765" spans="4:31" ht="14.5">
      <c r="D765" s="425"/>
      <c r="G765" s="101"/>
      <c r="H765" s="101"/>
      <c r="I765" s="101"/>
      <c r="J765" s="101"/>
      <c r="K765" s="101"/>
      <c r="L765" s="101"/>
      <c r="M765" s="101"/>
      <c r="N765" s="101"/>
      <c r="O765" s="101"/>
      <c r="P765" s="101"/>
      <c r="Q765" s="101"/>
      <c r="R765" s="101"/>
      <c r="X765" s="426"/>
      <c r="AB765" s="101"/>
      <c r="AC765" s="101"/>
      <c r="AD765" s="422"/>
      <c r="AE765" s="103"/>
    </row>
    <row r="766" spans="4:31" ht="14.5">
      <c r="D766" s="425"/>
      <c r="G766" s="101"/>
      <c r="H766" s="101"/>
      <c r="I766" s="101"/>
      <c r="J766" s="101"/>
      <c r="K766" s="101"/>
      <c r="L766" s="101"/>
      <c r="M766" s="101"/>
      <c r="N766" s="101"/>
      <c r="O766" s="101"/>
      <c r="P766" s="101"/>
      <c r="Q766" s="101"/>
      <c r="R766" s="101"/>
      <c r="X766" s="426"/>
      <c r="AB766" s="101"/>
      <c r="AC766" s="101"/>
      <c r="AD766" s="422"/>
      <c r="AE766" s="103"/>
    </row>
    <row r="767" spans="4:31" ht="14.5">
      <c r="D767" s="425"/>
      <c r="G767" s="101"/>
      <c r="H767" s="101"/>
      <c r="I767" s="101"/>
      <c r="J767" s="101"/>
      <c r="K767" s="101"/>
      <c r="L767" s="101"/>
      <c r="M767" s="101"/>
      <c r="N767" s="101"/>
      <c r="O767" s="101"/>
      <c r="P767" s="101"/>
      <c r="Q767" s="101"/>
      <c r="R767" s="101"/>
      <c r="X767" s="426"/>
      <c r="AB767" s="101"/>
      <c r="AC767" s="101"/>
      <c r="AD767" s="422"/>
      <c r="AE767" s="103"/>
    </row>
    <row r="768" spans="4:31" ht="14.5">
      <c r="D768" s="425"/>
      <c r="G768" s="101"/>
      <c r="H768" s="101"/>
      <c r="I768" s="101"/>
      <c r="J768" s="101"/>
      <c r="K768" s="101"/>
      <c r="L768" s="101"/>
      <c r="M768" s="101"/>
      <c r="N768" s="101"/>
      <c r="O768" s="101"/>
      <c r="P768" s="101"/>
      <c r="Q768" s="101"/>
      <c r="R768" s="101"/>
      <c r="X768" s="426"/>
      <c r="AB768" s="101"/>
      <c r="AC768" s="101"/>
      <c r="AD768" s="422"/>
      <c r="AE768" s="103"/>
    </row>
    <row r="769" spans="4:31" ht="14.5">
      <c r="D769" s="425"/>
      <c r="G769" s="101"/>
      <c r="H769" s="101"/>
      <c r="I769" s="101"/>
      <c r="J769" s="101"/>
      <c r="K769" s="101"/>
      <c r="L769" s="101"/>
      <c r="M769" s="101"/>
      <c r="N769" s="101"/>
      <c r="O769" s="101"/>
      <c r="P769" s="101"/>
      <c r="Q769" s="101"/>
      <c r="R769" s="101"/>
      <c r="X769" s="426"/>
      <c r="AB769" s="101"/>
      <c r="AC769" s="101"/>
      <c r="AD769" s="422"/>
      <c r="AE769" s="103"/>
    </row>
    <row r="770" spans="4:31" ht="14.5">
      <c r="D770" s="425"/>
      <c r="G770" s="101"/>
      <c r="H770" s="101"/>
      <c r="I770" s="101"/>
      <c r="J770" s="101"/>
      <c r="K770" s="101"/>
      <c r="L770" s="101"/>
      <c r="M770" s="101"/>
      <c r="N770" s="101"/>
      <c r="O770" s="101"/>
      <c r="P770" s="101"/>
      <c r="Q770" s="101"/>
      <c r="R770" s="101"/>
      <c r="X770" s="426"/>
      <c r="AB770" s="101"/>
      <c r="AC770" s="101"/>
      <c r="AD770" s="422"/>
      <c r="AE770" s="103"/>
    </row>
    <row r="771" spans="4:31" ht="14.5">
      <c r="D771" s="425"/>
      <c r="G771" s="101"/>
      <c r="H771" s="101"/>
      <c r="I771" s="101"/>
      <c r="J771" s="101"/>
      <c r="K771" s="101"/>
      <c r="L771" s="101"/>
      <c r="M771" s="101"/>
      <c r="N771" s="101"/>
      <c r="O771" s="101"/>
      <c r="P771" s="101"/>
      <c r="Q771" s="101"/>
      <c r="R771" s="101"/>
      <c r="X771" s="426"/>
      <c r="AB771" s="101"/>
      <c r="AC771" s="101"/>
      <c r="AD771" s="422"/>
      <c r="AE771" s="103"/>
    </row>
    <row r="772" spans="4:31" ht="14.5">
      <c r="D772" s="425"/>
      <c r="G772" s="101"/>
      <c r="H772" s="101"/>
      <c r="I772" s="101"/>
      <c r="J772" s="101"/>
      <c r="K772" s="101"/>
      <c r="L772" s="101"/>
      <c r="M772" s="101"/>
      <c r="N772" s="101"/>
      <c r="O772" s="101"/>
      <c r="P772" s="101"/>
      <c r="Q772" s="101"/>
      <c r="R772" s="101"/>
      <c r="X772" s="426"/>
      <c r="AB772" s="101"/>
      <c r="AC772" s="101"/>
      <c r="AD772" s="422"/>
      <c r="AE772" s="103"/>
    </row>
    <row r="773" spans="4:31" ht="14.5">
      <c r="D773" s="425"/>
      <c r="G773" s="101"/>
      <c r="H773" s="101"/>
      <c r="I773" s="101"/>
      <c r="J773" s="101"/>
      <c r="K773" s="101"/>
      <c r="L773" s="101"/>
      <c r="M773" s="101"/>
      <c r="N773" s="101"/>
      <c r="O773" s="101"/>
      <c r="P773" s="101"/>
      <c r="Q773" s="101"/>
      <c r="R773" s="101"/>
      <c r="X773" s="426"/>
      <c r="AB773" s="101"/>
      <c r="AC773" s="101"/>
      <c r="AD773" s="422"/>
      <c r="AE773" s="103"/>
    </row>
    <row r="774" spans="4:31" ht="14.5">
      <c r="D774" s="425"/>
      <c r="G774" s="101"/>
      <c r="H774" s="101"/>
      <c r="I774" s="101"/>
      <c r="J774" s="101"/>
      <c r="K774" s="101"/>
      <c r="L774" s="101"/>
      <c r="M774" s="101"/>
      <c r="N774" s="101"/>
      <c r="O774" s="101"/>
      <c r="P774" s="101"/>
      <c r="Q774" s="101"/>
      <c r="R774" s="101"/>
      <c r="X774" s="426"/>
      <c r="AB774" s="101"/>
      <c r="AC774" s="101"/>
      <c r="AD774" s="422"/>
      <c r="AE774" s="103"/>
    </row>
    <row r="775" spans="4:31" ht="14.5">
      <c r="D775" s="425"/>
      <c r="G775" s="101"/>
      <c r="H775" s="101"/>
      <c r="I775" s="101"/>
      <c r="J775" s="101"/>
      <c r="K775" s="101"/>
      <c r="L775" s="101"/>
      <c r="M775" s="101"/>
      <c r="N775" s="101"/>
      <c r="O775" s="101"/>
      <c r="P775" s="101"/>
      <c r="Q775" s="101"/>
      <c r="R775" s="101"/>
      <c r="X775" s="426"/>
      <c r="AB775" s="101"/>
      <c r="AC775" s="101"/>
      <c r="AD775" s="422"/>
      <c r="AE775" s="103"/>
    </row>
    <row r="776" spans="4:31" ht="14.5">
      <c r="D776" s="425"/>
      <c r="G776" s="101"/>
      <c r="H776" s="101"/>
      <c r="I776" s="101"/>
      <c r="J776" s="101"/>
      <c r="K776" s="101"/>
      <c r="L776" s="101"/>
      <c r="M776" s="101"/>
      <c r="N776" s="101"/>
      <c r="O776" s="101"/>
      <c r="P776" s="101"/>
      <c r="Q776" s="101"/>
      <c r="R776" s="101"/>
      <c r="X776" s="426"/>
      <c r="AB776" s="101"/>
      <c r="AC776" s="101"/>
      <c r="AD776" s="422"/>
      <c r="AE776" s="103"/>
    </row>
    <row r="777" spans="4:31" ht="14.5">
      <c r="D777" s="425"/>
      <c r="G777" s="101"/>
      <c r="H777" s="101"/>
      <c r="I777" s="101"/>
      <c r="J777" s="101"/>
      <c r="K777" s="101"/>
      <c r="L777" s="101"/>
      <c r="M777" s="101"/>
      <c r="N777" s="101"/>
      <c r="O777" s="101"/>
      <c r="P777" s="101"/>
      <c r="Q777" s="101"/>
      <c r="R777" s="101"/>
      <c r="X777" s="426"/>
      <c r="AB777" s="101"/>
      <c r="AC777" s="101"/>
      <c r="AD777" s="422"/>
      <c r="AE777" s="103"/>
    </row>
    <row r="778" spans="4:31" ht="14.5">
      <c r="D778" s="425"/>
      <c r="G778" s="101"/>
      <c r="H778" s="101"/>
      <c r="I778" s="101"/>
      <c r="J778" s="101"/>
      <c r="K778" s="101"/>
      <c r="L778" s="101"/>
      <c r="M778" s="101"/>
      <c r="N778" s="101"/>
      <c r="O778" s="101"/>
      <c r="P778" s="101"/>
      <c r="Q778" s="101"/>
      <c r="R778" s="101"/>
      <c r="X778" s="426"/>
      <c r="AB778" s="101"/>
      <c r="AC778" s="101"/>
      <c r="AD778" s="422"/>
      <c r="AE778" s="103"/>
    </row>
    <row r="779" spans="4:31" ht="14.5">
      <c r="D779" s="425"/>
      <c r="G779" s="101"/>
      <c r="H779" s="101"/>
      <c r="I779" s="101"/>
      <c r="J779" s="101"/>
      <c r="K779" s="101"/>
      <c r="L779" s="101"/>
      <c r="M779" s="101"/>
      <c r="N779" s="101"/>
      <c r="O779" s="101"/>
      <c r="P779" s="101"/>
      <c r="Q779" s="101"/>
      <c r="R779" s="101"/>
      <c r="X779" s="426"/>
      <c r="AB779" s="101"/>
      <c r="AC779" s="101"/>
      <c r="AD779" s="422"/>
      <c r="AE779" s="103"/>
    </row>
    <row r="780" spans="4:31" ht="14.5">
      <c r="D780" s="425"/>
      <c r="G780" s="101"/>
      <c r="H780" s="101"/>
      <c r="I780" s="101"/>
      <c r="J780" s="101"/>
      <c r="K780" s="101"/>
      <c r="L780" s="101"/>
      <c r="M780" s="101"/>
      <c r="N780" s="101"/>
      <c r="O780" s="101"/>
      <c r="P780" s="101"/>
      <c r="Q780" s="101"/>
      <c r="R780" s="101"/>
      <c r="X780" s="426"/>
      <c r="AB780" s="101"/>
      <c r="AC780" s="101"/>
      <c r="AD780" s="422"/>
      <c r="AE780" s="103"/>
    </row>
    <row r="781" spans="4:31" ht="14.5">
      <c r="D781" s="425"/>
      <c r="G781" s="101"/>
      <c r="H781" s="101"/>
      <c r="I781" s="101"/>
      <c r="J781" s="101"/>
      <c r="K781" s="101"/>
      <c r="L781" s="101"/>
      <c r="M781" s="101"/>
      <c r="N781" s="101"/>
      <c r="O781" s="101"/>
      <c r="P781" s="101"/>
      <c r="Q781" s="101"/>
      <c r="R781" s="101"/>
      <c r="X781" s="426"/>
      <c r="AB781" s="101"/>
      <c r="AC781" s="101"/>
      <c r="AD781" s="422"/>
      <c r="AE781" s="103"/>
    </row>
    <row r="782" spans="4:31" ht="14.5">
      <c r="D782" s="425"/>
      <c r="G782" s="101"/>
      <c r="H782" s="101"/>
      <c r="I782" s="101"/>
      <c r="J782" s="101"/>
      <c r="K782" s="101"/>
      <c r="L782" s="101"/>
      <c r="M782" s="101"/>
      <c r="N782" s="101"/>
      <c r="O782" s="101"/>
      <c r="P782" s="101"/>
      <c r="Q782" s="101"/>
      <c r="R782" s="101"/>
      <c r="X782" s="426"/>
      <c r="AB782" s="101"/>
      <c r="AC782" s="101"/>
      <c r="AD782" s="422"/>
      <c r="AE782" s="103"/>
    </row>
    <row r="783" spans="4:31" ht="14.5">
      <c r="D783" s="425"/>
      <c r="G783" s="101"/>
      <c r="H783" s="101"/>
      <c r="I783" s="101"/>
      <c r="J783" s="101"/>
      <c r="K783" s="101"/>
      <c r="L783" s="101"/>
      <c r="M783" s="101"/>
      <c r="N783" s="101"/>
      <c r="O783" s="101"/>
      <c r="P783" s="101"/>
      <c r="Q783" s="101"/>
      <c r="R783" s="101"/>
      <c r="X783" s="426"/>
      <c r="AB783" s="101"/>
      <c r="AC783" s="101"/>
      <c r="AD783" s="422"/>
      <c r="AE783" s="103"/>
    </row>
    <row r="784" spans="4:31" ht="14.5">
      <c r="D784" s="425"/>
      <c r="G784" s="101"/>
      <c r="H784" s="101"/>
      <c r="I784" s="101"/>
      <c r="J784" s="101"/>
      <c r="K784" s="101"/>
      <c r="L784" s="101"/>
      <c r="M784" s="101"/>
      <c r="N784" s="101"/>
      <c r="O784" s="101"/>
      <c r="P784" s="101"/>
      <c r="Q784" s="101"/>
      <c r="R784" s="101"/>
      <c r="X784" s="426"/>
      <c r="AB784" s="101"/>
      <c r="AC784" s="101"/>
      <c r="AD784" s="422"/>
      <c r="AE784" s="103"/>
    </row>
    <row r="785" spans="4:31" ht="14.5">
      <c r="D785" s="425"/>
      <c r="G785" s="101"/>
      <c r="H785" s="101"/>
      <c r="I785" s="101"/>
      <c r="J785" s="101"/>
      <c r="K785" s="101"/>
      <c r="L785" s="101"/>
      <c r="M785" s="101"/>
      <c r="N785" s="101"/>
      <c r="O785" s="101"/>
      <c r="P785" s="101"/>
      <c r="Q785" s="101"/>
      <c r="R785" s="101"/>
      <c r="X785" s="426"/>
      <c r="AB785" s="101"/>
      <c r="AC785" s="101"/>
      <c r="AD785" s="422"/>
      <c r="AE785" s="103"/>
    </row>
    <row r="786" spans="4:31" ht="14.5">
      <c r="D786" s="425"/>
      <c r="G786" s="101"/>
      <c r="H786" s="101"/>
      <c r="I786" s="101"/>
      <c r="J786" s="101"/>
      <c r="K786" s="101"/>
      <c r="L786" s="101"/>
      <c r="M786" s="101"/>
      <c r="N786" s="101"/>
      <c r="O786" s="101"/>
      <c r="P786" s="101"/>
      <c r="Q786" s="101"/>
      <c r="R786" s="101"/>
      <c r="X786" s="426"/>
      <c r="AB786" s="101"/>
      <c r="AC786" s="101"/>
      <c r="AD786" s="422"/>
      <c r="AE786" s="103"/>
    </row>
    <row r="787" spans="4:31" ht="14.5">
      <c r="D787" s="425"/>
      <c r="G787" s="101"/>
      <c r="H787" s="101"/>
      <c r="I787" s="101"/>
      <c r="J787" s="101"/>
      <c r="K787" s="101"/>
      <c r="L787" s="101"/>
      <c r="M787" s="101"/>
      <c r="N787" s="101"/>
      <c r="O787" s="101"/>
      <c r="P787" s="101"/>
      <c r="Q787" s="101"/>
      <c r="R787" s="101"/>
      <c r="X787" s="426"/>
      <c r="AB787" s="101"/>
      <c r="AC787" s="101"/>
      <c r="AD787" s="422"/>
      <c r="AE787" s="103"/>
    </row>
    <row r="788" spans="4:31" ht="14.5">
      <c r="D788" s="425"/>
      <c r="G788" s="101"/>
      <c r="H788" s="101"/>
      <c r="I788" s="101"/>
      <c r="J788" s="101"/>
      <c r="K788" s="101"/>
      <c r="L788" s="101"/>
      <c r="M788" s="101"/>
      <c r="N788" s="101"/>
      <c r="O788" s="101"/>
      <c r="P788" s="101"/>
      <c r="Q788" s="101"/>
      <c r="R788" s="101"/>
      <c r="X788" s="426"/>
      <c r="AB788" s="101"/>
      <c r="AC788" s="101"/>
      <c r="AD788" s="422"/>
      <c r="AE788" s="103"/>
    </row>
    <row r="789" spans="4:31" ht="14.5">
      <c r="D789" s="425"/>
      <c r="G789" s="101"/>
      <c r="H789" s="101"/>
      <c r="I789" s="101"/>
      <c r="J789" s="101"/>
      <c r="K789" s="101"/>
      <c r="L789" s="101"/>
      <c r="M789" s="101"/>
      <c r="N789" s="101"/>
      <c r="O789" s="101"/>
      <c r="P789" s="101"/>
      <c r="Q789" s="101"/>
      <c r="R789" s="101"/>
      <c r="X789" s="426"/>
      <c r="AB789" s="101"/>
      <c r="AC789" s="101"/>
      <c r="AD789" s="422"/>
      <c r="AE789" s="103"/>
    </row>
    <row r="790" spans="4:31" ht="14.5">
      <c r="D790" s="425"/>
      <c r="G790" s="101"/>
      <c r="H790" s="101"/>
      <c r="I790" s="101"/>
      <c r="J790" s="101"/>
      <c r="K790" s="101"/>
      <c r="L790" s="101"/>
      <c r="M790" s="101"/>
      <c r="N790" s="101"/>
      <c r="O790" s="101"/>
      <c r="P790" s="101"/>
      <c r="Q790" s="101"/>
      <c r="R790" s="101"/>
      <c r="X790" s="426"/>
      <c r="AB790" s="101"/>
      <c r="AC790" s="101"/>
      <c r="AD790" s="422"/>
      <c r="AE790" s="103"/>
    </row>
    <row r="791" spans="4:31" ht="14.5">
      <c r="D791" s="425"/>
      <c r="G791" s="101"/>
      <c r="H791" s="101"/>
      <c r="I791" s="101"/>
      <c r="J791" s="101"/>
      <c r="K791" s="101"/>
      <c r="L791" s="101"/>
      <c r="M791" s="101"/>
      <c r="N791" s="101"/>
      <c r="O791" s="101"/>
      <c r="P791" s="101"/>
      <c r="Q791" s="101"/>
      <c r="R791" s="101"/>
      <c r="X791" s="426"/>
      <c r="AB791" s="101"/>
      <c r="AC791" s="101"/>
      <c r="AD791" s="422"/>
      <c r="AE791" s="103"/>
    </row>
    <row r="792" spans="4:31" ht="14.5">
      <c r="D792" s="425"/>
      <c r="G792" s="101"/>
      <c r="H792" s="101"/>
      <c r="I792" s="101"/>
      <c r="J792" s="101"/>
      <c r="K792" s="101"/>
      <c r="L792" s="101"/>
      <c r="M792" s="101"/>
      <c r="N792" s="101"/>
      <c r="O792" s="101"/>
      <c r="P792" s="101"/>
      <c r="Q792" s="101"/>
      <c r="R792" s="101"/>
      <c r="X792" s="426"/>
      <c r="AB792" s="101"/>
      <c r="AC792" s="101"/>
      <c r="AD792" s="422"/>
      <c r="AE792" s="103"/>
    </row>
    <row r="793" spans="4:31" ht="14.5">
      <c r="D793" s="425"/>
      <c r="G793" s="101"/>
      <c r="H793" s="101"/>
      <c r="I793" s="101"/>
      <c r="J793" s="101"/>
      <c r="K793" s="101"/>
      <c r="L793" s="101"/>
      <c r="M793" s="101"/>
      <c r="N793" s="101"/>
      <c r="O793" s="101"/>
      <c r="P793" s="101"/>
      <c r="Q793" s="101"/>
      <c r="R793" s="101"/>
      <c r="X793" s="426"/>
      <c r="AB793" s="101"/>
      <c r="AC793" s="101"/>
      <c r="AD793" s="422"/>
      <c r="AE793" s="103"/>
    </row>
    <row r="794" spans="4:31" ht="14.5">
      <c r="D794" s="425"/>
      <c r="G794" s="101"/>
      <c r="H794" s="101"/>
      <c r="I794" s="101"/>
      <c r="J794" s="101"/>
      <c r="K794" s="101"/>
      <c r="L794" s="101"/>
      <c r="M794" s="101"/>
      <c r="N794" s="101"/>
      <c r="O794" s="101"/>
      <c r="P794" s="101"/>
      <c r="Q794" s="101"/>
      <c r="R794" s="101"/>
      <c r="X794" s="426"/>
      <c r="AB794" s="101"/>
      <c r="AC794" s="101"/>
      <c r="AD794" s="422"/>
      <c r="AE794" s="103"/>
    </row>
    <row r="795" spans="4:31" ht="14.5">
      <c r="D795" s="425"/>
      <c r="G795" s="101"/>
      <c r="H795" s="101"/>
      <c r="I795" s="101"/>
      <c r="J795" s="101"/>
      <c r="K795" s="101"/>
      <c r="L795" s="101"/>
      <c r="M795" s="101"/>
      <c r="N795" s="101"/>
      <c r="O795" s="101"/>
      <c r="P795" s="101"/>
      <c r="Q795" s="101"/>
      <c r="R795" s="101"/>
      <c r="X795" s="426"/>
      <c r="AB795" s="101"/>
      <c r="AC795" s="101"/>
      <c r="AD795" s="422"/>
      <c r="AE795" s="103"/>
    </row>
    <row r="796" spans="4:31" ht="14.5">
      <c r="D796" s="425"/>
      <c r="G796" s="101"/>
      <c r="H796" s="101"/>
      <c r="I796" s="101"/>
      <c r="J796" s="101"/>
      <c r="K796" s="101"/>
      <c r="L796" s="101"/>
      <c r="M796" s="101"/>
      <c r="N796" s="101"/>
      <c r="O796" s="101"/>
      <c r="P796" s="101"/>
      <c r="Q796" s="101"/>
      <c r="R796" s="101"/>
      <c r="X796" s="426"/>
      <c r="AB796" s="101"/>
      <c r="AC796" s="101"/>
      <c r="AD796" s="422"/>
      <c r="AE796" s="103"/>
    </row>
    <row r="797" spans="4:31" ht="14.5">
      <c r="D797" s="425"/>
      <c r="G797" s="101"/>
      <c r="H797" s="101"/>
      <c r="I797" s="101"/>
      <c r="J797" s="101"/>
      <c r="K797" s="101"/>
      <c r="L797" s="101"/>
      <c r="M797" s="101"/>
      <c r="N797" s="101"/>
      <c r="O797" s="101"/>
      <c r="P797" s="101"/>
      <c r="Q797" s="101"/>
      <c r="R797" s="101"/>
      <c r="X797" s="426"/>
      <c r="AB797" s="101"/>
      <c r="AC797" s="101"/>
      <c r="AD797" s="422"/>
      <c r="AE797" s="103"/>
    </row>
    <row r="798" spans="4:31" ht="14.5">
      <c r="D798" s="425"/>
      <c r="G798" s="101"/>
      <c r="H798" s="101"/>
      <c r="I798" s="101"/>
      <c r="J798" s="101"/>
      <c r="K798" s="101"/>
      <c r="L798" s="101"/>
      <c r="M798" s="101"/>
      <c r="N798" s="101"/>
      <c r="O798" s="101"/>
      <c r="P798" s="101"/>
      <c r="Q798" s="101"/>
      <c r="R798" s="101"/>
      <c r="X798" s="426"/>
      <c r="AB798" s="101"/>
      <c r="AC798" s="101"/>
      <c r="AD798" s="422"/>
      <c r="AE798" s="103"/>
    </row>
    <row r="799" spans="4:31" ht="14.5">
      <c r="D799" s="425"/>
      <c r="G799" s="101"/>
      <c r="H799" s="101"/>
      <c r="I799" s="101"/>
      <c r="J799" s="101"/>
      <c r="K799" s="101"/>
      <c r="L799" s="101"/>
      <c r="M799" s="101"/>
      <c r="N799" s="101"/>
      <c r="O799" s="101"/>
      <c r="P799" s="101"/>
      <c r="Q799" s="101"/>
      <c r="R799" s="101"/>
      <c r="X799" s="426"/>
      <c r="AB799" s="101"/>
      <c r="AC799" s="101"/>
      <c r="AD799" s="422"/>
      <c r="AE799" s="103"/>
    </row>
    <row r="800" spans="4:31" ht="14.5">
      <c r="D800" s="425"/>
      <c r="G800" s="101"/>
      <c r="H800" s="101"/>
      <c r="I800" s="101"/>
      <c r="J800" s="101"/>
      <c r="K800" s="101"/>
      <c r="L800" s="101"/>
      <c r="M800" s="101"/>
      <c r="N800" s="101"/>
      <c r="O800" s="101"/>
      <c r="P800" s="101"/>
      <c r="Q800" s="101"/>
      <c r="R800" s="101"/>
      <c r="X800" s="426"/>
      <c r="AB800" s="101"/>
      <c r="AC800" s="101"/>
      <c r="AD800" s="422"/>
      <c r="AE800" s="103"/>
    </row>
    <row r="801" spans="4:31" ht="14.5">
      <c r="D801" s="425"/>
      <c r="G801" s="101"/>
      <c r="H801" s="101"/>
      <c r="I801" s="101"/>
      <c r="J801" s="101"/>
      <c r="K801" s="101"/>
      <c r="L801" s="101"/>
      <c r="M801" s="101"/>
      <c r="N801" s="101"/>
      <c r="O801" s="101"/>
      <c r="P801" s="101"/>
      <c r="Q801" s="101"/>
      <c r="R801" s="101"/>
      <c r="X801" s="426"/>
      <c r="AB801" s="101"/>
      <c r="AC801" s="101"/>
      <c r="AD801" s="422"/>
      <c r="AE801" s="103"/>
    </row>
    <row r="802" spans="4:31" ht="14.5">
      <c r="D802" s="425"/>
      <c r="G802" s="101"/>
      <c r="H802" s="101"/>
      <c r="I802" s="101"/>
      <c r="J802" s="101"/>
      <c r="K802" s="101"/>
      <c r="L802" s="101"/>
      <c r="M802" s="101"/>
      <c r="N802" s="101"/>
      <c r="O802" s="101"/>
      <c r="P802" s="101"/>
      <c r="Q802" s="101"/>
      <c r="R802" s="101"/>
      <c r="X802" s="426"/>
      <c r="AB802" s="101"/>
      <c r="AC802" s="101"/>
      <c r="AD802" s="422"/>
      <c r="AE802" s="103"/>
    </row>
    <row r="803" spans="4:31" ht="14.5">
      <c r="D803" s="425"/>
      <c r="G803" s="101"/>
      <c r="H803" s="101"/>
      <c r="I803" s="101"/>
      <c r="J803" s="101"/>
      <c r="K803" s="101"/>
      <c r="L803" s="101"/>
      <c r="M803" s="101"/>
      <c r="N803" s="101"/>
      <c r="O803" s="101"/>
      <c r="P803" s="101"/>
      <c r="Q803" s="101"/>
      <c r="R803" s="101"/>
      <c r="X803" s="426"/>
      <c r="AB803" s="101"/>
      <c r="AC803" s="101"/>
      <c r="AD803" s="422"/>
      <c r="AE803" s="103"/>
    </row>
    <row r="804" spans="4:31" ht="14.5">
      <c r="D804" s="425"/>
      <c r="G804" s="101"/>
      <c r="H804" s="101"/>
      <c r="I804" s="101"/>
      <c r="J804" s="101"/>
      <c r="K804" s="101"/>
      <c r="L804" s="101"/>
      <c r="M804" s="101"/>
      <c r="N804" s="101"/>
      <c r="O804" s="101"/>
      <c r="P804" s="101"/>
      <c r="Q804" s="101"/>
      <c r="R804" s="101"/>
      <c r="X804" s="426"/>
      <c r="AB804" s="101"/>
      <c r="AC804" s="101"/>
      <c r="AD804" s="422"/>
      <c r="AE804" s="103"/>
    </row>
    <row r="805" spans="4:31" ht="14.5">
      <c r="D805" s="425"/>
      <c r="G805" s="101"/>
      <c r="H805" s="101"/>
      <c r="I805" s="101"/>
      <c r="J805" s="101"/>
      <c r="K805" s="101"/>
      <c r="L805" s="101"/>
      <c r="M805" s="101"/>
      <c r="N805" s="101"/>
      <c r="O805" s="101"/>
      <c r="P805" s="101"/>
      <c r="Q805" s="101"/>
      <c r="R805" s="101"/>
      <c r="X805" s="426"/>
      <c r="AB805" s="101"/>
      <c r="AC805" s="101"/>
      <c r="AD805" s="422"/>
      <c r="AE805" s="103"/>
    </row>
    <row r="806" spans="4:31" ht="14.5">
      <c r="D806" s="425"/>
      <c r="G806" s="101"/>
      <c r="H806" s="101"/>
      <c r="I806" s="101"/>
      <c r="J806" s="101"/>
      <c r="K806" s="101"/>
      <c r="L806" s="101"/>
      <c r="M806" s="101"/>
      <c r="N806" s="101"/>
      <c r="O806" s="101"/>
      <c r="P806" s="101"/>
      <c r="Q806" s="101"/>
      <c r="R806" s="101"/>
      <c r="X806" s="426"/>
      <c r="AB806" s="101"/>
      <c r="AC806" s="101"/>
      <c r="AD806" s="422"/>
      <c r="AE806" s="103"/>
    </row>
    <row r="807" spans="4:31" ht="14.5">
      <c r="D807" s="425"/>
      <c r="G807" s="101"/>
      <c r="H807" s="101"/>
      <c r="I807" s="101"/>
      <c r="J807" s="101"/>
      <c r="K807" s="101"/>
      <c r="L807" s="101"/>
      <c r="M807" s="101"/>
      <c r="N807" s="101"/>
      <c r="O807" s="101"/>
      <c r="P807" s="101"/>
      <c r="Q807" s="101"/>
      <c r="R807" s="101"/>
      <c r="X807" s="426"/>
      <c r="AB807" s="101"/>
      <c r="AC807" s="101"/>
      <c r="AD807" s="422"/>
      <c r="AE807" s="103"/>
    </row>
    <row r="808" spans="4:31" ht="14.5">
      <c r="D808" s="425"/>
      <c r="G808" s="101"/>
      <c r="H808" s="101"/>
      <c r="I808" s="101"/>
      <c r="J808" s="101"/>
      <c r="K808" s="101"/>
      <c r="L808" s="101"/>
      <c r="M808" s="101"/>
      <c r="N808" s="101"/>
      <c r="O808" s="101"/>
      <c r="P808" s="101"/>
      <c r="Q808" s="101"/>
      <c r="R808" s="101"/>
      <c r="X808" s="426"/>
      <c r="AB808" s="101"/>
      <c r="AC808" s="101"/>
      <c r="AD808" s="422"/>
      <c r="AE808" s="103"/>
    </row>
    <row r="809" spans="4:31" ht="14.5">
      <c r="D809" s="425"/>
      <c r="G809" s="101"/>
      <c r="H809" s="101"/>
      <c r="I809" s="101"/>
      <c r="J809" s="101"/>
      <c r="K809" s="101"/>
      <c r="L809" s="101"/>
      <c r="M809" s="101"/>
      <c r="N809" s="101"/>
      <c r="O809" s="101"/>
      <c r="P809" s="101"/>
      <c r="Q809" s="101"/>
      <c r="R809" s="101"/>
      <c r="X809" s="426"/>
      <c r="AB809" s="101"/>
      <c r="AC809" s="101"/>
      <c r="AD809" s="422"/>
      <c r="AE809" s="103"/>
    </row>
    <row r="810" spans="4:31" ht="14.5">
      <c r="D810" s="425"/>
      <c r="G810" s="101"/>
      <c r="H810" s="101"/>
      <c r="I810" s="101"/>
      <c r="J810" s="101"/>
      <c r="K810" s="101"/>
      <c r="L810" s="101"/>
      <c r="M810" s="101"/>
      <c r="N810" s="101"/>
      <c r="O810" s="101"/>
      <c r="P810" s="101"/>
      <c r="Q810" s="101"/>
      <c r="R810" s="101"/>
      <c r="X810" s="426"/>
      <c r="AB810" s="101"/>
      <c r="AC810" s="101"/>
      <c r="AD810" s="422"/>
      <c r="AE810" s="103"/>
    </row>
    <row r="811" spans="4:31" ht="14.5">
      <c r="D811" s="425"/>
      <c r="G811" s="101"/>
      <c r="H811" s="101"/>
      <c r="I811" s="101"/>
      <c r="J811" s="101"/>
      <c r="K811" s="101"/>
      <c r="L811" s="101"/>
      <c r="M811" s="101"/>
      <c r="N811" s="101"/>
      <c r="O811" s="101"/>
      <c r="P811" s="101"/>
      <c r="Q811" s="101"/>
      <c r="R811" s="101"/>
      <c r="X811" s="426"/>
      <c r="AB811" s="101"/>
      <c r="AC811" s="101"/>
      <c r="AD811" s="422"/>
      <c r="AE811" s="103"/>
    </row>
    <row r="812" spans="4:31" ht="14.5">
      <c r="D812" s="425"/>
      <c r="G812" s="101"/>
      <c r="H812" s="101"/>
      <c r="I812" s="101"/>
      <c r="J812" s="101"/>
      <c r="K812" s="101"/>
      <c r="L812" s="101"/>
      <c r="M812" s="101"/>
      <c r="N812" s="101"/>
      <c r="O812" s="101"/>
      <c r="P812" s="101"/>
      <c r="Q812" s="101"/>
      <c r="R812" s="101"/>
      <c r="X812" s="426"/>
      <c r="AB812" s="101"/>
      <c r="AC812" s="101"/>
      <c r="AD812" s="422"/>
      <c r="AE812" s="103"/>
    </row>
    <row r="813" spans="4:31" ht="14.5">
      <c r="D813" s="425"/>
      <c r="G813" s="101"/>
      <c r="H813" s="101"/>
      <c r="I813" s="101"/>
      <c r="J813" s="101"/>
      <c r="K813" s="101"/>
      <c r="L813" s="101"/>
      <c r="M813" s="101"/>
      <c r="N813" s="101"/>
      <c r="O813" s="101"/>
      <c r="P813" s="101"/>
      <c r="Q813" s="101"/>
      <c r="R813" s="101"/>
      <c r="X813" s="426"/>
      <c r="AB813" s="101"/>
      <c r="AC813" s="101"/>
      <c r="AD813" s="422"/>
      <c r="AE813" s="103"/>
    </row>
    <row r="814" spans="4:31" ht="14.5">
      <c r="D814" s="425"/>
      <c r="G814" s="101"/>
      <c r="H814" s="101"/>
      <c r="I814" s="101"/>
      <c r="J814" s="101"/>
      <c r="K814" s="101"/>
      <c r="L814" s="101"/>
      <c r="M814" s="101"/>
      <c r="N814" s="101"/>
      <c r="O814" s="101"/>
      <c r="P814" s="101"/>
      <c r="Q814" s="101"/>
      <c r="R814" s="101"/>
      <c r="X814" s="426"/>
      <c r="AB814" s="101"/>
      <c r="AC814" s="101"/>
      <c r="AD814" s="422"/>
      <c r="AE814" s="103"/>
    </row>
    <row r="815" spans="4:31" ht="14.5">
      <c r="D815" s="425"/>
      <c r="G815" s="101"/>
      <c r="H815" s="101"/>
      <c r="I815" s="101"/>
      <c r="J815" s="101"/>
      <c r="K815" s="101"/>
      <c r="L815" s="101"/>
      <c r="M815" s="101"/>
      <c r="N815" s="101"/>
      <c r="O815" s="101"/>
      <c r="P815" s="101"/>
      <c r="Q815" s="101"/>
      <c r="R815" s="101"/>
      <c r="X815" s="426"/>
      <c r="AB815" s="101"/>
      <c r="AC815" s="101"/>
      <c r="AD815" s="422"/>
      <c r="AE815" s="103"/>
    </row>
    <row r="816" spans="4:31" ht="14.5">
      <c r="D816" s="425"/>
      <c r="G816" s="101"/>
      <c r="H816" s="101"/>
      <c r="I816" s="101"/>
      <c r="J816" s="101"/>
      <c r="K816" s="101"/>
      <c r="L816" s="101"/>
      <c r="M816" s="101"/>
      <c r="N816" s="101"/>
      <c r="O816" s="101"/>
      <c r="P816" s="101"/>
      <c r="Q816" s="101"/>
      <c r="R816" s="101"/>
      <c r="X816" s="426"/>
      <c r="AB816" s="101"/>
      <c r="AC816" s="101"/>
      <c r="AD816" s="422"/>
      <c r="AE816" s="103"/>
    </row>
    <row r="817" spans="4:31" ht="14.5">
      <c r="D817" s="425"/>
      <c r="G817" s="101"/>
      <c r="H817" s="101"/>
      <c r="I817" s="101"/>
      <c r="J817" s="101"/>
      <c r="K817" s="101"/>
      <c r="L817" s="101"/>
      <c r="M817" s="101"/>
      <c r="N817" s="101"/>
      <c r="O817" s="101"/>
      <c r="P817" s="101"/>
      <c r="Q817" s="101"/>
      <c r="R817" s="101"/>
      <c r="X817" s="426"/>
      <c r="AB817" s="101"/>
      <c r="AC817" s="101"/>
      <c r="AD817" s="422"/>
      <c r="AE817" s="103"/>
    </row>
    <row r="818" spans="4:31" ht="14.5">
      <c r="D818" s="425"/>
      <c r="G818" s="101"/>
      <c r="H818" s="101"/>
      <c r="I818" s="101"/>
      <c r="J818" s="101"/>
      <c r="K818" s="101"/>
      <c r="L818" s="101"/>
      <c r="M818" s="101"/>
      <c r="N818" s="101"/>
      <c r="O818" s="101"/>
      <c r="P818" s="101"/>
      <c r="Q818" s="101"/>
      <c r="R818" s="101"/>
      <c r="X818" s="426"/>
      <c r="AB818" s="101"/>
      <c r="AC818" s="101"/>
      <c r="AD818" s="422"/>
      <c r="AE818" s="103"/>
    </row>
    <row r="819" spans="4:31" ht="14.5">
      <c r="D819" s="425"/>
      <c r="G819" s="101"/>
      <c r="H819" s="101"/>
      <c r="I819" s="101"/>
      <c r="J819" s="101"/>
      <c r="K819" s="101"/>
      <c r="L819" s="101"/>
      <c r="M819" s="101"/>
      <c r="N819" s="101"/>
      <c r="O819" s="101"/>
      <c r="P819" s="101"/>
      <c r="Q819" s="101"/>
      <c r="R819" s="101"/>
      <c r="X819" s="426"/>
      <c r="AB819" s="101"/>
      <c r="AC819" s="101"/>
      <c r="AD819" s="422"/>
      <c r="AE819" s="103"/>
    </row>
    <row r="820" spans="4:31" ht="14.5">
      <c r="D820" s="425"/>
      <c r="G820" s="101"/>
      <c r="H820" s="101"/>
      <c r="I820" s="101"/>
      <c r="J820" s="101"/>
      <c r="K820" s="101"/>
      <c r="L820" s="101"/>
      <c r="M820" s="101"/>
      <c r="N820" s="101"/>
      <c r="O820" s="101"/>
      <c r="P820" s="101"/>
      <c r="Q820" s="101"/>
      <c r="R820" s="101"/>
      <c r="X820" s="426"/>
      <c r="AB820" s="101"/>
      <c r="AC820" s="101"/>
      <c r="AD820" s="422"/>
      <c r="AE820" s="103"/>
    </row>
    <row r="821" spans="4:31" ht="14.5">
      <c r="D821" s="425"/>
      <c r="G821" s="101"/>
      <c r="H821" s="101"/>
      <c r="I821" s="101"/>
      <c r="J821" s="101"/>
      <c r="K821" s="101"/>
      <c r="L821" s="101"/>
      <c r="M821" s="101"/>
      <c r="N821" s="101"/>
      <c r="O821" s="101"/>
      <c r="P821" s="101"/>
      <c r="Q821" s="101"/>
      <c r="R821" s="101"/>
      <c r="X821" s="426"/>
      <c r="AB821" s="101"/>
      <c r="AC821" s="101"/>
      <c r="AD821" s="422"/>
      <c r="AE821" s="103"/>
    </row>
    <row r="822" spans="4:31" ht="14.5">
      <c r="D822" s="425"/>
      <c r="G822" s="101"/>
      <c r="H822" s="101"/>
      <c r="I822" s="101"/>
      <c r="J822" s="101"/>
      <c r="K822" s="101"/>
      <c r="L822" s="101"/>
      <c r="M822" s="101"/>
      <c r="N822" s="101"/>
      <c r="O822" s="101"/>
      <c r="P822" s="101"/>
      <c r="Q822" s="101"/>
      <c r="R822" s="101"/>
      <c r="X822" s="426"/>
      <c r="AB822" s="101"/>
      <c r="AC822" s="101"/>
      <c r="AD822" s="422"/>
      <c r="AE822" s="103"/>
    </row>
    <row r="823" spans="4:31" ht="14.5">
      <c r="D823" s="425"/>
      <c r="G823" s="101"/>
      <c r="H823" s="101"/>
      <c r="I823" s="101"/>
      <c r="J823" s="101"/>
      <c r="K823" s="101"/>
      <c r="L823" s="101"/>
      <c r="M823" s="101"/>
      <c r="N823" s="101"/>
      <c r="O823" s="101"/>
      <c r="P823" s="101"/>
      <c r="Q823" s="101"/>
      <c r="R823" s="101"/>
      <c r="X823" s="426"/>
      <c r="AB823" s="101"/>
      <c r="AC823" s="101"/>
      <c r="AD823" s="422"/>
      <c r="AE823" s="103"/>
    </row>
    <row r="824" spans="4:31" ht="14.5">
      <c r="D824" s="425"/>
      <c r="G824" s="101"/>
      <c r="H824" s="101"/>
      <c r="I824" s="101"/>
      <c r="J824" s="101"/>
      <c r="K824" s="101"/>
      <c r="L824" s="101"/>
      <c r="M824" s="101"/>
      <c r="N824" s="101"/>
      <c r="O824" s="101"/>
      <c r="P824" s="101"/>
      <c r="Q824" s="101"/>
      <c r="R824" s="101"/>
      <c r="X824" s="426"/>
      <c r="AB824" s="101"/>
      <c r="AC824" s="101"/>
      <c r="AD824" s="422"/>
      <c r="AE824" s="103"/>
    </row>
    <row r="825" spans="4:31" ht="14.5">
      <c r="D825" s="425"/>
      <c r="G825" s="101"/>
      <c r="H825" s="101"/>
      <c r="I825" s="101"/>
      <c r="J825" s="101"/>
      <c r="K825" s="101"/>
      <c r="L825" s="101"/>
      <c r="M825" s="101"/>
      <c r="N825" s="101"/>
      <c r="O825" s="101"/>
      <c r="P825" s="101"/>
      <c r="Q825" s="101"/>
      <c r="R825" s="101"/>
      <c r="X825" s="426"/>
      <c r="AB825" s="101"/>
      <c r="AC825" s="101"/>
      <c r="AD825" s="422"/>
      <c r="AE825" s="103"/>
    </row>
    <row r="826" spans="4:31" ht="14.5">
      <c r="D826" s="425"/>
      <c r="G826" s="101"/>
      <c r="H826" s="101"/>
      <c r="I826" s="101"/>
      <c r="J826" s="101"/>
      <c r="K826" s="101"/>
      <c r="L826" s="101"/>
      <c r="M826" s="101"/>
      <c r="N826" s="101"/>
      <c r="O826" s="101"/>
      <c r="P826" s="101"/>
      <c r="Q826" s="101"/>
      <c r="R826" s="101"/>
      <c r="X826" s="426"/>
      <c r="AB826" s="101"/>
      <c r="AC826" s="101"/>
      <c r="AD826" s="422"/>
      <c r="AE826" s="103"/>
    </row>
    <row r="827" spans="4:31" ht="14.5">
      <c r="D827" s="425"/>
      <c r="G827" s="101"/>
      <c r="H827" s="101"/>
      <c r="I827" s="101"/>
      <c r="J827" s="101"/>
      <c r="K827" s="101"/>
      <c r="L827" s="101"/>
      <c r="M827" s="101"/>
      <c r="N827" s="101"/>
      <c r="O827" s="101"/>
      <c r="P827" s="101"/>
      <c r="Q827" s="101"/>
      <c r="R827" s="101"/>
      <c r="X827" s="426"/>
      <c r="AB827" s="101"/>
      <c r="AC827" s="101"/>
      <c r="AD827" s="422"/>
      <c r="AE827" s="103"/>
    </row>
    <row r="828" spans="4:31" ht="14.5">
      <c r="D828" s="425"/>
      <c r="G828" s="101"/>
      <c r="H828" s="101"/>
      <c r="I828" s="101"/>
      <c r="J828" s="101"/>
      <c r="K828" s="101"/>
      <c r="L828" s="101"/>
      <c r="M828" s="101"/>
      <c r="N828" s="101"/>
      <c r="O828" s="101"/>
      <c r="P828" s="101"/>
      <c r="Q828" s="101"/>
      <c r="R828" s="101"/>
      <c r="X828" s="426"/>
      <c r="AB828" s="101"/>
      <c r="AC828" s="101"/>
      <c r="AD828" s="422"/>
      <c r="AE828" s="103"/>
    </row>
    <row r="829" spans="4:31" ht="14.5">
      <c r="D829" s="425"/>
      <c r="G829" s="101"/>
      <c r="H829" s="101"/>
      <c r="I829" s="101"/>
      <c r="J829" s="101"/>
      <c r="K829" s="101"/>
      <c r="L829" s="101"/>
      <c r="M829" s="101"/>
      <c r="N829" s="101"/>
      <c r="O829" s="101"/>
      <c r="P829" s="101"/>
      <c r="Q829" s="101"/>
      <c r="R829" s="101"/>
      <c r="X829" s="426"/>
      <c r="AB829" s="101"/>
      <c r="AC829" s="101"/>
      <c r="AD829" s="422"/>
      <c r="AE829" s="103"/>
    </row>
    <row r="830" spans="4:31" ht="14.5">
      <c r="D830" s="425"/>
      <c r="G830" s="101"/>
      <c r="H830" s="101"/>
      <c r="I830" s="101"/>
      <c r="J830" s="101"/>
      <c r="K830" s="101"/>
      <c r="L830" s="101"/>
      <c r="M830" s="101"/>
      <c r="N830" s="101"/>
      <c r="O830" s="101"/>
      <c r="P830" s="101"/>
      <c r="Q830" s="101"/>
      <c r="R830" s="101"/>
      <c r="X830" s="426"/>
      <c r="AB830" s="101"/>
      <c r="AC830" s="101"/>
      <c r="AD830" s="422"/>
      <c r="AE830" s="103"/>
    </row>
    <row r="831" spans="4:31" ht="14.5">
      <c r="D831" s="425"/>
      <c r="G831" s="101"/>
      <c r="H831" s="101"/>
      <c r="I831" s="101"/>
      <c r="J831" s="101"/>
      <c r="K831" s="101"/>
      <c r="L831" s="101"/>
      <c r="M831" s="101"/>
      <c r="N831" s="101"/>
      <c r="O831" s="101"/>
      <c r="P831" s="101"/>
      <c r="Q831" s="101"/>
      <c r="R831" s="101"/>
      <c r="X831" s="426"/>
      <c r="AB831" s="101"/>
      <c r="AC831" s="101"/>
      <c r="AD831" s="422"/>
      <c r="AE831" s="103"/>
    </row>
    <row r="832" spans="4:31" ht="14.5">
      <c r="D832" s="425"/>
      <c r="G832" s="101"/>
      <c r="H832" s="101"/>
      <c r="I832" s="101"/>
      <c r="J832" s="101"/>
      <c r="K832" s="101"/>
      <c r="L832" s="101"/>
      <c r="M832" s="101"/>
      <c r="N832" s="101"/>
      <c r="O832" s="101"/>
      <c r="P832" s="101"/>
      <c r="Q832" s="101"/>
      <c r="R832" s="101"/>
      <c r="X832" s="426"/>
      <c r="AB832" s="101"/>
      <c r="AC832" s="101"/>
      <c r="AD832" s="422"/>
      <c r="AE832" s="103"/>
    </row>
    <row r="833" spans="4:31" ht="14.5">
      <c r="D833" s="425"/>
      <c r="G833" s="101"/>
      <c r="H833" s="101"/>
      <c r="I833" s="101"/>
      <c r="J833" s="101"/>
      <c r="K833" s="101"/>
      <c r="L833" s="101"/>
      <c r="M833" s="101"/>
      <c r="N833" s="101"/>
      <c r="O833" s="101"/>
      <c r="P833" s="101"/>
      <c r="Q833" s="101"/>
      <c r="R833" s="101"/>
      <c r="X833" s="426"/>
      <c r="AB833" s="101"/>
      <c r="AC833" s="101"/>
      <c r="AD833" s="422"/>
      <c r="AE833" s="103"/>
    </row>
    <row r="834" spans="4:31" ht="14.5">
      <c r="D834" s="425"/>
      <c r="G834" s="101"/>
      <c r="H834" s="101"/>
      <c r="I834" s="101"/>
      <c r="J834" s="101"/>
      <c r="K834" s="101"/>
      <c r="L834" s="101"/>
      <c r="M834" s="101"/>
      <c r="N834" s="101"/>
      <c r="O834" s="101"/>
      <c r="P834" s="101"/>
      <c r="Q834" s="101"/>
      <c r="R834" s="101"/>
      <c r="X834" s="426"/>
      <c r="AB834" s="101"/>
      <c r="AC834" s="101"/>
      <c r="AD834" s="422"/>
      <c r="AE834" s="103"/>
    </row>
    <row r="835" spans="4:31" ht="14.5">
      <c r="D835" s="425"/>
      <c r="G835" s="101"/>
      <c r="H835" s="101"/>
      <c r="I835" s="101"/>
      <c r="J835" s="101"/>
      <c r="K835" s="101"/>
      <c r="L835" s="101"/>
      <c r="M835" s="101"/>
      <c r="N835" s="101"/>
      <c r="O835" s="101"/>
      <c r="P835" s="101"/>
      <c r="Q835" s="101"/>
      <c r="R835" s="101"/>
      <c r="X835" s="426"/>
      <c r="AB835" s="101"/>
      <c r="AC835" s="101"/>
      <c r="AD835" s="422"/>
      <c r="AE835" s="103"/>
    </row>
    <row r="836" spans="4:31" ht="14.5">
      <c r="D836" s="425"/>
      <c r="G836" s="101"/>
      <c r="H836" s="101"/>
      <c r="I836" s="101"/>
      <c r="J836" s="101"/>
      <c r="K836" s="101"/>
      <c r="L836" s="101"/>
      <c r="M836" s="101"/>
      <c r="N836" s="101"/>
      <c r="O836" s="101"/>
      <c r="P836" s="101"/>
      <c r="Q836" s="101"/>
      <c r="R836" s="101"/>
      <c r="X836" s="426"/>
      <c r="AB836" s="101"/>
      <c r="AC836" s="101"/>
      <c r="AD836" s="422"/>
      <c r="AE836" s="103"/>
    </row>
    <row r="837" spans="4:31" ht="14.5">
      <c r="D837" s="425"/>
      <c r="G837" s="101"/>
      <c r="H837" s="101"/>
      <c r="I837" s="101"/>
      <c r="J837" s="101"/>
      <c r="K837" s="101"/>
      <c r="L837" s="101"/>
      <c r="M837" s="101"/>
      <c r="N837" s="101"/>
      <c r="O837" s="101"/>
      <c r="P837" s="101"/>
      <c r="Q837" s="101"/>
      <c r="R837" s="101"/>
      <c r="X837" s="426"/>
      <c r="AB837" s="101"/>
      <c r="AC837" s="101"/>
      <c r="AD837" s="422"/>
      <c r="AE837" s="103"/>
    </row>
    <row r="838" spans="4:31" ht="14.5">
      <c r="D838" s="425"/>
      <c r="G838" s="101"/>
      <c r="H838" s="101"/>
      <c r="I838" s="101"/>
      <c r="J838" s="101"/>
      <c r="K838" s="101"/>
      <c r="L838" s="101"/>
      <c r="M838" s="101"/>
      <c r="N838" s="101"/>
      <c r="O838" s="101"/>
      <c r="P838" s="101"/>
      <c r="Q838" s="101"/>
      <c r="R838" s="101"/>
      <c r="X838" s="426"/>
      <c r="AB838" s="101"/>
      <c r="AC838" s="101"/>
      <c r="AD838" s="422"/>
      <c r="AE838" s="103"/>
    </row>
    <row r="839" spans="4:31" ht="14.5">
      <c r="D839" s="425"/>
      <c r="G839" s="101"/>
      <c r="H839" s="101"/>
      <c r="I839" s="101"/>
      <c r="J839" s="101"/>
      <c r="K839" s="101"/>
      <c r="L839" s="101"/>
      <c r="M839" s="101"/>
      <c r="N839" s="101"/>
      <c r="O839" s="101"/>
      <c r="P839" s="101"/>
      <c r="Q839" s="101"/>
      <c r="R839" s="101"/>
      <c r="X839" s="426"/>
      <c r="AB839" s="101"/>
      <c r="AC839" s="101"/>
      <c r="AD839" s="422"/>
      <c r="AE839" s="103"/>
    </row>
    <row r="840" spans="4:31" ht="14.5">
      <c r="D840" s="425"/>
      <c r="G840" s="101"/>
      <c r="H840" s="101"/>
      <c r="I840" s="101"/>
      <c r="J840" s="101"/>
      <c r="K840" s="101"/>
      <c r="L840" s="101"/>
      <c r="M840" s="101"/>
      <c r="N840" s="101"/>
      <c r="O840" s="101"/>
      <c r="P840" s="101"/>
      <c r="Q840" s="101"/>
      <c r="R840" s="101"/>
      <c r="X840" s="426"/>
      <c r="AB840" s="101"/>
      <c r="AC840" s="101"/>
      <c r="AD840" s="422"/>
      <c r="AE840" s="103"/>
    </row>
    <row r="841" spans="4:31" ht="14.5">
      <c r="D841" s="425"/>
      <c r="G841" s="101"/>
      <c r="H841" s="101"/>
      <c r="I841" s="101"/>
      <c r="J841" s="101"/>
      <c r="K841" s="101"/>
      <c r="L841" s="101"/>
      <c r="M841" s="101"/>
      <c r="N841" s="101"/>
      <c r="O841" s="101"/>
      <c r="P841" s="101"/>
      <c r="Q841" s="101"/>
      <c r="R841" s="101"/>
      <c r="X841" s="426"/>
      <c r="AB841" s="101"/>
      <c r="AC841" s="101"/>
      <c r="AD841" s="422"/>
      <c r="AE841" s="103"/>
    </row>
    <row r="842" spans="4:31" ht="14.5">
      <c r="D842" s="425"/>
      <c r="G842" s="101"/>
      <c r="H842" s="101"/>
      <c r="I842" s="101"/>
      <c r="J842" s="101"/>
      <c r="K842" s="101"/>
      <c r="L842" s="101"/>
      <c r="M842" s="101"/>
      <c r="N842" s="101"/>
      <c r="O842" s="101"/>
      <c r="P842" s="101"/>
      <c r="Q842" s="101"/>
      <c r="R842" s="101"/>
      <c r="X842" s="426"/>
      <c r="AB842" s="101"/>
      <c r="AC842" s="101"/>
      <c r="AD842" s="422"/>
      <c r="AE842" s="103"/>
    </row>
    <row r="843" spans="4:31" ht="14.5">
      <c r="D843" s="425"/>
      <c r="G843" s="101"/>
      <c r="H843" s="101"/>
      <c r="I843" s="101"/>
      <c r="J843" s="101"/>
      <c r="K843" s="101"/>
      <c r="L843" s="101"/>
      <c r="M843" s="101"/>
      <c r="N843" s="101"/>
      <c r="O843" s="101"/>
      <c r="P843" s="101"/>
      <c r="Q843" s="101"/>
      <c r="R843" s="101"/>
      <c r="X843" s="426"/>
      <c r="AB843" s="101"/>
      <c r="AC843" s="101"/>
      <c r="AD843" s="422"/>
      <c r="AE843" s="103"/>
    </row>
    <row r="844" spans="4:31" ht="14.5">
      <c r="D844" s="425"/>
      <c r="G844" s="101"/>
      <c r="H844" s="101"/>
      <c r="I844" s="101"/>
      <c r="J844" s="101"/>
      <c r="K844" s="101"/>
      <c r="L844" s="101"/>
      <c r="M844" s="101"/>
      <c r="N844" s="101"/>
      <c r="O844" s="101"/>
      <c r="P844" s="101"/>
      <c r="Q844" s="101"/>
      <c r="R844" s="101"/>
      <c r="X844" s="426"/>
      <c r="AB844" s="101"/>
      <c r="AC844" s="101"/>
      <c r="AD844" s="422"/>
      <c r="AE844" s="103"/>
    </row>
    <row r="845" spans="4:31" ht="14.5">
      <c r="D845" s="425"/>
      <c r="G845" s="101"/>
      <c r="H845" s="101"/>
      <c r="I845" s="101"/>
      <c r="J845" s="101"/>
      <c r="K845" s="101"/>
      <c r="L845" s="101"/>
      <c r="M845" s="101"/>
      <c r="N845" s="101"/>
      <c r="O845" s="101"/>
      <c r="P845" s="101"/>
      <c r="Q845" s="101"/>
      <c r="R845" s="101"/>
      <c r="X845" s="426"/>
      <c r="AB845" s="101"/>
      <c r="AC845" s="101"/>
      <c r="AD845" s="422"/>
      <c r="AE845" s="103"/>
    </row>
    <row r="846" spans="4:31" ht="14.5">
      <c r="D846" s="425"/>
      <c r="G846" s="101"/>
      <c r="H846" s="101"/>
      <c r="I846" s="101"/>
      <c r="J846" s="101"/>
      <c r="K846" s="101"/>
      <c r="L846" s="101"/>
      <c r="M846" s="101"/>
      <c r="N846" s="101"/>
      <c r="O846" s="101"/>
      <c r="P846" s="101"/>
      <c r="Q846" s="101"/>
      <c r="R846" s="101"/>
      <c r="X846" s="426"/>
      <c r="AB846" s="101"/>
      <c r="AC846" s="101"/>
      <c r="AD846" s="422"/>
      <c r="AE846" s="103"/>
    </row>
    <row r="847" spans="4:31" ht="14.5">
      <c r="D847" s="425"/>
      <c r="G847" s="101"/>
      <c r="H847" s="101"/>
      <c r="I847" s="101"/>
      <c r="J847" s="101"/>
      <c r="K847" s="101"/>
      <c r="L847" s="101"/>
      <c r="M847" s="101"/>
      <c r="N847" s="101"/>
      <c r="O847" s="101"/>
      <c r="P847" s="101"/>
      <c r="Q847" s="101"/>
      <c r="R847" s="101"/>
      <c r="X847" s="426"/>
      <c r="AB847" s="101"/>
      <c r="AC847" s="101"/>
      <c r="AD847" s="422"/>
      <c r="AE847" s="103"/>
    </row>
    <row r="848" spans="4:31" ht="14.5">
      <c r="D848" s="425"/>
      <c r="G848" s="101"/>
      <c r="H848" s="101"/>
      <c r="I848" s="101"/>
      <c r="J848" s="101"/>
      <c r="K848" s="101"/>
      <c r="L848" s="101"/>
      <c r="M848" s="101"/>
      <c r="N848" s="101"/>
      <c r="O848" s="101"/>
      <c r="P848" s="101"/>
      <c r="Q848" s="101"/>
      <c r="R848" s="101"/>
      <c r="X848" s="426"/>
      <c r="AB848" s="101"/>
      <c r="AC848" s="101"/>
      <c r="AD848" s="422"/>
      <c r="AE848" s="103"/>
    </row>
    <row r="849" spans="4:31" ht="14.5">
      <c r="D849" s="425"/>
      <c r="G849" s="101"/>
      <c r="H849" s="101"/>
      <c r="I849" s="101"/>
      <c r="J849" s="101"/>
      <c r="K849" s="101"/>
      <c r="L849" s="101"/>
      <c r="M849" s="101"/>
      <c r="N849" s="101"/>
      <c r="O849" s="101"/>
      <c r="P849" s="101"/>
      <c r="Q849" s="101"/>
      <c r="R849" s="101"/>
      <c r="X849" s="426"/>
      <c r="AB849" s="101"/>
      <c r="AC849" s="101"/>
      <c r="AD849" s="422"/>
      <c r="AE849" s="103"/>
    </row>
    <row r="850" spans="4:31" ht="14.5">
      <c r="D850" s="425"/>
      <c r="G850" s="101"/>
      <c r="H850" s="101"/>
      <c r="I850" s="101"/>
      <c r="J850" s="101"/>
      <c r="K850" s="101"/>
      <c r="L850" s="101"/>
      <c r="M850" s="101"/>
      <c r="N850" s="101"/>
      <c r="O850" s="101"/>
      <c r="P850" s="101"/>
      <c r="Q850" s="101"/>
      <c r="R850" s="101"/>
      <c r="X850" s="426"/>
      <c r="AB850" s="101"/>
      <c r="AC850" s="101"/>
      <c r="AD850" s="422"/>
      <c r="AE850" s="103"/>
    </row>
    <row r="851" spans="4:31" ht="14.5">
      <c r="D851" s="425"/>
      <c r="G851" s="101"/>
      <c r="H851" s="101"/>
      <c r="I851" s="101"/>
      <c r="J851" s="101"/>
      <c r="K851" s="101"/>
      <c r="L851" s="101"/>
      <c r="M851" s="101"/>
      <c r="N851" s="101"/>
      <c r="O851" s="101"/>
      <c r="P851" s="101"/>
      <c r="Q851" s="101"/>
      <c r="R851" s="101"/>
      <c r="X851" s="426"/>
      <c r="AB851" s="101"/>
      <c r="AC851" s="101"/>
      <c r="AD851" s="422"/>
      <c r="AE851" s="103"/>
    </row>
    <row r="852" spans="4:31" ht="14.5">
      <c r="D852" s="425"/>
      <c r="G852" s="101"/>
      <c r="H852" s="101"/>
      <c r="I852" s="101"/>
      <c r="J852" s="101"/>
      <c r="K852" s="101"/>
      <c r="L852" s="101"/>
      <c r="M852" s="101"/>
      <c r="N852" s="101"/>
      <c r="O852" s="101"/>
      <c r="P852" s="101"/>
      <c r="Q852" s="101"/>
      <c r="R852" s="101"/>
      <c r="X852" s="426"/>
      <c r="AB852" s="101"/>
      <c r="AC852" s="101"/>
      <c r="AD852" s="422"/>
      <c r="AE852" s="103"/>
    </row>
    <row r="853" spans="4:31" ht="14.5">
      <c r="D853" s="425"/>
      <c r="G853" s="101"/>
      <c r="H853" s="101"/>
      <c r="I853" s="101"/>
      <c r="J853" s="101"/>
      <c r="K853" s="101"/>
      <c r="L853" s="101"/>
      <c r="M853" s="101"/>
      <c r="N853" s="101"/>
      <c r="O853" s="101"/>
      <c r="P853" s="101"/>
      <c r="Q853" s="101"/>
      <c r="R853" s="101"/>
      <c r="X853" s="426"/>
      <c r="AB853" s="101"/>
      <c r="AC853" s="101"/>
      <c r="AD853" s="422"/>
      <c r="AE853" s="103"/>
    </row>
    <row r="854" spans="4:31" ht="14.5">
      <c r="D854" s="425"/>
      <c r="G854" s="101"/>
      <c r="H854" s="101"/>
      <c r="I854" s="101"/>
      <c r="J854" s="101"/>
      <c r="K854" s="101"/>
      <c r="L854" s="101"/>
      <c r="M854" s="101"/>
      <c r="N854" s="101"/>
      <c r="O854" s="101"/>
      <c r="P854" s="101"/>
      <c r="Q854" s="101"/>
      <c r="R854" s="101"/>
      <c r="X854" s="426"/>
      <c r="AB854" s="101"/>
      <c r="AC854" s="101"/>
      <c r="AD854" s="422"/>
      <c r="AE854" s="103"/>
    </row>
    <row r="855" spans="4:31" ht="14.5">
      <c r="D855" s="425"/>
      <c r="G855" s="101"/>
      <c r="H855" s="101"/>
      <c r="I855" s="101"/>
      <c r="J855" s="101"/>
      <c r="K855" s="101"/>
      <c r="L855" s="101"/>
      <c r="M855" s="101"/>
      <c r="N855" s="101"/>
      <c r="O855" s="101"/>
      <c r="P855" s="101"/>
      <c r="Q855" s="101"/>
      <c r="R855" s="101"/>
      <c r="X855" s="426"/>
      <c r="AB855" s="101"/>
      <c r="AC855" s="101"/>
      <c r="AD855" s="422"/>
      <c r="AE855" s="103"/>
    </row>
    <row r="856" spans="4:31" ht="14.5">
      <c r="D856" s="425"/>
      <c r="G856" s="101"/>
      <c r="H856" s="101"/>
      <c r="I856" s="101"/>
      <c r="J856" s="101"/>
      <c r="K856" s="101"/>
      <c r="L856" s="101"/>
      <c r="M856" s="101"/>
      <c r="N856" s="101"/>
      <c r="O856" s="101"/>
      <c r="P856" s="101"/>
      <c r="Q856" s="101"/>
      <c r="R856" s="101"/>
      <c r="X856" s="426"/>
      <c r="AB856" s="101"/>
      <c r="AC856" s="101"/>
      <c r="AD856" s="422"/>
      <c r="AE856" s="103"/>
    </row>
    <row r="857" spans="4:31" ht="14.5">
      <c r="D857" s="425"/>
      <c r="G857" s="101"/>
      <c r="H857" s="101"/>
      <c r="I857" s="101"/>
      <c r="J857" s="101"/>
      <c r="K857" s="101"/>
      <c r="L857" s="101"/>
      <c r="M857" s="101"/>
      <c r="N857" s="101"/>
      <c r="O857" s="101"/>
      <c r="P857" s="101"/>
      <c r="Q857" s="101"/>
      <c r="R857" s="101"/>
      <c r="X857" s="426"/>
      <c r="AB857" s="101"/>
      <c r="AC857" s="101"/>
      <c r="AD857" s="422"/>
      <c r="AE857" s="103"/>
    </row>
    <row r="858" spans="4:31" ht="14.5">
      <c r="D858" s="425"/>
      <c r="G858" s="101"/>
      <c r="H858" s="101"/>
      <c r="I858" s="101"/>
      <c r="J858" s="101"/>
      <c r="K858" s="101"/>
      <c r="L858" s="101"/>
      <c r="M858" s="101"/>
      <c r="N858" s="101"/>
      <c r="O858" s="101"/>
      <c r="P858" s="101"/>
      <c r="Q858" s="101"/>
      <c r="R858" s="101"/>
      <c r="X858" s="426"/>
      <c r="AB858" s="101"/>
      <c r="AC858" s="101"/>
      <c r="AD858" s="422"/>
      <c r="AE858" s="103"/>
    </row>
    <row r="859" spans="4:31" ht="14.5">
      <c r="D859" s="425"/>
      <c r="G859" s="101"/>
      <c r="H859" s="101"/>
      <c r="I859" s="101"/>
      <c r="J859" s="101"/>
      <c r="K859" s="101"/>
      <c r="L859" s="101"/>
      <c r="M859" s="101"/>
      <c r="N859" s="101"/>
      <c r="O859" s="101"/>
      <c r="P859" s="101"/>
      <c r="Q859" s="101"/>
      <c r="R859" s="101"/>
      <c r="X859" s="426"/>
      <c r="AB859" s="101"/>
      <c r="AC859" s="101"/>
      <c r="AD859" s="422"/>
      <c r="AE859" s="103"/>
    </row>
    <row r="860" spans="4:31" ht="14.5">
      <c r="D860" s="425"/>
      <c r="G860" s="101"/>
      <c r="H860" s="101"/>
      <c r="I860" s="101"/>
      <c r="J860" s="101"/>
      <c r="K860" s="101"/>
      <c r="L860" s="101"/>
      <c r="M860" s="101"/>
      <c r="N860" s="101"/>
      <c r="O860" s="101"/>
      <c r="P860" s="101"/>
      <c r="Q860" s="101"/>
      <c r="R860" s="101"/>
      <c r="X860" s="426"/>
      <c r="AB860" s="101"/>
      <c r="AC860" s="101"/>
      <c r="AD860" s="422"/>
      <c r="AE860" s="103"/>
    </row>
    <row r="861" spans="4:31" ht="14.5">
      <c r="D861" s="425"/>
      <c r="G861" s="101"/>
      <c r="H861" s="101"/>
      <c r="I861" s="101"/>
      <c r="J861" s="101"/>
      <c r="K861" s="101"/>
      <c r="L861" s="101"/>
      <c r="M861" s="101"/>
      <c r="N861" s="101"/>
      <c r="O861" s="101"/>
      <c r="P861" s="101"/>
      <c r="Q861" s="101"/>
      <c r="R861" s="101"/>
      <c r="X861" s="426"/>
      <c r="AB861" s="101"/>
      <c r="AC861" s="101"/>
      <c r="AD861" s="422"/>
      <c r="AE861" s="103"/>
    </row>
    <row r="862" spans="4:31" ht="14.5">
      <c r="D862" s="425"/>
      <c r="G862" s="101"/>
      <c r="H862" s="101"/>
      <c r="I862" s="101"/>
      <c r="J862" s="101"/>
      <c r="K862" s="101"/>
      <c r="L862" s="101"/>
      <c r="M862" s="101"/>
      <c r="N862" s="101"/>
      <c r="O862" s="101"/>
      <c r="P862" s="101"/>
      <c r="Q862" s="101"/>
      <c r="R862" s="101"/>
      <c r="X862" s="426"/>
      <c r="AB862" s="101"/>
      <c r="AC862" s="101"/>
      <c r="AD862" s="422"/>
      <c r="AE862" s="103"/>
    </row>
    <row r="863" spans="4:31" ht="14.5">
      <c r="D863" s="425"/>
      <c r="G863" s="101"/>
      <c r="H863" s="101"/>
      <c r="I863" s="101"/>
      <c r="J863" s="101"/>
      <c r="K863" s="101"/>
      <c r="L863" s="101"/>
      <c r="M863" s="101"/>
      <c r="N863" s="101"/>
      <c r="O863" s="101"/>
      <c r="P863" s="101"/>
      <c r="Q863" s="101"/>
      <c r="R863" s="101"/>
      <c r="X863" s="426"/>
      <c r="AB863" s="101"/>
      <c r="AC863" s="101"/>
      <c r="AD863" s="422"/>
      <c r="AE863" s="103"/>
    </row>
    <row r="864" spans="4:31" ht="14.5">
      <c r="D864" s="425"/>
      <c r="G864" s="101"/>
      <c r="H864" s="101"/>
      <c r="I864" s="101"/>
      <c r="J864" s="101"/>
      <c r="K864" s="101"/>
      <c r="L864" s="101"/>
      <c r="M864" s="101"/>
      <c r="N864" s="101"/>
      <c r="O864" s="101"/>
      <c r="P864" s="101"/>
      <c r="Q864" s="101"/>
      <c r="R864" s="101"/>
      <c r="X864" s="426"/>
      <c r="AB864" s="101"/>
      <c r="AC864" s="101"/>
      <c r="AD864" s="422"/>
      <c r="AE864" s="103"/>
    </row>
    <row r="865" spans="4:31" ht="14.5">
      <c r="D865" s="425"/>
      <c r="G865" s="101"/>
      <c r="H865" s="101"/>
      <c r="I865" s="101"/>
      <c r="J865" s="101"/>
      <c r="K865" s="101"/>
      <c r="L865" s="101"/>
      <c r="M865" s="101"/>
      <c r="N865" s="101"/>
      <c r="O865" s="101"/>
      <c r="P865" s="101"/>
      <c r="Q865" s="101"/>
      <c r="R865" s="101"/>
      <c r="X865" s="426"/>
      <c r="AB865" s="101"/>
      <c r="AC865" s="101"/>
      <c r="AD865" s="422"/>
      <c r="AE865" s="103"/>
    </row>
    <row r="866" spans="4:31" ht="14.5">
      <c r="D866" s="425"/>
      <c r="G866" s="101"/>
      <c r="H866" s="101"/>
      <c r="I866" s="101"/>
      <c r="J866" s="101"/>
      <c r="K866" s="101"/>
      <c r="L866" s="101"/>
      <c r="M866" s="101"/>
      <c r="N866" s="101"/>
      <c r="O866" s="101"/>
      <c r="P866" s="101"/>
      <c r="Q866" s="101"/>
      <c r="R866" s="101"/>
      <c r="X866" s="426"/>
      <c r="AB866" s="101"/>
      <c r="AC866" s="101"/>
      <c r="AD866" s="422"/>
      <c r="AE866" s="103"/>
    </row>
    <row r="867" spans="4:31" ht="14.5">
      <c r="D867" s="425"/>
      <c r="G867" s="101"/>
      <c r="H867" s="101"/>
      <c r="I867" s="101"/>
      <c r="J867" s="101"/>
      <c r="K867" s="101"/>
      <c r="L867" s="101"/>
      <c r="M867" s="101"/>
      <c r="N867" s="101"/>
      <c r="O867" s="101"/>
      <c r="P867" s="101"/>
      <c r="Q867" s="101"/>
      <c r="R867" s="101"/>
      <c r="X867" s="426"/>
      <c r="AB867" s="101"/>
      <c r="AC867" s="101"/>
      <c r="AD867" s="422"/>
      <c r="AE867" s="103"/>
    </row>
    <row r="868" spans="4:31" ht="14.5">
      <c r="D868" s="425"/>
      <c r="G868" s="101"/>
      <c r="H868" s="101"/>
      <c r="I868" s="101"/>
      <c r="J868" s="101"/>
      <c r="K868" s="101"/>
      <c r="L868" s="101"/>
      <c r="M868" s="101"/>
      <c r="N868" s="101"/>
      <c r="O868" s="101"/>
      <c r="P868" s="101"/>
      <c r="Q868" s="101"/>
      <c r="R868" s="101"/>
      <c r="X868" s="426"/>
      <c r="AB868" s="101"/>
      <c r="AC868" s="101"/>
      <c r="AD868" s="422"/>
      <c r="AE868" s="103"/>
    </row>
    <row r="869" spans="4:31" ht="14.5">
      <c r="D869" s="425"/>
      <c r="G869" s="101"/>
      <c r="H869" s="101"/>
      <c r="I869" s="101"/>
      <c r="J869" s="101"/>
      <c r="K869" s="101"/>
      <c r="L869" s="101"/>
      <c r="M869" s="101"/>
      <c r="N869" s="101"/>
      <c r="O869" s="101"/>
      <c r="P869" s="101"/>
      <c r="Q869" s="101"/>
      <c r="R869" s="101"/>
      <c r="X869" s="426"/>
      <c r="AB869" s="101"/>
      <c r="AC869" s="101"/>
      <c r="AD869" s="422"/>
      <c r="AE869" s="103"/>
    </row>
    <row r="870" spans="4:31" ht="14.5">
      <c r="D870" s="425"/>
      <c r="G870" s="101"/>
      <c r="H870" s="101"/>
      <c r="I870" s="101"/>
      <c r="J870" s="101"/>
      <c r="K870" s="101"/>
      <c r="L870" s="101"/>
      <c r="M870" s="101"/>
      <c r="N870" s="101"/>
      <c r="O870" s="101"/>
      <c r="P870" s="101"/>
      <c r="Q870" s="101"/>
      <c r="R870" s="101"/>
      <c r="X870" s="426"/>
      <c r="AB870" s="101"/>
      <c r="AC870" s="101"/>
      <c r="AD870" s="422"/>
      <c r="AE870" s="103"/>
    </row>
    <row r="871" spans="4:31" ht="14.5">
      <c r="D871" s="425"/>
      <c r="G871" s="101"/>
      <c r="H871" s="101"/>
      <c r="I871" s="101"/>
      <c r="J871" s="101"/>
      <c r="K871" s="101"/>
      <c r="L871" s="101"/>
      <c r="M871" s="101"/>
      <c r="N871" s="101"/>
      <c r="O871" s="101"/>
      <c r="P871" s="101"/>
      <c r="Q871" s="101"/>
      <c r="R871" s="101"/>
      <c r="X871" s="426"/>
      <c r="AB871" s="101"/>
      <c r="AC871" s="101"/>
      <c r="AD871" s="422"/>
      <c r="AE871" s="103"/>
    </row>
    <row r="872" spans="4:31" ht="14.5">
      <c r="D872" s="425"/>
      <c r="G872" s="101"/>
      <c r="H872" s="101"/>
      <c r="I872" s="101"/>
      <c r="J872" s="101"/>
      <c r="K872" s="101"/>
      <c r="L872" s="101"/>
      <c r="M872" s="101"/>
      <c r="N872" s="101"/>
      <c r="O872" s="101"/>
      <c r="P872" s="101"/>
      <c r="Q872" s="101"/>
      <c r="R872" s="101"/>
      <c r="X872" s="426"/>
      <c r="AB872" s="101"/>
      <c r="AC872" s="101"/>
      <c r="AD872" s="422"/>
      <c r="AE872" s="103"/>
    </row>
    <row r="873" spans="4:31" ht="14.5">
      <c r="D873" s="425"/>
      <c r="G873" s="101"/>
      <c r="H873" s="101"/>
      <c r="I873" s="101"/>
      <c r="J873" s="101"/>
      <c r="K873" s="101"/>
      <c r="L873" s="101"/>
      <c r="M873" s="101"/>
      <c r="N873" s="101"/>
      <c r="O873" s="101"/>
      <c r="P873" s="101"/>
      <c r="Q873" s="101"/>
      <c r="R873" s="101"/>
      <c r="X873" s="426"/>
      <c r="AB873" s="101"/>
      <c r="AC873" s="101"/>
      <c r="AD873" s="422"/>
      <c r="AE873" s="103"/>
    </row>
    <row r="874" spans="4:31" ht="14.5">
      <c r="D874" s="425"/>
      <c r="G874" s="101"/>
      <c r="H874" s="101"/>
      <c r="I874" s="101"/>
      <c r="J874" s="101"/>
      <c r="K874" s="101"/>
      <c r="L874" s="101"/>
      <c r="M874" s="101"/>
      <c r="N874" s="101"/>
      <c r="O874" s="101"/>
      <c r="P874" s="101"/>
      <c r="Q874" s="101"/>
      <c r="R874" s="101"/>
      <c r="X874" s="426"/>
      <c r="AB874" s="101"/>
      <c r="AC874" s="101"/>
      <c r="AD874" s="422"/>
      <c r="AE874" s="103"/>
    </row>
    <row r="875" spans="4:31" ht="14.5">
      <c r="D875" s="425"/>
      <c r="G875" s="101"/>
      <c r="H875" s="101"/>
      <c r="I875" s="101"/>
      <c r="J875" s="101"/>
      <c r="K875" s="101"/>
      <c r="L875" s="101"/>
      <c r="M875" s="101"/>
      <c r="N875" s="101"/>
      <c r="O875" s="101"/>
      <c r="P875" s="101"/>
      <c r="Q875" s="101"/>
      <c r="R875" s="101"/>
      <c r="X875" s="426"/>
      <c r="AB875" s="101"/>
      <c r="AC875" s="101"/>
      <c r="AD875" s="422"/>
      <c r="AE875" s="103"/>
    </row>
    <row r="876" spans="4:31" ht="14.5">
      <c r="D876" s="425"/>
      <c r="G876" s="101"/>
      <c r="H876" s="101"/>
      <c r="I876" s="101"/>
      <c r="J876" s="101"/>
      <c r="K876" s="101"/>
      <c r="L876" s="101"/>
      <c r="M876" s="101"/>
      <c r="N876" s="101"/>
      <c r="O876" s="101"/>
      <c r="P876" s="101"/>
      <c r="Q876" s="101"/>
      <c r="R876" s="101"/>
      <c r="X876" s="426"/>
      <c r="AB876" s="101"/>
      <c r="AC876" s="101"/>
      <c r="AD876" s="422"/>
      <c r="AE876" s="103"/>
    </row>
    <row r="877" spans="4:31" ht="14.5">
      <c r="D877" s="425"/>
      <c r="G877" s="101"/>
      <c r="H877" s="101"/>
      <c r="I877" s="101"/>
      <c r="J877" s="101"/>
      <c r="K877" s="101"/>
      <c r="L877" s="101"/>
      <c r="M877" s="101"/>
      <c r="N877" s="101"/>
      <c r="O877" s="101"/>
      <c r="P877" s="101"/>
      <c r="Q877" s="101"/>
      <c r="R877" s="101"/>
      <c r="X877" s="426"/>
      <c r="AB877" s="101"/>
      <c r="AC877" s="101"/>
      <c r="AD877" s="422"/>
      <c r="AE877" s="103"/>
    </row>
    <row r="878" spans="4:31" ht="14.5">
      <c r="D878" s="425"/>
      <c r="G878" s="101"/>
      <c r="H878" s="101"/>
      <c r="I878" s="101"/>
      <c r="J878" s="101"/>
      <c r="K878" s="101"/>
      <c r="L878" s="101"/>
      <c r="M878" s="101"/>
      <c r="N878" s="101"/>
      <c r="O878" s="101"/>
      <c r="P878" s="101"/>
      <c r="Q878" s="101"/>
      <c r="R878" s="101"/>
      <c r="X878" s="426"/>
      <c r="AB878" s="101"/>
      <c r="AC878" s="101"/>
      <c r="AD878" s="422"/>
      <c r="AE878" s="103"/>
    </row>
    <row r="879" spans="4:31" ht="14.5">
      <c r="D879" s="425"/>
      <c r="G879" s="101"/>
      <c r="H879" s="101"/>
      <c r="I879" s="101"/>
      <c r="J879" s="101"/>
      <c r="K879" s="101"/>
      <c r="L879" s="101"/>
      <c r="M879" s="101"/>
      <c r="N879" s="101"/>
      <c r="O879" s="101"/>
      <c r="P879" s="101"/>
      <c r="Q879" s="101"/>
      <c r="R879" s="101"/>
      <c r="X879" s="426"/>
      <c r="AB879" s="101"/>
      <c r="AC879" s="101"/>
      <c r="AD879" s="422"/>
      <c r="AE879" s="103"/>
    </row>
    <row r="880" spans="4:31" ht="14.5">
      <c r="D880" s="425"/>
      <c r="G880" s="101"/>
      <c r="H880" s="101"/>
      <c r="I880" s="101"/>
      <c r="J880" s="101"/>
      <c r="K880" s="101"/>
      <c r="L880" s="101"/>
      <c r="M880" s="101"/>
      <c r="N880" s="101"/>
      <c r="O880" s="101"/>
      <c r="P880" s="101"/>
      <c r="Q880" s="101"/>
      <c r="R880" s="101"/>
      <c r="X880" s="426"/>
      <c r="AB880" s="101"/>
      <c r="AC880" s="101"/>
      <c r="AD880" s="422"/>
      <c r="AE880" s="103"/>
    </row>
    <row r="881" spans="4:31" ht="14.5">
      <c r="D881" s="425"/>
      <c r="G881" s="101"/>
      <c r="H881" s="101"/>
      <c r="I881" s="101"/>
      <c r="J881" s="101"/>
      <c r="K881" s="101"/>
      <c r="L881" s="101"/>
      <c r="M881" s="101"/>
      <c r="N881" s="101"/>
      <c r="O881" s="101"/>
      <c r="P881" s="101"/>
      <c r="Q881" s="101"/>
      <c r="R881" s="101"/>
      <c r="X881" s="426"/>
      <c r="AB881" s="101"/>
      <c r="AC881" s="101"/>
      <c r="AD881" s="422"/>
      <c r="AE881" s="103"/>
    </row>
    <row r="882" spans="4:31" ht="14.5">
      <c r="D882" s="425"/>
      <c r="G882" s="101"/>
      <c r="H882" s="101"/>
      <c r="I882" s="101"/>
      <c r="J882" s="101"/>
      <c r="K882" s="101"/>
      <c r="L882" s="101"/>
      <c r="M882" s="101"/>
      <c r="N882" s="101"/>
      <c r="O882" s="101"/>
      <c r="P882" s="101"/>
      <c r="Q882" s="101"/>
      <c r="R882" s="101"/>
      <c r="X882" s="426"/>
      <c r="AB882" s="101"/>
      <c r="AC882" s="101"/>
      <c r="AD882" s="422"/>
      <c r="AE882" s="103"/>
    </row>
    <row r="883" spans="4:31" ht="14.5">
      <c r="D883" s="425"/>
      <c r="G883" s="101"/>
      <c r="H883" s="101"/>
      <c r="I883" s="101"/>
      <c r="J883" s="101"/>
      <c r="K883" s="101"/>
      <c r="L883" s="101"/>
      <c r="M883" s="101"/>
      <c r="N883" s="101"/>
      <c r="O883" s="101"/>
      <c r="P883" s="101"/>
      <c r="Q883" s="101"/>
      <c r="R883" s="101"/>
      <c r="X883" s="426"/>
      <c r="AB883" s="101"/>
      <c r="AC883" s="101"/>
      <c r="AD883" s="422"/>
      <c r="AE883" s="103"/>
    </row>
    <row r="884" spans="4:31" ht="14.5">
      <c r="D884" s="425"/>
      <c r="G884" s="101"/>
      <c r="H884" s="101"/>
      <c r="I884" s="101"/>
      <c r="J884" s="101"/>
      <c r="K884" s="101"/>
      <c r="L884" s="101"/>
      <c r="M884" s="101"/>
      <c r="N884" s="101"/>
      <c r="O884" s="101"/>
      <c r="P884" s="101"/>
      <c r="Q884" s="101"/>
      <c r="R884" s="101"/>
      <c r="X884" s="426"/>
      <c r="AB884" s="101"/>
      <c r="AC884" s="101"/>
      <c r="AD884" s="422"/>
      <c r="AE884" s="103"/>
    </row>
    <row r="885" spans="4:31" ht="14.5">
      <c r="D885" s="425"/>
      <c r="G885" s="101"/>
      <c r="H885" s="101"/>
      <c r="I885" s="101"/>
      <c r="J885" s="101"/>
      <c r="K885" s="101"/>
      <c r="L885" s="101"/>
      <c r="M885" s="101"/>
      <c r="N885" s="101"/>
      <c r="O885" s="101"/>
      <c r="P885" s="101"/>
      <c r="Q885" s="101"/>
      <c r="R885" s="101"/>
      <c r="X885" s="426"/>
      <c r="AB885" s="101"/>
      <c r="AC885" s="101"/>
      <c r="AD885" s="422"/>
      <c r="AE885" s="103"/>
    </row>
    <row r="886" spans="4:31" ht="14.5">
      <c r="D886" s="425"/>
      <c r="G886" s="101"/>
      <c r="H886" s="101"/>
      <c r="I886" s="101"/>
      <c r="J886" s="101"/>
      <c r="K886" s="101"/>
      <c r="L886" s="101"/>
      <c r="M886" s="101"/>
      <c r="N886" s="101"/>
      <c r="O886" s="101"/>
      <c r="P886" s="101"/>
      <c r="Q886" s="101"/>
      <c r="R886" s="101"/>
      <c r="X886" s="426"/>
      <c r="AB886" s="101"/>
      <c r="AC886" s="101"/>
      <c r="AD886" s="422"/>
      <c r="AE886" s="103"/>
    </row>
    <row r="887" spans="4:31" ht="14.5">
      <c r="D887" s="425"/>
      <c r="G887" s="101"/>
      <c r="H887" s="101"/>
      <c r="I887" s="101"/>
      <c r="J887" s="101"/>
      <c r="K887" s="101"/>
      <c r="L887" s="101"/>
      <c r="M887" s="101"/>
      <c r="N887" s="101"/>
      <c r="O887" s="101"/>
      <c r="P887" s="101"/>
      <c r="Q887" s="101"/>
      <c r="R887" s="101"/>
      <c r="X887" s="426"/>
      <c r="AB887" s="101"/>
      <c r="AC887" s="101"/>
      <c r="AD887" s="422"/>
      <c r="AE887" s="103"/>
    </row>
    <row r="888" spans="4:31" ht="14.5">
      <c r="D888" s="425"/>
      <c r="G888" s="101"/>
      <c r="H888" s="101"/>
      <c r="I888" s="101"/>
      <c r="J888" s="101"/>
      <c r="K888" s="101"/>
      <c r="L888" s="101"/>
      <c r="M888" s="101"/>
      <c r="N888" s="101"/>
      <c r="O888" s="101"/>
      <c r="P888" s="101"/>
      <c r="Q888" s="101"/>
      <c r="R888" s="101"/>
      <c r="X888" s="426"/>
      <c r="AB888" s="101"/>
      <c r="AC888" s="101"/>
      <c r="AD888" s="422"/>
      <c r="AE888" s="103"/>
    </row>
    <row r="889" spans="4:31" ht="14.5">
      <c r="D889" s="425"/>
      <c r="G889" s="101"/>
      <c r="H889" s="101"/>
      <c r="I889" s="101"/>
      <c r="J889" s="101"/>
      <c r="K889" s="101"/>
      <c r="L889" s="101"/>
      <c r="M889" s="101"/>
      <c r="N889" s="101"/>
      <c r="O889" s="101"/>
      <c r="P889" s="101"/>
      <c r="Q889" s="101"/>
      <c r="R889" s="101"/>
      <c r="X889" s="426"/>
      <c r="AB889" s="101"/>
      <c r="AC889" s="101"/>
      <c r="AD889" s="422"/>
      <c r="AE889" s="103"/>
    </row>
    <row r="890" spans="4:31" ht="14.5">
      <c r="D890" s="425"/>
      <c r="G890" s="101"/>
      <c r="H890" s="101"/>
      <c r="I890" s="101"/>
      <c r="J890" s="101"/>
      <c r="K890" s="101"/>
      <c r="L890" s="101"/>
      <c r="M890" s="101"/>
      <c r="N890" s="101"/>
      <c r="O890" s="101"/>
      <c r="P890" s="101"/>
      <c r="Q890" s="101"/>
      <c r="R890" s="101"/>
      <c r="X890" s="426"/>
      <c r="AB890" s="101"/>
      <c r="AC890" s="101"/>
      <c r="AD890" s="422"/>
      <c r="AE890" s="103"/>
    </row>
    <row r="891" spans="4:31" ht="14.5">
      <c r="D891" s="425"/>
      <c r="G891" s="101"/>
      <c r="H891" s="101"/>
      <c r="I891" s="101"/>
      <c r="J891" s="101"/>
      <c r="K891" s="101"/>
      <c r="L891" s="101"/>
      <c r="M891" s="101"/>
      <c r="N891" s="101"/>
      <c r="O891" s="101"/>
      <c r="P891" s="101"/>
      <c r="Q891" s="101"/>
      <c r="R891" s="101"/>
      <c r="X891" s="426"/>
      <c r="AB891" s="101"/>
      <c r="AC891" s="101"/>
      <c r="AD891" s="422"/>
      <c r="AE891" s="103"/>
    </row>
    <row r="892" spans="4:31" ht="14.5">
      <c r="D892" s="425"/>
      <c r="G892" s="101"/>
      <c r="H892" s="101"/>
      <c r="I892" s="101"/>
      <c r="J892" s="101"/>
      <c r="K892" s="101"/>
      <c r="L892" s="101"/>
      <c r="M892" s="101"/>
      <c r="N892" s="101"/>
      <c r="O892" s="101"/>
      <c r="P892" s="101"/>
      <c r="Q892" s="101"/>
      <c r="R892" s="101"/>
      <c r="X892" s="426"/>
      <c r="AB892" s="101"/>
      <c r="AC892" s="101"/>
      <c r="AD892" s="422"/>
      <c r="AE892" s="103"/>
    </row>
    <row r="893" spans="4:31" ht="14.5">
      <c r="D893" s="425"/>
      <c r="G893" s="101"/>
      <c r="H893" s="101"/>
      <c r="I893" s="101"/>
      <c r="J893" s="101"/>
      <c r="K893" s="101"/>
      <c r="L893" s="101"/>
      <c r="M893" s="101"/>
      <c r="N893" s="101"/>
      <c r="O893" s="101"/>
      <c r="P893" s="101"/>
      <c r="Q893" s="101"/>
      <c r="R893" s="101"/>
      <c r="X893" s="426"/>
      <c r="AB893" s="101"/>
      <c r="AC893" s="101"/>
      <c r="AD893" s="422"/>
      <c r="AE893" s="103"/>
    </row>
    <row r="894" spans="4:31" ht="14.5">
      <c r="D894" s="425"/>
      <c r="G894" s="101"/>
      <c r="H894" s="101"/>
      <c r="I894" s="101"/>
      <c r="J894" s="101"/>
      <c r="K894" s="101"/>
      <c r="L894" s="101"/>
      <c r="M894" s="101"/>
      <c r="N894" s="101"/>
      <c r="O894" s="101"/>
      <c r="P894" s="101"/>
      <c r="Q894" s="101"/>
      <c r="R894" s="101"/>
      <c r="X894" s="426"/>
      <c r="AB894" s="101"/>
      <c r="AC894" s="101"/>
      <c r="AD894" s="422"/>
      <c r="AE894" s="103"/>
    </row>
    <row r="895" spans="4:31" ht="14.5">
      <c r="D895" s="425"/>
      <c r="G895" s="101"/>
      <c r="H895" s="101"/>
      <c r="I895" s="101"/>
      <c r="J895" s="101"/>
      <c r="K895" s="101"/>
      <c r="L895" s="101"/>
      <c r="M895" s="101"/>
      <c r="N895" s="101"/>
      <c r="O895" s="101"/>
      <c r="P895" s="101"/>
      <c r="Q895" s="101"/>
      <c r="R895" s="101"/>
      <c r="X895" s="426"/>
      <c r="AB895" s="101"/>
      <c r="AC895" s="101"/>
      <c r="AD895" s="422"/>
      <c r="AE895" s="103"/>
    </row>
    <row r="896" spans="4:31" ht="14.5">
      <c r="D896" s="425"/>
      <c r="G896" s="101"/>
      <c r="H896" s="101"/>
      <c r="I896" s="101"/>
      <c r="J896" s="101"/>
      <c r="K896" s="101"/>
      <c r="L896" s="101"/>
      <c r="M896" s="101"/>
      <c r="N896" s="101"/>
      <c r="O896" s="101"/>
      <c r="P896" s="101"/>
      <c r="Q896" s="101"/>
      <c r="R896" s="101"/>
      <c r="X896" s="426"/>
      <c r="AB896" s="101"/>
      <c r="AC896" s="101"/>
      <c r="AD896" s="422"/>
      <c r="AE896" s="103"/>
    </row>
    <row r="897" spans="4:31" ht="14.5">
      <c r="D897" s="425"/>
      <c r="G897" s="101"/>
      <c r="H897" s="101"/>
      <c r="I897" s="101"/>
      <c r="J897" s="101"/>
      <c r="K897" s="101"/>
      <c r="L897" s="101"/>
      <c r="M897" s="101"/>
      <c r="N897" s="101"/>
      <c r="O897" s="101"/>
      <c r="P897" s="101"/>
      <c r="Q897" s="101"/>
      <c r="R897" s="101"/>
      <c r="X897" s="426"/>
      <c r="AB897" s="101"/>
      <c r="AC897" s="101"/>
      <c r="AD897" s="422"/>
      <c r="AE897" s="103"/>
    </row>
    <row r="898" spans="4:31" ht="14.5">
      <c r="D898" s="425"/>
      <c r="G898" s="101"/>
      <c r="H898" s="101"/>
      <c r="I898" s="101"/>
      <c r="J898" s="101"/>
      <c r="K898" s="101"/>
      <c r="L898" s="101"/>
      <c r="M898" s="101"/>
      <c r="N898" s="101"/>
      <c r="O898" s="101"/>
      <c r="P898" s="101"/>
      <c r="Q898" s="101"/>
      <c r="R898" s="101"/>
      <c r="X898" s="426"/>
      <c r="AB898" s="101"/>
      <c r="AC898" s="101"/>
      <c r="AD898" s="422"/>
      <c r="AE898" s="103"/>
    </row>
    <row r="899" spans="4:31" ht="14.5">
      <c r="D899" s="425"/>
      <c r="G899" s="101"/>
      <c r="H899" s="101"/>
      <c r="I899" s="101"/>
      <c r="J899" s="101"/>
      <c r="K899" s="101"/>
      <c r="L899" s="101"/>
      <c r="M899" s="101"/>
      <c r="N899" s="101"/>
      <c r="O899" s="101"/>
      <c r="P899" s="101"/>
      <c r="Q899" s="101"/>
      <c r="R899" s="101"/>
      <c r="X899" s="426"/>
      <c r="AB899" s="101"/>
      <c r="AC899" s="101"/>
      <c r="AD899" s="422"/>
      <c r="AE899" s="103"/>
    </row>
    <row r="900" spans="4:31" ht="14.5">
      <c r="D900" s="425"/>
      <c r="G900" s="101"/>
      <c r="H900" s="101"/>
      <c r="I900" s="101"/>
      <c r="J900" s="101"/>
      <c r="K900" s="101"/>
      <c r="L900" s="101"/>
      <c r="M900" s="101"/>
      <c r="N900" s="101"/>
      <c r="O900" s="101"/>
      <c r="P900" s="101"/>
      <c r="Q900" s="101"/>
      <c r="R900" s="101"/>
      <c r="X900" s="426"/>
      <c r="AB900" s="101"/>
      <c r="AC900" s="101"/>
      <c r="AD900" s="422"/>
      <c r="AE900" s="103"/>
    </row>
    <row r="901" spans="4:31" ht="14.5">
      <c r="D901" s="425"/>
      <c r="G901" s="101"/>
      <c r="H901" s="101"/>
      <c r="I901" s="101"/>
      <c r="J901" s="101"/>
      <c r="K901" s="101"/>
      <c r="L901" s="101"/>
      <c r="M901" s="101"/>
      <c r="N901" s="101"/>
      <c r="O901" s="101"/>
      <c r="P901" s="101"/>
      <c r="Q901" s="101"/>
      <c r="R901" s="101"/>
      <c r="X901" s="426"/>
      <c r="AB901" s="101"/>
      <c r="AC901" s="101"/>
      <c r="AD901" s="422"/>
      <c r="AE901" s="103"/>
    </row>
    <row r="902" spans="4:31" ht="14.5">
      <c r="D902" s="425"/>
      <c r="G902" s="101"/>
      <c r="H902" s="101"/>
      <c r="I902" s="101"/>
      <c r="J902" s="101"/>
      <c r="K902" s="101"/>
      <c r="L902" s="101"/>
      <c r="M902" s="101"/>
      <c r="N902" s="101"/>
      <c r="O902" s="101"/>
      <c r="P902" s="101"/>
      <c r="Q902" s="101"/>
      <c r="R902" s="101"/>
      <c r="X902" s="426"/>
      <c r="AB902" s="101"/>
      <c r="AC902" s="101"/>
      <c r="AD902" s="422"/>
      <c r="AE902" s="103"/>
    </row>
    <row r="903" spans="4:31" ht="14.5">
      <c r="D903" s="425"/>
      <c r="G903" s="101"/>
      <c r="H903" s="101"/>
      <c r="I903" s="101"/>
      <c r="J903" s="101"/>
      <c r="K903" s="101"/>
      <c r="L903" s="101"/>
      <c r="M903" s="101"/>
      <c r="N903" s="101"/>
      <c r="O903" s="101"/>
      <c r="P903" s="101"/>
      <c r="Q903" s="101"/>
      <c r="R903" s="101"/>
      <c r="X903" s="426"/>
      <c r="AB903" s="101"/>
      <c r="AC903" s="101"/>
      <c r="AD903" s="422"/>
      <c r="AE903" s="103"/>
    </row>
    <row r="904" spans="4:31" ht="14.5">
      <c r="D904" s="425"/>
      <c r="G904" s="101"/>
      <c r="H904" s="101"/>
      <c r="I904" s="101"/>
      <c r="J904" s="101"/>
      <c r="K904" s="101"/>
      <c r="L904" s="101"/>
      <c r="M904" s="101"/>
      <c r="N904" s="101"/>
      <c r="O904" s="101"/>
      <c r="P904" s="101"/>
      <c r="Q904" s="101"/>
      <c r="R904" s="101"/>
      <c r="X904" s="426"/>
      <c r="AB904" s="101"/>
      <c r="AC904" s="101"/>
      <c r="AD904" s="422"/>
      <c r="AE904" s="103"/>
    </row>
    <row r="905" spans="4:31" ht="14.5">
      <c r="D905" s="425"/>
      <c r="G905" s="101"/>
      <c r="H905" s="101"/>
      <c r="I905" s="101"/>
      <c r="J905" s="101"/>
      <c r="K905" s="101"/>
      <c r="L905" s="101"/>
      <c r="M905" s="101"/>
      <c r="N905" s="101"/>
      <c r="O905" s="101"/>
      <c r="P905" s="101"/>
      <c r="Q905" s="101"/>
      <c r="R905" s="101"/>
      <c r="X905" s="426"/>
      <c r="AB905" s="101"/>
      <c r="AC905" s="101"/>
      <c r="AD905" s="422"/>
      <c r="AE905" s="103"/>
    </row>
    <row r="906" spans="4:31" ht="14.5">
      <c r="D906" s="425"/>
      <c r="G906" s="101"/>
      <c r="H906" s="101"/>
      <c r="I906" s="101"/>
      <c r="J906" s="101"/>
      <c r="K906" s="101"/>
      <c r="L906" s="101"/>
      <c r="M906" s="101"/>
      <c r="N906" s="101"/>
      <c r="O906" s="101"/>
      <c r="P906" s="101"/>
      <c r="Q906" s="101"/>
      <c r="R906" s="101"/>
      <c r="X906" s="426"/>
      <c r="AB906" s="101"/>
      <c r="AC906" s="101"/>
      <c r="AD906" s="422"/>
      <c r="AE906" s="103"/>
    </row>
    <row r="907" spans="4:31" ht="14.5">
      <c r="D907" s="425"/>
      <c r="G907" s="101"/>
      <c r="H907" s="101"/>
      <c r="I907" s="101"/>
      <c r="J907" s="101"/>
      <c r="K907" s="101"/>
      <c r="L907" s="101"/>
      <c r="M907" s="101"/>
      <c r="N907" s="101"/>
      <c r="O907" s="101"/>
      <c r="P907" s="101"/>
      <c r="Q907" s="101"/>
      <c r="R907" s="101"/>
      <c r="X907" s="426"/>
      <c r="AB907" s="101"/>
      <c r="AC907" s="101"/>
      <c r="AD907" s="422"/>
      <c r="AE907" s="103"/>
    </row>
    <row r="908" spans="4:31" ht="14.5">
      <c r="D908" s="425"/>
      <c r="G908" s="101"/>
      <c r="H908" s="101"/>
      <c r="I908" s="101"/>
      <c r="J908" s="101"/>
      <c r="K908" s="101"/>
      <c r="L908" s="101"/>
      <c r="M908" s="101"/>
      <c r="N908" s="101"/>
      <c r="O908" s="101"/>
      <c r="P908" s="101"/>
      <c r="Q908" s="101"/>
      <c r="R908" s="101"/>
      <c r="X908" s="426"/>
      <c r="AB908" s="101"/>
      <c r="AC908" s="101"/>
      <c r="AD908" s="422"/>
      <c r="AE908" s="103"/>
    </row>
    <row r="909" spans="4:31" ht="14.5">
      <c r="D909" s="425"/>
      <c r="G909" s="101"/>
      <c r="H909" s="101"/>
      <c r="I909" s="101"/>
      <c r="J909" s="101"/>
      <c r="K909" s="101"/>
      <c r="L909" s="101"/>
      <c r="M909" s="101"/>
      <c r="N909" s="101"/>
      <c r="O909" s="101"/>
      <c r="P909" s="101"/>
      <c r="Q909" s="101"/>
      <c r="R909" s="101"/>
      <c r="X909" s="426"/>
      <c r="AB909" s="101"/>
      <c r="AC909" s="101"/>
      <c r="AD909" s="422"/>
      <c r="AE909" s="103"/>
    </row>
    <row r="910" spans="4:31" ht="14.5">
      <c r="D910" s="425"/>
      <c r="G910" s="101"/>
      <c r="H910" s="101"/>
      <c r="I910" s="101"/>
      <c r="J910" s="101"/>
      <c r="K910" s="101"/>
      <c r="L910" s="101"/>
      <c r="M910" s="101"/>
      <c r="N910" s="101"/>
      <c r="O910" s="101"/>
      <c r="P910" s="101"/>
      <c r="Q910" s="101"/>
      <c r="R910" s="101"/>
      <c r="X910" s="426"/>
      <c r="AB910" s="101"/>
      <c r="AC910" s="101"/>
      <c r="AD910" s="422"/>
      <c r="AE910" s="103"/>
    </row>
    <row r="911" spans="4:31" ht="14.5">
      <c r="D911" s="425"/>
      <c r="G911" s="101"/>
      <c r="H911" s="101"/>
      <c r="I911" s="101"/>
      <c r="J911" s="101"/>
      <c r="K911" s="101"/>
      <c r="L911" s="101"/>
      <c r="M911" s="101"/>
      <c r="N911" s="101"/>
      <c r="O911" s="101"/>
      <c r="P911" s="101"/>
      <c r="Q911" s="101"/>
      <c r="R911" s="101"/>
      <c r="X911" s="426"/>
      <c r="AB911" s="101"/>
      <c r="AC911" s="101"/>
      <c r="AD911" s="422"/>
      <c r="AE911" s="103"/>
    </row>
    <row r="912" spans="4:31" ht="14.5">
      <c r="D912" s="425"/>
      <c r="G912" s="101"/>
      <c r="H912" s="101"/>
      <c r="I912" s="101"/>
      <c r="J912" s="101"/>
      <c r="K912" s="101"/>
      <c r="L912" s="101"/>
      <c r="M912" s="101"/>
      <c r="N912" s="101"/>
      <c r="O912" s="101"/>
      <c r="P912" s="101"/>
      <c r="Q912" s="101"/>
      <c r="R912" s="101"/>
      <c r="X912" s="426"/>
      <c r="AB912" s="101"/>
      <c r="AC912" s="101"/>
      <c r="AD912" s="422"/>
      <c r="AE912" s="103"/>
    </row>
    <row r="913" spans="4:31" ht="14.5">
      <c r="D913" s="425"/>
      <c r="G913" s="101"/>
      <c r="H913" s="101"/>
      <c r="I913" s="101"/>
      <c r="J913" s="101"/>
      <c r="K913" s="101"/>
      <c r="L913" s="101"/>
      <c r="M913" s="101"/>
      <c r="N913" s="101"/>
      <c r="O913" s="101"/>
      <c r="P913" s="101"/>
      <c r="Q913" s="101"/>
      <c r="R913" s="101"/>
      <c r="X913" s="426"/>
      <c r="AB913" s="101"/>
      <c r="AC913" s="101"/>
      <c r="AD913" s="422"/>
      <c r="AE913" s="103"/>
    </row>
    <row r="914" spans="4:31" ht="14.5">
      <c r="D914" s="425"/>
      <c r="G914" s="101"/>
      <c r="H914" s="101"/>
      <c r="I914" s="101"/>
      <c r="J914" s="101"/>
      <c r="K914" s="101"/>
      <c r="L914" s="101"/>
      <c r="M914" s="101"/>
      <c r="N914" s="101"/>
      <c r="O914" s="101"/>
      <c r="P914" s="101"/>
      <c r="Q914" s="101"/>
      <c r="R914" s="101"/>
      <c r="X914" s="426"/>
      <c r="AB914" s="101"/>
      <c r="AC914" s="101"/>
      <c r="AD914" s="422"/>
      <c r="AE914" s="103"/>
    </row>
    <row r="915" spans="4:31" ht="14.5">
      <c r="D915" s="425"/>
      <c r="G915" s="101"/>
      <c r="H915" s="101"/>
      <c r="I915" s="101"/>
      <c r="J915" s="101"/>
      <c r="K915" s="101"/>
      <c r="L915" s="101"/>
      <c r="M915" s="101"/>
      <c r="N915" s="101"/>
      <c r="O915" s="101"/>
      <c r="P915" s="101"/>
      <c r="Q915" s="101"/>
      <c r="R915" s="101"/>
      <c r="X915" s="426"/>
      <c r="AB915" s="101"/>
      <c r="AC915" s="101"/>
      <c r="AD915" s="422"/>
      <c r="AE915" s="103"/>
    </row>
    <row r="916" spans="4:31" ht="14.5">
      <c r="D916" s="425"/>
      <c r="G916" s="101"/>
      <c r="H916" s="101"/>
      <c r="I916" s="101"/>
      <c r="J916" s="101"/>
      <c r="K916" s="101"/>
      <c r="L916" s="101"/>
      <c r="M916" s="101"/>
      <c r="N916" s="101"/>
      <c r="O916" s="101"/>
      <c r="P916" s="101"/>
      <c r="Q916" s="101"/>
      <c r="R916" s="101"/>
      <c r="X916" s="426"/>
      <c r="AB916" s="101"/>
      <c r="AC916" s="101"/>
      <c r="AD916" s="422"/>
      <c r="AE916" s="103"/>
    </row>
    <row r="917" spans="4:31" ht="14.5">
      <c r="D917" s="425"/>
      <c r="G917" s="101"/>
      <c r="H917" s="101"/>
      <c r="I917" s="101"/>
      <c r="J917" s="101"/>
      <c r="K917" s="101"/>
      <c r="L917" s="101"/>
      <c r="M917" s="101"/>
      <c r="N917" s="101"/>
      <c r="O917" s="101"/>
      <c r="P917" s="101"/>
      <c r="Q917" s="101"/>
      <c r="R917" s="101"/>
      <c r="X917" s="426"/>
      <c r="AB917" s="101"/>
      <c r="AC917" s="101"/>
      <c r="AD917" s="422"/>
      <c r="AE917" s="103"/>
    </row>
    <row r="918" spans="4:31" ht="14.5">
      <c r="D918" s="425"/>
      <c r="G918" s="101"/>
      <c r="H918" s="101"/>
      <c r="I918" s="101"/>
      <c r="J918" s="101"/>
      <c r="K918" s="101"/>
      <c r="L918" s="101"/>
      <c r="M918" s="101"/>
      <c r="N918" s="101"/>
      <c r="O918" s="101"/>
      <c r="P918" s="101"/>
      <c r="Q918" s="101"/>
      <c r="R918" s="101"/>
      <c r="X918" s="426"/>
      <c r="AB918" s="101"/>
      <c r="AC918" s="101"/>
      <c r="AD918" s="422"/>
      <c r="AE918" s="103"/>
    </row>
    <row r="919" spans="4:31" ht="14.5">
      <c r="D919" s="425"/>
      <c r="G919" s="101"/>
      <c r="H919" s="101"/>
      <c r="I919" s="101"/>
      <c r="J919" s="101"/>
      <c r="K919" s="101"/>
      <c r="L919" s="101"/>
      <c r="M919" s="101"/>
      <c r="N919" s="101"/>
      <c r="O919" s="101"/>
      <c r="P919" s="101"/>
      <c r="Q919" s="101"/>
      <c r="R919" s="101"/>
      <c r="X919" s="426"/>
      <c r="AB919" s="101"/>
      <c r="AC919" s="101"/>
      <c r="AD919" s="422"/>
      <c r="AE919" s="103"/>
    </row>
    <row r="920" spans="4:31" ht="14.5">
      <c r="D920" s="425"/>
      <c r="G920" s="101"/>
      <c r="H920" s="101"/>
      <c r="I920" s="101"/>
      <c r="J920" s="101"/>
      <c r="K920" s="101"/>
      <c r="L920" s="101"/>
      <c r="M920" s="101"/>
      <c r="N920" s="101"/>
      <c r="O920" s="101"/>
      <c r="P920" s="101"/>
      <c r="Q920" s="101"/>
      <c r="R920" s="101"/>
      <c r="X920" s="426"/>
      <c r="AB920" s="101"/>
      <c r="AC920" s="101"/>
      <c r="AD920" s="422"/>
      <c r="AE920" s="103"/>
    </row>
    <row r="921" spans="4:31" ht="14.5">
      <c r="D921" s="425"/>
      <c r="G921" s="101"/>
      <c r="H921" s="101"/>
      <c r="I921" s="101"/>
      <c r="J921" s="101"/>
      <c r="K921" s="101"/>
      <c r="L921" s="101"/>
      <c r="M921" s="101"/>
      <c r="N921" s="101"/>
      <c r="O921" s="101"/>
      <c r="P921" s="101"/>
      <c r="Q921" s="101"/>
      <c r="R921" s="101"/>
      <c r="X921" s="426"/>
      <c r="AB921" s="101"/>
      <c r="AC921" s="101"/>
      <c r="AD921" s="422"/>
      <c r="AE921" s="103"/>
    </row>
    <row r="922" spans="4:31" ht="14.5">
      <c r="D922" s="425"/>
      <c r="G922" s="101"/>
      <c r="H922" s="101"/>
      <c r="I922" s="101"/>
      <c r="J922" s="101"/>
      <c r="K922" s="101"/>
      <c r="L922" s="101"/>
      <c r="M922" s="101"/>
      <c r="N922" s="101"/>
      <c r="O922" s="101"/>
      <c r="P922" s="101"/>
      <c r="Q922" s="101"/>
      <c r="R922" s="101"/>
      <c r="X922" s="426"/>
      <c r="AB922" s="101"/>
      <c r="AC922" s="101"/>
      <c r="AD922" s="422"/>
      <c r="AE922" s="103"/>
    </row>
    <row r="923" spans="4:31" ht="14.5">
      <c r="D923" s="425"/>
      <c r="G923" s="101"/>
      <c r="H923" s="101"/>
      <c r="I923" s="101"/>
      <c r="J923" s="101"/>
      <c r="K923" s="101"/>
      <c r="L923" s="101"/>
      <c r="M923" s="101"/>
      <c r="N923" s="101"/>
      <c r="O923" s="101"/>
      <c r="P923" s="101"/>
      <c r="Q923" s="101"/>
      <c r="R923" s="101"/>
      <c r="X923" s="426"/>
      <c r="AB923" s="101"/>
      <c r="AC923" s="101"/>
      <c r="AD923" s="422"/>
      <c r="AE923" s="103"/>
    </row>
    <row r="924" spans="4:31" ht="14.5">
      <c r="D924" s="425"/>
      <c r="G924" s="101"/>
      <c r="H924" s="101"/>
      <c r="I924" s="101"/>
      <c r="J924" s="101"/>
      <c r="K924" s="101"/>
      <c r="L924" s="101"/>
      <c r="M924" s="101"/>
      <c r="N924" s="101"/>
      <c r="O924" s="101"/>
      <c r="P924" s="101"/>
      <c r="Q924" s="101"/>
      <c r="R924" s="101"/>
      <c r="X924" s="426"/>
      <c r="AB924" s="101"/>
      <c r="AC924" s="101"/>
      <c r="AD924" s="422"/>
      <c r="AE924" s="103"/>
    </row>
    <row r="925" spans="4:31" ht="14.5">
      <c r="D925" s="425"/>
      <c r="G925" s="101"/>
      <c r="H925" s="101"/>
      <c r="I925" s="101"/>
      <c r="J925" s="101"/>
      <c r="K925" s="101"/>
      <c r="L925" s="101"/>
      <c r="M925" s="101"/>
      <c r="N925" s="101"/>
      <c r="O925" s="101"/>
      <c r="P925" s="101"/>
      <c r="Q925" s="101"/>
      <c r="R925" s="101"/>
      <c r="X925" s="426"/>
      <c r="AB925" s="101"/>
      <c r="AC925" s="101"/>
      <c r="AD925" s="422"/>
      <c r="AE925" s="103"/>
    </row>
    <row r="926" spans="4:31" ht="14.5">
      <c r="D926" s="425"/>
      <c r="G926" s="101"/>
      <c r="H926" s="101"/>
      <c r="I926" s="101"/>
      <c r="J926" s="101"/>
      <c r="K926" s="101"/>
      <c r="L926" s="101"/>
      <c r="M926" s="101"/>
      <c r="N926" s="101"/>
      <c r="O926" s="101"/>
      <c r="P926" s="101"/>
      <c r="Q926" s="101"/>
      <c r="R926" s="101"/>
      <c r="X926" s="426"/>
      <c r="AB926" s="101"/>
      <c r="AC926" s="101"/>
      <c r="AD926" s="422"/>
      <c r="AE926" s="103"/>
    </row>
    <row r="927" spans="4:31" ht="14.5">
      <c r="D927" s="425"/>
      <c r="G927" s="101"/>
      <c r="H927" s="101"/>
      <c r="I927" s="101"/>
      <c r="J927" s="101"/>
      <c r="K927" s="101"/>
      <c r="L927" s="101"/>
      <c r="M927" s="101"/>
      <c r="N927" s="101"/>
      <c r="O927" s="101"/>
      <c r="P927" s="101"/>
      <c r="Q927" s="101"/>
      <c r="R927" s="101"/>
      <c r="X927" s="426"/>
      <c r="AB927" s="101"/>
      <c r="AC927" s="101"/>
      <c r="AD927" s="422"/>
      <c r="AE927" s="103"/>
    </row>
    <row r="928" spans="4:31" ht="14.5">
      <c r="D928" s="425"/>
      <c r="G928" s="101"/>
      <c r="H928" s="101"/>
      <c r="I928" s="101"/>
      <c r="J928" s="101"/>
      <c r="K928" s="101"/>
      <c r="L928" s="101"/>
      <c r="M928" s="101"/>
      <c r="N928" s="101"/>
      <c r="O928" s="101"/>
      <c r="P928" s="101"/>
      <c r="Q928" s="101"/>
      <c r="R928" s="101"/>
      <c r="X928" s="426"/>
      <c r="AB928" s="101"/>
      <c r="AC928" s="101"/>
      <c r="AD928" s="422"/>
      <c r="AE928" s="103"/>
    </row>
    <row r="929" spans="4:31" ht="14.5">
      <c r="D929" s="425"/>
      <c r="G929" s="101"/>
      <c r="H929" s="101"/>
      <c r="I929" s="101"/>
      <c r="J929" s="101"/>
      <c r="K929" s="101"/>
      <c r="L929" s="101"/>
      <c r="M929" s="101"/>
      <c r="N929" s="101"/>
      <c r="O929" s="101"/>
      <c r="P929" s="101"/>
      <c r="Q929" s="101"/>
      <c r="R929" s="101"/>
      <c r="X929" s="426"/>
      <c r="AB929" s="101"/>
      <c r="AC929" s="101"/>
      <c r="AD929" s="422"/>
      <c r="AE929" s="103"/>
    </row>
    <row r="930" spans="4:31" ht="14.5">
      <c r="D930" s="425"/>
      <c r="G930" s="101"/>
      <c r="H930" s="101"/>
      <c r="I930" s="101"/>
      <c r="J930" s="101"/>
      <c r="K930" s="101"/>
      <c r="L930" s="101"/>
      <c r="M930" s="101"/>
      <c r="N930" s="101"/>
      <c r="O930" s="101"/>
      <c r="P930" s="101"/>
      <c r="Q930" s="101"/>
      <c r="R930" s="101"/>
      <c r="X930" s="426"/>
      <c r="AB930" s="101"/>
      <c r="AC930" s="101"/>
      <c r="AD930" s="422"/>
      <c r="AE930" s="103"/>
    </row>
    <row r="931" spans="4:31" ht="14.5">
      <c r="D931" s="425"/>
      <c r="G931" s="101"/>
      <c r="H931" s="101"/>
      <c r="I931" s="101"/>
      <c r="J931" s="101"/>
      <c r="K931" s="101"/>
      <c r="L931" s="101"/>
      <c r="M931" s="101"/>
      <c r="N931" s="101"/>
      <c r="O931" s="101"/>
      <c r="P931" s="101"/>
      <c r="Q931" s="101"/>
      <c r="R931" s="101"/>
      <c r="X931" s="426"/>
      <c r="AB931" s="101"/>
      <c r="AC931" s="101"/>
      <c r="AD931" s="422"/>
      <c r="AE931" s="103"/>
    </row>
    <row r="932" spans="4:31" ht="14.5">
      <c r="D932" s="425"/>
      <c r="G932" s="101"/>
      <c r="H932" s="101"/>
      <c r="I932" s="101"/>
      <c r="J932" s="101"/>
      <c r="K932" s="101"/>
      <c r="L932" s="101"/>
      <c r="M932" s="101"/>
      <c r="N932" s="101"/>
      <c r="O932" s="101"/>
      <c r="P932" s="101"/>
      <c r="Q932" s="101"/>
      <c r="R932" s="101"/>
      <c r="X932" s="426"/>
      <c r="AB932" s="101"/>
      <c r="AC932" s="101"/>
      <c r="AD932" s="422"/>
      <c r="AE932" s="103"/>
    </row>
    <row r="933" spans="4:31" ht="14.5">
      <c r="D933" s="425"/>
      <c r="G933" s="101"/>
      <c r="H933" s="101"/>
      <c r="I933" s="101"/>
      <c r="J933" s="101"/>
      <c r="K933" s="101"/>
      <c r="L933" s="101"/>
      <c r="M933" s="101"/>
      <c r="N933" s="101"/>
      <c r="O933" s="101"/>
      <c r="P933" s="101"/>
      <c r="Q933" s="101"/>
      <c r="R933" s="101"/>
      <c r="X933" s="426"/>
      <c r="AB933" s="101"/>
      <c r="AC933" s="101"/>
      <c r="AD933" s="422"/>
      <c r="AE933" s="103"/>
    </row>
    <row r="934" spans="4:31" ht="14.5">
      <c r="D934" s="425"/>
      <c r="G934" s="101"/>
      <c r="H934" s="101"/>
      <c r="I934" s="101"/>
      <c r="J934" s="101"/>
      <c r="K934" s="101"/>
      <c r="L934" s="101"/>
      <c r="M934" s="101"/>
      <c r="N934" s="101"/>
      <c r="O934" s="101"/>
      <c r="P934" s="101"/>
      <c r="Q934" s="101"/>
      <c r="R934" s="101"/>
      <c r="X934" s="426"/>
      <c r="AB934" s="101"/>
      <c r="AC934" s="101"/>
      <c r="AD934" s="422"/>
      <c r="AE934" s="103"/>
    </row>
    <row r="935" spans="4:31" ht="14.5">
      <c r="D935" s="425"/>
      <c r="G935" s="101"/>
      <c r="H935" s="101"/>
      <c r="I935" s="101"/>
      <c r="J935" s="101"/>
      <c r="K935" s="101"/>
      <c r="L935" s="101"/>
      <c r="M935" s="101"/>
      <c r="N935" s="101"/>
      <c r="O935" s="101"/>
      <c r="P935" s="101"/>
      <c r="Q935" s="101"/>
      <c r="R935" s="101"/>
      <c r="X935" s="426"/>
      <c r="AB935" s="101"/>
      <c r="AC935" s="101"/>
      <c r="AD935" s="422"/>
      <c r="AE935" s="103"/>
    </row>
    <row r="936" spans="4:31" ht="14.5">
      <c r="D936" s="425"/>
      <c r="G936" s="101"/>
      <c r="H936" s="101"/>
      <c r="I936" s="101"/>
      <c r="J936" s="101"/>
      <c r="K936" s="101"/>
      <c r="L936" s="101"/>
      <c r="M936" s="101"/>
      <c r="N936" s="101"/>
      <c r="O936" s="101"/>
      <c r="P936" s="101"/>
      <c r="Q936" s="101"/>
      <c r="R936" s="101"/>
      <c r="X936" s="426"/>
      <c r="AB936" s="101"/>
      <c r="AC936" s="101"/>
      <c r="AD936" s="422"/>
      <c r="AE936" s="103"/>
    </row>
    <row r="937" spans="4:31" ht="14.5">
      <c r="D937" s="425"/>
      <c r="G937" s="101"/>
      <c r="H937" s="101"/>
      <c r="I937" s="101"/>
      <c r="J937" s="101"/>
      <c r="K937" s="101"/>
      <c r="L937" s="101"/>
      <c r="M937" s="101"/>
      <c r="N937" s="101"/>
      <c r="O937" s="101"/>
      <c r="P937" s="101"/>
      <c r="Q937" s="101"/>
      <c r="R937" s="101"/>
      <c r="X937" s="426"/>
      <c r="AB937" s="101"/>
      <c r="AC937" s="101"/>
      <c r="AD937" s="422"/>
      <c r="AE937" s="103"/>
    </row>
    <row r="938" spans="4:31" ht="14.5">
      <c r="D938" s="425"/>
      <c r="G938" s="101"/>
      <c r="H938" s="101"/>
      <c r="I938" s="101"/>
      <c r="J938" s="101"/>
      <c r="K938" s="101"/>
      <c r="L938" s="101"/>
      <c r="M938" s="101"/>
      <c r="N938" s="101"/>
      <c r="O938" s="101"/>
      <c r="P938" s="101"/>
      <c r="Q938" s="101"/>
      <c r="R938" s="101"/>
      <c r="X938" s="426"/>
      <c r="AB938" s="101"/>
      <c r="AC938" s="101"/>
      <c r="AD938" s="422"/>
      <c r="AE938" s="103"/>
    </row>
    <row r="939" spans="4:31" ht="14.5">
      <c r="D939" s="425"/>
      <c r="G939" s="101"/>
      <c r="H939" s="101"/>
      <c r="I939" s="101"/>
      <c r="J939" s="101"/>
      <c r="K939" s="101"/>
      <c r="L939" s="101"/>
      <c r="M939" s="101"/>
      <c r="N939" s="101"/>
      <c r="O939" s="101"/>
      <c r="P939" s="101"/>
      <c r="Q939" s="101"/>
      <c r="R939" s="101"/>
      <c r="X939" s="426"/>
      <c r="AB939" s="101"/>
      <c r="AC939" s="101"/>
      <c r="AD939" s="422"/>
      <c r="AE939" s="103"/>
    </row>
    <row r="940" spans="4:31" ht="14.5">
      <c r="D940" s="425"/>
      <c r="G940" s="101"/>
      <c r="H940" s="101"/>
      <c r="I940" s="101"/>
      <c r="J940" s="101"/>
      <c r="K940" s="101"/>
      <c r="L940" s="101"/>
      <c r="M940" s="101"/>
      <c r="N940" s="101"/>
      <c r="O940" s="101"/>
      <c r="P940" s="101"/>
      <c r="Q940" s="101"/>
      <c r="R940" s="101"/>
      <c r="X940" s="426"/>
      <c r="AB940" s="101"/>
      <c r="AC940" s="101"/>
      <c r="AD940" s="422"/>
      <c r="AE940" s="103"/>
    </row>
    <row r="941" spans="4:31" ht="14.5">
      <c r="D941" s="425"/>
      <c r="G941" s="101"/>
      <c r="H941" s="101"/>
      <c r="I941" s="101"/>
      <c r="J941" s="101"/>
      <c r="K941" s="101"/>
      <c r="L941" s="101"/>
      <c r="M941" s="101"/>
      <c r="N941" s="101"/>
      <c r="O941" s="101"/>
      <c r="P941" s="101"/>
      <c r="Q941" s="101"/>
      <c r="R941" s="101"/>
      <c r="X941" s="426"/>
      <c r="AB941" s="101"/>
      <c r="AC941" s="101"/>
      <c r="AD941" s="422"/>
      <c r="AE941" s="103"/>
    </row>
    <row r="942" spans="4:31" ht="14.5">
      <c r="D942" s="425"/>
      <c r="G942" s="101"/>
      <c r="H942" s="101"/>
      <c r="I942" s="101"/>
      <c r="J942" s="101"/>
      <c r="K942" s="101"/>
      <c r="L942" s="101"/>
      <c r="M942" s="101"/>
      <c r="N942" s="101"/>
      <c r="O942" s="101"/>
      <c r="P942" s="101"/>
      <c r="Q942" s="101"/>
      <c r="R942" s="101"/>
      <c r="X942" s="426"/>
      <c r="AB942" s="101"/>
      <c r="AC942" s="101"/>
      <c r="AD942" s="422"/>
      <c r="AE942" s="103"/>
    </row>
    <row r="943" spans="4:31" ht="14.5">
      <c r="D943" s="425"/>
      <c r="G943" s="101"/>
      <c r="H943" s="101"/>
      <c r="I943" s="101"/>
      <c r="J943" s="101"/>
      <c r="K943" s="101"/>
      <c r="L943" s="101"/>
      <c r="M943" s="101"/>
      <c r="N943" s="101"/>
      <c r="O943" s="101"/>
      <c r="P943" s="101"/>
      <c r="Q943" s="101"/>
      <c r="R943" s="101"/>
      <c r="X943" s="426"/>
      <c r="AB943" s="101"/>
      <c r="AC943" s="101"/>
      <c r="AD943" s="422"/>
      <c r="AE943" s="103"/>
    </row>
    <row r="944" spans="4:31" ht="14.5">
      <c r="D944" s="425"/>
      <c r="G944" s="101"/>
      <c r="H944" s="101"/>
      <c r="I944" s="101"/>
      <c r="J944" s="101"/>
      <c r="K944" s="101"/>
      <c r="L944" s="101"/>
      <c r="M944" s="101"/>
      <c r="N944" s="101"/>
      <c r="O944" s="101"/>
      <c r="P944" s="101"/>
      <c r="Q944" s="101"/>
      <c r="R944" s="101"/>
      <c r="X944" s="426"/>
      <c r="AB944" s="101"/>
      <c r="AC944" s="101"/>
      <c r="AD944" s="422"/>
      <c r="AE944" s="103"/>
    </row>
    <row r="945" spans="4:31" ht="14.5">
      <c r="D945" s="425"/>
      <c r="G945" s="101"/>
      <c r="H945" s="101"/>
      <c r="I945" s="101"/>
      <c r="J945" s="101"/>
      <c r="K945" s="101"/>
      <c r="L945" s="101"/>
      <c r="M945" s="101"/>
      <c r="N945" s="101"/>
      <c r="O945" s="101"/>
      <c r="P945" s="101"/>
      <c r="Q945" s="101"/>
      <c r="R945" s="101"/>
      <c r="X945" s="426"/>
      <c r="AB945" s="101"/>
      <c r="AC945" s="101"/>
      <c r="AD945" s="422"/>
      <c r="AE945" s="103"/>
    </row>
    <row r="946" spans="4:31" ht="14.5">
      <c r="D946" s="425"/>
      <c r="G946" s="101"/>
      <c r="H946" s="101"/>
      <c r="I946" s="101"/>
      <c r="J946" s="101"/>
      <c r="K946" s="101"/>
      <c r="L946" s="101"/>
      <c r="M946" s="101"/>
      <c r="N946" s="101"/>
      <c r="O946" s="101"/>
      <c r="P946" s="101"/>
      <c r="Q946" s="101"/>
      <c r="R946" s="101"/>
      <c r="X946" s="426"/>
      <c r="AB946" s="101"/>
      <c r="AC946" s="101"/>
      <c r="AD946" s="422"/>
      <c r="AE946" s="103"/>
    </row>
    <row r="947" spans="4:31" ht="14.5">
      <c r="D947" s="425"/>
      <c r="G947" s="101"/>
      <c r="H947" s="101"/>
      <c r="I947" s="101"/>
      <c r="J947" s="101"/>
      <c r="K947" s="101"/>
      <c r="L947" s="101"/>
      <c r="M947" s="101"/>
      <c r="N947" s="101"/>
      <c r="O947" s="101"/>
      <c r="P947" s="101"/>
      <c r="Q947" s="101"/>
      <c r="R947" s="101"/>
      <c r="X947" s="426"/>
      <c r="AB947" s="101"/>
      <c r="AC947" s="101"/>
      <c r="AD947" s="422"/>
      <c r="AE947" s="103"/>
    </row>
    <row r="948" spans="4:31" ht="14.5">
      <c r="D948" s="425"/>
      <c r="G948" s="101"/>
      <c r="H948" s="101"/>
      <c r="I948" s="101"/>
      <c r="J948" s="101"/>
      <c r="K948" s="101"/>
      <c r="L948" s="101"/>
      <c r="M948" s="101"/>
      <c r="N948" s="101"/>
      <c r="O948" s="101"/>
      <c r="P948" s="101"/>
      <c r="Q948" s="101"/>
      <c r="R948" s="101"/>
      <c r="X948" s="426"/>
      <c r="AB948" s="101"/>
      <c r="AC948" s="101"/>
      <c r="AD948" s="422"/>
      <c r="AE948" s="103"/>
    </row>
    <row r="949" spans="4:31" ht="14.5">
      <c r="D949" s="425"/>
      <c r="G949" s="101"/>
      <c r="H949" s="101"/>
      <c r="I949" s="101"/>
      <c r="J949" s="101"/>
      <c r="K949" s="101"/>
      <c r="L949" s="101"/>
      <c r="M949" s="101"/>
      <c r="N949" s="101"/>
      <c r="O949" s="101"/>
      <c r="P949" s="101"/>
      <c r="Q949" s="101"/>
      <c r="R949" s="101"/>
      <c r="X949" s="426"/>
      <c r="AB949" s="101"/>
      <c r="AC949" s="101"/>
      <c r="AD949" s="422"/>
      <c r="AE949" s="103"/>
    </row>
    <row r="950" spans="4:31" ht="14.5">
      <c r="D950" s="425"/>
      <c r="G950" s="101"/>
      <c r="H950" s="101"/>
      <c r="I950" s="101"/>
      <c r="J950" s="101"/>
      <c r="K950" s="101"/>
      <c r="L950" s="101"/>
      <c r="M950" s="101"/>
      <c r="N950" s="101"/>
      <c r="O950" s="101"/>
      <c r="P950" s="101"/>
      <c r="Q950" s="101"/>
      <c r="R950" s="101"/>
      <c r="X950" s="426"/>
      <c r="AB950" s="101"/>
      <c r="AC950" s="101"/>
      <c r="AD950" s="422"/>
      <c r="AE950" s="103"/>
    </row>
    <row r="951" spans="4:31" ht="14.5">
      <c r="D951" s="425"/>
      <c r="G951" s="101"/>
      <c r="H951" s="101"/>
      <c r="I951" s="101"/>
      <c r="J951" s="101"/>
      <c r="K951" s="101"/>
      <c r="L951" s="101"/>
      <c r="M951" s="101"/>
      <c r="N951" s="101"/>
      <c r="O951" s="101"/>
      <c r="P951" s="101"/>
      <c r="Q951" s="101"/>
      <c r="R951" s="101"/>
      <c r="X951" s="426"/>
      <c r="AB951" s="101"/>
      <c r="AC951" s="101"/>
      <c r="AD951" s="422"/>
      <c r="AE951" s="103"/>
    </row>
    <row r="952" spans="4:31" ht="14.5">
      <c r="D952" s="425"/>
      <c r="G952" s="101"/>
      <c r="H952" s="101"/>
      <c r="I952" s="101"/>
      <c r="J952" s="101"/>
      <c r="K952" s="101"/>
      <c r="L952" s="101"/>
      <c r="M952" s="101"/>
      <c r="N952" s="101"/>
      <c r="O952" s="101"/>
      <c r="P952" s="101"/>
      <c r="Q952" s="101"/>
      <c r="R952" s="101"/>
      <c r="X952" s="426"/>
      <c r="AB952" s="101"/>
      <c r="AC952" s="101"/>
      <c r="AD952" s="422"/>
      <c r="AE952" s="103"/>
    </row>
    <row r="953" spans="4:31" ht="14.5">
      <c r="D953" s="425"/>
      <c r="G953" s="101"/>
      <c r="H953" s="101"/>
      <c r="I953" s="101"/>
      <c r="J953" s="101"/>
      <c r="K953" s="101"/>
      <c r="L953" s="101"/>
      <c r="M953" s="101"/>
      <c r="N953" s="101"/>
      <c r="O953" s="101"/>
      <c r="P953" s="101"/>
      <c r="Q953" s="101"/>
      <c r="R953" s="101"/>
      <c r="X953" s="426"/>
      <c r="AB953" s="101"/>
      <c r="AC953" s="101"/>
      <c r="AD953" s="422"/>
      <c r="AE953" s="103"/>
    </row>
    <row r="954" spans="4:31" ht="14.5">
      <c r="D954" s="425"/>
      <c r="G954" s="101"/>
      <c r="H954" s="101"/>
      <c r="I954" s="101"/>
      <c r="J954" s="101"/>
      <c r="K954" s="101"/>
      <c r="L954" s="101"/>
      <c r="M954" s="101"/>
      <c r="N954" s="101"/>
      <c r="O954" s="101"/>
      <c r="P954" s="101"/>
      <c r="Q954" s="101"/>
      <c r="R954" s="101"/>
      <c r="X954" s="426"/>
      <c r="AB954" s="101"/>
      <c r="AC954" s="101"/>
      <c r="AD954" s="422"/>
      <c r="AE954" s="103"/>
    </row>
    <row r="955" spans="4:31" ht="14.5">
      <c r="D955" s="425"/>
      <c r="G955" s="101"/>
      <c r="H955" s="101"/>
      <c r="I955" s="101"/>
      <c r="J955" s="101"/>
      <c r="K955" s="101"/>
      <c r="L955" s="101"/>
      <c r="M955" s="101"/>
      <c r="N955" s="101"/>
      <c r="O955" s="101"/>
      <c r="P955" s="101"/>
      <c r="Q955" s="101"/>
      <c r="R955" s="101"/>
      <c r="X955" s="426"/>
      <c r="AB955" s="101"/>
      <c r="AC955" s="101"/>
      <c r="AD955" s="422"/>
      <c r="AE955" s="103"/>
    </row>
    <row r="956" spans="4:31" ht="14.5">
      <c r="D956" s="425"/>
      <c r="G956" s="101"/>
      <c r="H956" s="101"/>
      <c r="I956" s="101"/>
      <c r="J956" s="101"/>
      <c r="K956" s="101"/>
      <c r="L956" s="101"/>
      <c r="M956" s="101"/>
      <c r="N956" s="101"/>
      <c r="O956" s="101"/>
      <c r="P956" s="101"/>
      <c r="Q956" s="101"/>
      <c r="R956" s="101"/>
      <c r="X956" s="426"/>
      <c r="AB956" s="101"/>
      <c r="AC956" s="101"/>
      <c r="AD956" s="422"/>
      <c r="AE956" s="103"/>
    </row>
    <row r="957" spans="4:31" ht="14.5">
      <c r="D957" s="425"/>
      <c r="G957" s="101"/>
      <c r="H957" s="101"/>
      <c r="I957" s="101"/>
      <c r="J957" s="101"/>
      <c r="K957" s="101"/>
      <c r="L957" s="101"/>
      <c r="M957" s="101"/>
      <c r="N957" s="101"/>
      <c r="O957" s="101"/>
      <c r="P957" s="101"/>
      <c r="Q957" s="101"/>
      <c r="R957" s="101"/>
      <c r="X957" s="426"/>
      <c r="AB957" s="101"/>
      <c r="AC957" s="101"/>
      <c r="AD957" s="422"/>
      <c r="AE957" s="103"/>
    </row>
    <row r="958" spans="4:31" ht="14.5">
      <c r="D958" s="425"/>
      <c r="G958" s="101"/>
      <c r="H958" s="101"/>
      <c r="I958" s="101"/>
      <c r="J958" s="101"/>
      <c r="K958" s="101"/>
      <c r="L958" s="101"/>
      <c r="M958" s="101"/>
      <c r="N958" s="101"/>
      <c r="O958" s="101"/>
      <c r="P958" s="101"/>
      <c r="Q958" s="101"/>
      <c r="R958" s="101"/>
      <c r="X958" s="426"/>
      <c r="AB958" s="101"/>
      <c r="AC958" s="101"/>
      <c r="AD958" s="422"/>
      <c r="AE958" s="103"/>
    </row>
    <row r="959" spans="4:31" ht="14.5">
      <c r="D959" s="425"/>
      <c r="G959" s="101"/>
      <c r="H959" s="101"/>
      <c r="I959" s="101"/>
      <c r="J959" s="101"/>
      <c r="K959" s="101"/>
      <c r="L959" s="101"/>
      <c r="M959" s="101"/>
      <c r="N959" s="101"/>
      <c r="O959" s="101"/>
      <c r="P959" s="101"/>
      <c r="Q959" s="101"/>
      <c r="R959" s="101"/>
      <c r="X959" s="426"/>
      <c r="AB959" s="101"/>
      <c r="AC959" s="101"/>
      <c r="AD959" s="422"/>
      <c r="AE959" s="103"/>
    </row>
    <row r="960" spans="4:31" ht="14.5">
      <c r="D960" s="425"/>
      <c r="G960" s="101"/>
      <c r="H960" s="101"/>
      <c r="I960" s="101"/>
      <c r="J960" s="101"/>
      <c r="K960" s="101"/>
      <c r="L960" s="101"/>
      <c r="M960" s="101"/>
      <c r="N960" s="101"/>
      <c r="O960" s="101"/>
      <c r="P960" s="101"/>
      <c r="Q960" s="101"/>
      <c r="R960" s="101"/>
      <c r="X960" s="426"/>
      <c r="AB960" s="101"/>
      <c r="AC960" s="101"/>
      <c r="AD960" s="422"/>
      <c r="AE960" s="103"/>
    </row>
    <row r="961" spans="4:31" ht="14.5">
      <c r="D961" s="425"/>
      <c r="G961" s="101"/>
      <c r="H961" s="101"/>
      <c r="I961" s="101"/>
      <c r="J961" s="101"/>
      <c r="K961" s="101"/>
      <c r="L961" s="101"/>
      <c r="M961" s="101"/>
      <c r="N961" s="101"/>
      <c r="O961" s="101"/>
      <c r="P961" s="101"/>
      <c r="Q961" s="101"/>
      <c r="R961" s="101"/>
      <c r="X961" s="426"/>
      <c r="AB961" s="101"/>
      <c r="AC961" s="101"/>
      <c r="AD961" s="422"/>
      <c r="AE961" s="103"/>
    </row>
    <row r="962" spans="4:31" ht="14.5">
      <c r="D962" s="425"/>
      <c r="G962" s="101"/>
      <c r="H962" s="101"/>
      <c r="I962" s="101"/>
      <c r="J962" s="101"/>
      <c r="K962" s="101"/>
      <c r="L962" s="101"/>
      <c r="M962" s="101"/>
      <c r="N962" s="101"/>
      <c r="O962" s="101"/>
      <c r="P962" s="101"/>
      <c r="Q962" s="101"/>
      <c r="R962" s="101"/>
      <c r="X962" s="426"/>
      <c r="AB962" s="101"/>
      <c r="AC962" s="101"/>
      <c r="AD962" s="422"/>
      <c r="AE962" s="103"/>
    </row>
    <row r="963" spans="4:31" ht="14.5">
      <c r="D963" s="425"/>
      <c r="G963" s="101"/>
      <c r="H963" s="101"/>
      <c r="I963" s="101"/>
      <c r="J963" s="101"/>
      <c r="K963" s="101"/>
      <c r="L963" s="101"/>
      <c r="M963" s="101"/>
      <c r="N963" s="101"/>
      <c r="O963" s="101"/>
      <c r="P963" s="101"/>
      <c r="Q963" s="101"/>
      <c r="R963" s="101"/>
      <c r="X963" s="426"/>
      <c r="AB963" s="101"/>
      <c r="AC963" s="101"/>
      <c r="AD963" s="422"/>
      <c r="AE963" s="103"/>
    </row>
    <row r="964" spans="4:31" ht="14.5">
      <c r="D964" s="425"/>
      <c r="G964" s="101"/>
      <c r="H964" s="101"/>
      <c r="I964" s="101"/>
      <c r="J964" s="101"/>
      <c r="K964" s="101"/>
      <c r="L964" s="101"/>
      <c r="M964" s="101"/>
      <c r="N964" s="101"/>
      <c r="O964" s="101"/>
      <c r="P964" s="101"/>
      <c r="Q964" s="101"/>
      <c r="R964" s="101"/>
      <c r="X964" s="426"/>
      <c r="AB964" s="101"/>
      <c r="AC964" s="101"/>
      <c r="AD964" s="422"/>
      <c r="AE964" s="103"/>
    </row>
    <row r="965" spans="4:31" ht="14.5">
      <c r="D965" s="425"/>
      <c r="G965" s="101"/>
      <c r="H965" s="101"/>
      <c r="I965" s="101"/>
      <c r="J965" s="101"/>
      <c r="K965" s="101"/>
      <c r="L965" s="101"/>
      <c r="M965" s="101"/>
      <c r="N965" s="101"/>
      <c r="O965" s="101"/>
      <c r="P965" s="101"/>
      <c r="Q965" s="101"/>
      <c r="R965" s="101"/>
      <c r="X965" s="426"/>
      <c r="AB965" s="101"/>
      <c r="AC965" s="101"/>
      <c r="AD965" s="422"/>
      <c r="AE965" s="103"/>
    </row>
    <row r="966" spans="4:31" ht="14.5">
      <c r="D966" s="425"/>
      <c r="G966" s="101"/>
      <c r="H966" s="101"/>
      <c r="I966" s="101"/>
      <c r="J966" s="101"/>
      <c r="K966" s="101"/>
      <c r="L966" s="101"/>
      <c r="M966" s="101"/>
      <c r="N966" s="101"/>
      <c r="O966" s="101"/>
      <c r="P966" s="101"/>
      <c r="Q966" s="101"/>
      <c r="R966" s="101"/>
      <c r="X966" s="426"/>
      <c r="AB966" s="101"/>
      <c r="AC966" s="101"/>
      <c r="AD966" s="422"/>
      <c r="AE966" s="103"/>
    </row>
    <row r="967" spans="4:31" ht="14.5">
      <c r="D967" s="425"/>
      <c r="G967" s="101"/>
      <c r="H967" s="101"/>
      <c r="I967" s="101"/>
      <c r="J967" s="101"/>
      <c r="K967" s="101"/>
      <c r="L967" s="101"/>
      <c r="M967" s="101"/>
      <c r="N967" s="101"/>
      <c r="O967" s="101"/>
      <c r="P967" s="101"/>
      <c r="Q967" s="101"/>
      <c r="R967" s="101"/>
      <c r="X967" s="426"/>
      <c r="AB967" s="101"/>
      <c r="AC967" s="101"/>
      <c r="AD967" s="422"/>
      <c r="AE967" s="103"/>
    </row>
    <row r="968" spans="4:31" ht="14.5">
      <c r="D968" s="425"/>
      <c r="G968" s="101"/>
      <c r="H968" s="101"/>
      <c r="I968" s="101"/>
      <c r="J968" s="101"/>
      <c r="K968" s="101"/>
      <c r="L968" s="101"/>
      <c r="M968" s="101"/>
      <c r="N968" s="101"/>
      <c r="O968" s="101"/>
      <c r="P968" s="101"/>
      <c r="Q968" s="101"/>
      <c r="R968" s="101"/>
      <c r="X968" s="426"/>
      <c r="AB968" s="101"/>
      <c r="AC968" s="101"/>
      <c r="AD968" s="422"/>
      <c r="AE968" s="103"/>
    </row>
    <row r="969" spans="4:31" ht="14.5">
      <c r="D969" s="425"/>
      <c r="G969" s="101"/>
      <c r="H969" s="101"/>
      <c r="I969" s="101"/>
      <c r="J969" s="101"/>
      <c r="K969" s="101"/>
      <c r="L969" s="101"/>
      <c r="M969" s="101"/>
      <c r="N969" s="101"/>
      <c r="O969" s="101"/>
      <c r="P969" s="101"/>
      <c r="Q969" s="101"/>
      <c r="R969" s="101"/>
      <c r="X969" s="426"/>
      <c r="AB969" s="101"/>
      <c r="AC969" s="101"/>
      <c r="AD969" s="422"/>
      <c r="AE969" s="103"/>
    </row>
    <row r="970" spans="4:31" ht="14.5">
      <c r="D970" s="425"/>
      <c r="G970" s="101"/>
      <c r="H970" s="101"/>
      <c r="I970" s="101"/>
      <c r="J970" s="101"/>
      <c r="K970" s="101"/>
      <c r="L970" s="101"/>
      <c r="M970" s="101"/>
      <c r="N970" s="101"/>
      <c r="O970" s="101"/>
      <c r="P970" s="101"/>
      <c r="Q970" s="101"/>
      <c r="R970" s="101"/>
      <c r="X970" s="426"/>
      <c r="AB970" s="101"/>
      <c r="AC970" s="101"/>
      <c r="AD970" s="422"/>
      <c r="AE970" s="103"/>
    </row>
    <row r="971" spans="4:31" ht="14.5">
      <c r="D971" s="425"/>
      <c r="G971" s="101"/>
      <c r="H971" s="101"/>
      <c r="I971" s="101"/>
      <c r="J971" s="101"/>
      <c r="K971" s="101"/>
      <c r="L971" s="101"/>
      <c r="M971" s="101"/>
      <c r="N971" s="101"/>
      <c r="O971" s="101"/>
      <c r="P971" s="101"/>
      <c r="Q971" s="101"/>
      <c r="R971" s="101"/>
      <c r="X971" s="426"/>
      <c r="AB971" s="101"/>
      <c r="AC971" s="101"/>
      <c r="AD971" s="422"/>
      <c r="AE971" s="103"/>
    </row>
    <row r="972" spans="4:31" ht="14.5">
      <c r="D972" s="425"/>
      <c r="G972" s="101"/>
      <c r="H972" s="101"/>
      <c r="I972" s="101"/>
      <c r="J972" s="101"/>
      <c r="K972" s="101"/>
      <c r="L972" s="101"/>
      <c r="M972" s="101"/>
      <c r="N972" s="101"/>
      <c r="O972" s="101"/>
      <c r="P972" s="101"/>
      <c r="Q972" s="101"/>
      <c r="R972" s="101"/>
      <c r="X972" s="426"/>
      <c r="AB972" s="101"/>
      <c r="AC972" s="101"/>
      <c r="AD972" s="422"/>
      <c r="AE972" s="103"/>
    </row>
    <row r="973" spans="4:31" ht="14.5">
      <c r="D973" s="425"/>
      <c r="G973" s="101"/>
      <c r="H973" s="101"/>
      <c r="I973" s="101"/>
      <c r="J973" s="101"/>
      <c r="K973" s="101"/>
      <c r="L973" s="101"/>
      <c r="M973" s="101"/>
      <c r="N973" s="101"/>
      <c r="O973" s="101"/>
      <c r="P973" s="101"/>
      <c r="Q973" s="101"/>
      <c r="R973" s="101"/>
      <c r="X973" s="426"/>
      <c r="AB973" s="101"/>
      <c r="AC973" s="101"/>
      <c r="AD973" s="422"/>
      <c r="AE973" s="103"/>
    </row>
    <row r="974" spans="4:31" ht="14.5">
      <c r="D974" s="425"/>
      <c r="G974" s="101"/>
      <c r="H974" s="101"/>
      <c r="I974" s="101"/>
      <c r="J974" s="101"/>
      <c r="K974" s="101"/>
      <c r="L974" s="101"/>
      <c r="M974" s="101"/>
      <c r="N974" s="101"/>
      <c r="O974" s="101"/>
      <c r="P974" s="101"/>
      <c r="Q974" s="101"/>
      <c r="R974" s="101"/>
      <c r="X974" s="426"/>
      <c r="AB974" s="101"/>
      <c r="AC974" s="101"/>
      <c r="AD974" s="422"/>
      <c r="AE974" s="103"/>
    </row>
    <row r="975" spans="4:31" ht="14.5">
      <c r="D975" s="425"/>
      <c r="G975" s="101"/>
      <c r="H975" s="101"/>
      <c r="I975" s="101"/>
      <c r="J975" s="101"/>
      <c r="K975" s="101"/>
      <c r="L975" s="101"/>
      <c r="M975" s="101"/>
      <c r="N975" s="101"/>
      <c r="O975" s="101"/>
      <c r="P975" s="101"/>
      <c r="Q975" s="101"/>
      <c r="R975" s="101"/>
      <c r="X975" s="426"/>
      <c r="AB975" s="101"/>
      <c r="AC975" s="101"/>
      <c r="AD975" s="422"/>
      <c r="AE975" s="103"/>
    </row>
    <row r="976" spans="4:31" ht="14.5">
      <c r="D976" s="425"/>
      <c r="G976" s="101"/>
      <c r="H976" s="101"/>
      <c r="I976" s="101"/>
      <c r="J976" s="101"/>
      <c r="K976" s="101"/>
      <c r="L976" s="101"/>
      <c r="M976" s="101"/>
      <c r="N976" s="101"/>
      <c r="O976" s="101"/>
      <c r="P976" s="101"/>
      <c r="Q976" s="101"/>
      <c r="R976" s="101"/>
      <c r="X976" s="426"/>
      <c r="AB976" s="101"/>
      <c r="AC976" s="101"/>
      <c r="AD976" s="422"/>
      <c r="AE976" s="103"/>
    </row>
    <row r="977" spans="4:31" ht="14.5">
      <c r="D977" s="425"/>
      <c r="G977" s="101"/>
      <c r="H977" s="101"/>
      <c r="I977" s="101"/>
      <c r="J977" s="101"/>
      <c r="K977" s="101"/>
      <c r="L977" s="101"/>
      <c r="M977" s="101"/>
      <c r="N977" s="101"/>
      <c r="O977" s="101"/>
      <c r="P977" s="101"/>
      <c r="Q977" s="101"/>
      <c r="R977" s="101"/>
      <c r="X977" s="426"/>
      <c r="AB977" s="101"/>
      <c r="AC977" s="101"/>
      <c r="AD977" s="422"/>
      <c r="AE977" s="103"/>
    </row>
    <row r="978" spans="4:31" ht="14.5">
      <c r="D978" s="425"/>
      <c r="G978" s="101"/>
      <c r="H978" s="101"/>
      <c r="I978" s="101"/>
      <c r="J978" s="101"/>
      <c r="K978" s="101"/>
      <c r="L978" s="101"/>
      <c r="M978" s="101"/>
      <c r="N978" s="101"/>
      <c r="O978" s="101"/>
      <c r="P978" s="101"/>
      <c r="Q978" s="101"/>
      <c r="R978" s="101"/>
      <c r="X978" s="426"/>
      <c r="AB978" s="101"/>
      <c r="AC978" s="101"/>
      <c r="AD978" s="422"/>
      <c r="AE978" s="103"/>
    </row>
    <row r="979" spans="4:31" ht="14.5">
      <c r="D979" s="425"/>
      <c r="G979" s="101"/>
      <c r="H979" s="101"/>
      <c r="I979" s="101"/>
      <c r="J979" s="101"/>
      <c r="K979" s="101"/>
      <c r="L979" s="101"/>
      <c r="M979" s="101"/>
      <c r="N979" s="101"/>
      <c r="O979" s="101"/>
      <c r="P979" s="101"/>
      <c r="Q979" s="101"/>
      <c r="R979" s="101"/>
      <c r="X979" s="426"/>
      <c r="AB979" s="101"/>
      <c r="AC979" s="101"/>
      <c r="AD979" s="422"/>
      <c r="AE979" s="103"/>
    </row>
    <row r="980" spans="4:31" ht="14.5">
      <c r="D980" s="425"/>
      <c r="G980" s="101"/>
      <c r="H980" s="101"/>
      <c r="I980" s="101"/>
      <c r="J980" s="101"/>
      <c r="K980" s="101"/>
      <c r="L980" s="101"/>
      <c r="M980" s="101"/>
      <c r="N980" s="101"/>
      <c r="O980" s="101"/>
      <c r="P980" s="101"/>
      <c r="Q980" s="101"/>
      <c r="R980" s="101"/>
      <c r="X980" s="426"/>
      <c r="AB980" s="101"/>
      <c r="AC980" s="101"/>
      <c r="AD980" s="422"/>
      <c r="AE980" s="103"/>
    </row>
    <row r="981" spans="4:31" ht="14.5">
      <c r="D981" s="425"/>
      <c r="G981" s="101"/>
      <c r="H981" s="101"/>
      <c r="I981" s="101"/>
      <c r="J981" s="101"/>
      <c r="K981" s="101"/>
      <c r="L981" s="101"/>
      <c r="M981" s="101"/>
      <c r="N981" s="101"/>
      <c r="O981" s="101"/>
      <c r="P981" s="101"/>
      <c r="Q981" s="101"/>
      <c r="R981" s="101"/>
      <c r="X981" s="426"/>
      <c r="AB981" s="101"/>
      <c r="AC981" s="101"/>
      <c r="AD981" s="422"/>
      <c r="AE981" s="103"/>
    </row>
    <row r="982" spans="4:31" ht="14.5">
      <c r="D982" s="425"/>
      <c r="G982" s="101"/>
      <c r="H982" s="101"/>
      <c r="I982" s="101"/>
      <c r="J982" s="101"/>
      <c r="K982" s="101"/>
      <c r="L982" s="101"/>
      <c r="M982" s="101"/>
      <c r="N982" s="101"/>
      <c r="O982" s="101"/>
      <c r="P982" s="101"/>
      <c r="Q982" s="101"/>
      <c r="R982" s="101"/>
      <c r="X982" s="426"/>
      <c r="AB982" s="101"/>
      <c r="AC982" s="101"/>
      <c r="AD982" s="422"/>
      <c r="AE982" s="103"/>
    </row>
    <row r="983" spans="4:31" ht="14.5">
      <c r="D983" s="425"/>
      <c r="G983" s="101"/>
      <c r="H983" s="101"/>
      <c r="I983" s="101"/>
      <c r="J983" s="101"/>
      <c r="K983" s="101"/>
      <c r="L983" s="101"/>
      <c r="M983" s="101"/>
      <c r="N983" s="101"/>
      <c r="O983" s="101"/>
      <c r="P983" s="101"/>
      <c r="Q983" s="101"/>
      <c r="R983" s="101"/>
      <c r="X983" s="426"/>
      <c r="AB983" s="101"/>
      <c r="AC983" s="101"/>
      <c r="AD983" s="422"/>
      <c r="AE983" s="103"/>
    </row>
    <row r="984" spans="4:31" ht="14.5">
      <c r="D984" s="425"/>
      <c r="G984" s="101"/>
      <c r="H984" s="101"/>
      <c r="I984" s="101"/>
      <c r="J984" s="101"/>
      <c r="K984" s="101"/>
      <c r="L984" s="101"/>
      <c r="M984" s="101"/>
      <c r="N984" s="101"/>
      <c r="O984" s="101"/>
      <c r="P984" s="101"/>
      <c r="Q984" s="101"/>
      <c r="R984" s="101"/>
      <c r="X984" s="426"/>
      <c r="AB984" s="101"/>
      <c r="AC984" s="101"/>
      <c r="AD984" s="422"/>
      <c r="AE984" s="103"/>
    </row>
    <row r="985" spans="4:31" ht="14.5">
      <c r="D985" s="425"/>
      <c r="G985" s="101"/>
      <c r="H985" s="101"/>
      <c r="I985" s="101"/>
      <c r="J985" s="101"/>
      <c r="K985" s="101"/>
      <c r="L985" s="101"/>
      <c r="M985" s="101"/>
      <c r="N985" s="101"/>
      <c r="O985" s="101"/>
      <c r="P985" s="101"/>
      <c r="Q985" s="101"/>
      <c r="R985" s="101"/>
      <c r="X985" s="426"/>
      <c r="AB985" s="101"/>
      <c r="AC985" s="101"/>
      <c r="AD985" s="422"/>
      <c r="AE985" s="103"/>
    </row>
    <row r="986" spans="4:31" ht="14.5">
      <c r="D986" s="425"/>
      <c r="G986" s="101"/>
      <c r="H986" s="101"/>
      <c r="I986" s="101"/>
      <c r="J986" s="101"/>
      <c r="K986" s="101"/>
      <c r="L986" s="101"/>
      <c r="M986" s="101"/>
      <c r="N986" s="101"/>
      <c r="O986" s="101"/>
      <c r="P986" s="101"/>
      <c r="Q986" s="101"/>
      <c r="R986" s="101"/>
      <c r="X986" s="426"/>
      <c r="AB986" s="101"/>
      <c r="AC986" s="101"/>
      <c r="AD986" s="422"/>
      <c r="AE986" s="103"/>
    </row>
    <row r="987" spans="4:31" ht="14.5">
      <c r="D987" s="425"/>
      <c r="G987" s="101"/>
      <c r="H987" s="101"/>
      <c r="I987" s="101"/>
      <c r="J987" s="101"/>
      <c r="K987" s="101"/>
      <c r="L987" s="101"/>
      <c r="M987" s="101"/>
      <c r="N987" s="101"/>
      <c r="O987" s="101"/>
      <c r="P987" s="101"/>
      <c r="Q987" s="101"/>
      <c r="R987" s="101"/>
      <c r="X987" s="426"/>
      <c r="AB987" s="101"/>
      <c r="AC987" s="101"/>
      <c r="AD987" s="422"/>
      <c r="AE987" s="103"/>
    </row>
    <row r="988" spans="4:31" ht="14.5">
      <c r="D988" s="425"/>
      <c r="G988" s="101"/>
      <c r="H988" s="101"/>
      <c r="I988" s="101"/>
      <c r="J988" s="101"/>
      <c r="K988" s="101"/>
      <c r="L988" s="101"/>
      <c r="M988" s="101"/>
      <c r="N988" s="101"/>
      <c r="O988" s="101"/>
      <c r="P988" s="101"/>
      <c r="Q988" s="101"/>
      <c r="R988" s="101"/>
      <c r="X988" s="426"/>
      <c r="AB988" s="101"/>
      <c r="AC988" s="101"/>
      <c r="AD988" s="422"/>
      <c r="AE988" s="103"/>
    </row>
    <row r="989" spans="4:31" ht="14.5">
      <c r="D989" s="425"/>
      <c r="G989" s="101"/>
      <c r="H989" s="101"/>
      <c r="I989" s="101"/>
      <c r="J989" s="101"/>
      <c r="K989" s="101"/>
      <c r="L989" s="101"/>
      <c r="M989" s="101"/>
      <c r="N989" s="101"/>
      <c r="O989" s="101"/>
      <c r="P989" s="101"/>
      <c r="Q989" s="101"/>
      <c r="R989" s="101"/>
      <c r="X989" s="426"/>
      <c r="AB989" s="101"/>
      <c r="AC989" s="101"/>
      <c r="AD989" s="422"/>
      <c r="AE989" s="103"/>
    </row>
    <row r="990" spans="4:31" ht="14.5">
      <c r="D990" s="425"/>
      <c r="G990" s="101"/>
      <c r="H990" s="101"/>
      <c r="I990" s="101"/>
      <c r="J990" s="101"/>
      <c r="K990" s="101"/>
      <c r="L990" s="101"/>
      <c r="M990" s="101"/>
      <c r="N990" s="101"/>
      <c r="O990" s="101"/>
      <c r="P990" s="101"/>
      <c r="Q990" s="101"/>
      <c r="R990" s="101"/>
      <c r="X990" s="426"/>
      <c r="AB990" s="101"/>
      <c r="AC990" s="101"/>
      <c r="AD990" s="422"/>
      <c r="AE990" s="103"/>
    </row>
    <row r="991" spans="4:31" ht="14.5">
      <c r="D991" s="425"/>
      <c r="G991" s="101"/>
      <c r="H991" s="101"/>
      <c r="I991" s="101"/>
      <c r="J991" s="101"/>
      <c r="K991" s="101"/>
      <c r="L991" s="101"/>
      <c r="M991" s="101"/>
      <c r="N991" s="101"/>
      <c r="O991" s="101"/>
      <c r="P991" s="101"/>
      <c r="Q991" s="101"/>
      <c r="R991" s="101"/>
      <c r="X991" s="426"/>
      <c r="AB991" s="101"/>
      <c r="AC991" s="101"/>
      <c r="AD991" s="422"/>
      <c r="AE991" s="103"/>
    </row>
    <row r="992" spans="4:31" ht="14.5">
      <c r="D992" s="425"/>
      <c r="G992" s="101"/>
      <c r="H992" s="101"/>
      <c r="I992" s="101"/>
      <c r="J992" s="101"/>
      <c r="K992" s="101"/>
      <c r="L992" s="101"/>
      <c r="M992" s="101"/>
      <c r="N992" s="101"/>
      <c r="O992" s="101"/>
      <c r="P992" s="101"/>
      <c r="Q992" s="101"/>
      <c r="R992" s="101"/>
      <c r="X992" s="426"/>
      <c r="AB992" s="101"/>
      <c r="AC992" s="101"/>
      <c r="AD992" s="422"/>
      <c r="AE992" s="103"/>
    </row>
    <row r="993" spans="4:31" ht="14.5">
      <c r="D993" s="425"/>
      <c r="G993" s="101"/>
      <c r="H993" s="101"/>
      <c r="I993" s="101"/>
      <c r="J993" s="101"/>
      <c r="K993" s="101"/>
      <c r="L993" s="101"/>
      <c r="M993" s="101"/>
      <c r="N993" s="101"/>
      <c r="O993" s="101"/>
      <c r="P993" s="101"/>
      <c r="Q993" s="101"/>
      <c r="R993" s="101"/>
      <c r="X993" s="426"/>
      <c r="AB993" s="101"/>
      <c r="AC993" s="101"/>
      <c r="AD993" s="422"/>
      <c r="AE993" s="103"/>
    </row>
    <row r="994" spans="4:31" ht="14.5">
      <c r="D994" s="425"/>
      <c r="G994" s="101"/>
      <c r="H994" s="101"/>
      <c r="I994" s="101"/>
      <c r="J994" s="101"/>
      <c r="K994" s="101"/>
      <c r="L994" s="101"/>
      <c r="M994" s="101"/>
      <c r="N994" s="101"/>
      <c r="O994" s="101"/>
      <c r="P994" s="101"/>
      <c r="Q994" s="101"/>
      <c r="R994" s="101"/>
      <c r="X994" s="426"/>
      <c r="AB994" s="101"/>
      <c r="AC994" s="101"/>
      <c r="AD994" s="422"/>
      <c r="AE994" s="103"/>
    </row>
    <row r="995" spans="4:31" ht="14.5">
      <c r="D995" s="425"/>
      <c r="G995" s="101"/>
      <c r="H995" s="101"/>
      <c r="I995" s="101"/>
      <c r="J995" s="101"/>
      <c r="K995" s="101"/>
      <c r="L995" s="101"/>
      <c r="M995" s="101"/>
      <c r="N995" s="101"/>
      <c r="O995" s="101"/>
      <c r="P995" s="101"/>
      <c r="Q995" s="101"/>
      <c r="R995" s="101"/>
      <c r="X995" s="426"/>
      <c r="AB995" s="101"/>
      <c r="AC995" s="101"/>
      <c r="AD995" s="422"/>
      <c r="AE995" s="103"/>
    </row>
    <row r="996" spans="4:31" ht="14.5">
      <c r="D996" s="425"/>
      <c r="G996" s="101"/>
      <c r="H996" s="101"/>
      <c r="I996" s="101"/>
      <c r="J996" s="101"/>
      <c r="K996" s="101"/>
      <c r="L996" s="101"/>
      <c r="M996" s="101"/>
      <c r="N996" s="101"/>
      <c r="O996" s="101"/>
      <c r="P996" s="101"/>
      <c r="Q996" s="101"/>
      <c r="R996" s="101"/>
      <c r="X996" s="426"/>
      <c r="AB996" s="101"/>
      <c r="AC996" s="101"/>
      <c r="AD996" s="422"/>
      <c r="AE996" s="103"/>
    </row>
    <row r="997" spans="4:31" ht="14.5">
      <c r="D997" s="425"/>
      <c r="G997" s="101"/>
      <c r="H997" s="101"/>
      <c r="I997" s="101"/>
      <c r="J997" s="101"/>
      <c r="K997" s="101"/>
      <c r="L997" s="101"/>
      <c r="M997" s="101"/>
      <c r="N997" s="101"/>
      <c r="O997" s="101"/>
      <c r="P997" s="101"/>
      <c r="Q997" s="101"/>
      <c r="R997" s="101"/>
      <c r="X997" s="426"/>
      <c r="AB997" s="101"/>
      <c r="AC997" s="101"/>
      <c r="AD997" s="422"/>
      <c r="AE997" s="103"/>
    </row>
    <row r="998" spans="4:31" ht="14.5">
      <c r="D998" s="425"/>
      <c r="G998" s="101"/>
      <c r="H998" s="101"/>
      <c r="I998" s="101"/>
      <c r="J998" s="101"/>
      <c r="K998" s="101"/>
      <c r="L998" s="101"/>
      <c r="M998" s="101"/>
      <c r="N998" s="101"/>
      <c r="O998" s="101"/>
      <c r="P998" s="101"/>
      <c r="Q998" s="101"/>
      <c r="R998" s="101"/>
      <c r="X998" s="426"/>
      <c r="AB998" s="101"/>
      <c r="AC998" s="101"/>
      <c r="AD998" s="422"/>
      <c r="AE998" s="103"/>
    </row>
    <row r="999" spans="4:31" ht="14.5">
      <c r="D999" s="425"/>
      <c r="G999" s="101"/>
      <c r="H999" s="101"/>
      <c r="I999" s="101"/>
      <c r="J999" s="101"/>
      <c r="K999" s="101"/>
      <c r="L999" s="101"/>
      <c r="M999" s="101"/>
      <c r="N999" s="101"/>
      <c r="O999" s="101"/>
      <c r="P999" s="101"/>
      <c r="Q999" s="101"/>
      <c r="R999" s="101"/>
      <c r="X999" s="426"/>
      <c r="AB999" s="101"/>
      <c r="AC999" s="101"/>
      <c r="AD999" s="422"/>
      <c r="AE999" s="103"/>
    </row>
    <row r="1000" spans="4:31" ht="14.5">
      <c r="D1000" s="425"/>
      <c r="G1000" s="101"/>
      <c r="H1000" s="101"/>
      <c r="I1000" s="101"/>
      <c r="J1000" s="101"/>
      <c r="K1000" s="101"/>
      <c r="L1000" s="101"/>
      <c r="M1000" s="101"/>
      <c r="N1000" s="101"/>
      <c r="O1000" s="101"/>
      <c r="P1000" s="101"/>
      <c r="Q1000" s="101"/>
      <c r="R1000" s="101"/>
      <c r="X1000" s="426"/>
      <c r="AB1000" s="101"/>
      <c r="AC1000" s="101"/>
      <c r="AD1000" s="422"/>
      <c r="AE1000" s="103"/>
    </row>
    <row r="1001" spans="4:31" ht="14.5">
      <c r="D1001" s="425"/>
      <c r="G1001" s="101"/>
      <c r="H1001" s="101"/>
      <c r="I1001" s="101"/>
      <c r="J1001" s="101"/>
      <c r="K1001" s="101"/>
      <c r="L1001" s="101"/>
      <c r="M1001" s="101"/>
      <c r="N1001" s="101"/>
      <c r="O1001" s="101"/>
      <c r="P1001" s="101"/>
      <c r="Q1001" s="101"/>
      <c r="R1001" s="101"/>
      <c r="X1001" s="426"/>
      <c r="AB1001" s="101"/>
      <c r="AC1001" s="101"/>
      <c r="AD1001" s="422"/>
      <c r="AE1001" s="103"/>
    </row>
    <row r="1002" spans="4:31" ht="14.5">
      <c r="D1002" s="425"/>
      <c r="G1002" s="101"/>
      <c r="H1002" s="101"/>
      <c r="I1002" s="101"/>
      <c r="J1002" s="101"/>
      <c r="K1002" s="101"/>
      <c r="L1002" s="101"/>
      <c r="M1002" s="101"/>
      <c r="N1002" s="101"/>
      <c r="O1002" s="101"/>
      <c r="P1002" s="101"/>
      <c r="Q1002" s="101"/>
      <c r="R1002" s="101"/>
      <c r="X1002" s="426"/>
      <c r="AB1002" s="101"/>
      <c r="AC1002" s="101"/>
      <c r="AD1002" s="422"/>
      <c r="AE1002" s="103"/>
    </row>
    <row r="1003" spans="4:31" ht="14.5">
      <c r="D1003" s="425"/>
      <c r="G1003" s="101"/>
      <c r="H1003" s="101"/>
      <c r="I1003" s="101"/>
      <c r="J1003" s="101"/>
      <c r="K1003" s="101"/>
      <c r="L1003" s="101"/>
      <c r="M1003" s="101"/>
      <c r="N1003" s="101"/>
      <c r="O1003" s="101"/>
      <c r="P1003" s="101"/>
      <c r="Q1003" s="101"/>
      <c r="R1003" s="101"/>
      <c r="X1003" s="426"/>
      <c r="AB1003" s="101"/>
      <c r="AC1003" s="101"/>
      <c r="AD1003" s="422"/>
      <c r="AE1003" s="103"/>
    </row>
    <row r="1004" spans="4:31" ht="14.5">
      <c r="D1004" s="425"/>
      <c r="G1004" s="101"/>
      <c r="H1004" s="101"/>
      <c r="I1004" s="101"/>
      <c r="J1004" s="101"/>
      <c r="K1004" s="101"/>
      <c r="L1004" s="101"/>
      <c r="M1004" s="101"/>
      <c r="N1004" s="101"/>
      <c r="O1004" s="101"/>
      <c r="P1004" s="101"/>
      <c r="Q1004" s="101"/>
      <c r="R1004" s="101"/>
      <c r="X1004" s="426"/>
      <c r="AB1004" s="101"/>
      <c r="AC1004" s="101"/>
      <c r="AD1004" s="422"/>
      <c r="AE1004" s="103"/>
    </row>
    <row r="1005" spans="4:31" ht="14.5">
      <c r="D1005" s="425"/>
      <c r="G1005" s="101"/>
      <c r="H1005" s="101"/>
      <c r="I1005" s="101"/>
      <c r="J1005" s="101"/>
      <c r="K1005" s="101"/>
      <c r="L1005" s="101"/>
      <c r="M1005" s="101"/>
      <c r="N1005" s="101"/>
      <c r="O1005" s="101"/>
      <c r="P1005" s="101"/>
      <c r="Q1005" s="101"/>
      <c r="R1005" s="101"/>
      <c r="X1005" s="426"/>
      <c r="AB1005" s="101"/>
      <c r="AC1005" s="101"/>
      <c r="AD1005" s="422"/>
      <c r="AE1005" s="103"/>
    </row>
    <row r="1006" spans="4:31" ht="14.5">
      <c r="D1006" s="425"/>
      <c r="G1006" s="101"/>
      <c r="H1006" s="101"/>
      <c r="I1006" s="101"/>
      <c r="J1006" s="101"/>
      <c r="K1006" s="101"/>
      <c r="L1006" s="101"/>
      <c r="M1006" s="101"/>
      <c r="N1006" s="101"/>
      <c r="O1006" s="101"/>
      <c r="P1006" s="101"/>
      <c r="Q1006" s="101"/>
      <c r="R1006" s="101"/>
      <c r="X1006" s="426"/>
      <c r="AB1006" s="101"/>
      <c r="AC1006" s="101"/>
      <c r="AD1006" s="422"/>
      <c r="AE1006" s="103"/>
    </row>
    <row r="1007" spans="4:31" ht="14.5">
      <c r="D1007" s="425"/>
      <c r="G1007" s="101"/>
      <c r="H1007" s="101"/>
      <c r="I1007" s="101"/>
      <c r="J1007" s="101"/>
      <c r="K1007" s="101"/>
      <c r="L1007" s="101"/>
      <c r="M1007" s="101"/>
      <c r="N1007" s="101"/>
      <c r="O1007" s="101"/>
      <c r="P1007" s="101"/>
      <c r="Q1007" s="101"/>
      <c r="R1007" s="101"/>
      <c r="X1007" s="426"/>
      <c r="AB1007" s="101"/>
      <c r="AC1007" s="101"/>
      <c r="AD1007" s="422"/>
      <c r="AE1007" s="103"/>
    </row>
    <row r="1008" spans="4:31" ht="14.5">
      <c r="D1008" s="425"/>
      <c r="G1008" s="101"/>
      <c r="H1008" s="101"/>
      <c r="I1008" s="101"/>
      <c r="J1008" s="101"/>
      <c r="K1008" s="101"/>
      <c r="L1008" s="101"/>
      <c r="M1008" s="101"/>
      <c r="N1008" s="101"/>
      <c r="O1008" s="101"/>
      <c r="P1008" s="101"/>
      <c r="Q1008" s="101"/>
      <c r="R1008" s="101"/>
      <c r="X1008" s="426"/>
      <c r="AB1008" s="101"/>
      <c r="AC1008" s="101"/>
      <c r="AD1008" s="422"/>
      <c r="AE1008" s="103"/>
    </row>
    <row r="1009" spans="4:31" ht="14.5">
      <c r="D1009" s="425"/>
      <c r="G1009" s="101"/>
      <c r="H1009" s="101"/>
      <c r="I1009" s="101"/>
      <c r="J1009" s="101"/>
      <c r="K1009" s="101"/>
      <c r="L1009" s="101"/>
      <c r="M1009" s="101"/>
      <c r="N1009" s="101"/>
      <c r="O1009" s="101"/>
      <c r="P1009" s="101"/>
      <c r="Q1009" s="101"/>
      <c r="R1009" s="101"/>
      <c r="X1009" s="426"/>
      <c r="AB1009" s="101"/>
      <c r="AC1009" s="101"/>
      <c r="AD1009" s="422"/>
      <c r="AE1009" s="103"/>
    </row>
    <row r="1010" spans="4:31" ht="14.5">
      <c r="D1010" s="425"/>
      <c r="G1010" s="101"/>
      <c r="H1010" s="101"/>
      <c r="I1010" s="101"/>
      <c r="J1010" s="101"/>
      <c r="K1010" s="101"/>
      <c r="L1010" s="101"/>
      <c r="M1010" s="101"/>
      <c r="N1010" s="101"/>
      <c r="O1010" s="101"/>
      <c r="P1010" s="101"/>
      <c r="Q1010" s="101"/>
      <c r="R1010" s="101"/>
      <c r="X1010" s="426"/>
      <c r="AB1010" s="101"/>
      <c r="AC1010" s="101"/>
      <c r="AD1010" s="422"/>
      <c r="AE1010" s="103"/>
    </row>
    <row r="1011" spans="4:31" ht="14.5">
      <c r="D1011" s="425"/>
      <c r="G1011" s="101"/>
      <c r="H1011" s="101"/>
      <c r="I1011" s="101"/>
      <c r="J1011" s="101"/>
      <c r="K1011" s="101"/>
      <c r="L1011" s="101"/>
      <c r="M1011" s="101"/>
      <c r="N1011" s="101"/>
      <c r="O1011" s="101"/>
      <c r="P1011" s="101"/>
      <c r="Q1011" s="101"/>
      <c r="R1011" s="101"/>
      <c r="X1011" s="426"/>
      <c r="AB1011" s="101"/>
      <c r="AC1011" s="101"/>
      <c r="AD1011" s="422"/>
      <c r="AE1011" s="103"/>
    </row>
    <row r="1012" spans="4:31" ht="14.5">
      <c r="D1012" s="425"/>
      <c r="G1012" s="101"/>
      <c r="H1012" s="101"/>
      <c r="I1012" s="101"/>
      <c r="J1012" s="101"/>
      <c r="K1012" s="101"/>
      <c r="L1012" s="101"/>
      <c r="M1012" s="101"/>
      <c r="N1012" s="101"/>
      <c r="O1012" s="101"/>
      <c r="P1012" s="101"/>
      <c r="Q1012" s="101"/>
      <c r="R1012" s="101"/>
      <c r="X1012" s="426"/>
      <c r="AB1012" s="101"/>
      <c r="AC1012" s="101"/>
      <c r="AD1012" s="422"/>
      <c r="AE1012" s="103"/>
    </row>
    <row r="1013" spans="4:31" ht="14.5">
      <c r="D1013" s="425"/>
      <c r="G1013" s="101"/>
      <c r="H1013" s="101"/>
      <c r="I1013" s="101"/>
      <c r="J1013" s="101"/>
      <c r="K1013" s="101"/>
      <c r="L1013" s="101"/>
      <c r="M1013" s="101"/>
      <c r="N1013" s="101"/>
      <c r="O1013" s="101"/>
      <c r="P1013" s="101"/>
      <c r="Q1013" s="101"/>
      <c r="R1013" s="101"/>
      <c r="X1013" s="426"/>
      <c r="AB1013" s="101"/>
      <c r="AC1013" s="101"/>
      <c r="AD1013" s="422"/>
      <c r="AE1013" s="103"/>
    </row>
    <row r="1014" spans="4:31" ht="14.5">
      <c r="D1014" s="425"/>
      <c r="G1014" s="101"/>
      <c r="H1014" s="101"/>
      <c r="I1014" s="101"/>
      <c r="J1014" s="101"/>
      <c r="K1014" s="101"/>
      <c r="L1014" s="101"/>
      <c r="M1014" s="101"/>
      <c r="N1014" s="101"/>
      <c r="O1014" s="101"/>
      <c r="P1014" s="101"/>
      <c r="Q1014" s="101"/>
      <c r="R1014" s="101"/>
      <c r="X1014" s="426"/>
      <c r="AB1014" s="101"/>
      <c r="AC1014" s="101"/>
      <c r="AD1014" s="422"/>
      <c r="AE1014" s="103"/>
    </row>
    <row r="1015" spans="4:31" ht="14.5">
      <c r="D1015" s="425"/>
      <c r="G1015" s="101"/>
      <c r="H1015" s="101"/>
      <c r="I1015" s="101"/>
      <c r="J1015" s="101"/>
      <c r="K1015" s="101"/>
      <c r="L1015" s="101"/>
      <c r="M1015" s="101"/>
      <c r="N1015" s="101"/>
      <c r="O1015" s="101"/>
      <c r="P1015" s="101"/>
      <c r="Q1015" s="101"/>
      <c r="R1015" s="101"/>
      <c r="X1015" s="426"/>
      <c r="AB1015" s="101"/>
      <c r="AC1015" s="101"/>
      <c r="AD1015" s="422"/>
      <c r="AE1015" s="103"/>
    </row>
    <row r="1016" spans="4:31" ht="14.5">
      <c r="D1016" s="425"/>
      <c r="G1016" s="101"/>
      <c r="H1016" s="101"/>
      <c r="I1016" s="101"/>
      <c r="J1016" s="101"/>
      <c r="K1016" s="101"/>
      <c r="L1016" s="101"/>
      <c r="M1016" s="101"/>
      <c r="N1016" s="101"/>
      <c r="O1016" s="101"/>
      <c r="P1016" s="101"/>
      <c r="Q1016" s="101"/>
      <c r="R1016" s="101"/>
      <c r="X1016" s="426"/>
      <c r="AB1016" s="101"/>
      <c r="AC1016" s="101"/>
      <c r="AD1016" s="422"/>
      <c r="AE1016" s="103"/>
    </row>
    <row r="1017" spans="4:31" ht="14.5">
      <c r="D1017" s="425"/>
      <c r="G1017" s="101"/>
      <c r="H1017" s="101"/>
      <c r="I1017" s="101"/>
      <c r="J1017" s="101"/>
      <c r="K1017" s="101"/>
      <c r="L1017" s="101"/>
      <c r="M1017" s="101"/>
      <c r="N1017" s="101"/>
      <c r="O1017" s="101"/>
      <c r="P1017" s="101"/>
      <c r="Q1017" s="101"/>
      <c r="R1017" s="101"/>
      <c r="X1017" s="426"/>
      <c r="AB1017" s="101"/>
      <c r="AC1017" s="101"/>
      <c r="AD1017" s="422"/>
      <c r="AE1017" s="103"/>
    </row>
    <row r="1018" spans="4:31" ht="14.5">
      <c r="D1018" s="425"/>
      <c r="G1018" s="101"/>
      <c r="H1018" s="101"/>
      <c r="I1018" s="101"/>
      <c r="J1018" s="101"/>
      <c r="K1018" s="101"/>
      <c r="L1018" s="101"/>
      <c r="M1018" s="101"/>
      <c r="N1018" s="101"/>
      <c r="O1018" s="101"/>
      <c r="P1018" s="101"/>
      <c r="Q1018" s="101"/>
      <c r="R1018" s="101"/>
      <c r="X1018" s="426"/>
      <c r="AB1018" s="101"/>
      <c r="AC1018" s="101"/>
      <c r="AD1018" s="422"/>
      <c r="AE1018" s="103"/>
    </row>
    <row r="1019" spans="4:31" ht="14.5">
      <c r="D1019" s="425"/>
      <c r="G1019" s="101"/>
      <c r="H1019" s="101"/>
      <c r="I1019" s="101"/>
      <c r="J1019" s="101"/>
      <c r="K1019" s="101"/>
      <c r="L1019" s="101"/>
      <c r="M1019" s="101"/>
      <c r="N1019" s="101"/>
      <c r="O1019" s="101"/>
      <c r="P1019" s="101"/>
      <c r="Q1019" s="101"/>
      <c r="R1019" s="101"/>
      <c r="X1019" s="426"/>
      <c r="AB1019" s="101"/>
      <c r="AC1019" s="101"/>
      <c r="AD1019" s="422"/>
      <c r="AE1019" s="103"/>
    </row>
    <row r="1020" spans="4:31" ht="14.5">
      <c r="D1020" s="425"/>
      <c r="G1020" s="101"/>
      <c r="H1020" s="101"/>
      <c r="I1020" s="101"/>
      <c r="J1020" s="101"/>
      <c r="K1020" s="101"/>
      <c r="L1020" s="101"/>
      <c r="M1020" s="101"/>
      <c r="N1020" s="101"/>
      <c r="O1020" s="101"/>
      <c r="P1020" s="101"/>
      <c r="Q1020" s="101"/>
      <c r="R1020" s="101"/>
      <c r="X1020" s="426"/>
      <c r="AB1020" s="101"/>
      <c r="AC1020" s="101"/>
      <c r="AD1020" s="422"/>
      <c r="AE1020" s="103"/>
    </row>
    <row r="1021" spans="4:31" ht="14.5">
      <c r="D1021" s="425"/>
      <c r="G1021" s="101"/>
      <c r="H1021" s="101"/>
      <c r="I1021" s="101"/>
      <c r="J1021" s="101"/>
      <c r="K1021" s="101"/>
      <c r="L1021" s="101"/>
      <c r="M1021" s="101"/>
      <c r="N1021" s="101"/>
      <c r="O1021" s="101"/>
      <c r="P1021" s="101"/>
      <c r="Q1021" s="101"/>
      <c r="R1021" s="101"/>
      <c r="X1021" s="426"/>
      <c r="AB1021" s="101"/>
      <c r="AC1021" s="101"/>
      <c r="AD1021" s="422"/>
      <c r="AE1021" s="103"/>
    </row>
    <row r="1022" spans="4:31" ht="14.5">
      <c r="D1022" s="425"/>
      <c r="G1022" s="101"/>
      <c r="H1022" s="101"/>
      <c r="I1022" s="101"/>
      <c r="J1022" s="101"/>
      <c r="K1022" s="101"/>
      <c r="L1022" s="101"/>
      <c r="M1022" s="101"/>
      <c r="N1022" s="101"/>
      <c r="O1022" s="101"/>
      <c r="P1022" s="101"/>
      <c r="Q1022" s="101"/>
      <c r="R1022" s="101"/>
      <c r="X1022" s="426"/>
      <c r="AB1022" s="101"/>
      <c r="AC1022" s="101"/>
      <c r="AD1022" s="422"/>
      <c r="AE1022" s="103"/>
    </row>
    <row r="1023" spans="4:31" ht="14.5">
      <c r="D1023" s="425"/>
      <c r="G1023" s="101"/>
      <c r="H1023" s="101"/>
      <c r="I1023" s="101"/>
      <c r="J1023" s="101"/>
      <c r="K1023" s="101"/>
      <c r="L1023" s="101"/>
      <c r="M1023" s="101"/>
      <c r="N1023" s="101"/>
      <c r="O1023" s="101"/>
      <c r="P1023" s="101"/>
      <c r="Q1023" s="101"/>
      <c r="R1023" s="101"/>
      <c r="X1023" s="426"/>
      <c r="AB1023" s="101"/>
      <c r="AC1023" s="101"/>
      <c r="AD1023" s="422"/>
      <c r="AE1023" s="103"/>
    </row>
    <row r="1024" spans="4:31" ht="14.5">
      <c r="D1024" s="425"/>
      <c r="G1024" s="101"/>
      <c r="H1024" s="101"/>
      <c r="I1024" s="101"/>
      <c r="J1024" s="101"/>
      <c r="K1024" s="101"/>
      <c r="L1024" s="101"/>
      <c r="M1024" s="101"/>
      <c r="N1024" s="101"/>
      <c r="O1024" s="101"/>
      <c r="P1024" s="101"/>
      <c r="Q1024" s="101"/>
      <c r="R1024" s="101"/>
      <c r="X1024" s="426"/>
      <c r="AB1024" s="101"/>
      <c r="AC1024" s="101"/>
      <c r="AD1024" s="422"/>
      <c r="AE1024" s="103"/>
    </row>
    <row r="1025" spans="4:31" ht="14.5">
      <c r="D1025" s="425"/>
      <c r="G1025" s="101"/>
      <c r="H1025" s="101"/>
      <c r="I1025" s="101"/>
      <c r="J1025" s="101"/>
      <c r="K1025" s="101"/>
      <c r="L1025" s="101"/>
      <c r="M1025" s="101"/>
      <c r="N1025" s="101"/>
      <c r="O1025" s="101"/>
      <c r="P1025" s="101"/>
      <c r="Q1025" s="101"/>
      <c r="R1025" s="101"/>
      <c r="X1025" s="426"/>
      <c r="AB1025" s="101"/>
      <c r="AC1025" s="101"/>
      <c r="AD1025" s="422"/>
      <c r="AE1025" s="103"/>
    </row>
    <row r="1026" spans="4:31" ht="14.5">
      <c r="D1026" s="425"/>
      <c r="G1026" s="101"/>
      <c r="H1026" s="101"/>
      <c r="I1026" s="101"/>
      <c r="J1026" s="101"/>
      <c r="K1026" s="101"/>
      <c r="L1026" s="101"/>
      <c r="M1026" s="101"/>
      <c r="N1026" s="101"/>
      <c r="O1026" s="101"/>
      <c r="P1026" s="101"/>
      <c r="Q1026" s="101"/>
      <c r="R1026" s="101"/>
      <c r="X1026" s="426"/>
      <c r="AB1026" s="101"/>
      <c r="AC1026" s="101"/>
      <c r="AD1026" s="422"/>
      <c r="AE1026" s="103"/>
    </row>
    <row r="1027" spans="4:31" ht="14.5">
      <c r="D1027" s="425"/>
      <c r="G1027" s="101"/>
      <c r="H1027" s="101"/>
      <c r="I1027" s="101"/>
      <c r="J1027" s="101"/>
      <c r="K1027" s="101"/>
      <c r="L1027" s="101"/>
      <c r="M1027" s="101"/>
      <c r="N1027" s="101"/>
      <c r="O1027" s="101"/>
      <c r="P1027" s="101"/>
      <c r="Q1027" s="101"/>
      <c r="R1027" s="101"/>
      <c r="X1027" s="426"/>
      <c r="AB1027" s="101"/>
      <c r="AC1027" s="101"/>
      <c r="AD1027" s="422"/>
      <c r="AE1027" s="103"/>
    </row>
    <row r="1028" spans="4:31" ht="14.5">
      <c r="D1028" s="425"/>
      <c r="G1028" s="101"/>
      <c r="H1028" s="101"/>
      <c r="I1028" s="101"/>
      <c r="J1028" s="101"/>
      <c r="K1028" s="101"/>
      <c r="L1028" s="101"/>
      <c r="M1028" s="101"/>
      <c r="N1028" s="101"/>
      <c r="O1028" s="101"/>
      <c r="P1028" s="101"/>
      <c r="Q1028" s="101"/>
      <c r="R1028" s="101"/>
      <c r="X1028" s="426"/>
      <c r="AB1028" s="101"/>
      <c r="AC1028" s="101"/>
      <c r="AD1028" s="422"/>
      <c r="AE1028" s="103"/>
    </row>
    <row r="1029" spans="4:31" ht="14.5">
      <c r="D1029" s="425"/>
      <c r="G1029" s="101"/>
      <c r="H1029" s="101"/>
      <c r="I1029" s="101"/>
      <c r="J1029" s="101"/>
      <c r="K1029" s="101"/>
      <c r="L1029" s="101"/>
      <c r="M1029" s="101"/>
      <c r="N1029" s="101"/>
      <c r="O1029" s="101"/>
      <c r="P1029" s="101"/>
      <c r="Q1029" s="101"/>
      <c r="R1029" s="101"/>
      <c r="X1029" s="426"/>
      <c r="AB1029" s="101"/>
      <c r="AC1029" s="101"/>
      <c r="AD1029" s="422"/>
      <c r="AE1029" s="103"/>
    </row>
    <row r="1030" spans="4:31" ht="14.5">
      <c r="D1030" s="425"/>
      <c r="G1030" s="101"/>
      <c r="H1030" s="101"/>
      <c r="I1030" s="101"/>
      <c r="J1030" s="101"/>
      <c r="K1030" s="101"/>
      <c r="L1030" s="101"/>
      <c r="M1030" s="101"/>
      <c r="N1030" s="101"/>
      <c r="O1030" s="101"/>
      <c r="P1030" s="101"/>
      <c r="Q1030" s="101"/>
      <c r="R1030" s="101"/>
      <c r="X1030" s="426"/>
      <c r="AB1030" s="101"/>
      <c r="AC1030" s="101"/>
      <c r="AD1030" s="422"/>
      <c r="AE1030" s="103"/>
    </row>
    <row r="1031" spans="4:31" ht="14.5">
      <c r="D1031" s="425"/>
      <c r="G1031" s="101"/>
      <c r="H1031" s="101"/>
      <c r="I1031" s="101"/>
      <c r="J1031" s="101"/>
      <c r="K1031" s="101"/>
      <c r="L1031" s="101"/>
      <c r="M1031" s="101"/>
      <c r="N1031" s="101"/>
      <c r="O1031" s="101"/>
      <c r="P1031" s="101"/>
      <c r="Q1031" s="101"/>
      <c r="R1031" s="101"/>
      <c r="X1031" s="426"/>
      <c r="AB1031" s="101"/>
      <c r="AC1031" s="101"/>
      <c r="AD1031" s="422"/>
      <c r="AE1031" s="103"/>
    </row>
    <row r="1032" spans="4:31" ht="14.5">
      <c r="D1032" s="425"/>
      <c r="G1032" s="101"/>
      <c r="H1032" s="101"/>
      <c r="I1032" s="101"/>
      <c r="J1032" s="101"/>
      <c r="K1032" s="101"/>
      <c r="L1032" s="101"/>
      <c r="M1032" s="101"/>
      <c r="N1032" s="101"/>
      <c r="O1032" s="101"/>
      <c r="P1032" s="101"/>
      <c r="Q1032" s="101"/>
      <c r="R1032" s="101"/>
      <c r="X1032" s="426"/>
      <c r="AB1032" s="101"/>
      <c r="AC1032" s="101"/>
      <c r="AD1032" s="422"/>
      <c r="AE1032" s="103"/>
    </row>
    <row r="1033" spans="4:31" ht="14.5">
      <c r="D1033" s="425"/>
      <c r="G1033" s="101"/>
      <c r="H1033" s="101"/>
      <c r="I1033" s="101"/>
      <c r="J1033" s="101"/>
      <c r="K1033" s="101"/>
      <c r="L1033" s="101"/>
      <c r="M1033" s="101"/>
      <c r="N1033" s="101"/>
      <c r="O1033" s="101"/>
      <c r="P1033" s="101"/>
      <c r="Q1033" s="101"/>
      <c r="R1033" s="101"/>
      <c r="X1033" s="426"/>
      <c r="AB1033" s="101"/>
      <c r="AC1033" s="101"/>
      <c r="AD1033" s="422"/>
      <c r="AE1033" s="103"/>
    </row>
    <row r="1034" spans="4:31" ht="14.5">
      <c r="D1034" s="425"/>
      <c r="G1034" s="101"/>
      <c r="H1034" s="101"/>
      <c r="I1034" s="101"/>
      <c r="J1034" s="101"/>
      <c r="K1034" s="101"/>
      <c r="L1034" s="101"/>
      <c r="M1034" s="101"/>
      <c r="N1034" s="101"/>
      <c r="O1034" s="101"/>
      <c r="P1034" s="101"/>
      <c r="Q1034" s="101"/>
      <c r="R1034" s="101"/>
      <c r="X1034" s="426"/>
      <c r="AB1034" s="101"/>
      <c r="AC1034" s="101"/>
      <c r="AD1034" s="422"/>
      <c r="AE1034" s="103"/>
    </row>
    <row r="1035" spans="4:31" ht="14.5">
      <c r="D1035" s="425"/>
      <c r="G1035" s="101"/>
      <c r="H1035" s="101"/>
      <c r="I1035" s="101"/>
      <c r="J1035" s="101"/>
      <c r="K1035" s="101"/>
      <c r="L1035" s="101"/>
      <c r="M1035" s="101"/>
      <c r="N1035" s="101"/>
      <c r="O1035" s="101"/>
      <c r="P1035" s="101"/>
      <c r="Q1035" s="101"/>
      <c r="R1035" s="101"/>
      <c r="X1035" s="426"/>
      <c r="AB1035" s="101"/>
      <c r="AC1035" s="101"/>
      <c r="AD1035" s="422"/>
      <c r="AE1035" s="103"/>
    </row>
    <row r="1036" spans="4:31" ht="14.5">
      <c r="D1036" s="425"/>
      <c r="G1036" s="101"/>
      <c r="H1036" s="101"/>
      <c r="I1036" s="101"/>
      <c r="J1036" s="101"/>
      <c r="K1036" s="101"/>
      <c r="L1036" s="101"/>
      <c r="M1036" s="101"/>
      <c r="N1036" s="101"/>
      <c r="O1036" s="101"/>
      <c r="P1036" s="101"/>
      <c r="Q1036" s="101"/>
      <c r="R1036" s="101"/>
      <c r="X1036" s="426"/>
      <c r="AB1036" s="101"/>
      <c r="AC1036" s="101"/>
      <c r="AD1036" s="422"/>
      <c r="AE1036" s="103"/>
    </row>
    <row r="1037" spans="4:31" ht="14.5">
      <c r="D1037" s="425"/>
      <c r="G1037" s="101"/>
      <c r="H1037" s="101"/>
      <c r="I1037" s="101"/>
      <c r="J1037" s="101"/>
      <c r="K1037" s="101"/>
      <c r="L1037" s="101"/>
      <c r="M1037" s="101"/>
      <c r="N1037" s="101"/>
      <c r="O1037" s="101"/>
      <c r="P1037" s="101"/>
      <c r="Q1037" s="101"/>
      <c r="R1037" s="101"/>
      <c r="X1037" s="426"/>
      <c r="AB1037" s="101"/>
      <c r="AC1037" s="101"/>
      <c r="AD1037" s="422"/>
      <c r="AE1037" s="103"/>
    </row>
    <row r="1038" spans="4:31" ht="14.5">
      <c r="D1038" s="425"/>
      <c r="G1038" s="101"/>
      <c r="H1038" s="101"/>
      <c r="I1038" s="101"/>
      <c r="J1038" s="101"/>
      <c r="K1038" s="101"/>
      <c r="L1038" s="101"/>
      <c r="M1038" s="101"/>
      <c r="N1038" s="101"/>
      <c r="O1038" s="101"/>
      <c r="P1038" s="101"/>
      <c r="Q1038" s="101"/>
      <c r="R1038" s="101"/>
      <c r="X1038" s="426"/>
      <c r="AB1038" s="101"/>
      <c r="AC1038" s="101"/>
      <c r="AD1038" s="422"/>
      <c r="AE1038" s="103"/>
    </row>
    <row r="1039" spans="4:31" ht="14.5">
      <c r="D1039" s="425"/>
      <c r="G1039" s="101"/>
      <c r="H1039" s="101"/>
      <c r="I1039" s="101"/>
      <c r="J1039" s="101"/>
      <c r="K1039" s="101"/>
      <c r="L1039" s="101"/>
      <c r="M1039" s="101"/>
      <c r="N1039" s="101"/>
      <c r="O1039" s="101"/>
      <c r="P1039" s="101"/>
      <c r="Q1039" s="101"/>
      <c r="R1039" s="101"/>
      <c r="X1039" s="426"/>
      <c r="AB1039" s="101"/>
      <c r="AC1039" s="101"/>
      <c r="AD1039" s="422"/>
      <c r="AE1039" s="103"/>
    </row>
    <row r="1040" spans="4:31" ht="14.5">
      <c r="D1040" s="425"/>
      <c r="G1040" s="101"/>
      <c r="H1040" s="101"/>
      <c r="I1040" s="101"/>
      <c r="J1040" s="101"/>
      <c r="K1040" s="101"/>
      <c r="L1040" s="101"/>
      <c r="M1040" s="101"/>
      <c r="N1040" s="101"/>
      <c r="O1040" s="101"/>
      <c r="P1040" s="101"/>
      <c r="Q1040" s="101"/>
      <c r="R1040" s="101"/>
      <c r="X1040" s="426"/>
      <c r="AB1040" s="101"/>
      <c r="AC1040" s="101"/>
      <c r="AD1040" s="422"/>
      <c r="AE1040" s="103"/>
    </row>
    <row r="1041" spans="4:31" ht="14.5">
      <c r="D1041" s="425"/>
      <c r="G1041" s="101"/>
      <c r="H1041" s="101"/>
      <c r="I1041" s="101"/>
      <c r="J1041" s="101"/>
      <c r="K1041" s="101"/>
      <c r="L1041" s="101"/>
      <c r="M1041" s="101"/>
      <c r="N1041" s="101"/>
      <c r="O1041" s="101"/>
      <c r="P1041" s="101"/>
      <c r="Q1041" s="101"/>
      <c r="R1041" s="101"/>
      <c r="X1041" s="426"/>
      <c r="AB1041" s="101"/>
      <c r="AC1041" s="101"/>
      <c r="AD1041" s="422"/>
      <c r="AE1041" s="103"/>
    </row>
    <row r="1042" spans="4:31" ht="14.5">
      <c r="D1042" s="425"/>
      <c r="G1042" s="101"/>
      <c r="H1042" s="101"/>
      <c r="I1042" s="101"/>
      <c r="J1042" s="101"/>
      <c r="K1042" s="101"/>
      <c r="L1042" s="101"/>
      <c r="M1042" s="101"/>
      <c r="N1042" s="101"/>
      <c r="O1042" s="101"/>
      <c r="P1042" s="101"/>
      <c r="Q1042" s="101"/>
      <c r="R1042" s="101"/>
      <c r="X1042" s="426"/>
      <c r="AB1042" s="101"/>
      <c r="AC1042" s="101"/>
      <c r="AD1042" s="422"/>
      <c r="AE1042" s="103"/>
    </row>
    <row r="1043" spans="4:31" ht="14.5">
      <c r="D1043" s="425"/>
      <c r="G1043" s="101"/>
      <c r="H1043" s="101"/>
      <c r="I1043" s="101"/>
      <c r="J1043" s="101"/>
      <c r="K1043" s="101"/>
      <c r="L1043" s="101"/>
      <c r="M1043" s="101"/>
      <c r="N1043" s="101"/>
      <c r="O1043" s="101"/>
      <c r="P1043" s="101"/>
      <c r="Q1043" s="101"/>
      <c r="R1043" s="101"/>
      <c r="X1043" s="426"/>
      <c r="AB1043" s="101"/>
      <c r="AC1043" s="101"/>
      <c r="AD1043" s="422"/>
      <c r="AE1043" s="103"/>
    </row>
    <row r="1044" spans="4:31" ht="14.5">
      <c r="D1044" s="425"/>
      <c r="G1044" s="101"/>
      <c r="H1044" s="101"/>
      <c r="I1044" s="101"/>
      <c r="J1044" s="101"/>
      <c r="K1044" s="101"/>
      <c r="L1044" s="101"/>
      <c r="M1044" s="101"/>
      <c r="N1044" s="101"/>
      <c r="O1044" s="101"/>
      <c r="P1044" s="101"/>
      <c r="Q1044" s="101"/>
      <c r="R1044" s="101"/>
      <c r="X1044" s="426"/>
      <c r="AB1044" s="101"/>
      <c r="AC1044" s="101"/>
      <c r="AD1044" s="422"/>
      <c r="AE1044" s="103"/>
    </row>
    <row r="1045" spans="4:31" ht="14.5">
      <c r="D1045" s="425"/>
      <c r="G1045" s="101"/>
      <c r="H1045" s="101"/>
      <c r="I1045" s="101"/>
      <c r="J1045" s="101"/>
      <c r="K1045" s="101"/>
      <c r="L1045" s="101"/>
      <c r="M1045" s="101"/>
      <c r="N1045" s="101"/>
      <c r="O1045" s="101"/>
      <c r="P1045" s="101"/>
      <c r="Q1045" s="101"/>
      <c r="R1045" s="101"/>
      <c r="X1045" s="426"/>
      <c r="AB1045" s="101"/>
      <c r="AC1045" s="101"/>
      <c r="AD1045" s="422"/>
      <c r="AE1045" s="103"/>
    </row>
    <row r="1046" spans="4:31" ht="14.5">
      <c r="D1046" s="425"/>
      <c r="G1046" s="101"/>
      <c r="H1046" s="101"/>
      <c r="I1046" s="101"/>
      <c r="J1046" s="101"/>
      <c r="K1046" s="101"/>
      <c r="L1046" s="101"/>
      <c r="M1046" s="101"/>
      <c r="N1046" s="101"/>
      <c r="O1046" s="101"/>
      <c r="P1046" s="101"/>
      <c r="Q1046" s="101"/>
      <c r="R1046" s="101"/>
      <c r="X1046" s="426"/>
      <c r="AB1046" s="101"/>
      <c r="AC1046" s="101"/>
      <c r="AD1046" s="422"/>
      <c r="AE1046" s="103"/>
    </row>
    <row r="1047" spans="4:31" ht="14.5">
      <c r="D1047" s="425"/>
      <c r="G1047" s="101"/>
      <c r="H1047" s="101"/>
      <c r="I1047" s="101"/>
      <c r="J1047" s="101"/>
      <c r="K1047" s="101"/>
      <c r="L1047" s="101"/>
      <c r="M1047" s="101"/>
      <c r="N1047" s="101"/>
      <c r="O1047" s="101"/>
      <c r="P1047" s="101"/>
      <c r="Q1047" s="101"/>
      <c r="R1047" s="101"/>
      <c r="X1047" s="426"/>
      <c r="AB1047" s="101"/>
      <c r="AC1047" s="101"/>
      <c r="AD1047" s="422"/>
      <c r="AE1047" s="103"/>
    </row>
    <row r="1048" spans="4:31" ht="14.5">
      <c r="D1048" s="425"/>
      <c r="G1048" s="101"/>
      <c r="H1048" s="101"/>
      <c r="I1048" s="101"/>
      <c r="J1048" s="101"/>
      <c r="K1048" s="101"/>
      <c r="L1048" s="101"/>
      <c r="M1048" s="101"/>
      <c r="N1048" s="101"/>
      <c r="O1048" s="101"/>
      <c r="P1048" s="101"/>
      <c r="Q1048" s="101"/>
      <c r="R1048" s="101"/>
      <c r="X1048" s="426"/>
      <c r="AB1048" s="101"/>
      <c r="AC1048" s="101"/>
      <c r="AD1048" s="422"/>
      <c r="AE1048" s="103"/>
    </row>
    <row r="1049" spans="4:31" ht="14.5">
      <c r="D1049" s="425"/>
      <c r="G1049" s="101"/>
      <c r="H1049" s="101"/>
      <c r="I1049" s="101"/>
      <c r="J1049" s="101"/>
      <c r="K1049" s="101"/>
      <c r="L1049" s="101"/>
      <c r="M1049" s="101"/>
      <c r="N1049" s="101"/>
      <c r="O1049" s="101"/>
      <c r="P1049" s="101"/>
      <c r="Q1049" s="101"/>
      <c r="R1049" s="101"/>
      <c r="X1049" s="426"/>
      <c r="AB1049" s="101"/>
      <c r="AC1049" s="101"/>
      <c r="AD1049" s="422"/>
      <c r="AE1049" s="103"/>
    </row>
    <row r="1050" spans="4:31" ht="14.5">
      <c r="D1050" s="425"/>
      <c r="G1050" s="101"/>
      <c r="H1050" s="101"/>
      <c r="I1050" s="101"/>
      <c r="J1050" s="101"/>
      <c r="K1050" s="101"/>
      <c r="L1050" s="101"/>
      <c r="M1050" s="101"/>
      <c r="N1050" s="101"/>
      <c r="O1050" s="101"/>
      <c r="P1050" s="101"/>
      <c r="Q1050" s="101"/>
      <c r="R1050" s="101"/>
      <c r="X1050" s="426"/>
      <c r="AB1050" s="101"/>
      <c r="AC1050" s="101"/>
      <c r="AD1050" s="422"/>
      <c r="AE1050" s="103"/>
    </row>
    <row r="1051" spans="4:31" ht="14.5">
      <c r="D1051" s="425"/>
      <c r="G1051" s="101"/>
      <c r="H1051" s="101"/>
      <c r="I1051" s="101"/>
      <c r="J1051" s="101"/>
      <c r="K1051" s="101"/>
      <c r="L1051" s="101"/>
      <c r="M1051" s="101"/>
      <c r="N1051" s="101"/>
      <c r="O1051" s="101"/>
      <c r="P1051" s="101"/>
      <c r="Q1051" s="101"/>
      <c r="R1051" s="101"/>
      <c r="X1051" s="426"/>
      <c r="AB1051" s="101"/>
      <c r="AC1051" s="101"/>
      <c r="AD1051" s="422"/>
      <c r="AE1051" s="103"/>
    </row>
    <row r="1052" spans="4:31" ht="14.5">
      <c r="D1052" s="425"/>
      <c r="G1052" s="101"/>
      <c r="H1052" s="101"/>
      <c r="I1052" s="101"/>
      <c r="J1052" s="101"/>
      <c r="K1052" s="101"/>
      <c r="L1052" s="101"/>
      <c r="M1052" s="101"/>
      <c r="N1052" s="101"/>
      <c r="O1052" s="101"/>
      <c r="P1052" s="101"/>
      <c r="Q1052" s="101"/>
      <c r="R1052" s="101"/>
      <c r="X1052" s="426"/>
      <c r="AB1052" s="101"/>
      <c r="AC1052" s="101"/>
      <c r="AD1052" s="422"/>
      <c r="AE1052" s="103"/>
    </row>
    <row r="1053" spans="4:31" ht="14.5">
      <c r="D1053" s="425"/>
      <c r="G1053" s="101"/>
      <c r="H1053" s="101"/>
      <c r="I1053" s="101"/>
      <c r="J1053" s="101"/>
      <c r="K1053" s="101"/>
      <c r="L1053" s="101"/>
      <c r="M1053" s="101"/>
      <c r="N1053" s="101"/>
      <c r="O1053" s="101"/>
      <c r="P1053" s="101"/>
      <c r="Q1053" s="101"/>
      <c r="R1053" s="101"/>
      <c r="X1053" s="426"/>
      <c r="AB1053" s="101"/>
      <c r="AC1053" s="101"/>
      <c r="AD1053" s="422"/>
      <c r="AE1053" s="103"/>
    </row>
    <row r="1054" spans="4:31" ht="14.5">
      <c r="D1054" s="425"/>
      <c r="G1054" s="101"/>
      <c r="H1054" s="101"/>
      <c r="I1054" s="101"/>
      <c r="J1054" s="101"/>
      <c r="K1054" s="101"/>
      <c r="L1054" s="101"/>
      <c r="M1054" s="101"/>
      <c r="N1054" s="101"/>
      <c r="O1054" s="101"/>
      <c r="P1054" s="101"/>
      <c r="Q1054" s="101"/>
      <c r="R1054" s="101"/>
      <c r="X1054" s="426"/>
      <c r="AB1054" s="101"/>
      <c r="AC1054" s="101"/>
      <c r="AD1054" s="422"/>
      <c r="AE1054" s="103"/>
    </row>
    <row r="1055" spans="4:31" ht="14.5">
      <c r="D1055" s="425"/>
      <c r="G1055" s="101"/>
      <c r="H1055" s="101"/>
      <c r="I1055" s="101"/>
      <c r="J1055" s="101"/>
      <c r="K1055" s="101"/>
      <c r="L1055" s="101"/>
      <c r="M1055" s="101"/>
      <c r="N1055" s="101"/>
      <c r="O1055" s="101"/>
      <c r="P1055" s="101"/>
      <c r="Q1055" s="101"/>
      <c r="R1055" s="101"/>
      <c r="X1055" s="426"/>
      <c r="AB1055" s="101"/>
      <c r="AC1055" s="101"/>
      <c r="AD1055" s="422"/>
      <c r="AE1055" s="103"/>
    </row>
    <row r="1056" spans="4:31" ht="14.5">
      <c r="D1056" s="425"/>
      <c r="G1056" s="101"/>
      <c r="H1056" s="101"/>
      <c r="I1056" s="101"/>
      <c r="J1056" s="101"/>
      <c r="K1056" s="101"/>
      <c r="L1056" s="101"/>
      <c r="M1056" s="101"/>
      <c r="N1056" s="101"/>
      <c r="O1056" s="101"/>
      <c r="P1056" s="101"/>
      <c r="Q1056" s="101"/>
      <c r="R1056" s="101"/>
      <c r="X1056" s="426"/>
      <c r="AB1056" s="101"/>
      <c r="AC1056" s="101"/>
      <c r="AD1056" s="422"/>
      <c r="AE1056" s="103"/>
    </row>
    <row r="1057" spans="4:31" ht="14.5">
      <c r="D1057" s="425"/>
      <c r="G1057" s="101"/>
      <c r="H1057" s="101"/>
      <c r="I1057" s="101"/>
      <c r="J1057" s="101"/>
      <c r="K1057" s="101"/>
      <c r="L1057" s="101"/>
      <c r="M1057" s="101"/>
      <c r="N1057" s="101"/>
      <c r="O1057" s="101"/>
      <c r="P1057" s="101"/>
      <c r="Q1057" s="101"/>
      <c r="R1057" s="101"/>
      <c r="X1057" s="426"/>
      <c r="AB1057" s="101"/>
      <c r="AC1057" s="101"/>
      <c r="AD1057" s="422"/>
      <c r="AE1057" s="103"/>
    </row>
    <row r="1058" spans="4:31" ht="14.5">
      <c r="D1058" s="425"/>
      <c r="G1058" s="101"/>
      <c r="H1058" s="101"/>
      <c r="I1058" s="101"/>
      <c r="J1058" s="101"/>
      <c r="K1058" s="101"/>
      <c r="L1058" s="101"/>
      <c r="M1058" s="101"/>
      <c r="N1058" s="101"/>
      <c r="O1058" s="101"/>
      <c r="P1058" s="101"/>
      <c r="Q1058" s="101"/>
      <c r="R1058" s="101"/>
      <c r="X1058" s="426"/>
      <c r="AB1058" s="101"/>
      <c r="AC1058" s="101"/>
      <c r="AD1058" s="422"/>
      <c r="AE1058" s="103"/>
    </row>
    <row r="1059" spans="4:31" ht="14.5">
      <c r="D1059" s="425"/>
      <c r="X1059" s="426"/>
      <c r="AD1059" s="422"/>
      <c r="AE1059" s="103"/>
    </row>
    <row r="1060" spans="4:31" ht="14.5">
      <c r="D1060" s="425"/>
      <c r="X1060" s="426"/>
      <c r="AD1060" s="422"/>
      <c r="AE1060" s="103"/>
    </row>
  </sheetData>
  <mergeCells count="297">
    <mergeCell ref="A102:Y102"/>
    <mergeCell ref="AD83:AD84"/>
    <mergeCell ref="AE83:AE84"/>
    <mergeCell ref="A94:A97"/>
    <mergeCell ref="B94:B97"/>
    <mergeCell ref="A100:Y100"/>
    <mergeCell ref="A101:Y101"/>
    <mergeCell ref="V81:V90"/>
    <mergeCell ref="W81:W90"/>
    <mergeCell ref="Z81:Z90"/>
    <mergeCell ref="AA81:AA90"/>
    <mergeCell ref="AB81:AB90"/>
    <mergeCell ref="AC81:AC90"/>
    <mergeCell ref="P81:P90"/>
    <mergeCell ref="Q81:Q90"/>
    <mergeCell ref="R81:R90"/>
    <mergeCell ref="S81:S90"/>
    <mergeCell ref="T81:T90"/>
    <mergeCell ref="U81:U90"/>
    <mergeCell ref="J81:J90"/>
    <mergeCell ref="K81:K90"/>
    <mergeCell ref="L81:L90"/>
    <mergeCell ref="M81:M90"/>
    <mergeCell ref="N81:N90"/>
    <mergeCell ref="O81:O90"/>
    <mergeCell ref="AE79:AE80"/>
    <mergeCell ref="A81:A93"/>
    <mergeCell ref="B81:B93"/>
    <mergeCell ref="C81:C90"/>
    <mergeCell ref="D81:D90"/>
    <mergeCell ref="E81:E90"/>
    <mergeCell ref="F81:F90"/>
    <mergeCell ref="G81:G90"/>
    <mergeCell ref="H81:H90"/>
    <mergeCell ref="I81:I90"/>
    <mergeCell ref="W79:W80"/>
    <mergeCell ref="Z79:Z80"/>
    <mergeCell ref="AA79:AA80"/>
    <mergeCell ref="AB79:AB80"/>
    <mergeCell ref="AC79:AC80"/>
    <mergeCell ref="AD79:AD80"/>
    <mergeCell ref="AC76:AC78"/>
    <mergeCell ref="AD76:AD78"/>
    <mergeCell ref="AE76:AE78"/>
    <mergeCell ref="A79:A80"/>
    <mergeCell ref="B79:B80"/>
    <mergeCell ref="C79:C80"/>
    <mergeCell ref="S79:S80"/>
    <mergeCell ref="T79:T80"/>
    <mergeCell ref="U79:U80"/>
    <mergeCell ref="V79:V80"/>
    <mergeCell ref="U76:U78"/>
    <mergeCell ref="V76:V78"/>
    <mergeCell ref="W76:W78"/>
    <mergeCell ref="Z76:Z78"/>
    <mergeCell ref="AA76:AA78"/>
    <mergeCell ref="AB76:AB78"/>
    <mergeCell ref="I76:I78"/>
    <mergeCell ref="L76:L78"/>
    <mergeCell ref="O76:O78"/>
    <mergeCell ref="R76:R78"/>
    <mergeCell ref="S76:S78"/>
    <mergeCell ref="T76:T78"/>
    <mergeCell ref="A76:A78"/>
    <mergeCell ref="B76:B78"/>
    <mergeCell ref="C76:C78"/>
    <mergeCell ref="D76:D78"/>
    <mergeCell ref="E76:E78"/>
    <mergeCell ref="F76:F78"/>
    <mergeCell ref="Z72:Z74"/>
    <mergeCell ref="AA72:AA74"/>
    <mergeCell ref="AB72:AB74"/>
    <mergeCell ref="AC72:AC74"/>
    <mergeCell ref="AD72:AD75"/>
    <mergeCell ref="AE72:AE75"/>
    <mergeCell ref="R72:R74"/>
    <mergeCell ref="S72:S74"/>
    <mergeCell ref="T72:T74"/>
    <mergeCell ref="U72:U74"/>
    <mergeCell ref="V72:V74"/>
    <mergeCell ref="W72:W74"/>
    <mergeCell ref="L72:L74"/>
    <mergeCell ref="M72:M74"/>
    <mergeCell ref="N72:N74"/>
    <mergeCell ref="O72:O74"/>
    <mergeCell ref="P72:P74"/>
    <mergeCell ref="Q72:Q74"/>
    <mergeCell ref="F72:F74"/>
    <mergeCell ref="G72:G74"/>
    <mergeCell ref="H72:H74"/>
    <mergeCell ref="I72:I74"/>
    <mergeCell ref="J72:J74"/>
    <mergeCell ref="K72:K74"/>
    <mergeCell ref="AA61:AA69"/>
    <mergeCell ref="AB61:AB69"/>
    <mergeCell ref="AC61:AC69"/>
    <mergeCell ref="AD61:AD69"/>
    <mergeCell ref="AE61:AE69"/>
    <mergeCell ref="A72:A75"/>
    <mergeCell ref="B72:B74"/>
    <mergeCell ref="C72:C74"/>
    <mergeCell ref="D72:D74"/>
    <mergeCell ref="E72:E74"/>
    <mergeCell ref="S61:S69"/>
    <mergeCell ref="T61:T69"/>
    <mergeCell ref="U61:U69"/>
    <mergeCell ref="V61:V69"/>
    <mergeCell ref="W61:W69"/>
    <mergeCell ref="Z61:Z69"/>
    <mergeCell ref="M61:M69"/>
    <mergeCell ref="N61:N69"/>
    <mergeCell ref="O61:O69"/>
    <mergeCell ref="P61:P69"/>
    <mergeCell ref="Q61:Q69"/>
    <mergeCell ref="R61:R69"/>
    <mergeCell ref="G61:G69"/>
    <mergeCell ref="H61:H69"/>
    <mergeCell ref="I61:I69"/>
    <mergeCell ref="J61:J69"/>
    <mergeCell ref="K61:K69"/>
    <mergeCell ref="L61:L69"/>
    <mergeCell ref="A61:A71"/>
    <mergeCell ref="B61:B69"/>
    <mergeCell ref="C61:C69"/>
    <mergeCell ref="D61:D69"/>
    <mergeCell ref="E61:E69"/>
    <mergeCell ref="F61:F69"/>
    <mergeCell ref="Z46:Z60"/>
    <mergeCell ref="AA46:AA60"/>
    <mergeCell ref="AB46:AB60"/>
    <mergeCell ref="AC46:AC60"/>
    <mergeCell ref="AD46:AD49"/>
    <mergeCell ref="AE46:AE49"/>
    <mergeCell ref="R46:R60"/>
    <mergeCell ref="S46:S60"/>
    <mergeCell ref="T46:T60"/>
    <mergeCell ref="U46:U60"/>
    <mergeCell ref="V46:V60"/>
    <mergeCell ref="W46:W60"/>
    <mergeCell ref="L46:L60"/>
    <mergeCell ref="M46:M60"/>
    <mergeCell ref="N46:N60"/>
    <mergeCell ref="O46:O60"/>
    <mergeCell ref="P46:P60"/>
    <mergeCell ref="Q46:Q60"/>
    <mergeCell ref="F46:F60"/>
    <mergeCell ref="G46:G60"/>
    <mergeCell ref="H46:H60"/>
    <mergeCell ref="I46:I60"/>
    <mergeCell ref="J46:J60"/>
    <mergeCell ref="K46:K60"/>
    <mergeCell ref="A44:A45"/>
    <mergeCell ref="A46:A60"/>
    <mergeCell ref="B46:B60"/>
    <mergeCell ref="C46:C60"/>
    <mergeCell ref="D46:D60"/>
    <mergeCell ref="E46:E60"/>
    <mergeCell ref="Z33:Z43"/>
    <mergeCell ref="AA33:AA43"/>
    <mergeCell ref="AB33:AB43"/>
    <mergeCell ref="AC33:AC43"/>
    <mergeCell ref="AD33:AD37"/>
    <mergeCell ref="AE33:AE37"/>
    <mergeCell ref="R33:R43"/>
    <mergeCell ref="S33:S43"/>
    <mergeCell ref="T33:T43"/>
    <mergeCell ref="U33:U43"/>
    <mergeCell ref="V33:V43"/>
    <mergeCell ref="W33:W43"/>
    <mergeCell ref="L33:L43"/>
    <mergeCell ref="M33:M43"/>
    <mergeCell ref="N33:N43"/>
    <mergeCell ref="O33:O43"/>
    <mergeCell ref="P33:P43"/>
    <mergeCell ref="Q33:Q43"/>
    <mergeCell ref="F33:F43"/>
    <mergeCell ref="G33:G43"/>
    <mergeCell ref="H33:H43"/>
    <mergeCell ref="I33:I43"/>
    <mergeCell ref="J33:J43"/>
    <mergeCell ref="K33:K43"/>
    <mergeCell ref="AA28:AA32"/>
    <mergeCell ref="AB28:AB32"/>
    <mergeCell ref="AC28:AC32"/>
    <mergeCell ref="AD28:AD32"/>
    <mergeCell ref="AE28:AE32"/>
    <mergeCell ref="A33:A38"/>
    <mergeCell ref="B33:B43"/>
    <mergeCell ref="C33:C43"/>
    <mergeCell ref="D33:D43"/>
    <mergeCell ref="E33:E43"/>
    <mergeCell ref="S28:S32"/>
    <mergeCell ref="T28:T32"/>
    <mergeCell ref="U28:U32"/>
    <mergeCell ref="V28:V32"/>
    <mergeCell ref="W28:W32"/>
    <mergeCell ref="Z28:Z32"/>
    <mergeCell ref="M28:M32"/>
    <mergeCell ref="N28:N32"/>
    <mergeCell ref="O28:O32"/>
    <mergeCell ref="P28:P32"/>
    <mergeCell ref="Q28:Q32"/>
    <mergeCell ref="R28:R32"/>
    <mergeCell ref="G28:G32"/>
    <mergeCell ref="H28:H32"/>
    <mergeCell ref="I28:I32"/>
    <mergeCell ref="J28:J32"/>
    <mergeCell ref="K28:K32"/>
    <mergeCell ref="L28:L32"/>
    <mergeCell ref="V22:V27"/>
    <mergeCell ref="W22:W27"/>
    <mergeCell ref="AD22:AD27"/>
    <mergeCell ref="AE22:AE27"/>
    <mergeCell ref="A28:A32"/>
    <mergeCell ref="B28:B32"/>
    <mergeCell ref="C28:C32"/>
    <mergeCell ref="D28:D32"/>
    <mergeCell ref="E28:E32"/>
    <mergeCell ref="F28:F32"/>
    <mergeCell ref="P22:P27"/>
    <mergeCell ref="Q22:Q27"/>
    <mergeCell ref="R22:R27"/>
    <mergeCell ref="S22:S27"/>
    <mergeCell ref="T22:T27"/>
    <mergeCell ref="U22:U27"/>
    <mergeCell ref="J22:J27"/>
    <mergeCell ref="K22:K27"/>
    <mergeCell ref="L22:L27"/>
    <mergeCell ref="M22:M27"/>
    <mergeCell ref="N22:N27"/>
    <mergeCell ref="O22:O27"/>
    <mergeCell ref="D22:D27"/>
    <mergeCell ref="E22:E27"/>
    <mergeCell ref="F22:F27"/>
    <mergeCell ref="G22:G27"/>
    <mergeCell ref="H22:H27"/>
    <mergeCell ref="I22:I27"/>
    <mergeCell ref="Z18:Z27"/>
    <mergeCell ref="AA18:AA27"/>
    <mergeCell ref="AB18:AB27"/>
    <mergeCell ref="AC18:AC27"/>
    <mergeCell ref="AD18:AD21"/>
    <mergeCell ref="AE18:AE21"/>
    <mergeCell ref="T18:T21"/>
    <mergeCell ref="U18:U21"/>
    <mergeCell ref="V18:V21"/>
    <mergeCell ref="W18:W21"/>
    <mergeCell ref="X18:X19"/>
    <mergeCell ref="Y18:Y19"/>
    <mergeCell ref="N18:N21"/>
    <mergeCell ref="O18:O21"/>
    <mergeCell ref="P18:P21"/>
    <mergeCell ref="Q18:Q21"/>
    <mergeCell ref="R18:R21"/>
    <mergeCell ref="S18:S21"/>
    <mergeCell ref="H18:H21"/>
    <mergeCell ref="I18:I21"/>
    <mergeCell ref="J18:J21"/>
    <mergeCell ref="K18:K21"/>
    <mergeCell ref="L18:L21"/>
    <mergeCell ref="M18:M21"/>
    <mergeCell ref="AA16:AB16"/>
    <mergeCell ref="AD16:AD17"/>
    <mergeCell ref="AE16:AE17"/>
    <mergeCell ref="A18:A27"/>
    <mergeCell ref="B18:B27"/>
    <mergeCell ref="C18:C27"/>
    <mergeCell ref="D18:D21"/>
    <mergeCell ref="E18:E21"/>
    <mergeCell ref="F18:F21"/>
    <mergeCell ref="G18:G21"/>
    <mergeCell ref="W15:Y15"/>
    <mergeCell ref="Z15:AC15"/>
    <mergeCell ref="AD15:AE15"/>
    <mergeCell ref="G16:I16"/>
    <mergeCell ref="J16:L16"/>
    <mergeCell ref="M16:O16"/>
    <mergeCell ref="P16:R16"/>
    <mergeCell ref="W16:W17"/>
    <mergeCell ref="X16:X17"/>
    <mergeCell ref="Y16:Y17"/>
    <mergeCell ref="F15:F17"/>
    <mergeCell ref="G15:R15"/>
    <mergeCell ref="S15:S17"/>
    <mergeCell ref="T15:T17"/>
    <mergeCell ref="U15:U17"/>
    <mergeCell ref="V15:V17"/>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004"/>
  <sheetViews>
    <sheetView workbookViewId="0">
      <selection activeCell="E31" sqref="E31"/>
    </sheetView>
  </sheetViews>
  <sheetFormatPr baseColWidth="10" defaultColWidth="14.453125" defaultRowHeight="15" customHeight="1"/>
  <cols>
    <col min="1" max="1" width="27.90625" style="1487" customWidth="1"/>
    <col min="2" max="2" width="43" style="71" customWidth="1"/>
    <col min="3" max="3" width="14" style="71" customWidth="1"/>
    <col min="4" max="4" width="15.54296875" style="71" customWidth="1"/>
    <col min="5" max="5" width="12.7265625" style="71" customWidth="1"/>
    <col min="6" max="6" width="11.453125" style="71" customWidth="1"/>
    <col min="7" max="18" width="9.54296875" style="71" hidden="1" customWidth="1"/>
    <col min="19" max="19" width="26.26953125" style="71" customWidth="1"/>
    <col min="20" max="20" width="26.453125" style="71" hidden="1" customWidth="1"/>
    <col min="21" max="21" width="30" style="71" customWidth="1"/>
    <col min="22" max="22" width="32.453125" style="71" customWidth="1"/>
    <col min="23" max="23" width="21.7265625" style="71" hidden="1" customWidth="1"/>
    <col min="24" max="24" width="26.08984375" style="71" hidden="1" customWidth="1"/>
    <col min="25" max="25" width="17.453125" style="71" hidden="1" customWidth="1"/>
    <col min="26" max="26" width="34.453125" style="71" hidden="1" customWidth="1"/>
    <col min="27" max="28" width="17.08984375" style="71" hidden="1" customWidth="1"/>
    <col min="29" max="29" width="34.7265625" style="71" hidden="1" customWidth="1"/>
    <col min="30" max="30" width="0" style="71" hidden="1" customWidth="1"/>
    <col min="31" max="31" width="23.54296875" style="71" customWidth="1"/>
    <col min="32" max="32" width="17.36328125" style="71" customWidth="1"/>
    <col min="33" max="16384" width="14.453125" style="71"/>
  </cols>
  <sheetData>
    <row r="1" spans="1:32" ht="20">
      <c r="A1" s="198" t="s">
        <v>133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row>
    <row r="2" spans="1:32" ht="17.5">
      <c r="A2" s="199" t="s">
        <v>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c r="AF2" s="199"/>
    </row>
    <row r="3" spans="1:32" ht="14.5">
      <c r="A3" s="1485"/>
      <c r="B3" s="331"/>
      <c r="C3" s="331"/>
      <c r="D3" s="331"/>
      <c r="E3" s="331"/>
      <c r="F3" s="331"/>
      <c r="G3" s="331"/>
      <c r="H3" s="331"/>
      <c r="I3" s="331"/>
      <c r="J3" s="331"/>
      <c r="K3" s="331"/>
      <c r="L3" s="331"/>
      <c r="M3" s="331"/>
      <c r="N3" s="331"/>
      <c r="O3" s="331"/>
      <c r="P3" s="331"/>
      <c r="Q3" s="331"/>
      <c r="R3" s="331"/>
      <c r="S3" s="331"/>
      <c r="T3" s="331"/>
      <c r="U3" s="331"/>
      <c r="V3" s="331"/>
      <c r="W3" s="200"/>
      <c r="X3" s="200"/>
      <c r="Y3" s="200"/>
      <c r="Z3" s="331"/>
      <c r="AA3" s="331"/>
      <c r="AB3" s="333"/>
      <c r="AC3" s="333"/>
    </row>
    <row r="4" spans="1:32" ht="22.5">
      <c r="A4" s="202" t="s">
        <v>240</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row>
    <row r="5" spans="1:32" ht="22.5">
      <c r="A5" s="202" t="s">
        <v>3</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row>
    <row r="6" spans="1:32" ht="18.5">
      <c r="A6" s="1486" t="s">
        <v>134</v>
      </c>
      <c r="B6" s="204" t="s">
        <v>2233</v>
      </c>
      <c r="C6" s="70"/>
      <c r="D6" s="70"/>
      <c r="E6" s="70"/>
      <c r="F6" s="70"/>
      <c r="G6" s="70"/>
      <c r="H6" s="70"/>
      <c r="I6" s="70"/>
      <c r="J6" s="70"/>
      <c r="K6" s="205"/>
      <c r="L6" s="205"/>
      <c r="M6" s="205"/>
      <c r="N6" s="205"/>
      <c r="O6" s="205"/>
      <c r="P6" s="205"/>
      <c r="Q6" s="205"/>
      <c r="R6" s="205"/>
      <c r="S6" s="206"/>
      <c r="T6" s="206"/>
      <c r="U6" s="206"/>
      <c r="V6" s="206"/>
      <c r="W6" s="206"/>
      <c r="X6" s="206"/>
      <c r="Y6" s="206"/>
      <c r="Z6" s="206"/>
      <c r="AA6" s="206"/>
      <c r="AB6" s="205"/>
      <c r="AC6" s="205"/>
    </row>
    <row r="7" spans="1:32" ht="11.5" customHeight="1">
      <c r="A7" s="1486"/>
      <c r="B7" s="87"/>
      <c r="C7" s="87"/>
      <c r="D7" s="87"/>
      <c r="E7" s="87"/>
      <c r="F7" s="87"/>
      <c r="G7" s="87"/>
      <c r="H7" s="88"/>
      <c r="I7" s="87"/>
      <c r="J7" s="87"/>
      <c r="K7" s="205"/>
      <c r="L7" s="205"/>
      <c r="M7" s="205"/>
      <c r="N7" s="205"/>
      <c r="O7" s="205"/>
      <c r="P7" s="205"/>
      <c r="Q7" s="205"/>
      <c r="R7" s="205"/>
      <c r="S7" s="206"/>
      <c r="T7" s="206"/>
      <c r="U7" s="206"/>
      <c r="V7" s="206"/>
      <c r="W7" s="206"/>
      <c r="X7" s="206"/>
      <c r="Y7" s="206"/>
      <c r="Z7" s="206"/>
      <c r="AA7" s="206"/>
      <c r="AB7" s="205"/>
      <c r="AC7" s="205"/>
    </row>
    <row r="8" spans="1:32" ht="18.5">
      <c r="A8" s="1486" t="s">
        <v>136</v>
      </c>
      <c r="B8" s="208" t="s">
        <v>7</v>
      </c>
      <c r="C8" s="208"/>
      <c r="D8" s="208"/>
      <c r="E8" s="208"/>
      <c r="F8" s="208"/>
      <c r="G8" s="208"/>
      <c r="H8" s="208"/>
      <c r="I8" s="208"/>
      <c r="J8" s="208"/>
      <c r="K8" s="205"/>
      <c r="L8" s="205"/>
      <c r="M8" s="205"/>
      <c r="N8" s="205"/>
      <c r="O8" s="205"/>
      <c r="P8" s="205"/>
      <c r="Q8" s="205"/>
      <c r="R8" s="205"/>
      <c r="S8" s="206"/>
      <c r="T8" s="206"/>
      <c r="U8" s="206"/>
      <c r="V8" s="206"/>
      <c r="W8" s="206"/>
      <c r="X8" s="206"/>
      <c r="Y8" s="206"/>
      <c r="Z8" s="206"/>
      <c r="AA8" s="206"/>
      <c r="AB8" s="205"/>
      <c r="AC8" s="205"/>
    </row>
    <row r="9" spans="1:32" ht="18.5">
      <c r="A9" s="1486" t="s">
        <v>137</v>
      </c>
      <c r="B9" s="208" t="s">
        <v>9</v>
      </c>
      <c r="C9" s="208"/>
      <c r="D9" s="208"/>
      <c r="E9" s="208"/>
      <c r="F9" s="208"/>
      <c r="G9" s="208"/>
      <c r="H9" s="208"/>
      <c r="I9" s="208"/>
      <c r="J9" s="208"/>
      <c r="K9" s="206"/>
      <c r="L9" s="206"/>
      <c r="M9" s="205"/>
      <c r="N9" s="205"/>
      <c r="O9" s="205"/>
      <c r="P9" s="205"/>
      <c r="Q9" s="205"/>
      <c r="R9" s="205"/>
      <c r="S9" s="206"/>
      <c r="T9" s="206"/>
      <c r="U9" s="206"/>
      <c r="V9" s="206"/>
      <c r="W9" s="206"/>
      <c r="X9" s="206"/>
      <c r="Y9" s="206"/>
      <c r="Z9" s="206"/>
      <c r="AA9" s="206"/>
      <c r="AB9" s="205"/>
      <c r="AC9" s="205"/>
    </row>
    <row r="10" spans="1:32" ht="18.5">
      <c r="A10" s="1486" t="s">
        <v>138</v>
      </c>
      <c r="B10" s="208" t="s">
        <v>397</v>
      </c>
      <c r="C10" s="208"/>
      <c r="D10" s="208"/>
      <c r="E10" s="208"/>
      <c r="F10" s="208"/>
      <c r="G10" s="208"/>
      <c r="H10" s="208"/>
      <c r="I10" s="208"/>
      <c r="J10" s="208"/>
      <c r="K10" s="205"/>
      <c r="L10" s="205"/>
      <c r="M10" s="205"/>
      <c r="N10" s="205"/>
      <c r="O10" s="205"/>
      <c r="P10" s="205"/>
      <c r="Q10" s="205"/>
      <c r="R10" s="205"/>
      <c r="S10" s="206"/>
      <c r="T10" s="206"/>
      <c r="U10" s="206"/>
      <c r="V10" s="206"/>
      <c r="W10" s="206"/>
      <c r="X10" s="206"/>
      <c r="Y10" s="206"/>
      <c r="Z10" s="206"/>
      <c r="AA10" s="206"/>
      <c r="AB10" s="205"/>
      <c r="AC10" s="205"/>
    </row>
    <row r="11" spans="1:32" ht="18.5">
      <c r="A11" s="1486"/>
      <c r="B11" s="87"/>
      <c r="C11" s="87"/>
      <c r="D11" s="87"/>
      <c r="E11" s="87"/>
      <c r="F11" s="87"/>
      <c r="G11" s="87"/>
      <c r="H11" s="88"/>
      <c r="I11" s="87"/>
      <c r="J11" s="87"/>
      <c r="K11" s="205"/>
      <c r="L11" s="205"/>
      <c r="M11" s="205"/>
      <c r="N11" s="205"/>
      <c r="O11" s="205"/>
      <c r="P11" s="205"/>
      <c r="Q11" s="205"/>
      <c r="R11" s="205"/>
      <c r="S11" s="206"/>
      <c r="T11" s="206"/>
      <c r="U11" s="206"/>
      <c r="V11" s="206"/>
      <c r="W11" s="206"/>
      <c r="X11" s="206"/>
      <c r="Y11" s="206"/>
      <c r="Z11" s="206"/>
      <c r="AA11" s="206"/>
      <c r="AB11" s="205"/>
      <c r="AC11" s="205"/>
    </row>
    <row r="12" spans="1:32" ht="18.5">
      <c r="A12" s="1486" t="s">
        <v>139</v>
      </c>
      <c r="B12" s="94" t="s">
        <v>2234</v>
      </c>
      <c r="C12" s="210"/>
      <c r="D12" s="210"/>
      <c r="E12" s="210"/>
      <c r="F12" s="210"/>
      <c r="G12" s="210"/>
      <c r="H12" s="210"/>
      <c r="I12" s="210"/>
      <c r="J12" s="210"/>
      <c r="K12" s="205"/>
      <c r="L12" s="205"/>
      <c r="M12" s="205"/>
      <c r="N12" s="205"/>
      <c r="O12" s="205"/>
      <c r="P12" s="205"/>
      <c r="Q12" s="205"/>
      <c r="R12" s="205"/>
      <c r="S12" s="335"/>
      <c r="T12" s="335"/>
      <c r="U12" s="335"/>
      <c r="V12" s="335"/>
      <c r="W12" s="211"/>
      <c r="X12" s="211"/>
      <c r="Y12" s="211"/>
      <c r="Z12" s="211"/>
      <c r="AA12" s="211"/>
      <c r="AB12" s="205"/>
      <c r="AC12" s="205"/>
    </row>
    <row r="13" spans="1:32" ht="18.5">
      <c r="A13" s="1486" t="s">
        <v>140</v>
      </c>
      <c r="B13" s="94" t="s">
        <v>2235</v>
      </c>
      <c r="C13" s="212"/>
      <c r="D13" s="212"/>
      <c r="E13" s="212"/>
      <c r="F13" s="212"/>
      <c r="G13" s="212"/>
      <c r="H13" s="212"/>
      <c r="I13" s="212"/>
      <c r="J13" s="212"/>
      <c r="K13" s="205"/>
      <c r="L13" s="205"/>
      <c r="M13" s="205"/>
      <c r="N13" s="205"/>
      <c r="O13" s="205"/>
      <c r="P13" s="205"/>
      <c r="Q13" s="205"/>
      <c r="R13" s="205"/>
      <c r="S13" s="206"/>
      <c r="T13" s="206"/>
      <c r="U13" s="206"/>
      <c r="V13" s="206"/>
      <c r="W13" s="206"/>
      <c r="X13" s="206"/>
      <c r="Y13" s="206"/>
      <c r="Z13" s="206"/>
      <c r="AA13" s="206"/>
      <c r="AB13" s="205"/>
      <c r="AC13" s="205"/>
    </row>
    <row r="14" spans="1:32" ht="14.5">
      <c r="G14" s="101"/>
      <c r="H14" s="101"/>
      <c r="I14" s="101"/>
      <c r="J14" s="101"/>
      <c r="K14" s="101"/>
      <c r="L14" s="101"/>
      <c r="M14" s="101"/>
      <c r="N14" s="101"/>
      <c r="O14" s="101"/>
      <c r="P14" s="101"/>
      <c r="Q14" s="101"/>
      <c r="R14" s="101"/>
      <c r="AB14" s="101"/>
      <c r="AC14" s="101"/>
    </row>
    <row r="15" spans="1:32" ht="14.5" hidden="1">
      <c r="G15" s="101"/>
      <c r="H15" s="101"/>
      <c r="I15" s="101"/>
      <c r="J15" s="101"/>
      <c r="K15" s="101"/>
      <c r="L15" s="101"/>
      <c r="M15" s="101"/>
      <c r="N15" s="101"/>
      <c r="O15" s="101"/>
      <c r="P15" s="101"/>
      <c r="Q15" s="101"/>
      <c r="R15" s="101"/>
      <c r="AB15" s="101"/>
      <c r="AC15" s="101"/>
    </row>
    <row r="16" spans="1:32" ht="15.5">
      <c r="A16" s="428" t="s">
        <v>142</v>
      </c>
      <c r="B16" s="427" t="s">
        <v>16</v>
      </c>
      <c r="C16" s="428" t="s">
        <v>17</v>
      </c>
      <c r="D16" s="427" t="s">
        <v>242</v>
      </c>
      <c r="E16" s="428" t="s">
        <v>18</v>
      </c>
      <c r="F16" s="428" t="s">
        <v>19</v>
      </c>
      <c r="G16" s="337" t="s">
        <v>20</v>
      </c>
      <c r="H16" s="109"/>
      <c r="I16" s="109"/>
      <c r="J16" s="109"/>
      <c r="K16" s="109"/>
      <c r="L16" s="109"/>
      <c r="M16" s="109"/>
      <c r="N16" s="109"/>
      <c r="O16" s="109"/>
      <c r="P16" s="109"/>
      <c r="Q16" s="109"/>
      <c r="R16" s="110"/>
      <c r="S16" s="427" t="s">
        <v>21</v>
      </c>
      <c r="T16" s="719"/>
      <c r="U16" s="428" t="s">
        <v>23</v>
      </c>
      <c r="V16" s="427" t="s">
        <v>24</v>
      </c>
      <c r="W16" s="339" t="s">
        <v>25</v>
      </c>
      <c r="X16" s="109"/>
      <c r="Y16" s="110"/>
      <c r="Z16" s="339" t="s">
        <v>243</v>
      </c>
      <c r="AA16" s="109"/>
      <c r="AB16" s="109"/>
      <c r="AC16" s="110"/>
      <c r="AE16" s="339" t="s">
        <v>2236</v>
      </c>
      <c r="AF16" s="1488"/>
    </row>
    <row r="17" spans="1:36" ht="15.5">
      <c r="A17" s="735"/>
      <c r="B17" s="126"/>
      <c r="C17" s="126"/>
      <c r="D17" s="126"/>
      <c r="E17" s="126"/>
      <c r="F17" s="126"/>
      <c r="G17" s="337" t="s">
        <v>27</v>
      </c>
      <c r="H17" s="109"/>
      <c r="I17" s="110"/>
      <c r="J17" s="337" t="s">
        <v>28</v>
      </c>
      <c r="K17" s="109"/>
      <c r="L17" s="110"/>
      <c r="M17" s="337" t="s">
        <v>29</v>
      </c>
      <c r="N17" s="109"/>
      <c r="O17" s="110"/>
      <c r="P17" s="337" t="s">
        <v>30</v>
      </c>
      <c r="Q17" s="109"/>
      <c r="R17" s="110"/>
      <c r="S17" s="126"/>
      <c r="T17" s="720" t="s">
        <v>22</v>
      </c>
      <c r="U17" s="126"/>
      <c r="V17" s="126"/>
      <c r="W17" s="429" t="s">
        <v>244</v>
      </c>
      <c r="X17" s="429" t="s">
        <v>146</v>
      </c>
      <c r="Y17" s="429" t="s">
        <v>1308</v>
      </c>
      <c r="Z17" s="430" t="s">
        <v>245</v>
      </c>
      <c r="AA17" s="337" t="s">
        <v>31</v>
      </c>
      <c r="AB17" s="110"/>
      <c r="AC17" s="431" t="s">
        <v>32</v>
      </c>
      <c r="AD17" s="429" t="s">
        <v>244</v>
      </c>
      <c r="AE17" s="429" t="s">
        <v>146</v>
      </c>
      <c r="AF17" s="429" t="s">
        <v>1308</v>
      </c>
    </row>
    <row r="18" spans="1:36" ht="15.5">
      <c r="A18" s="735"/>
      <c r="B18" s="126"/>
      <c r="C18" s="126"/>
      <c r="D18" s="126"/>
      <c r="E18" s="126"/>
      <c r="F18" s="126"/>
      <c r="G18" s="432" t="s">
        <v>33</v>
      </c>
      <c r="H18" s="432" t="s">
        <v>34</v>
      </c>
      <c r="I18" s="432" t="s">
        <v>35</v>
      </c>
      <c r="J18" s="432" t="s">
        <v>36</v>
      </c>
      <c r="K18" s="432" t="s">
        <v>35</v>
      </c>
      <c r="L18" s="432" t="s">
        <v>37</v>
      </c>
      <c r="M18" s="432" t="s">
        <v>37</v>
      </c>
      <c r="N18" s="432" t="s">
        <v>36</v>
      </c>
      <c r="O18" s="432" t="s">
        <v>38</v>
      </c>
      <c r="P18" s="432" t="s">
        <v>39</v>
      </c>
      <c r="Q18" s="432" t="s">
        <v>40</v>
      </c>
      <c r="R18" s="432" t="s">
        <v>41</v>
      </c>
      <c r="S18" s="126"/>
      <c r="T18" s="720"/>
      <c r="U18" s="126"/>
      <c r="V18" s="126"/>
      <c r="W18" s="126"/>
      <c r="X18" s="126"/>
      <c r="Y18" s="126"/>
      <c r="Z18" s="432" t="s">
        <v>246</v>
      </c>
      <c r="AA18" s="432" t="s">
        <v>247</v>
      </c>
      <c r="AB18" s="432" t="s">
        <v>43</v>
      </c>
      <c r="AC18" s="432" t="s">
        <v>246</v>
      </c>
      <c r="AD18" s="126"/>
      <c r="AE18" s="126"/>
      <c r="AF18" s="126"/>
    </row>
    <row r="19" spans="1:36" ht="43.5">
      <c r="A19" s="185" t="s">
        <v>2237</v>
      </c>
      <c r="B19" s="185" t="s">
        <v>2238</v>
      </c>
      <c r="C19" s="129" t="s">
        <v>1179</v>
      </c>
      <c r="D19" s="185" t="s">
        <v>2239</v>
      </c>
      <c r="E19" s="185">
        <v>24</v>
      </c>
      <c r="F19" s="444">
        <v>30</v>
      </c>
      <c r="G19" s="456">
        <v>2</v>
      </c>
      <c r="H19" s="456">
        <v>2</v>
      </c>
      <c r="I19" s="456">
        <v>2</v>
      </c>
      <c r="J19" s="456">
        <v>3</v>
      </c>
      <c r="K19" s="456">
        <v>3</v>
      </c>
      <c r="L19" s="456">
        <v>3</v>
      </c>
      <c r="M19" s="456">
        <v>3</v>
      </c>
      <c r="N19" s="456">
        <v>3</v>
      </c>
      <c r="O19" s="456">
        <v>3</v>
      </c>
      <c r="P19" s="456">
        <v>2</v>
      </c>
      <c r="Q19" s="456">
        <v>2</v>
      </c>
      <c r="R19" s="456">
        <v>2</v>
      </c>
      <c r="S19" s="185" t="s">
        <v>2240</v>
      </c>
      <c r="T19" s="234" t="s">
        <v>2241</v>
      </c>
      <c r="U19" s="185" t="s">
        <v>2242</v>
      </c>
      <c r="V19" s="185" t="s">
        <v>2242</v>
      </c>
      <c r="W19" s="185" t="s">
        <v>2243</v>
      </c>
      <c r="X19" s="347" t="s">
        <v>452</v>
      </c>
      <c r="Y19" s="1481">
        <v>15698</v>
      </c>
      <c r="Z19" s="234" t="s">
        <v>2244</v>
      </c>
      <c r="AA19" s="412" t="s">
        <v>569</v>
      </c>
      <c r="AB19" s="412" t="s">
        <v>52</v>
      </c>
      <c r="AC19" s="234" t="s">
        <v>2245</v>
      </c>
      <c r="AD19" s="186"/>
      <c r="AE19" s="185"/>
      <c r="AF19" s="185"/>
    </row>
    <row r="20" spans="1:36" ht="15.5">
      <c r="A20" s="185"/>
      <c r="B20" s="185"/>
      <c r="C20" s="129"/>
      <c r="D20" s="185"/>
      <c r="E20" s="185"/>
      <c r="F20" s="444"/>
      <c r="G20" s="456"/>
      <c r="H20" s="456"/>
      <c r="I20" s="456"/>
      <c r="J20" s="456"/>
      <c r="K20" s="456"/>
      <c r="L20" s="456"/>
      <c r="M20" s="456"/>
      <c r="N20" s="456"/>
      <c r="O20" s="456"/>
      <c r="P20" s="456"/>
      <c r="Q20" s="456"/>
      <c r="R20" s="456"/>
      <c r="S20" s="185"/>
      <c r="T20" s="234"/>
      <c r="U20" s="185"/>
      <c r="V20" s="185"/>
      <c r="W20" s="185"/>
      <c r="X20" s="347" t="s">
        <v>1589</v>
      </c>
      <c r="Y20" s="1481">
        <v>29510.93</v>
      </c>
      <c r="Z20" s="234"/>
      <c r="AA20" s="412"/>
      <c r="AB20" s="412"/>
      <c r="AC20" s="234"/>
      <c r="AD20" s="186"/>
      <c r="AE20" s="185"/>
      <c r="AF20" s="185"/>
    </row>
    <row r="21" spans="1:36" ht="15.5">
      <c r="A21" s="185"/>
      <c r="B21" s="185"/>
      <c r="C21" s="129"/>
      <c r="D21" s="185"/>
      <c r="E21" s="185"/>
      <c r="F21" s="444"/>
      <c r="G21" s="456"/>
      <c r="H21" s="456"/>
      <c r="I21" s="456"/>
      <c r="J21" s="456"/>
      <c r="K21" s="456"/>
      <c r="L21" s="456"/>
      <c r="M21" s="456"/>
      <c r="N21" s="456"/>
      <c r="O21" s="456"/>
      <c r="P21" s="456"/>
      <c r="Q21" s="456"/>
      <c r="R21" s="456"/>
      <c r="S21" s="185"/>
      <c r="T21" s="234"/>
      <c r="U21" s="185"/>
      <c r="V21" s="185"/>
      <c r="W21" s="185"/>
      <c r="X21" s="347" t="s">
        <v>2246</v>
      </c>
      <c r="Y21" s="1481">
        <v>38500</v>
      </c>
      <c r="Z21" s="234"/>
      <c r="AA21" s="412"/>
      <c r="AB21" s="412"/>
      <c r="AC21" s="234"/>
      <c r="AD21" s="186"/>
      <c r="AE21" s="185"/>
      <c r="AF21" s="185"/>
    </row>
    <row r="22" spans="1:36" ht="15.5">
      <c r="A22" s="185"/>
      <c r="B22" s="185"/>
      <c r="C22" s="129"/>
      <c r="D22" s="185"/>
      <c r="E22" s="185"/>
      <c r="F22" s="444"/>
      <c r="G22" s="456"/>
      <c r="H22" s="456"/>
      <c r="I22" s="456"/>
      <c r="J22" s="456"/>
      <c r="K22" s="456"/>
      <c r="L22" s="456"/>
      <c r="M22" s="456"/>
      <c r="N22" s="456"/>
      <c r="O22" s="456"/>
      <c r="P22" s="456"/>
      <c r="Q22" s="456"/>
      <c r="R22" s="456"/>
      <c r="S22" s="185"/>
      <c r="T22" s="234"/>
      <c r="U22" s="185"/>
      <c r="V22" s="185"/>
      <c r="W22" s="185"/>
      <c r="X22" s="663" t="s">
        <v>456</v>
      </c>
      <c r="Y22" s="1481">
        <v>33394</v>
      </c>
      <c r="Z22" s="234"/>
      <c r="AA22" s="412"/>
      <c r="AB22" s="412"/>
      <c r="AC22" s="234"/>
      <c r="AD22" s="186"/>
      <c r="AE22" s="185"/>
      <c r="AF22" s="185"/>
    </row>
    <row r="23" spans="1:36" ht="29">
      <c r="A23" s="185"/>
      <c r="B23" s="185"/>
      <c r="C23" s="129"/>
      <c r="D23" s="185"/>
      <c r="E23" s="185"/>
      <c r="F23" s="444"/>
      <c r="G23" s="456"/>
      <c r="H23" s="456"/>
      <c r="I23" s="456"/>
      <c r="J23" s="456"/>
      <c r="K23" s="456"/>
      <c r="L23" s="456"/>
      <c r="M23" s="456"/>
      <c r="N23" s="456"/>
      <c r="O23" s="456"/>
      <c r="P23" s="456"/>
      <c r="Q23" s="456"/>
      <c r="R23" s="456"/>
      <c r="S23" s="185"/>
      <c r="T23" s="234"/>
      <c r="U23" s="185"/>
      <c r="V23" s="185"/>
      <c r="W23" s="185"/>
      <c r="X23" s="1489" t="s">
        <v>591</v>
      </c>
      <c r="Y23" s="811">
        <v>213401769.59999999</v>
      </c>
      <c r="Z23" s="234"/>
      <c r="AA23" s="412"/>
      <c r="AB23" s="412"/>
      <c r="AC23" s="234"/>
      <c r="AD23" s="186"/>
      <c r="AE23" s="185"/>
      <c r="AF23" s="185"/>
    </row>
    <row r="24" spans="1:36" ht="89.25" customHeight="1">
      <c r="A24" s="234" t="s">
        <v>2247</v>
      </c>
      <c r="B24" s="234" t="s">
        <v>2248</v>
      </c>
      <c r="C24" s="234" t="s">
        <v>2249</v>
      </c>
      <c r="D24" s="234" t="s">
        <v>2250</v>
      </c>
      <c r="E24" s="234">
        <v>16</v>
      </c>
      <c r="F24" s="456">
        <v>20</v>
      </c>
      <c r="G24" s="456">
        <v>1</v>
      </c>
      <c r="H24" s="456">
        <v>1</v>
      </c>
      <c r="I24" s="456">
        <v>2</v>
      </c>
      <c r="J24" s="456">
        <v>2</v>
      </c>
      <c r="K24" s="456">
        <v>2</v>
      </c>
      <c r="L24" s="456">
        <v>2</v>
      </c>
      <c r="M24" s="456">
        <v>1</v>
      </c>
      <c r="N24" s="456">
        <v>2</v>
      </c>
      <c r="O24" s="456">
        <v>2</v>
      </c>
      <c r="P24" s="456">
        <v>2</v>
      </c>
      <c r="Q24" s="456">
        <v>2</v>
      </c>
      <c r="R24" s="456">
        <v>1</v>
      </c>
      <c r="S24" s="234" t="s">
        <v>2251</v>
      </c>
      <c r="T24" s="234" t="s">
        <v>2241</v>
      </c>
      <c r="U24" s="234" t="s">
        <v>2242</v>
      </c>
      <c r="V24" s="347" t="s">
        <v>2242</v>
      </c>
      <c r="W24" s="234" t="s">
        <v>2252</v>
      </c>
      <c r="X24" s="1076" t="s">
        <v>2253</v>
      </c>
      <c r="Y24" s="234"/>
      <c r="Z24" s="234" t="s">
        <v>2244</v>
      </c>
      <c r="AA24" s="412" t="s">
        <v>569</v>
      </c>
      <c r="AB24" s="412" t="s">
        <v>52</v>
      </c>
      <c r="AC24" s="234" t="s">
        <v>2245</v>
      </c>
      <c r="AD24" s="186"/>
      <c r="AE24" s="347"/>
      <c r="AF24" s="347"/>
    </row>
    <row r="25" spans="1:36" ht="115.5" customHeight="1">
      <c r="A25" s="234" t="s">
        <v>2254</v>
      </c>
      <c r="B25" s="234" t="s">
        <v>2255</v>
      </c>
      <c r="C25" s="234" t="s">
        <v>2249</v>
      </c>
      <c r="D25" s="234" t="s">
        <v>2256</v>
      </c>
      <c r="E25" s="234">
        <v>2</v>
      </c>
      <c r="F25" s="456">
        <v>4</v>
      </c>
      <c r="G25" s="456"/>
      <c r="H25" s="456"/>
      <c r="I25" s="456">
        <v>1</v>
      </c>
      <c r="J25" s="456"/>
      <c r="K25" s="456"/>
      <c r="L25" s="456"/>
      <c r="M25" s="456"/>
      <c r="N25" s="456"/>
      <c r="O25" s="456">
        <v>1</v>
      </c>
      <c r="P25" s="456">
        <v>1</v>
      </c>
      <c r="Q25" s="456">
        <v>1</v>
      </c>
      <c r="R25" s="456"/>
      <c r="S25" s="234" t="s">
        <v>2257</v>
      </c>
      <c r="T25" s="234" t="s">
        <v>2241</v>
      </c>
      <c r="U25" s="234" t="s">
        <v>2242</v>
      </c>
      <c r="V25" s="347" t="s">
        <v>2242</v>
      </c>
      <c r="W25" s="234"/>
      <c r="X25" s="1076" t="s">
        <v>2253</v>
      </c>
      <c r="Y25" s="234"/>
      <c r="Z25" s="363" t="s">
        <v>2258</v>
      </c>
      <c r="AA25" s="412" t="s">
        <v>569</v>
      </c>
      <c r="AB25" s="412" t="s">
        <v>52</v>
      </c>
      <c r="AC25" s="234" t="s">
        <v>2245</v>
      </c>
      <c r="AD25" s="186"/>
      <c r="AE25" s="347"/>
      <c r="AF25" s="347"/>
    </row>
    <row r="26" spans="1:36" ht="44.5" customHeight="1">
      <c r="A26" s="185" t="s">
        <v>2259</v>
      </c>
      <c r="B26" s="185" t="s">
        <v>2260</v>
      </c>
      <c r="C26" s="185" t="s">
        <v>2249</v>
      </c>
      <c r="D26" s="185" t="s">
        <v>1339</v>
      </c>
      <c r="E26" s="185">
        <v>4</v>
      </c>
      <c r="F26" s="444">
        <v>4</v>
      </c>
      <c r="G26" s="456"/>
      <c r="H26" s="456"/>
      <c r="I26" s="456">
        <v>1</v>
      </c>
      <c r="J26" s="456"/>
      <c r="K26" s="456"/>
      <c r="L26" s="456">
        <v>1</v>
      </c>
      <c r="M26" s="456"/>
      <c r="N26" s="456"/>
      <c r="O26" s="456">
        <v>1</v>
      </c>
      <c r="P26" s="456"/>
      <c r="Q26" s="456"/>
      <c r="R26" s="456">
        <v>1</v>
      </c>
      <c r="S26" s="358" t="s">
        <v>2261</v>
      </c>
      <c r="T26" s="234" t="s">
        <v>2241</v>
      </c>
      <c r="U26" s="185" t="s">
        <v>2262</v>
      </c>
      <c r="V26" s="343" t="s">
        <v>2263</v>
      </c>
      <c r="W26" s="185"/>
      <c r="X26" s="1076" t="s">
        <v>2253</v>
      </c>
      <c r="Y26" s="234"/>
      <c r="Z26" s="363" t="s">
        <v>2258</v>
      </c>
      <c r="AA26" s="412" t="s">
        <v>569</v>
      </c>
      <c r="AB26" s="412" t="s">
        <v>52</v>
      </c>
      <c r="AC26" s="234" t="s">
        <v>2245</v>
      </c>
      <c r="AD26" s="186"/>
      <c r="AE26" s="343"/>
      <c r="AF26" s="343"/>
    </row>
    <row r="27" spans="1:36" ht="35" customHeight="1">
      <c r="A27" s="185"/>
      <c r="B27" s="185"/>
      <c r="C27" s="185"/>
      <c r="D27" s="185"/>
      <c r="E27" s="185"/>
      <c r="F27" s="444"/>
      <c r="G27" s="456"/>
      <c r="H27" s="456"/>
      <c r="I27" s="456"/>
      <c r="J27" s="456"/>
      <c r="K27" s="456"/>
      <c r="L27" s="456"/>
      <c r="M27" s="456"/>
      <c r="N27" s="456"/>
      <c r="O27" s="456"/>
      <c r="P27" s="456"/>
      <c r="Q27" s="456"/>
      <c r="R27" s="456"/>
      <c r="S27" s="185"/>
      <c r="T27" s="234"/>
      <c r="U27" s="185"/>
      <c r="V27" s="343"/>
      <c r="W27" s="185"/>
      <c r="X27" s="1076" t="s">
        <v>2264</v>
      </c>
      <c r="Y27" s="811">
        <v>132000</v>
      </c>
      <c r="Z27" s="363"/>
      <c r="AA27" s="412"/>
      <c r="AB27" s="412"/>
      <c r="AC27" s="234"/>
      <c r="AD27" s="186"/>
      <c r="AE27" s="343"/>
      <c r="AF27" s="343"/>
    </row>
    <row r="28" spans="1:36" ht="89.25" customHeight="1">
      <c r="A28" s="234" t="s">
        <v>2265</v>
      </c>
      <c r="B28" s="234" t="s">
        <v>2266</v>
      </c>
      <c r="C28" s="234" t="s">
        <v>2249</v>
      </c>
      <c r="D28" s="234" t="s">
        <v>2267</v>
      </c>
      <c r="E28" s="234">
        <v>4</v>
      </c>
      <c r="F28" s="456">
        <v>4</v>
      </c>
      <c r="G28" s="456"/>
      <c r="H28" s="456"/>
      <c r="I28" s="456">
        <v>1</v>
      </c>
      <c r="J28" s="456"/>
      <c r="K28" s="456"/>
      <c r="L28" s="456">
        <v>1</v>
      </c>
      <c r="M28" s="456"/>
      <c r="N28" s="456"/>
      <c r="O28" s="456">
        <v>1</v>
      </c>
      <c r="P28" s="456"/>
      <c r="Q28" s="456"/>
      <c r="R28" s="456">
        <v>1</v>
      </c>
      <c r="S28" s="346" t="s">
        <v>2268</v>
      </c>
      <c r="T28" s="234" t="s">
        <v>2241</v>
      </c>
      <c r="U28" s="234" t="s">
        <v>2269</v>
      </c>
      <c r="V28" s="470" t="s">
        <v>2270</v>
      </c>
      <c r="W28" s="234"/>
      <c r="X28" s="1076" t="s">
        <v>2253</v>
      </c>
      <c r="Y28" s="234"/>
      <c r="Z28" s="363" t="s">
        <v>2258</v>
      </c>
      <c r="AA28" s="412" t="s">
        <v>569</v>
      </c>
      <c r="AB28" s="412" t="s">
        <v>52</v>
      </c>
      <c r="AC28" s="234" t="s">
        <v>2245</v>
      </c>
      <c r="AD28" s="186"/>
      <c r="AE28" s="470"/>
      <c r="AF28" s="470"/>
    </row>
    <row r="29" spans="1:36" ht="72.5" hidden="1">
      <c r="A29" s="1490" t="s">
        <v>2271</v>
      </c>
      <c r="B29" s="1491" t="s">
        <v>2272</v>
      </c>
      <c r="C29" s="1492" t="s">
        <v>2249</v>
      </c>
      <c r="D29" s="1492"/>
      <c r="E29" s="1492">
        <v>0</v>
      </c>
      <c r="F29" s="1492">
        <v>1</v>
      </c>
      <c r="G29" s="1493">
        <v>1</v>
      </c>
      <c r="H29" s="1494"/>
      <c r="I29" s="1494"/>
      <c r="J29" s="1494"/>
      <c r="K29" s="1494"/>
      <c r="L29" s="1494"/>
      <c r="M29" s="1494"/>
      <c r="N29" s="1494"/>
      <c r="O29" s="1494"/>
      <c r="P29" s="1494"/>
      <c r="Q29" s="1494"/>
      <c r="R29" s="1494"/>
      <c r="S29" s="1490" t="s">
        <v>2273</v>
      </c>
      <c r="T29" s="1495"/>
      <c r="U29" s="1496" t="s">
        <v>1691</v>
      </c>
      <c r="V29" s="1490" t="s">
        <v>2274</v>
      </c>
      <c r="W29" s="1497" t="s">
        <v>2275</v>
      </c>
      <c r="X29" s="1498" t="s">
        <v>1172</v>
      </c>
      <c r="Y29" s="1499" t="s">
        <v>2276</v>
      </c>
      <c r="Z29" s="1490" t="s">
        <v>2258</v>
      </c>
      <c r="AA29" s="1492" t="s">
        <v>333</v>
      </c>
      <c r="AB29" s="1493" t="s">
        <v>52</v>
      </c>
      <c r="AC29" s="1493" t="s">
        <v>2277</v>
      </c>
      <c r="AD29" s="1500"/>
      <c r="AE29" s="1500"/>
      <c r="AF29" s="1500"/>
      <c r="AG29" s="1501"/>
      <c r="AH29" s="1501"/>
      <c r="AI29" s="1501"/>
      <c r="AJ29" s="1501"/>
    </row>
    <row r="30" spans="1:36" ht="14.5">
      <c r="G30" s="101"/>
      <c r="H30" s="101"/>
      <c r="I30" s="101"/>
      <c r="J30" s="101"/>
      <c r="K30" s="101"/>
      <c r="L30" s="101"/>
      <c r="M30" s="101"/>
      <c r="N30" s="101"/>
      <c r="O30" s="101"/>
      <c r="P30" s="101"/>
      <c r="Q30" s="101"/>
      <c r="R30" s="101"/>
      <c r="S30" s="99"/>
      <c r="T30" s="99"/>
      <c r="U30" s="768"/>
      <c r="X30" s="1502" t="s">
        <v>238</v>
      </c>
      <c r="Y30" s="1503">
        <f>SUM(Y19:Y29)</f>
        <v>213650872.53</v>
      </c>
      <c r="AB30" s="101"/>
      <c r="AC30" s="101"/>
    </row>
    <row r="31" spans="1:36" ht="14.5">
      <c r="G31" s="101"/>
      <c r="H31" s="101"/>
      <c r="I31" s="101"/>
      <c r="J31" s="101"/>
      <c r="K31" s="101"/>
      <c r="L31" s="101"/>
      <c r="M31" s="101"/>
      <c r="N31" s="101"/>
      <c r="O31" s="101"/>
      <c r="P31" s="101"/>
      <c r="Q31" s="101"/>
      <c r="R31" s="101"/>
      <c r="S31" s="99"/>
      <c r="T31" s="99"/>
      <c r="U31" s="768"/>
      <c r="AB31" s="101"/>
      <c r="AC31" s="101"/>
    </row>
    <row r="32" spans="1:36" ht="30.75" customHeight="1">
      <c r="A32" s="196" t="s">
        <v>130</v>
      </c>
      <c r="B32" s="196"/>
      <c r="C32" s="196"/>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row>
    <row r="33" spans="1:32" ht="14.5">
      <c r="A33" s="197" t="s">
        <v>131</v>
      </c>
      <c r="B33" s="197"/>
      <c r="C33" s="197"/>
      <c r="D33" s="197"/>
      <c r="E33" s="197"/>
      <c r="F33" s="197"/>
      <c r="G33" s="197"/>
      <c r="H33" s="197"/>
      <c r="I33" s="197"/>
      <c r="J33" s="197"/>
      <c r="K33" s="197"/>
      <c r="L33" s="197"/>
      <c r="M33" s="197"/>
      <c r="N33" s="197"/>
      <c r="O33" s="197"/>
      <c r="P33" s="197"/>
      <c r="Q33" s="197"/>
      <c r="R33" s="197"/>
      <c r="S33" s="197"/>
      <c r="T33" s="197"/>
      <c r="U33" s="197"/>
      <c r="V33" s="197"/>
      <c r="W33" s="197"/>
      <c r="X33" s="197"/>
      <c r="Y33" s="197"/>
      <c r="Z33" s="197"/>
      <c r="AA33" s="197"/>
      <c r="AB33" s="197"/>
      <c r="AC33" s="197"/>
      <c r="AD33" s="197"/>
      <c r="AE33" s="197"/>
      <c r="AF33" s="197"/>
    </row>
    <row r="34" spans="1:32" ht="14.5">
      <c r="A34" s="196" t="s">
        <v>132</v>
      </c>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row>
    <row r="35" spans="1:32" ht="14.5">
      <c r="G35" s="101"/>
      <c r="H35" s="101"/>
      <c r="I35" s="101"/>
      <c r="J35" s="101"/>
      <c r="K35" s="101"/>
      <c r="L35" s="101"/>
      <c r="M35" s="101"/>
      <c r="N35" s="101"/>
      <c r="O35" s="101"/>
      <c r="P35" s="101"/>
      <c r="Q35" s="101"/>
      <c r="R35" s="101"/>
      <c r="AB35" s="101"/>
      <c r="AC35" s="101"/>
    </row>
    <row r="36" spans="1:32" ht="14.5">
      <c r="G36" s="101"/>
      <c r="H36" s="101"/>
      <c r="I36" s="101"/>
      <c r="J36" s="101"/>
      <c r="K36" s="101"/>
      <c r="L36" s="101"/>
      <c r="M36" s="101"/>
      <c r="N36" s="101"/>
      <c r="O36" s="101"/>
      <c r="P36" s="101"/>
      <c r="Q36" s="101"/>
      <c r="R36" s="101"/>
      <c r="AB36" s="101"/>
      <c r="AC36" s="101"/>
    </row>
    <row r="37" spans="1:32" ht="14.5">
      <c r="G37" s="101"/>
      <c r="H37" s="101"/>
      <c r="I37" s="101"/>
      <c r="J37" s="101"/>
      <c r="K37" s="101"/>
      <c r="L37" s="101"/>
      <c r="M37" s="101"/>
      <c r="N37" s="101"/>
      <c r="O37" s="101"/>
      <c r="P37" s="101"/>
      <c r="Q37" s="101"/>
      <c r="R37" s="101"/>
      <c r="AB37" s="101"/>
      <c r="AC37" s="101"/>
    </row>
    <row r="38" spans="1:32" ht="14.5">
      <c r="G38" s="101"/>
      <c r="H38" s="101"/>
      <c r="I38" s="101"/>
      <c r="J38" s="101"/>
      <c r="K38" s="101"/>
      <c r="L38" s="101"/>
      <c r="M38" s="101"/>
      <c r="N38" s="101"/>
      <c r="O38" s="101"/>
      <c r="P38" s="101"/>
      <c r="Q38" s="101"/>
      <c r="R38" s="101"/>
      <c r="AB38" s="101"/>
      <c r="AC38" s="101"/>
    </row>
    <row r="39" spans="1:32" ht="14.5">
      <c r="G39" s="101"/>
      <c r="H39" s="101"/>
      <c r="I39" s="101"/>
      <c r="J39" s="101"/>
      <c r="K39" s="101"/>
      <c r="L39" s="101"/>
      <c r="M39" s="101"/>
      <c r="N39" s="101"/>
      <c r="O39" s="101"/>
      <c r="P39" s="101"/>
      <c r="Q39" s="101"/>
      <c r="R39" s="101"/>
      <c r="AB39" s="101"/>
      <c r="AC39" s="101"/>
    </row>
    <row r="40" spans="1:32" ht="14.5">
      <c r="G40" s="101"/>
      <c r="H40" s="101"/>
      <c r="I40" s="101"/>
      <c r="J40" s="101"/>
      <c r="K40" s="101"/>
      <c r="L40" s="101"/>
      <c r="M40" s="101"/>
      <c r="N40" s="101"/>
      <c r="O40" s="101"/>
      <c r="P40" s="101"/>
      <c r="Q40" s="101"/>
      <c r="R40" s="101"/>
      <c r="AB40" s="101"/>
      <c r="AC40" s="101"/>
    </row>
    <row r="41" spans="1:32" ht="14.5">
      <c r="G41" s="101"/>
      <c r="H41" s="101"/>
      <c r="I41" s="101"/>
      <c r="J41" s="101"/>
      <c r="K41" s="101"/>
      <c r="L41" s="101"/>
      <c r="M41" s="101"/>
      <c r="N41" s="101"/>
      <c r="O41" s="101"/>
      <c r="P41" s="101"/>
      <c r="Q41" s="101"/>
      <c r="R41" s="101"/>
      <c r="AB41" s="101"/>
      <c r="AC41" s="101"/>
    </row>
    <row r="42" spans="1:32" ht="14.5">
      <c r="G42" s="101"/>
      <c r="H42" s="101"/>
      <c r="I42" s="101"/>
      <c r="J42" s="101"/>
      <c r="K42" s="101"/>
      <c r="L42" s="101"/>
      <c r="M42" s="101"/>
      <c r="N42" s="101"/>
      <c r="O42" s="101"/>
      <c r="P42" s="101"/>
      <c r="Q42" s="101"/>
      <c r="R42" s="101"/>
      <c r="AB42" s="101"/>
      <c r="AC42" s="101"/>
    </row>
    <row r="43" spans="1:32" ht="14.5">
      <c r="G43" s="101"/>
      <c r="H43" s="101"/>
      <c r="I43" s="101"/>
      <c r="J43" s="101"/>
      <c r="K43" s="101"/>
      <c r="L43" s="101"/>
      <c r="M43" s="101"/>
      <c r="N43" s="101"/>
      <c r="O43" s="101"/>
      <c r="P43" s="101"/>
      <c r="Q43" s="101"/>
      <c r="R43" s="101"/>
      <c r="AB43" s="101"/>
      <c r="AC43" s="101"/>
    </row>
    <row r="44" spans="1:32" ht="14.5">
      <c r="G44" s="101"/>
      <c r="H44" s="101"/>
      <c r="I44" s="101"/>
      <c r="J44" s="101"/>
      <c r="K44" s="101"/>
      <c r="L44" s="101"/>
      <c r="M44" s="101"/>
      <c r="N44" s="101"/>
      <c r="O44" s="101"/>
      <c r="P44" s="101"/>
      <c r="Q44" s="101"/>
      <c r="R44" s="101"/>
      <c r="AB44" s="101"/>
      <c r="AC44" s="101"/>
    </row>
    <row r="45" spans="1:32" ht="14.5">
      <c r="G45" s="101"/>
      <c r="H45" s="101"/>
      <c r="I45" s="101"/>
      <c r="J45" s="101"/>
      <c r="K45" s="101"/>
      <c r="L45" s="101"/>
      <c r="M45" s="101"/>
      <c r="N45" s="101"/>
      <c r="O45" s="101"/>
      <c r="P45" s="101"/>
      <c r="Q45" s="101"/>
      <c r="R45" s="101"/>
      <c r="AB45" s="101"/>
      <c r="AC45" s="101"/>
    </row>
    <row r="46" spans="1:32" ht="14.5">
      <c r="G46" s="101"/>
      <c r="H46" s="101"/>
      <c r="I46" s="101"/>
      <c r="J46" s="101"/>
      <c r="K46" s="101"/>
      <c r="L46" s="101"/>
      <c r="M46" s="101"/>
      <c r="N46" s="101"/>
      <c r="O46" s="101"/>
      <c r="P46" s="101"/>
      <c r="Q46" s="101"/>
      <c r="R46" s="101"/>
      <c r="AB46" s="101"/>
      <c r="AC46" s="101"/>
    </row>
    <row r="47" spans="1:32" ht="14.5">
      <c r="G47" s="101"/>
      <c r="H47" s="101"/>
      <c r="I47" s="101"/>
      <c r="J47" s="101"/>
      <c r="K47" s="101"/>
      <c r="L47" s="101"/>
      <c r="M47" s="101"/>
      <c r="N47" s="101"/>
      <c r="O47" s="101"/>
      <c r="P47" s="101"/>
      <c r="Q47" s="101"/>
      <c r="R47" s="101"/>
      <c r="AB47" s="101"/>
      <c r="AC47" s="101"/>
    </row>
    <row r="48" spans="1:32" ht="14.5">
      <c r="G48" s="101"/>
      <c r="H48" s="101"/>
      <c r="I48" s="101"/>
      <c r="J48" s="101"/>
      <c r="K48" s="101"/>
      <c r="L48" s="101"/>
      <c r="M48" s="101"/>
      <c r="N48" s="101"/>
      <c r="O48" s="101"/>
      <c r="P48" s="101"/>
      <c r="Q48" s="101"/>
      <c r="R48" s="101"/>
      <c r="AB48" s="101"/>
      <c r="AC48" s="101"/>
    </row>
    <row r="49" spans="7:29" ht="14.5">
      <c r="G49" s="101"/>
      <c r="H49" s="101"/>
      <c r="I49" s="101"/>
      <c r="J49" s="101"/>
      <c r="K49" s="101"/>
      <c r="L49" s="101"/>
      <c r="M49" s="101"/>
      <c r="N49" s="101"/>
      <c r="O49" s="101"/>
      <c r="P49" s="101"/>
      <c r="Q49" s="101"/>
      <c r="R49" s="101"/>
      <c r="AB49" s="101"/>
      <c r="AC49" s="101"/>
    </row>
    <row r="50" spans="7:29" ht="14.5">
      <c r="G50" s="101"/>
      <c r="H50" s="101"/>
      <c r="I50" s="101"/>
      <c r="J50" s="101"/>
      <c r="K50" s="101"/>
      <c r="L50" s="101"/>
      <c r="M50" s="101"/>
      <c r="N50" s="101"/>
      <c r="O50" s="101"/>
      <c r="P50" s="101"/>
      <c r="Q50" s="101"/>
      <c r="R50" s="101"/>
      <c r="AB50" s="101"/>
      <c r="AC50" s="101"/>
    </row>
    <row r="51" spans="7:29" ht="14.5">
      <c r="G51" s="101"/>
      <c r="H51" s="101"/>
      <c r="I51" s="101"/>
      <c r="J51" s="101"/>
      <c r="K51" s="101"/>
      <c r="L51" s="101"/>
      <c r="M51" s="101"/>
      <c r="N51" s="101"/>
      <c r="O51" s="101"/>
      <c r="P51" s="101"/>
      <c r="Q51" s="101"/>
      <c r="R51" s="101"/>
      <c r="AB51" s="101"/>
      <c r="AC51" s="101"/>
    </row>
    <row r="52" spans="7:29" ht="14.5">
      <c r="G52" s="101"/>
      <c r="H52" s="101"/>
      <c r="I52" s="101"/>
      <c r="J52" s="101"/>
      <c r="K52" s="101"/>
      <c r="L52" s="101"/>
      <c r="M52" s="101"/>
      <c r="N52" s="101"/>
      <c r="O52" s="101"/>
      <c r="P52" s="101"/>
      <c r="Q52" s="101"/>
      <c r="R52" s="101"/>
      <c r="AB52" s="101"/>
      <c r="AC52" s="101"/>
    </row>
    <row r="53" spans="7:29" ht="14.5">
      <c r="G53" s="101"/>
      <c r="H53" s="101"/>
      <c r="I53" s="101"/>
      <c r="J53" s="101"/>
      <c r="K53" s="101"/>
      <c r="L53" s="101"/>
      <c r="M53" s="101"/>
      <c r="N53" s="101"/>
      <c r="O53" s="101"/>
      <c r="P53" s="101"/>
      <c r="Q53" s="101"/>
      <c r="R53" s="101"/>
      <c r="AB53" s="101"/>
      <c r="AC53" s="101"/>
    </row>
    <row r="54" spans="7:29" ht="14.5">
      <c r="G54" s="101"/>
      <c r="H54" s="101"/>
      <c r="I54" s="101"/>
      <c r="J54" s="101"/>
      <c r="K54" s="101"/>
      <c r="L54" s="101"/>
      <c r="M54" s="101"/>
      <c r="N54" s="101"/>
      <c r="O54" s="101"/>
      <c r="P54" s="101"/>
      <c r="Q54" s="101"/>
      <c r="R54" s="101"/>
      <c r="AB54" s="101"/>
      <c r="AC54" s="101"/>
    </row>
    <row r="55" spans="7:29" ht="14.5">
      <c r="G55" s="101"/>
      <c r="H55" s="101"/>
      <c r="I55" s="101"/>
      <c r="J55" s="101"/>
      <c r="K55" s="101"/>
      <c r="L55" s="101"/>
      <c r="M55" s="101"/>
      <c r="N55" s="101"/>
      <c r="O55" s="101"/>
      <c r="P55" s="101"/>
      <c r="Q55" s="101"/>
      <c r="R55" s="101"/>
      <c r="AB55" s="101"/>
      <c r="AC55" s="101"/>
    </row>
    <row r="56" spans="7:29" ht="14.5">
      <c r="G56" s="101"/>
      <c r="H56" s="101"/>
      <c r="I56" s="101"/>
      <c r="J56" s="101"/>
      <c r="K56" s="101"/>
      <c r="L56" s="101"/>
      <c r="M56" s="101"/>
      <c r="N56" s="101"/>
      <c r="O56" s="101"/>
      <c r="P56" s="101"/>
      <c r="Q56" s="101"/>
      <c r="R56" s="101"/>
      <c r="AB56" s="101"/>
      <c r="AC56" s="101"/>
    </row>
    <row r="57" spans="7:29" ht="14.5">
      <c r="G57" s="101"/>
      <c r="H57" s="101"/>
      <c r="I57" s="101"/>
      <c r="J57" s="101"/>
      <c r="K57" s="101"/>
      <c r="L57" s="101"/>
      <c r="M57" s="101"/>
      <c r="N57" s="101"/>
      <c r="O57" s="101"/>
      <c r="P57" s="101"/>
      <c r="Q57" s="101"/>
      <c r="R57" s="101"/>
      <c r="AB57" s="101"/>
      <c r="AC57" s="101"/>
    </row>
    <row r="58" spans="7:29" ht="14.5">
      <c r="G58" s="101"/>
      <c r="H58" s="101"/>
      <c r="I58" s="101"/>
      <c r="J58" s="101"/>
      <c r="K58" s="101"/>
      <c r="L58" s="101"/>
      <c r="M58" s="101"/>
      <c r="N58" s="101"/>
      <c r="O58" s="101"/>
      <c r="P58" s="101"/>
      <c r="Q58" s="101"/>
      <c r="R58" s="101"/>
      <c r="AB58" s="101"/>
      <c r="AC58" s="101"/>
    </row>
    <row r="59" spans="7:29" ht="14.5">
      <c r="G59" s="101"/>
      <c r="H59" s="101"/>
      <c r="I59" s="101"/>
      <c r="J59" s="101"/>
      <c r="K59" s="101"/>
      <c r="L59" s="101"/>
      <c r="M59" s="101"/>
      <c r="N59" s="101"/>
      <c r="O59" s="101"/>
      <c r="P59" s="101"/>
      <c r="Q59" s="101"/>
      <c r="R59" s="101"/>
      <c r="AB59" s="101"/>
      <c r="AC59" s="101"/>
    </row>
    <row r="60" spans="7:29" ht="14.5">
      <c r="G60" s="101"/>
      <c r="H60" s="101"/>
      <c r="I60" s="101"/>
      <c r="J60" s="101"/>
      <c r="K60" s="101"/>
      <c r="L60" s="101"/>
      <c r="M60" s="101"/>
      <c r="N60" s="101"/>
      <c r="O60" s="101"/>
      <c r="P60" s="101"/>
      <c r="Q60" s="101"/>
      <c r="R60" s="101"/>
      <c r="AB60" s="101"/>
      <c r="AC60" s="101"/>
    </row>
    <row r="61" spans="7:29" ht="14.5">
      <c r="G61" s="101"/>
      <c r="H61" s="101"/>
      <c r="I61" s="101"/>
      <c r="J61" s="101"/>
      <c r="K61" s="101"/>
      <c r="L61" s="101"/>
      <c r="M61" s="101"/>
      <c r="N61" s="101"/>
      <c r="O61" s="101"/>
      <c r="P61" s="101"/>
      <c r="Q61" s="101"/>
      <c r="R61" s="101"/>
      <c r="AB61" s="101"/>
      <c r="AC61" s="101"/>
    </row>
    <row r="62" spans="7:29" ht="14.5">
      <c r="G62" s="101"/>
      <c r="H62" s="101"/>
      <c r="I62" s="101"/>
      <c r="J62" s="101"/>
      <c r="K62" s="101"/>
      <c r="L62" s="101"/>
      <c r="M62" s="101"/>
      <c r="N62" s="101"/>
      <c r="O62" s="101"/>
      <c r="P62" s="101"/>
      <c r="Q62" s="101"/>
      <c r="R62" s="101"/>
      <c r="AB62" s="101"/>
      <c r="AC62" s="101"/>
    </row>
    <row r="63" spans="7:29" ht="14.5">
      <c r="G63" s="101"/>
      <c r="H63" s="101"/>
      <c r="I63" s="101"/>
      <c r="J63" s="101"/>
      <c r="K63" s="101"/>
      <c r="L63" s="101"/>
      <c r="M63" s="101"/>
      <c r="N63" s="101"/>
      <c r="O63" s="101"/>
      <c r="P63" s="101"/>
      <c r="Q63" s="101"/>
      <c r="R63" s="101"/>
      <c r="AB63" s="101"/>
      <c r="AC63" s="101"/>
    </row>
    <row r="64" spans="7:29" ht="14.5">
      <c r="G64" s="101"/>
      <c r="H64" s="101"/>
      <c r="I64" s="101"/>
      <c r="J64" s="101"/>
      <c r="K64" s="101"/>
      <c r="L64" s="101"/>
      <c r="M64" s="101"/>
      <c r="N64" s="101"/>
      <c r="O64" s="101"/>
      <c r="P64" s="101"/>
      <c r="Q64" s="101"/>
      <c r="R64" s="101"/>
      <c r="AB64" s="101"/>
      <c r="AC64" s="101"/>
    </row>
    <row r="65" spans="7:29" ht="14.5">
      <c r="G65" s="101"/>
      <c r="H65" s="101"/>
      <c r="I65" s="101"/>
      <c r="J65" s="101"/>
      <c r="K65" s="101"/>
      <c r="L65" s="101"/>
      <c r="M65" s="101"/>
      <c r="N65" s="101"/>
      <c r="O65" s="101"/>
      <c r="P65" s="101"/>
      <c r="Q65" s="101"/>
      <c r="R65" s="101"/>
      <c r="AB65" s="101"/>
      <c r="AC65" s="101"/>
    </row>
    <row r="66" spans="7:29" ht="14.5">
      <c r="G66" s="101"/>
      <c r="H66" s="101"/>
      <c r="I66" s="101"/>
      <c r="J66" s="101"/>
      <c r="K66" s="101"/>
      <c r="L66" s="101"/>
      <c r="M66" s="101"/>
      <c r="N66" s="101"/>
      <c r="O66" s="101"/>
      <c r="P66" s="101"/>
      <c r="Q66" s="101"/>
      <c r="R66" s="101"/>
      <c r="AB66" s="101"/>
      <c r="AC66" s="101"/>
    </row>
    <row r="67" spans="7:29" ht="14.5">
      <c r="G67" s="101"/>
      <c r="H67" s="101"/>
      <c r="I67" s="101"/>
      <c r="J67" s="101"/>
      <c r="K67" s="101"/>
      <c r="L67" s="101"/>
      <c r="M67" s="101"/>
      <c r="N67" s="101"/>
      <c r="O67" s="101"/>
      <c r="P67" s="101"/>
      <c r="Q67" s="101"/>
      <c r="R67" s="101"/>
      <c r="AB67" s="101"/>
      <c r="AC67" s="101"/>
    </row>
    <row r="68" spans="7:29" ht="14.5">
      <c r="G68" s="101"/>
      <c r="H68" s="101"/>
      <c r="I68" s="101"/>
      <c r="J68" s="101"/>
      <c r="K68" s="101"/>
      <c r="L68" s="101"/>
      <c r="M68" s="101"/>
      <c r="N68" s="101"/>
      <c r="O68" s="101"/>
      <c r="P68" s="101"/>
      <c r="Q68" s="101"/>
      <c r="R68" s="101"/>
      <c r="AB68" s="101"/>
      <c r="AC68" s="101"/>
    </row>
    <row r="69" spans="7:29" ht="14.5">
      <c r="G69" s="101"/>
      <c r="H69" s="101"/>
      <c r="I69" s="101"/>
      <c r="J69" s="101"/>
      <c r="K69" s="101"/>
      <c r="L69" s="101"/>
      <c r="M69" s="101"/>
      <c r="N69" s="101"/>
      <c r="O69" s="101"/>
      <c r="P69" s="101"/>
      <c r="Q69" s="101"/>
      <c r="R69" s="101"/>
      <c r="AB69" s="101"/>
      <c r="AC69" s="101"/>
    </row>
    <row r="70" spans="7:29" ht="14.5">
      <c r="G70" s="101"/>
      <c r="H70" s="101"/>
      <c r="I70" s="101"/>
      <c r="J70" s="101"/>
      <c r="K70" s="101"/>
      <c r="L70" s="101"/>
      <c r="M70" s="101"/>
      <c r="N70" s="101"/>
      <c r="O70" s="101"/>
      <c r="P70" s="101"/>
      <c r="Q70" s="101"/>
      <c r="R70" s="101"/>
      <c r="AB70" s="101"/>
      <c r="AC70" s="101"/>
    </row>
    <row r="71" spans="7:29" ht="14.5">
      <c r="G71" s="101"/>
      <c r="H71" s="101"/>
      <c r="I71" s="101"/>
      <c r="J71" s="101"/>
      <c r="K71" s="101"/>
      <c r="L71" s="101"/>
      <c r="M71" s="101"/>
      <c r="N71" s="101"/>
      <c r="O71" s="101"/>
      <c r="P71" s="101"/>
      <c r="Q71" s="101"/>
      <c r="R71" s="101"/>
      <c r="AB71" s="101"/>
      <c r="AC71" s="101"/>
    </row>
    <row r="72" spans="7:29" ht="14.5">
      <c r="G72" s="101"/>
      <c r="H72" s="101"/>
      <c r="I72" s="101"/>
      <c r="J72" s="101"/>
      <c r="K72" s="101"/>
      <c r="L72" s="101"/>
      <c r="M72" s="101"/>
      <c r="N72" s="101"/>
      <c r="O72" s="101"/>
      <c r="P72" s="101"/>
      <c r="Q72" s="101"/>
      <c r="R72" s="101"/>
      <c r="AB72" s="101"/>
      <c r="AC72" s="101"/>
    </row>
    <row r="73" spans="7:29" ht="14.5">
      <c r="G73" s="101"/>
      <c r="H73" s="101"/>
      <c r="I73" s="101"/>
      <c r="J73" s="101"/>
      <c r="K73" s="101"/>
      <c r="L73" s="101"/>
      <c r="M73" s="101"/>
      <c r="N73" s="101"/>
      <c r="O73" s="101"/>
      <c r="P73" s="101"/>
      <c r="Q73" s="101"/>
      <c r="R73" s="101"/>
      <c r="AB73" s="101"/>
      <c r="AC73" s="101"/>
    </row>
    <row r="74" spans="7:29" ht="14.5">
      <c r="G74" s="101"/>
      <c r="H74" s="101"/>
      <c r="I74" s="101"/>
      <c r="J74" s="101"/>
      <c r="K74" s="101"/>
      <c r="L74" s="101"/>
      <c r="M74" s="101"/>
      <c r="N74" s="101"/>
      <c r="O74" s="101"/>
      <c r="P74" s="101"/>
      <c r="Q74" s="101"/>
      <c r="R74" s="101"/>
      <c r="AB74" s="101"/>
      <c r="AC74" s="101"/>
    </row>
    <row r="75" spans="7:29" ht="14.5">
      <c r="G75" s="101"/>
      <c r="H75" s="101"/>
      <c r="I75" s="101"/>
      <c r="J75" s="101"/>
      <c r="K75" s="101"/>
      <c r="L75" s="101"/>
      <c r="M75" s="101"/>
      <c r="N75" s="101"/>
      <c r="O75" s="101"/>
      <c r="P75" s="101"/>
      <c r="Q75" s="101"/>
      <c r="R75" s="101"/>
      <c r="AB75" s="101"/>
      <c r="AC75" s="101"/>
    </row>
    <row r="76" spans="7:29" ht="14.5">
      <c r="G76" s="101"/>
      <c r="H76" s="101"/>
      <c r="I76" s="101"/>
      <c r="J76" s="101"/>
      <c r="K76" s="101"/>
      <c r="L76" s="101"/>
      <c r="M76" s="101"/>
      <c r="N76" s="101"/>
      <c r="O76" s="101"/>
      <c r="P76" s="101"/>
      <c r="Q76" s="101"/>
      <c r="R76" s="101"/>
      <c r="AB76" s="101"/>
      <c r="AC76" s="101"/>
    </row>
    <row r="77" spans="7:29" ht="14.5">
      <c r="G77" s="101"/>
      <c r="H77" s="101"/>
      <c r="I77" s="101"/>
      <c r="J77" s="101"/>
      <c r="K77" s="101"/>
      <c r="L77" s="101"/>
      <c r="M77" s="101"/>
      <c r="N77" s="101"/>
      <c r="O77" s="101"/>
      <c r="P77" s="101"/>
      <c r="Q77" s="101"/>
      <c r="R77" s="101"/>
      <c r="AB77" s="101"/>
      <c r="AC77" s="101"/>
    </row>
    <row r="78" spans="7:29" ht="14.5">
      <c r="G78" s="101"/>
      <c r="H78" s="101"/>
      <c r="I78" s="101"/>
      <c r="J78" s="101"/>
      <c r="K78" s="101"/>
      <c r="L78" s="101"/>
      <c r="M78" s="101"/>
      <c r="N78" s="101"/>
      <c r="O78" s="101"/>
      <c r="P78" s="101"/>
      <c r="Q78" s="101"/>
      <c r="R78" s="101"/>
      <c r="AB78" s="101"/>
      <c r="AC78" s="101"/>
    </row>
    <row r="79" spans="7:29" ht="14.5">
      <c r="G79" s="101"/>
      <c r="H79" s="101"/>
      <c r="I79" s="101"/>
      <c r="J79" s="101"/>
      <c r="K79" s="101"/>
      <c r="L79" s="101"/>
      <c r="M79" s="101"/>
      <c r="N79" s="101"/>
      <c r="O79" s="101"/>
      <c r="P79" s="101"/>
      <c r="Q79" s="101"/>
      <c r="R79" s="101"/>
      <c r="AB79" s="101"/>
      <c r="AC79" s="101"/>
    </row>
    <row r="80" spans="7:29" ht="14.5">
      <c r="G80" s="101"/>
      <c r="H80" s="101"/>
      <c r="I80" s="101"/>
      <c r="J80" s="101"/>
      <c r="K80" s="101"/>
      <c r="L80" s="101"/>
      <c r="M80" s="101"/>
      <c r="N80" s="101"/>
      <c r="O80" s="101"/>
      <c r="P80" s="101"/>
      <c r="Q80" s="101"/>
      <c r="R80" s="101"/>
      <c r="AB80" s="101"/>
      <c r="AC80" s="101"/>
    </row>
    <row r="81" spans="7:29" ht="14.5">
      <c r="G81" s="101"/>
      <c r="H81" s="101"/>
      <c r="I81" s="101"/>
      <c r="J81" s="101"/>
      <c r="K81" s="101"/>
      <c r="L81" s="101"/>
      <c r="M81" s="101"/>
      <c r="N81" s="101"/>
      <c r="O81" s="101"/>
      <c r="P81" s="101"/>
      <c r="Q81" s="101"/>
      <c r="R81" s="101"/>
      <c r="AB81" s="101"/>
      <c r="AC81" s="101"/>
    </row>
    <row r="82" spans="7:29" ht="14.5">
      <c r="G82" s="101"/>
      <c r="H82" s="101"/>
      <c r="I82" s="101"/>
      <c r="J82" s="101"/>
      <c r="K82" s="101"/>
      <c r="L82" s="101"/>
      <c r="M82" s="101"/>
      <c r="N82" s="101"/>
      <c r="O82" s="101"/>
      <c r="P82" s="101"/>
      <c r="Q82" s="101"/>
      <c r="R82" s="101"/>
      <c r="AB82" s="101"/>
      <c r="AC82" s="101"/>
    </row>
    <row r="83" spans="7:29" ht="14.5">
      <c r="G83" s="101"/>
      <c r="H83" s="101"/>
      <c r="I83" s="101"/>
      <c r="J83" s="101"/>
      <c r="K83" s="101"/>
      <c r="L83" s="101"/>
      <c r="M83" s="101"/>
      <c r="N83" s="101"/>
      <c r="O83" s="101"/>
      <c r="P83" s="101"/>
      <c r="Q83" s="101"/>
      <c r="R83" s="101"/>
      <c r="AB83" s="101"/>
      <c r="AC83" s="101"/>
    </row>
    <row r="84" spans="7:29" ht="14.5">
      <c r="G84" s="101"/>
      <c r="H84" s="101"/>
      <c r="I84" s="101"/>
      <c r="J84" s="101"/>
      <c r="K84" s="101"/>
      <c r="L84" s="101"/>
      <c r="M84" s="101"/>
      <c r="N84" s="101"/>
      <c r="O84" s="101"/>
      <c r="P84" s="101"/>
      <c r="Q84" s="101"/>
      <c r="R84" s="101"/>
      <c r="AB84" s="101"/>
      <c r="AC84" s="101"/>
    </row>
    <row r="85" spans="7:29" ht="14.5">
      <c r="G85" s="101"/>
      <c r="H85" s="101"/>
      <c r="I85" s="101"/>
      <c r="J85" s="101"/>
      <c r="K85" s="101"/>
      <c r="L85" s="101"/>
      <c r="M85" s="101"/>
      <c r="N85" s="101"/>
      <c r="O85" s="101"/>
      <c r="P85" s="101"/>
      <c r="Q85" s="101"/>
      <c r="R85" s="101"/>
      <c r="AB85" s="101"/>
      <c r="AC85" s="101"/>
    </row>
    <row r="86" spans="7:29" ht="14.5">
      <c r="G86" s="101"/>
      <c r="H86" s="101"/>
      <c r="I86" s="101"/>
      <c r="J86" s="101"/>
      <c r="K86" s="101"/>
      <c r="L86" s="101"/>
      <c r="M86" s="101"/>
      <c r="N86" s="101"/>
      <c r="O86" s="101"/>
      <c r="P86" s="101"/>
      <c r="Q86" s="101"/>
      <c r="R86" s="101"/>
      <c r="AB86" s="101"/>
      <c r="AC86" s="101"/>
    </row>
    <row r="87" spans="7:29" ht="14.5">
      <c r="G87" s="101"/>
      <c r="H87" s="101"/>
      <c r="I87" s="101"/>
      <c r="J87" s="101"/>
      <c r="K87" s="101"/>
      <c r="L87" s="101"/>
      <c r="M87" s="101"/>
      <c r="N87" s="101"/>
      <c r="O87" s="101"/>
      <c r="P87" s="101"/>
      <c r="Q87" s="101"/>
      <c r="R87" s="101"/>
      <c r="AB87" s="101"/>
      <c r="AC87" s="101"/>
    </row>
    <row r="88" spans="7:29" ht="14.5">
      <c r="G88" s="101"/>
      <c r="H88" s="101"/>
      <c r="I88" s="101"/>
      <c r="J88" s="101"/>
      <c r="K88" s="101"/>
      <c r="L88" s="101"/>
      <c r="M88" s="101"/>
      <c r="N88" s="101"/>
      <c r="O88" s="101"/>
      <c r="P88" s="101"/>
      <c r="Q88" s="101"/>
      <c r="R88" s="101"/>
      <c r="AB88" s="101"/>
      <c r="AC88" s="101"/>
    </row>
    <row r="89" spans="7:29" ht="14.5">
      <c r="G89" s="101"/>
      <c r="H89" s="101"/>
      <c r="I89" s="101"/>
      <c r="J89" s="101"/>
      <c r="K89" s="101"/>
      <c r="L89" s="101"/>
      <c r="M89" s="101"/>
      <c r="N89" s="101"/>
      <c r="O89" s="101"/>
      <c r="P89" s="101"/>
      <c r="Q89" s="101"/>
      <c r="R89" s="101"/>
      <c r="AB89" s="101"/>
      <c r="AC89" s="101"/>
    </row>
    <row r="90" spans="7:29" ht="14.5">
      <c r="G90" s="101"/>
      <c r="H90" s="101"/>
      <c r="I90" s="101"/>
      <c r="J90" s="101"/>
      <c r="K90" s="101"/>
      <c r="L90" s="101"/>
      <c r="M90" s="101"/>
      <c r="N90" s="101"/>
      <c r="O90" s="101"/>
      <c r="P90" s="101"/>
      <c r="Q90" s="101"/>
      <c r="R90" s="101"/>
      <c r="AB90" s="101"/>
      <c r="AC90" s="101"/>
    </row>
    <row r="91" spans="7:29" ht="14.5">
      <c r="G91" s="101"/>
      <c r="H91" s="101"/>
      <c r="I91" s="101"/>
      <c r="J91" s="101"/>
      <c r="K91" s="101"/>
      <c r="L91" s="101"/>
      <c r="M91" s="101"/>
      <c r="N91" s="101"/>
      <c r="O91" s="101"/>
      <c r="P91" s="101"/>
      <c r="Q91" s="101"/>
      <c r="R91" s="101"/>
      <c r="AB91" s="101"/>
      <c r="AC91" s="101"/>
    </row>
    <row r="92" spans="7:29" ht="14.5">
      <c r="G92" s="101"/>
      <c r="H92" s="101"/>
      <c r="I92" s="101"/>
      <c r="J92" s="101"/>
      <c r="K92" s="101"/>
      <c r="L92" s="101"/>
      <c r="M92" s="101"/>
      <c r="N92" s="101"/>
      <c r="O92" s="101"/>
      <c r="P92" s="101"/>
      <c r="Q92" s="101"/>
      <c r="R92" s="101"/>
      <c r="AB92" s="101"/>
      <c r="AC92" s="101"/>
    </row>
    <row r="93" spans="7:29" ht="14.5">
      <c r="G93" s="101"/>
      <c r="H93" s="101"/>
      <c r="I93" s="101"/>
      <c r="J93" s="101"/>
      <c r="K93" s="101"/>
      <c r="L93" s="101"/>
      <c r="M93" s="101"/>
      <c r="N93" s="101"/>
      <c r="O93" s="101"/>
      <c r="P93" s="101"/>
      <c r="Q93" s="101"/>
      <c r="R93" s="101"/>
      <c r="AB93" s="101"/>
      <c r="AC93" s="101"/>
    </row>
    <row r="94" spans="7:29" ht="14.5">
      <c r="G94" s="101"/>
      <c r="H94" s="101"/>
      <c r="I94" s="101"/>
      <c r="J94" s="101"/>
      <c r="K94" s="101"/>
      <c r="L94" s="101"/>
      <c r="M94" s="101"/>
      <c r="N94" s="101"/>
      <c r="O94" s="101"/>
      <c r="P94" s="101"/>
      <c r="Q94" s="101"/>
      <c r="R94" s="101"/>
      <c r="AB94" s="101"/>
      <c r="AC94" s="101"/>
    </row>
    <row r="95" spans="7:29" ht="14.5">
      <c r="G95" s="101"/>
      <c r="H95" s="101"/>
      <c r="I95" s="101"/>
      <c r="J95" s="101"/>
      <c r="K95" s="101"/>
      <c r="L95" s="101"/>
      <c r="M95" s="101"/>
      <c r="N95" s="101"/>
      <c r="O95" s="101"/>
      <c r="P95" s="101"/>
      <c r="Q95" s="101"/>
      <c r="R95" s="101"/>
      <c r="AB95" s="101"/>
      <c r="AC95" s="101"/>
    </row>
    <row r="96" spans="7:29" ht="14.5">
      <c r="G96" s="101"/>
      <c r="H96" s="101"/>
      <c r="I96" s="101"/>
      <c r="J96" s="101"/>
      <c r="K96" s="101"/>
      <c r="L96" s="101"/>
      <c r="M96" s="101"/>
      <c r="N96" s="101"/>
      <c r="O96" s="101"/>
      <c r="P96" s="101"/>
      <c r="Q96" s="101"/>
      <c r="R96" s="101"/>
      <c r="AB96" s="101"/>
      <c r="AC96" s="101"/>
    </row>
    <row r="97" spans="7:29" ht="14.5">
      <c r="G97" s="101"/>
      <c r="H97" s="101"/>
      <c r="I97" s="101"/>
      <c r="J97" s="101"/>
      <c r="K97" s="101"/>
      <c r="L97" s="101"/>
      <c r="M97" s="101"/>
      <c r="N97" s="101"/>
      <c r="O97" s="101"/>
      <c r="P97" s="101"/>
      <c r="Q97" s="101"/>
      <c r="R97" s="101"/>
      <c r="AB97" s="101"/>
      <c r="AC97" s="101"/>
    </row>
    <row r="98" spans="7:29" ht="14.5">
      <c r="G98" s="101"/>
      <c r="H98" s="101"/>
      <c r="I98" s="101"/>
      <c r="J98" s="101"/>
      <c r="K98" s="101"/>
      <c r="L98" s="101"/>
      <c r="M98" s="101"/>
      <c r="N98" s="101"/>
      <c r="O98" s="101"/>
      <c r="P98" s="101"/>
      <c r="Q98" s="101"/>
      <c r="R98" s="101"/>
      <c r="AB98" s="101"/>
      <c r="AC98" s="101"/>
    </row>
    <row r="99" spans="7:29" ht="14.5">
      <c r="G99" s="101"/>
      <c r="H99" s="101"/>
      <c r="I99" s="101"/>
      <c r="J99" s="101"/>
      <c r="K99" s="101"/>
      <c r="L99" s="101"/>
      <c r="M99" s="101"/>
      <c r="N99" s="101"/>
      <c r="O99" s="101"/>
      <c r="P99" s="101"/>
      <c r="Q99" s="101"/>
      <c r="R99" s="101"/>
      <c r="AB99" s="101"/>
      <c r="AC99" s="101"/>
    </row>
    <row r="100" spans="7:29" ht="14.5">
      <c r="G100" s="101"/>
      <c r="H100" s="101"/>
      <c r="I100" s="101"/>
      <c r="J100" s="101"/>
      <c r="K100" s="101"/>
      <c r="L100" s="101"/>
      <c r="M100" s="101"/>
      <c r="N100" s="101"/>
      <c r="O100" s="101"/>
      <c r="P100" s="101"/>
      <c r="Q100" s="101"/>
      <c r="R100" s="101"/>
      <c r="AB100" s="101"/>
      <c r="AC100" s="101"/>
    </row>
    <row r="101" spans="7:29" ht="14.5">
      <c r="G101" s="101"/>
      <c r="H101" s="101"/>
      <c r="I101" s="101"/>
      <c r="J101" s="101"/>
      <c r="K101" s="101"/>
      <c r="L101" s="101"/>
      <c r="M101" s="101"/>
      <c r="N101" s="101"/>
      <c r="O101" s="101"/>
      <c r="P101" s="101"/>
      <c r="Q101" s="101"/>
      <c r="R101" s="101"/>
      <c r="AB101" s="101"/>
      <c r="AC101" s="101"/>
    </row>
    <row r="102" spans="7:29" ht="14.5">
      <c r="G102" s="101"/>
      <c r="H102" s="101"/>
      <c r="I102" s="101"/>
      <c r="J102" s="101"/>
      <c r="K102" s="101"/>
      <c r="L102" s="101"/>
      <c r="M102" s="101"/>
      <c r="N102" s="101"/>
      <c r="O102" s="101"/>
      <c r="P102" s="101"/>
      <c r="Q102" s="101"/>
      <c r="R102" s="101"/>
      <c r="AB102" s="101"/>
      <c r="AC102" s="101"/>
    </row>
    <row r="103" spans="7:29" ht="14.5">
      <c r="G103" s="101"/>
      <c r="H103" s="101"/>
      <c r="I103" s="101"/>
      <c r="J103" s="101"/>
      <c r="K103" s="101"/>
      <c r="L103" s="101"/>
      <c r="M103" s="101"/>
      <c r="N103" s="101"/>
      <c r="O103" s="101"/>
      <c r="P103" s="101"/>
      <c r="Q103" s="101"/>
      <c r="R103" s="101"/>
      <c r="AB103" s="101"/>
      <c r="AC103" s="101"/>
    </row>
    <row r="104" spans="7:29" ht="14.5">
      <c r="G104" s="101"/>
      <c r="H104" s="101"/>
      <c r="I104" s="101"/>
      <c r="J104" s="101"/>
      <c r="K104" s="101"/>
      <c r="L104" s="101"/>
      <c r="M104" s="101"/>
      <c r="N104" s="101"/>
      <c r="O104" s="101"/>
      <c r="P104" s="101"/>
      <c r="Q104" s="101"/>
      <c r="R104" s="101"/>
      <c r="AB104" s="101"/>
      <c r="AC104" s="101"/>
    </row>
    <row r="105" spans="7:29" ht="14.5">
      <c r="G105" s="101"/>
      <c r="H105" s="101"/>
      <c r="I105" s="101"/>
      <c r="J105" s="101"/>
      <c r="K105" s="101"/>
      <c r="L105" s="101"/>
      <c r="M105" s="101"/>
      <c r="N105" s="101"/>
      <c r="O105" s="101"/>
      <c r="P105" s="101"/>
      <c r="Q105" s="101"/>
      <c r="R105" s="101"/>
      <c r="AB105" s="101"/>
      <c r="AC105" s="101"/>
    </row>
    <row r="106" spans="7:29" ht="14.5">
      <c r="G106" s="101"/>
      <c r="H106" s="101"/>
      <c r="I106" s="101"/>
      <c r="J106" s="101"/>
      <c r="K106" s="101"/>
      <c r="L106" s="101"/>
      <c r="M106" s="101"/>
      <c r="N106" s="101"/>
      <c r="O106" s="101"/>
      <c r="P106" s="101"/>
      <c r="Q106" s="101"/>
      <c r="R106" s="101"/>
      <c r="AB106" s="101"/>
      <c r="AC106" s="101"/>
    </row>
    <row r="107" spans="7:29" ht="14.5">
      <c r="G107" s="101"/>
      <c r="H107" s="101"/>
      <c r="I107" s="101"/>
      <c r="J107" s="101"/>
      <c r="K107" s="101"/>
      <c r="L107" s="101"/>
      <c r="M107" s="101"/>
      <c r="N107" s="101"/>
      <c r="O107" s="101"/>
      <c r="P107" s="101"/>
      <c r="Q107" s="101"/>
      <c r="R107" s="101"/>
      <c r="AB107" s="101"/>
      <c r="AC107" s="101"/>
    </row>
    <row r="108" spans="7:29" ht="14.5">
      <c r="G108" s="101"/>
      <c r="H108" s="101"/>
      <c r="I108" s="101"/>
      <c r="J108" s="101"/>
      <c r="K108" s="101"/>
      <c r="L108" s="101"/>
      <c r="M108" s="101"/>
      <c r="N108" s="101"/>
      <c r="O108" s="101"/>
      <c r="P108" s="101"/>
      <c r="Q108" s="101"/>
      <c r="R108" s="101"/>
      <c r="AB108" s="101"/>
      <c r="AC108" s="101"/>
    </row>
    <row r="109" spans="7:29" ht="14.5">
      <c r="G109" s="101"/>
      <c r="H109" s="101"/>
      <c r="I109" s="101"/>
      <c r="J109" s="101"/>
      <c r="K109" s="101"/>
      <c r="L109" s="101"/>
      <c r="M109" s="101"/>
      <c r="N109" s="101"/>
      <c r="O109" s="101"/>
      <c r="P109" s="101"/>
      <c r="Q109" s="101"/>
      <c r="R109" s="101"/>
      <c r="AB109" s="101"/>
      <c r="AC109" s="101"/>
    </row>
    <row r="110" spans="7:29" ht="14.5">
      <c r="G110" s="101"/>
      <c r="H110" s="101"/>
      <c r="I110" s="101"/>
      <c r="J110" s="101"/>
      <c r="K110" s="101"/>
      <c r="L110" s="101"/>
      <c r="M110" s="101"/>
      <c r="N110" s="101"/>
      <c r="O110" s="101"/>
      <c r="P110" s="101"/>
      <c r="Q110" s="101"/>
      <c r="R110" s="101"/>
      <c r="AB110" s="101"/>
      <c r="AC110" s="101"/>
    </row>
    <row r="111" spans="7:29" ht="14.5">
      <c r="G111" s="101"/>
      <c r="H111" s="101"/>
      <c r="I111" s="101"/>
      <c r="J111" s="101"/>
      <c r="K111" s="101"/>
      <c r="L111" s="101"/>
      <c r="M111" s="101"/>
      <c r="N111" s="101"/>
      <c r="O111" s="101"/>
      <c r="P111" s="101"/>
      <c r="Q111" s="101"/>
      <c r="R111" s="101"/>
      <c r="AB111" s="101"/>
      <c r="AC111" s="101"/>
    </row>
    <row r="112" spans="7:29" ht="14.5">
      <c r="G112" s="101"/>
      <c r="H112" s="101"/>
      <c r="I112" s="101"/>
      <c r="J112" s="101"/>
      <c r="K112" s="101"/>
      <c r="L112" s="101"/>
      <c r="M112" s="101"/>
      <c r="N112" s="101"/>
      <c r="O112" s="101"/>
      <c r="P112" s="101"/>
      <c r="Q112" s="101"/>
      <c r="R112" s="101"/>
      <c r="AB112" s="101"/>
      <c r="AC112" s="101"/>
    </row>
    <row r="113" spans="7:29" ht="14.5">
      <c r="G113" s="101"/>
      <c r="H113" s="101"/>
      <c r="I113" s="101"/>
      <c r="J113" s="101"/>
      <c r="K113" s="101"/>
      <c r="L113" s="101"/>
      <c r="M113" s="101"/>
      <c r="N113" s="101"/>
      <c r="O113" s="101"/>
      <c r="P113" s="101"/>
      <c r="Q113" s="101"/>
      <c r="R113" s="101"/>
      <c r="AB113" s="101"/>
      <c r="AC113" s="101"/>
    </row>
    <row r="114" spans="7:29" ht="14.5">
      <c r="G114" s="101"/>
      <c r="H114" s="101"/>
      <c r="I114" s="101"/>
      <c r="J114" s="101"/>
      <c r="K114" s="101"/>
      <c r="L114" s="101"/>
      <c r="M114" s="101"/>
      <c r="N114" s="101"/>
      <c r="O114" s="101"/>
      <c r="P114" s="101"/>
      <c r="Q114" s="101"/>
      <c r="R114" s="101"/>
      <c r="AB114" s="101"/>
      <c r="AC114" s="101"/>
    </row>
    <row r="115" spans="7:29" ht="14.5">
      <c r="G115" s="101"/>
      <c r="H115" s="101"/>
      <c r="I115" s="101"/>
      <c r="J115" s="101"/>
      <c r="K115" s="101"/>
      <c r="L115" s="101"/>
      <c r="M115" s="101"/>
      <c r="N115" s="101"/>
      <c r="O115" s="101"/>
      <c r="P115" s="101"/>
      <c r="Q115" s="101"/>
      <c r="R115" s="101"/>
      <c r="AB115" s="101"/>
      <c r="AC115" s="101"/>
    </row>
    <row r="116" spans="7:29" ht="14.5">
      <c r="G116" s="101"/>
      <c r="H116" s="101"/>
      <c r="I116" s="101"/>
      <c r="J116" s="101"/>
      <c r="K116" s="101"/>
      <c r="L116" s="101"/>
      <c r="M116" s="101"/>
      <c r="N116" s="101"/>
      <c r="O116" s="101"/>
      <c r="P116" s="101"/>
      <c r="Q116" s="101"/>
      <c r="R116" s="101"/>
      <c r="AB116" s="101"/>
      <c r="AC116" s="101"/>
    </row>
    <row r="117" spans="7:29" ht="14.5">
      <c r="G117" s="101"/>
      <c r="H117" s="101"/>
      <c r="I117" s="101"/>
      <c r="J117" s="101"/>
      <c r="K117" s="101"/>
      <c r="L117" s="101"/>
      <c r="M117" s="101"/>
      <c r="N117" s="101"/>
      <c r="O117" s="101"/>
      <c r="P117" s="101"/>
      <c r="Q117" s="101"/>
      <c r="R117" s="101"/>
      <c r="AB117" s="101"/>
      <c r="AC117" s="101"/>
    </row>
    <row r="118" spans="7:29" ht="14.5">
      <c r="G118" s="101"/>
      <c r="H118" s="101"/>
      <c r="I118" s="101"/>
      <c r="J118" s="101"/>
      <c r="K118" s="101"/>
      <c r="L118" s="101"/>
      <c r="M118" s="101"/>
      <c r="N118" s="101"/>
      <c r="O118" s="101"/>
      <c r="P118" s="101"/>
      <c r="Q118" s="101"/>
      <c r="R118" s="101"/>
      <c r="AB118" s="101"/>
      <c r="AC118" s="101"/>
    </row>
    <row r="119" spans="7:29" ht="14.5">
      <c r="G119" s="101"/>
      <c r="H119" s="101"/>
      <c r="I119" s="101"/>
      <c r="J119" s="101"/>
      <c r="K119" s="101"/>
      <c r="L119" s="101"/>
      <c r="M119" s="101"/>
      <c r="N119" s="101"/>
      <c r="O119" s="101"/>
      <c r="P119" s="101"/>
      <c r="Q119" s="101"/>
      <c r="R119" s="101"/>
      <c r="AB119" s="101"/>
      <c r="AC119" s="101"/>
    </row>
    <row r="120" spans="7:29" ht="14.5">
      <c r="G120" s="101"/>
      <c r="H120" s="101"/>
      <c r="I120" s="101"/>
      <c r="J120" s="101"/>
      <c r="K120" s="101"/>
      <c r="L120" s="101"/>
      <c r="M120" s="101"/>
      <c r="N120" s="101"/>
      <c r="O120" s="101"/>
      <c r="P120" s="101"/>
      <c r="Q120" s="101"/>
      <c r="R120" s="101"/>
      <c r="AB120" s="101"/>
      <c r="AC120" s="101"/>
    </row>
    <row r="121" spans="7:29" ht="14.5">
      <c r="G121" s="101"/>
      <c r="H121" s="101"/>
      <c r="I121" s="101"/>
      <c r="J121" s="101"/>
      <c r="K121" s="101"/>
      <c r="L121" s="101"/>
      <c r="M121" s="101"/>
      <c r="N121" s="101"/>
      <c r="O121" s="101"/>
      <c r="P121" s="101"/>
      <c r="Q121" s="101"/>
      <c r="R121" s="101"/>
      <c r="AB121" s="101"/>
      <c r="AC121" s="101"/>
    </row>
    <row r="122" spans="7:29" ht="14.5">
      <c r="G122" s="101"/>
      <c r="H122" s="101"/>
      <c r="I122" s="101"/>
      <c r="J122" s="101"/>
      <c r="K122" s="101"/>
      <c r="L122" s="101"/>
      <c r="M122" s="101"/>
      <c r="N122" s="101"/>
      <c r="O122" s="101"/>
      <c r="P122" s="101"/>
      <c r="Q122" s="101"/>
      <c r="R122" s="101"/>
      <c r="AB122" s="101"/>
      <c r="AC122" s="101"/>
    </row>
    <row r="123" spans="7:29" ht="14.5">
      <c r="G123" s="101"/>
      <c r="H123" s="101"/>
      <c r="I123" s="101"/>
      <c r="J123" s="101"/>
      <c r="K123" s="101"/>
      <c r="L123" s="101"/>
      <c r="M123" s="101"/>
      <c r="N123" s="101"/>
      <c r="O123" s="101"/>
      <c r="P123" s="101"/>
      <c r="Q123" s="101"/>
      <c r="R123" s="101"/>
      <c r="AB123" s="101"/>
      <c r="AC123" s="101"/>
    </row>
    <row r="124" spans="7:29" ht="14.5">
      <c r="G124" s="101"/>
      <c r="H124" s="101"/>
      <c r="I124" s="101"/>
      <c r="J124" s="101"/>
      <c r="K124" s="101"/>
      <c r="L124" s="101"/>
      <c r="M124" s="101"/>
      <c r="N124" s="101"/>
      <c r="O124" s="101"/>
      <c r="P124" s="101"/>
      <c r="Q124" s="101"/>
      <c r="R124" s="101"/>
      <c r="AB124" s="101"/>
      <c r="AC124" s="101"/>
    </row>
    <row r="125" spans="7:29" ht="14.5">
      <c r="G125" s="101"/>
      <c r="H125" s="101"/>
      <c r="I125" s="101"/>
      <c r="J125" s="101"/>
      <c r="K125" s="101"/>
      <c r="L125" s="101"/>
      <c r="M125" s="101"/>
      <c r="N125" s="101"/>
      <c r="O125" s="101"/>
      <c r="P125" s="101"/>
      <c r="Q125" s="101"/>
      <c r="R125" s="101"/>
      <c r="AB125" s="101"/>
      <c r="AC125" s="101"/>
    </row>
    <row r="126" spans="7:29" ht="14.5">
      <c r="G126" s="101"/>
      <c r="H126" s="101"/>
      <c r="I126" s="101"/>
      <c r="J126" s="101"/>
      <c r="K126" s="101"/>
      <c r="L126" s="101"/>
      <c r="M126" s="101"/>
      <c r="N126" s="101"/>
      <c r="O126" s="101"/>
      <c r="P126" s="101"/>
      <c r="Q126" s="101"/>
      <c r="R126" s="101"/>
      <c r="AB126" s="101"/>
      <c r="AC126" s="101"/>
    </row>
    <row r="127" spans="7:29" ht="14.5">
      <c r="G127" s="101"/>
      <c r="H127" s="101"/>
      <c r="I127" s="101"/>
      <c r="J127" s="101"/>
      <c r="K127" s="101"/>
      <c r="L127" s="101"/>
      <c r="M127" s="101"/>
      <c r="N127" s="101"/>
      <c r="O127" s="101"/>
      <c r="P127" s="101"/>
      <c r="Q127" s="101"/>
      <c r="R127" s="101"/>
      <c r="AB127" s="101"/>
      <c r="AC127" s="101"/>
    </row>
    <row r="128" spans="7:29" ht="14.5">
      <c r="G128" s="101"/>
      <c r="H128" s="101"/>
      <c r="I128" s="101"/>
      <c r="J128" s="101"/>
      <c r="K128" s="101"/>
      <c r="L128" s="101"/>
      <c r="M128" s="101"/>
      <c r="N128" s="101"/>
      <c r="O128" s="101"/>
      <c r="P128" s="101"/>
      <c r="Q128" s="101"/>
      <c r="R128" s="101"/>
      <c r="AB128" s="101"/>
      <c r="AC128" s="101"/>
    </row>
    <row r="129" spans="7:29" ht="14.5">
      <c r="G129" s="101"/>
      <c r="H129" s="101"/>
      <c r="I129" s="101"/>
      <c r="J129" s="101"/>
      <c r="K129" s="101"/>
      <c r="L129" s="101"/>
      <c r="M129" s="101"/>
      <c r="N129" s="101"/>
      <c r="O129" s="101"/>
      <c r="P129" s="101"/>
      <c r="Q129" s="101"/>
      <c r="R129" s="101"/>
      <c r="AB129" s="101"/>
      <c r="AC129" s="101"/>
    </row>
    <row r="130" spans="7:29" ht="14.5">
      <c r="G130" s="101"/>
      <c r="H130" s="101"/>
      <c r="I130" s="101"/>
      <c r="J130" s="101"/>
      <c r="K130" s="101"/>
      <c r="L130" s="101"/>
      <c r="M130" s="101"/>
      <c r="N130" s="101"/>
      <c r="O130" s="101"/>
      <c r="P130" s="101"/>
      <c r="Q130" s="101"/>
      <c r="R130" s="101"/>
      <c r="AB130" s="101"/>
      <c r="AC130" s="101"/>
    </row>
    <row r="131" spans="7:29" ht="14.5">
      <c r="G131" s="101"/>
      <c r="H131" s="101"/>
      <c r="I131" s="101"/>
      <c r="J131" s="101"/>
      <c r="K131" s="101"/>
      <c r="L131" s="101"/>
      <c r="M131" s="101"/>
      <c r="N131" s="101"/>
      <c r="O131" s="101"/>
      <c r="P131" s="101"/>
      <c r="Q131" s="101"/>
      <c r="R131" s="101"/>
      <c r="AB131" s="101"/>
      <c r="AC131" s="101"/>
    </row>
    <row r="132" spans="7:29" ht="14.5">
      <c r="G132" s="101"/>
      <c r="H132" s="101"/>
      <c r="I132" s="101"/>
      <c r="J132" s="101"/>
      <c r="K132" s="101"/>
      <c r="L132" s="101"/>
      <c r="M132" s="101"/>
      <c r="N132" s="101"/>
      <c r="O132" s="101"/>
      <c r="P132" s="101"/>
      <c r="Q132" s="101"/>
      <c r="R132" s="101"/>
      <c r="AB132" s="101"/>
      <c r="AC132" s="101"/>
    </row>
    <row r="133" spans="7:29" ht="14.5">
      <c r="G133" s="101"/>
      <c r="H133" s="101"/>
      <c r="I133" s="101"/>
      <c r="J133" s="101"/>
      <c r="K133" s="101"/>
      <c r="L133" s="101"/>
      <c r="M133" s="101"/>
      <c r="N133" s="101"/>
      <c r="O133" s="101"/>
      <c r="P133" s="101"/>
      <c r="Q133" s="101"/>
      <c r="R133" s="101"/>
      <c r="AB133" s="101"/>
      <c r="AC133" s="101"/>
    </row>
    <row r="134" spans="7:29" ht="14.5">
      <c r="G134" s="101"/>
      <c r="H134" s="101"/>
      <c r="I134" s="101"/>
      <c r="J134" s="101"/>
      <c r="K134" s="101"/>
      <c r="L134" s="101"/>
      <c r="M134" s="101"/>
      <c r="N134" s="101"/>
      <c r="O134" s="101"/>
      <c r="P134" s="101"/>
      <c r="Q134" s="101"/>
      <c r="R134" s="101"/>
      <c r="AB134" s="101"/>
      <c r="AC134" s="101"/>
    </row>
    <row r="135" spans="7:29" ht="14.5">
      <c r="G135" s="101"/>
      <c r="H135" s="101"/>
      <c r="I135" s="101"/>
      <c r="J135" s="101"/>
      <c r="K135" s="101"/>
      <c r="L135" s="101"/>
      <c r="M135" s="101"/>
      <c r="N135" s="101"/>
      <c r="O135" s="101"/>
      <c r="P135" s="101"/>
      <c r="Q135" s="101"/>
      <c r="R135" s="101"/>
      <c r="AB135" s="101"/>
      <c r="AC135" s="101"/>
    </row>
    <row r="136" spans="7:29" ht="14.5">
      <c r="G136" s="101"/>
      <c r="H136" s="101"/>
      <c r="I136" s="101"/>
      <c r="J136" s="101"/>
      <c r="K136" s="101"/>
      <c r="L136" s="101"/>
      <c r="M136" s="101"/>
      <c r="N136" s="101"/>
      <c r="O136" s="101"/>
      <c r="P136" s="101"/>
      <c r="Q136" s="101"/>
      <c r="R136" s="101"/>
      <c r="AB136" s="101"/>
      <c r="AC136" s="101"/>
    </row>
    <row r="137" spans="7:29" ht="14.5">
      <c r="G137" s="101"/>
      <c r="H137" s="101"/>
      <c r="I137" s="101"/>
      <c r="J137" s="101"/>
      <c r="K137" s="101"/>
      <c r="L137" s="101"/>
      <c r="M137" s="101"/>
      <c r="N137" s="101"/>
      <c r="O137" s="101"/>
      <c r="P137" s="101"/>
      <c r="Q137" s="101"/>
      <c r="R137" s="101"/>
      <c r="AB137" s="101"/>
      <c r="AC137" s="101"/>
    </row>
    <row r="138" spans="7:29" ht="14.5">
      <c r="G138" s="101"/>
      <c r="H138" s="101"/>
      <c r="I138" s="101"/>
      <c r="J138" s="101"/>
      <c r="K138" s="101"/>
      <c r="L138" s="101"/>
      <c r="M138" s="101"/>
      <c r="N138" s="101"/>
      <c r="O138" s="101"/>
      <c r="P138" s="101"/>
      <c r="Q138" s="101"/>
      <c r="R138" s="101"/>
      <c r="AB138" s="101"/>
      <c r="AC138" s="101"/>
    </row>
    <row r="139" spans="7:29" ht="14.5">
      <c r="G139" s="101"/>
      <c r="H139" s="101"/>
      <c r="I139" s="101"/>
      <c r="J139" s="101"/>
      <c r="K139" s="101"/>
      <c r="L139" s="101"/>
      <c r="M139" s="101"/>
      <c r="N139" s="101"/>
      <c r="O139" s="101"/>
      <c r="P139" s="101"/>
      <c r="Q139" s="101"/>
      <c r="R139" s="101"/>
      <c r="AB139" s="101"/>
      <c r="AC139" s="101"/>
    </row>
    <row r="140" spans="7:29" ht="14.5">
      <c r="G140" s="101"/>
      <c r="H140" s="101"/>
      <c r="I140" s="101"/>
      <c r="J140" s="101"/>
      <c r="K140" s="101"/>
      <c r="L140" s="101"/>
      <c r="M140" s="101"/>
      <c r="N140" s="101"/>
      <c r="O140" s="101"/>
      <c r="P140" s="101"/>
      <c r="Q140" s="101"/>
      <c r="R140" s="101"/>
      <c r="AB140" s="101"/>
      <c r="AC140" s="101"/>
    </row>
    <row r="141" spans="7:29" ht="14.5">
      <c r="G141" s="101"/>
      <c r="H141" s="101"/>
      <c r="I141" s="101"/>
      <c r="J141" s="101"/>
      <c r="K141" s="101"/>
      <c r="L141" s="101"/>
      <c r="M141" s="101"/>
      <c r="N141" s="101"/>
      <c r="O141" s="101"/>
      <c r="P141" s="101"/>
      <c r="Q141" s="101"/>
      <c r="R141" s="101"/>
      <c r="AB141" s="101"/>
      <c r="AC141" s="101"/>
    </row>
    <row r="142" spans="7:29" ht="14.5">
      <c r="G142" s="101"/>
      <c r="H142" s="101"/>
      <c r="I142" s="101"/>
      <c r="J142" s="101"/>
      <c r="K142" s="101"/>
      <c r="L142" s="101"/>
      <c r="M142" s="101"/>
      <c r="N142" s="101"/>
      <c r="O142" s="101"/>
      <c r="P142" s="101"/>
      <c r="Q142" s="101"/>
      <c r="R142" s="101"/>
      <c r="AB142" s="101"/>
      <c r="AC142" s="101"/>
    </row>
    <row r="143" spans="7:29" ht="14.5">
      <c r="G143" s="101"/>
      <c r="H143" s="101"/>
      <c r="I143" s="101"/>
      <c r="J143" s="101"/>
      <c r="K143" s="101"/>
      <c r="L143" s="101"/>
      <c r="M143" s="101"/>
      <c r="N143" s="101"/>
      <c r="O143" s="101"/>
      <c r="P143" s="101"/>
      <c r="Q143" s="101"/>
      <c r="R143" s="101"/>
      <c r="AB143" s="101"/>
      <c r="AC143" s="101"/>
    </row>
    <row r="144" spans="7:29" ht="14.5">
      <c r="G144" s="101"/>
      <c r="H144" s="101"/>
      <c r="I144" s="101"/>
      <c r="J144" s="101"/>
      <c r="K144" s="101"/>
      <c r="L144" s="101"/>
      <c r="M144" s="101"/>
      <c r="N144" s="101"/>
      <c r="O144" s="101"/>
      <c r="P144" s="101"/>
      <c r="Q144" s="101"/>
      <c r="R144" s="101"/>
      <c r="AB144" s="101"/>
      <c r="AC144" s="101"/>
    </row>
    <row r="145" spans="7:29" ht="14.5">
      <c r="G145" s="101"/>
      <c r="H145" s="101"/>
      <c r="I145" s="101"/>
      <c r="J145" s="101"/>
      <c r="K145" s="101"/>
      <c r="L145" s="101"/>
      <c r="M145" s="101"/>
      <c r="N145" s="101"/>
      <c r="O145" s="101"/>
      <c r="P145" s="101"/>
      <c r="Q145" s="101"/>
      <c r="R145" s="101"/>
      <c r="AB145" s="101"/>
      <c r="AC145" s="101"/>
    </row>
    <row r="146" spans="7:29" ht="14.5">
      <c r="G146" s="101"/>
      <c r="H146" s="101"/>
      <c r="I146" s="101"/>
      <c r="J146" s="101"/>
      <c r="K146" s="101"/>
      <c r="L146" s="101"/>
      <c r="M146" s="101"/>
      <c r="N146" s="101"/>
      <c r="O146" s="101"/>
      <c r="P146" s="101"/>
      <c r="Q146" s="101"/>
      <c r="R146" s="101"/>
      <c r="AB146" s="101"/>
      <c r="AC146" s="101"/>
    </row>
    <row r="147" spans="7:29" ht="14.5">
      <c r="G147" s="101"/>
      <c r="H147" s="101"/>
      <c r="I147" s="101"/>
      <c r="J147" s="101"/>
      <c r="K147" s="101"/>
      <c r="L147" s="101"/>
      <c r="M147" s="101"/>
      <c r="N147" s="101"/>
      <c r="O147" s="101"/>
      <c r="P147" s="101"/>
      <c r="Q147" s="101"/>
      <c r="R147" s="101"/>
      <c r="AB147" s="101"/>
      <c r="AC147" s="101"/>
    </row>
    <row r="148" spans="7:29" ht="14.5">
      <c r="G148" s="101"/>
      <c r="H148" s="101"/>
      <c r="I148" s="101"/>
      <c r="J148" s="101"/>
      <c r="K148" s="101"/>
      <c r="L148" s="101"/>
      <c r="M148" s="101"/>
      <c r="N148" s="101"/>
      <c r="O148" s="101"/>
      <c r="P148" s="101"/>
      <c r="Q148" s="101"/>
      <c r="R148" s="101"/>
      <c r="AB148" s="101"/>
      <c r="AC148" s="101"/>
    </row>
    <row r="149" spans="7:29" ht="14.5">
      <c r="G149" s="101"/>
      <c r="H149" s="101"/>
      <c r="I149" s="101"/>
      <c r="J149" s="101"/>
      <c r="K149" s="101"/>
      <c r="L149" s="101"/>
      <c r="M149" s="101"/>
      <c r="N149" s="101"/>
      <c r="O149" s="101"/>
      <c r="P149" s="101"/>
      <c r="Q149" s="101"/>
      <c r="R149" s="101"/>
      <c r="AB149" s="101"/>
      <c r="AC149" s="101"/>
    </row>
    <row r="150" spans="7:29" ht="14.5">
      <c r="G150" s="101"/>
      <c r="H150" s="101"/>
      <c r="I150" s="101"/>
      <c r="J150" s="101"/>
      <c r="K150" s="101"/>
      <c r="L150" s="101"/>
      <c r="M150" s="101"/>
      <c r="N150" s="101"/>
      <c r="O150" s="101"/>
      <c r="P150" s="101"/>
      <c r="Q150" s="101"/>
      <c r="R150" s="101"/>
      <c r="AB150" s="101"/>
      <c r="AC150" s="101"/>
    </row>
    <row r="151" spans="7:29" ht="14.5">
      <c r="G151" s="101"/>
      <c r="H151" s="101"/>
      <c r="I151" s="101"/>
      <c r="J151" s="101"/>
      <c r="K151" s="101"/>
      <c r="L151" s="101"/>
      <c r="M151" s="101"/>
      <c r="N151" s="101"/>
      <c r="O151" s="101"/>
      <c r="P151" s="101"/>
      <c r="Q151" s="101"/>
      <c r="R151" s="101"/>
      <c r="AB151" s="101"/>
      <c r="AC151" s="101"/>
    </row>
    <row r="152" spans="7:29" ht="14.5">
      <c r="G152" s="101"/>
      <c r="H152" s="101"/>
      <c r="I152" s="101"/>
      <c r="J152" s="101"/>
      <c r="K152" s="101"/>
      <c r="L152" s="101"/>
      <c r="M152" s="101"/>
      <c r="N152" s="101"/>
      <c r="O152" s="101"/>
      <c r="P152" s="101"/>
      <c r="Q152" s="101"/>
      <c r="R152" s="101"/>
      <c r="AB152" s="101"/>
      <c r="AC152" s="101"/>
    </row>
    <row r="153" spans="7:29" ht="14.5">
      <c r="G153" s="101"/>
      <c r="H153" s="101"/>
      <c r="I153" s="101"/>
      <c r="J153" s="101"/>
      <c r="K153" s="101"/>
      <c r="L153" s="101"/>
      <c r="M153" s="101"/>
      <c r="N153" s="101"/>
      <c r="O153" s="101"/>
      <c r="P153" s="101"/>
      <c r="Q153" s="101"/>
      <c r="R153" s="101"/>
      <c r="AB153" s="101"/>
      <c r="AC153" s="101"/>
    </row>
    <row r="154" spans="7:29" ht="14.5">
      <c r="G154" s="101"/>
      <c r="H154" s="101"/>
      <c r="I154" s="101"/>
      <c r="J154" s="101"/>
      <c r="K154" s="101"/>
      <c r="L154" s="101"/>
      <c r="M154" s="101"/>
      <c r="N154" s="101"/>
      <c r="O154" s="101"/>
      <c r="P154" s="101"/>
      <c r="Q154" s="101"/>
      <c r="R154" s="101"/>
      <c r="AB154" s="101"/>
      <c r="AC154" s="101"/>
    </row>
    <row r="155" spans="7:29" ht="14.5">
      <c r="G155" s="101"/>
      <c r="H155" s="101"/>
      <c r="I155" s="101"/>
      <c r="J155" s="101"/>
      <c r="K155" s="101"/>
      <c r="L155" s="101"/>
      <c r="M155" s="101"/>
      <c r="N155" s="101"/>
      <c r="O155" s="101"/>
      <c r="P155" s="101"/>
      <c r="Q155" s="101"/>
      <c r="R155" s="101"/>
      <c r="AB155" s="101"/>
      <c r="AC155" s="101"/>
    </row>
    <row r="156" spans="7:29" ht="14.5">
      <c r="G156" s="101"/>
      <c r="H156" s="101"/>
      <c r="I156" s="101"/>
      <c r="J156" s="101"/>
      <c r="K156" s="101"/>
      <c r="L156" s="101"/>
      <c r="M156" s="101"/>
      <c r="N156" s="101"/>
      <c r="O156" s="101"/>
      <c r="P156" s="101"/>
      <c r="Q156" s="101"/>
      <c r="R156" s="101"/>
      <c r="AB156" s="101"/>
      <c r="AC156" s="101"/>
    </row>
    <row r="157" spans="7:29" ht="14.5">
      <c r="G157" s="101"/>
      <c r="H157" s="101"/>
      <c r="I157" s="101"/>
      <c r="J157" s="101"/>
      <c r="K157" s="101"/>
      <c r="L157" s="101"/>
      <c r="M157" s="101"/>
      <c r="N157" s="101"/>
      <c r="O157" s="101"/>
      <c r="P157" s="101"/>
      <c r="Q157" s="101"/>
      <c r="R157" s="101"/>
      <c r="AB157" s="101"/>
      <c r="AC157" s="101"/>
    </row>
    <row r="158" spans="7:29" ht="14.5">
      <c r="G158" s="101"/>
      <c r="H158" s="101"/>
      <c r="I158" s="101"/>
      <c r="J158" s="101"/>
      <c r="K158" s="101"/>
      <c r="L158" s="101"/>
      <c r="M158" s="101"/>
      <c r="N158" s="101"/>
      <c r="O158" s="101"/>
      <c r="P158" s="101"/>
      <c r="Q158" s="101"/>
      <c r="R158" s="101"/>
      <c r="AB158" s="101"/>
      <c r="AC158" s="101"/>
    </row>
    <row r="159" spans="7:29" ht="14.5">
      <c r="G159" s="101"/>
      <c r="H159" s="101"/>
      <c r="I159" s="101"/>
      <c r="J159" s="101"/>
      <c r="K159" s="101"/>
      <c r="L159" s="101"/>
      <c r="M159" s="101"/>
      <c r="N159" s="101"/>
      <c r="O159" s="101"/>
      <c r="P159" s="101"/>
      <c r="Q159" s="101"/>
      <c r="R159" s="101"/>
      <c r="AB159" s="101"/>
      <c r="AC159" s="101"/>
    </row>
    <row r="160" spans="7:29" ht="14.5">
      <c r="G160" s="101"/>
      <c r="H160" s="101"/>
      <c r="I160" s="101"/>
      <c r="J160" s="101"/>
      <c r="K160" s="101"/>
      <c r="L160" s="101"/>
      <c r="M160" s="101"/>
      <c r="N160" s="101"/>
      <c r="O160" s="101"/>
      <c r="P160" s="101"/>
      <c r="Q160" s="101"/>
      <c r="R160" s="101"/>
      <c r="AB160" s="101"/>
      <c r="AC160" s="101"/>
    </row>
    <row r="161" spans="7:29" ht="14.5">
      <c r="G161" s="101"/>
      <c r="H161" s="101"/>
      <c r="I161" s="101"/>
      <c r="J161" s="101"/>
      <c r="K161" s="101"/>
      <c r="L161" s="101"/>
      <c r="M161" s="101"/>
      <c r="N161" s="101"/>
      <c r="O161" s="101"/>
      <c r="P161" s="101"/>
      <c r="Q161" s="101"/>
      <c r="R161" s="101"/>
      <c r="AB161" s="101"/>
      <c r="AC161" s="101"/>
    </row>
    <row r="162" spans="7:29" ht="14.5">
      <c r="G162" s="101"/>
      <c r="H162" s="101"/>
      <c r="I162" s="101"/>
      <c r="J162" s="101"/>
      <c r="K162" s="101"/>
      <c r="L162" s="101"/>
      <c r="M162" s="101"/>
      <c r="N162" s="101"/>
      <c r="O162" s="101"/>
      <c r="P162" s="101"/>
      <c r="Q162" s="101"/>
      <c r="R162" s="101"/>
      <c r="AB162" s="101"/>
      <c r="AC162" s="101"/>
    </row>
    <row r="163" spans="7:29" ht="14.5">
      <c r="G163" s="101"/>
      <c r="H163" s="101"/>
      <c r="I163" s="101"/>
      <c r="J163" s="101"/>
      <c r="K163" s="101"/>
      <c r="L163" s="101"/>
      <c r="M163" s="101"/>
      <c r="N163" s="101"/>
      <c r="O163" s="101"/>
      <c r="P163" s="101"/>
      <c r="Q163" s="101"/>
      <c r="R163" s="101"/>
      <c r="AB163" s="101"/>
      <c r="AC163" s="101"/>
    </row>
    <row r="164" spans="7:29" ht="14.5">
      <c r="G164" s="101"/>
      <c r="H164" s="101"/>
      <c r="I164" s="101"/>
      <c r="J164" s="101"/>
      <c r="K164" s="101"/>
      <c r="L164" s="101"/>
      <c r="M164" s="101"/>
      <c r="N164" s="101"/>
      <c r="O164" s="101"/>
      <c r="P164" s="101"/>
      <c r="Q164" s="101"/>
      <c r="R164" s="101"/>
      <c r="AB164" s="101"/>
      <c r="AC164" s="101"/>
    </row>
    <row r="165" spans="7:29" ht="14.5">
      <c r="G165" s="101"/>
      <c r="H165" s="101"/>
      <c r="I165" s="101"/>
      <c r="J165" s="101"/>
      <c r="K165" s="101"/>
      <c r="L165" s="101"/>
      <c r="M165" s="101"/>
      <c r="N165" s="101"/>
      <c r="O165" s="101"/>
      <c r="P165" s="101"/>
      <c r="Q165" s="101"/>
      <c r="R165" s="101"/>
      <c r="AB165" s="101"/>
      <c r="AC165" s="101"/>
    </row>
    <row r="166" spans="7:29" ht="14.5">
      <c r="G166" s="101"/>
      <c r="H166" s="101"/>
      <c r="I166" s="101"/>
      <c r="J166" s="101"/>
      <c r="K166" s="101"/>
      <c r="L166" s="101"/>
      <c r="M166" s="101"/>
      <c r="N166" s="101"/>
      <c r="O166" s="101"/>
      <c r="P166" s="101"/>
      <c r="Q166" s="101"/>
      <c r="R166" s="101"/>
      <c r="AB166" s="101"/>
      <c r="AC166" s="101"/>
    </row>
    <row r="167" spans="7:29" ht="14.5">
      <c r="G167" s="101"/>
      <c r="H167" s="101"/>
      <c r="I167" s="101"/>
      <c r="J167" s="101"/>
      <c r="K167" s="101"/>
      <c r="L167" s="101"/>
      <c r="M167" s="101"/>
      <c r="N167" s="101"/>
      <c r="O167" s="101"/>
      <c r="P167" s="101"/>
      <c r="Q167" s="101"/>
      <c r="R167" s="101"/>
      <c r="AB167" s="101"/>
      <c r="AC167" s="101"/>
    </row>
    <row r="168" spans="7:29" ht="14.5">
      <c r="G168" s="101"/>
      <c r="H168" s="101"/>
      <c r="I168" s="101"/>
      <c r="J168" s="101"/>
      <c r="K168" s="101"/>
      <c r="L168" s="101"/>
      <c r="M168" s="101"/>
      <c r="N168" s="101"/>
      <c r="O168" s="101"/>
      <c r="P168" s="101"/>
      <c r="Q168" s="101"/>
      <c r="R168" s="101"/>
      <c r="AB168" s="101"/>
      <c r="AC168" s="101"/>
    </row>
    <row r="169" spans="7:29" ht="14.5">
      <c r="G169" s="101"/>
      <c r="H169" s="101"/>
      <c r="I169" s="101"/>
      <c r="J169" s="101"/>
      <c r="K169" s="101"/>
      <c r="L169" s="101"/>
      <c r="M169" s="101"/>
      <c r="N169" s="101"/>
      <c r="O169" s="101"/>
      <c r="P169" s="101"/>
      <c r="Q169" s="101"/>
      <c r="R169" s="101"/>
      <c r="AB169" s="101"/>
      <c r="AC169" s="101"/>
    </row>
    <row r="170" spans="7:29" ht="14.5">
      <c r="G170" s="101"/>
      <c r="H170" s="101"/>
      <c r="I170" s="101"/>
      <c r="J170" s="101"/>
      <c r="K170" s="101"/>
      <c r="L170" s="101"/>
      <c r="M170" s="101"/>
      <c r="N170" s="101"/>
      <c r="O170" s="101"/>
      <c r="P170" s="101"/>
      <c r="Q170" s="101"/>
      <c r="R170" s="101"/>
      <c r="AB170" s="101"/>
      <c r="AC170" s="101"/>
    </row>
    <row r="171" spans="7:29" ht="14.5">
      <c r="G171" s="101"/>
      <c r="H171" s="101"/>
      <c r="I171" s="101"/>
      <c r="J171" s="101"/>
      <c r="K171" s="101"/>
      <c r="L171" s="101"/>
      <c r="M171" s="101"/>
      <c r="N171" s="101"/>
      <c r="O171" s="101"/>
      <c r="P171" s="101"/>
      <c r="Q171" s="101"/>
      <c r="R171" s="101"/>
      <c r="AB171" s="101"/>
      <c r="AC171" s="101"/>
    </row>
    <row r="172" spans="7:29" ht="14.5">
      <c r="G172" s="101"/>
      <c r="H172" s="101"/>
      <c r="I172" s="101"/>
      <c r="J172" s="101"/>
      <c r="K172" s="101"/>
      <c r="L172" s="101"/>
      <c r="M172" s="101"/>
      <c r="N172" s="101"/>
      <c r="O172" s="101"/>
      <c r="P172" s="101"/>
      <c r="Q172" s="101"/>
      <c r="R172" s="101"/>
      <c r="AB172" s="101"/>
      <c r="AC172" s="101"/>
    </row>
    <row r="173" spans="7:29" ht="14.5">
      <c r="G173" s="101"/>
      <c r="H173" s="101"/>
      <c r="I173" s="101"/>
      <c r="J173" s="101"/>
      <c r="K173" s="101"/>
      <c r="L173" s="101"/>
      <c r="M173" s="101"/>
      <c r="N173" s="101"/>
      <c r="O173" s="101"/>
      <c r="P173" s="101"/>
      <c r="Q173" s="101"/>
      <c r="R173" s="101"/>
      <c r="AB173" s="101"/>
      <c r="AC173" s="101"/>
    </row>
    <row r="174" spans="7:29" ht="14.5">
      <c r="G174" s="101"/>
      <c r="H174" s="101"/>
      <c r="I174" s="101"/>
      <c r="J174" s="101"/>
      <c r="K174" s="101"/>
      <c r="L174" s="101"/>
      <c r="M174" s="101"/>
      <c r="N174" s="101"/>
      <c r="O174" s="101"/>
      <c r="P174" s="101"/>
      <c r="Q174" s="101"/>
      <c r="R174" s="101"/>
      <c r="AB174" s="101"/>
      <c r="AC174" s="101"/>
    </row>
    <row r="175" spans="7:29" ht="14.5">
      <c r="G175" s="101"/>
      <c r="H175" s="101"/>
      <c r="I175" s="101"/>
      <c r="J175" s="101"/>
      <c r="K175" s="101"/>
      <c r="L175" s="101"/>
      <c r="M175" s="101"/>
      <c r="N175" s="101"/>
      <c r="O175" s="101"/>
      <c r="P175" s="101"/>
      <c r="Q175" s="101"/>
      <c r="R175" s="101"/>
      <c r="AB175" s="101"/>
      <c r="AC175" s="101"/>
    </row>
    <row r="176" spans="7:29" ht="14.5">
      <c r="G176" s="101"/>
      <c r="H176" s="101"/>
      <c r="I176" s="101"/>
      <c r="J176" s="101"/>
      <c r="K176" s="101"/>
      <c r="L176" s="101"/>
      <c r="M176" s="101"/>
      <c r="N176" s="101"/>
      <c r="O176" s="101"/>
      <c r="P176" s="101"/>
      <c r="Q176" s="101"/>
      <c r="R176" s="101"/>
      <c r="AB176" s="101"/>
      <c r="AC176" s="101"/>
    </row>
    <row r="177" spans="7:29" ht="14.5">
      <c r="G177" s="101"/>
      <c r="H177" s="101"/>
      <c r="I177" s="101"/>
      <c r="J177" s="101"/>
      <c r="K177" s="101"/>
      <c r="L177" s="101"/>
      <c r="M177" s="101"/>
      <c r="N177" s="101"/>
      <c r="O177" s="101"/>
      <c r="P177" s="101"/>
      <c r="Q177" s="101"/>
      <c r="R177" s="101"/>
      <c r="AB177" s="101"/>
      <c r="AC177" s="101"/>
    </row>
    <row r="178" spans="7:29" ht="14.5">
      <c r="G178" s="101"/>
      <c r="H178" s="101"/>
      <c r="I178" s="101"/>
      <c r="J178" s="101"/>
      <c r="K178" s="101"/>
      <c r="L178" s="101"/>
      <c r="M178" s="101"/>
      <c r="N178" s="101"/>
      <c r="O178" s="101"/>
      <c r="P178" s="101"/>
      <c r="Q178" s="101"/>
      <c r="R178" s="101"/>
      <c r="AB178" s="101"/>
      <c r="AC178" s="101"/>
    </row>
    <row r="179" spans="7:29" ht="14.5">
      <c r="G179" s="101"/>
      <c r="H179" s="101"/>
      <c r="I179" s="101"/>
      <c r="J179" s="101"/>
      <c r="K179" s="101"/>
      <c r="L179" s="101"/>
      <c r="M179" s="101"/>
      <c r="N179" s="101"/>
      <c r="O179" s="101"/>
      <c r="P179" s="101"/>
      <c r="Q179" s="101"/>
      <c r="R179" s="101"/>
      <c r="AB179" s="101"/>
      <c r="AC179" s="101"/>
    </row>
    <row r="180" spans="7:29" ht="14.5">
      <c r="G180" s="101"/>
      <c r="H180" s="101"/>
      <c r="I180" s="101"/>
      <c r="J180" s="101"/>
      <c r="K180" s="101"/>
      <c r="L180" s="101"/>
      <c r="M180" s="101"/>
      <c r="N180" s="101"/>
      <c r="O180" s="101"/>
      <c r="P180" s="101"/>
      <c r="Q180" s="101"/>
      <c r="R180" s="101"/>
      <c r="AB180" s="101"/>
      <c r="AC180" s="101"/>
    </row>
    <row r="181" spans="7:29" ht="14.5">
      <c r="G181" s="101"/>
      <c r="H181" s="101"/>
      <c r="I181" s="101"/>
      <c r="J181" s="101"/>
      <c r="K181" s="101"/>
      <c r="L181" s="101"/>
      <c r="M181" s="101"/>
      <c r="N181" s="101"/>
      <c r="O181" s="101"/>
      <c r="P181" s="101"/>
      <c r="Q181" s="101"/>
      <c r="R181" s="101"/>
      <c r="AB181" s="101"/>
      <c r="AC181" s="101"/>
    </row>
    <row r="182" spans="7:29" ht="14.5">
      <c r="G182" s="101"/>
      <c r="H182" s="101"/>
      <c r="I182" s="101"/>
      <c r="J182" s="101"/>
      <c r="K182" s="101"/>
      <c r="L182" s="101"/>
      <c r="M182" s="101"/>
      <c r="N182" s="101"/>
      <c r="O182" s="101"/>
      <c r="P182" s="101"/>
      <c r="Q182" s="101"/>
      <c r="R182" s="101"/>
      <c r="AB182" s="101"/>
      <c r="AC182" s="101"/>
    </row>
    <row r="183" spans="7:29" ht="14.5">
      <c r="G183" s="101"/>
      <c r="H183" s="101"/>
      <c r="I183" s="101"/>
      <c r="J183" s="101"/>
      <c r="K183" s="101"/>
      <c r="L183" s="101"/>
      <c r="M183" s="101"/>
      <c r="N183" s="101"/>
      <c r="O183" s="101"/>
      <c r="P183" s="101"/>
      <c r="Q183" s="101"/>
      <c r="R183" s="101"/>
      <c r="AB183" s="101"/>
      <c r="AC183" s="101"/>
    </row>
    <row r="184" spans="7:29" ht="14.5">
      <c r="G184" s="101"/>
      <c r="H184" s="101"/>
      <c r="I184" s="101"/>
      <c r="J184" s="101"/>
      <c r="K184" s="101"/>
      <c r="L184" s="101"/>
      <c r="M184" s="101"/>
      <c r="N184" s="101"/>
      <c r="O184" s="101"/>
      <c r="P184" s="101"/>
      <c r="Q184" s="101"/>
      <c r="R184" s="101"/>
      <c r="AB184" s="101"/>
      <c r="AC184" s="101"/>
    </row>
    <row r="185" spans="7:29" ht="14.5">
      <c r="G185" s="101"/>
      <c r="H185" s="101"/>
      <c r="I185" s="101"/>
      <c r="J185" s="101"/>
      <c r="K185" s="101"/>
      <c r="L185" s="101"/>
      <c r="M185" s="101"/>
      <c r="N185" s="101"/>
      <c r="O185" s="101"/>
      <c r="P185" s="101"/>
      <c r="Q185" s="101"/>
      <c r="R185" s="101"/>
      <c r="AB185" s="101"/>
      <c r="AC185" s="101"/>
    </row>
    <row r="186" spans="7:29" ht="14.5">
      <c r="G186" s="101"/>
      <c r="H186" s="101"/>
      <c r="I186" s="101"/>
      <c r="J186" s="101"/>
      <c r="K186" s="101"/>
      <c r="L186" s="101"/>
      <c r="M186" s="101"/>
      <c r="N186" s="101"/>
      <c r="O186" s="101"/>
      <c r="P186" s="101"/>
      <c r="Q186" s="101"/>
      <c r="R186" s="101"/>
      <c r="AB186" s="101"/>
      <c r="AC186" s="101"/>
    </row>
    <row r="187" spans="7:29" ht="14.5">
      <c r="G187" s="101"/>
      <c r="H187" s="101"/>
      <c r="I187" s="101"/>
      <c r="J187" s="101"/>
      <c r="K187" s="101"/>
      <c r="L187" s="101"/>
      <c r="M187" s="101"/>
      <c r="N187" s="101"/>
      <c r="O187" s="101"/>
      <c r="P187" s="101"/>
      <c r="Q187" s="101"/>
      <c r="R187" s="101"/>
      <c r="AB187" s="101"/>
      <c r="AC187" s="101"/>
    </row>
    <row r="188" spans="7:29" ht="14.5">
      <c r="G188" s="101"/>
      <c r="H188" s="101"/>
      <c r="I188" s="101"/>
      <c r="J188" s="101"/>
      <c r="K188" s="101"/>
      <c r="L188" s="101"/>
      <c r="M188" s="101"/>
      <c r="N188" s="101"/>
      <c r="O188" s="101"/>
      <c r="P188" s="101"/>
      <c r="Q188" s="101"/>
      <c r="R188" s="101"/>
      <c r="AB188" s="101"/>
      <c r="AC188" s="101"/>
    </row>
    <row r="189" spans="7:29" ht="14.5">
      <c r="G189" s="101"/>
      <c r="H189" s="101"/>
      <c r="I189" s="101"/>
      <c r="J189" s="101"/>
      <c r="K189" s="101"/>
      <c r="L189" s="101"/>
      <c r="M189" s="101"/>
      <c r="N189" s="101"/>
      <c r="O189" s="101"/>
      <c r="P189" s="101"/>
      <c r="Q189" s="101"/>
      <c r="R189" s="101"/>
      <c r="AB189" s="101"/>
      <c r="AC189" s="101"/>
    </row>
    <row r="190" spans="7:29" ht="14.5">
      <c r="G190" s="101"/>
      <c r="H190" s="101"/>
      <c r="I190" s="101"/>
      <c r="J190" s="101"/>
      <c r="K190" s="101"/>
      <c r="L190" s="101"/>
      <c r="M190" s="101"/>
      <c r="N190" s="101"/>
      <c r="O190" s="101"/>
      <c r="P190" s="101"/>
      <c r="Q190" s="101"/>
      <c r="R190" s="101"/>
      <c r="AB190" s="101"/>
      <c r="AC190" s="101"/>
    </row>
    <row r="191" spans="7:29" ht="14.5">
      <c r="G191" s="101"/>
      <c r="H191" s="101"/>
      <c r="I191" s="101"/>
      <c r="J191" s="101"/>
      <c r="K191" s="101"/>
      <c r="L191" s="101"/>
      <c r="M191" s="101"/>
      <c r="N191" s="101"/>
      <c r="O191" s="101"/>
      <c r="P191" s="101"/>
      <c r="Q191" s="101"/>
      <c r="R191" s="101"/>
      <c r="AB191" s="101"/>
      <c r="AC191" s="101"/>
    </row>
    <row r="192" spans="7:29" ht="14.5">
      <c r="G192" s="101"/>
      <c r="H192" s="101"/>
      <c r="I192" s="101"/>
      <c r="J192" s="101"/>
      <c r="K192" s="101"/>
      <c r="L192" s="101"/>
      <c r="M192" s="101"/>
      <c r="N192" s="101"/>
      <c r="O192" s="101"/>
      <c r="P192" s="101"/>
      <c r="Q192" s="101"/>
      <c r="R192" s="101"/>
      <c r="AB192" s="101"/>
      <c r="AC192" s="101"/>
    </row>
    <row r="193" spans="7:29" ht="14.5">
      <c r="G193" s="101"/>
      <c r="H193" s="101"/>
      <c r="I193" s="101"/>
      <c r="J193" s="101"/>
      <c r="K193" s="101"/>
      <c r="L193" s="101"/>
      <c r="M193" s="101"/>
      <c r="N193" s="101"/>
      <c r="O193" s="101"/>
      <c r="P193" s="101"/>
      <c r="Q193" s="101"/>
      <c r="R193" s="101"/>
      <c r="AB193" s="101"/>
      <c r="AC193" s="101"/>
    </row>
    <row r="194" spans="7:29" ht="14.5">
      <c r="G194" s="101"/>
      <c r="H194" s="101"/>
      <c r="I194" s="101"/>
      <c r="J194" s="101"/>
      <c r="K194" s="101"/>
      <c r="L194" s="101"/>
      <c r="M194" s="101"/>
      <c r="N194" s="101"/>
      <c r="O194" s="101"/>
      <c r="P194" s="101"/>
      <c r="Q194" s="101"/>
      <c r="R194" s="101"/>
      <c r="AB194" s="101"/>
      <c r="AC194" s="101"/>
    </row>
    <row r="195" spans="7:29" ht="14.5">
      <c r="G195" s="101"/>
      <c r="H195" s="101"/>
      <c r="I195" s="101"/>
      <c r="J195" s="101"/>
      <c r="K195" s="101"/>
      <c r="L195" s="101"/>
      <c r="M195" s="101"/>
      <c r="N195" s="101"/>
      <c r="O195" s="101"/>
      <c r="P195" s="101"/>
      <c r="Q195" s="101"/>
      <c r="R195" s="101"/>
      <c r="AB195" s="101"/>
      <c r="AC195" s="101"/>
    </row>
    <row r="196" spans="7:29" ht="14.5">
      <c r="G196" s="101"/>
      <c r="H196" s="101"/>
      <c r="I196" s="101"/>
      <c r="J196" s="101"/>
      <c r="K196" s="101"/>
      <c r="L196" s="101"/>
      <c r="M196" s="101"/>
      <c r="N196" s="101"/>
      <c r="O196" s="101"/>
      <c r="P196" s="101"/>
      <c r="Q196" s="101"/>
      <c r="R196" s="101"/>
      <c r="AB196" s="101"/>
      <c r="AC196" s="101"/>
    </row>
    <row r="197" spans="7:29" ht="14.5">
      <c r="G197" s="101"/>
      <c r="H197" s="101"/>
      <c r="I197" s="101"/>
      <c r="J197" s="101"/>
      <c r="K197" s="101"/>
      <c r="L197" s="101"/>
      <c r="M197" s="101"/>
      <c r="N197" s="101"/>
      <c r="O197" s="101"/>
      <c r="P197" s="101"/>
      <c r="Q197" s="101"/>
      <c r="R197" s="101"/>
      <c r="AB197" s="101"/>
      <c r="AC197" s="101"/>
    </row>
    <row r="198" spans="7:29" ht="14.5">
      <c r="G198" s="101"/>
      <c r="H198" s="101"/>
      <c r="I198" s="101"/>
      <c r="J198" s="101"/>
      <c r="K198" s="101"/>
      <c r="L198" s="101"/>
      <c r="M198" s="101"/>
      <c r="N198" s="101"/>
      <c r="O198" s="101"/>
      <c r="P198" s="101"/>
      <c r="Q198" s="101"/>
      <c r="R198" s="101"/>
      <c r="AB198" s="101"/>
      <c r="AC198" s="101"/>
    </row>
    <row r="199" spans="7:29" ht="14.5">
      <c r="G199" s="101"/>
      <c r="H199" s="101"/>
      <c r="I199" s="101"/>
      <c r="J199" s="101"/>
      <c r="K199" s="101"/>
      <c r="L199" s="101"/>
      <c r="M199" s="101"/>
      <c r="N199" s="101"/>
      <c r="O199" s="101"/>
      <c r="P199" s="101"/>
      <c r="Q199" s="101"/>
      <c r="R199" s="101"/>
      <c r="AB199" s="101"/>
      <c r="AC199" s="101"/>
    </row>
    <row r="200" spans="7:29" ht="14.5">
      <c r="G200" s="101"/>
      <c r="H200" s="101"/>
      <c r="I200" s="101"/>
      <c r="J200" s="101"/>
      <c r="K200" s="101"/>
      <c r="L200" s="101"/>
      <c r="M200" s="101"/>
      <c r="N200" s="101"/>
      <c r="O200" s="101"/>
      <c r="P200" s="101"/>
      <c r="Q200" s="101"/>
      <c r="R200" s="101"/>
      <c r="AB200" s="101"/>
      <c r="AC200" s="101"/>
    </row>
    <row r="201" spans="7:29" ht="14.5">
      <c r="G201" s="101"/>
      <c r="H201" s="101"/>
      <c r="I201" s="101"/>
      <c r="J201" s="101"/>
      <c r="K201" s="101"/>
      <c r="L201" s="101"/>
      <c r="M201" s="101"/>
      <c r="N201" s="101"/>
      <c r="O201" s="101"/>
      <c r="P201" s="101"/>
      <c r="Q201" s="101"/>
      <c r="R201" s="101"/>
      <c r="AB201" s="101"/>
      <c r="AC201" s="101"/>
    </row>
    <row r="202" spans="7:29" ht="14.5">
      <c r="G202" s="101"/>
      <c r="H202" s="101"/>
      <c r="I202" s="101"/>
      <c r="J202" s="101"/>
      <c r="K202" s="101"/>
      <c r="L202" s="101"/>
      <c r="M202" s="101"/>
      <c r="N202" s="101"/>
      <c r="O202" s="101"/>
      <c r="P202" s="101"/>
      <c r="Q202" s="101"/>
      <c r="R202" s="101"/>
      <c r="AB202" s="101"/>
      <c r="AC202" s="101"/>
    </row>
    <row r="203" spans="7:29" ht="14.5">
      <c r="G203" s="101"/>
      <c r="H203" s="101"/>
      <c r="I203" s="101"/>
      <c r="J203" s="101"/>
      <c r="K203" s="101"/>
      <c r="L203" s="101"/>
      <c r="M203" s="101"/>
      <c r="N203" s="101"/>
      <c r="O203" s="101"/>
      <c r="P203" s="101"/>
      <c r="Q203" s="101"/>
      <c r="R203" s="101"/>
      <c r="AB203" s="101"/>
      <c r="AC203" s="101"/>
    </row>
    <row r="204" spans="7:29" ht="14.5">
      <c r="G204" s="101"/>
      <c r="H204" s="101"/>
      <c r="I204" s="101"/>
      <c r="J204" s="101"/>
      <c r="K204" s="101"/>
      <c r="L204" s="101"/>
      <c r="M204" s="101"/>
      <c r="N204" s="101"/>
      <c r="O204" s="101"/>
      <c r="P204" s="101"/>
      <c r="Q204" s="101"/>
      <c r="R204" s="101"/>
      <c r="AB204" s="101"/>
      <c r="AC204" s="101"/>
    </row>
    <row r="205" spans="7:29" ht="14.5">
      <c r="G205" s="101"/>
      <c r="H205" s="101"/>
      <c r="I205" s="101"/>
      <c r="J205" s="101"/>
      <c r="K205" s="101"/>
      <c r="L205" s="101"/>
      <c r="M205" s="101"/>
      <c r="N205" s="101"/>
      <c r="O205" s="101"/>
      <c r="P205" s="101"/>
      <c r="Q205" s="101"/>
      <c r="R205" s="101"/>
      <c r="AB205" s="101"/>
      <c r="AC205" s="101"/>
    </row>
    <row r="206" spans="7:29" ht="14.5">
      <c r="G206" s="101"/>
      <c r="H206" s="101"/>
      <c r="I206" s="101"/>
      <c r="J206" s="101"/>
      <c r="K206" s="101"/>
      <c r="L206" s="101"/>
      <c r="M206" s="101"/>
      <c r="N206" s="101"/>
      <c r="O206" s="101"/>
      <c r="P206" s="101"/>
      <c r="Q206" s="101"/>
      <c r="R206" s="101"/>
      <c r="AB206" s="101"/>
      <c r="AC206" s="101"/>
    </row>
    <row r="207" spans="7:29" ht="14.5">
      <c r="G207" s="101"/>
      <c r="H207" s="101"/>
      <c r="I207" s="101"/>
      <c r="J207" s="101"/>
      <c r="K207" s="101"/>
      <c r="L207" s="101"/>
      <c r="M207" s="101"/>
      <c r="N207" s="101"/>
      <c r="O207" s="101"/>
      <c r="P207" s="101"/>
      <c r="Q207" s="101"/>
      <c r="R207" s="101"/>
      <c r="AB207" s="101"/>
      <c r="AC207" s="101"/>
    </row>
    <row r="208" spans="7:29" ht="14.5">
      <c r="G208" s="101"/>
      <c r="H208" s="101"/>
      <c r="I208" s="101"/>
      <c r="J208" s="101"/>
      <c r="K208" s="101"/>
      <c r="L208" s="101"/>
      <c r="M208" s="101"/>
      <c r="N208" s="101"/>
      <c r="O208" s="101"/>
      <c r="P208" s="101"/>
      <c r="Q208" s="101"/>
      <c r="R208" s="101"/>
      <c r="AB208" s="101"/>
      <c r="AC208" s="101"/>
    </row>
    <row r="209" spans="7:29" ht="14.5">
      <c r="G209" s="101"/>
      <c r="H209" s="101"/>
      <c r="I209" s="101"/>
      <c r="J209" s="101"/>
      <c r="K209" s="101"/>
      <c r="L209" s="101"/>
      <c r="M209" s="101"/>
      <c r="N209" s="101"/>
      <c r="O209" s="101"/>
      <c r="P209" s="101"/>
      <c r="Q209" s="101"/>
      <c r="R209" s="101"/>
      <c r="AB209" s="101"/>
      <c r="AC209" s="101"/>
    </row>
    <row r="210" spans="7:29" ht="14.5">
      <c r="G210" s="101"/>
      <c r="H210" s="101"/>
      <c r="I210" s="101"/>
      <c r="J210" s="101"/>
      <c r="K210" s="101"/>
      <c r="L210" s="101"/>
      <c r="M210" s="101"/>
      <c r="N210" s="101"/>
      <c r="O210" s="101"/>
      <c r="P210" s="101"/>
      <c r="Q210" s="101"/>
      <c r="R210" s="101"/>
      <c r="AB210" s="101"/>
      <c r="AC210" s="101"/>
    </row>
    <row r="211" spans="7:29" ht="14.5">
      <c r="G211" s="101"/>
      <c r="H211" s="101"/>
      <c r="I211" s="101"/>
      <c r="J211" s="101"/>
      <c r="K211" s="101"/>
      <c r="L211" s="101"/>
      <c r="M211" s="101"/>
      <c r="N211" s="101"/>
      <c r="O211" s="101"/>
      <c r="P211" s="101"/>
      <c r="Q211" s="101"/>
      <c r="R211" s="101"/>
      <c r="AB211" s="101"/>
      <c r="AC211" s="101"/>
    </row>
    <row r="212" spans="7:29" ht="14.5">
      <c r="G212" s="101"/>
      <c r="H212" s="101"/>
      <c r="I212" s="101"/>
      <c r="J212" s="101"/>
      <c r="K212" s="101"/>
      <c r="L212" s="101"/>
      <c r="M212" s="101"/>
      <c r="N212" s="101"/>
      <c r="O212" s="101"/>
      <c r="P212" s="101"/>
      <c r="Q212" s="101"/>
      <c r="R212" s="101"/>
      <c r="AB212" s="101"/>
      <c r="AC212" s="101"/>
    </row>
    <row r="213" spans="7:29" ht="14.5">
      <c r="G213" s="101"/>
      <c r="H213" s="101"/>
      <c r="I213" s="101"/>
      <c r="J213" s="101"/>
      <c r="K213" s="101"/>
      <c r="L213" s="101"/>
      <c r="M213" s="101"/>
      <c r="N213" s="101"/>
      <c r="O213" s="101"/>
      <c r="P213" s="101"/>
      <c r="Q213" s="101"/>
      <c r="R213" s="101"/>
      <c r="AB213" s="101"/>
      <c r="AC213" s="101"/>
    </row>
    <row r="214" spans="7:29" ht="14.5">
      <c r="G214" s="101"/>
      <c r="H214" s="101"/>
      <c r="I214" s="101"/>
      <c r="J214" s="101"/>
      <c r="K214" s="101"/>
      <c r="L214" s="101"/>
      <c r="M214" s="101"/>
      <c r="N214" s="101"/>
      <c r="O214" s="101"/>
      <c r="P214" s="101"/>
      <c r="Q214" s="101"/>
      <c r="R214" s="101"/>
      <c r="AB214" s="101"/>
      <c r="AC214" s="101"/>
    </row>
    <row r="215" spans="7:29" ht="14.5">
      <c r="G215" s="101"/>
      <c r="H215" s="101"/>
      <c r="I215" s="101"/>
      <c r="J215" s="101"/>
      <c r="K215" s="101"/>
      <c r="L215" s="101"/>
      <c r="M215" s="101"/>
      <c r="N215" s="101"/>
      <c r="O215" s="101"/>
      <c r="P215" s="101"/>
      <c r="Q215" s="101"/>
      <c r="R215" s="101"/>
      <c r="AB215" s="101"/>
      <c r="AC215" s="101"/>
    </row>
    <row r="216" spans="7:29" ht="14.5">
      <c r="G216" s="101"/>
      <c r="H216" s="101"/>
      <c r="I216" s="101"/>
      <c r="J216" s="101"/>
      <c r="K216" s="101"/>
      <c r="L216" s="101"/>
      <c r="M216" s="101"/>
      <c r="N216" s="101"/>
      <c r="O216" s="101"/>
      <c r="P216" s="101"/>
      <c r="Q216" s="101"/>
      <c r="R216" s="101"/>
      <c r="AB216" s="101"/>
      <c r="AC216" s="101"/>
    </row>
    <row r="217" spans="7:29" ht="14.5">
      <c r="G217" s="101"/>
      <c r="H217" s="101"/>
      <c r="I217" s="101"/>
      <c r="J217" s="101"/>
      <c r="K217" s="101"/>
      <c r="L217" s="101"/>
      <c r="M217" s="101"/>
      <c r="N217" s="101"/>
      <c r="O217" s="101"/>
      <c r="P217" s="101"/>
      <c r="Q217" s="101"/>
      <c r="R217" s="101"/>
      <c r="AB217" s="101"/>
      <c r="AC217" s="101"/>
    </row>
    <row r="218" spans="7:29" ht="14.5">
      <c r="G218" s="101"/>
      <c r="H218" s="101"/>
      <c r="I218" s="101"/>
      <c r="J218" s="101"/>
      <c r="K218" s="101"/>
      <c r="L218" s="101"/>
      <c r="M218" s="101"/>
      <c r="N218" s="101"/>
      <c r="O218" s="101"/>
      <c r="P218" s="101"/>
      <c r="Q218" s="101"/>
      <c r="R218" s="101"/>
      <c r="AB218" s="101"/>
      <c r="AC218" s="101"/>
    </row>
    <row r="219" spans="7:29" ht="14.5">
      <c r="G219" s="101"/>
      <c r="H219" s="101"/>
      <c r="I219" s="101"/>
      <c r="J219" s="101"/>
      <c r="K219" s="101"/>
      <c r="L219" s="101"/>
      <c r="M219" s="101"/>
      <c r="N219" s="101"/>
      <c r="O219" s="101"/>
      <c r="P219" s="101"/>
      <c r="Q219" s="101"/>
      <c r="R219" s="101"/>
      <c r="AB219" s="101"/>
      <c r="AC219" s="101"/>
    </row>
    <row r="220" spans="7:29" ht="14.5">
      <c r="G220" s="101"/>
      <c r="H220" s="101"/>
      <c r="I220" s="101"/>
      <c r="J220" s="101"/>
      <c r="K220" s="101"/>
      <c r="L220" s="101"/>
      <c r="M220" s="101"/>
      <c r="N220" s="101"/>
      <c r="O220" s="101"/>
      <c r="P220" s="101"/>
      <c r="Q220" s="101"/>
      <c r="R220" s="101"/>
      <c r="AB220" s="101"/>
      <c r="AC220" s="101"/>
    </row>
    <row r="221" spans="7:29" ht="14.5">
      <c r="G221" s="101"/>
      <c r="H221" s="101"/>
      <c r="I221" s="101"/>
      <c r="J221" s="101"/>
      <c r="K221" s="101"/>
      <c r="L221" s="101"/>
      <c r="M221" s="101"/>
      <c r="N221" s="101"/>
      <c r="O221" s="101"/>
      <c r="P221" s="101"/>
      <c r="Q221" s="101"/>
      <c r="R221" s="101"/>
      <c r="AB221" s="101"/>
      <c r="AC221" s="101"/>
    </row>
    <row r="222" spans="7:29" ht="14.5">
      <c r="G222" s="101"/>
      <c r="H222" s="101"/>
      <c r="I222" s="101"/>
      <c r="J222" s="101"/>
      <c r="K222" s="101"/>
      <c r="L222" s="101"/>
      <c r="M222" s="101"/>
      <c r="N222" s="101"/>
      <c r="O222" s="101"/>
      <c r="P222" s="101"/>
      <c r="Q222" s="101"/>
      <c r="R222" s="101"/>
      <c r="AB222" s="101"/>
      <c r="AC222" s="101"/>
    </row>
    <row r="223" spans="7:29" ht="14.5">
      <c r="G223" s="101"/>
      <c r="H223" s="101"/>
      <c r="I223" s="101"/>
      <c r="J223" s="101"/>
      <c r="K223" s="101"/>
      <c r="L223" s="101"/>
      <c r="M223" s="101"/>
      <c r="N223" s="101"/>
      <c r="O223" s="101"/>
      <c r="P223" s="101"/>
      <c r="Q223" s="101"/>
      <c r="R223" s="101"/>
      <c r="AB223" s="101"/>
      <c r="AC223" s="101"/>
    </row>
    <row r="224" spans="7:29" ht="14.5">
      <c r="G224" s="101"/>
      <c r="H224" s="101"/>
      <c r="I224" s="101"/>
      <c r="J224" s="101"/>
      <c r="K224" s="101"/>
      <c r="L224" s="101"/>
      <c r="M224" s="101"/>
      <c r="N224" s="101"/>
      <c r="O224" s="101"/>
      <c r="P224" s="101"/>
      <c r="Q224" s="101"/>
      <c r="R224" s="101"/>
      <c r="AB224" s="101"/>
      <c r="AC224" s="101"/>
    </row>
    <row r="225" spans="7:29" ht="14.5">
      <c r="G225" s="101"/>
      <c r="H225" s="101"/>
      <c r="I225" s="101"/>
      <c r="J225" s="101"/>
      <c r="K225" s="101"/>
      <c r="L225" s="101"/>
      <c r="M225" s="101"/>
      <c r="N225" s="101"/>
      <c r="O225" s="101"/>
      <c r="P225" s="101"/>
      <c r="Q225" s="101"/>
      <c r="R225" s="101"/>
      <c r="AB225" s="101"/>
      <c r="AC225" s="101"/>
    </row>
    <row r="226" spans="7:29" ht="14.5">
      <c r="G226" s="101"/>
      <c r="H226" s="101"/>
      <c r="I226" s="101"/>
      <c r="J226" s="101"/>
      <c r="K226" s="101"/>
      <c r="L226" s="101"/>
      <c r="M226" s="101"/>
      <c r="N226" s="101"/>
      <c r="O226" s="101"/>
      <c r="P226" s="101"/>
      <c r="Q226" s="101"/>
      <c r="R226" s="101"/>
      <c r="AB226" s="101"/>
      <c r="AC226" s="101"/>
    </row>
    <row r="227" spans="7:29" ht="14.5">
      <c r="G227" s="101"/>
      <c r="H227" s="101"/>
      <c r="I227" s="101"/>
      <c r="J227" s="101"/>
      <c r="K227" s="101"/>
      <c r="L227" s="101"/>
      <c r="M227" s="101"/>
      <c r="N227" s="101"/>
      <c r="O227" s="101"/>
      <c r="P227" s="101"/>
      <c r="Q227" s="101"/>
      <c r="R227" s="101"/>
      <c r="AB227" s="101"/>
      <c r="AC227" s="101"/>
    </row>
    <row r="228" spans="7:29" ht="14.5">
      <c r="G228" s="101"/>
      <c r="H228" s="101"/>
      <c r="I228" s="101"/>
      <c r="J228" s="101"/>
      <c r="K228" s="101"/>
      <c r="L228" s="101"/>
      <c r="M228" s="101"/>
      <c r="N228" s="101"/>
      <c r="O228" s="101"/>
      <c r="P228" s="101"/>
      <c r="Q228" s="101"/>
      <c r="R228" s="101"/>
      <c r="AB228" s="101"/>
      <c r="AC228" s="101"/>
    </row>
    <row r="229" spans="7:29" ht="14.5">
      <c r="G229" s="101"/>
      <c r="H229" s="101"/>
      <c r="I229" s="101"/>
      <c r="J229" s="101"/>
      <c r="K229" s="101"/>
      <c r="L229" s="101"/>
      <c r="M229" s="101"/>
      <c r="N229" s="101"/>
      <c r="O229" s="101"/>
      <c r="P229" s="101"/>
      <c r="Q229" s="101"/>
      <c r="R229" s="101"/>
      <c r="AB229" s="101"/>
      <c r="AC229" s="101"/>
    </row>
    <row r="230" spans="7:29" ht="14.5">
      <c r="G230" s="101"/>
      <c r="H230" s="101"/>
      <c r="I230" s="101"/>
      <c r="J230" s="101"/>
      <c r="K230" s="101"/>
      <c r="L230" s="101"/>
      <c r="M230" s="101"/>
      <c r="N230" s="101"/>
      <c r="O230" s="101"/>
      <c r="P230" s="101"/>
      <c r="Q230" s="101"/>
      <c r="R230" s="101"/>
      <c r="AB230" s="101"/>
      <c r="AC230" s="101"/>
    </row>
    <row r="231" spans="7:29" ht="14.5">
      <c r="G231" s="101"/>
      <c r="H231" s="101"/>
      <c r="I231" s="101"/>
      <c r="J231" s="101"/>
      <c r="K231" s="101"/>
      <c r="L231" s="101"/>
      <c r="M231" s="101"/>
      <c r="N231" s="101"/>
      <c r="O231" s="101"/>
      <c r="P231" s="101"/>
      <c r="Q231" s="101"/>
      <c r="R231" s="101"/>
      <c r="AB231" s="101"/>
      <c r="AC231" s="101"/>
    </row>
    <row r="232" spans="7:29" ht="14.5">
      <c r="G232" s="101"/>
      <c r="H232" s="101"/>
      <c r="I232" s="101"/>
      <c r="J232" s="101"/>
      <c r="K232" s="101"/>
      <c r="L232" s="101"/>
      <c r="M232" s="101"/>
      <c r="N232" s="101"/>
      <c r="O232" s="101"/>
      <c r="P232" s="101"/>
      <c r="Q232" s="101"/>
      <c r="R232" s="101"/>
      <c r="AB232" s="101"/>
      <c r="AC232" s="101"/>
    </row>
    <row r="233" spans="7:29" ht="14.5">
      <c r="G233" s="101"/>
      <c r="H233" s="101"/>
      <c r="I233" s="101"/>
      <c r="J233" s="101"/>
      <c r="K233" s="101"/>
      <c r="L233" s="101"/>
      <c r="M233" s="101"/>
      <c r="N233" s="101"/>
      <c r="O233" s="101"/>
      <c r="P233" s="101"/>
      <c r="Q233" s="101"/>
      <c r="R233" s="101"/>
      <c r="AB233" s="101"/>
      <c r="AC233" s="101"/>
    </row>
    <row r="234" spans="7:29" ht="14.5">
      <c r="G234" s="101"/>
      <c r="H234" s="101"/>
      <c r="I234" s="101"/>
      <c r="J234" s="101"/>
      <c r="K234" s="101"/>
      <c r="L234" s="101"/>
      <c r="M234" s="101"/>
      <c r="N234" s="101"/>
      <c r="O234" s="101"/>
      <c r="P234" s="101"/>
      <c r="Q234" s="101"/>
      <c r="R234" s="101"/>
      <c r="AB234" s="101"/>
      <c r="AC234" s="101"/>
    </row>
    <row r="235" spans="7:29" ht="14.5">
      <c r="G235" s="101"/>
      <c r="H235" s="101"/>
      <c r="I235" s="101"/>
      <c r="J235" s="101"/>
      <c r="K235" s="101"/>
      <c r="L235" s="101"/>
      <c r="M235" s="101"/>
      <c r="N235" s="101"/>
      <c r="O235" s="101"/>
      <c r="P235" s="101"/>
      <c r="Q235" s="101"/>
      <c r="R235" s="101"/>
      <c r="AB235" s="101"/>
      <c r="AC235" s="101"/>
    </row>
    <row r="236" spans="7:29" ht="14.5">
      <c r="G236" s="101"/>
      <c r="H236" s="101"/>
      <c r="I236" s="101"/>
      <c r="J236" s="101"/>
      <c r="K236" s="101"/>
      <c r="L236" s="101"/>
      <c r="M236" s="101"/>
      <c r="N236" s="101"/>
      <c r="O236" s="101"/>
      <c r="P236" s="101"/>
      <c r="Q236" s="101"/>
      <c r="R236" s="101"/>
      <c r="AB236" s="101"/>
      <c r="AC236" s="101"/>
    </row>
    <row r="237" spans="7:29" ht="14.5">
      <c r="G237" s="101"/>
      <c r="H237" s="101"/>
      <c r="I237" s="101"/>
      <c r="J237" s="101"/>
      <c r="K237" s="101"/>
      <c r="L237" s="101"/>
      <c r="M237" s="101"/>
      <c r="N237" s="101"/>
      <c r="O237" s="101"/>
      <c r="P237" s="101"/>
      <c r="Q237" s="101"/>
      <c r="R237" s="101"/>
      <c r="AB237" s="101"/>
      <c r="AC237" s="101"/>
    </row>
    <row r="238" spans="7:29" ht="14.5">
      <c r="G238" s="101"/>
      <c r="H238" s="101"/>
      <c r="I238" s="101"/>
      <c r="J238" s="101"/>
      <c r="K238" s="101"/>
      <c r="L238" s="101"/>
      <c r="M238" s="101"/>
      <c r="N238" s="101"/>
      <c r="O238" s="101"/>
      <c r="P238" s="101"/>
      <c r="Q238" s="101"/>
      <c r="R238" s="101"/>
      <c r="AB238" s="101"/>
      <c r="AC238" s="101"/>
    </row>
    <row r="239" spans="7:29" ht="14.5">
      <c r="G239" s="101"/>
      <c r="H239" s="101"/>
      <c r="I239" s="101"/>
      <c r="J239" s="101"/>
      <c r="K239" s="101"/>
      <c r="L239" s="101"/>
      <c r="M239" s="101"/>
      <c r="N239" s="101"/>
      <c r="O239" s="101"/>
      <c r="P239" s="101"/>
      <c r="Q239" s="101"/>
      <c r="R239" s="101"/>
      <c r="AB239" s="101"/>
      <c r="AC239" s="101"/>
    </row>
    <row r="240" spans="7:29" ht="14.5">
      <c r="G240" s="101"/>
      <c r="H240" s="101"/>
      <c r="I240" s="101"/>
      <c r="J240" s="101"/>
      <c r="K240" s="101"/>
      <c r="L240" s="101"/>
      <c r="M240" s="101"/>
      <c r="N240" s="101"/>
      <c r="O240" s="101"/>
      <c r="P240" s="101"/>
      <c r="Q240" s="101"/>
      <c r="R240" s="101"/>
      <c r="AB240" s="101"/>
      <c r="AC240" s="101"/>
    </row>
    <row r="241" spans="7:29" ht="14.5">
      <c r="G241" s="101"/>
      <c r="H241" s="101"/>
      <c r="I241" s="101"/>
      <c r="J241" s="101"/>
      <c r="K241" s="101"/>
      <c r="L241" s="101"/>
      <c r="M241" s="101"/>
      <c r="N241" s="101"/>
      <c r="O241" s="101"/>
      <c r="P241" s="101"/>
      <c r="Q241" s="101"/>
      <c r="R241" s="101"/>
      <c r="AB241" s="101"/>
      <c r="AC241" s="101"/>
    </row>
    <row r="242" spans="7:29" ht="14.5">
      <c r="G242" s="101"/>
      <c r="H242" s="101"/>
      <c r="I242" s="101"/>
      <c r="J242" s="101"/>
      <c r="K242" s="101"/>
      <c r="L242" s="101"/>
      <c r="M242" s="101"/>
      <c r="N242" s="101"/>
      <c r="O242" s="101"/>
      <c r="P242" s="101"/>
      <c r="Q242" s="101"/>
      <c r="R242" s="101"/>
      <c r="AB242" s="101"/>
      <c r="AC242" s="101"/>
    </row>
    <row r="243" spans="7:29" ht="14.5">
      <c r="G243" s="101"/>
      <c r="H243" s="101"/>
      <c r="I243" s="101"/>
      <c r="J243" s="101"/>
      <c r="K243" s="101"/>
      <c r="L243" s="101"/>
      <c r="M243" s="101"/>
      <c r="N243" s="101"/>
      <c r="O243" s="101"/>
      <c r="P243" s="101"/>
      <c r="Q243" s="101"/>
      <c r="R243" s="101"/>
      <c r="AB243" s="101"/>
      <c r="AC243" s="101"/>
    </row>
    <row r="244" spans="7:29" ht="14.5">
      <c r="G244" s="101"/>
      <c r="H244" s="101"/>
      <c r="I244" s="101"/>
      <c r="J244" s="101"/>
      <c r="K244" s="101"/>
      <c r="L244" s="101"/>
      <c r="M244" s="101"/>
      <c r="N244" s="101"/>
      <c r="O244" s="101"/>
      <c r="P244" s="101"/>
      <c r="Q244" s="101"/>
      <c r="R244" s="101"/>
      <c r="AB244" s="101"/>
      <c r="AC244" s="101"/>
    </row>
    <row r="245" spans="7:29" ht="14.5">
      <c r="G245" s="101"/>
      <c r="H245" s="101"/>
      <c r="I245" s="101"/>
      <c r="J245" s="101"/>
      <c r="K245" s="101"/>
      <c r="L245" s="101"/>
      <c r="M245" s="101"/>
      <c r="N245" s="101"/>
      <c r="O245" s="101"/>
      <c r="P245" s="101"/>
      <c r="Q245" s="101"/>
      <c r="R245" s="101"/>
      <c r="AB245" s="101"/>
      <c r="AC245" s="101"/>
    </row>
    <row r="246" spans="7:29" ht="14.5">
      <c r="G246" s="101"/>
      <c r="H246" s="101"/>
      <c r="I246" s="101"/>
      <c r="J246" s="101"/>
      <c r="K246" s="101"/>
      <c r="L246" s="101"/>
      <c r="M246" s="101"/>
      <c r="N246" s="101"/>
      <c r="O246" s="101"/>
      <c r="P246" s="101"/>
      <c r="Q246" s="101"/>
      <c r="R246" s="101"/>
      <c r="AB246" s="101"/>
      <c r="AC246" s="101"/>
    </row>
    <row r="247" spans="7:29" ht="14.5">
      <c r="G247" s="101"/>
      <c r="H247" s="101"/>
      <c r="I247" s="101"/>
      <c r="J247" s="101"/>
      <c r="K247" s="101"/>
      <c r="L247" s="101"/>
      <c r="M247" s="101"/>
      <c r="N247" s="101"/>
      <c r="O247" s="101"/>
      <c r="P247" s="101"/>
      <c r="Q247" s="101"/>
      <c r="R247" s="101"/>
      <c r="AB247" s="101"/>
      <c r="AC247" s="101"/>
    </row>
    <row r="248" spans="7:29" ht="14.5">
      <c r="G248" s="101"/>
      <c r="H248" s="101"/>
      <c r="I248" s="101"/>
      <c r="J248" s="101"/>
      <c r="K248" s="101"/>
      <c r="L248" s="101"/>
      <c r="M248" s="101"/>
      <c r="N248" s="101"/>
      <c r="O248" s="101"/>
      <c r="P248" s="101"/>
      <c r="Q248" s="101"/>
      <c r="R248" s="101"/>
      <c r="AB248" s="101"/>
      <c r="AC248" s="101"/>
    </row>
    <row r="249" spans="7:29" ht="14.5">
      <c r="G249" s="101"/>
      <c r="H249" s="101"/>
      <c r="I249" s="101"/>
      <c r="J249" s="101"/>
      <c r="K249" s="101"/>
      <c r="L249" s="101"/>
      <c r="M249" s="101"/>
      <c r="N249" s="101"/>
      <c r="O249" s="101"/>
      <c r="P249" s="101"/>
      <c r="Q249" s="101"/>
      <c r="R249" s="101"/>
      <c r="AB249" s="101"/>
      <c r="AC249" s="101"/>
    </row>
    <row r="250" spans="7:29" ht="14.5">
      <c r="G250" s="101"/>
      <c r="H250" s="101"/>
      <c r="I250" s="101"/>
      <c r="J250" s="101"/>
      <c r="K250" s="101"/>
      <c r="L250" s="101"/>
      <c r="M250" s="101"/>
      <c r="N250" s="101"/>
      <c r="O250" s="101"/>
      <c r="P250" s="101"/>
      <c r="Q250" s="101"/>
      <c r="R250" s="101"/>
      <c r="AB250" s="101"/>
      <c r="AC250" s="101"/>
    </row>
    <row r="251" spans="7:29" ht="14.5">
      <c r="G251" s="101"/>
      <c r="H251" s="101"/>
      <c r="I251" s="101"/>
      <c r="J251" s="101"/>
      <c r="K251" s="101"/>
      <c r="L251" s="101"/>
      <c r="M251" s="101"/>
      <c r="N251" s="101"/>
      <c r="O251" s="101"/>
      <c r="P251" s="101"/>
      <c r="Q251" s="101"/>
      <c r="R251" s="101"/>
      <c r="AB251" s="101"/>
      <c r="AC251" s="101"/>
    </row>
    <row r="252" spans="7:29" ht="14.5">
      <c r="G252" s="101"/>
      <c r="H252" s="101"/>
      <c r="I252" s="101"/>
      <c r="J252" s="101"/>
      <c r="K252" s="101"/>
      <c r="L252" s="101"/>
      <c r="M252" s="101"/>
      <c r="N252" s="101"/>
      <c r="O252" s="101"/>
      <c r="P252" s="101"/>
      <c r="Q252" s="101"/>
      <c r="R252" s="101"/>
      <c r="AB252" s="101"/>
      <c r="AC252" s="101"/>
    </row>
    <row r="253" spans="7:29" ht="14.5">
      <c r="G253" s="101"/>
      <c r="H253" s="101"/>
      <c r="I253" s="101"/>
      <c r="J253" s="101"/>
      <c r="K253" s="101"/>
      <c r="L253" s="101"/>
      <c r="M253" s="101"/>
      <c r="N253" s="101"/>
      <c r="O253" s="101"/>
      <c r="P253" s="101"/>
      <c r="Q253" s="101"/>
      <c r="R253" s="101"/>
      <c r="AB253" s="101"/>
      <c r="AC253" s="101"/>
    </row>
    <row r="254" spans="7:29" ht="14.5">
      <c r="G254" s="101"/>
      <c r="H254" s="101"/>
      <c r="I254" s="101"/>
      <c r="J254" s="101"/>
      <c r="K254" s="101"/>
      <c r="L254" s="101"/>
      <c r="M254" s="101"/>
      <c r="N254" s="101"/>
      <c r="O254" s="101"/>
      <c r="P254" s="101"/>
      <c r="Q254" s="101"/>
      <c r="R254" s="101"/>
      <c r="AB254" s="101"/>
      <c r="AC254" s="101"/>
    </row>
    <row r="255" spans="7:29" ht="14.5">
      <c r="G255" s="101"/>
      <c r="H255" s="101"/>
      <c r="I255" s="101"/>
      <c r="J255" s="101"/>
      <c r="K255" s="101"/>
      <c r="L255" s="101"/>
      <c r="M255" s="101"/>
      <c r="N255" s="101"/>
      <c r="O255" s="101"/>
      <c r="P255" s="101"/>
      <c r="Q255" s="101"/>
      <c r="R255" s="101"/>
      <c r="AB255" s="101"/>
      <c r="AC255" s="101"/>
    </row>
    <row r="256" spans="7:29" ht="14.5">
      <c r="G256" s="101"/>
      <c r="H256" s="101"/>
      <c r="I256" s="101"/>
      <c r="J256" s="101"/>
      <c r="K256" s="101"/>
      <c r="L256" s="101"/>
      <c r="M256" s="101"/>
      <c r="N256" s="101"/>
      <c r="O256" s="101"/>
      <c r="P256" s="101"/>
      <c r="Q256" s="101"/>
      <c r="R256" s="101"/>
      <c r="AB256" s="101"/>
      <c r="AC256" s="101"/>
    </row>
    <row r="257" spans="7:29" ht="14.5">
      <c r="G257" s="101"/>
      <c r="H257" s="101"/>
      <c r="I257" s="101"/>
      <c r="J257" s="101"/>
      <c r="K257" s="101"/>
      <c r="L257" s="101"/>
      <c r="M257" s="101"/>
      <c r="N257" s="101"/>
      <c r="O257" s="101"/>
      <c r="P257" s="101"/>
      <c r="Q257" s="101"/>
      <c r="R257" s="101"/>
      <c r="AB257" s="101"/>
      <c r="AC257" s="101"/>
    </row>
    <row r="258" spans="7:29" ht="14.5">
      <c r="G258" s="101"/>
      <c r="H258" s="101"/>
      <c r="I258" s="101"/>
      <c r="J258" s="101"/>
      <c r="K258" s="101"/>
      <c r="L258" s="101"/>
      <c r="M258" s="101"/>
      <c r="N258" s="101"/>
      <c r="O258" s="101"/>
      <c r="P258" s="101"/>
      <c r="Q258" s="101"/>
      <c r="R258" s="101"/>
      <c r="AB258" s="101"/>
      <c r="AC258" s="101"/>
    </row>
    <row r="259" spans="7:29" ht="14.5">
      <c r="G259" s="101"/>
      <c r="H259" s="101"/>
      <c r="I259" s="101"/>
      <c r="J259" s="101"/>
      <c r="K259" s="101"/>
      <c r="L259" s="101"/>
      <c r="M259" s="101"/>
      <c r="N259" s="101"/>
      <c r="O259" s="101"/>
      <c r="P259" s="101"/>
      <c r="Q259" s="101"/>
      <c r="R259" s="101"/>
      <c r="AB259" s="101"/>
      <c r="AC259" s="101"/>
    </row>
    <row r="260" spans="7:29" ht="14.5">
      <c r="G260" s="101"/>
      <c r="H260" s="101"/>
      <c r="I260" s="101"/>
      <c r="J260" s="101"/>
      <c r="K260" s="101"/>
      <c r="L260" s="101"/>
      <c r="M260" s="101"/>
      <c r="N260" s="101"/>
      <c r="O260" s="101"/>
      <c r="P260" s="101"/>
      <c r="Q260" s="101"/>
      <c r="R260" s="101"/>
      <c r="AB260" s="101"/>
      <c r="AC260" s="101"/>
    </row>
    <row r="261" spans="7:29" ht="14.5">
      <c r="G261" s="101"/>
      <c r="H261" s="101"/>
      <c r="I261" s="101"/>
      <c r="J261" s="101"/>
      <c r="K261" s="101"/>
      <c r="L261" s="101"/>
      <c r="M261" s="101"/>
      <c r="N261" s="101"/>
      <c r="O261" s="101"/>
      <c r="P261" s="101"/>
      <c r="Q261" s="101"/>
      <c r="R261" s="101"/>
      <c r="AB261" s="101"/>
      <c r="AC261" s="101"/>
    </row>
    <row r="262" spans="7:29" ht="14.5">
      <c r="G262" s="101"/>
      <c r="H262" s="101"/>
      <c r="I262" s="101"/>
      <c r="J262" s="101"/>
      <c r="K262" s="101"/>
      <c r="L262" s="101"/>
      <c r="M262" s="101"/>
      <c r="N262" s="101"/>
      <c r="O262" s="101"/>
      <c r="P262" s="101"/>
      <c r="Q262" s="101"/>
      <c r="R262" s="101"/>
      <c r="AB262" s="101"/>
      <c r="AC262" s="101"/>
    </row>
    <row r="263" spans="7:29" ht="14.5">
      <c r="G263" s="101"/>
      <c r="H263" s="101"/>
      <c r="I263" s="101"/>
      <c r="J263" s="101"/>
      <c r="K263" s="101"/>
      <c r="L263" s="101"/>
      <c r="M263" s="101"/>
      <c r="N263" s="101"/>
      <c r="O263" s="101"/>
      <c r="P263" s="101"/>
      <c r="Q263" s="101"/>
      <c r="R263" s="101"/>
      <c r="AB263" s="101"/>
      <c r="AC263" s="101"/>
    </row>
    <row r="264" spans="7:29" ht="14.5">
      <c r="G264" s="101"/>
      <c r="H264" s="101"/>
      <c r="I264" s="101"/>
      <c r="J264" s="101"/>
      <c r="K264" s="101"/>
      <c r="L264" s="101"/>
      <c r="M264" s="101"/>
      <c r="N264" s="101"/>
      <c r="O264" s="101"/>
      <c r="P264" s="101"/>
      <c r="Q264" s="101"/>
      <c r="R264" s="101"/>
      <c r="AB264" s="101"/>
      <c r="AC264" s="101"/>
    </row>
    <row r="265" spans="7:29" ht="14.5">
      <c r="G265" s="101"/>
      <c r="H265" s="101"/>
      <c r="I265" s="101"/>
      <c r="J265" s="101"/>
      <c r="K265" s="101"/>
      <c r="L265" s="101"/>
      <c r="M265" s="101"/>
      <c r="N265" s="101"/>
      <c r="O265" s="101"/>
      <c r="P265" s="101"/>
      <c r="Q265" s="101"/>
      <c r="R265" s="101"/>
      <c r="AB265" s="101"/>
      <c r="AC265" s="101"/>
    </row>
    <row r="266" spans="7:29" ht="14.5">
      <c r="G266" s="101"/>
      <c r="H266" s="101"/>
      <c r="I266" s="101"/>
      <c r="J266" s="101"/>
      <c r="K266" s="101"/>
      <c r="L266" s="101"/>
      <c r="M266" s="101"/>
      <c r="N266" s="101"/>
      <c r="O266" s="101"/>
      <c r="P266" s="101"/>
      <c r="Q266" s="101"/>
      <c r="R266" s="101"/>
      <c r="AB266" s="101"/>
      <c r="AC266" s="101"/>
    </row>
    <row r="267" spans="7:29" ht="14.5">
      <c r="G267" s="101"/>
      <c r="H267" s="101"/>
      <c r="I267" s="101"/>
      <c r="J267" s="101"/>
      <c r="K267" s="101"/>
      <c r="L267" s="101"/>
      <c r="M267" s="101"/>
      <c r="N267" s="101"/>
      <c r="O267" s="101"/>
      <c r="P267" s="101"/>
      <c r="Q267" s="101"/>
      <c r="R267" s="101"/>
      <c r="AB267" s="101"/>
      <c r="AC267" s="101"/>
    </row>
    <row r="268" spans="7:29" ht="14.5">
      <c r="G268" s="101"/>
      <c r="H268" s="101"/>
      <c r="I268" s="101"/>
      <c r="J268" s="101"/>
      <c r="K268" s="101"/>
      <c r="L268" s="101"/>
      <c r="M268" s="101"/>
      <c r="N268" s="101"/>
      <c r="O268" s="101"/>
      <c r="P268" s="101"/>
      <c r="Q268" s="101"/>
      <c r="R268" s="101"/>
      <c r="AB268" s="101"/>
      <c r="AC268" s="101"/>
    </row>
    <row r="269" spans="7:29" ht="14.5">
      <c r="G269" s="101"/>
      <c r="H269" s="101"/>
      <c r="I269" s="101"/>
      <c r="J269" s="101"/>
      <c r="K269" s="101"/>
      <c r="L269" s="101"/>
      <c r="M269" s="101"/>
      <c r="N269" s="101"/>
      <c r="O269" s="101"/>
      <c r="P269" s="101"/>
      <c r="Q269" s="101"/>
      <c r="R269" s="101"/>
      <c r="AB269" s="101"/>
      <c r="AC269" s="101"/>
    </row>
    <row r="270" spans="7:29" ht="14.5">
      <c r="G270" s="101"/>
      <c r="H270" s="101"/>
      <c r="I270" s="101"/>
      <c r="J270" s="101"/>
      <c r="K270" s="101"/>
      <c r="L270" s="101"/>
      <c r="M270" s="101"/>
      <c r="N270" s="101"/>
      <c r="O270" s="101"/>
      <c r="P270" s="101"/>
      <c r="Q270" s="101"/>
      <c r="R270" s="101"/>
      <c r="AB270" s="101"/>
      <c r="AC270" s="101"/>
    </row>
    <row r="271" spans="7:29" ht="14.5">
      <c r="G271" s="101"/>
      <c r="H271" s="101"/>
      <c r="I271" s="101"/>
      <c r="J271" s="101"/>
      <c r="K271" s="101"/>
      <c r="L271" s="101"/>
      <c r="M271" s="101"/>
      <c r="N271" s="101"/>
      <c r="O271" s="101"/>
      <c r="P271" s="101"/>
      <c r="Q271" s="101"/>
      <c r="R271" s="101"/>
      <c r="AB271" s="101"/>
      <c r="AC271" s="101"/>
    </row>
    <row r="272" spans="7:29" ht="14.5">
      <c r="G272" s="101"/>
      <c r="H272" s="101"/>
      <c r="I272" s="101"/>
      <c r="J272" s="101"/>
      <c r="K272" s="101"/>
      <c r="L272" s="101"/>
      <c r="M272" s="101"/>
      <c r="N272" s="101"/>
      <c r="O272" s="101"/>
      <c r="P272" s="101"/>
      <c r="Q272" s="101"/>
      <c r="R272" s="101"/>
      <c r="AB272" s="101"/>
      <c r="AC272" s="101"/>
    </row>
    <row r="273" spans="7:29" ht="14.5">
      <c r="G273" s="101"/>
      <c r="H273" s="101"/>
      <c r="I273" s="101"/>
      <c r="J273" s="101"/>
      <c r="K273" s="101"/>
      <c r="L273" s="101"/>
      <c r="M273" s="101"/>
      <c r="N273" s="101"/>
      <c r="O273" s="101"/>
      <c r="P273" s="101"/>
      <c r="Q273" s="101"/>
      <c r="R273" s="101"/>
      <c r="AB273" s="101"/>
      <c r="AC273" s="101"/>
    </row>
    <row r="274" spans="7:29" ht="14.5">
      <c r="G274" s="101"/>
      <c r="H274" s="101"/>
      <c r="I274" s="101"/>
      <c r="J274" s="101"/>
      <c r="K274" s="101"/>
      <c r="L274" s="101"/>
      <c r="M274" s="101"/>
      <c r="N274" s="101"/>
      <c r="O274" s="101"/>
      <c r="P274" s="101"/>
      <c r="Q274" s="101"/>
      <c r="R274" s="101"/>
      <c r="AB274" s="101"/>
      <c r="AC274" s="101"/>
    </row>
    <row r="275" spans="7:29" ht="14.5">
      <c r="G275" s="101"/>
      <c r="H275" s="101"/>
      <c r="I275" s="101"/>
      <c r="J275" s="101"/>
      <c r="K275" s="101"/>
      <c r="L275" s="101"/>
      <c r="M275" s="101"/>
      <c r="N275" s="101"/>
      <c r="O275" s="101"/>
      <c r="P275" s="101"/>
      <c r="Q275" s="101"/>
      <c r="R275" s="101"/>
      <c r="AB275" s="101"/>
      <c r="AC275" s="101"/>
    </row>
    <row r="276" spans="7:29" ht="14.5">
      <c r="G276" s="101"/>
      <c r="H276" s="101"/>
      <c r="I276" s="101"/>
      <c r="J276" s="101"/>
      <c r="K276" s="101"/>
      <c r="L276" s="101"/>
      <c r="M276" s="101"/>
      <c r="N276" s="101"/>
      <c r="O276" s="101"/>
      <c r="P276" s="101"/>
      <c r="Q276" s="101"/>
      <c r="R276" s="101"/>
      <c r="AB276" s="101"/>
      <c r="AC276" s="101"/>
    </row>
    <row r="277" spans="7:29" ht="14.5">
      <c r="G277" s="101"/>
      <c r="H277" s="101"/>
      <c r="I277" s="101"/>
      <c r="J277" s="101"/>
      <c r="K277" s="101"/>
      <c r="L277" s="101"/>
      <c r="M277" s="101"/>
      <c r="N277" s="101"/>
      <c r="O277" s="101"/>
      <c r="P277" s="101"/>
      <c r="Q277" s="101"/>
      <c r="R277" s="101"/>
      <c r="AB277" s="101"/>
      <c r="AC277" s="101"/>
    </row>
    <row r="278" spans="7:29" ht="14.5">
      <c r="G278" s="101"/>
      <c r="H278" s="101"/>
      <c r="I278" s="101"/>
      <c r="J278" s="101"/>
      <c r="K278" s="101"/>
      <c r="L278" s="101"/>
      <c r="M278" s="101"/>
      <c r="N278" s="101"/>
      <c r="O278" s="101"/>
      <c r="P278" s="101"/>
      <c r="Q278" s="101"/>
      <c r="R278" s="101"/>
      <c r="AB278" s="101"/>
      <c r="AC278" s="101"/>
    </row>
    <row r="279" spans="7:29" ht="14.5">
      <c r="G279" s="101"/>
      <c r="H279" s="101"/>
      <c r="I279" s="101"/>
      <c r="J279" s="101"/>
      <c r="K279" s="101"/>
      <c r="L279" s="101"/>
      <c r="M279" s="101"/>
      <c r="N279" s="101"/>
      <c r="O279" s="101"/>
      <c r="P279" s="101"/>
      <c r="Q279" s="101"/>
      <c r="R279" s="101"/>
      <c r="AB279" s="101"/>
      <c r="AC279" s="101"/>
    </row>
    <row r="280" spans="7:29" ht="14.5">
      <c r="G280" s="101"/>
      <c r="H280" s="101"/>
      <c r="I280" s="101"/>
      <c r="J280" s="101"/>
      <c r="K280" s="101"/>
      <c r="L280" s="101"/>
      <c r="M280" s="101"/>
      <c r="N280" s="101"/>
      <c r="O280" s="101"/>
      <c r="P280" s="101"/>
      <c r="Q280" s="101"/>
      <c r="R280" s="101"/>
      <c r="AB280" s="101"/>
      <c r="AC280" s="101"/>
    </row>
    <row r="281" spans="7:29" ht="14.5">
      <c r="G281" s="101"/>
      <c r="H281" s="101"/>
      <c r="I281" s="101"/>
      <c r="J281" s="101"/>
      <c r="K281" s="101"/>
      <c r="L281" s="101"/>
      <c r="M281" s="101"/>
      <c r="N281" s="101"/>
      <c r="O281" s="101"/>
      <c r="P281" s="101"/>
      <c r="Q281" s="101"/>
      <c r="R281" s="101"/>
      <c r="AB281" s="101"/>
      <c r="AC281" s="101"/>
    </row>
    <row r="282" spans="7:29" ht="14.5">
      <c r="G282" s="101"/>
      <c r="H282" s="101"/>
      <c r="I282" s="101"/>
      <c r="J282" s="101"/>
      <c r="K282" s="101"/>
      <c r="L282" s="101"/>
      <c r="M282" s="101"/>
      <c r="N282" s="101"/>
      <c r="O282" s="101"/>
      <c r="P282" s="101"/>
      <c r="Q282" s="101"/>
      <c r="R282" s="101"/>
      <c r="AB282" s="101"/>
      <c r="AC282" s="101"/>
    </row>
    <row r="283" spans="7:29" ht="14.5">
      <c r="G283" s="101"/>
      <c r="H283" s="101"/>
      <c r="I283" s="101"/>
      <c r="J283" s="101"/>
      <c r="K283" s="101"/>
      <c r="L283" s="101"/>
      <c r="M283" s="101"/>
      <c r="N283" s="101"/>
      <c r="O283" s="101"/>
      <c r="P283" s="101"/>
      <c r="Q283" s="101"/>
      <c r="R283" s="101"/>
      <c r="AB283" s="101"/>
      <c r="AC283" s="101"/>
    </row>
    <row r="284" spans="7:29" ht="14.5">
      <c r="G284" s="101"/>
      <c r="H284" s="101"/>
      <c r="I284" s="101"/>
      <c r="J284" s="101"/>
      <c r="K284" s="101"/>
      <c r="L284" s="101"/>
      <c r="M284" s="101"/>
      <c r="N284" s="101"/>
      <c r="O284" s="101"/>
      <c r="P284" s="101"/>
      <c r="Q284" s="101"/>
      <c r="R284" s="101"/>
      <c r="AB284" s="101"/>
      <c r="AC284" s="101"/>
    </row>
    <row r="285" spans="7:29" ht="14.5">
      <c r="G285" s="101"/>
      <c r="H285" s="101"/>
      <c r="I285" s="101"/>
      <c r="J285" s="101"/>
      <c r="K285" s="101"/>
      <c r="L285" s="101"/>
      <c r="M285" s="101"/>
      <c r="N285" s="101"/>
      <c r="O285" s="101"/>
      <c r="P285" s="101"/>
      <c r="Q285" s="101"/>
      <c r="R285" s="101"/>
      <c r="AB285" s="101"/>
      <c r="AC285" s="101"/>
    </row>
    <row r="286" spans="7:29" ht="14.5">
      <c r="G286" s="101"/>
      <c r="H286" s="101"/>
      <c r="I286" s="101"/>
      <c r="J286" s="101"/>
      <c r="K286" s="101"/>
      <c r="L286" s="101"/>
      <c r="M286" s="101"/>
      <c r="N286" s="101"/>
      <c r="O286" s="101"/>
      <c r="P286" s="101"/>
      <c r="Q286" s="101"/>
      <c r="R286" s="101"/>
      <c r="AB286" s="101"/>
      <c r="AC286" s="101"/>
    </row>
    <row r="287" spans="7:29" ht="14.5">
      <c r="G287" s="101"/>
      <c r="H287" s="101"/>
      <c r="I287" s="101"/>
      <c r="J287" s="101"/>
      <c r="K287" s="101"/>
      <c r="L287" s="101"/>
      <c r="M287" s="101"/>
      <c r="N287" s="101"/>
      <c r="O287" s="101"/>
      <c r="P287" s="101"/>
      <c r="Q287" s="101"/>
      <c r="R287" s="101"/>
      <c r="AB287" s="101"/>
      <c r="AC287" s="101"/>
    </row>
    <row r="288" spans="7:29" ht="14.5">
      <c r="G288" s="101"/>
      <c r="H288" s="101"/>
      <c r="I288" s="101"/>
      <c r="J288" s="101"/>
      <c r="K288" s="101"/>
      <c r="L288" s="101"/>
      <c r="M288" s="101"/>
      <c r="N288" s="101"/>
      <c r="O288" s="101"/>
      <c r="P288" s="101"/>
      <c r="Q288" s="101"/>
      <c r="R288" s="101"/>
      <c r="AB288" s="101"/>
      <c r="AC288" s="101"/>
    </row>
    <row r="289" spans="7:29" ht="14.5">
      <c r="G289" s="101"/>
      <c r="H289" s="101"/>
      <c r="I289" s="101"/>
      <c r="J289" s="101"/>
      <c r="K289" s="101"/>
      <c r="L289" s="101"/>
      <c r="M289" s="101"/>
      <c r="N289" s="101"/>
      <c r="O289" s="101"/>
      <c r="P289" s="101"/>
      <c r="Q289" s="101"/>
      <c r="R289" s="101"/>
      <c r="AB289" s="101"/>
      <c r="AC289" s="101"/>
    </row>
    <row r="290" spans="7:29" ht="14.5">
      <c r="G290" s="101"/>
      <c r="H290" s="101"/>
      <c r="I290" s="101"/>
      <c r="J290" s="101"/>
      <c r="K290" s="101"/>
      <c r="L290" s="101"/>
      <c r="M290" s="101"/>
      <c r="N290" s="101"/>
      <c r="O290" s="101"/>
      <c r="P290" s="101"/>
      <c r="Q290" s="101"/>
      <c r="R290" s="101"/>
      <c r="AB290" s="101"/>
      <c r="AC290" s="101"/>
    </row>
    <row r="291" spans="7:29" ht="14.5">
      <c r="G291" s="101"/>
      <c r="H291" s="101"/>
      <c r="I291" s="101"/>
      <c r="J291" s="101"/>
      <c r="K291" s="101"/>
      <c r="L291" s="101"/>
      <c r="M291" s="101"/>
      <c r="N291" s="101"/>
      <c r="O291" s="101"/>
      <c r="P291" s="101"/>
      <c r="Q291" s="101"/>
      <c r="R291" s="101"/>
      <c r="AB291" s="101"/>
      <c r="AC291" s="101"/>
    </row>
    <row r="292" spans="7:29" ht="14.5">
      <c r="G292" s="101"/>
      <c r="H292" s="101"/>
      <c r="I292" s="101"/>
      <c r="J292" s="101"/>
      <c r="K292" s="101"/>
      <c r="L292" s="101"/>
      <c r="M292" s="101"/>
      <c r="N292" s="101"/>
      <c r="O292" s="101"/>
      <c r="P292" s="101"/>
      <c r="Q292" s="101"/>
      <c r="R292" s="101"/>
      <c r="AB292" s="101"/>
      <c r="AC292" s="101"/>
    </row>
    <row r="293" spans="7:29" ht="14.5">
      <c r="G293" s="101"/>
      <c r="H293" s="101"/>
      <c r="I293" s="101"/>
      <c r="J293" s="101"/>
      <c r="K293" s="101"/>
      <c r="L293" s="101"/>
      <c r="M293" s="101"/>
      <c r="N293" s="101"/>
      <c r="O293" s="101"/>
      <c r="P293" s="101"/>
      <c r="Q293" s="101"/>
      <c r="R293" s="101"/>
      <c r="AB293" s="101"/>
      <c r="AC293" s="101"/>
    </row>
    <row r="294" spans="7:29" ht="14.5">
      <c r="G294" s="101"/>
      <c r="H294" s="101"/>
      <c r="I294" s="101"/>
      <c r="J294" s="101"/>
      <c r="K294" s="101"/>
      <c r="L294" s="101"/>
      <c r="M294" s="101"/>
      <c r="N294" s="101"/>
      <c r="O294" s="101"/>
      <c r="P294" s="101"/>
      <c r="Q294" s="101"/>
      <c r="R294" s="101"/>
      <c r="AB294" s="101"/>
      <c r="AC294" s="101"/>
    </row>
    <row r="295" spans="7:29" ht="14.5">
      <c r="G295" s="101"/>
      <c r="H295" s="101"/>
      <c r="I295" s="101"/>
      <c r="J295" s="101"/>
      <c r="K295" s="101"/>
      <c r="L295" s="101"/>
      <c r="M295" s="101"/>
      <c r="N295" s="101"/>
      <c r="O295" s="101"/>
      <c r="P295" s="101"/>
      <c r="Q295" s="101"/>
      <c r="R295" s="101"/>
      <c r="AB295" s="101"/>
      <c r="AC295" s="101"/>
    </row>
    <row r="296" spans="7:29" ht="14.5">
      <c r="G296" s="101"/>
      <c r="H296" s="101"/>
      <c r="I296" s="101"/>
      <c r="J296" s="101"/>
      <c r="K296" s="101"/>
      <c r="L296" s="101"/>
      <c r="M296" s="101"/>
      <c r="N296" s="101"/>
      <c r="O296" s="101"/>
      <c r="P296" s="101"/>
      <c r="Q296" s="101"/>
      <c r="R296" s="101"/>
      <c r="AB296" s="101"/>
      <c r="AC296" s="101"/>
    </row>
    <row r="297" spans="7:29" ht="14.5">
      <c r="G297" s="101"/>
      <c r="H297" s="101"/>
      <c r="I297" s="101"/>
      <c r="J297" s="101"/>
      <c r="K297" s="101"/>
      <c r="L297" s="101"/>
      <c r="M297" s="101"/>
      <c r="N297" s="101"/>
      <c r="O297" s="101"/>
      <c r="P297" s="101"/>
      <c r="Q297" s="101"/>
      <c r="R297" s="101"/>
      <c r="AB297" s="101"/>
      <c r="AC297" s="101"/>
    </row>
    <row r="298" spans="7:29" ht="14.5">
      <c r="G298" s="101"/>
      <c r="H298" s="101"/>
      <c r="I298" s="101"/>
      <c r="J298" s="101"/>
      <c r="K298" s="101"/>
      <c r="L298" s="101"/>
      <c r="M298" s="101"/>
      <c r="N298" s="101"/>
      <c r="O298" s="101"/>
      <c r="P298" s="101"/>
      <c r="Q298" s="101"/>
      <c r="R298" s="101"/>
      <c r="AB298" s="101"/>
      <c r="AC298" s="101"/>
    </row>
    <row r="299" spans="7:29" ht="14.5">
      <c r="G299" s="101"/>
      <c r="H299" s="101"/>
      <c r="I299" s="101"/>
      <c r="J299" s="101"/>
      <c r="K299" s="101"/>
      <c r="L299" s="101"/>
      <c r="M299" s="101"/>
      <c r="N299" s="101"/>
      <c r="O299" s="101"/>
      <c r="P299" s="101"/>
      <c r="Q299" s="101"/>
      <c r="R299" s="101"/>
      <c r="AB299" s="101"/>
      <c r="AC299" s="101"/>
    </row>
    <row r="300" spans="7:29" ht="14.5">
      <c r="G300" s="101"/>
      <c r="H300" s="101"/>
      <c r="I300" s="101"/>
      <c r="J300" s="101"/>
      <c r="K300" s="101"/>
      <c r="L300" s="101"/>
      <c r="M300" s="101"/>
      <c r="N300" s="101"/>
      <c r="O300" s="101"/>
      <c r="P300" s="101"/>
      <c r="Q300" s="101"/>
      <c r="R300" s="101"/>
      <c r="AB300" s="101"/>
      <c r="AC300" s="101"/>
    </row>
    <row r="301" spans="7:29" ht="14.5">
      <c r="G301" s="101"/>
      <c r="H301" s="101"/>
      <c r="I301" s="101"/>
      <c r="J301" s="101"/>
      <c r="K301" s="101"/>
      <c r="L301" s="101"/>
      <c r="M301" s="101"/>
      <c r="N301" s="101"/>
      <c r="O301" s="101"/>
      <c r="P301" s="101"/>
      <c r="Q301" s="101"/>
      <c r="R301" s="101"/>
      <c r="AB301" s="101"/>
      <c r="AC301" s="101"/>
    </row>
    <row r="302" spans="7:29" ht="14.5">
      <c r="G302" s="101"/>
      <c r="H302" s="101"/>
      <c r="I302" s="101"/>
      <c r="J302" s="101"/>
      <c r="K302" s="101"/>
      <c r="L302" s="101"/>
      <c r="M302" s="101"/>
      <c r="N302" s="101"/>
      <c r="O302" s="101"/>
      <c r="P302" s="101"/>
      <c r="Q302" s="101"/>
      <c r="R302" s="101"/>
      <c r="AB302" s="101"/>
      <c r="AC302" s="101"/>
    </row>
    <row r="303" spans="7:29" ht="14.5">
      <c r="G303" s="101"/>
      <c r="H303" s="101"/>
      <c r="I303" s="101"/>
      <c r="J303" s="101"/>
      <c r="K303" s="101"/>
      <c r="L303" s="101"/>
      <c r="M303" s="101"/>
      <c r="N303" s="101"/>
      <c r="O303" s="101"/>
      <c r="P303" s="101"/>
      <c r="Q303" s="101"/>
      <c r="R303" s="101"/>
      <c r="AB303" s="101"/>
      <c r="AC303" s="101"/>
    </row>
    <row r="304" spans="7:29" ht="14.5">
      <c r="G304" s="101"/>
      <c r="H304" s="101"/>
      <c r="I304" s="101"/>
      <c r="J304" s="101"/>
      <c r="K304" s="101"/>
      <c r="L304" s="101"/>
      <c r="M304" s="101"/>
      <c r="N304" s="101"/>
      <c r="O304" s="101"/>
      <c r="P304" s="101"/>
      <c r="Q304" s="101"/>
      <c r="R304" s="101"/>
      <c r="AB304" s="101"/>
      <c r="AC304" s="101"/>
    </row>
    <row r="305" spans="7:29" ht="14.5">
      <c r="G305" s="101"/>
      <c r="H305" s="101"/>
      <c r="I305" s="101"/>
      <c r="J305" s="101"/>
      <c r="K305" s="101"/>
      <c r="L305" s="101"/>
      <c r="M305" s="101"/>
      <c r="N305" s="101"/>
      <c r="O305" s="101"/>
      <c r="P305" s="101"/>
      <c r="Q305" s="101"/>
      <c r="R305" s="101"/>
      <c r="AB305" s="101"/>
      <c r="AC305" s="101"/>
    </row>
    <row r="306" spans="7:29" ht="14.5">
      <c r="G306" s="101"/>
      <c r="H306" s="101"/>
      <c r="I306" s="101"/>
      <c r="J306" s="101"/>
      <c r="K306" s="101"/>
      <c r="L306" s="101"/>
      <c r="M306" s="101"/>
      <c r="N306" s="101"/>
      <c r="O306" s="101"/>
      <c r="P306" s="101"/>
      <c r="Q306" s="101"/>
      <c r="R306" s="101"/>
      <c r="AB306" s="101"/>
      <c r="AC306" s="101"/>
    </row>
    <row r="307" spans="7:29" ht="14.5">
      <c r="G307" s="101"/>
      <c r="H307" s="101"/>
      <c r="I307" s="101"/>
      <c r="J307" s="101"/>
      <c r="K307" s="101"/>
      <c r="L307" s="101"/>
      <c r="M307" s="101"/>
      <c r="N307" s="101"/>
      <c r="O307" s="101"/>
      <c r="P307" s="101"/>
      <c r="Q307" s="101"/>
      <c r="R307" s="101"/>
      <c r="AB307" s="101"/>
      <c r="AC307" s="101"/>
    </row>
    <row r="308" spans="7:29" ht="14.5">
      <c r="G308" s="101"/>
      <c r="H308" s="101"/>
      <c r="I308" s="101"/>
      <c r="J308" s="101"/>
      <c r="K308" s="101"/>
      <c r="L308" s="101"/>
      <c r="M308" s="101"/>
      <c r="N308" s="101"/>
      <c r="O308" s="101"/>
      <c r="P308" s="101"/>
      <c r="Q308" s="101"/>
      <c r="R308" s="101"/>
      <c r="AB308" s="101"/>
      <c r="AC308" s="101"/>
    </row>
    <row r="309" spans="7:29" ht="14.5">
      <c r="G309" s="101"/>
      <c r="H309" s="101"/>
      <c r="I309" s="101"/>
      <c r="J309" s="101"/>
      <c r="K309" s="101"/>
      <c r="L309" s="101"/>
      <c r="M309" s="101"/>
      <c r="N309" s="101"/>
      <c r="O309" s="101"/>
      <c r="P309" s="101"/>
      <c r="Q309" s="101"/>
      <c r="R309" s="101"/>
      <c r="AB309" s="101"/>
      <c r="AC309" s="101"/>
    </row>
    <row r="310" spans="7:29" ht="14.5">
      <c r="G310" s="101"/>
      <c r="H310" s="101"/>
      <c r="I310" s="101"/>
      <c r="J310" s="101"/>
      <c r="K310" s="101"/>
      <c r="L310" s="101"/>
      <c r="M310" s="101"/>
      <c r="N310" s="101"/>
      <c r="O310" s="101"/>
      <c r="P310" s="101"/>
      <c r="Q310" s="101"/>
      <c r="R310" s="101"/>
      <c r="AB310" s="101"/>
      <c r="AC310" s="101"/>
    </row>
    <row r="311" spans="7:29" ht="14.5">
      <c r="G311" s="101"/>
      <c r="H311" s="101"/>
      <c r="I311" s="101"/>
      <c r="J311" s="101"/>
      <c r="K311" s="101"/>
      <c r="L311" s="101"/>
      <c r="M311" s="101"/>
      <c r="N311" s="101"/>
      <c r="O311" s="101"/>
      <c r="P311" s="101"/>
      <c r="Q311" s="101"/>
      <c r="R311" s="101"/>
      <c r="AB311" s="101"/>
      <c r="AC311" s="101"/>
    </row>
    <row r="312" spans="7:29" ht="14.5">
      <c r="G312" s="101"/>
      <c r="H312" s="101"/>
      <c r="I312" s="101"/>
      <c r="J312" s="101"/>
      <c r="K312" s="101"/>
      <c r="L312" s="101"/>
      <c r="M312" s="101"/>
      <c r="N312" s="101"/>
      <c r="O312" s="101"/>
      <c r="P312" s="101"/>
      <c r="Q312" s="101"/>
      <c r="R312" s="101"/>
      <c r="AB312" s="101"/>
      <c r="AC312" s="101"/>
    </row>
    <row r="313" spans="7:29" ht="14.5">
      <c r="G313" s="101"/>
      <c r="H313" s="101"/>
      <c r="I313" s="101"/>
      <c r="J313" s="101"/>
      <c r="K313" s="101"/>
      <c r="L313" s="101"/>
      <c r="M313" s="101"/>
      <c r="N313" s="101"/>
      <c r="O313" s="101"/>
      <c r="P313" s="101"/>
      <c r="Q313" s="101"/>
      <c r="R313" s="101"/>
      <c r="AB313" s="101"/>
      <c r="AC313" s="101"/>
    </row>
    <row r="314" spans="7:29" ht="14.5">
      <c r="G314" s="101"/>
      <c r="H314" s="101"/>
      <c r="I314" s="101"/>
      <c r="J314" s="101"/>
      <c r="K314" s="101"/>
      <c r="L314" s="101"/>
      <c r="M314" s="101"/>
      <c r="N314" s="101"/>
      <c r="O314" s="101"/>
      <c r="P314" s="101"/>
      <c r="Q314" s="101"/>
      <c r="R314" s="101"/>
      <c r="AB314" s="101"/>
      <c r="AC314" s="101"/>
    </row>
    <row r="315" spans="7:29" ht="14.5">
      <c r="G315" s="101"/>
      <c r="H315" s="101"/>
      <c r="I315" s="101"/>
      <c r="J315" s="101"/>
      <c r="K315" s="101"/>
      <c r="L315" s="101"/>
      <c r="M315" s="101"/>
      <c r="N315" s="101"/>
      <c r="O315" s="101"/>
      <c r="P315" s="101"/>
      <c r="Q315" s="101"/>
      <c r="R315" s="101"/>
      <c r="AB315" s="101"/>
      <c r="AC315" s="101"/>
    </row>
    <row r="316" spans="7:29" ht="14.5">
      <c r="G316" s="101"/>
      <c r="H316" s="101"/>
      <c r="I316" s="101"/>
      <c r="J316" s="101"/>
      <c r="K316" s="101"/>
      <c r="L316" s="101"/>
      <c r="M316" s="101"/>
      <c r="N316" s="101"/>
      <c r="O316" s="101"/>
      <c r="P316" s="101"/>
      <c r="Q316" s="101"/>
      <c r="R316" s="101"/>
      <c r="AB316" s="101"/>
      <c r="AC316" s="101"/>
    </row>
    <row r="317" spans="7:29" ht="14.5">
      <c r="G317" s="101"/>
      <c r="H317" s="101"/>
      <c r="I317" s="101"/>
      <c r="J317" s="101"/>
      <c r="K317" s="101"/>
      <c r="L317" s="101"/>
      <c r="M317" s="101"/>
      <c r="N317" s="101"/>
      <c r="O317" s="101"/>
      <c r="P317" s="101"/>
      <c r="Q317" s="101"/>
      <c r="R317" s="101"/>
      <c r="AB317" s="101"/>
      <c r="AC317" s="101"/>
    </row>
    <row r="318" spans="7:29" ht="14.5">
      <c r="G318" s="101"/>
      <c r="H318" s="101"/>
      <c r="I318" s="101"/>
      <c r="J318" s="101"/>
      <c r="K318" s="101"/>
      <c r="L318" s="101"/>
      <c r="M318" s="101"/>
      <c r="N318" s="101"/>
      <c r="O318" s="101"/>
      <c r="P318" s="101"/>
      <c r="Q318" s="101"/>
      <c r="R318" s="101"/>
      <c r="AB318" s="101"/>
      <c r="AC318" s="101"/>
    </row>
    <row r="319" spans="7:29" ht="14.5">
      <c r="G319" s="101"/>
      <c r="H319" s="101"/>
      <c r="I319" s="101"/>
      <c r="J319" s="101"/>
      <c r="K319" s="101"/>
      <c r="L319" s="101"/>
      <c r="M319" s="101"/>
      <c r="N319" s="101"/>
      <c r="O319" s="101"/>
      <c r="P319" s="101"/>
      <c r="Q319" s="101"/>
      <c r="R319" s="101"/>
      <c r="AB319" s="101"/>
      <c r="AC319" s="101"/>
    </row>
    <row r="320" spans="7:29" ht="14.5">
      <c r="G320" s="101"/>
      <c r="H320" s="101"/>
      <c r="I320" s="101"/>
      <c r="J320" s="101"/>
      <c r="K320" s="101"/>
      <c r="L320" s="101"/>
      <c r="M320" s="101"/>
      <c r="N320" s="101"/>
      <c r="O320" s="101"/>
      <c r="P320" s="101"/>
      <c r="Q320" s="101"/>
      <c r="R320" s="101"/>
      <c r="AB320" s="101"/>
      <c r="AC320" s="101"/>
    </row>
    <row r="321" spans="7:29" ht="14.5">
      <c r="G321" s="101"/>
      <c r="H321" s="101"/>
      <c r="I321" s="101"/>
      <c r="J321" s="101"/>
      <c r="K321" s="101"/>
      <c r="L321" s="101"/>
      <c r="M321" s="101"/>
      <c r="N321" s="101"/>
      <c r="O321" s="101"/>
      <c r="P321" s="101"/>
      <c r="Q321" s="101"/>
      <c r="R321" s="101"/>
      <c r="AB321" s="101"/>
      <c r="AC321" s="101"/>
    </row>
    <row r="322" spans="7:29" ht="14.5">
      <c r="G322" s="101"/>
      <c r="H322" s="101"/>
      <c r="I322" s="101"/>
      <c r="J322" s="101"/>
      <c r="K322" s="101"/>
      <c r="L322" s="101"/>
      <c r="M322" s="101"/>
      <c r="N322" s="101"/>
      <c r="O322" s="101"/>
      <c r="P322" s="101"/>
      <c r="Q322" s="101"/>
      <c r="R322" s="101"/>
      <c r="AB322" s="101"/>
      <c r="AC322" s="101"/>
    </row>
    <row r="323" spans="7:29" ht="14.5">
      <c r="G323" s="101"/>
      <c r="H323" s="101"/>
      <c r="I323" s="101"/>
      <c r="J323" s="101"/>
      <c r="K323" s="101"/>
      <c r="L323" s="101"/>
      <c r="M323" s="101"/>
      <c r="N323" s="101"/>
      <c r="O323" s="101"/>
      <c r="P323" s="101"/>
      <c r="Q323" s="101"/>
      <c r="R323" s="101"/>
      <c r="AB323" s="101"/>
      <c r="AC323" s="101"/>
    </row>
    <row r="324" spans="7:29" ht="14.5">
      <c r="G324" s="101"/>
      <c r="H324" s="101"/>
      <c r="I324" s="101"/>
      <c r="J324" s="101"/>
      <c r="K324" s="101"/>
      <c r="L324" s="101"/>
      <c r="M324" s="101"/>
      <c r="N324" s="101"/>
      <c r="O324" s="101"/>
      <c r="P324" s="101"/>
      <c r="Q324" s="101"/>
      <c r="R324" s="101"/>
      <c r="AB324" s="101"/>
      <c r="AC324" s="101"/>
    </row>
    <row r="325" spans="7:29" ht="14.5">
      <c r="G325" s="101"/>
      <c r="H325" s="101"/>
      <c r="I325" s="101"/>
      <c r="J325" s="101"/>
      <c r="K325" s="101"/>
      <c r="L325" s="101"/>
      <c r="M325" s="101"/>
      <c r="N325" s="101"/>
      <c r="O325" s="101"/>
      <c r="P325" s="101"/>
      <c r="Q325" s="101"/>
      <c r="R325" s="101"/>
      <c r="AB325" s="101"/>
      <c r="AC325" s="101"/>
    </row>
    <row r="326" spans="7:29" ht="14.5">
      <c r="G326" s="101"/>
      <c r="H326" s="101"/>
      <c r="I326" s="101"/>
      <c r="J326" s="101"/>
      <c r="K326" s="101"/>
      <c r="L326" s="101"/>
      <c r="M326" s="101"/>
      <c r="N326" s="101"/>
      <c r="O326" s="101"/>
      <c r="P326" s="101"/>
      <c r="Q326" s="101"/>
      <c r="R326" s="101"/>
      <c r="AB326" s="101"/>
      <c r="AC326" s="101"/>
    </row>
    <row r="327" spans="7:29" ht="14.5">
      <c r="G327" s="101"/>
      <c r="H327" s="101"/>
      <c r="I327" s="101"/>
      <c r="J327" s="101"/>
      <c r="K327" s="101"/>
      <c r="L327" s="101"/>
      <c r="M327" s="101"/>
      <c r="N327" s="101"/>
      <c r="O327" s="101"/>
      <c r="P327" s="101"/>
      <c r="Q327" s="101"/>
      <c r="R327" s="101"/>
      <c r="AB327" s="101"/>
      <c r="AC327" s="101"/>
    </row>
    <row r="328" spans="7:29" ht="14.5">
      <c r="G328" s="101"/>
      <c r="H328" s="101"/>
      <c r="I328" s="101"/>
      <c r="J328" s="101"/>
      <c r="K328" s="101"/>
      <c r="L328" s="101"/>
      <c r="M328" s="101"/>
      <c r="N328" s="101"/>
      <c r="O328" s="101"/>
      <c r="P328" s="101"/>
      <c r="Q328" s="101"/>
      <c r="R328" s="101"/>
      <c r="AB328" s="101"/>
      <c r="AC328" s="101"/>
    </row>
    <row r="329" spans="7:29" ht="14.5">
      <c r="G329" s="101"/>
      <c r="H329" s="101"/>
      <c r="I329" s="101"/>
      <c r="J329" s="101"/>
      <c r="K329" s="101"/>
      <c r="L329" s="101"/>
      <c r="M329" s="101"/>
      <c r="N329" s="101"/>
      <c r="O329" s="101"/>
      <c r="P329" s="101"/>
      <c r="Q329" s="101"/>
      <c r="R329" s="101"/>
      <c r="AB329" s="101"/>
      <c r="AC329" s="101"/>
    </row>
    <row r="330" spans="7:29" ht="14.5">
      <c r="G330" s="101"/>
      <c r="H330" s="101"/>
      <c r="I330" s="101"/>
      <c r="J330" s="101"/>
      <c r="K330" s="101"/>
      <c r="L330" s="101"/>
      <c r="M330" s="101"/>
      <c r="N330" s="101"/>
      <c r="O330" s="101"/>
      <c r="P330" s="101"/>
      <c r="Q330" s="101"/>
      <c r="R330" s="101"/>
      <c r="AB330" s="101"/>
      <c r="AC330" s="101"/>
    </row>
    <row r="331" spans="7:29" ht="14.5">
      <c r="G331" s="101"/>
      <c r="H331" s="101"/>
      <c r="I331" s="101"/>
      <c r="J331" s="101"/>
      <c r="K331" s="101"/>
      <c r="L331" s="101"/>
      <c r="M331" s="101"/>
      <c r="N331" s="101"/>
      <c r="O331" s="101"/>
      <c r="P331" s="101"/>
      <c r="Q331" s="101"/>
      <c r="R331" s="101"/>
      <c r="AB331" s="101"/>
      <c r="AC331" s="101"/>
    </row>
    <row r="332" spans="7:29" ht="14.5">
      <c r="G332" s="101"/>
      <c r="H332" s="101"/>
      <c r="I332" s="101"/>
      <c r="J332" s="101"/>
      <c r="K332" s="101"/>
      <c r="L332" s="101"/>
      <c r="M332" s="101"/>
      <c r="N332" s="101"/>
      <c r="O332" s="101"/>
      <c r="P332" s="101"/>
      <c r="Q332" s="101"/>
      <c r="R332" s="101"/>
      <c r="AB332" s="101"/>
      <c r="AC332" s="101"/>
    </row>
    <row r="333" spans="7:29" ht="14.5">
      <c r="G333" s="101"/>
      <c r="H333" s="101"/>
      <c r="I333" s="101"/>
      <c r="J333" s="101"/>
      <c r="K333" s="101"/>
      <c r="L333" s="101"/>
      <c r="M333" s="101"/>
      <c r="N333" s="101"/>
      <c r="O333" s="101"/>
      <c r="P333" s="101"/>
      <c r="Q333" s="101"/>
      <c r="R333" s="101"/>
      <c r="AB333" s="101"/>
      <c r="AC333" s="101"/>
    </row>
    <row r="334" spans="7:29" ht="14.5">
      <c r="G334" s="101"/>
      <c r="H334" s="101"/>
      <c r="I334" s="101"/>
      <c r="J334" s="101"/>
      <c r="K334" s="101"/>
      <c r="L334" s="101"/>
      <c r="M334" s="101"/>
      <c r="N334" s="101"/>
      <c r="O334" s="101"/>
      <c r="P334" s="101"/>
      <c r="Q334" s="101"/>
      <c r="R334" s="101"/>
      <c r="AB334" s="101"/>
      <c r="AC334" s="101"/>
    </row>
    <row r="335" spans="7:29" ht="14.5">
      <c r="G335" s="101"/>
      <c r="H335" s="101"/>
      <c r="I335" s="101"/>
      <c r="J335" s="101"/>
      <c r="K335" s="101"/>
      <c r="L335" s="101"/>
      <c r="M335" s="101"/>
      <c r="N335" s="101"/>
      <c r="O335" s="101"/>
      <c r="P335" s="101"/>
      <c r="Q335" s="101"/>
      <c r="R335" s="101"/>
      <c r="AB335" s="101"/>
      <c r="AC335" s="101"/>
    </row>
    <row r="336" spans="7:29" ht="14.5">
      <c r="G336" s="101"/>
      <c r="H336" s="101"/>
      <c r="I336" s="101"/>
      <c r="J336" s="101"/>
      <c r="K336" s="101"/>
      <c r="L336" s="101"/>
      <c r="M336" s="101"/>
      <c r="N336" s="101"/>
      <c r="O336" s="101"/>
      <c r="P336" s="101"/>
      <c r="Q336" s="101"/>
      <c r="R336" s="101"/>
      <c r="AB336" s="101"/>
      <c r="AC336" s="101"/>
    </row>
    <row r="337" spans="7:29" ht="14.5">
      <c r="G337" s="101"/>
      <c r="H337" s="101"/>
      <c r="I337" s="101"/>
      <c r="J337" s="101"/>
      <c r="K337" s="101"/>
      <c r="L337" s="101"/>
      <c r="M337" s="101"/>
      <c r="N337" s="101"/>
      <c r="O337" s="101"/>
      <c r="P337" s="101"/>
      <c r="Q337" s="101"/>
      <c r="R337" s="101"/>
      <c r="AB337" s="101"/>
      <c r="AC337" s="101"/>
    </row>
    <row r="338" spans="7:29" ht="14.5">
      <c r="G338" s="101"/>
      <c r="H338" s="101"/>
      <c r="I338" s="101"/>
      <c r="J338" s="101"/>
      <c r="K338" s="101"/>
      <c r="L338" s="101"/>
      <c r="M338" s="101"/>
      <c r="N338" s="101"/>
      <c r="O338" s="101"/>
      <c r="P338" s="101"/>
      <c r="Q338" s="101"/>
      <c r="R338" s="101"/>
      <c r="AB338" s="101"/>
      <c r="AC338" s="101"/>
    </row>
    <row r="339" spans="7:29" ht="14.5">
      <c r="G339" s="101"/>
      <c r="H339" s="101"/>
      <c r="I339" s="101"/>
      <c r="J339" s="101"/>
      <c r="K339" s="101"/>
      <c r="L339" s="101"/>
      <c r="M339" s="101"/>
      <c r="N339" s="101"/>
      <c r="O339" s="101"/>
      <c r="P339" s="101"/>
      <c r="Q339" s="101"/>
      <c r="R339" s="101"/>
      <c r="AB339" s="101"/>
      <c r="AC339" s="101"/>
    </row>
    <row r="340" spans="7:29" ht="14.5">
      <c r="G340" s="101"/>
      <c r="H340" s="101"/>
      <c r="I340" s="101"/>
      <c r="J340" s="101"/>
      <c r="K340" s="101"/>
      <c r="L340" s="101"/>
      <c r="M340" s="101"/>
      <c r="N340" s="101"/>
      <c r="O340" s="101"/>
      <c r="P340" s="101"/>
      <c r="Q340" s="101"/>
      <c r="R340" s="101"/>
      <c r="AB340" s="101"/>
      <c r="AC340" s="101"/>
    </row>
    <row r="341" spans="7:29" ht="14.5">
      <c r="G341" s="101"/>
      <c r="H341" s="101"/>
      <c r="I341" s="101"/>
      <c r="J341" s="101"/>
      <c r="K341" s="101"/>
      <c r="L341" s="101"/>
      <c r="M341" s="101"/>
      <c r="N341" s="101"/>
      <c r="O341" s="101"/>
      <c r="P341" s="101"/>
      <c r="Q341" s="101"/>
      <c r="R341" s="101"/>
      <c r="AB341" s="101"/>
      <c r="AC341" s="101"/>
    </row>
    <row r="342" spans="7:29" ht="14.5">
      <c r="G342" s="101"/>
      <c r="H342" s="101"/>
      <c r="I342" s="101"/>
      <c r="J342" s="101"/>
      <c r="K342" s="101"/>
      <c r="L342" s="101"/>
      <c r="M342" s="101"/>
      <c r="N342" s="101"/>
      <c r="O342" s="101"/>
      <c r="P342" s="101"/>
      <c r="Q342" s="101"/>
      <c r="R342" s="101"/>
      <c r="AB342" s="101"/>
      <c r="AC342" s="101"/>
    </row>
    <row r="343" spans="7:29" ht="14.5">
      <c r="G343" s="101"/>
      <c r="H343" s="101"/>
      <c r="I343" s="101"/>
      <c r="J343" s="101"/>
      <c r="K343" s="101"/>
      <c r="L343" s="101"/>
      <c r="M343" s="101"/>
      <c r="N343" s="101"/>
      <c r="O343" s="101"/>
      <c r="P343" s="101"/>
      <c r="Q343" s="101"/>
      <c r="R343" s="101"/>
      <c r="AB343" s="101"/>
      <c r="AC343" s="101"/>
    </row>
    <row r="344" spans="7:29" ht="14.5">
      <c r="G344" s="101"/>
      <c r="H344" s="101"/>
      <c r="I344" s="101"/>
      <c r="J344" s="101"/>
      <c r="K344" s="101"/>
      <c r="L344" s="101"/>
      <c r="M344" s="101"/>
      <c r="N344" s="101"/>
      <c r="O344" s="101"/>
      <c r="P344" s="101"/>
      <c r="Q344" s="101"/>
      <c r="R344" s="101"/>
      <c r="AB344" s="101"/>
      <c r="AC344" s="101"/>
    </row>
    <row r="345" spans="7:29" ht="14.5">
      <c r="G345" s="101"/>
      <c r="H345" s="101"/>
      <c r="I345" s="101"/>
      <c r="J345" s="101"/>
      <c r="K345" s="101"/>
      <c r="L345" s="101"/>
      <c r="M345" s="101"/>
      <c r="N345" s="101"/>
      <c r="O345" s="101"/>
      <c r="P345" s="101"/>
      <c r="Q345" s="101"/>
      <c r="R345" s="101"/>
      <c r="AB345" s="101"/>
      <c r="AC345" s="101"/>
    </row>
    <row r="346" spans="7:29" ht="14.5">
      <c r="G346" s="101"/>
      <c r="H346" s="101"/>
      <c r="I346" s="101"/>
      <c r="J346" s="101"/>
      <c r="K346" s="101"/>
      <c r="L346" s="101"/>
      <c r="M346" s="101"/>
      <c r="N346" s="101"/>
      <c r="O346" s="101"/>
      <c r="P346" s="101"/>
      <c r="Q346" s="101"/>
      <c r="R346" s="101"/>
      <c r="AB346" s="101"/>
      <c r="AC346" s="101"/>
    </row>
    <row r="347" spans="7:29" ht="14.5">
      <c r="G347" s="101"/>
      <c r="H347" s="101"/>
      <c r="I347" s="101"/>
      <c r="J347" s="101"/>
      <c r="K347" s="101"/>
      <c r="L347" s="101"/>
      <c r="M347" s="101"/>
      <c r="N347" s="101"/>
      <c r="O347" s="101"/>
      <c r="P347" s="101"/>
      <c r="Q347" s="101"/>
      <c r="R347" s="101"/>
      <c r="AB347" s="101"/>
      <c r="AC347" s="101"/>
    </row>
    <row r="348" spans="7:29" ht="14.5">
      <c r="G348" s="101"/>
      <c r="H348" s="101"/>
      <c r="I348" s="101"/>
      <c r="J348" s="101"/>
      <c r="K348" s="101"/>
      <c r="L348" s="101"/>
      <c r="M348" s="101"/>
      <c r="N348" s="101"/>
      <c r="O348" s="101"/>
      <c r="P348" s="101"/>
      <c r="Q348" s="101"/>
      <c r="R348" s="101"/>
      <c r="AB348" s="101"/>
      <c r="AC348" s="101"/>
    </row>
    <row r="349" spans="7:29" ht="14.5">
      <c r="G349" s="101"/>
      <c r="H349" s="101"/>
      <c r="I349" s="101"/>
      <c r="J349" s="101"/>
      <c r="K349" s="101"/>
      <c r="L349" s="101"/>
      <c r="M349" s="101"/>
      <c r="N349" s="101"/>
      <c r="O349" s="101"/>
      <c r="P349" s="101"/>
      <c r="Q349" s="101"/>
      <c r="R349" s="101"/>
      <c r="AB349" s="101"/>
      <c r="AC349" s="101"/>
    </row>
    <row r="350" spans="7:29" ht="14.5">
      <c r="G350" s="101"/>
      <c r="H350" s="101"/>
      <c r="I350" s="101"/>
      <c r="J350" s="101"/>
      <c r="K350" s="101"/>
      <c r="L350" s="101"/>
      <c r="M350" s="101"/>
      <c r="N350" s="101"/>
      <c r="O350" s="101"/>
      <c r="P350" s="101"/>
      <c r="Q350" s="101"/>
      <c r="R350" s="101"/>
      <c r="AB350" s="101"/>
      <c r="AC350" s="101"/>
    </row>
    <row r="351" spans="7:29" ht="14.5">
      <c r="G351" s="101"/>
      <c r="H351" s="101"/>
      <c r="I351" s="101"/>
      <c r="J351" s="101"/>
      <c r="K351" s="101"/>
      <c r="L351" s="101"/>
      <c r="M351" s="101"/>
      <c r="N351" s="101"/>
      <c r="O351" s="101"/>
      <c r="P351" s="101"/>
      <c r="Q351" s="101"/>
      <c r="R351" s="101"/>
      <c r="AB351" s="101"/>
      <c r="AC351" s="101"/>
    </row>
    <row r="352" spans="7:29" ht="14.5">
      <c r="G352" s="101"/>
      <c r="H352" s="101"/>
      <c r="I352" s="101"/>
      <c r="J352" s="101"/>
      <c r="K352" s="101"/>
      <c r="L352" s="101"/>
      <c r="M352" s="101"/>
      <c r="N352" s="101"/>
      <c r="O352" s="101"/>
      <c r="P352" s="101"/>
      <c r="Q352" s="101"/>
      <c r="R352" s="101"/>
      <c r="AB352" s="101"/>
      <c r="AC352" s="101"/>
    </row>
    <row r="353" spans="7:29" ht="14.5">
      <c r="G353" s="101"/>
      <c r="H353" s="101"/>
      <c r="I353" s="101"/>
      <c r="J353" s="101"/>
      <c r="K353" s="101"/>
      <c r="L353" s="101"/>
      <c r="M353" s="101"/>
      <c r="N353" s="101"/>
      <c r="O353" s="101"/>
      <c r="P353" s="101"/>
      <c r="Q353" s="101"/>
      <c r="R353" s="101"/>
      <c r="AB353" s="101"/>
      <c r="AC353" s="101"/>
    </row>
    <row r="354" spans="7:29" ht="14.5">
      <c r="G354" s="101"/>
      <c r="H354" s="101"/>
      <c r="I354" s="101"/>
      <c r="J354" s="101"/>
      <c r="K354" s="101"/>
      <c r="L354" s="101"/>
      <c r="M354" s="101"/>
      <c r="N354" s="101"/>
      <c r="O354" s="101"/>
      <c r="P354" s="101"/>
      <c r="Q354" s="101"/>
      <c r="R354" s="101"/>
      <c r="AB354" s="101"/>
      <c r="AC354" s="101"/>
    </row>
    <row r="355" spans="7:29" ht="14.5">
      <c r="G355" s="101"/>
      <c r="H355" s="101"/>
      <c r="I355" s="101"/>
      <c r="J355" s="101"/>
      <c r="K355" s="101"/>
      <c r="L355" s="101"/>
      <c r="M355" s="101"/>
      <c r="N355" s="101"/>
      <c r="O355" s="101"/>
      <c r="P355" s="101"/>
      <c r="Q355" s="101"/>
      <c r="R355" s="101"/>
      <c r="AB355" s="101"/>
      <c r="AC355" s="101"/>
    </row>
    <row r="356" spans="7:29" ht="14.5">
      <c r="G356" s="101"/>
      <c r="H356" s="101"/>
      <c r="I356" s="101"/>
      <c r="J356" s="101"/>
      <c r="K356" s="101"/>
      <c r="L356" s="101"/>
      <c r="M356" s="101"/>
      <c r="N356" s="101"/>
      <c r="O356" s="101"/>
      <c r="P356" s="101"/>
      <c r="Q356" s="101"/>
      <c r="R356" s="101"/>
      <c r="AB356" s="101"/>
      <c r="AC356" s="101"/>
    </row>
    <row r="357" spans="7:29" ht="14.5">
      <c r="G357" s="101"/>
      <c r="H357" s="101"/>
      <c r="I357" s="101"/>
      <c r="J357" s="101"/>
      <c r="K357" s="101"/>
      <c r="L357" s="101"/>
      <c r="M357" s="101"/>
      <c r="N357" s="101"/>
      <c r="O357" s="101"/>
      <c r="P357" s="101"/>
      <c r="Q357" s="101"/>
      <c r="R357" s="101"/>
      <c r="AB357" s="101"/>
      <c r="AC357" s="101"/>
    </row>
    <row r="358" spans="7:29" ht="14.5">
      <c r="G358" s="101"/>
      <c r="H358" s="101"/>
      <c r="I358" s="101"/>
      <c r="J358" s="101"/>
      <c r="K358" s="101"/>
      <c r="L358" s="101"/>
      <c r="M358" s="101"/>
      <c r="N358" s="101"/>
      <c r="O358" s="101"/>
      <c r="P358" s="101"/>
      <c r="Q358" s="101"/>
      <c r="R358" s="101"/>
      <c r="AB358" s="101"/>
      <c r="AC358" s="101"/>
    </row>
    <row r="359" spans="7:29" ht="14.5">
      <c r="G359" s="101"/>
      <c r="H359" s="101"/>
      <c r="I359" s="101"/>
      <c r="J359" s="101"/>
      <c r="K359" s="101"/>
      <c r="L359" s="101"/>
      <c r="M359" s="101"/>
      <c r="N359" s="101"/>
      <c r="O359" s="101"/>
      <c r="P359" s="101"/>
      <c r="Q359" s="101"/>
      <c r="R359" s="101"/>
      <c r="AB359" s="101"/>
      <c r="AC359" s="101"/>
    </row>
    <row r="360" spans="7:29" ht="14.5">
      <c r="G360" s="101"/>
      <c r="H360" s="101"/>
      <c r="I360" s="101"/>
      <c r="J360" s="101"/>
      <c r="K360" s="101"/>
      <c r="L360" s="101"/>
      <c r="M360" s="101"/>
      <c r="N360" s="101"/>
      <c r="O360" s="101"/>
      <c r="P360" s="101"/>
      <c r="Q360" s="101"/>
      <c r="R360" s="101"/>
      <c r="AB360" s="101"/>
      <c r="AC360" s="101"/>
    </row>
    <row r="361" spans="7:29" ht="14.5">
      <c r="G361" s="101"/>
      <c r="H361" s="101"/>
      <c r="I361" s="101"/>
      <c r="J361" s="101"/>
      <c r="K361" s="101"/>
      <c r="L361" s="101"/>
      <c r="M361" s="101"/>
      <c r="N361" s="101"/>
      <c r="O361" s="101"/>
      <c r="P361" s="101"/>
      <c r="Q361" s="101"/>
      <c r="R361" s="101"/>
      <c r="AB361" s="101"/>
      <c r="AC361" s="101"/>
    </row>
    <row r="362" spans="7:29" ht="14.5">
      <c r="G362" s="101"/>
      <c r="H362" s="101"/>
      <c r="I362" s="101"/>
      <c r="J362" s="101"/>
      <c r="K362" s="101"/>
      <c r="L362" s="101"/>
      <c r="M362" s="101"/>
      <c r="N362" s="101"/>
      <c r="O362" s="101"/>
      <c r="P362" s="101"/>
      <c r="Q362" s="101"/>
      <c r="R362" s="101"/>
      <c r="AB362" s="101"/>
      <c r="AC362" s="101"/>
    </row>
    <row r="363" spans="7:29" ht="14.5">
      <c r="G363" s="101"/>
      <c r="H363" s="101"/>
      <c r="I363" s="101"/>
      <c r="J363" s="101"/>
      <c r="K363" s="101"/>
      <c r="L363" s="101"/>
      <c r="M363" s="101"/>
      <c r="N363" s="101"/>
      <c r="O363" s="101"/>
      <c r="P363" s="101"/>
      <c r="Q363" s="101"/>
      <c r="R363" s="101"/>
      <c r="AB363" s="101"/>
      <c r="AC363" s="101"/>
    </row>
    <row r="364" spans="7:29" ht="14.5">
      <c r="G364" s="101"/>
      <c r="H364" s="101"/>
      <c r="I364" s="101"/>
      <c r="J364" s="101"/>
      <c r="K364" s="101"/>
      <c r="L364" s="101"/>
      <c r="M364" s="101"/>
      <c r="N364" s="101"/>
      <c r="O364" s="101"/>
      <c r="P364" s="101"/>
      <c r="Q364" s="101"/>
      <c r="R364" s="101"/>
      <c r="AB364" s="101"/>
      <c r="AC364" s="101"/>
    </row>
    <row r="365" spans="7:29" ht="14.5">
      <c r="G365" s="101"/>
      <c r="H365" s="101"/>
      <c r="I365" s="101"/>
      <c r="J365" s="101"/>
      <c r="K365" s="101"/>
      <c r="L365" s="101"/>
      <c r="M365" s="101"/>
      <c r="N365" s="101"/>
      <c r="O365" s="101"/>
      <c r="P365" s="101"/>
      <c r="Q365" s="101"/>
      <c r="R365" s="101"/>
      <c r="AB365" s="101"/>
      <c r="AC365" s="101"/>
    </row>
    <row r="366" spans="7:29" ht="14.5">
      <c r="G366" s="101"/>
      <c r="H366" s="101"/>
      <c r="I366" s="101"/>
      <c r="J366" s="101"/>
      <c r="K366" s="101"/>
      <c r="L366" s="101"/>
      <c r="M366" s="101"/>
      <c r="N366" s="101"/>
      <c r="O366" s="101"/>
      <c r="P366" s="101"/>
      <c r="Q366" s="101"/>
      <c r="R366" s="101"/>
      <c r="AB366" s="101"/>
      <c r="AC366" s="101"/>
    </row>
    <row r="367" spans="7:29" ht="14.5">
      <c r="G367" s="101"/>
      <c r="H367" s="101"/>
      <c r="I367" s="101"/>
      <c r="J367" s="101"/>
      <c r="K367" s="101"/>
      <c r="L367" s="101"/>
      <c r="M367" s="101"/>
      <c r="N367" s="101"/>
      <c r="O367" s="101"/>
      <c r="P367" s="101"/>
      <c r="Q367" s="101"/>
      <c r="R367" s="101"/>
      <c r="AB367" s="101"/>
      <c r="AC367" s="101"/>
    </row>
    <row r="368" spans="7:29" ht="14.5">
      <c r="G368" s="101"/>
      <c r="H368" s="101"/>
      <c r="I368" s="101"/>
      <c r="J368" s="101"/>
      <c r="K368" s="101"/>
      <c r="L368" s="101"/>
      <c r="M368" s="101"/>
      <c r="N368" s="101"/>
      <c r="O368" s="101"/>
      <c r="P368" s="101"/>
      <c r="Q368" s="101"/>
      <c r="R368" s="101"/>
      <c r="AB368" s="101"/>
      <c r="AC368" s="101"/>
    </row>
    <row r="369" spans="7:29" ht="14.5">
      <c r="G369" s="101"/>
      <c r="H369" s="101"/>
      <c r="I369" s="101"/>
      <c r="J369" s="101"/>
      <c r="K369" s="101"/>
      <c r="L369" s="101"/>
      <c r="M369" s="101"/>
      <c r="N369" s="101"/>
      <c r="O369" s="101"/>
      <c r="P369" s="101"/>
      <c r="Q369" s="101"/>
      <c r="R369" s="101"/>
      <c r="AB369" s="101"/>
      <c r="AC369" s="101"/>
    </row>
    <row r="370" spans="7:29" ht="14.5">
      <c r="G370" s="101"/>
      <c r="H370" s="101"/>
      <c r="I370" s="101"/>
      <c r="J370" s="101"/>
      <c r="K370" s="101"/>
      <c r="L370" s="101"/>
      <c r="M370" s="101"/>
      <c r="N370" s="101"/>
      <c r="O370" s="101"/>
      <c r="P370" s="101"/>
      <c r="Q370" s="101"/>
      <c r="R370" s="101"/>
      <c r="AB370" s="101"/>
      <c r="AC370" s="101"/>
    </row>
    <row r="371" spans="7:29" ht="14.5">
      <c r="G371" s="101"/>
      <c r="H371" s="101"/>
      <c r="I371" s="101"/>
      <c r="J371" s="101"/>
      <c r="K371" s="101"/>
      <c r="L371" s="101"/>
      <c r="M371" s="101"/>
      <c r="N371" s="101"/>
      <c r="O371" s="101"/>
      <c r="P371" s="101"/>
      <c r="Q371" s="101"/>
      <c r="R371" s="101"/>
      <c r="AB371" s="101"/>
      <c r="AC371" s="101"/>
    </row>
    <row r="372" spans="7:29" ht="14.5">
      <c r="G372" s="101"/>
      <c r="H372" s="101"/>
      <c r="I372" s="101"/>
      <c r="J372" s="101"/>
      <c r="K372" s="101"/>
      <c r="L372" s="101"/>
      <c r="M372" s="101"/>
      <c r="N372" s="101"/>
      <c r="O372" s="101"/>
      <c r="P372" s="101"/>
      <c r="Q372" s="101"/>
      <c r="R372" s="101"/>
      <c r="AB372" s="101"/>
      <c r="AC372" s="101"/>
    </row>
    <row r="373" spans="7:29" ht="14.5">
      <c r="G373" s="101"/>
      <c r="H373" s="101"/>
      <c r="I373" s="101"/>
      <c r="J373" s="101"/>
      <c r="K373" s="101"/>
      <c r="L373" s="101"/>
      <c r="M373" s="101"/>
      <c r="N373" s="101"/>
      <c r="O373" s="101"/>
      <c r="P373" s="101"/>
      <c r="Q373" s="101"/>
      <c r="R373" s="101"/>
      <c r="AB373" s="101"/>
      <c r="AC373" s="101"/>
    </row>
    <row r="374" spans="7:29" ht="14.5">
      <c r="G374" s="101"/>
      <c r="H374" s="101"/>
      <c r="I374" s="101"/>
      <c r="J374" s="101"/>
      <c r="K374" s="101"/>
      <c r="L374" s="101"/>
      <c r="M374" s="101"/>
      <c r="N374" s="101"/>
      <c r="O374" s="101"/>
      <c r="P374" s="101"/>
      <c r="Q374" s="101"/>
      <c r="R374" s="101"/>
      <c r="AB374" s="101"/>
      <c r="AC374" s="101"/>
    </row>
    <row r="375" spans="7:29" ht="14.5">
      <c r="G375" s="101"/>
      <c r="H375" s="101"/>
      <c r="I375" s="101"/>
      <c r="J375" s="101"/>
      <c r="K375" s="101"/>
      <c r="L375" s="101"/>
      <c r="M375" s="101"/>
      <c r="N375" s="101"/>
      <c r="O375" s="101"/>
      <c r="P375" s="101"/>
      <c r="Q375" s="101"/>
      <c r="R375" s="101"/>
      <c r="AB375" s="101"/>
      <c r="AC375" s="101"/>
    </row>
    <row r="376" spans="7:29" ht="14.5">
      <c r="G376" s="101"/>
      <c r="H376" s="101"/>
      <c r="I376" s="101"/>
      <c r="J376" s="101"/>
      <c r="K376" s="101"/>
      <c r="L376" s="101"/>
      <c r="M376" s="101"/>
      <c r="N376" s="101"/>
      <c r="O376" s="101"/>
      <c r="P376" s="101"/>
      <c r="Q376" s="101"/>
      <c r="R376" s="101"/>
      <c r="AB376" s="101"/>
      <c r="AC376" s="101"/>
    </row>
    <row r="377" spans="7:29" ht="14.5">
      <c r="G377" s="101"/>
      <c r="H377" s="101"/>
      <c r="I377" s="101"/>
      <c r="J377" s="101"/>
      <c r="K377" s="101"/>
      <c r="L377" s="101"/>
      <c r="M377" s="101"/>
      <c r="N377" s="101"/>
      <c r="O377" s="101"/>
      <c r="P377" s="101"/>
      <c r="Q377" s="101"/>
      <c r="R377" s="101"/>
      <c r="AB377" s="101"/>
      <c r="AC377" s="101"/>
    </row>
    <row r="378" spans="7:29" ht="14.5">
      <c r="G378" s="101"/>
      <c r="H378" s="101"/>
      <c r="I378" s="101"/>
      <c r="J378" s="101"/>
      <c r="K378" s="101"/>
      <c r="L378" s="101"/>
      <c r="M378" s="101"/>
      <c r="N378" s="101"/>
      <c r="O378" s="101"/>
      <c r="P378" s="101"/>
      <c r="Q378" s="101"/>
      <c r="R378" s="101"/>
      <c r="AB378" s="101"/>
      <c r="AC378" s="101"/>
    </row>
    <row r="379" spans="7:29" ht="14.5">
      <c r="G379" s="101"/>
      <c r="H379" s="101"/>
      <c r="I379" s="101"/>
      <c r="J379" s="101"/>
      <c r="K379" s="101"/>
      <c r="L379" s="101"/>
      <c r="M379" s="101"/>
      <c r="N379" s="101"/>
      <c r="O379" s="101"/>
      <c r="P379" s="101"/>
      <c r="Q379" s="101"/>
      <c r="R379" s="101"/>
      <c r="AB379" s="101"/>
      <c r="AC379" s="101"/>
    </row>
    <row r="380" spans="7:29" ht="14.5">
      <c r="G380" s="101"/>
      <c r="H380" s="101"/>
      <c r="I380" s="101"/>
      <c r="J380" s="101"/>
      <c r="K380" s="101"/>
      <c r="L380" s="101"/>
      <c r="M380" s="101"/>
      <c r="N380" s="101"/>
      <c r="O380" s="101"/>
      <c r="P380" s="101"/>
      <c r="Q380" s="101"/>
      <c r="R380" s="101"/>
      <c r="AB380" s="101"/>
      <c r="AC380" s="101"/>
    </row>
    <row r="381" spans="7:29" ht="14.5">
      <c r="G381" s="101"/>
      <c r="H381" s="101"/>
      <c r="I381" s="101"/>
      <c r="J381" s="101"/>
      <c r="K381" s="101"/>
      <c r="L381" s="101"/>
      <c r="M381" s="101"/>
      <c r="N381" s="101"/>
      <c r="O381" s="101"/>
      <c r="P381" s="101"/>
      <c r="Q381" s="101"/>
      <c r="R381" s="101"/>
      <c r="AB381" s="101"/>
      <c r="AC381" s="101"/>
    </row>
    <row r="382" spans="7:29" ht="14.5">
      <c r="G382" s="101"/>
      <c r="H382" s="101"/>
      <c r="I382" s="101"/>
      <c r="J382" s="101"/>
      <c r="K382" s="101"/>
      <c r="L382" s="101"/>
      <c r="M382" s="101"/>
      <c r="N382" s="101"/>
      <c r="O382" s="101"/>
      <c r="P382" s="101"/>
      <c r="Q382" s="101"/>
      <c r="R382" s="101"/>
      <c r="AB382" s="101"/>
      <c r="AC382" s="101"/>
    </row>
    <row r="383" spans="7:29" ht="14.5">
      <c r="G383" s="101"/>
      <c r="H383" s="101"/>
      <c r="I383" s="101"/>
      <c r="J383" s="101"/>
      <c r="K383" s="101"/>
      <c r="L383" s="101"/>
      <c r="M383" s="101"/>
      <c r="N383" s="101"/>
      <c r="O383" s="101"/>
      <c r="P383" s="101"/>
      <c r="Q383" s="101"/>
      <c r="R383" s="101"/>
      <c r="AB383" s="101"/>
      <c r="AC383" s="101"/>
    </row>
    <row r="384" spans="7:29" ht="14.5">
      <c r="G384" s="101"/>
      <c r="H384" s="101"/>
      <c r="I384" s="101"/>
      <c r="J384" s="101"/>
      <c r="K384" s="101"/>
      <c r="L384" s="101"/>
      <c r="M384" s="101"/>
      <c r="N384" s="101"/>
      <c r="O384" s="101"/>
      <c r="P384" s="101"/>
      <c r="Q384" s="101"/>
      <c r="R384" s="101"/>
      <c r="AB384" s="101"/>
      <c r="AC384" s="101"/>
    </row>
    <row r="385" spans="7:29" ht="14.5">
      <c r="G385" s="101"/>
      <c r="H385" s="101"/>
      <c r="I385" s="101"/>
      <c r="J385" s="101"/>
      <c r="K385" s="101"/>
      <c r="L385" s="101"/>
      <c r="M385" s="101"/>
      <c r="N385" s="101"/>
      <c r="O385" s="101"/>
      <c r="P385" s="101"/>
      <c r="Q385" s="101"/>
      <c r="R385" s="101"/>
      <c r="AB385" s="101"/>
      <c r="AC385" s="101"/>
    </row>
    <row r="386" spans="7:29" ht="14.5">
      <c r="G386" s="101"/>
      <c r="H386" s="101"/>
      <c r="I386" s="101"/>
      <c r="J386" s="101"/>
      <c r="K386" s="101"/>
      <c r="L386" s="101"/>
      <c r="M386" s="101"/>
      <c r="N386" s="101"/>
      <c r="O386" s="101"/>
      <c r="P386" s="101"/>
      <c r="Q386" s="101"/>
      <c r="R386" s="101"/>
      <c r="AB386" s="101"/>
      <c r="AC386" s="101"/>
    </row>
    <row r="387" spans="7:29" ht="14.5">
      <c r="G387" s="101"/>
      <c r="H387" s="101"/>
      <c r="I387" s="101"/>
      <c r="J387" s="101"/>
      <c r="K387" s="101"/>
      <c r="L387" s="101"/>
      <c r="M387" s="101"/>
      <c r="N387" s="101"/>
      <c r="O387" s="101"/>
      <c r="P387" s="101"/>
      <c r="Q387" s="101"/>
      <c r="R387" s="101"/>
      <c r="AB387" s="101"/>
      <c r="AC387" s="101"/>
    </row>
    <row r="388" spans="7:29" ht="14.5">
      <c r="G388" s="101"/>
      <c r="H388" s="101"/>
      <c r="I388" s="101"/>
      <c r="J388" s="101"/>
      <c r="K388" s="101"/>
      <c r="L388" s="101"/>
      <c r="M388" s="101"/>
      <c r="N388" s="101"/>
      <c r="O388" s="101"/>
      <c r="P388" s="101"/>
      <c r="Q388" s="101"/>
      <c r="R388" s="101"/>
      <c r="AB388" s="101"/>
      <c r="AC388" s="101"/>
    </row>
    <row r="389" spans="7:29" ht="14.5">
      <c r="G389" s="101"/>
      <c r="H389" s="101"/>
      <c r="I389" s="101"/>
      <c r="J389" s="101"/>
      <c r="K389" s="101"/>
      <c r="L389" s="101"/>
      <c r="M389" s="101"/>
      <c r="N389" s="101"/>
      <c r="O389" s="101"/>
      <c r="P389" s="101"/>
      <c r="Q389" s="101"/>
      <c r="R389" s="101"/>
      <c r="AB389" s="101"/>
      <c r="AC389" s="101"/>
    </row>
    <row r="390" spans="7:29" ht="14.5">
      <c r="G390" s="101"/>
      <c r="H390" s="101"/>
      <c r="I390" s="101"/>
      <c r="J390" s="101"/>
      <c r="K390" s="101"/>
      <c r="L390" s="101"/>
      <c r="M390" s="101"/>
      <c r="N390" s="101"/>
      <c r="O390" s="101"/>
      <c r="P390" s="101"/>
      <c r="Q390" s="101"/>
      <c r="R390" s="101"/>
      <c r="AB390" s="101"/>
      <c r="AC390" s="101"/>
    </row>
    <row r="391" spans="7:29" ht="14.5">
      <c r="G391" s="101"/>
      <c r="H391" s="101"/>
      <c r="I391" s="101"/>
      <c r="J391" s="101"/>
      <c r="K391" s="101"/>
      <c r="L391" s="101"/>
      <c r="M391" s="101"/>
      <c r="N391" s="101"/>
      <c r="O391" s="101"/>
      <c r="P391" s="101"/>
      <c r="Q391" s="101"/>
      <c r="R391" s="101"/>
      <c r="AB391" s="101"/>
      <c r="AC391" s="101"/>
    </row>
    <row r="392" spans="7:29" ht="14.5">
      <c r="G392" s="101"/>
      <c r="H392" s="101"/>
      <c r="I392" s="101"/>
      <c r="J392" s="101"/>
      <c r="K392" s="101"/>
      <c r="L392" s="101"/>
      <c r="M392" s="101"/>
      <c r="N392" s="101"/>
      <c r="O392" s="101"/>
      <c r="P392" s="101"/>
      <c r="Q392" s="101"/>
      <c r="R392" s="101"/>
      <c r="AB392" s="101"/>
      <c r="AC392" s="101"/>
    </row>
    <row r="393" spans="7:29" ht="14.5">
      <c r="G393" s="101"/>
      <c r="H393" s="101"/>
      <c r="I393" s="101"/>
      <c r="J393" s="101"/>
      <c r="K393" s="101"/>
      <c r="L393" s="101"/>
      <c r="M393" s="101"/>
      <c r="N393" s="101"/>
      <c r="O393" s="101"/>
      <c r="P393" s="101"/>
      <c r="Q393" s="101"/>
      <c r="R393" s="101"/>
      <c r="AB393" s="101"/>
      <c r="AC393" s="101"/>
    </row>
    <row r="394" spans="7:29" ht="14.5">
      <c r="G394" s="101"/>
      <c r="H394" s="101"/>
      <c r="I394" s="101"/>
      <c r="J394" s="101"/>
      <c r="K394" s="101"/>
      <c r="L394" s="101"/>
      <c r="M394" s="101"/>
      <c r="N394" s="101"/>
      <c r="O394" s="101"/>
      <c r="P394" s="101"/>
      <c r="Q394" s="101"/>
      <c r="R394" s="101"/>
      <c r="AB394" s="101"/>
      <c r="AC394" s="101"/>
    </row>
    <row r="395" spans="7:29" ht="14.5">
      <c r="G395" s="101"/>
      <c r="H395" s="101"/>
      <c r="I395" s="101"/>
      <c r="J395" s="101"/>
      <c r="K395" s="101"/>
      <c r="L395" s="101"/>
      <c r="M395" s="101"/>
      <c r="N395" s="101"/>
      <c r="O395" s="101"/>
      <c r="P395" s="101"/>
      <c r="Q395" s="101"/>
      <c r="R395" s="101"/>
      <c r="AB395" s="101"/>
      <c r="AC395" s="101"/>
    </row>
    <row r="396" spans="7:29" ht="14.5">
      <c r="G396" s="101"/>
      <c r="H396" s="101"/>
      <c r="I396" s="101"/>
      <c r="J396" s="101"/>
      <c r="K396" s="101"/>
      <c r="L396" s="101"/>
      <c r="M396" s="101"/>
      <c r="N396" s="101"/>
      <c r="O396" s="101"/>
      <c r="P396" s="101"/>
      <c r="Q396" s="101"/>
      <c r="R396" s="101"/>
      <c r="AB396" s="101"/>
      <c r="AC396" s="101"/>
    </row>
    <row r="397" spans="7:29" ht="14.5">
      <c r="G397" s="101"/>
      <c r="H397" s="101"/>
      <c r="I397" s="101"/>
      <c r="J397" s="101"/>
      <c r="K397" s="101"/>
      <c r="L397" s="101"/>
      <c r="M397" s="101"/>
      <c r="N397" s="101"/>
      <c r="O397" s="101"/>
      <c r="P397" s="101"/>
      <c r="Q397" s="101"/>
      <c r="R397" s="101"/>
      <c r="AB397" s="101"/>
      <c r="AC397" s="101"/>
    </row>
    <row r="398" spans="7:29" ht="14.5">
      <c r="G398" s="101"/>
      <c r="H398" s="101"/>
      <c r="I398" s="101"/>
      <c r="J398" s="101"/>
      <c r="K398" s="101"/>
      <c r="L398" s="101"/>
      <c r="M398" s="101"/>
      <c r="N398" s="101"/>
      <c r="O398" s="101"/>
      <c r="P398" s="101"/>
      <c r="Q398" s="101"/>
      <c r="R398" s="101"/>
      <c r="AB398" s="101"/>
      <c r="AC398" s="101"/>
    </row>
    <row r="399" spans="7:29" ht="14.5">
      <c r="G399" s="101"/>
      <c r="H399" s="101"/>
      <c r="I399" s="101"/>
      <c r="J399" s="101"/>
      <c r="K399" s="101"/>
      <c r="L399" s="101"/>
      <c r="M399" s="101"/>
      <c r="N399" s="101"/>
      <c r="O399" s="101"/>
      <c r="P399" s="101"/>
      <c r="Q399" s="101"/>
      <c r="R399" s="101"/>
      <c r="AB399" s="101"/>
      <c r="AC399" s="101"/>
    </row>
    <row r="400" spans="7:29" ht="14.5">
      <c r="G400" s="101"/>
      <c r="H400" s="101"/>
      <c r="I400" s="101"/>
      <c r="J400" s="101"/>
      <c r="K400" s="101"/>
      <c r="L400" s="101"/>
      <c r="M400" s="101"/>
      <c r="N400" s="101"/>
      <c r="O400" s="101"/>
      <c r="P400" s="101"/>
      <c r="Q400" s="101"/>
      <c r="R400" s="101"/>
      <c r="AB400" s="101"/>
      <c r="AC400" s="101"/>
    </row>
    <row r="401" spans="7:29" ht="14.5">
      <c r="G401" s="101"/>
      <c r="H401" s="101"/>
      <c r="I401" s="101"/>
      <c r="J401" s="101"/>
      <c r="K401" s="101"/>
      <c r="L401" s="101"/>
      <c r="M401" s="101"/>
      <c r="N401" s="101"/>
      <c r="O401" s="101"/>
      <c r="P401" s="101"/>
      <c r="Q401" s="101"/>
      <c r="R401" s="101"/>
      <c r="AB401" s="101"/>
      <c r="AC401" s="101"/>
    </row>
    <row r="402" spans="7:29" ht="14.5">
      <c r="G402" s="101"/>
      <c r="H402" s="101"/>
      <c r="I402" s="101"/>
      <c r="J402" s="101"/>
      <c r="K402" s="101"/>
      <c r="L402" s="101"/>
      <c r="M402" s="101"/>
      <c r="N402" s="101"/>
      <c r="O402" s="101"/>
      <c r="P402" s="101"/>
      <c r="Q402" s="101"/>
      <c r="R402" s="101"/>
      <c r="AB402" s="101"/>
      <c r="AC402" s="101"/>
    </row>
    <row r="403" spans="7:29" ht="14.5">
      <c r="G403" s="101"/>
      <c r="H403" s="101"/>
      <c r="I403" s="101"/>
      <c r="J403" s="101"/>
      <c r="K403" s="101"/>
      <c r="L403" s="101"/>
      <c r="M403" s="101"/>
      <c r="N403" s="101"/>
      <c r="O403" s="101"/>
      <c r="P403" s="101"/>
      <c r="Q403" s="101"/>
      <c r="R403" s="101"/>
      <c r="AB403" s="101"/>
      <c r="AC403" s="101"/>
    </row>
    <row r="404" spans="7:29" ht="14.5">
      <c r="G404" s="101"/>
      <c r="H404" s="101"/>
      <c r="I404" s="101"/>
      <c r="J404" s="101"/>
      <c r="K404" s="101"/>
      <c r="L404" s="101"/>
      <c r="M404" s="101"/>
      <c r="N404" s="101"/>
      <c r="O404" s="101"/>
      <c r="P404" s="101"/>
      <c r="Q404" s="101"/>
      <c r="R404" s="101"/>
      <c r="AB404" s="101"/>
      <c r="AC404" s="101"/>
    </row>
    <row r="405" spans="7:29" ht="14.5">
      <c r="G405" s="101"/>
      <c r="H405" s="101"/>
      <c r="I405" s="101"/>
      <c r="J405" s="101"/>
      <c r="K405" s="101"/>
      <c r="L405" s="101"/>
      <c r="M405" s="101"/>
      <c r="N405" s="101"/>
      <c r="O405" s="101"/>
      <c r="P405" s="101"/>
      <c r="Q405" s="101"/>
      <c r="R405" s="101"/>
      <c r="AB405" s="101"/>
      <c r="AC405" s="101"/>
    </row>
    <row r="406" spans="7:29" ht="14.5">
      <c r="G406" s="101"/>
      <c r="H406" s="101"/>
      <c r="I406" s="101"/>
      <c r="J406" s="101"/>
      <c r="K406" s="101"/>
      <c r="L406" s="101"/>
      <c r="M406" s="101"/>
      <c r="N406" s="101"/>
      <c r="O406" s="101"/>
      <c r="P406" s="101"/>
      <c r="Q406" s="101"/>
      <c r="R406" s="101"/>
      <c r="AB406" s="101"/>
      <c r="AC406" s="101"/>
    </row>
    <row r="407" spans="7:29" ht="14.5">
      <c r="G407" s="101"/>
      <c r="H407" s="101"/>
      <c r="I407" s="101"/>
      <c r="J407" s="101"/>
      <c r="K407" s="101"/>
      <c r="L407" s="101"/>
      <c r="M407" s="101"/>
      <c r="N407" s="101"/>
      <c r="O407" s="101"/>
      <c r="P407" s="101"/>
      <c r="Q407" s="101"/>
      <c r="R407" s="101"/>
      <c r="AB407" s="101"/>
      <c r="AC407" s="101"/>
    </row>
    <row r="408" spans="7:29" ht="14.5">
      <c r="G408" s="101"/>
      <c r="H408" s="101"/>
      <c r="I408" s="101"/>
      <c r="J408" s="101"/>
      <c r="K408" s="101"/>
      <c r="L408" s="101"/>
      <c r="M408" s="101"/>
      <c r="N408" s="101"/>
      <c r="O408" s="101"/>
      <c r="P408" s="101"/>
      <c r="Q408" s="101"/>
      <c r="R408" s="101"/>
      <c r="AB408" s="101"/>
      <c r="AC408" s="101"/>
    </row>
    <row r="409" spans="7:29" ht="14.5">
      <c r="G409" s="101"/>
      <c r="H409" s="101"/>
      <c r="I409" s="101"/>
      <c r="J409" s="101"/>
      <c r="K409" s="101"/>
      <c r="L409" s="101"/>
      <c r="M409" s="101"/>
      <c r="N409" s="101"/>
      <c r="O409" s="101"/>
      <c r="P409" s="101"/>
      <c r="Q409" s="101"/>
      <c r="R409" s="101"/>
      <c r="AB409" s="101"/>
      <c r="AC409" s="101"/>
    </row>
    <row r="410" spans="7:29" ht="14.5">
      <c r="G410" s="101"/>
      <c r="H410" s="101"/>
      <c r="I410" s="101"/>
      <c r="J410" s="101"/>
      <c r="K410" s="101"/>
      <c r="L410" s="101"/>
      <c r="M410" s="101"/>
      <c r="N410" s="101"/>
      <c r="O410" s="101"/>
      <c r="P410" s="101"/>
      <c r="Q410" s="101"/>
      <c r="R410" s="101"/>
      <c r="AB410" s="101"/>
      <c r="AC410" s="101"/>
    </row>
    <row r="411" spans="7:29" ht="14.5">
      <c r="G411" s="101"/>
      <c r="H411" s="101"/>
      <c r="I411" s="101"/>
      <c r="J411" s="101"/>
      <c r="K411" s="101"/>
      <c r="L411" s="101"/>
      <c r="M411" s="101"/>
      <c r="N411" s="101"/>
      <c r="O411" s="101"/>
      <c r="P411" s="101"/>
      <c r="Q411" s="101"/>
      <c r="R411" s="101"/>
      <c r="AB411" s="101"/>
      <c r="AC411" s="101"/>
    </row>
    <row r="412" spans="7:29" ht="14.5">
      <c r="G412" s="101"/>
      <c r="H412" s="101"/>
      <c r="I412" s="101"/>
      <c r="J412" s="101"/>
      <c r="K412" s="101"/>
      <c r="L412" s="101"/>
      <c r="M412" s="101"/>
      <c r="N412" s="101"/>
      <c r="O412" s="101"/>
      <c r="P412" s="101"/>
      <c r="Q412" s="101"/>
      <c r="R412" s="101"/>
      <c r="AB412" s="101"/>
      <c r="AC412" s="101"/>
    </row>
    <row r="413" spans="7:29" ht="14.5">
      <c r="G413" s="101"/>
      <c r="H413" s="101"/>
      <c r="I413" s="101"/>
      <c r="J413" s="101"/>
      <c r="K413" s="101"/>
      <c r="L413" s="101"/>
      <c r="M413" s="101"/>
      <c r="N413" s="101"/>
      <c r="O413" s="101"/>
      <c r="P413" s="101"/>
      <c r="Q413" s="101"/>
      <c r="R413" s="101"/>
      <c r="AB413" s="101"/>
      <c r="AC413" s="101"/>
    </row>
    <row r="414" spans="7:29" ht="14.5">
      <c r="G414" s="101"/>
      <c r="H414" s="101"/>
      <c r="I414" s="101"/>
      <c r="J414" s="101"/>
      <c r="K414" s="101"/>
      <c r="L414" s="101"/>
      <c r="M414" s="101"/>
      <c r="N414" s="101"/>
      <c r="O414" s="101"/>
      <c r="P414" s="101"/>
      <c r="Q414" s="101"/>
      <c r="R414" s="101"/>
      <c r="AB414" s="101"/>
      <c r="AC414" s="101"/>
    </row>
    <row r="415" spans="7:29" ht="14.5">
      <c r="G415" s="101"/>
      <c r="H415" s="101"/>
      <c r="I415" s="101"/>
      <c r="J415" s="101"/>
      <c r="K415" s="101"/>
      <c r="L415" s="101"/>
      <c r="M415" s="101"/>
      <c r="N415" s="101"/>
      <c r="O415" s="101"/>
      <c r="P415" s="101"/>
      <c r="Q415" s="101"/>
      <c r="R415" s="101"/>
      <c r="AB415" s="101"/>
      <c r="AC415" s="101"/>
    </row>
    <row r="416" spans="7:29" ht="14.5">
      <c r="G416" s="101"/>
      <c r="H416" s="101"/>
      <c r="I416" s="101"/>
      <c r="J416" s="101"/>
      <c r="K416" s="101"/>
      <c r="L416" s="101"/>
      <c r="M416" s="101"/>
      <c r="N416" s="101"/>
      <c r="O416" s="101"/>
      <c r="P416" s="101"/>
      <c r="Q416" s="101"/>
      <c r="R416" s="101"/>
      <c r="AB416" s="101"/>
      <c r="AC416" s="101"/>
    </row>
    <row r="417" spans="7:29" ht="14.5">
      <c r="G417" s="101"/>
      <c r="H417" s="101"/>
      <c r="I417" s="101"/>
      <c r="J417" s="101"/>
      <c r="K417" s="101"/>
      <c r="L417" s="101"/>
      <c r="M417" s="101"/>
      <c r="N417" s="101"/>
      <c r="O417" s="101"/>
      <c r="P417" s="101"/>
      <c r="Q417" s="101"/>
      <c r="R417" s="101"/>
      <c r="AB417" s="101"/>
      <c r="AC417" s="101"/>
    </row>
    <row r="418" spans="7:29" ht="14.5">
      <c r="G418" s="101"/>
      <c r="H418" s="101"/>
      <c r="I418" s="101"/>
      <c r="J418" s="101"/>
      <c r="K418" s="101"/>
      <c r="L418" s="101"/>
      <c r="M418" s="101"/>
      <c r="N418" s="101"/>
      <c r="O418" s="101"/>
      <c r="P418" s="101"/>
      <c r="Q418" s="101"/>
      <c r="R418" s="101"/>
      <c r="AB418" s="101"/>
      <c r="AC418" s="101"/>
    </row>
    <row r="419" spans="7:29" ht="14.5">
      <c r="G419" s="101"/>
      <c r="H419" s="101"/>
      <c r="I419" s="101"/>
      <c r="J419" s="101"/>
      <c r="K419" s="101"/>
      <c r="L419" s="101"/>
      <c r="M419" s="101"/>
      <c r="N419" s="101"/>
      <c r="O419" s="101"/>
      <c r="P419" s="101"/>
      <c r="Q419" s="101"/>
      <c r="R419" s="101"/>
      <c r="AB419" s="101"/>
      <c r="AC419" s="101"/>
    </row>
    <row r="420" spans="7:29" ht="14.5">
      <c r="G420" s="101"/>
      <c r="H420" s="101"/>
      <c r="I420" s="101"/>
      <c r="J420" s="101"/>
      <c r="K420" s="101"/>
      <c r="L420" s="101"/>
      <c r="M420" s="101"/>
      <c r="N420" s="101"/>
      <c r="O420" s="101"/>
      <c r="P420" s="101"/>
      <c r="Q420" s="101"/>
      <c r="R420" s="101"/>
      <c r="AB420" s="101"/>
      <c r="AC420" s="101"/>
    </row>
    <row r="421" spans="7:29" ht="14.5">
      <c r="G421" s="101"/>
      <c r="H421" s="101"/>
      <c r="I421" s="101"/>
      <c r="J421" s="101"/>
      <c r="K421" s="101"/>
      <c r="L421" s="101"/>
      <c r="M421" s="101"/>
      <c r="N421" s="101"/>
      <c r="O421" s="101"/>
      <c r="P421" s="101"/>
      <c r="Q421" s="101"/>
      <c r="R421" s="101"/>
      <c r="AB421" s="101"/>
      <c r="AC421" s="101"/>
    </row>
    <row r="422" spans="7:29" ht="14.5">
      <c r="G422" s="101"/>
      <c r="H422" s="101"/>
      <c r="I422" s="101"/>
      <c r="J422" s="101"/>
      <c r="K422" s="101"/>
      <c r="L422" s="101"/>
      <c r="M422" s="101"/>
      <c r="N422" s="101"/>
      <c r="O422" s="101"/>
      <c r="P422" s="101"/>
      <c r="Q422" s="101"/>
      <c r="R422" s="101"/>
      <c r="AB422" s="101"/>
      <c r="AC422" s="101"/>
    </row>
    <row r="423" spans="7:29" ht="14.5">
      <c r="G423" s="101"/>
      <c r="H423" s="101"/>
      <c r="I423" s="101"/>
      <c r="J423" s="101"/>
      <c r="K423" s="101"/>
      <c r="L423" s="101"/>
      <c r="M423" s="101"/>
      <c r="N423" s="101"/>
      <c r="O423" s="101"/>
      <c r="P423" s="101"/>
      <c r="Q423" s="101"/>
      <c r="R423" s="101"/>
      <c r="AB423" s="101"/>
      <c r="AC423" s="101"/>
    </row>
    <row r="424" spans="7:29" ht="14.5">
      <c r="G424" s="101"/>
      <c r="H424" s="101"/>
      <c r="I424" s="101"/>
      <c r="J424" s="101"/>
      <c r="K424" s="101"/>
      <c r="L424" s="101"/>
      <c r="M424" s="101"/>
      <c r="N424" s="101"/>
      <c r="O424" s="101"/>
      <c r="P424" s="101"/>
      <c r="Q424" s="101"/>
      <c r="R424" s="101"/>
      <c r="AB424" s="101"/>
      <c r="AC424" s="101"/>
    </row>
    <row r="425" spans="7:29" ht="14.5">
      <c r="G425" s="101"/>
      <c r="H425" s="101"/>
      <c r="I425" s="101"/>
      <c r="J425" s="101"/>
      <c r="K425" s="101"/>
      <c r="L425" s="101"/>
      <c r="M425" s="101"/>
      <c r="N425" s="101"/>
      <c r="O425" s="101"/>
      <c r="P425" s="101"/>
      <c r="Q425" s="101"/>
      <c r="R425" s="101"/>
      <c r="AB425" s="101"/>
      <c r="AC425" s="101"/>
    </row>
    <row r="426" spans="7:29" ht="14.5">
      <c r="G426" s="101"/>
      <c r="H426" s="101"/>
      <c r="I426" s="101"/>
      <c r="J426" s="101"/>
      <c r="K426" s="101"/>
      <c r="L426" s="101"/>
      <c r="M426" s="101"/>
      <c r="N426" s="101"/>
      <c r="O426" s="101"/>
      <c r="P426" s="101"/>
      <c r="Q426" s="101"/>
      <c r="R426" s="101"/>
      <c r="AB426" s="101"/>
      <c r="AC426" s="101"/>
    </row>
    <row r="427" spans="7:29" ht="14.5">
      <c r="G427" s="101"/>
      <c r="H427" s="101"/>
      <c r="I427" s="101"/>
      <c r="J427" s="101"/>
      <c r="K427" s="101"/>
      <c r="L427" s="101"/>
      <c r="M427" s="101"/>
      <c r="N427" s="101"/>
      <c r="O427" s="101"/>
      <c r="P427" s="101"/>
      <c r="Q427" s="101"/>
      <c r="R427" s="101"/>
      <c r="AB427" s="101"/>
      <c r="AC427" s="101"/>
    </row>
    <row r="428" spans="7:29" ht="14.5">
      <c r="G428" s="101"/>
      <c r="H428" s="101"/>
      <c r="I428" s="101"/>
      <c r="J428" s="101"/>
      <c r="K428" s="101"/>
      <c r="L428" s="101"/>
      <c r="M428" s="101"/>
      <c r="N428" s="101"/>
      <c r="O428" s="101"/>
      <c r="P428" s="101"/>
      <c r="Q428" s="101"/>
      <c r="R428" s="101"/>
      <c r="AB428" s="101"/>
      <c r="AC428" s="101"/>
    </row>
    <row r="429" spans="7:29" ht="14.5">
      <c r="G429" s="101"/>
      <c r="H429" s="101"/>
      <c r="I429" s="101"/>
      <c r="J429" s="101"/>
      <c r="K429" s="101"/>
      <c r="L429" s="101"/>
      <c r="M429" s="101"/>
      <c r="N429" s="101"/>
      <c r="O429" s="101"/>
      <c r="P429" s="101"/>
      <c r="Q429" s="101"/>
      <c r="R429" s="101"/>
      <c r="AB429" s="101"/>
      <c r="AC429" s="101"/>
    </row>
    <row r="430" spans="7:29" ht="14.5">
      <c r="G430" s="101"/>
      <c r="H430" s="101"/>
      <c r="I430" s="101"/>
      <c r="J430" s="101"/>
      <c r="K430" s="101"/>
      <c r="L430" s="101"/>
      <c r="M430" s="101"/>
      <c r="N430" s="101"/>
      <c r="O430" s="101"/>
      <c r="P430" s="101"/>
      <c r="Q430" s="101"/>
      <c r="R430" s="101"/>
      <c r="AB430" s="101"/>
      <c r="AC430" s="101"/>
    </row>
    <row r="431" spans="7:29" ht="14.5">
      <c r="G431" s="101"/>
      <c r="H431" s="101"/>
      <c r="I431" s="101"/>
      <c r="J431" s="101"/>
      <c r="K431" s="101"/>
      <c r="L431" s="101"/>
      <c r="M431" s="101"/>
      <c r="N431" s="101"/>
      <c r="O431" s="101"/>
      <c r="P431" s="101"/>
      <c r="Q431" s="101"/>
      <c r="R431" s="101"/>
      <c r="AB431" s="101"/>
      <c r="AC431" s="101"/>
    </row>
    <row r="432" spans="7:29" ht="14.5">
      <c r="G432" s="101"/>
      <c r="H432" s="101"/>
      <c r="I432" s="101"/>
      <c r="J432" s="101"/>
      <c r="K432" s="101"/>
      <c r="L432" s="101"/>
      <c r="M432" s="101"/>
      <c r="N432" s="101"/>
      <c r="O432" s="101"/>
      <c r="P432" s="101"/>
      <c r="Q432" s="101"/>
      <c r="R432" s="101"/>
      <c r="AB432" s="101"/>
      <c r="AC432" s="101"/>
    </row>
    <row r="433" spans="7:29" ht="14.5">
      <c r="G433" s="101"/>
      <c r="H433" s="101"/>
      <c r="I433" s="101"/>
      <c r="J433" s="101"/>
      <c r="K433" s="101"/>
      <c r="L433" s="101"/>
      <c r="M433" s="101"/>
      <c r="N433" s="101"/>
      <c r="O433" s="101"/>
      <c r="P433" s="101"/>
      <c r="Q433" s="101"/>
      <c r="R433" s="101"/>
      <c r="AB433" s="101"/>
      <c r="AC433" s="101"/>
    </row>
    <row r="434" spans="7:29" ht="14.5">
      <c r="G434" s="101"/>
      <c r="H434" s="101"/>
      <c r="I434" s="101"/>
      <c r="J434" s="101"/>
      <c r="K434" s="101"/>
      <c r="L434" s="101"/>
      <c r="M434" s="101"/>
      <c r="N434" s="101"/>
      <c r="O434" s="101"/>
      <c r="P434" s="101"/>
      <c r="Q434" s="101"/>
      <c r="R434" s="101"/>
      <c r="AB434" s="101"/>
      <c r="AC434" s="101"/>
    </row>
    <row r="435" spans="7:29" ht="14.5">
      <c r="G435" s="101"/>
      <c r="H435" s="101"/>
      <c r="I435" s="101"/>
      <c r="J435" s="101"/>
      <c r="K435" s="101"/>
      <c r="L435" s="101"/>
      <c r="M435" s="101"/>
      <c r="N435" s="101"/>
      <c r="O435" s="101"/>
      <c r="P435" s="101"/>
      <c r="Q435" s="101"/>
      <c r="R435" s="101"/>
      <c r="AB435" s="101"/>
      <c r="AC435" s="101"/>
    </row>
    <row r="436" spans="7:29" ht="14.5">
      <c r="G436" s="101"/>
      <c r="H436" s="101"/>
      <c r="I436" s="101"/>
      <c r="J436" s="101"/>
      <c r="K436" s="101"/>
      <c r="L436" s="101"/>
      <c r="M436" s="101"/>
      <c r="N436" s="101"/>
      <c r="O436" s="101"/>
      <c r="P436" s="101"/>
      <c r="Q436" s="101"/>
      <c r="R436" s="101"/>
      <c r="AB436" s="101"/>
      <c r="AC436" s="101"/>
    </row>
    <row r="437" spans="7:29" ht="14.5">
      <c r="G437" s="101"/>
      <c r="H437" s="101"/>
      <c r="I437" s="101"/>
      <c r="J437" s="101"/>
      <c r="K437" s="101"/>
      <c r="L437" s="101"/>
      <c r="M437" s="101"/>
      <c r="N437" s="101"/>
      <c r="O437" s="101"/>
      <c r="P437" s="101"/>
      <c r="Q437" s="101"/>
      <c r="R437" s="101"/>
      <c r="AB437" s="101"/>
      <c r="AC437" s="101"/>
    </row>
    <row r="438" spans="7:29" ht="14.5">
      <c r="G438" s="101"/>
      <c r="H438" s="101"/>
      <c r="I438" s="101"/>
      <c r="J438" s="101"/>
      <c r="K438" s="101"/>
      <c r="L438" s="101"/>
      <c r="M438" s="101"/>
      <c r="N438" s="101"/>
      <c r="O438" s="101"/>
      <c r="P438" s="101"/>
      <c r="Q438" s="101"/>
      <c r="R438" s="101"/>
      <c r="AB438" s="101"/>
      <c r="AC438" s="101"/>
    </row>
    <row r="439" spans="7:29" ht="14.5">
      <c r="G439" s="101"/>
      <c r="H439" s="101"/>
      <c r="I439" s="101"/>
      <c r="J439" s="101"/>
      <c r="K439" s="101"/>
      <c r="L439" s="101"/>
      <c r="M439" s="101"/>
      <c r="N439" s="101"/>
      <c r="O439" s="101"/>
      <c r="P439" s="101"/>
      <c r="Q439" s="101"/>
      <c r="R439" s="101"/>
      <c r="AB439" s="101"/>
      <c r="AC439" s="101"/>
    </row>
    <row r="440" spans="7:29" ht="14.5">
      <c r="G440" s="101"/>
      <c r="H440" s="101"/>
      <c r="I440" s="101"/>
      <c r="J440" s="101"/>
      <c r="K440" s="101"/>
      <c r="L440" s="101"/>
      <c r="M440" s="101"/>
      <c r="N440" s="101"/>
      <c r="O440" s="101"/>
      <c r="P440" s="101"/>
      <c r="Q440" s="101"/>
      <c r="R440" s="101"/>
      <c r="AB440" s="101"/>
      <c r="AC440" s="101"/>
    </row>
    <row r="441" spans="7:29" ht="14.5">
      <c r="G441" s="101"/>
      <c r="H441" s="101"/>
      <c r="I441" s="101"/>
      <c r="J441" s="101"/>
      <c r="K441" s="101"/>
      <c r="L441" s="101"/>
      <c r="M441" s="101"/>
      <c r="N441" s="101"/>
      <c r="O441" s="101"/>
      <c r="P441" s="101"/>
      <c r="Q441" s="101"/>
      <c r="R441" s="101"/>
      <c r="AB441" s="101"/>
      <c r="AC441" s="101"/>
    </row>
    <row r="442" spans="7:29" ht="14.5">
      <c r="G442" s="101"/>
      <c r="H442" s="101"/>
      <c r="I442" s="101"/>
      <c r="J442" s="101"/>
      <c r="K442" s="101"/>
      <c r="L442" s="101"/>
      <c r="M442" s="101"/>
      <c r="N442" s="101"/>
      <c r="O442" s="101"/>
      <c r="P442" s="101"/>
      <c r="Q442" s="101"/>
      <c r="R442" s="101"/>
      <c r="AB442" s="101"/>
      <c r="AC442" s="101"/>
    </row>
    <row r="443" spans="7:29" ht="14.5">
      <c r="G443" s="101"/>
      <c r="H443" s="101"/>
      <c r="I443" s="101"/>
      <c r="J443" s="101"/>
      <c r="K443" s="101"/>
      <c r="L443" s="101"/>
      <c r="M443" s="101"/>
      <c r="N443" s="101"/>
      <c r="O443" s="101"/>
      <c r="P443" s="101"/>
      <c r="Q443" s="101"/>
      <c r="R443" s="101"/>
      <c r="AB443" s="101"/>
      <c r="AC443" s="101"/>
    </row>
    <row r="444" spans="7:29" ht="14.5">
      <c r="G444" s="101"/>
      <c r="H444" s="101"/>
      <c r="I444" s="101"/>
      <c r="J444" s="101"/>
      <c r="K444" s="101"/>
      <c r="L444" s="101"/>
      <c r="M444" s="101"/>
      <c r="N444" s="101"/>
      <c r="O444" s="101"/>
      <c r="P444" s="101"/>
      <c r="Q444" s="101"/>
      <c r="R444" s="101"/>
      <c r="AB444" s="101"/>
      <c r="AC444" s="101"/>
    </row>
    <row r="445" spans="7:29" ht="14.5">
      <c r="G445" s="101"/>
      <c r="H445" s="101"/>
      <c r="I445" s="101"/>
      <c r="J445" s="101"/>
      <c r="K445" s="101"/>
      <c r="L445" s="101"/>
      <c r="M445" s="101"/>
      <c r="N445" s="101"/>
      <c r="O445" s="101"/>
      <c r="P445" s="101"/>
      <c r="Q445" s="101"/>
      <c r="R445" s="101"/>
      <c r="AB445" s="101"/>
      <c r="AC445" s="101"/>
    </row>
    <row r="446" spans="7:29" ht="14.5">
      <c r="G446" s="101"/>
      <c r="H446" s="101"/>
      <c r="I446" s="101"/>
      <c r="J446" s="101"/>
      <c r="K446" s="101"/>
      <c r="L446" s="101"/>
      <c r="M446" s="101"/>
      <c r="N446" s="101"/>
      <c r="O446" s="101"/>
      <c r="P446" s="101"/>
      <c r="Q446" s="101"/>
      <c r="R446" s="101"/>
      <c r="AB446" s="101"/>
      <c r="AC446" s="101"/>
    </row>
    <row r="447" spans="7:29" ht="14.5">
      <c r="G447" s="101"/>
      <c r="H447" s="101"/>
      <c r="I447" s="101"/>
      <c r="J447" s="101"/>
      <c r="K447" s="101"/>
      <c r="L447" s="101"/>
      <c r="M447" s="101"/>
      <c r="N447" s="101"/>
      <c r="O447" s="101"/>
      <c r="P447" s="101"/>
      <c r="Q447" s="101"/>
      <c r="R447" s="101"/>
      <c r="AB447" s="101"/>
      <c r="AC447" s="101"/>
    </row>
    <row r="448" spans="7:29" ht="14.5">
      <c r="G448" s="101"/>
      <c r="H448" s="101"/>
      <c r="I448" s="101"/>
      <c r="J448" s="101"/>
      <c r="K448" s="101"/>
      <c r="L448" s="101"/>
      <c r="M448" s="101"/>
      <c r="N448" s="101"/>
      <c r="O448" s="101"/>
      <c r="P448" s="101"/>
      <c r="Q448" s="101"/>
      <c r="R448" s="101"/>
      <c r="AB448" s="101"/>
      <c r="AC448" s="101"/>
    </row>
    <row r="449" spans="7:29" ht="14.5">
      <c r="G449" s="101"/>
      <c r="H449" s="101"/>
      <c r="I449" s="101"/>
      <c r="J449" s="101"/>
      <c r="K449" s="101"/>
      <c r="L449" s="101"/>
      <c r="M449" s="101"/>
      <c r="N449" s="101"/>
      <c r="O449" s="101"/>
      <c r="P449" s="101"/>
      <c r="Q449" s="101"/>
      <c r="R449" s="101"/>
      <c r="AB449" s="101"/>
      <c r="AC449" s="101"/>
    </row>
    <row r="450" spans="7:29" ht="14.5">
      <c r="G450" s="101"/>
      <c r="H450" s="101"/>
      <c r="I450" s="101"/>
      <c r="J450" s="101"/>
      <c r="K450" s="101"/>
      <c r="L450" s="101"/>
      <c r="M450" s="101"/>
      <c r="N450" s="101"/>
      <c r="O450" s="101"/>
      <c r="P450" s="101"/>
      <c r="Q450" s="101"/>
      <c r="R450" s="101"/>
      <c r="AB450" s="101"/>
      <c r="AC450" s="101"/>
    </row>
    <row r="451" spans="7:29" ht="14.5">
      <c r="G451" s="101"/>
      <c r="H451" s="101"/>
      <c r="I451" s="101"/>
      <c r="J451" s="101"/>
      <c r="K451" s="101"/>
      <c r="L451" s="101"/>
      <c r="M451" s="101"/>
      <c r="N451" s="101"/>
      <c r="O451" s="101"/>
      <c r="P451" s="101"/>
      <c r="Q451" s="101"/>
      <c r="R451" s="101"/>
      <c r="AB451" s="101"/>
      <c r="AC451" s="101"/>
    </row>
    <row r="452" spans="7:29" ht="14.5">
      <c r="G452" s="101"/>
      <c r="H452" s="101"/>
      <c r="I452" s="101"/>
      <c r="J452" s="101"/>
      <c r="K452" s="101"/>
      <c r="L452" s="101"/>
      <c r="M452" s="101"/>
      <c r="N452" s="101"/>
      <c r="O452" s="101"/>
      <c r="P452" s="101"/>
      <c r="Q452" s="101"/>
      <c r="R452" s="101"/>
      <c r="AB452" s="101"/>
      <c r="AC452" s="101"/>
    </row>
    <row r="453" spans="7:29" ht="14.5">
      <c r="G453" s="101"/>
      <c r="H453" s="101"/>
      <c r="I453" s="101"/>
      <c r="J453" s="101"/>
      <c r="K453" s="101"/>
      <c r="L453" s="101"/>
      <c r="M453" s="101"/>
      <c r="N453" s="101"/>
      <c r="O453" s="101"/>
      <c r="P453" s="101"/>
      <c r="Q453" s="101"/>
      <c r="R453" s="101"/>
      <c r="AB453" s="101"/>
      <c r="AC453" s="101"/>
    </row>
    <row r="454" spans="7:29" ht="14.5">
      <c r="G454" s="101"/>
      <c r="H454" s="101"/>
      <c r="I454" s="101"/>
      <c r="J454" s="101"/>
      <c r="K454" s="101"/>
      <c r="L454" s="101"/>
      <c r="M454" s="101"/>
      <c r="N454" s="101"/>
      <c r="O454" s="101"/>
      <c r="P454" s="101"/>
      <c r="Q454" s="101"/>
      <c r="R454" s="101"/>
      <c r="AB454" s="101"/>
      <c r="AC454" s="101"/>
    </row>
    <row r="455" spans="7:29" ht="14.5">
      <c r="G455" s="101"/>
      <c r="H455" s="101"/>
      <c r="I455" s="101"/>
      <c r="J455" s="101"/>
      <c r="K455" s="101"/>
      <c r="L455" s="101"/>
      <c r="M455" s="101"/>
      <c r="N455" s="101"/>
      <c r="O455" s="101"/>
      <c r="P455" s="101"/>
      <c r="Q455" s="101"/>
      <c r="R455" s="101"/>
      <c r="AB455" s="101"/>
      <c r="AC455" s="101"/>
    </row>
    <row r="456" spans="7:29" ht="14.5">
      <c r="G456" s="101"/>
      <c r="H456" s="101"/>
      <c r="I456" s="101"/>
      <c r="J456" s="101"/>
      <c r="K456" s="101"/>
      <c r="L456" s="101"/>
      <c r="M456" s="101"/>
      <c r="N456" s="101"/>
      <c r="O456" s="101"/>
      <c r="P456" s="101"/>
      <c r="Q456" s="101"/>
      <c r="R456" s="101"/>
      <c r="AB456" s="101"/>
      <c r="AC456" s="101"/>
    </row>
    <row r="457" spans="7:29" ht="14.5">
      <c r="G457" s="101"/>
      <c r="H457" s="101"/>
      <c r="I457" s="101"/>
      <c r="J457" s="101"/>
      <c r="K457" s="101"/>
      <c r="L457" s="101"/>
      <c r="M457" s="101"/>
      <c r="N457" s="101"/>
      <c r="O457" s="101"/>
      <c r="P457" s="101"/>
      <c r="Q457" s="101"/>
      <c r="R457" s="101"/>
      <c r="AB457" s="101"/>
      <c r="AC457" s="101"/>
    </row>
    <row r="458" spans="7:29" ht="14.5">
      <c r="G458" s="101"/>
      <c r="H458" s="101"/>
      <c r="I458" s="101"/>
      <c r="J458" s="101"/>
      <c r="K458" s="101"/>
      <c r="L458" s="101"/>
      <c r="M458" s="101"/>
      <c r="N458" s="101"/>
      <c r="O458" s="101"/>
      <c r="P458" s="101"/>
      <c r="Q458" s="101"/>
      <c r="R458" s="101"/>
      <c r="AB458" s="101"/>
      <c r="AC458" s="101"/>
    </row>
    <row r="459" spans="7:29" ht="14.5">
      <c r="G459" s="101"/>
      <c r="H459" s="101"/>
      <c r="I459" s="101"/>
      <c r="J459" s="101"/>
      <c r="K459" s="101"/>
      <c r="L459" s="101"/>
      <c r="M459" s="101"/>
      <c r="N459" s="101"/>
      <c r="O459" s="101"/>
      <c r="P459" s="101"/>
      <c r="Q459" s="101"/>
      <c r="R459" s="101"/>
      <c r="AB459" s="101"/>
      <c r="AC459" s="101"/>
    </row>
    <row r="460" spans="7:29" ht="14.5">
      <c r="G460" s="101"/>
      <c r="H460" s="101"/>
      <c r="I460" s="101"/>
      <c r="J460" s="101"/>
      <c r="K460" s="101"/>
      <c r="L460" s="101"/>
      <c r="M460" s="101"/>
      <c r="N460" s="101"/>
      <c r="O460" s="101"/>
      <c r="P460" s="101"/>
      <c r="Q460" s="101"/>
      <c r="R460" s="101"/>
      <c r="AB460" s="101"/>
      <c r="AC460" s="101"/>
    </row>
    <row r="461" spans="7:29" ht="14.5">
      <c r="G461" s="101"/>
      <c r="H461" s="101"/>
      <c r="I461" s="101"/>
      <c r="J461" s="101"/>
      <c r="K461" s="101"/>
      <c r="L461" s="101"/>
      <c r="M461" s="101"/>
      <c r="N461" s="101"/>
      <c r="O461" s="101"/>
      <c r="P461" s="101"/>
      <c r="Q461" s="101"/>
      <c r="R461" s="101"/>
      <c r="AB461" s="101"/>
      <c r="AC461" s="101"/>
    </row>
    <row r="462" spans="7:29" ht="14.5">
      <c r="G462" s="101"/>
      <c r="H462" s="101"/>
      <c r="I462" s="101"/>
      <c r="J462" s="101"/>
      <c r="K462" s="101"/>
      <c r="L462" s="101"/>
      <c r="M462" s="101"/>
      <c r="N462" s="101"/>
      <c r="O462" s="101"/>
      <c r="P462" s="101"/>
      <c r="Q462" s="101"/>
      <c r="R462" s="101"/>
      <c r="AB462" s="101"/>
      <c r="AC462" s="101"/>
    </row>
    <row r="463" spans="7:29" ht="14.5">
      <c r="G463" s="101"/>
      <c r="H463" s="101"/>
      <c r="I463" s="101"/>
      <c r="J463" s="101"/>
      <c r="K463" s="101"/>
      <c r="L463" s="101"/>
      <c r="M463" s="101"/>
      <c r="N463" s="101"/>
      <c r="O463" s="101"/>
      <c r="P463" s="101"/>
      <c r="Q463" s="101"/>
      <c r="R463" s="101"/>
      <c r="AB463" s="101"/>
      <c r="AC463" s="101"/>
    </row>
    <row r="464" spans="7:29" ht="14.5">
      <c r="G464" s="101"/>
      <c r="H464" s="101"/>
      <c r="I464" s="101"/>
      <c r="J464" s="101"/>
      <c r="K464" s="101"/>
      <c r="L464" s="101"/>
      <c r="M464" s="101"/>
      <c r="N464" s="101"/>
      <c r="O464" s="101"/>
      <c r="P464" s="101"/>
      <c r="Q464" s="101"/>
      <c r="R464" s="101"/>
      <c r="AB464" s="101"/>
      <c r="AC464" s="101"/>
    </row>
    <row r="465" spans="7:29" ht="14.5">
      <c r="G465" s="101"/>
      <c r="H465" s="101"/>
      <c r="I465" s="101"/>
      <c r="J465" s="101"/>
      <c r="K465" s="101"/>
      <c r="L465" s="101"/>
      <c r="M465" s="101"/>
      <c r="N465" s="101"/>
      <c r="O465" s="101"/>
      <c r="P465" s="101"/>
      <c r="Q465" s="101"/>
      <c r="R465" s="101"/>
      <c r="AB465" s="101"/>
      <c r="AC465" s="101"/>
    </row>
    <row r="466" spans="7:29" ht="14.5">
      <c r="G466" s="101"/>
      <c r="H466" s="101"/>
      <c r="I466" s="101"/>
      <c r="J466" s="101"/>
      <c r="K466" s="101"/>
      <c r="L466" s="101"/>
      <c r="M466" s="101"/>
      <c r="N466" s="101"/>
      <c r="O466" s="101"/>
      <c r="P466" s="101"/>
      <c r="Q466" s="101"/>
      <c r="R466" s="101"/>
      <c r="AB466" s="101"/>
      <c r="AC466" s="101"/>
    </row>
    <row r="467" spans="7:29" ht="14.5">
      <c r="G467" s="101"/>
      <c r="H467" s="101"/>
      <c r="I467" s="101"/>
      <c r="J467" s="101"/>
      <c r="K467" s="101"/>
      <c r="L467" s="101"/>
      <c r="M467" s="101"/>
      <c r="N467" s="101"/>
      <c r="O467" s="101"/>
      <c r="P467" s="101"/>
      <c r="Q467" s="101"/>
      <c r="R467" s="101"/>
      <c r="AB467" s="101"/>
      <c r="AC467" s="101"/>
    </row>
    <row r="468" spans="7:29" ht="14.5">
      <c r="G468" s="101"/>
      <c r="H468" s="101"/>
      <c r="I468" s="101"/>
      <c r="J468" s="101"/>
      <c r="K468" s="101"/>
      <c r="L468" s="101"/>
      <c r="M468" s="101"/>
      <c r="N468" s="101"/>
      <c r="O468" s="101"/>
      <c r="P468" s="101"/>
      <c r="Q468" s="101"/>
      <c r="R468" s="101"/>
      <c r="AB468" s="101"/>
      <c r="AC468" s="101"/>
    </row>
    <row r="469" spans="7:29" ht="14.5">
      <c r="G469" s="101"/>
      <c r="H469" s="101"/>
      <c r="I469" s="101"/>
      <c r="J469" s="101"/>
      <c r="K469" s="101"/>
      <c r="L469" s="101"/>
      <c r="M469" s="101"/>
      <c r="N469" s="101"/>
      <c r="O469" s="101"/>
      <c r="P469" s="101"/>
      <c r="Q469" s="101"/>
      <c r="R469" s="101"/>
      <c r="AB469" s="101"/>
      <c r="AC469" s="101"/>
    </row>
    <row r="470" spans="7:29" ht="14.5">
      <c r="G470" s="101"/>
      <c r="H470" s="101"/>
      <c r="I470" s="101"/>
      <c r="J470" s="101"/>
      <c r="K470" s="101"/>
      <c r="L470" s="101"/>
      <c r="M470" s="101"/>
      <c r="N470" s="101"/>
      <c r="O470" s="101"/>
      <c r="P470" s="101"/>
      <c r="Q470" s="101"/>
      <c r="R470" s="101"/>
      <c r="AB470" s="101"/>
      <c r="AC470" s="101"/>
    </row>
    <row r="471" spans="7:29" ht="14.5">
      <c r="G471" s="101"/>
      <c r="H471" s="101"/>
      <c r="I471" s="101"/>
      <c r="J471" s="101"/>
      <c r="K471" s="101"/>
      <c r="L471" s="101"/>
      <c r="M471" s="101"/>
      <c r="N471" s="101"/>
      <c r="O471" s="101"/>
      <c r="P471" s="101"/>
      <c r="Q471" s="101"/>
      <c r="R471" s="101"/>
      <c r="AB471" s="101"/>
      <c r="AC471" s="101"/>
    </row>
    <row r="472" spans="7:29" ht="14.5">
      <c r="G472" s="101"/>
      <c r="H472" s="101"/>
      <c r="I472" s="101"/>
      <c r="J472" s="101"/>
      <c r="K472" s="101"/>
      <c r="L472" s="101"/>
      <c r="M472" s="101"/>
      <c r="N472" s="101"/>
      <c r="O472" s="101"/>
      <c r="P472" s="101"/>
      <c r="Q472" s="101"/>
      <c r="R472" s="101"/>
      <c r="AB472" s="101"/>
      <c r="AC472" s="101"/>
    </row>
    <row r="473" spans="7:29" ht="14.5">
      <c r="G473" s="101"/>
      <c r="H473" s="101"/>
      <c r="I473" s="101"/>
      <c r="J473" s="101"/>
      <c r="K473" s="101"/>
      <c r="L473" s="101"/>
      <c r="M473" s="101"/>
      <c r="N473" s="101"/>
      <c r="O473" s="101"/>
      <c r="P473" s="101"/>
      <c r="Q473" s="101"/>
      <c r="R473" s="101"/>
      <c r="AB473" s="101"/>
      <c r="AC473" s="101"/>
    </row>
    <row r="474" spans="7:29" ht="14.5">
      <c r="G474" s="101"/>
      <c r="H474" s="101"/>
      <c r="I474" s="101"/>
      <c r="J474" s="101"/>
      <c r="K474" s="101"/>
      <c r="L474" s="101"/>
      <c r="M474" s="101"/>
      <c r="N474" s="101"/>
      <c r="O474" s="101"/>
      <c r="P474" s="101"/>
      <c r="Q474" s="101"/>
      <c r="R474" s="101"/>
      <c r="AB474" s="101"/>
      <c r="AC474" s="101"/>
    </row>
    <row r="475" spans="7:29" ht="14.5">
      <c r="G475" s="101"/>
      <c r="H475" s="101"/>
      <c r="I475" s="101"/>
      <c r="J475" s="101"/>
      <c r="K475" s="101"/>
      <c r="L475" s="101"/>
      <c r="M475" s="101"/>
      <c r="N475" s="101"/>
      <c r="O475" s="101"/>
      <c r="P475" s="101"/>
      <c r="Q475" s="101"/>
      <c r="R475" s="101"/>
      <c r="AB475" s="101"/>
      <c r="AC475" s="101"/>
    </row>
    <row r="476" spans="7:29" ht="14.5">
      <c r="G476" s="101"/>
      <c r="H476" s="101"/>
      <c r="I476" s="101"/>
      <c r="J476" s="101"/>
      <c r="K476" s="101"/>
      <c r="L476" s="101"/>
      <c r="M476" s="101"/>
      <c r="N476" s="101"/>
      <c r="O476" s="101"/>
      <c r="P476" s="101"/>
      <c r="Q476" s="101"/>
      <c r="R476" s="101"/>
      <c r="AB476" s="101"/>
      <c r="AC476" s="101"/>
    </row>
    <row r="477" spans="7:29" ht="14.5">
      <c r="G477" s="101"/>
      <c r="H477" s="101"/>
      <c r="I477" s="101"/>
      <c r="J477" s="101"/>
      <c r="K477" s="101"/>
      <c r="L477" s="101"/>
      <c r="M477" s="101"/>
      <c r="N477" s="101"/>
      <c r="O477" s="101"/>
      <c r="P477" s="101"/>
      <c r="Q477" s="101"/>
      <c r="R477" s="101"/>
      <c r="AB477" s="101"/>
      <c r="AC477" s="101"/>
    </row>
    <row r="478" spans="7:29" ht="14.5">
      <c r="G478" s="101"/>
      <c r="H478" s="101"/>
      <c r="I478" s="101"/>
      <c r="J478" s="101"/>
      <c r="K478" s="101"/>
      <c r="L478" s="101"/>
      <c r="M478" s="101"/>
      <c r="N478" s="101"/>
      <c r="O478" s="101"/>
      <c r="P478" s="101"/>
      <c r="Q478" s="101"/>
      <c r="R478" s="101"/>
      <c r="AB478" s="101"/>
      <c r="AC478" s="101"/>
    </row>
    <row r="479" spans="7:29" ht="14.5">
      <c r="G479" s="101"/>
      <c r="H479" s="101"/>
      <c r="I479" s="101"/>
      <c r="J479" s="101"/>
      <c r="K479" s="101"/>
      <c r="L479" s="101"/>
      <c r="M479" s="101"/>
      <c r="N479" s="101"/>
      <c r="O479" s="101"/>
      <c r="P479" s="101"/>
      <c r="Q479" s="101"/>
      <c r="R479" s="101"/>
      <c r="AB479" s="101"/>
      <c r="AC479" s="101"/>
    </row>
    <row r="480" spans="7:29" ht="14.5">
      <c r="G480" s="101"/>
      <c r="H480" s="101"/>
      <c r="I480" s="101"/>
      <c r="J480" s="101"/>
      <c r="K480" s="101"/>
      <c r="L480" s="101"/>
      <c r="M480" s="101"/>
      <c r="N480" s="101"/>
      <c r="O480" s="101"/>
      <c r="P480" s="101"/>
      <c r="Q480" s="101"/>
      <c r="R480" s="101"/>
      <c r="AB480" s="101"/>
      <c r="AC480" s="101"/>
    </row>
    <row r="481" spans="7:29" ht="14.5">
      <c r="G481" s="101"/>
      <c r="H481" s="101"/>
      <c r="I481" s="101"/>
      <c r="J481" s="101"/>
      <c r="K481" s="101"/>
      <c r="L481" s="101"/>
      <c r="M481" s="101"/>
      <c r="N481" s="101"/>
      <c r="O481" s="101"/>
      <c r="P481" s="101"/>
      <c r="Q481" s="101"/>
      <c r="R481" s="101"/>
      <c r="AB481" s="101"/>
      <c r="AC481" s="101"/>
    </row>
    <row r="482" spans="7:29" ht="14.5">
      <c r="G482" s="101"/>
      <c r="H482" s="101"/>
      <c r="I482" s="101"/>
      <c r="J482" s="101"/>
      <c r="K482" s="101"/>
      <c r="L482" s="101"/>
      <c r="M482" s="101"/>
      <c r="N482" s="101"/>
      <c r="O482" s="101"/>
      <c r="P482" s="101"/>
      <c r="Q482" s="101"/>
      <c r="R482" s="101"/>
      <c r="AB482" s="101"/>
      <c r="AC482" s="101"/>
    </row>
    <row r="483" spans="7:29" ht="14.5">
      <c r="G483" s="101"/>
      <c r="H483" s="101"/>
      <c r="I483" s="101"/>
      <c r="J483" s="101"/>
      <c r="K483" s="101"/>
      <c r="L483" s="101"/>
      <c r="M483" s="101"/>
      <c r="N483" s="101"/>
      <c r="O483" s="101"/>
      <c r="P483" s="101"/>
      <c r="Q483" s="101"/>
      <c r="R483" s="101"/>
      <c r="AB483" s="101"/>
      <c r="AC483" s="101"/>
    </row>
    <row r="484" spans="7:29" ht="14.5">
      <c r="G484" s="101"/>
      <c r="H484" s="101"/>
      <c r="I484" s="101"/>
      <c r="J484" s="101"/>
      <c r="K484" s="101"/>
      <c r="L484" s="101"/>
      <c r="M484" s="101"/>
      <c r="N484" s="101"/>
      <c r="O484" s="101"/>
      <c r="P484" s="101"/>
      <c r="Q484" s="101"/>
      <c r="R484" s="101"/>
      <c r="AB484" s="101"/>
      <c r="AC484" s="101"/>
    </row>
    <row r="485" spans="7:29" ht="14.5">
      <c r="G485" s="101"/>
      <c r="H485" s="101"/>
      <c r="I485" s="101"/>
      <c r="J485" s="101"/>
      <c r="K485" s="101"/>
      <c r="L485" s="101"/>
      <c r="M485" s="101"/>
      <c r="N485" s="101"/>
      <c r="O485" s="101"/>
      <c r="P485" s="101"/>
      <c r="Q485" s="101"/>
      <c r="R485" s="101"/>
      <c r="AB485" s="101"/>
      <c r="AC485" s="101"/>
    </row>
    <row r="486" spans="7:29" ht="14.5">
      <c r="G486" s="101"/>
      <c r="H486" s="101"/>
      <c r="I486" s="101"/>
      <c r="J486" s="101"/>
      <c r="K486" s="101"/>
      <c r="L486" s="101"/>
      <c r="M486" s="101"/>
      <c r="N486" s="101"/>
      <c r="O486" s="101"/>
      <c r="P486" s="101"/>
      <c r="Q486" s="101"/>
      <c r="R486" s="101"/>
      <c r="AB486" s="101"/>
      <c r="AC486" s="101"/>
    </row>
    <row r="487" spans="7:29" ht="14.5">
      <c r="G487" s="101"/>
      <c r="H487" s="101"/>
      <c r="I487" s="101"/>
      <c r="J487" s="101"/>
      <c r="K487" s="101"/>
      <c r="L487" s="101"/>
      <c r="M487" s="101"/>
      <c r="N487" s="101"/>
      <c r="O487" s="101"/>
      <c r="P487" s="101"/>
      <c r="Q487" s="101"/>
      <c r="R487" s="101"/>
      <c r="AB487" s="101"/>
      <c r="AC487" s="101"/>
    </row>
    <row r="488" spans="7:29" ht="14.5">
      <c r="G488" s="101"/>
      <c r="H488" s="101"/>
      <c r="I488" s="101"/>
      <c r="J488" s="101"/>
      <c r="K488" s="101"/>
      <c r="L488" s="101"/>
      <c r="M488" s="101"/>
      <c r="N488" s="101"/>
      <c r="O488" s="101"/>
      <c r="P488" s="101"/>
      <c r="Q488" s="101"/>
      <c r="R488" s="101"/>
      <c r="AB488" s="101"/>
      <c r="AC488" s="101"/>
    </row>
    <row r="489" spans="7:29" ht="14.5">
      <c r="G489" s="101"/>
      <c r="H489" s="101"/>
      <c r="I489" s="101"/>
      <c r="J489" s="101"/>
      <c r="K489" s="101"/>
      <c r="L489" s="101"/>
      <c r="M489" s="101"/>
      <c r="N489" s="101"/>
      <c r="O489" s="101"/>
      <c r="P489" s="101"/>
      <c r="Q489" s="101"/>
      <c r="R489" s="101"/>
      <c r="AB489" s="101"/>
      <c r="AC489" s="101"/>
    </row>
    <row r="490" spans="7:29" ht="14.5">
      <c r="G490" s="101"/>
      <c r="H490" s="101"/>
      <c r="I490" s="101"/>
      <c r="J490" s="101"/>
      <c r="K490" s="101"/>
      <c r="L490" s="101"/>
      <c r="M490" s="101"/>
      <c r="N490" s="101"/>
      <c r="O490" s="101"/>
      <c r="P490" s="101"/>
      <c r="Q490" s="101"/>
      <c r="R490" s="101"/>
      <c r="AB490" s="101"/>
      <c r="AC490" s="101"/>
    </row>
    <row r="491" spans="7:29" ht="14.5">
      <c r="G491" s="101"/>
      <c r="H491" s="101"/>
      <c r="I491" s="101"/>
      <c r="J491" s="101"/>
      <c r="K491" s="101"/>
      <c r="L491" s="101"/>
      <c r="M491" s="101"/>
      <c r="N491" s="101"/>
      <c r="O491" s="101"/>
      <c r="P491" s="101"/>
      <c r="Q491" s="101"/>
      <c r="R491" s="101"/>
      <c r="AB491" s="101"/>
      <c r="AC491" s="101"/>
    </row>
    <row r="492" spans="7:29" ht="14.5">
      <c r="G492" s="101"/>
      <c r="H492" s="101"/>
      <c r="I492" s="101"/>
      <c r="J492" s="101"/>
      <c r="K492" s="101"/>
      <c r="L492" s="101"/>
      <c r="M492" s="101"/>
      <c r="N492" s="101"/>
      <c r="O492" s="101"/>
      <c r="P492" s="101"/>
      <c r="Q492" s="101"/>
      <c r="R492" s="101"/>
      <c r="AB492" s="101"/>
      <c r="AC492" s="101"/>
    </row>
    <row r="493" spans="7:29" ht="14.5">
      <c r="G493" s="101"/>
      <c r="H493" s="101"/>
      <c r="I493" s="101"/>
      <c r="J493" s="101"/>
      <c r="K493" s="101"/>
      <c r="L493" s="101"/>
      <c r="M493" s="101"/>
      <c r="N493" s="101"/>
      <c r="O493" s="101"/>
      <c r="P493" s="101"/>
      <c r="Q493" s="101"/>
      <c r="R493" s="101"/>
      <c r="AB493" s="101"/>
      <c r="AC493" s="101"/>
    </row>
    <row r="494" spans="7:29" ht="14.5">
      <c r="G494" s="101"/>
      <c r="H494" s="101"/>
      <c r="I494" s="101"/>
      <c r="J494" s="101"/>
      <c r="K494" s="101"/>
      <c r="L494" s="101"/>
      <c r="M494" s="101"/>
      <c r="N494" s="101"/>
      <c r="O494" s="101"/>
      <c r="P494" s="101"/>
      <c r="Q494" s="101"/>
      <c r="R494" s="101"/>
      <c r="AB494" s="101"/>
      <c r="AC494" s="101"/>
    </row>
    <row r="495" spans="7:29" ht="14.5">
      <c r="G495" s="101"/>
      <c r="H495" s="101"/>
      <c r="I495" s="101"/>
      <c r="J495" s="101"/>
      <c r="K495" s="101"/>
      <c r="L495" s="101"/>
      <c r="M495" s="101"/>
      <c r="N495" s="101"/>
      <c r="O495" s="101"/>
      <c r="P495" s="101"/>
      <c r="Q495" s="101"/>
      <c r="R495" s="101"/>
      <c r="AB495" s="101"/>
      <c r="AC495" s="101"/>
    </row>
    <row r="496" spans="7:29" ht="14.5">
      <c r="G496" s="101"/>
      <c r="H496" s="101"/>
      <c r="I496" s="101"/>
      <c r="J496" s="101"/>
      <c r="K496" s="101"/>
      <c r="L496" s="101"/>
      <c r="M496" s="101"/>
      <c r="N496" s="101"/>
      <c r="O496" s="101"/>
      <c r="P496" s="101"/>
      <c r="Q496" s="101"/>
      <c r="R496" s="101"/>
      <c r="AB496" s="101"/>
      <c r="AC496" s="101"/>
    </row>
    <row r="497" spans="7:29" ht="14.5">
      <c r="G497" s="101"/>
      <c r="H497" s="101"/>
      <c r="I497" s="101"/>
      <c r="J497" s="101"/>
      <c r="K497" s="101"/>
      <c r="L497" s="101"/>
      <c r="M497" s="101"/>
      <c r="N497" s="101"/>
      <c r="O497" s="101"/>
      <c r="P497" s="101"/>
      <c r="Q497" s="101"/>
      <c r="R497" s="101"/>
      <c r="AB497" s="101"/>
      <c r="AC497" s="101"/>
    </row>
    <row r="498" spans="7:29" ht="14.5">
      <c r="G498" s="101"/>
      <c r="H498" s="101"/>
      <c r="I498" s="101"/>
      <c r="J498" s="101"/>
      <c r="K498" s="101"/>
      <c r="L498" s="101"/>
      <c r="M498" s="101"/>
      <c r="N498" s="101"/>
      <c r="O498" s="101"/>
      <c r="P498" s="101"/>
      <c r="Q498" s="101"/>
      <c r="R498" s="101"/>
      <c r="AB498" s="101"/>
      <c r="AC498" s="101"/>
    </row>
    <row r="499" spans="7:29" ht="14.5">
      <c r="G499" s="101"/>
      <c r="H499" s="101"/>
      <c r="I499" s="101"/>
      <c r="J499" s="101"/>
      <c r="K499" s="101"/>
      <c r="L499" s="101"/>
      <c r="M499" s="101"/>
      <c r="N499" s="101"/>
      <c r="O499" s="101"/>
      <c r="P499" s="101"/>
      <c r="Q499" s="101"/>
      <c r="R499" s="101"/>
      <c r="AB499" s="101"/>
      <c r="AC499" s="101"/>
    </row>
    <row r="500" spans="7:29" ht="14.5">
      <c r="G500" s="101"/>
      <c r="H500" s="101"/>
      <c r="I500" s="101"/>
      <c r="J500" s="101"/>
      <c r="K500" s="101"/>
      <c r="L500" s="101"/>
      <c r="M500" s="101"/>
      <c r="N500" s="101"/>
      <c r="O500" s="101"/>
      <c r="P500" s="101"/>
      <c r="Q500" s="101"/>
      <c r="R500" s="101"/>
      <c r="AB500" s="101"/>
      <c r="AC500" s="101"/>
    </row>
    <row r="501" spans="7:29" ht="14.5">
      <c r="G501" s="101"/>
      <c r="H501" s="101"/>
      <c r="I501" s="101"/>
      <c r="J501" s="101"/>
      <c r="K501" s="101"/>
      <c r="L501" s="101"/>
      <c r="M501" s="101"/>
      <c r="N501" s="101"/>
      <c r="O501" s="101"/>
      <c r="P501" s="101"/>
      <c r="Q501" s="101"/>
      <c r="R501" s="101"/>
      <c r="AB501" s="101"/>
      <c r="AC501" s="101"/>
    </row>
    <row r="502" spans="7:29" ht="14.5">
      <c r="G502" s="101"/>
      <c r="H502" s="101"/>
      <c r="I502" s="101"/>
      <c r="J502" s="101"/>
      <c r="K502" s="101"/>
      <c r="L502" s="101"/>
      <c r="M502" s="101"/>
      <c r="N502" s="101"/>
      <c r="O502" s="101"/>
      <c r="P502" s="101"/>
      <c r="Q502" s="101"/>
      <c r="R502" s="101"/>
      <c r="AB502" s="101"/>
      <c r="AC502" s="101"/>
    </row>
    <row r="503" spans="7:29" ht="14.5">
      <c r="G503" s="101"/>
      <c r="H503" s="101"/>
      <c r="I503" s="101"/>
      <c r="J503" s="101"/>
      <c r="K503" s="101"/>
      <c r="L503" s="101"/>
      <c r="M503" s="101"/>
      <c r="N503" s="101"/>
      <c r="O503" s="101"/>
      <c r="P503" s="101"/>
      <c r="Q503" s="101"/>
      <c r="R503" s="101"/>
      <c r="AB503" s="101"/>
      <c r="AC503" s="101"/>
    </row>
    <row r="504" spans="7:29" ht="14.5">
      <c r="G504" s="101"/>
      <c r="H504" s="101"/>
      <c r="I504" s="101"/>
      <c r="J504" s="101"/>
      <c r="K504" s="101"/>
      <c r="L504" s="101"/>
      <c r="M504" s="101"/>
      <c r="N504" s="101"/>
      <c r="O504" s="101"/>
      <c r="P504" s="101"/>
      <c r="Q504" s="101"/>
      <c r="R504" s="101"/>
      <c r="AB504" s="101"/>
      <c r="AC504" s="101"/>
    </row>
    <row r="505" spans="7:29" ht="14.5">
      <c r="G505" s="101"/>
      <c r="H505" s="101"/>
      <c r="I505" s="101"/>
      <c r="J505" s="101"/>
      <c r="K505" s="101"/>
      <c r="L505" s="101"/>
      <c r="M505" s="101"/>
      <c r="N505" s="101"/>
      <c r="O505" s="101"/>
      <c r="P505" s="101"/>
      <c r="Q505" s="101"/>
      <c r="R505" s="101"/>
      <c r="AB505" s="101"/>
      <c r="AC505" s="101"/>
    </row>
    <row r="506" spans="7:29" ht="14.5">
      <c r="G506" s="101"/>
      <c r="H506" s="101"/>
      <c r="I506" s="101"/>
      <c r="J506" s="101"/>
      <c r="K506" s="101"/>
      <c r="L506" s="101"/>
      <c r="M506" s="101"/>
      <c r="N506" s="101"/>
      <c r="O506" s="101"/>
      <c r="P506" s="101"/>
      <c r="Q506" s="101"/>
      <c r="R506" s="101"/>
      <c r="AB506" s="101"/>
      <c r="AC506" s="101"/>
    </row>
    <row r="507" spans="7:29" ht="14.5">
      <c r="G507" s="101"/>
      <c r="H507" s="101"/>
      <c r="I507" s="101"/>
      <c r="J507" s="101"/>
      <c r="K507" s="101"/>
      <c r="L507" s="101"/>
      <c r="M507" s="101"/>
      <c r="N507" s="101"/>
      <c r="O507" s="101"/>
      <c r="P507" s="101"/>
      <c r="Q507" s="101"/>
      <c r="R507" s="101"/>
      <c r="AB507" s="101"/>
      <c r="AC507" s="101"/>
    </row>
    <row r="508" spans="7:29" ht="14.5">
      <c r="G508" s="101"/>
      <c r="H508" s="101"/>
      <c r="I508" s="101"/>
      <c r="J508" s="101"/>
      <c r="K508" s="101"/>
      <c r="L508" s="101"/>
      <c r="M508" s="101"/>
      <c r="N508" s="101"/>
      <c r="O508" s="101"/>
      <c r="P508" s="101"/>
      <c r="Q508" s="101"/>
      <c r="R508" s="101"/>
      <c r="AB508" s="101"/>
      <c r="AC508" s="101"/>
    </row>
    <row r="509" spans="7:29" ht="14.5">
      <c r="G509" s="101"/>
      <c r="H509" s="101"/>
      <c r="I509" s="101"/>
      <c r="J509" s="101"/>
      <c r="K509" s="101"/>
      <c r="L509" s="101"/>
      <c r="M509" s="101"/>
      <c r="N509" s="101"/>
      <c r="O509" s="101"/>
      <c r="P509" s="101"/>
      <c r="Q509" s="101"/>
      <c r="R509" s="101"/>
      <c r="AB509" s="101"/>
      <c r="AC509" s="101"/>
    </row>
    <row r="510" spans="7:29" ht="14.5">
      <c r="G510" s="101"/>
      <c r="H510" s="101"/>
      <c r="I510" s="101"/>
      <c r="J510" s="101"/>
      <c r="K510" s="101"/>
      <c r="L510" s="101"/>
      <c r="M510" s="101"/>
      <c r="N510" s="101"/>
      <c r="O510" s="101"/>
      <c r="P510" s="101"/>
      <c r="Q510" s="101"/>
      <c r="R510" s="101"/>
      <c r="AB510" s="101"/>
      <c r="AC510" s="101"/>
    </row>
    <row r="511" spans="7:29" ht="14.5">
      <c r="G511" s="101"/>
      <c r="H511" s="101"/>
      <c r="I511" s="101"/>
      <c r="J511" s="101"/>
      <c r="K511" s="101"/>
      <c r="L511" s="101"/>
      <c r="M511" s="101"/>
      <c r="N511" s="101"/>
      <c r="O511" s="101"/>
      <c r="P511" s="101"/>
      <c r="Q511" s="101"/>
      <c r="R511" s="101"/>
      <c r="AB511" s="101"/>
      <c r="AC511" s="101"/>
    </row>
    <row r="512" spans="7:29" ht="14.5">
      <c r="G512" s="101"/>
      <c r="H512" s="101"/>
      <c r="I512" s="101"/>
      <c r="J512" s="101"/>
      <c r="K512" s="101"/>
      <c r="L512" s="101"/>
      <c r="M512" s="101"/>
      <c r="N512" s="101"/>
      <c r="O512" s="101"/>
      <c r="P512" s="101"/>
      <c r="Q512" s="101"/>
      <c r="R512" s="101"/>
      <c r="AB512" s="101"/>
      <c r="AC512" s="101"/>
    </row>
    <row r="513" spans="7:29" ht="14.5">
      <c r="G513" s="101"/>
      <c r="H513" s="101"/>
      <c r="I513" s="101"/>
      <c r="J513" s="101"/>
      <c r="K513" s="101"/>
      <c r="L513" s="101"/>
      <c r="M513" s="101"/>
      <c r="N513" s="101"/>
      <c r="O513" s="101"/>
      <c r="P513" s="101"/>
      <c r="Q513" s="101"/>
      <c r="R513" s="101"/>
      <c r="AB513" s="101"/>
      <c r="AC513" s="101"/>
    </row>
    <row r="514" spans="7:29" ht="14.5">
      <c r="G514" s="101"/>
      <c r="H514" s="101"/>
      <c r="I514" s="101"/>
      <c r="J514" s="101"/>
      <c r="K514" s="101"/>
      <c r="L514" s="101"/>
      <c r="M514" s="101"/>
      <c r="N514" s="101"/>
      <c r="O514" s="101"/>
      <c r="P514" s="101"/>
      <c r="Q514" s="101"/>
      <c r="R514" s="101"/>
      <c r="AB514" s="101"/>
      <c r="AC514" s="101"/>
    </row>
    <row r="515" spans="7:29" ht="14.5">
      <c r="G515" s="101"/>
      <c r="H515" s="101"/>
      <c r="I515" s="101"/>
      <c r="J515" s="101"/>
      <c r="K515" s="101"/>
      <c r="L515" s="101"/>
      <c r="M515" s="101"/>
      <c r="N515" s="101"/>
      <c r="O515" s="101"/>
      <c r="P515" s="101"/>
      <c r="Q515" s="101"/>
      <c r="R515" s="101"/>
      <c r="AB515" s="101"/>
      <c r="AC515" s="101"/>
    </row>
    <row r="516" spans="7:29" ht="14.5">
      <c r="G516" s="101"/>
      <c r="H516" s="101"/>
      <c r="I516" s="101"/>
      <c r="J516" s="101"/>
      <c r="K516" s="101"/>
      <c r="L516" s="101"/>
      <c r="M516" s="101"/>
      <c r="N516" s="101"/>
      <c r="O516" s="101"/>
      <c r="P516" s="101"/>
      <c r="Q516" s="101"/>
      <c r="R516" s="101"/>
      <c r="AB516" s="101"/>
      <c r="AC516" s="101"/>
    </row>
    <row r="517" spans="7:29" ht="14.5">
      <c r="G517" s="101"/>
      <c r="H517" s="101"/>
      <c r="I517" s="101"/>
      <c r="J517" s="101"/>
      <c r="K517" s="101"/>
      <c r="L517" s="101"/>
      <c r="M517" s="101"/>
      <c r="N517" s="101"/>
      <c r="O517" s="101"/>
      <c r="P517" s="101"/>
      <c r="Q517" s="101"/>
      <c r="R517" s="101"/>
      <c r="AB517" s="101"/>
      <c r="AC517" s="101"/>
    </row>
    <row r="518" spans="7:29" ht="14.5">
      <c r="G518" s="101"/>
      <c r="H518" s="101"/>
      <c r="I518" s="101"/>
      <c r="J518" s="101"/>
      <c r="K518" s="101"/>
      <c r="L518" s="101"/>
      <c r="M518" s="101"/>
      <c r="N518" s="101"/>
      <c r="O518" s="101"/>
      <c r="P518" s="101"/>
      <c r="Q518" s="101"/>
      <c r="R518" s="101"/>
      <c r="AB518" s="101"/>
      <c r="AC518" s="101"/>
    </row>
    <row r="519" spans="7:29" ht="14.5">
      <c r="G519" s="101"/>
      <c r="H519" s="101"/>
      <c r="I519" s="101"/>
      <c r="J519" s="101"/>
      <c r="K519" s="101"/>
      <c r="L519" s="101"/>
      <c r="M519" s="101"/>
      <c r="N519" s="101"/>
      <c r="O519" s="101"/>
      <c r="P519" s="101"/>
      <c r="Q519" s="101"/>
      <c r="R519" s="101"/>
      <c r="AB519" s="101"/>
      <c r="AC519" s="101"/>
    </row>
    <row r="520" spans="7:29" ht="14.5">
      <c r="G520" s="101"/>
      <c r="H520" s="101"/>
      <c r="I520" s="101"/>
      <c r="J520" s="101"/>
      <c r="K520" s="101"/>
      <c r="L520" s="101"/>
      <c r="M520" s="101"/>
      <c r="N520" s="101"/>
      <c r="O520" s="101"/>
      <c r="P520" s="101"/>
      <c r="Q520" s="101"/>
      <c r="R520" s="101"/>
      <c r="AB520" s="101"/>
      <c r="AC520" s="101"/>
    </row>
    <row r="521" spans="7:29" ht="14.5">
      <c r="G521" s="101"/>
      <c r="H521" s="101"/>
      <c r="I521" s="101"/>
      <c r="J521" s="101"/>
      <c r="K521" s="101"/>
      <c r="L521" s="101"/>
      <c r="M521" s="101"/>
      <c r="N521" s="101"/>
      <c r="O521" s="101"/>
      <c r="P521" s="101"/>
      <c r="Q521" s="101"/>
      <c r="R521" s="101"/>
      <c r="AB521" s="101"/>
      <c r="AC521" s="101"/>
    </row>
    <row r="522" spans="7:29" ht="14.5">
      <c r="G522" s="101"/>
      <c r="H522" s="101"/>
      <c r="I522" s="101"/>
      <c r="J522" s="101"/>
      <c r="K522" s="101"/>
      <c r="L522" s="101"/>
      <c r="M522" s="101"/>
      <c r="N522" s="101"/>
      <c r="O522" s="101"/>
      <c r="P522" s="101"/>
      <c r="Q522" s="101"/>
      <c r="R522" s="101"/>
      <c r="AB522" s="101"/>
      <c r="AC522" s="101"/>
    </row>
    <row r="523" spans="7:29" ht="14.5">
      <c r="G523" s="101"/>
      <c r="H523" s="101"/>
      <c r="I523" s="101"/>
      <c r="J523" s="101"/>
      <c r="K523" s="101"/>
      <c r="L523" s="101"/>
      <c r="M523" s="101"/>
      <c r="N523" s="101"/>
      <c r="O523" s="101"/>
      <c r="P523" s="101"/>
      <c r="Q523" s="101"/>
      <c r="R523" s="101"/>
      <c r="AB523" s="101"/>
      <c r="AC523" s="101"/>
    </row>
    <row r="524" spans="7:29" ht="14.5">
      <c r="G524" s="101"/>
      <c r="H524" s="101"/>
      <c r="I524" s="101"/>
      <c r="J524" s="101"/>
      <c r="K524" s="101"/>
      <c r="L524" s="101"/>
      <c r="M524" s="101"/>
      <c r="N524" s="101"/>
      <c r="O524" s="101"/>
      <c r="P524" s="101"/>
      <c r="Q524" s="101"/>
      <c r="R524" s="101"/>
      <c r="AB524" s="101"/>
      <c r="AC524" s="101"/>
    </row>
    <row r="525" spans="7:29" ht="14.5">
      <c r="G525" s="101"/>
      <c r="H525" s="101"/>
      <c r="I525" s="101"/>
      <c r="J525" s="101"/>
      <c r="K525" s="101"/>
      <c r="L525" s="101"/>
      <c r="M525" s="101"/>
      <c r="N525" s="101"/>
      <c r="O525" s="101"/>
      <c r="P525" s="101"/>
      <c r="Q525" s="101"/>
      <c r="R525" s="101"/>
      <c r="AB525" s="101"/>
      <c r="AC525" s="101"/>
    </row>
    <row r="526" spans="7:29" ht="14.5">
      <c r="G526" s="101"/>
      <c r="H526" s="101"/>
      <c r="I526" s="101"/>
      <c r="J526" s="101"/>
      <c r="K526" s="101"/>
      <c r="L526" s="101"/>
      <c r="M526" s="101"/>
      <c r="N526" s="101"/>
      <c r="O526" s="101"/>
      <c r="P526" s="101"/>
      <c r="Q526" s="101"/>
      <c r="R526" s="101"/>
      <c r="AB526" s="101"/>
      <c r="AC526" s="101"/>
    </row>
    <row r="527" spans="7:29" ht="14.5">
      <c r="G527" s="101"/>
      <c r="H527" s="101"/>
      <c r="I527" s="101"/>
      <c r="J527" s="101"/>
      <c r="K527" s="101"/>
      <c r="L527" s="101"/>
      <c r="M527" s="101"/>
      <c r="N527" s="101"/>
      <c r="O527" s="101"/>
      <c r="P527" s="101"/>
      <c r="Q527" s="101"/>
      <c r="R527" s="101"/>
      <c r="AB527" s="101"/>
      <c r="AC527" s="101"/>
    </row>
    <row r="528" spans="7:29" ht="14.5">
      <c r="G528" s="101"/>
      <c r="H528" s="101"/>
      <c r="I528" s="101"/>
      <c r="J528" s="101"/>
      <c r="K528" s="101"/>
      <c r="L528" s="101"/>
      <c r="M528" s="101"/>
      <c r="N528" s="101"/>
      <c r="O528" s="101"/>
      <c r="P528" s="101"/>
      <c r="Q528" s="101"/>
      <c r="R528" s="101"/>
      <c r="AB528" s="101"/>
      <c r="AC528" s="101"/>
    </row>
    <row r="529" spans="7:29" ht="14.5">
      <c r="G529" s="101"/>
      <c r="H529" s="101"/>
      <c r="I529" s="101"/>
      <c r="J529" s="101"/>
      <c r="K529" s="101"/>
      <c r="L529" s="101"/>
      <c r="M529" s="101"/>
      <c r="N529" s="101"/>
      <c r="O529" s="101"/>
      <c r="P529" s="101"/>
      <c r="Q529" s="101"/>
      <c r="R529" s="101"/>
      <c r="AB529" s="101"/>
      <c r="AC529" s="101"/>
    </row>
    <row r="530" spans="7:29" ht="14.5">
      <c r="G530" s="101"/>
      <c r="H530" s="101"/>
      <c r="I530" s="101"/>
      <c r="J530" s="101"/>
      <c r="K530" s="101"/>
      <c r="L530" s="101"/>
      <c r="M530" s="101"/>
      <c r="N530" s="101"/>
      <c r="O530" s="101"/>
      <c r="P530" s="101"/>
      <c r="Q530" s="101"/>
      <c r="R530" s="101"/>
      <c r="AB530" s="101"/>
      <c r="AC530" s="101"/>
    </row>
    <row r="531" spans="7:29" ht="14.5">
      <c r="G531" s="101"/>
      <c r="H531" s="101"/>
      <c r="I531" s="101"/>
      <c r="J531" s="101"/>
      <c r="K531" s="101"/>
      <c r="L531" s="101"/>
      <c r="M531" s="101"/>
      <c r="N531" s="101"/>
      <c r="O531" s="101"/>
      <c r="P531" s="101"/>
      <c r="Q531" s="101"/>
      <c r="R531" s="101"/>
      <c r="AB531" s="101"/>
      <c r="AC531" s="101"/>
    </row>
    <row r="532" spans="7:29" ht="14.5">
      <c r="G532" s="101"/>
      <c r="H532" s="101"/>
      <c r="I532" s="101"/>
      <c r="J532" s="101"/>
      <c r="K532" s="101"/>
      <c r="L532" s="101"/>
      <c r="M532" s="101"/>
      <c r="N532" s="101"/>
      <c r="O532" s="101"/>
      <c r="P532" s="101"/>
      <c r="Q532" s="101"/>
      <c r="R532" s="101"/>
      <c r="AB532" s="101"/>
      <c r="AC532" s="101"/>
    </row>
    <row r="533" spans="7:29" ht="14.5">
      <c r="G533" s="101"/>
      <c r="H533" s="101"/>
      <c r="I533" s="101"/>
      <c r="J533" s="101"/>
      <c r="K533" s="101"/>
      <c r="L533" s="101"/>
      <c r="M533" s="101"/>
      <c r="N533" s="101"/>
      <c r="O533" s="101"/>
      <c r="P533" s="101"/>
      <c r="Q533" s="101"/>
      <c r="R533" s="101"/>
      <c r="AB533" s="101"/>
      <c r="AC533" s="101"/>
    </row>
    <row r="534" spans="7:29" ht="14.5">
      <c r="G534" s="101"/>
      <c r="H534" s="101"/>
      <c r="I534" s="101"/>
      <c r="J534" s="101"/>
      <c r="K534" s="101"/>
      <c r="L534" s="101"/>
      <c r="M534" s="101"/>
      <c r="N534" s="101"/>
      <c r="O534" s="101"/>
      <c r="P534" s="101"/>
      <c r="Q534" s="101"/>
      <c r="R534" s="101"/>
      <c r="AB534" s="101"/>
      <c r="AC534" s="101"/>
    </row>
    <row r="535" spans="7:29" ht="14.5">
      <c r="G535" s="101"/>
      <c r="H535" s="101"/>
      <c r="I535" s="101"/>
      <c r="J535" s="101"/>
      <c r="K535" s="101"/>
      <c r="L535" s="101"/>
      <c r="M535" s="101"/>
      <c r="N535" s="101"/>
      <c r="O535" s="101"/>
      <c r="P535" s="101"/>
      <c r="Q535" s="101"/>
      <c r="R535" s="101"/>
      <c r="AB535" s="101"/>
      <c r="AC535" s="101"/>
    </row>
    <row r="536" spans="7:29" ht="14.5">
      <c r="G536" s="101"/>
      <c r="H536" s="101"/>
      <c r="I536" s="101"/>
      <c r="J536" s="101"/>
      <c r="K536" s="101"/>
      <c r="L536" s="101"/>
      <c r="M536" s="101"/>
      <c r="N536" s="101"/>
      <c r="O536" s="101"/>
      <c r="P536" s="101"/>
      <c r="Q536" s="101"/>
      <c r="R536" s="101"/>
      <c r="AB536" s="101"/>
      <c r="AC536" s="101"/>
    </row>
    <row r="537" spans="7:29" ht="14.5">
      <c r="G537" s="101"/>
      <c r="H537" s="101"/>
      <c r="I537" s="101"/>
      <c r="J537" s="101"/>
      <c r="K537" s="101"/>
      <c r="L537" s="101"/>
      <c r="M537" s="101"/>
      <c r="N537" s="101"/>
      <c r="O537" s="101"/>
      <c r="P537" s="101"/>
      <c r="Q537" s="101"/>
      <c r="R537" s="101"/>
      <c r="AB537" s="101"/>
      <c r="AC537" s="101"/>
    </row>
    <row r="538" spans="7:29" ht="14.5">
      <c r="G538" s="101"/>
      <c r="H538" s="101"/>
      <c r="I538" s="101"/>
      <c r="J538" s="101"/>
      <c r="K538" s="101"/>
      <c r="L538" s="101"/>
      <c r="M538" s="101"/>
      <c r="N538" s="101"/>
      <c r="O538" s="101"/>
      <c r="P538" s="101"/>
      <c r="Q538" s="101"/>
      <c r="R538" s="101"/>
      <c r="AB538" s="101"/>
      <c r="AC538" s="101"/>
    </row>
    <row r="539" spans="7:29" ht="14.5">
      <c r="G539" s="101"/>
      <c r="H539" s="101"/>
      <c r="I539" s="101"/>
      <c r="J539" s="101"/>
      <c r="K539" s="101"/>
      <c r="L539" s="101"/>
      <c r="M539" s="101"/>
      <c r="N539" s="101"/>
      <c r="O539" s="101"/>
      <c r="P539" s="101"/>
      <c r="Q539" s="101"/>
      <c r="R539" s="101"/>
      <c r="AB539" s="101"/>
      <c r="AC539" s="101"/>
    </row>
    <row r="540" spans="7:29" ht="14.5">
      <c r="G540" s="101"/>
      <c r="H540" s="101"/>
      <c r="I540" s="101"/>
      <c r="J540" s="101"/>
      <c r="K540" s="101"/>
      <c r="L540" s="101"/>
      <c r="M540" s="101"/>
      <c r="N540" s="101"/>
      <c r="O540" s="101"/>
      <c r="P540" s="101"/>
      <c r="Q540" s="101"/>
      <c r="R540" s="101"/>
      <c r="AB540" s="101"/>
      <c r="AC540" s="101"/>
    </row>
    <row r="541" spans="7:29" ht="14.5">
      <c r="G541" s="101"/>
      <c r="H541" s="101"/>
      <c r="I541" s="101"/>
      <c r="J541" s="101"/>
      <c r="K541" s="101"/>
      <c r="L541" s="101"/>
      <c r="M541" s="101"/>
      <c r="N541" s="101"/>
      <c r="O541" s="101"/>
      <c r="P541" s="101"/>
      <c r="Q541" s="101"/>
      <c r="R541" s="101"/>
      <c r="AB541" s="101"/>
      <c r="AC541" s="101"/>
    </row>
    <row r="542" spans="7:29" ht="14.5">
      <c r="G542" s="101"/>
      <c r="H542" s="101"/>
      <c r="I542" s="101"/>
      <c r="J542" s="101"/>
      <c r="K542" s="101"/>
      <c r="L542" s="101"/>
      <c r="M542" s="101"/>
      <c r="N542" s="101"/>
      <c r="O542" s="101"/>
      <c r="P542" s="101"/>
      <c r="Q542" s="101"/>
      <c r="R542" s="101"/>
      <c r="AB542" s="101"/>
      <c r="AC542" s="101"/>
    </row>
    <row r="543" spans="7:29" ht="14.5">
      <c r="G543" s="101"/>
      <c r="H543" s="101"/>
      <c r="I543" s="101"/>
      <c r="J543" s="101"/>
      <c r="K543" s="101"/>
      <c r="L543" s="101"/>
      <c r="M543" s="101"/>
      <c r="N543" s="101"/>
      <c r="O543" s="101"/>
      <c r="P543" s="101"/>
      <c r="Q543" s="101"/>
      <c r="R543" s="101"/>
      <c r="AB543" s="101"/>
      <c r="AC543" s="101"/>
    </row>
    <row r="544" spans="7:29" ht="14.5">
      <c r="G544" s="101"/>
      <c r="H544" s="101"/>
      <c r="I544" s="101"/>
      <c r="J544" s="101"/>
      <c r="K544" s="101"/>
      <c r="L544" s="101"/>
      <c r="M544" s="101"/>
      <c r="N544" s="101"/>
      <c r="O544" s="101"/>
      <c r="P544" s="101"/>
      <c r="Q544" s="101"/>
      <c r="R544" s="101"/>
      <c r="AB544" s="101"/>
      <c r="AC544" s="101"/>
    </row>
    <row r="545" spans="7:29" ht="14.5">
      <c r="G545" s="101"/>
      <c r="H545" s="101"/>
      <c r="I545" s="101"/>
      <c r="J545" s="101"/>
      <c r="K545" s="101"/>
      <c r="L545" s="101"/>
      <c r="M545" s="101"/>
      <c r="N545" s="101"/>
      <c r="O545" s="101"/>
      <c r="P545" s="101"/>
      <c r="Q545" s="101"/>
      <c r="R545" s="101"/>
      <c r="AB545" s="101"/>
      <c r="AC545" s="101"/>
    </row>
    <row r="546" spans="7:29" ht="14.5">
      <c r="G546" s="101"/>
      <c r="H546" s="101"/>
      <c r="I546" s="101"/>
      <c r="J546" s="101"/>
      <c r="K546" s="101"/>
      <c r="L546" s="101"/>
      <c r="M546" s="101"/>
      <c r="N546" s="101"/>
      <c r="O546" s="101"/>
      <c r="P546" s="101"/>
      <c r="Q546" s="101"/>
      <c r="R546" s="101"/>
      <c r="AB546" s="101"/>
      <c r="AC546" s="101"/>
    </row>
    <row r="547" spans="7:29" ht="14.5">
      <c r="G547" s="101"/>
      <c r="H547" s="101"/>
      <c r="I547" s="101"/>
      <c r="J547" s="101"/>
      <c r="K547" s="101"/>
      <c r="L547" s="101"/>
      <c r="M547" s="101"/>
      <c r="N547" s="101"/>
      <c r="O547" s="101"/>
      <c r="P547" s="101"/>
      <c r="Q547" s="101"/>
      <c r="R547" s="101"/>
      <c r="AB547" s="101"/>
      <c r="AC547" s="101"/>
    </row>
    <row r="548" spans="7:29" ht="14.5">
      <c r="G548" s="101"/>
      <c r="H548" s="101"/>
      <c r="I548" s="101"/>
      <c r="J548" s="101"/>
      <c r="K548" s="101"/>
      <c r="L548" s="101"/>
      <c r="M548" s="101"/>
      <c r="N548" s="101"/>
      <c r="O548" s="101"/>
      <c r="P548" s="101"/>
      <c r="Q548" s="101"/>
      <c r="R548" s="101"/>
      <c r="AB548" s="101"/>
      <c r="AC548" s="101"/>
    </row>
    <row r="549" spans="7:29" ht="14.5">
      <c r="G549" s="101"/>
      <c r="H549" s="101"/>
      <c r="I549" s="101"/>
      <c r="J549" s="101"/>
      <c r="K549" s="101"/>
      <c r="L549" s="101"/>
      <c r="M549" s="101"/>
      <c r="N549" s="101"/>
      <c r="O549" s="101"/>
      <c r="P549" s="101"/>
      <c r="Q549" s="101"/>
      <c r="R549" s="101"/>
      <c r="AB549" s="101"/>
      <c r="AC549" s="101"/>
    </row>
    <row r="550" spans="7:29" ht="14.5">
      <c r="G550" s="101"/>
      <c r="H550" s="101"/>
      <c r="I550" s="101"/>
      <c r="J550" s="101"/>
      <c r="K550" s="101"/>
      <c r="L550" s="101"/>
      <c r="M550" s="101"/>
      <c r="N550" s="101"/>
      <c r="O550" s="101"/>
      <c r="P550" s="101"/>
      <c r="Q550" s="101"/>
      <c r="R550" s="101"/>
      <c r="AB550" s="101"/>
      <c r="AC550" s="101"/>
    </row>
    <row r="551" spans="7:29" ht="14.5">
      <c r="G551" s="101"/>
      <c r="H551" s="101"/>
      <c r="I551" s="101"/>
      <c r="J551" s="101"/>
      <c r="K551" s="101"/>
      <c r="L551" s="101"/>
      <c r="M551" s="101"/>
      <c r="N551" s="101"/>
      <c r="O551" s="101"/>
      <c r="P551" s="101"/>
      <c r="Q551" s="101"/>
      <c r="R551" s="101"/>
      <c r="AB551" s="101"/>
      <c r="AC551" s="101"/>
    </row>
    <row r="552" spans="7:29" ht="14.5">
      <c r="G552" s="101"/>
      <c r="H552" s="101"/>
      <c r="I552" s="101"/>
      <c r="J552" s="101"/>
      <c r="K552" s="101"/>
      <c r="L552" s="101"/>
      <c r="M552" s="101"/>
      <c r="N552" s="101"/>
      <c r="O552" s="101"/>
      <c r="P552" s="101"/>
      <c r="Q552" s="101"/>
      <c r="R552" s="101"/>
      <c r="AB552" s="101"/>
      <c r="AC552" s="101"/>
    </row>
    <row r="553" spans="7:29" ht="14.5">
      <c r="G553" s="101"/>
      <c r="H553" s="101"/>
      <c r="I553" s="101"/>
      <c r="J553" s="101"/>
      <c r="K553" s="101"/>
      <c r="L553" s="101"/>
      <c r="M553" s="101"/>
      <c r="N553" s="101"/>
      <c r="O553" s="101"/>
      <c r="P553" s="101"/>
      <c r="Q553" s="101"/>
      <c r="R553" s="101"/>
      <c r="AB553" s="101"/>
      <c r="AC553" s="101"/>
    </row>
    <row r="554" spans="7:29" ht="14.5">
      <c r="G554" s="101"/>
      <c r="H554" s="101"/>
      <c r="I554" s="101"/>
      <c r="J554" s="101"/>
      <c r="K554" s="101"/>
      <c r="L554" s="101"/>
      <c r="M554" s="101"/>
      <c r="N554" s="101"/>
      <c r="O554" s="101"/>
      <c r="P554" s="101"/>
      <c r="Q554" s="101"/>
      <c r="R554" s="101"/>
      <c r="AB554" s="101"/>
      <c r="AC554" s="101"/>
    </row>
    <row r="555" spans="7:29" ht="14.5">
      <c r="G555" s="101"/>
      <c r="H555" s="101"/>
      <c r="I555" s="101"/>
      <c r="J555" s="101"/>
      <c r="K555" s="101"/>
      <c r="L555" s="101"/>
      <c r="M555" s="101"/>
      <c r="N555" s="101"/>
      <c r="O555" s="101"/>
      <c r="P555" s="101"/>
      <c r="Q555" s="101"/>
      <c r="R555" s="101"/>
      <c r="AB555" s="101"/>
      <c r="AC555" s="101"/>
    </row>
    <row r="556" spans="7:29" ht="14.5">
      <c r="G556" s="101"/>
      <c r="H556" s="101"/>
      <c r="I556" s="101"/>
      <c r="J556" s="101"/>
      <c r="K556" s="101"/>
      <c r="L556" s="101"/>
      <c r="M556" s="101"/>
      <c r="N556" s="101"/>
      <c r="O556" s="101"/>
      <c r="P556" s="101"/>
      <c r="Q556" s="101"/>
      <c r="R556" s="101"/>
      <c r="AB556" s="101"/>
      <c r="AC556" s="101"/>
    </row>
    <row r="557" spans="7:29" ht="14.5">
      <c r="G557" s="101"/>
      <c r="H557" s="101"/>
      <c r="I557" s="101"/>
      <c r="J557" s="101"/>
      <c r="K557" s="101"/>
      <c r="L557" s="101"/>
      <c r="M557" s="101"/>
      <c r="N557" s="101"/>
      <c r="O557" s="101"/>
      <c r="P557" s="101"/>
      <c r="Q557" s="101"/>
      <c r="R557" s="101"/>
      <c r="AB557" s="101"/>
      <c r="AC557" s="101"/>
    </row>
    <row r="558" spans="7:29" ht="14.5">
      <c r="G558" s="101"/>
      <c r="H558" s="101"/>
      <c r="I558" s="101"/>
      <c r="J558" s="101"/>
      <c r="K558" s="101"/>
      <c r="L558" s="101"/>
      <c r="M558" s="101"/>
      <c r="N558" s="101"/>
      <c r="O558" s="101"/>
      <c r="P558" s="101"/>
      <c r="Q558" s="101"/>
      <c r="R558" s="101"/>
      <c r="AB558" s="101"/>
      <c r="AC558" s="101"/>
    </row>
    <row r="559" spans="7:29" ht="14.5">
      <c r="G559" s="101"/>
      <c r="H559" s="101"/>
      <c r="I559" s="101"/>
      <c r="J559" s="101"/>
      <c r="K559" s="101"/>
      <c r="L559" s="101"/>
      <c r="M559" s="101"/>
      <c r="N559" s="101"/>
      <c r="O559" s="101"/>
      <c r="P559" s="101"/>
      <c r="Q559" s="101"/>
      <c r="R559" s="101"/>
      <c r="AB559" s="101"/>
      <c r="AC559" s="101"/>
    </row>
    <row r="560" spans="7:29" ht="14.5">
      <c r="G560" s="101"/>
      <c r="H560" s="101"/>
      <c r="I560" s="101"/>
      <c r="J560" s="101"/>
      <c r="K560" s="101"/>
      <c r="L560" s="101"/>
      <c r="M560" s="101"/>
      <c r="N560" s="101"/>
      <c r="O560" s="101"/>
      <c r="P560" s="101"/>
      <c r="Q560" s="101"/>
      <c r="R560" s="101"/>
      <c r="AB560" s="101"/>
      <c r="AC560" s="101"/>
    </row>
    <row r="561" spans="7:29" ht="14.5">
      <c r="G561" s="101"/>
      <c r="H561" s="101"/>
      <c r="I561" s="101"/>
      <c r="J561" s="101"/>
      <c r="K561" s="101"/>
      <c r="L561" s="101"/>
      <c r="M561" s="101"/>
      <c r="N561" s="101"/>
      <c r="O561" s="101"/>
      <c r="P561" s="101"/>
      <c r="Q561" s="101"/>
      <c r="R561" s="101"/>
      <c r="AB561" s="101"/>
      <c r="AC561" s="101"/>
    </row>
    <row r="562" spans="7:29" ht="14.5">
      <c r="G562" s="101"/>
      <c r="H562" s="101"/>
      <c r="I562" s="101"/>
      <c r="J562" s="101"/>
      <c r="K562" s="101"/>
      <c r="L562" s="101"/>
      <c r="M562" s="101"/>
      <c r="N562" s="101"/>
      <c r="O562" s="101"/>
      <c r="P562" s="101"/>
      <c r="Q562" s="101"/>
      <c r="R562" s="101"/>
      <c r="AB562" s="101"/>
      <c r="AC562" s="101"/>
    </row>
    <row r="563" spans="7:29" ht="14.5">
      <c r="G563" s="101"/>
      <c r="H563" s="101"/>
      <c r="I563" s="101"/>
      <c r="J563" s="101"/>
      <c r="K563" s="101"/>
      <c r="L563" s="101"/>
      <c r="M563" s="101"/>
      <c r="N563" s="101"/>
      <c r="O563" s="101"/>
      <c r="P563" s="101"/>
      <c r="Q563" s="101"/>
      <c r="R563" s="101"/>
      <c r="AB563" s="101"/>
      <c r="AC563" s="101"/>
    </row>
    <row r="564" spans="7:29" ht="14.5">
      <c r="G564" s="101"/>
      <c r="H564" s="101"/>
      <c r="I564" s="101"/>
      <c r="J564" s="101"/>
      <c r="K564" s="101"/>
      <c r="L564" s="101"/>
      <c r="M564" s="101"/>
      <c r="N564" s="101"/>
      <c r="O564" s="101"/>
      <c r="P564" s="101"/>
      <c r="Q564" s="101"/>
      <c r="R564" s="101"/>
      <c r="AB564" s="101"/>
      <c r="AC564" s="101"/>
    </row>
    <row r="565" spans="7:29" ht="14.5">
      <c r="G565" s="101"/>
      <c r="H565" s="101"/>
      <c r="I565" s="101"/>
      <c r="J565" s="101"/>
      <c r="K565" s="101"/>
      <c r="L565" s="101"/>
      <c r="M565" s="101"/>
      <c r="N565" s="101"/>
      <c r="O565" s="101"/>
      <c r="P565" s="101"/>
      <c r="Q565" s="101"/>
      <c r="R565" s="101"/>
      <c r="AB565" s="101"/>
      <c r="AC565" s="101"/>
    </row>
    <row r="566" spans="7:29" ht="14.5">
      <c r="G566" s="101"/>
      <c r="H566" s="101"/>
      <c r="I566" s="101"/>
      <c r="J566" s="101"/>
      <c r="K566" s="101"/>
      <c r="L566" s="101"/>
      <c r="M566" s="101"/>
      <c r="N566" s="101"/>
      <c r="O566" s="101"/>
      <c r="P566" s="101"/>
      <c r="Q566" s="101"/>
      <c r="R566" s="101"/>
      <c r="AB566" s="101"/>
      <c r="AC566" s="101"/>
    </row>
    <row r="567" spans="7:29" ht="14.5">
      <c r="G567" s="101"/>
      <c r="H567" s="101"/>
      <c r="I567" s="101"/>
      <c r="J567" s="101"/>
      <c r="K567" s="101"/>
      <c r="L567" s="101"/>
      <c r="M567" s="101"/>
      <c r="N567" s="101"/>
      <c r="O567" s="101"/>
      <c r="P567" s="101"/>
      <c r="Q567" s="101"/>
      <c r="R567" s="101"/>
      <c r="AB567" s="101"/>
      <c r="AC567" s="101"/>
    </row>
    <row r="568" spans="7:29" ht="14.5">
      <c r="G568" s="101"/>
      <c r="H568" s="101"/>
      <c r="I568" s="101"/>
      <c r="J568" s="101"/>
      <c r="K568" s="101"/>
      <c r="L568" s="101"/>
      <c r="M568" s="101"/>
      <c r="N568" s="101"/>
      <c r="O568" s="101"/>
      <c r="P568" s="101"/>
      <c r="Q568" s="101"/>
      <c r="R568" s="101"/>
      <c r="AB568" s="101"/>
      <c r="AC568" s="101"/>
    </row>
    <row r="569" spans="7:29" ht="14.5">
      <c r="G569" s="101"/>
      <c r="H569" s="101"/>
      <c r="I569" s="101"/>
      <c r="J569" s="101"/>
      <c r="K569" s="101"/>
      <c r="L569" s="101"/>
      <c r="M569" s="101"/>
      <c r="N569" s="101"/>
      <c r="O569" s="101"/>
      <c r="P569" s="101"/>
      <c r="Q569" s="101"/>
      <c r="R569" s="101"/>
      <c r="AB569" s="101"/>
      <c r="AC569" s="101"/>
    </row>
    <row r="570" spans="7:29" ht="14.5">
      <c r="G570" s="101"/>
      <c r="H570" s="101"/>
      <c r="I570" s="101"/>
      <c r="J570" s="101"/>
      <c r="K570" s="101"/>
      <c r="L570" s="101"/>
      <c r="M570" s="101"/>
      <c r="N570" s="101"/>
      <c r="O570" s="101"/>
      <c r="P570" s="101"/>
      <c r="Q570" s="101"/>
      <c r="R570" s="101"/>
      <c r="AB570" s="101"/>
      <c r="AC570" s="101"/>
    </row>
    <row r="571" spans="7:29" ht="14.5">
      <c r="G571" s="101"/>
      <c r="H571" s="101"/>
      <c r="I571" s="101"/>
      <c r="J571" s="101"/>
      <c r="K571" s="101"/>
      <c r="L571" s="101"/>
      <c r="M571" s="101"/>
      <c r="N571" s="101"/>
      <c r="O571" s="101"/>
      <c r="P571" s="101"/>
      <c r="Q571" s="101"/>
      <c r="R571" s="101"/>
      <c r="AB571" s="101"/>
      <c r="AC571" s="101"/>
    </row>
    <row r="572" spans="7:29" ht="14.5">
      <c r="G572" s="101"/>
      <c r="H572" s="101"/>
      <c r="I572" s="101"/>
      <c r="J572" s="101"/>
      <c r="K572" s="101"/>
      <c r="L572" s="101"/>
      <c r="M572" s="101"/>
      <c r="N572" s="101"/>
      <c r="O572" s="101"/>
      <c r="P572" s="101"/>
      <c r="Q572" s="101"/>
      <c r="R572" s="101"/>
      <c r="AB572" s="101"/>
      <c r="AC572" s="101"/>
    </row>
    <row r="573" spans="7:29" ht="14.5">
      <c r="G573" s="101"/>
      <c r="H573" s="101"/>
      <c r="I573" s="101"/>
      <c r="J573" s="101"/>
      <c r="K573" s="101"/>
      <c r="L573" s="101"/>
      <c r="M573" s="101"/>
      <c r="N573" s="101"/>
      <c r="O573" s="101"/>
      <c r="P573" s="101"/>
      <c r="Q573" s="101"/>
      <c r="R573" s="101"/>
      <c r="AB573" s="101"/>
      <c r="AC573" s="101"/>
    </row>
    <row r="574" spans="7:29" ht="14.5">
      <c r="G574" s="101"/>
      <c r="H574" s="101"/>
      <c r="I574" s="101"/>
      <c r="J574" s="101"/>
      <c r="K574" s="101"/>
      <c r="L574" s="101"/>
      <c r="M574" s="101"/>
      <c r="N574" s="101"/>
      <c r="O574" s="101"/>
      <c r="P574" s="101"/>
      <c r="Q574" s="101"/>
      <c r="R574" s="101"/>
      <c r="AB574" s="101"/>
      <c r="AC574" s="101"/>
    </row>
    <row r="575" spans="7:29" ht="14.5">
      <c r="G575" s="101"/>
      <c r="H575" s="101"/>
      <c r="I575" s="101"/>
      <c r="J575" s="101"/>
      <c r="K575" s="101"/>
      <c r="L575" s="101"/>
      <c r="M575" s="101"/>
      <c r="N575" s="101"/>
      <c r="O575" s="101"/>
      <c r="P575" s="101"/>
      <c r="Q575" s="101"/>
      <c r="R575" s="101"/>
      <c r="AB575" s="101"/>
      <c r="AC575" s="101"/>
    </row>
    <row r="576" spans="7:29" ht="14.5">
      <c r="G576" s="101"/>
      <c r="H576" s="101"/>
      <c r="I576" s="101"/>
      <c r="J576" s="101"/>
      <c r="K576" s="101"/>
      <c r="L576" s="101"/>
      <c r="M576" s="101"/>
      <c r="N576" s="101"/>
      <c r="O576" s="101"/>
      <c r="P576" s="101"/>
      <c r="Q576" s="101"/>
      <c r="R576" s="101"/>
      <c r="AB576" s="101"/>
      <c r="AC576" s="101"/>
    </row>
    <row r="577" spans="7:29" ht="14.5">
      <c r="G577" s="101"/>
      <c r="H577" s="101"/>
      <c r="I577" s="101"/>
      <c r="J577" s="101"/>
      <c r="K577" s="101"/>
      <c r="L577" s="101"/>
      <c r="M577" s="101"/>
      <c r="N577" s="101"/>
      <c r="O577" s="101"/>
      <c r="P577" s="101"/>
      <c r="Q577" s="101"/>
      <c r="R577" s="101"/>
      <c r="AB577" s="101"/>
      <c r="AC577" s="101"/>
    </row>
    <row r="578" spans="7:29" ht="14.5">
      <c r="G578" s="101"/>
      <c r="H578" s="101"/>
      <c r="I578" s="101"/>
      <c r="J578" s="101"/>
      <c r="K578" s="101"/>
      <c r="L578" s="101"/>
      <c r="M578" s="101"/>
      <c r="N578" s="101"/>
      <c r="O578" s="101"/>
      <c r="P578" s="101"/>
      <c r="Q578" s="101"/>
      <c r="R578" s="101"/>
      <c r="AB578" s="101"/>
      <c r="AC578" s="101"/>
    </row>
    <row r="579" spans="7:29" ht="14.5">
      <c r="G579" s="101"/>
      <c r="H579" s="101"/>
      <c r="I579" s="101"/>
      <c r="J579" s="101"/>
      <c r="K579" s="101"/>
      <c r="L579" s="101"/>
      <c r="M579" s="101"/>
      <c r="N579" s="101"/>
      <c r="O579" s="101"/>
      <c r="P579" s="101"/>
      <c r="Q579" s="101"/>
      <c r="R579" s="101"/>
      <c r="AB579" s="101"/>
      <c r="AC579" s="101"/>
    </row>
    <row r="580" spans="7:29" ht="14.5">
      <c r="G580" s="101"/>
      <c r="H580" s="101"/>
      <c r="I580" s="101"/>
      <c r="J580" s="101"/>
      <c r="K580" s="101"/>
      <c r="L580" s="101"/>
      <c r="M580" s="101"/>
      <c r="N580" s="101"/>
      <c r="O580" s="101"/>
      <c r="P580" s="101"/>
      <c r="Q580" s="101"/>
      <c r="R580" s="101"/>
      <c r="AB580" s="101"/>
      <c r="AC580" s="101"/>
    </row>
    <row r="581" spans="7:29" ht="14.5">
      <c r="G581" s="101"/>
      <c r="H581" s="101"/>
      <c r="I581" s="101"/>
      <c r="J581" s="101"/>
      <c r="K581" s="101"/>
      <c r="L581" s="101"/>
      <c r="M581" s="101"/>
      <c r="N581" s="101"/>
      <c r="O581" s="101"/>
      <c r="P581" s="101"/>
      <c r="Q581" s="101"/>
      <c r="R581" s="101"/>
      <c r="AB581" s="101"/>
      <c r="AC581" s="101"/>
    </row>
    <row r="582" spans="7:29" ht="14.5">
      <c r="G582" s="101"/>
      <c r="H582" s="101"/>
      <c r="I582" s="101"/>
      <c r="J582" s="101"/>
      <c r="K582" s="101"/>
      <c r="L582" s="101"/>
      <c r="M582" s="101"/>
      <c r="N582" s="101"/>
      <c r="O582" s="101"/>
      <c r="P582" s="101"/>
      <c r="Q582" s="101"/>
      <c r="R582" s="101"/>
      <c r="AB582" s="101"/>
      <c r="AC582" s="101"/>
    </row>
    <row r="583" spans="7:29" ht="14.5">
      <c r="G583" s="101"/>
      <c r="H583" s="101"/>
      <c r="I583" s="101"/>
      <c r="J583" s="101"/>
      <c r="K583" s="101"/>
      <c r="L583" s="101"/>
      <c r="M583" s="101"/>
      <c r="N583" s="101"/>
      <c r="O583" s="101"/>
      <c r="P583" s="101"/>
      <c r="Q583" s="101"/>
      <c r="R583" s="101"/>
      <c r="AB583" s="101"/>
      <c r="AC583" s="101"/>
    </row>
    <row r="584" spans="7:29" ht="14.5">
      <c r="G584" s="101"/>
      <c r="H584" s="101"/>
      <c r="I584" s="101"/>
      <c r="J584" s="101"/>
      <c r="K584" s="101"/>
      <c r="L584" s="101"/>
      <c r="M584" s="101"/>
      <c r="N584" s="101"/>
      <c r="O584" s="101"/>
      <c r="P584" s="101"/>
      <c r="Q584" s="101"/>
      <c r="R584" s="101"/>
      <c r="AB584" s="101"/>
      <c r="AC584" s="101"/>
    </row>
    <row r="585" spans="7:29" ht="14.5">
      <c r="G585" s="101"/>
      <c r="H585" s="101"/>
      <c r="I585" s="101"/>
      <c r="J585" s="101"/>
      <c r="K585" s="101"/>
      <c r="L585" s="101"/>
      <c r="M585" s="101"/>
      <c r="N585" s="101"/>
      <c r="O585" s="101"/>
      <c r="P585" s="101"/>
      <c r="Q585" s="101"/>
      <c r="R585" s="101"/>
      <c r="AB585" s="101"/>
      <c r="AC585" s="101"/>
    </row>
    <row r="586" spans="7:29" ht="14.5">
      <c r="G586" s="101"/>
      <c r="H586" s="101"/>
      <c r="I586" s="101"/>
      <c r="J586" s="101"/>
      <c r="K586" s="101"/>
      <c r="L586" s="101"/>
      <c r="M586" s="101"/>
      <c r="N586" s="101"/>
      <c r="O586" s="101"/>
      <c r="P586" s="101"/>
      <c r="Q586" s="101"/>
      <c r="R586" s="101"/>
      <c r="AB586" s="101"/>
      <c r="AC586" s="101"/>
    </row>
    <row r="587" spans="7:29" ht="14.5">
      <c r="G587" s="101"/>
      <c r="H587" s="101"/>
      <c r="I587" s="101"/>
      <c r="J587" s="101"/>
      <c r="K587" s="101"/>
      <c r="L587" s="101"/>
      <c r="M587" s="101"/>
      <c r="N587" s="101"/>
      <c r="O587" s="101"/>
      <c r="P587" s="101"/>
      <c r="Q587" s="101"/>
      <c r="R587" s="101"/>
      <c r="AB587" s="101"/>
      <c r="AC587" s="101"/>
    </row>
    <row r="588" spans="7:29" ht="14.5">
      <c r="G588" s="101"/>
      <c r="H588" s="101"/>
      <c r="I588" s="101"/>
      <c r="J588" s="101"/>
      <c r="K588" s="101"/>
      <c r="L588" s="101"/>
      <c r="M588" s="101"/>
      <c r="N588" s="101"/>
      <c r="O588" s="101"/>
      <c r="P588" s="101"/>
      <c r="Q588" s="101"/>
      <c r="R588" s="101"/>
      <c r="AB588" s="101"/>
      <c r="AC588" s="101"/>
    </row>
    <row r="589" spans="7:29" ht="14.5">
      <c r="G589" s="101"/>
      <c r="H589" s="101"/>
      <c r="I589" s="101"/>
      <c r="J589" s="101"/>
      <c r="K589" s="101"/>
      <c r="L589" s="101"/>
      <c r="M589" s="101"/>
      <c r="N589" s="101"/>
      <c r="O589" s="101"/>
      <c r="P589" s="101"/>
      <c r="Q589" s="101"/>
      <c r="R589" s="101"/>
      <c r="AB589" s="101"/>
      <c r="AC589" s="101"/>
    </row>
    <row r="590" spans="7:29" ht="14.5">
      <c r="G590" s="101"/>
      <c r="H590" s="101"/>
      <c r="I590" s="101"/>
      <c r="J590" s="101"/>
      <c r="K590" s="101"/>
      <c r="L590" s="101"/>
      <c r="M590" s="101"/>
      <c r="N590" s="101"/>
      <c r="O590" s="101"/>
      <c r="P590" s="101"/>
      <c r="Q590" s="101"/>
      <c r="R590" s="101"/>
      <c r="AB590" s="101"/>
      <c r="AC590" s="101"/>
    </row>
    <row r="591" spans="7:29" ht="14.5">
      <c r="G591" s="101"/>
      <c r="H591" s="101"/>
      <c r="I591" s="101"/>
      <c r="J591" s="101"/>
      <c r="K591" s="101"/>
      <c r="L591" s="101"/>
      <c r="M591" s="101"/>
      <c r="N591" s="101"/>
      <c r="O591" s="101"/>
      <c r="P591" s="101"/>
      <c r="Q591" s="101"/>
      <c r="R591" s="101"/>
      <c r="AB591" s="101"/>
      <c r="AC591" s="101"/>
    </row>
    <row r="592" spans="7:29" ht="14.5">
      <c r="G592" s="101"/>
      <c r="H592" s="101"/>
      <c r="I592" s="101"/>
      <c r="J592" s="101"/>
      <c r="K592" s="101"/>
      <c r="L592" s="101"/>
      <c r="M592" s="101"/>
      <c r="N592" s="101"/>
      <c r="O592" s="101"/>
      <c r="P592" s="101"/>
      <c r="Q592" s="101"/>
      <c r="R592" s="101"/>
      <c r="AB592" s="101"/>
      <c r="AC592" s="101"/>
    </row>
    <row r="593" spans="7:29" ht="14.5">
      <c r="G593" s="101"/>
      <c r="H593" s="101"/>
      <c r="I593" s="101"/>
      <c r="J593" s="101"/>
      <c r="K593" s="101"/>
      <c r="L593" s="101"/>
      <c r="M593" s="101"/>
      <c r="N593" s="101"/>
      <c r="O593" s="101"/>
      <c r="P593" s="101"/>
      <c r="Q593" s="101"/>
      <c r="R593" s="101"/>
      <c r="AB593" s="101"/>
      <c r="AC593" s="101"/>
    </row>
    <row r="594" spans="7:29" ht="14.5">
      <c r="G594" s="101"/>
      <c r="H594" s="101"/>
      <c r="I594" s="101"/>
      <c r="J594" s="101"/>
      <c r="K594" s="101"/>
      <c r="L594" s="101"/>
      <c r="M594" s="101"/>
      <c r="N594" s="101"/>
      <c r="O594" s="101"/>
      <c r="P594" s="101"/>
      <c r="Q594" s="101"/>
      <c r="R594" s="101"/>
      <c r="AB594" s="101"/>
      <c r="AC594" s="101"/>
    </row>
    <row r="595" spans="7:29" ht="14.5">
      <c r="G595" s="101"/>
      <c r="H595" s="101"/>
      <c r="I595" s="101"/>
      <c r="J595" s="101"/>
      <c r="K595" s="101"/>
      <c r="L595" s="101"/>
      <c r="M595" s="101"/>
      <c r="N595" s="101"/>
      <c r="O595" s="101"/>
      <c r="P595" s="101"/>
      <c r="Q595" s="101"/>
      <c r="R595" s="101"/>
      <c r="AB595" s="101"/>
      <c r="AC595" s="101"/>
    </row>
    <row r="596" spans="7:29" ht="14.5">
      <c r="G596" s="101"/>
      <c r="H596" s="101"/>
      <c r="I596" s="101"/>
      <c r="J596" s="101"/>
      <c r="K596" s="101"/>
      <c r="L596" s="101"/>
      <c r="M596" s="101"/>
      <c r="N596" s="101"/>
      <c r="O596" s="101"/>
      <c r="P596" s="101"/>
      <c r="Q596" s="101"/>
      <c r="R596" s="101"/>
      <c r="AB596" s="101"/>
      <c r="AC596" s="101"/>
    </row>
    <row r="597" spans="7:29" ht="14.5">
      <c r="G597" s="101"/>
      <c r="H597" s="101"/>
      <c r="I597" s="101"/>
      <c r="J597" s="101"/>
      <c r="K597" s="101"/>
      <c r="L597" s="101"/>
      <c r="M597" s="101"/>
      <c r="N597" s="101"/>
      <c r="O597" s="101"/>
      <c r="P597" s="101"/>
      <c r="Q597" s="101"/>
      <c r="R597" s="101"/>
      <c r="AB597" s="101"/>
      <c r="AC597" s="101"/>
    </row>
    <row r="598" spans="7:29" ht="14.5">
      <c r="G598" s="101"/>
      <c r="H598" s="101"/>
      <c r="I598" s="101"/>
      <c r="J598" s="101"/>
      <c r="K598" s="101"/>
      <c r="L598" s="101"/>
      <c r="M598" s="101"/>
      <c r="N598" s="101"/>
      <c r="O598" s="101"/>
      <c r="P598" s="101"/>
      <c r="Q598" s="101"/>
      <c r="R598" s="101"/>
      <c r="AB598" s="101"/>
      <c r="AC598" s="101"/>
    </row>
    <row r="599" spans="7:29" ht="14.5">
      <c r="G599" s="101"/>
      <c r="H599" s="101"/>
      <c r="I599" s="101"/>
      <c r="J599" s="101"/>
      <c r="K599" s="101"/>
      <c r="L599" s="101"/>
      <c r="M599" s="101"/>
      <c r="N599" s="101"/>
      <c r="O599" s="101"/>
      <c r="P599" s="101"/>
      <c r="Q599" s="101"/>
      <c r="R599" s="101"/>
      <c r="AB599" s="101"/>
      <c r="AC599" s="101"/>
    </row>
    <row r="600" spans="7:29" ht="14.5">
      <c r="G600" s="101"/>
      <c r="H600" s="101"/>
      <c r="I600" s="101"/>
      <c r="J600" s="101"/>
      <c r="K600" s="101"/>
      <c r="L600" s="101"/>
      <c r="M600" s="101"/>
      <c r="N600" s="101"/>
      <c r="O600" s="101"/>
      <c r="P600" s="101"/>
      <c r="Q600" s="101"/>
      <c r="R600" s="101"/>
      <c r="AB600" s="101"/>
      <c r="AC600" s="101"/>
    </row>
    <row r="601" spans="7:29" ht="14.5">
      <c r="G601" s="101"/>
      <c r="H601" s="101"/>
      <c r="I601" s="101"/>
      <c r="J601" s="101"/>
      <c r="K601" s="101"/>
      <c r="L601" s="101"/>
      <c r="M601" s="101"/>
      <c r="N601" s="101"/>
      <c r="O601" s="101"/>
      <c r="P601" s="101"/>
      <c r="Q601" s="101"/>
      <c r="R601" s="101"/>
      <c r="AB601" s="101"/>
      <c r="AC601" s="101"/>
    </row>
    <row r="602" spans="7:29" ht="14.5">
      <c r="G602" s="101"/>
      <c r="H602" s="101"/>
      <c r="I602" s="101"/>
      <c r="J602" s="101"/>
      <c r="K602" s="101"/>
      <c r="L602" s="101"/>
      <c r="M602" s="101"/>
      <c r="N602" s="101"/>
      <c r="O602" s="101"/>
      <c r="P602" s="101"/>
      <c r="Q602" s="101"/>
      <c r="R602" s="101"/>
      <c r="AB602" s="101"/>
      <c r="AC602" s="101"/>
    </row>
    <row r="603" spans="7:29" ht="14.5">
      <c r="G603" s="101"/>
      <c r="H603" s="101"/>
      <c r="I603" s="101"/>
      <c r="J603" s="101"/>
      <c r="K603" s="101"/>
      <c r="L603" s="101"/>
      <c r="M603" s="101"/>
      <c r="N603" s="101"/>
      <c r="O603" s="101"/>
      <c r="P603" s="101"/>
      <c r="Q603" s="101"/>
      <c r="R603" s="101"/>
      <c r="AB603" s="101"/>
      <c r="AC603" s="101"/>
    </row>
    <row r="604" spans="7:29" ht="14.5">
      <c r="G604" s="101"/>
      <c r="H604" s="101"/>
      <c r="I604" s="101"/>
      <c r="J604" s="101"/>
      <c r="K604" s="101"/>
      <c r="L604" s="101"/>
      <c r="M604" s="101"/>
      <c r="N604" s="101"/>
      <c r="O604" s="101"/>
      <c r="P604" s="101"/>
      <c r="Q604" s="101"/>
      <c r="R604" s="101"/>
      <c r="AB604" s="101"/>
      <c r="AC604" s="101"/>
    </row>
    <row r="605" spans="7:29" ht="14.5">
      <c r="G605" s="101"/>
      <c r="H605" s="101"/>
      <c r="I605" s="101"/>
      <c r="J605" s="101"/>
      <c r="K605" s="101"/>
      <c r="L605" s="101"/>
      <c r="M605" s="101"/>
      <c r="N605" s="101"/>
      <c r="O605" s="101"/>
      <c r="P605" s="101"/>
      <c r="Q605" s="101"/>
      <c r="R605" s="101"/>
      <c r="AB605" s="101"/>
      <c r="AC605" s="101"/>
    </row>
    <row r="606" spans="7:29" ht="14.5">
      <c r="G606" s="101"/>
      <c r="H606" s="101"/>
      <c r="I606" s="101"/>
      <c r="J606" s="101"/>
      <c r="K606" s="101"/>
      <c r="L606" s="101"/>
      <c r="M606" s="101"/>
      <c r="N606" s="101"/>
      <c r="O606" s="101"/>
      <c r="P606" s="101"/>
      <c r="Q606" s="101"/>
      <c r="R606" s="101"/>
      <c r="AB606" s="101"/>
      <c r="AC606" s="101"/>
    </row>
    <row r="607" spans="7:29" ht="14.5">
      <c r="G607" s="101"/>
      <c r="H607" s="101"/>
      <c r="I607" s="101"/>
      <c r="J607" s="101"/>
      <c r="K607" s="101"/>
      <c r="L607" s="101"/>
      <c r="M607" s="101"/>
      <c r="N607" s="101"/>
      <c r="O607" s="101"/>
      <c r="P607" s="101"/>
      <c r="Q607" s="101"/>
      <c r="R607" s="101"/>
      <c r="AB607" s="101"/>
      <c r="AC607" s="101"/>
    </row>
    <row r="608" spans="7:29" ht="14.5">
      <c r="G608" s="101"/>
      <c r="H608" s="101"/>
      <c r="I608" s="101"/>
      <c r="J608" s="101"/>
      <c r="K608" s="101"/>
      <c r="L608" s="101"/>
      <c r="M608" s="101"/>
      <c r="N608" s="101"/>
      <c r="O608" s="101"/>
      <c r="P608" s="101"/>
      <c r="Q608" s="101"/>
      <c r="R608" s="101"/>
      <c r="AB608" s="101"/>
      <c r="AC608" s="101"/>
    </row>
    <row r="609" spans="7:29" ht="14.5">
      <c r="G609" s="101"/>
      <c r="H609" s="101"/>
      <c r="I609" s="101"/>
      <c r="J609" s="101"/>
      <c r="K609" s="101"/>
      <c r="L609" s="101"/>
      <c r="M609" s="101"/>
      <c r="N609" s="101"/>
      <c r="O609" s="101"/>
      <c r="P609" s="101"/>
      <c r="Q609" s="101"/>
      <c r="R609" s="101"/>
      <c r="AB609" s="101"/>
      <c r="AC609" s="101"/>
    </row>
    <row r="610" spans="7:29" ht="14.5">
      <c r="G610" s="101"/>
      <c r="H610" s="101"/>
      <c r="I610" s="101"/>
      <c r="J610" s="101"/>
      <c r="K610" s="101"/>
      <c r="L610" s="101"/>
      <c r="M610" s="101"/>
      <c r="N610" s="101"/>
      <c r="O610" s="101"/>
      <c r="P610" s="101"/>
      <c r="Q610" s="101"/>
      <c r="R610" s="101"/>
      <c r="AB610" s="101"/>
      <c r="AC610" s="101"/>
    </row>
    <row r="611" spans="7:29" ht="14.5">
      <c r="G611" s="101"/>
      <c r="H611" s="101"/>
      <c r="I611" s="101"/>
      <c r="J611" s="101"/>
      <c r="K611" s="101"/>
      <c r="L611" s="101"/>
      <c r="M611" s="101"/>
      <c r="N611" s="101"/>
      <c r="O611" s="101"/>
      <c r="P611" s="101"/>
      <c r="Q611" s="101"/>
      <c r="R611" s="101"/>
      <c r="AB611" s="101"/>
      <c r="AC611" s="101"/>
    </row>
    <row r="612" spans="7:29" ht="14.5">
      <c r="G612" s="101"/>
      <c r="H612" s="101"/>
      <c r="I612" s="101"/>
      <c r="J612" s="101"/>
      <c r="K612" s="101"/>
      <c r="L612" s="101"/>
      <c r="M612" s="101"/>
      <c r="N612" s="101"/>
      <c r="O612" s="101"/>
      <c r="P612" s="101"/>
      <c r="Q612" s="101"/>
      <c r="R612" s="101"/>
      <c r="AB612" s="101"/>
      <c r="AC612" s="101"/>
    </row>
    <row r="613" spans="7:29" ht="14.5">
      <c r="G613" s="101"/>
      <c r="H613" s="101"/>
      <c r="I613" s="101"/>
      <c r="J613" s="101"/>
      <c r="K613" s="101"/>
      <c r="L613" s="101"/>
      <c r="M613" s="101"/>
      <c r="N613" s="101"/>
      <c r="O613" s="101"/>
      <c r="P613" s="101"/>
      <c r="Q613" s="101"/>
      <c r="R613" s="101"/>
      <c r="AB613" s="101"/>
      <c r="AC613" s="101"/>
    </row>
    <row r="614" spans="7:29" ht="14.5">
      <c r="G614" s="101"/>
      <c r="H614" s="101"/>
      <c r="I614" s="101"/>
      <c r="J614" s="101"/>
      <c r="K614" s="101"/>
      <c r="L614" s="101"/>
      <c r="M614" s="101"/>
      <c r="N614" s="101"/>
      <c r="O614" s="101"/>
      <c r="P614" s="101"/>
      <c r="Q614" s="101"/>
      <c r="R614" s="101"/>
      <c r="AB614" s="101"/>
      <c r="AC614" s="101"/>
    </row>
    <row r="615" spans="7:29" ht="14.5">
      <c r="G615" s="101"/>
      <c r="H615" s="101"/>
      <c r="I615" s="101"/>
      <c r="J615" s="101"/>
      <c r="K615" s="101"/>
      <c r="L615" s="101"/>
      <c r="M615" s="101"/>
      <c r="N615" s="101"/>
      <c r="O615" s="101"/>
      <c r="P615" s="101"/>
      <c r="Q615" s="101"/>
      <c r="R615" s="101"/>
      <c r="AB615" s="101"/>
      <c r="AC615" s="101"/>
    </row>
    <row r="616" spans="7:29" ht="14.5">
      <c r="G616" s="101"/>
      <c r="H616" s="101"/>
      <c r="I616" s="101"/>
      <c r="J616" s="101"/>
      <c r="K616" s="101"/>
      <c r="L616" s="101"/>
      <c r="M616" s="101"/>
      <c r="N616" s="101"/>
      <c r="O616" s="101"/>
      <c r="P616" s="101"/>
      <c r="Q616" s="101"/>
      <c r="R616" s="101"/>
      <c r="AB616" s="101"/>
      <c r="AC616" s="101"/>
    </row>
    <row r="617" spans="7:29" ht="14.5">
      <c r="G617" s="101"/>
      <c r="H617" s="101"/>
      <c r="I617" s="101"/>
      <c r="J617" s="101"/>
      <c r="K617" s="101"/>
      <c r="L617" s="101"/>
      <c r="M617" s="101"/>
      <c r="N617" s="101"/>
      <c r="O617" s="101"/>
      <c r="P617" s="101"/>
      <c r="Q617" s="101"/>
      <c r="R617" s="101"/>
      <c r="AB617" s="101"/>
      <c r="AC617" s="101"/>
    </row>
    <row r="618" spans="7:29" ht="14.5">
      <c r="G618" s="101"/>
      <c r="H618" s="101"/>
      <c r="I618" s="101"/>
      <c r="J618" s="101"/>
      <c r="K618" s="101"/>
      <c r="L618" s="101"/>
      <c r="M618" s="101"/>
      <c r="N618" s="101"/>
      <c r="O618" s="101"/>
      <c r="P618" s="101"/>
      <c r="Q618" s="101"/>
      <c r="R618" s="101"/>
      <c r="AB618" s="101"/>
      <c r="AC618" s="101"/>
    </row>
    <row r="619" spans="7:29" ht="14.5">
      <c r="G619" s="101"/>
      <c r="H619" s="101"/>
      <c r="I619" s="101"/>
      <c r="J619" s="101"/>
      <c r="K619" s="101"/>
      <c r="L619" s="101"/>
      <c r="M619" s="101"/>
      <c r="N619" s="101"/>
      <c r="O619" s="101"/>
      <c r="P619" s="101"/>
      <c r="Q619" s="101"/>
      <c r="R619" s="101"/>
      <c r="AB619" s="101"/>
      <c r="AC619" s="101"/>
    </row>
    <row r="620" spans="7:29" ht="14.5">
      <c r="G620" s="101"/>
      <c r="H620" s="101"/>
      <c r="I620" s="101"/>
      <c r="J620" s="101"/>
      <c r="K620" s="101"/>
      <c r="L620" s="101"/>
      <c r="M620" s="101"/>
      <c r="N620" s="101"/>
      <c r="O620" s="101"/>
      <c r="P620" s="101"/>
      <c r="Q620" s="101"/>
      <c r="R620" s="101"/>
      <c r="AB620" s="101"/>
      <c r="AC620" s="101"/>
    </row>
    <row r="621" spans="7:29" ht="14.5">
      <c r="G621" s="101"/>
      <c r="H621" s="101"/>
      <c r="I621" s="101"/>
      <c r="J621" s="101"/>
      <c r="K621" s="101"/>
      <c r="L621" s="101"/>
      <c r="M621" s="101"/>
      <c r="N621" s="101"/>
      <c r="O621" s="101"/>
      <c r="P621" s="101"/>
      <c r="Q621" s="101"/>
      <c r="R621" s="101"/>
      <c r="AB621" s="101"/>
      <c r="AC621" s="101"/>
    </row>
    <row r="622" spans="7:29" ht="14.5">
      <c r="G622" s="101"/>
      <c r="H622" s="101"/>
      <c r="I622" s="101"/>
      <c r="J622" s="101"/>
      <c r="K622" s="101"/>
      <c r="L622" s="101"/>
      <c r="M622" s="101"/>
      <c r="N622" s="101"/>
      <c r="O622" s="101"/>
      <c r="P622" s="101"/>
      <c r="Q622" s="101"/>
      <c r="R622" s="101"/>
      <c r="AB622" s="101"/>
      <c r="AC622" s="101"/>
    </row>
    <row r="623" spans="7:29" ht="14.5">
      <c r="G623" s="101"/>
      <c r="H623" s="101"/>
      <c r="I623" s="101"/>
      <c r="J623" s="101"/>
      <c r="K623" s="101"/>
      <c r="L623" s="101"/>
      <c r="M623" s="101"/>
      <c r="N623" s="101"/>
      <c r="O623" s="101"/>
      <c r="P623" s="101"/>
      <c r="Q623" s="101"/>
      <c r="R623" s="101"/>
      <c r="AB623" s="101"/>
      <c r="AC623" s="101"/>
    </row>
    <row r="624" spans="7:29" ht="14.5">
      <c r="G624" s="101"/>
      <c r="H624" s="101"/>
      <c r="I624" s="101"/>
      <c r="J624" s="101"/>
      <c r="K624" s="101"/>
      <c r="L624" s="101"/>
      <c r="M624" s="101"/>
      <c r="N624" s="101"/>
      <c r="O624" s="101"/>
      <c r="P624" s="101"/>
      <c r="Q624" s="101"/>
      <c r="R624" s="101"/>
      <c r="AB624" s="101"/>
      <c r="AC624" s="101"/>
    </row>
    <row r="625" spans="7:29" ht="14.5">
      <c r="G625" s="101"/>
      <c r="H625" s="101"/>
      <c r="I625" s="101"/>
      <c r="J625" s="101"/>
      <c r="K625" s="101"/>
      <c r="L625" s="101"/>
      <c r="M625" s="101"/>
      <c r="N625" s="101"/>
      <c r="O625" s="101"/>
      <c r="P625" s="101"/>
      <c r="Q625" s="101"/>
      <c r="R625" s="101"/>
      <c r="AB625" s="101"/>
      <c r="AC625" s="101"/>
    </row>
    <row r="626" spans="7:29" ht="14.5">
      <c r="G626" s="101"/>
      <c r="H626" s="101"/>
      <c r="I626" s="101"/>
      <c r="J626" s="101"/>
      <c r="K626" s="101"/>
      <c r="L626" s="101"/>
      <c r="M626" s="101"/>
      <c r="N626" s="101"/>
      <c r="O626" s="101"/>
      <c r="P626" s="101"/>
      <c r="Q626" s="101"/>
      <c r="R626" s="101"/>
      <c r="AB626" s="101"/>
      <c r="AC626" s="101"/>
    </row>
    <row r="627" spans="7:29" ht="14.5">
      <c r="G627" s="101"/>
      <c r="H627" s="101"/>
      <c r="I627" s="101"/>
      <c r="J627" s="101"/>
      <c r="K627" s="101"/>
      <c r="L627" s="101"/>
      <c r="M627" s="101"/>
      <c r="N627" s="101"/>
      <c r="O627" s="101"/>
      <c r="P627" s="101"/>
      <c r="Q627" s="101"/>
      <c r="R627" s="101"/>
      <c r="AB627" s="101"/>
      <c r="AC627" s="101"/>
    </row>
    <row r="628" spans="7:29" ht="14.5">
      <c r="G628" s="101"/>
      <c r="H628" s="101"/>
      <c r="I628" s="101"/>
      <c r="J628" s="101"/>
      <c r="K628" s="101"/>
      <c r="L628" s="101"/>
      <c r="M628" s="101"/>
      <c r="N628" s="101"/>
      <c r="O628" s="101"/>
      <c r="P628" s="101"/>
      <c r="Q628" s="101"/>
      <c r="R628" s="101"/>
      <c r="AB628" s="101"/>
      <c r="AC628" s="101"/>
    </row>
    <row r="629" spans="7:29" ht="14.5">
      <c r="G629" s="101"/>
      <c r="H629" s="101"/>
      <c r="I629" s="101"/>
      <c r="J629" s="101"/>
      <c r="K629" s="101"/>
      <c r="L629" s="101"/>
      <c r="M629" s="101"/>
      <c r="N629" s="101"/>
      <c r="O629" s="101"/>
      <c r="P629" s="101"/>
      <c r="Q629" s="101"/>
      <c r="R629" s="101"/>
      <c r="AB629" s="101"/>
      <c r="AC629" s="101"/>
    </row>
    <row r="630" spans="7:29" ht="14.5">
      <c r="G630" s="101"/>
      <c r="H630" s="101"/>
      <c r="I630" s="101"/>
      <c r="J630" s="101"/>
      <c r="K630" s="101"/>
      <c r="L630" s="101"/>
      <c r="M630" s="101"/>
      <c r="N630" s="101"/>
      <c r="O630" s="101"/>
      <c r="P630" s="101"/>
      <c r="Q630" s="101"/>
      <c r="R630" s="101"/>
      <c r="AB630" s="101"/>
      <c r="AC630" s="101"/>
    </row>
    <row r="631" spans="7:29" ht="14.5">
      <c r="G631" s="101"/>
      <c r="H631" s="101"/>
      <c r="I631" s="101"/>
      <c r="J631" s="101"/>
      <c r="K631" s="101"/>
      <c r="L631" s="101"/>
      <c r="M631" s="101"/>
      <c r="N631" s="101"/>
      <c r="O631" s="101"/>
      <c r="P631" s="101"/>
      <c r="Q631" s="101"/>
      <c r="R631" s="101"/>
      <c r="AB631" s="101"/>
      <c r="AC631" s="101"/>
    </row>
    <row r="632" spans="7:29" ht="14.5">
      <c r="G632" s="101"/>
      <c r="H632" s="101"/>
      <c r="I632" s="101"/>
      <c r="J632" s="101"/>
      <c r="K632" s="101"/>
      <c r="L632" s="101"/>
      <c r="M632" s="101"/>
      <c r="N632" s="101"/>
      <c r="O632" s="101"/>
      <c r="P632" s="101"/>
      <c r="Q632" s="101"/>
      <c r="R632" s="101"/>
      <c r="AB632" s="101"/>
      <c r="AC632" s="101"/>
    </row>
    <row r="633" spans="7:29" ht="14.5">
      <c r="G633" s="101"/>
      <c r="H633" s="101"/>
      <c r="I633" s="101"/>
      <c r="J633" s="101"/>
      <c r="K633" s="101"/>
      <c r="L633" s="101"/>
      <c r="M633" s="101"/>
      <c r="N633" s="101"/>
      <c r="O633" s="101"/>
      <c r="P633" s="101"/>
      <c r="Q633" s="101"/>
      <c r="R633" s="101"/>
      <c r="AB633" s="101"/>
      <c r="AC633" s="101"/>
    </row>
    <row r="634" spans="7:29" ht="14.5">
      <c r="G634" s="101"/>
      <c r="H634" s="101"/>
      <c r="I634" s="101"/>
      <c r="J634" s="101"/>
      <c r="K634" s="101"/>
      <c r="L634" s="101"/>
      <c r="M634" s="101"/>
      <c r="N634" s="101"/>
      <c r="O634" s="101"/>
      <c r="P634" s="101"/>
      <c r="Q634" s="101"/>
      <c r="R634" s="101"/>
      <c r="AB634" s="101"/>
      <c r="AC634" s="101"/>
    </row>
    <row r="635" spans="7:29" ht="14.5">
      <c r="G635" s="101"/>
      <c r="H635" s="101"/>
      <c r="I635" s="101"/>
      <c r="J635" s="101"/>
      <c r="K635" s="101"/>
      <c r="L635" s="101"/>
      <c r="M635" s="101"/>
      <c r="N635" s="101"/>
      <c r="O635" s="101"/>
      <c r="P635" s="101"/>
      <c r="Q635" s="101"/>
      <c r="R635" s="101"/>
      <c r="AB635" s="101"/>
      <c r="AC635" s="101"/>
    </row>
    <row r="636" spans="7:29" ht="14.5">
      <c r="G636" s="101"/>
      <c r="H636" s="101"/>
      <c r="I636" s="101"/>
      <c r="J636" s="101"/>
      <c r="K636" s="101"/>
      <c r="L636" s="101"/>
      <c r="M636" s="101"/>
      <c r="N636" s="101"/>
      <c r="O636" s="101"/>
      <c r="P636" s="101"/>
      <c r="Q636" s="101"/>
      <c r="R636" s="101"/>
      <c r="AB636" s="101"/>
      <c r="AC636" s="101"/>
    </row>
    <row r="637" spans="7:29" ht="14.5">
      <c r="G637" s="101"/>
      <c r="H637" s="101"/>
      <c r="I637" s="101"/>
      <c r="J637" s="101"/>
      <c r="K637" s="101"/>
      <c r="L637" s="101"/>
      <c r="M637" s="101"/>
      <c r="N637" s="101"/>
      <c r="O637" s="101"/>
      <c r="P637" s="101"/>
      <c r="Q637" s="101"/>
      <c r="R637" s="101"/>
      <c r="AB637" s="101"/>
      <c r="AC637" s="101"/>
    </row>
    <row r="638" spans="7:29" ht="14.5">
      <c r="G638" s="101"/>
      <c r="H638" s="101"/>
      <c r="I638" s="101"/>
      <c r="J638" s="101"/>
      <c r="K638" s="101"/>
      <c r="L638" s="101"/>
      <c r="M638" s="101"/>
      <c r="N638" s="101"/>
      <c r="O638" s="101"/>
      <c r="P638" s="101"/>
      <c r="Q638" s="101"/>
      <c r="R638" s="101"/>
      <c r="AB638" s="101"/>
      <c r="AC638" s="101"/>
    </row>
    <row r="639" spans="7:29" ht="14.5">
      <c r="G639" s="101"/>
      <c r="H639" s="101"/>
      <c r="I639" s="101"/>
      <c r="J639" s="101"/>
      <c r="K639" s="101"/>
      <c r="L639" s="101"/>
      <c r="M639" s="101"/>
      <c r="N639" s="101"/>
      <c r="O639" s="101"/>
      <c r="P639" s="101"/>
      <c r="Q639" s="101"/>
      <c r="R639" s="101"/>
      <c r="AB639" s="101"/>
      <c r="AC639" s="101"/>
    </row>
    <row r="640" spans="7:29" ht="14.5">
      <c r="G640" s="101"/>
      <c r="H640" s="101"/>
      <c r="I640" s="101"/>
      <c r="J640" s="101"/>
      <c r="K640" s="101"/>
      <c r="L640" s="101"/>
      <c r="M640" s="101"/>
      <c r="N640" s="101"/>
      <c r="O640" s="101"/>
      <c r="P640" s="101"/>
      <c r="Q640" s="101"/>
      <c r="R640" s="101"/>
      <c r="AB640" s="101"/>
      <c r="AC640" s="101"/>
    </row>
    <row r="641" spans="7:29" ht="14.5">
      <c r="G641" s="101"/>
      <c r="H641" s="101"/>
      <c r="I641" s="101"/>
      <c r="J641" s="101"/>
      <c r="K641" s="101"/>
      <c r="L641" s="101"/>
      <c r="M641" s="101"/>
      <c r="N641" s="101"/>
      <c r="O641" s="101"/>
      <c r="P641" s="101"/>
      <c r="Q641" s="101"/>
      <c r="R641" s="101"/>
      <c r="AB641" s="101"/>
      <c r="AC641" s="101"/>
    </row>
    <row r="642" spans="7:29" ht="14.5">
      <c r="G642" s="101"/>
      <c r="H642" s="101"/>
      <c r="I642" s="101"/>
      <c r="J642" s="101"/>
      <c r="K642" s="101"/>
      <c r="L642" s="101"/>
      <c r="M642" s="101"/>
      <c r="N642" s="101"/>
      <c r="O642" s="101"/>
      <c r="P642" s="101"/>
      <c r="Q642" s="101"/>
      <c r="R642" s="101"/>
      <c r="AB642" s="101"/>
      <c r="AC642" s="101"/>
    </row>
    <row r="643" spans="7:29" ht="14.5">
      <c r="G643" s="101"/>
      <c r="H643" s="101"/>
      <c r="I643" s="101"/>
      <c r="J643" s="101"/>
      <c r="K643" s="101"/>
      <c r="L643" s="101"/>
      <c r="M643" s="101"/>
      <c r="N643" s="101"/>
      <c r="O643" s="101"/>
      <c r="P643" s="101"/>
      <c r="Q643" s="101"/>
      <c r="R643" s="101"/>
      <c r="AB643" s="101"/>
      <c r="AC643" s="101"/>
    </row>
    <row r="644" spans="7:29" ht="14.5">
      <c r="G644" s="101"/>
      <c r="H644" s="101"/>
      <c r="I644" s="101"/>
      <c r="J644" s="101"/>
      <c r="K644" s="101"/>
      <c r="L644" s="101"/>
      <c r="M644" s="101"/>
      <c r="N644" s="101"/>
      <c r="O644" s="101"/>
      <c r="P644" s="101"/>
      <c r="Q644" s="101"/>
      <c r="R644" s="101"/>
      <c r="AB644" s="101"/>
      <c r="AC644" s="101"/>
    </row>
    <row r="645" spans="7:29" ht="14.5">
      <c r="G645" s="101"/>
      <c r="H645" s="101"/>
      <c r="I645" s="101"/>
      <c r="J645" s="101"/>
      <c r="K645" s="101"/>
      <c r="L645" s="101"/>
      <c r="M645" s="101"/>
      <c r="N645" s="101"/>
      <c r="O645" s="101"/>
      <c r="P645" s="101"/>
      <c r="Q645" s="101"/>
      <c r="R645" s="101"/>
      <c r="AB645" s="101"/>
      <c r="AC645" s="101"/>
    </row>
    <row r="646" spans="7:29" ht="14.5">
      <c r="G646" s="101"/>
      <c r="H646" s="101"/>
      <c r="I646" s="101"/>
      <c r="J646" s="101"/>
      <c r="K646" s="101"/>
      <c r="L646" s="101"/>
      <c r="M646" s="101"/>
      <c r="N646" s="101"/>
      <c r="O646" s="101"/>
      <c r="P646" s="101"/>
      <c r="Q646" s="101"/>
      <c r="R646" s="101"/>
      <c r="AB646" s="101"/>
      <c r="AC646" s="101"/>
    </row>
    <row r="647" spans="7:29" ht="14.5">
      <c r="G647" s="101"/>
      <c r="H647" s="101"/>
      <c r="I647" s="101"/>
      <c r="J647" s="101"/>
      <c r="K647" s="101"/>
      <c r="L647" s="101"/>
      <c r="M647" s="101"/>
      <c r="N647" s="101"/>
      <c r="O647" s="101"/>
      <c r="P647" s="101"/>
      <c r="Q647" s="101"/>
      <c r="R647" s="101"/>
      <c r="AB647" s="101"/>
      <c r="AC647" s="101"/>
    </row>
    <row r="648" spans="7:29" ht="14.5">
      <c r="G648" s="101"/>
      <c r="H648" s="101"/>
      <c r="I648" s="101"/>
      <c r="J648" s="101"/>
      <c r="K648" s="101"/>
      <c r="L648" s="101"/>
      <c r="M648" s="101"/>
      <c r="N648" s="101"/>
      <c r="O648" s="101"/>
      <c r="P648" s="101"/>
      <c r="Q648" s="101"/>
      <c r="R648" s="101"/>
      <c r="AB648" s="101"/>
      <c r="AC648" s="101"/>
    </row>
    <row r="649" spans="7:29" ht="14.5">
      <c r="G649" s="101"/>
      <c r="H649" s="101"/>
      <c r="I649" s="101"/>
      <c r="J649" s="101"/>
      <c r="K649" s="101"/>
      <c r="L649" s="101"/>
      <c r="M649" s="101"/>
      <c r="N649" s="101"/>
      <c r="O649" s="101"/>
      <c r="P649" s="101"/>
      <c r="Q649" s="101"/>
      <c r="R649" s="101"/>
      <c r="AB649" s="101"/>
      <c r="AC649" s="101"/>
    </row>
    <row r="650" spans="7:29" ht="14.5">
      <c r="G650" s="101"/>
      <c r="H650" s="101"/>
      <c r="I650" s="101"/>
      <c r="J650" s="101"/>
      <c r="K650" s="101"/>
      <c r="L650" s="101"/>
      <c r="M650" s="101"/>
      <c r="N650" s="101"/>
      <c r="O650" s="101"/>
      <c r="P650" s="101"/>
      <c r="Q650" s="101"/>
      <c r="R650" s="101"/>
      <c r="AB650" s="101"/>
      <c r="AC650" s="101"/>
    </row>
    <row r="651" spans="7:29" ht="14.5">
      <c r="G651" s="101"/>
      <c r="H651" s="101"/>
      <c r="I651" s="101"/>
      <c r="J651" s="101"/>
      <c r="K651" s="101"/>
      <c r="L651" s="101"/>
      <c r="M651" s="101"/>
      <c r="N651" s="101"/>
      <c r="O651" s="101"/>
      <c r="P651" s="101"/>
      <c r="Q651" s="101"/>
      <c r="R651" s="101"/>
      <c r="AB651" s="101"/>
      <c r="AC651" s="101"/>
    </row>
    <row r="652" spans="7:29" ht="14.5">
      <c r="G652" s="101"/>
      <c r="H652" s="101"/>
      <c r="I652" s="101"/>
      <c r="J652" s="101"/>
      <c r="K652" s="101"/>
      <c r="L652" s="101"/>
      <c r="M652" s="101"/>
      <c r="N652" s="101"/>
      <c r="O652" s="101"/>
      <c r="P652" s="101"/>
      <c r="Q652" s="101"/>
      <c r="R652" s="101"/>
      <c r="AB652" s="101"/>
      <c r="AC652" s="101"/>
    </row>
    <row r="653" spans="7:29" ht="14.5">
      <c r="G653" s="101"/>
      <c r="H653" s="101"/>
      <c r="I653" s="101"/>
      <c r="J653" s="101"/>
      <c r="K653" s="101"/>
      <c r="L653" s="101"/>
      <c r="M653" s="101"/>
      <c r="N653" s="101"/>
      <c r="O653" s="101"/>
      <c r="P653" s="101"/>
      <c r="Q653" s="101"/>
      <c r="R653" s="101"/>
      <c r="AB653" s="101"/>
      <c r="AC653" s="101"/>
    </row>
    <row r="654" spans="7:29" ht="14.5">
      <c r="G654" s="101"/>
      <c r="H654" s="101"/>
      <c r="I654" s="101"/>
      <c r="J654" s="101"/>
      <c r="K654" s="101"/>
      <c r="L654" s="101"/>
      <c r="M654" s="101"/>
      <c r="N654" s="101"/>
      <c r="O654" s="101"/>
      <c r="P654" s="101"/>
      <c r="Q654" s="101"/>
      <c r="R654" s="101"/>
      <c r="AB654" s="101"/>
      <c r="AC654" s="101"/>
    </row>
    <row r="655" spans="7:29" ht="14.5">
      <c r="G655" s="101"/>
      <c r="H655" s="101"/>
      <c r="I655" s="101"/>
      <c r="J655" s="101"/>
      <c r="K655" s="101"/>
      <c r="L655" s="101"/>
      <c r="M655" s="101"/>
      <c r="N655" s="101"/>
      <c r="O655" s="101"/>
      <c r="P655" s="101"/>
      <c r="Q655" s="101"/>
      <c r="R655" s="101"/>
      <c r="AB655" s="101"/>
      <c r="AC655" s="101"/>
    </row>
    <row r="656" spans="7:29" ht="14.5">
      <c r="G656" s="101"/>
      <c r="H656" s="101"/>
      <c r="I656" s="101"/>
      <c r="J656" s="101"/>
      <c r="K656" s="101"/>
      <c r="L656" s="101"/>
      <c r="M656" s="101"/>
      <c r="N656" s="101"/>
      <c r="O656" s="101"/>
      <c r="P656" s="101"/>
      <c r="Q656" s="101"/>
      <c r="R656" s="101"/>
      <c r="AB656" s="101"/>
      <c r="AC656" s="101"/>
    </row>
    <row r="657" spans="7:29" ht="14.5">
      <c r="G657" s="101"/>
      <c r="H657" s="101"/>
      <c r="I657" s="101"/>
      <c r="J657" s="101"/>
      <c r="K657" s="101"/>
      <c r="L657" s="101"/>
      <c r="M657" s="101"/>
      <c r="N657" s="101"/>
      <c r="O657" s="101"/>
      <c r="P657" s="101"/>
      <c r="Q657" s="101"/>
      <c r="R657" s="101"/>
      <c r="AB657" s="101"/>
      <c r="AC657" s="101"/>
    </row>
    <row r="658" spans="7:29" ht="14.5">
      <c r="G658" s="101"/>
      <c r="H658" s="101"/>
      <c r="I658" s="101"/>
      <c r="J658" s="101"/>
      <c r="K658" s="101"/>
      <c r="L658" s="101"/>
      <c r="M658" s="101"/>
      <c r="N658" s="101"/>
      <c r="O658" s="101"/>
      <c r="P658" s="101"/>
      <c r="Q658" s="101"/>
      <c r="R658" s="101"/>
      <c r="AB658" s="101"/>
      <c r="AC658" s="101"/>
    </row>
    <row r="659" spans="7:29" ht="14.5">
      <c r="G659" s="101"/>
      <c r="H659" s="101"/>
      <c r="I659" s="101"/>
      <c r="J659" s="101"/>
      <c r="K659" s="101"/>
      <c r="L659" s="101"/>
      <c r="M659" s="101"/>
      <c r="N659" s="101"/>
      <c r="O659" s="101"/>
      <c r="P659" s="101"/>
      <c r="Q659" s="101"/>
      <c r="R659" s="101"/>
      <c r="AB659" s="101"/>
      <c r="AC659" s="101"/>
    </row>
    <row r="660" spans="7:29" ht="14.5">
      <c r="G660" s="101"/>
      <c r="H660" s="101"/>
      <c r="I660" s="101"/>
      <c r="J660" s="101"/>
      <c r="K660" s="101"/>
      <c r="L660" s="101"/>
      <c r="M660" s="101"/>
      <c r="N660" s="101"/>
      <c r="O660" s="101"/>
      <c r="P660" s="101"/>
      <c r="Q660" s="101"/>
      <c r="R660" s="101"/>
      <c r="AB660" s="101"/>
      <c r="AC660" s="101"/>
    </row>
    <row r="661" spans="7:29" ht="14.5">
      <c r="G661" s="101"/>
      <c r="H661" s="101"/>
      <c r="I661" s="101"/>
      <c r="J661" s="101"/>
      <c r="K661" s="101"/>
      <c r="L661" s="101"/>
      <c r="M661" s="101"/>
      <c r="N661" s="101"/>
      <c r="O661" s="101"/>
      <c r="P661" s="101"/>
      <c r="Q661" s="101"/>
      <c r="R661" s="101"/>
      <c r="AB661" s="101"/>
      <c r="AC661" s="101"/>
    </row>
    <row r="662" spans="7:29" ht="14.5">
      <c r="G662" s="101"/>
      <c r="H662" s="101"/>
      <c r="I662" s="101"/>
      <c r="J662" s="101"/>
      <c r="K662" s="101"/>
      <c r="L662" s="101"/>
      <c r="M662" s="101"/>
      <c r="N662" s="101"/>
      <c r="O662" s="101"/>
      <c r="P662" s="101"/>
      <c r="Q662" s="101"/>
      <c r="R662" s="101"/>
      <c r="AB662" s="101"/>
      <c r="AC662" s="101"/>
    </row>
    <row r="663" spans="7:29" ht="14.5">
      <c r="G663" s="101"/>
      <c r="H663" s="101"/>
      <c r="I663" s="101"/>
      <c r="J663" s="101"/>
      <c r="K663" s="101"/>
      <c r="L663" s="101"/>
      <c r="M663" s="101"/>
      <c r="N663" s="101"/>
      <c r="O663" s="101"/>
      <c r="P663" s="101"/>
      <c r="Q663" s="101"/>
      <c r="R663" s="101"/>
      <c r="AB663" s="101"/>
      <c r="AC663" s="101"/>
    </row>
    <row r="664" spans="7:29" ht="14.5">
      <c r="G664" s="101"/>
      <c r="H664" s="101"/>
      <c r="I664" s="101"/>
      <c r="J664" s="101"/>
      <c r="K664" s="101"/>
      <c r="L664" s="101"/>
      <c r="M664" s="101"/>
      <c r="N664" s="101"/>
      <c r="O664" s="101"/>
      <c r="P664" s="101"/>
      <c r="Q664" s="101"/>
      <c r="R664" s="101"/>
      <c r="AB664" s="101"/>
      <c r="AC664" s="101"/>
    </row>
    <row r="665" spans="7:29" ht="14.5">
      <c r="G665" s="101"/>
      <c r="H665" s="101"/>
      <c r="I665" s="101"/>
      <c r="J665" s="101"/>
      <c r="K665" s="101"/>
      <c r="L665" s="101"/>
      <c r="M665" s="101"/>
      <c r="N665" s="101"/>
      <c r="O665" s="101"/>
      <c r="P665" s="101"/>
      <c r="Q665" s="101"/>
      <c r="R665" s="101"/>
      <c r="AB665" s="101"/>
      <c r="AC665" s="101"/>
    </row>
    <row r="666" spans="7:29" ht="14.5">
      <c r="G666" s="101"/>
      <c r="H666" s="101"/>
      <c r="I666" s="101"/>
      <c r="J666" s="101"/>
      <c r="K666" s="101"/>
      <c r="L666" s="101"/>
      <c r="M666" s="101"/>
      <c r="N666" s="101"/>
      <c r="O666" s="101"/>
      <c r="P666" s="101"/>
      <c r="Q666" s="101"/>
      <c r="R666" s="101"/>
      <c r="AB666" s="101"/>
      <c r="AC666" s="101"/>
    </row>
    <row r="667" spans="7:29" ht="14.5">
      <c r="G667" s="101"/>
      <c r="H667" s="101"/>
      <c r="I667" s="101"/>
      <c r="J667" s="101"/>
      <c r="K667" s="101"/>
      <c r="L667" s="101"/>
      <c r="M667" s="101"/>
      <c r="N667" s="101"/>
      <c r="O667" s="101"/>
      <c r="P667" s="101"/>
      <c r="Q667" s="101"/>
      <c r="R667" s="101"/>
      <c r="AB667" s="101"/>
      <c r="AC667" s="101"/>
    </row>
    <row r="668" spans="7:29" ht="14.5">
      <c r="G668" s="101"/>
      <c r="H668" s="101"/>
      <c r="I668" s="101"/>
      <c r="J668" s="101"/>
      <c r="K668" s="101"/>
      <c r="L668" s="101"/>
      <c r="M668" s="101"/>
      <c r="N668" s="101"/>
      <c r="O668" s="101"/>
      <c r="P668" s="101"/>
      <c r="Q668" s="101"/>
      <c r="R668" s="101"/>
      <c r="AB668" s="101"/>
      <c r="AC668" s="101"/>
    </row>
    <row r="669" spans="7:29" ht="14.5">
      <c r="G669" s="101"/>
      <c r="H669" s="101"/>
      <c r="I669" s="101"/>
      <c r="J669" s="101"/>
      <c r="K669" s="101"/>
      <c r="L669" s="101"/>
      <c r="M669" s="101"/>
      <c r="N669" s="101"/>
      <c r="O669" s="101"/>
      <c r="P669" s="101"/>
      <c r="Q669" s="101"/>
      <c r="R669" s="101"/>
      <c r="AB669" s="101"/>
      <c r="AC669" s="101"/>
    </row>
    <row r="670" spans="7:29" ht="14.5">
      <c r="G670" s="101"/>
      <c r="H670" s="101"/>
      <c r="I670" s="101"/>
      <c r="J670" s="101"/>
      <c r="K670" s="101"/>
      <c r="L670" s="101"/>
      <c r="M670" s="101"/>
      <c r="N670" s="101"/>
      <c r="O670" s="101"/>
      <c r="P670" s="101"/>
      <c r="Q670" s="101"/>
      <c r="R670" s="101"/>
      <c r="AB670" s="101"/>
      <c r="AC670" s="101"/>
    </row>
    <row r="671" spans="7:29" ht="14.5">
      <c r="G671" s="101"/>
      <c r="H671" s="101"/>
      <c r="I671" s="101"/>
      <c r="J671" s="101"/>
      <c r="K671" s="101"/>
      <c r="L671" s="101"/>
      <c r="M671" s="101"/>
      <c r="N671" s="101"/>
      <c r="O671" s="101"/>
      <c r="P671" s="101"/>
      <c r="Q671" s="101"/>
      <c r="R671" s="101"/>
      <c r="AB671" s="101"/>
      <c r="AC671" s="101"/>
    </row>
    <row r="672" spans="7:29" ht="14.5">
      <c r="G672" s="101"/>
      <c r="H672" s="101"/>
      <c r="I672" s="101"/>
      <c r="J672" s="101"/>
      <c r="K672" s="101"/>
      <c r="L672" s="101"/>
      <c r="M672" s="101"/>
      <c r="N672" s="101"/>
      <c r="O672" s="101"/>
      <c r="P672" s="101"/>
      <c r="Q672" s="101"/>
      <c r="R672" s="101"/>
      <c r="AB672" s="101"/>
      <c r="AC672" s="101"/>
    </row>
    <row r="673" spans="7:29" ht="14.5">
      <c r="G673" s="101"/>
      <c r="H673" s="101"/>
      <c r="I673" s="101"/>
      <c r="J673" s="101"/>
      <c r="K673" s="101"/>
      <c r="L673" s="101"/>
      <c r="M673" s="101"/>
      <c r="N673" s="101"/>
      <c r="O673" s="101"/>
      <c r="P673" s="101"/>
      <c r="Q673" s="101"/>
      <c r="R673" s="101"/>
      <c r="AB673" s="101"/>
      <c r="AC673" s="101"/>
    </row>
    <row r="674" spans="7:29" ht="14.5">
      <c r="G674" s="101"/>
      <c r="H674" s="101"/>
      <c r="I674" s="101"/>
      <c r="J674" s="101"/>
      <c r="K674" s="101"/>
      <c r="L674" s="101"/>
      <c r="M674" s="101"/>
      <c r="N674" s="101"/>
      <c r="O674" s="101"/>
      <c r="P674" s="101"/>
      <c r="Q674" s="101"/>
      <c r="R674" s="101"/>
      <c r="AB674" s="101"/>
      <c r="AC674" s="101"/>
    </row>
    <row r="675" spans="7:29" ht="14.5">
      <c r="G675" s="101"/>
      <c r="H675" s="101"/>
      <c r="I675" s="101"/>
      <c r="J675" s="101"/>
      <c r="K675" s="101"/>
      <c r="L675" s="101"/>
      <c r="M675" s="101"/>
      <c r="N675" s="101"/>
      <c r="O675" s="101"/>
      <c r="P675" s="101"/>
      <c r="Q675" s="101"/>
      <c r="R675" s="101"/>
      <c r="AB675" s="101"/>
      <c r="AC675" s="101"/>
    </row>
    <row r="676" spans="7:29" ht="14.5">
      <c r="G676" s="101"/>
      <c r="H676" s="101"/>
      <c r="I676" s="101"/>
      <c r="J676" s="101"/>
      <c r="K676" s="101"/>
      <c r="L676" s="101"/>
      <c r="M676" s="101"/>
      <c r="N676" s="101"/>
      <c r="O676" s="101"/>
      <c r="P676" s="101"/>
      <c r="Q676" s="101"/>
      <c r="R676" s="101"/>
      <c r="AB676" s="101"/>
      <c r="AC676" s="101"/>
    </row>
    <row r="677" spans="7:29" ht="14.5">
      <c r="G677" s="101"/>
      <c r="H677" s="101"/>
      <c r="I677" s="101"/>
      <c r="J677" s="101"/>
      <c r="K677" s="101"/>
      <c r="L677" s="101"/>
      <c r="M677" s="101"/>
      <c r="N677" s="101"/>
      <c r="O677" s="101"/>
      <c r="P677" s="101"/>
      <c r="Q677" s="101"/>
      <c r="R677" s="101"/>
      <c r="AB677" s="101"/>
      <c r="AC677" s="101"/>
    </row>
    <row r="678" spans="7:29" ht="14.5">
      <c r="G678" s="101"/>
      <c r="H678" s="101"/>
      <c r="I678" s="101"/>
      <c r="J678" s="101"/>
      <c r="K678" s="101"/>
      <c r="L678" s="101"/>
      <c r="M678" s="101"/>
      <c r="N678" s="101"/>
      <c r="O678" s="101"/>
      <c r="P678" s="101"/>
      <c r="Q678" s="101"/>
      <c r="R678" s="101"/>
      <c r="AB678" s="101"/>
      <c r="AC678" s="101"/>
    </row>
    <row r="679" spans="7:29" ht="14.5">
      <c r="G679" s="101"/>
      <c r="H679" s="101"/>
      <c r="I679" s="101"/>
      <c r="J679" s="101"/>
      <c r="K679" s="101"/>
      <c r="L679" s="101"/>
      <c r="M679" s="101"/>
      <c r="N679" s="101"/>
      <c r="O679" s="101"/>
      <c r="P679" s="101"/>
      <c r="Q679" s="101"/>
      <c r="R679" s="101"/>
      <c r="AB679" s="101"/>
      <c r="AC679" s="101"/>
    </row>
    <row r="680" spans="7:29" ht="14.5">
      <c r="G680" s="101"/>
      <c r="H680" s="101"/>
      <c r="I680" s="101"/>
      <c r="J680" s="101"/>
      <c r="K680" s="101"/>
      <c r="L680" s="101"/>
      <c r="M680" s="101"/>
      <c r="N680" s="101"/>
      <c r="O680" s="101"/>
      <c r="P680" s="101"/>
      <c r="Q680" s="101"/>
      <c r="R680" s="101"/>
      <c r="AB680" s="101"/>
      <c r="AC680" s="101"/>
    </row>
    <row r="681" spans="7:29" ht="14.5">
      <c r="G681" s="101"/>
      <c r="H681" s="101"/>
      <c r="I681" s="101"/>
      <c r="J681" s="101"/>
      <c r="K681" s="101"/>
      <c r="L681" s="101"/>
      <c r="M681" s="101"/>
      <c r="N681" s="101"/>
      <c r="O681" s="101"/>
      <c r="P681" s="101"/>
      <c r="Q681" s="101"/>
      <c r="R681" s="101"/>
      <c r="AB681" s="101"/>
      <c r="AC681" s="101"/>
    </row>
    <row r="682" spans="7:29" ht="14.5">
      <c r="G682" s="101"/>
      <c r="H682" s="101"/>
      <c r="I682" s="101"/>
      <c r="J682" s="101"/>
      <c r="K682" s="101"/>
      <c r="L682" s="101"/>
      <c r="M682" s="101"/>
      <c r="N682" s="101"/>
      <c r="O682" s="101"/>
      <c r="P682" s="101"/>
      <c r="Q682" s="101"/>
      <c r="R682" s="101"/>
      <c r="AB682" s="101"/>
      <c r="AC682" s="101"/>
    </row>
    <row r="683" spans="7:29" ht="14.5">
      <c r="G683" s="101"/>
      <c r="H683" s="101"/>
      <c r="I683" s="101"/>
      <c r="J683" s="101"/>
      <c r="K683" s="101"/>
      <c r="L683" s="101"/>
      <c r="M683" s="101"/>
      <c r="N683" s="101"/>
      <c r="O683" s="101"/>
      <c r="P683" s="101"/>
      <c r="Q683" s="101"/>
      <c r="R683" s="101"/>
      <c r="AB683" s="101"/>
      <c r="AC683" s="101"/>
    </row>
    <row r="684" spans="7:29" ht="14.5">
      <c r="G684" s="101"/>
      <c r="H684" s="101"/>
      <c r="I684" s="101"/>
      <c r="J684" s="101"/>
      <c r="K684" s="101"/>
      <c r="L684" s="101"/>
      <c r="M684" s="101"/>
      <c r="N684" s="101"/>
      <c r="O684" s="101"/>
      <c r="P684" s="101"/>
      <c r="Q684" s="101"/>
      <c r="R684" s="101"/>
      <c r="AB684" s="101"/>
      <c r="AC684" s="101"/>
    </row>
    <row r="685" spans="7:29" ht="14.5">
      <c r="G685" s="101"/>
      <c r="H685" s="101"/>
      <c r="I685" s="101"/>
      <c r="J685" s="101"/>
      <c r="K685" s="101"/>
      <c r="L685" s="101"/>
      <c r="M685" s="101"/>
      <c r="N685" s="101"/>
      <c r="O685" s="101"/>
      <c r="P685" s="101"/>
      <c r="Q685" s="101"/>
      <c r="R685" s="101"/>
      <c r="AB685" s="101"/>
      <c r="AC685" s="101"/>
    </row>
    <row r="686" spans="7:29" ht="14.5">
      <c r="G686" s="101"/>
      <c r="H686" s="101"/>
      <c r="I686" s="101"/>
      <c r="J686" s="101"/>
      <c r="K686" s="101"/>
      <c r="L686" s="101"/>
      <c r="M686" s="101"/>
      <c r="N686" s="101"/>
      <c r="O686" s="101"/>
      <c r="P686" s="101"/>
      <c r="Q686" s="101"/>
      <c r="R686" s="101"/>
      <c r="AB686" s="101"/>
      <c r="AC686" s="101"/>
    </row>
    <row r="687" spans="7:29" ht="14.5">
      <c r="G687" s="101"/>
      <c r="H687" s="101"/>
      <c r="I687" s="101"/>
      <c r="J687" s="101"/>
      <c r="K687" s="101"/>
      <c r="L687" s="101"/>
      <c r="M687" s="101"/>
      <c r="N687" s="101"/>
      <c r="O687" s="101"/>
      <c r="P687" s="101"/>
      <c r="Q687" s="101"/>
      <c r="R687" s="101"/>
      <c r="AB687" s="101"/>
      <c r="AC687" s="101"/>
    </row>
    <row r="688" spans="7:29" ht="14.5">
      <c r="G688" s="101"/>
      <c r="H688" s="101"/>
      <c r="I688" s="101"/>
      <c r="J688" s="101"/>
      <c r="K688" s="101"/>
      <c r="L688" s="101"/>
      <c r="M688" s="101"/>
      <c r="N688" s="101"/>
      <c r="O688" s="101"/>
      <c r="P688" s="101"/>
      <c r="Q688" s="101"/>
      <c r="R688" s="101"/>
      <c r="AB688" s="101"/>
      <c r="AC688" s="101"/>
    </row>
    <row r="689" spans="7:29" ht="14.5">
      <c r="G689" s="101"/>
      <c r="H689" s="101"/>
      <c r="I689" s="101"/>
      <c r="J689" s="101"/>
      <c r="K689" s="101"/>
      <c r="L689" s="101"/>
      <c r="M689" s="101"/>
      <c r="N689" s="101"/>
      <c r="O689" s="101"/>
      <c r="P689" s="101"/>
      <c r="Q689" s="101"/>
      <c r="R689" s="101"/>
      <c r="AB689" s="101"/>
      <c r="AC689" s="101"/>
    </row>
    <row r="690" spans="7:29" ht="14.5">
      <c r="G690" s="101"/>
      <c r="H690" s="101"/>
      <c r="I690" s="101"/>
      <c r="J690" s="101"/>
      <c r="K690" s="101"/>
      <c r="L690" s="101"/>
      <c r="M690" s="101"/>
      <c r="N690" s="101"/>
      <c r="O690" s="101"/>
      <c r="P690" s="101"/>
      <c r="Q690" s="101"/>
      <c r="R690" s="101"/>
      <c r="AB690" s="101"/>
      <c r="AC690" s="101"/>
    </row>
    <row r="691" spans="7:29" ht="14.5">
      <c r="G691" s="101"/>
      <c r="H691" s="101"/>
      <c r="I691" s="101"/>
      <c r="J691" s="101"/>
      <c r="K691" s="101"/>
      <c r="L691" s="101"/>
      <c r="M691" s="101"/>
      <c r="N691" s="101"/>
      <c r="O691" s="101"/>
      <c r="P691" s="101"/>
      <c r="Q691" s="101"/>
      <c r="R691" s="101"/>
      <c r="AB691" s="101"/>
      <c r="AC691" s="101"/>
    </row>
    <row r="692" spans="7:29" ht="14.5">
      <c r="G692" s="101"/>
      <c r="H692" s="101"/>
      <c r="I692" s="101"/>
      <c r="J692" s="101"/>
      <c r="K692" s="101"/>
      <c r="L692" s="101"/>
      <c r="M692" s="101"/>
      <c r="N692" s="101"/>
      <c r="O692" s="101"/>
      <c r="P692" s="101"/>
      <c r="Q692" s="101"/>
      <c r="R692" s="101"/>
      <c r="AB692" s="101"/>
      <c r="AC692" s="101"/>
    </row>
    <row r="693" spans="7:29" ht="14.5">
      <c r="G693" s="101"/>
      <c r="H693" s="101"/>
      <c r="I693" s="101"/>
      <c r="J693" s="101"/>
      <c r="K693" s="101"/>
      <c r="L693" s="101"/>
      <c r="M693" s="101"/>
      <c r="N693" s="101"/>
      <c r="O693" s="101"/>
      <c r="P693" s="101"/>
      <c r="Q693" s="101"/>
      <c r="R693" s="101"/>
      <c r="AB693" s="101"/>
      <c r="AC693" s="101"/>
    </row>
    <row r="694" spans="7:29" ht="14.5">
      <c r="G694" s="101"/>
      <c r="H694" s="101"/>
      <c r="I694" s="101"/>
      <c r="J694" s="101"/>
      <c r="K694" s="101"/>
      <c r="L694" s="101"/>
      <c r="M694" s="101"/>
      <c r="N694" s="101"/>
      <c r="O694" s="101"/>
      <c r="P694" s="101"/>
      <c r="Q694" s="101"/>
      <c r="R694" s="101"/>
      <c r="AB694" s="101"/>
      <c r="AC694" s="101"/>
    </row>
    <row r="695" spans="7:29" ht="14.5">
      <c r="G695" s="101"/>
      <c r="H695" s="101"/>
      <c r="I695" s="101"/>
      <c r="J695" s="101"/>
      <c r="K695" s="101"/>
      <c r="L695" s="101"/>
      <c r="M695" s="101"/>
      <c r="N695" s="101"/>
      <c r="O695" s="101"/>
      <c r="P695" s="101"/>
      <c r="Q695" s="101"/>
      <c r="R695" s="101"/>
      <c r="AB695" s="101"/>
      <c r="AC695" s="101"/>
    </row>
    <row r="696" spans="7:29" ht="14.5">
      <c r="G696" s="101"/>
      <c r="H696" s="101"/>
      <c r="I696" s="101"/>
      <c r="J696" s="101"/>
      <c r="K696" s="101"/>
      <c r="L696" s="101"/>
      <c r="M696" s="101"/>
      <c r="N696" s="101"/>
      <c r="O696" s="101"/>
      <c r="P696" s="101"/>
      <c r="Q696" s="101"/>
      <c r="R696" s="101"/>
      <c r="AB696" s="101"/>
      <c r="AC696" s="101"/>
    </row>
    <row r="697" spans="7:29" ht="14.5">
      <c r="G697" s="101"/>
      <c r="H697" s="101"/>
      <c r="I697" s="101"/>
      <c r="J697" s="101"/>
      <c r="K697" s="101"/>
      <c r="L697" s="101"/>
      <c r="M697" s="101"/>
      <c r="N697" s="101"/>
      <c r="O697" s="101"/>
      <c r="P697" s="101"/>
      <c r="Q697" s="101"/>
      <c r="R697" s="101"/>
      <c r="AB697" s="101"/>
      <c r="AC697" s="101"/>
    </row>
    <row r="698" spans="7:29" ht="14.5">
      <c r="G698" s="101"/>
      <c r="H698" s="101"/>
      <c r="I698" s="101"/>
      <c r="J698" s="101"/>
      <c r="K698" s="101"/>
      <c r="L698" s="101"/>
      <c r="M698" s="101"/>
      <c r="N698" s="101"/>
      <c r="O698" s="101"/>
      <c r="P698" s="101"/>
      <c r="Q698" s="101"/>
      <c r="R698" s="101"/>
      <c r="AB698" s="101"/>
      <c r="AC698" s="101"/>
    </row>
    <row r="699" spans="7:29" ht="14.5">
      <c r="G699" s="101"/>
      <c r="H699" s="101"/>
      <c r="I699" s="101"/>
      <c r="J699" s="101"/>
      <c r="K699" s="101"/>
      <c r="L699" s="101"/>
      <c r="M699" s="101"/>
      <c r="N699" s="101"/>
      <c r="O699" s="101"/>
      <c r="P699" s="101"/>
      <c r="Q699" s="101"/>
      <c r="R699" s="101"/>
      <c r="AB699" s="101"/>
      <c r="AC699" s="101"/>
    </row>
    <row r="700" spans="7:29" ht="14.5">
      <c r="G700" s="101"/>
      <c r="H700" s="101"/>
      <c r="I700" s="101"/>
      <c r="J700" s="101"/>
      <c r="K700" s="101"/>
      <c r="L700" s="101"/>
      <c r="M700" s="101"/>
      <c r="N700" s="101"/>
      <c r="O700" s="101"/>
      <c r="P700" s="101"/>
      <c r="Q700" s="101"/>
      <c r="R700" s="101"/>
      <c r="AB700" s="101"/>
      <c r="AC700" s="101"/>
    </row>
    <row r="701" spans="7:29" ht="14.5">
      <c r="G701" s="101"/>
      <c r="H701" s="101"/>
      <c r="I701" s="101"/>
      <c r="J701" s="101"/>
      <c r="K701" s="101"/>
      <c r="L701" s="101"/>
      <c r="M701" s="101"/>
      <c r="N701" s="101"/>
      <c r="O701" s="101"/>
      <c r="P701" s="101"/>
      <c r="Q701" s="101"/>
      <c r="R701" s="101"/>
      <c r="AB701" s="101"/>
      <c r="AC701" s="101"/>
    </row>
    <row r="702" spans="7:29" ht="14.5">
      <c r="G702" s="101"/>
      <c r="H702" s="101"/>
      <c r="I702" s="101"/>
      <c r="J702" s="101"/>
      <c r="K702" s="101"/>
      <c r="L702" s="101"/>
      <c r="M702" s="101"/>
      <c r="N702" s="101"/>
      <c r="O702" s="101"/>
      <c r="P702" s="101"/>
      <c r="Q702" s="101"/>
      <c r="R702" s="101"/>
      <c r="AB702" s="101"/>
      <c r="AC702" s="101"/>
    </row>
    <row r="703" spans="7:29" ht="14.5">
      <c r="G703" s="101"/>
      <c r="H703" s="101"/>
      <c r="I703" s="101"/>
      <c r="J703" s="101"/>
      <c r="K703" s="101"/>
      <c r="L703" s="101"/>
      <c r="M703" s="101"/>
      <c r="N703" s="101"/>
      <c r="O703" s="101"/>
      <c r="P703" s="101"/>
      <c r="Q703" s="101"/>
      <c r="R703" s="101"/>
      <c r="AB703" s="101"/>
      <c r="AC703" s="101"/>
    </row>
    <row r="704" spans="7:29" ht="14.5">
      <c r="G704" s="101"/>
      <c r="H704" s="101"/>
      <c r="I704" s="101"/>
      <c r="J704" s="101"/>
      <c r="K704" s="101"/>
      <c r="L704" s="101"/>
      <c r="M704" s="101"/>
      <c r="N704" s="101"/>
      <c r="O704" s="101"/>
      <c r="P704" s="101"/>
      <c r="Q704" s="101"/>
      <c r="R704" s="101"/>
      <c r="AB704" s="101"/>
      <c r="AC704" s="101"/>
    </row>
    <row r="705" spans="7:29" ht="14.5">
      <c r="G705" s="101"/>
      <c r="H705" s="101"/>
      <c r="I705" s="101"/>
      <c r="J705" s="101"/>
      <c r="K705" s="101"/>
      <c r="L705" s="101"/>
      <c r="M705" s="101"/>
      <c r="N705" s="101"/>
      <c r="O705" s="101"/>
      <c r="P705" s="101"/>
      <c r="Q705" s="101"/>
      <c r="R705" s="101"/>
      <c r="AB705" s="101"/>
      <c r="AC705" s="101"/>
    </row>
    <row r="706" spans="7:29" ht="14.5">
      <c r="G706" s="101"/>
      <c r="H706" s="101"/>
      <c r="I706" s="101"/>
      <c r="J706" s="101"/>
      <c r="K706" s="101"/>
      <c r="L706" s="101"/>
      <c r="M706" s="101"/>
      <c r="N706" s="101"/>
      <c r="O706" s="101"/>
      <c r="P706" s="101"/>
      <c r="Q706" s="101"/>
      <c r="R706" s="101"/>
      <c r="AB706" s="101"/>
      <c r="AC706" s="101"/>
    </row>
    <row r="707" spans="7:29" ht="14.5">
      <c r="G707" s="101"/>
      <c r="H707" s="101"/>
      <c r="I707" s="101"/>
      <c r="J707" s="101"/>
      <c r="K707" s="101"/>
      <c r="L707" s="101"/>
      <c r="M707" s="101"/>
      <c r="N707" s="101"/>
      <c r="O707" s="101"/>
      <c r="P707" s="101"/>
      <c r="Q707" s="101"/>
      <c r="R707" s="101"/>
      <c r="AB707" s="101"/>
      <c r="AC707" s="101"/>
    </row>
    <row r="708" spans="7:29" ht="14.5">
      <c r="G708" s="101"/>
      <c r="H708" s="101"/>
      <c r="I708" s="101"/>
      <c r="J708" s="101"/>
      <c r="K708" s="101"/>
      <c r="L708" s="101"/>
      <c r="M708" s="101"/>
      <c r="N708" s="101"/>
      <c r="O708" s="101"/>
      <c r="P708" s="101"/>
      <c r="Q708" s="101"/>
      <c r="R708" s="101"/>
      <c r="AB708" s="101"/>
      <c r="AC708" s="101"/>
    </row>
    <row r="709" spans="7:29" ht="14.5">
      <c r="G709" s="101"/>
      <c r="H709" s="101"/>
      <c r="I709" s="101"/>
      <c r="J709" s="101"/>
      <c r="K709" s="101"/>
      <c r="L709" s="101"/>
      <c r="M709" s="101"/>
      <c r="N709" s="101"/>
      <c r="O709" s="101"/>
      <c r="P709" s="101"/>
      <c r="Q709" s="101"/>
      <c r="R709" s="101"/>
      <c r="AB709" s="101"/>
      <c r="AC709" s="101"/>
    </row>
    <row r="710" spans="7:29" ht="14.5">
      <c r="G710" s="101"/>
      <c r="H710" s="101"/>
      <c r="I710" s="101"/>
      <c r="J710" s="101"/>
      <c r="K710" s="101"/>
      <c r="L710" s="101"/>
      <c r="M710" s="101"/>
      <c r="N710" s="101"/>
      <c r="O710" s="101"/>
      <c r="P710" s="101"/>
      <c r="Q710" s="101"/>
      <c r="R710" s="101"/>
      <c r="AB710" s="101"/>
      <c r="AC710" s="101"/>
    </row>
    <row r="711" spans="7:29" ht="14.5">
      <c r="G711" s="101"/>
      <c r="H711" s="101"/>
      <c r="I711" s="101"/>
      <c r="J711" s="101"/>
      <c r="K711" s="101"/>
      <c r="L711" s="101"/>
      <c r="M711" s="101"/>
      <c r="N711" s="101"/>
      <c r="O711" s="101"/>
      <c r="P711" s="101"/>
      <c r="Q711" s="101"/>
      <c r="R711" s="101"/>
      <c r="AB711" s="101"/>
      <c r="AC711" s="101"/>
    </row>
    <row r="712" spans="7:29" ht="14.5">
      <c r="G712" s="101"/>
      <c r="H712" s="101"/>
      <c r="I712" s="101"/>
      <c r="J712" s="101"/>
      <c r="K712" s="101"/>
      <c r="L712" s="101"/>
      <c r="M712" s="101"/>
      <c r="N712" s="101"/>
      <c r="O712" s="101"/>
      <c r="P712" s="101"/>
      <c r="Q712" s="101"/>
      <c r="R712" s="101"/>
      <c r="AB712" s="101"/>
      <c r="AC712" s="101"/>
    </row>
    <row r="713" spans="7:29" ht="14.5">
      <c r="G713" s="101"/>
      <c r="H713" s="101"/>
      <c r="I713" s="101"/>
      <c r="J713" s="101"/>
      <c r="K713" s="101"/>
      <c r="L713" s="101"/>
      <c r="M713" s="101"/>
      <c r="N713" s="101"/>
      <c r="O713" s="101"/>
      <c r="P713" s="101"/>
      <c r="Q713" s="101"/>
      <c r="R713" s="101"/>
      <c r="AB713" s="101"/>
      <c r="AC713" s="101"/>
    </row>
    <row r="714" spans="7:29" ht="14.5">
      <c r="G714" s="101"/>
      <c r="H714" s="101"/>
      <c r="I714" s="101"/>
      <c r="J714" s="101"/>
      <c r="K714" s="101"/>
      <c r="L714" s="101"/>
      <c r="M714" s="101"/>
      <c r="N714" s="101"/>
      <c r="O714" s="101"/>
      <c r="P714" s="101"/>
      <c r="Q714" s="101"/>
      <c r="R714" s="101"/>
      <c r="AB714" s="101"/>
      <c r="AC714" s="101"/>
    </row>
    <row r="715" spans="7:29" ht="14.5">
      <c r="G715" s="101"/>
      <c r="H715" s="101"/>
      <c r="I715" s="101"/>
      <c r="J715" s="101"/>
      <c r="K715" s="101"/>
      <c r="L715" s="101"/>
      <c r="M715" s="101"/>
      <c r="N715" s="101"/>
      <c r="O715" s="101"/>
      <c r="P715" s="101"/>
      <c r="Q715" s="101"/>
      <c r="R715" s="101"/>
      <c r="AB715" s="101"/>
      <c r="AC715" s="101"/>
    </row>
    <row r="716" spans="7:29" ht="14.5">
      <c r="G716" s="101"/>
      <c r="H716" s="101"/>
      <c r="I716" s="101"/>
      <c r="J716" s="101"/>
      <c r="K716" s="101"/>
      <c r="L716" s="101"/>
      <c r="M716" s="101"/>
      <c r="N716" s="101"/>
      <c r="O716" s="101"/>
      <c r="P716" s="101"/>
      <c r="Q716" s="101"/>
      <c r="R716" s="101"/>
      <c r="AB716" s="101"/>
      <c r="AC716" s="101"/>
    </row>
    <row r="717" spans="7:29" ht="14.5">
      <c r="G717" s="101"/>
      <c r="H717" s="101"/>
      <c r="I717" s="101"/>
      <c r="J717" s="101"/>
      <c r="K717" s="101"/>
      <c r="L717" s="101"/>
      <c r="M717" s="101"/>
      <c r="N717" s="101"/>
      <c r="O717" s="101"/>
      <c r="P717" s="101"/>
      <c r="Q717" s="101"/>
      <c r="R717" s="101"/>
      <c r="AB717" s="101"/>
      <c r="AC717" s="101"/>
    </row>
    <row r="718" spans="7:29" ht="14.5">
      <c r="G718" s="101"/>
      <c r="H718" s="101"/>
      <c r="I718" s="101"/>
      <c r="J718" s="101"/>
      <c r="K718" s="101"/>
      <c r="L718" s="101"/>
      <c r="M718" s="101"/>
      <c r="N718" s="101"/>
      <c r="O718" s="101"/>
      <c r="P718" s="101"/>
      <c r="Q718" s="101"/>
      <c r="R718" s="101"/>
      <c r="AB718" s="101"/>
      <c r="AC718" s="101"/>
    </row>
    <row r="719" spans="7:29" ht="14.5">
      <c r="G719" s="101"/>
      <c r="H719" s="101"/>
      <c r="I719" s="101"/>
      <c r="J719" s="101"/>
      <c r="K719" s="101"/>
      <c r="L719" s="101"/>
      <c r="M719" s="101"/>
      <c r="N719" s="101"/>
      <c r="O719" s="101"/>
      <c r="P719" s="101"/>
      <c r="Q719" s="101"/>
      <c r="R719" s="101"/>
      <c r="AB719" s="101"/>
      <c r="AC719" s="101"/>
    </row>
    <row r="720" spans="7:29" ht="14.5">
      <c r="G720" s="101"/>
      <c r="H720" s="101"/>
      <c r="I720" s="101"/>
      <c r="J720" s="101"/>
      <c r="K720" s="101"/>
      <c r="L720" s="101"/>
      <c r="M720" s="101"/>
      <c r="N720" s="101"/>
      <c r="O720" s="101"/>
      <c r="P720" s="101"/>
      <c r="Q720" s="101"/>
      <c r="R720" s="101"/>
      <c r="AB720" s="101"/>
      <c r="AC720" s="101"/>
    </row>
    <row r="721" spans="7:29" ht="14.5">
      <c r="G721" s="101"/>
      <c r="H721" s="101"/>
      <c r="I721" s="101"/>
      <c r="J721" s="101"/>
      <c r="K721" s="101"/>
      <c r="L721" s="101"/>
      <c r="M721" s="101"/>
      <c r="N721" s="101"/>
      <c r="O721" s="101"/>
      <c r="P721" s="101"/>
      <c r="Q721" s="101"/>
      <c r="R721" s="101"/>
      <c r="AB721" s="101"/>
      <c r="AC721" s="101"/>
    </row>
    <row r="722" spans="7:29" ht="14.5">
      <c r="G722" s="101"/>
      <c r="H722" s="101"/>
      <c r="I722" s="101"/>
      <c r="J722" s="101"/>
      <c r="K722" s="101"/>
      <c r="L722" s="101"/>
      <c r="M722" s="101"/>
      <c r="N722" s="101"/>
      <c r="O722" s="101"/>
      <c r="P722" s="101"/>
      <c r="Q722" s="101"/>
      <c r="R722" s="101"/>
      <c r="AB722" s="101"/>
      <c r="AC722" s="101"/>
    </row>
    <row r="723" spans="7:29" ht="14.5">
      <c r="G723" s="101"/>
      <c r="H723" s="101"/>
      <c r="I723" s="101"/>
      <c r="J723" s="101"/>
      <c r="K723" s="101"/>
      <c r="L723" s="101"/>
      <c r="M723" s="101"/>
      <c r="N723" s="101"/>
      <c r="O723" s="101"/>
      <c r="P723" s="101"/>
      <c r="Q723" s="101"/>
      <c r="R723" s="101"/>
      <c r="AB723" s="101"/>
      <c r="AC723" s="101"/>
    </row>
    <row r="724" spans="7:29" ht="14.5">
      <c r="G724" s="101"/>
      <c r="H724" s="101"/>
      <c r="I724" s="101"/>
      <c r="J724" s="101"/>
      <c r="K724" s="101"/>
      <c r="L724" s="101"/>
      <c r="M724" s="101"/>
      <c r="N724" s="101"/>
      <c r="O724" s="101"/>
      <c r="P724" s="101"/>
      <c r="Q724" s="101"/>
      <c r="R724" s="101"/>
      <c r="AB724" s="101"/>
      <c r="AC724" s="101"/>
    </row>
    <row r="725" spans="7:29" ht="14.5">
      <c r="G725" s="101"/>
      <c r="H725" s="101"/>
      <c r="I725" s="101"/>
      <c r="J725" s="101"/>
      <c r="K725" s="101"/>
      <c r="L725" s="101"/>
      <c r="M725" s="101"/>
      <c r="N725" s="101"/>
      <c r="O725" s="101"/>
      <c r="P725" s="101"/>
      <c r="Q725" s="101"/>
      <c r="R725" s="101"/>
      <c r="AB725" s="101"/>
      <c r="AC725" s="101"/>
    </row>
    <row r="726" spans="7:29" ht="14.5">
      <c r="G726" s="101"/>
      <c r="H726" s="101"/>
      <c r="I726" s="101"/>
      <c r="J726" s="101"/>
      <c r="K726" s="101"/>
      <c r="L726" s="101"/>
      <c r="M726" s="101"/>
      <c r="N726" s="101"/>
      <c r="O726" s="101"/>
      <c r="P726" s="101"/>
      <c r="Q726" s="101"/>
      <c r="R726" s="101"/>
      <c r="AB726" s="101"/>
      <c r="AC726" s="101"/>
    </row>
    <row r="727" spans="7:29" ht="14.5">
      <c r="G727" s="101"/>
      <c r="H727" s="101"/>
      <c r="I727" s="101"/>
      <c r="J727" s="101"/>
      <c r="K727" s="101"/>
      <c r="L727" s="101"/>
      <c r="M727" s="101"/>
      <c r="N727" s="101"/>
      <c r="O727" s="101"/>
      <c r="P727" s="101"/>
      <c r="Q727" s="101"/>
      <c r="R727" s="101"/>
      <c r="AB727" s="101"/>
      <c r="AC727" s="101"/>
    </row>
    <row r="728" spans="7:29" ht="14.5">
      <c r="G728" s="101"/>
      <c r="H728" s="101"/>
      <c r="I728" s="101"/>
      <c r="J728" s="101"/>
      <c r="K728" s="101"/>
      <c r="L728" s="101"/>
      <c r="M728" s="101"/>
      <c r="N728" s="101"/>
      <c r="O728" s="101"/>
      <c r="P728" s="101"/>
      <c r="Q728" s="101"/>
      <c r="R728" s="101"/>
      <c r="AB728" s="101"/>
      <c r="AC728" s="101"/>
    </row>
    <row r="729" spans="7:29" ht="14.5">
      <c r="G729" s="101"/>
      <c r="H729" s="101"/>
      <c r="I729" s="101"/>
      <c r="J729" s="101"/>
      <c r="K729" s="101"/>
      <c r="L729" s="101"/>
      <c r="M729" s="101"/>
      <c r="N729" s="101"/>
      <c r="O729" s="101"/>
      <c r="P729" s="101"/>
      <c r="Q729" s="101"/>
      <c r="R729" s="101"/>
      <c r="AB729" s="101"/>
      <c r="AC729" s="101"/>
    </row>
    <row r="730" spans="7:29" ht="14.5">
      <c r="G730" s="101"/>
      <c r="H730" s="101"/>
      <c r="I730" s="101"/>
      <c r="J730" s="101"/>
      <c r="K730" s="101"/>
      <c r="L730" s="101"/>
      <c r="M730" s="101"/>
      <c r="N730" s="101"/>
      <c r="O730" s="101"/>
      <c r="P730" s="101"/>
      <c r="Q730" s="101"/>
      <c r="R730" s="101"/>
      <c r="AB730" s="101"/>
      <c r="AC730" s="101"/>
    </row>
    <row r="731" spans="7:29" ht="14.5">
      <c r="G731" s="101"/>
      <c r="H731" s="101"/>
      <c r="I731" s="101"/>
      <c r="J731" s="101"/>
      <c r="K731" s="101"/>
      <c r="L731" s="101"/>
      <c r="M731" s="101"/>
      <c r="N731" s="101"/>
      <c r="O731" s="101"/>
      <c r="P731" s="101"/>
      <c r="Q731" s="101"/>
      <c r="R731" s="101"/>
      <c r="AB731" s="101"/>
      <c r="AC731" s="101"/>
    </row>
    <row r="732" spans="7:29" ht="14.5">
      <c r="G732" s="101"/>
      <c r="H732" s="101"/>
      <c r="I732" s="101"/>
      <c r="J732" s="101"/>
      <c r="K732" s="101"/>
      <c r="L732" s="101"/>
      <c r="M732" s="101"/>
      <c r="N732" s="101"/>
      <c r="O732" s="101"/>
      <c r="P732" s="101"/>
      <c r="Q732" s="101"/>
      <c r="R732" s="101"/>
      <c r="AB732" s="101"/>
      <c r="AC732" s="101"/>
    </row>
    <row r="733" spans="7:29" ht="14.5">
      <c r="G733" s="101"/>
      <c r="H733" s="101"/>
      <c r="I733" s="101"/>
      <c r="J733" s="101"/>
      <c r="K733" s="101"/>
      <c r="L733" s="101"/>
      <c r="M733" s="101"/>
      <c r="N733" s="101"/>
      <c r="O733" s="101"/>
      <c r="P733" s="101"/>
      <c r="Q733" s="101"/>
      <c r="R733" s="101"/>
      <c r="AB733" s="101"/>
      <c r="AC733" s="101"/>
    </row>
    <row r="734" spans="7:29" ht="14.5">
      <c r="G734" s="101"/>
      <c r="H734" s="101"/>
      <c r="I734" s="101"/>
      <c r="J734" s="101"/>
      <c r="K734" s="101"/>
      <c r="L734" s="101"/>
      <c r="M734" s="101"/>
      <c r="N734" s="101"/>
      <c r="O734" s="101"/>
      <c r="P734" s="101"/>
      <c r="Q734" s="101"/>
      <c r="R734" s="101"/>
      <c r="AB734" s="101"/>
      <c r="AC734" s="101"/>
    </row>
    <row r="735" spans="7:29" ht="14.5">
      <c r="G735" s="101"/>
      <c r="H735" s="101"/>
      <c r="I735" s="101"/>
      <c r="J735" s="101"/>
      <c r="K735" s="101"/>
      <c r="L735" s="101"/>
      <c r="M735" s="101"/>
      <c r="N735" s="101"/>
      <c r="O735" s="101"/>
      <c r="P735" s="101"/>
      <c r="Q735" s="101"/>
      <c r="R735" s="101"/>
      <c r="AB735" s="101"/>
      <c r="AC735" s="101"/>
    </row>
    <row r="736" spans="7:29" ht="14.5">
      <c r="G736" s="101"/>
      <c r="H736" s="101"/>
      <c r="I736" s="101"/>
      <c r="J736" s="101"/>
      <c r="K736" s="101"/>
      <c r="L736" s="101"/>
      <c r="M736" s="101"/>
      <c r="N736" s="101"/>
      <c r="O736" s="101"/>
      <c r="P736" s="101"/>
      <c r="Q736" s="101"/>
      <c r="R736" s="101"/>
      <c r="AB736" s="101"/>
      <c r="AC736" s="101"/>
    </row>
    <row r="737" spans="7:29" ht="14.5">
      <c r="G737" s="101"/>
      <c r="H737" s="101"/>
      <c r="I737" s="101"/>
      <c r="J737" s="101"/>
      <c r="K737" s="101"/>
      <c r="L737" s="101"/>
      <c r="M737" s="101"/>
      <c r="N737" s="101"/>
      <c r="O737" s="101"/>
      <c r="P737" s="101"/>
      <c r="Q737" s="101"/>
      <c r="R737" s="101"/>
      <c r="AB737" s="101"/>
      <c r="AC737" s="101"/>
    </row>
    <row r="738" spans="7:29" ht="14.5">
      <c r="G738" s="101"/>
      <c r="H738" s="101"/>
      <c r="I738" s="101"/>
      <c r="J738" s="101"/>
      <c r="K738" s="101"/>
      <c r="L738" s="101"/>
      <c r="M738" s="101"/>
      <c r="N738" s="101"/>
      <c r="O738" s="101"/>
      <c r="P738" s="101"/>
      <c r="Q738" s="101"/>
      <c r="R738" s="101"/>
      <c r="AB738" s="101"/>
      <c r="AC738" s="101"/>
    </row>
    <row r="739" spans="7:29" ht="14.5">
      <c r="G739" s="101"/>
      <c r="H739" s="101"/>
      <c r="I739" s="101"/>
      <c r="J739" s="101"/>
      <c r="K739" s="101"/>
      <c r="L739" s="101"/>
      <c r="M739" s="101"/>
      <c r="N739" s="101"/>
      <c r="O739" s="101"/>
      <c r="P739" s="101"/>
      <c r="Q739" s="101"/>
      <c r="R739" s="101"/>
      <c r="AB739" s="101"/>
      <c r="AC739" s="101"/>
    </row>
    <row r="740" spans="7:29" ht="14.5">
      <c r="G740" s="101"/>
      <c r="H740" s="101"/>
      <c r="I740" s="101"/>
      <c r="J740" s="101"/>
      <c r="K740" s="101"/>
      <c r="L740" s="101"/>
      <c r="M740" s="101"/>
      <c r="N740" s="101"/>
      <c r="O740" s="101"/>
      <c r="P740" s="101"/>
      <c r="Q740" s="101"/>
      <c r="R740" s="101"/>
      <c r="AB740" s="101"/>
      <c r="AC740" s="101"/>
    </row>
    <row r="741" spans="7:29" ht="14.5">
      <c r="G741" s="101"/>
      <c r="H741" s="101"/>
      <c r="I741" s="101"/>
      <c r="J741" s="101"/>
      <c r="K741" s="101"/>
      <c r="L741" s="101"/>
      <c r="M741" s="101"/>
      <c r="N741" s="101"/>
      <c r="O741" s="101"/>
      <c r="P741" s="101"/>
      <c r="Q741" s="101"/>
      <c r="R741" s="101"/>
      <c r="AB741" s="101"/>
      <c r="AC741" s="101"/>
    </row>
    <row r="742" spans="7:29" ht="14.5">
      <c r="G742" s="101"/>
      <c r="H742" s="101"/>
      <c r="I742" s="101"/>
      <c r="J742" s="101"/>
      <c r="K742" s="101"/>
      <c r="L742" s="101"/>
      <c r="M742" s="101"/>
      <c r="N742" s="101"/>
      <c r="O742" s="101"/>
      <c r="P742" s="101"/>
      <c r="Q742" s="101"/>
      <c r="R742" s="101"/>
      <c r="AB742" s="101"/>
      <c r="AC742" s="101"/>
    </row>
    <row r="743" spans="7:29" ht="14.5">
      <c r="G743" s="101"/>
      <c r="H743" s="101"/>
      <c r="I743" s="101"/>
      <c r="J743" s="101"/>
      <c r="K743" s="101"/>
      <c r="L743" s="101"/>
      <c r="M743" s="101"/>
      <c r="N743" s="101"/>
      <c r="O743" s="101"/>
      <c r="P743" s="101"/>
      <c r="Q743" s="101"/>
      <c r="R743" s="101"/>
      <c r="AB743" s="101"/>
      <c r="AC743" s="101"/>
    </row>
    <row r="744" spans="7:29" ht="14.5">
      <c r="G744" s="101"/>
      <c r="H744" s="101"/>
      <c r="I744" s="101"/>
      <c r="J744" s="101"/>
      <c r="K744" s="101"/>
      <c r="L744" s="101"/>
      <c r="M744" s="101"/>
      <c r="N744" s="101"/>
      <c r="O744" s="101"/>
      <c r="P744" s="101"/>
      <c r="Q744" s="101"/>
      <c r="R744" s="101"/>
      <c r="AB744" s="101"/>
      <c r="AC744" s="101"/>
    </row>
    <row r="745" spans="7:29" ht="14.5">
      <c r="G745" s="101"/>
      <c r="H745" s="101"/>
      <c r="I745" s="101"/>
      <c r="J745" s="101"/>
      <c r="K745" s="101"/>
      <c r="L745" s="101"/>
      <c r="M745" s="101"/>
      <c r="N745" s="101"/>
      <c r="O745" s="101"/>
      <c r="P745" s="101"/>
      <c r="Q745" s="101"/>
      <c r="R745" s="101"/>
      <c r="AB745" s="101"/>
      <c r="AC745" s="101"/>
    </row>
    <row r="746" spans="7:29" ht="14.5">
      <c r="G746" s="101"/>
      <c r="H746" s="101"/>
      <c r="I746" s="101"/>
      <c r="J746" s="101"/>
      <c r="K746" s="101"/>
      <c r="L746" s="101"/>
      <c r="M746" s="101"/>
      <c r="N746" s="101"/>
      <c r="O746" s="101"/>
      <c r="P746" s="101"/>
      <c r="Q746" s="101"/>
      <c r="R746" s="101"/>
      <c r="AB746" s="101"/>
      <c r="AC746" s="101"/>
    </row>
    <row r="747" spans="7:29" ht="14.5">
      <c r="G747" s="101"/>
      <c r="H747" s="101"/>
      <c r="I747" s="101"/>
      <c r="J747" s="101"/>
      <c r="K747" s="101"/>
      <c r="L747" s="101"/>
      <c r="M747" s="101"/>
      <c r="N747" s="101"/>
      <c r="O747" s="101"/>
      <c r="P747" s="101"/>
      <c r="Q747" s="101"/>
      <c r="R747" s="101"/>
      <c r="AB747" s="101"/>
      <c r="AC747" s="101"/>
    </row>
    <row r="748" spans="7:29" ht="14.5">
      <c r="G748" s="101"/>
      <c r="H748" s="101"/>
      <c r="I748" s="101"/>
      <c r="J748" s="101"/>
      <c r="K748" s="101"/>
      <c r="L748" s="101"/>
      <c r="M748" s="101"/>
      <c r="N748" s="101"/>
      <c r="O748" s="101"/>
      <c r="P748" s="101"/>
      <c r="Q748" s="101"/>
      <c r="R748" s="101"/>
      <c r="AB748" s="101"/>
      <c r="AC748" s="101"/>
    </row>
    <row r="749" spans="7:29" ht="14.5">
      <c r="G749" s="101"/>
      <c r="H749" s="101"/>
      <c r="I749" s="101"/>
      <c r="J749" s="101"/>
      <c r="K749" s="101"/>
      <c r="L749" s="101"/>
      <c r="M749" s="101"/>
      <c r="N749" s="101"/>
      <c r="O749" s="101"/>
      <c r="P749" s="101"/>
      <c r="Q749" s="101"/>
      <c r="R749" s="101"/>
      <c r="AB749" s="101"/>
      <c r="AC749" s="101"/>
    </row>
    <row r="750" spans="7:29" ht="14.5">
      <c r="G750" s="101"/>
      <c r="H750" s="101"/>
      <c r="I750" s="101"/>
      <c r="J750" s="101"/>
      <c r="K750" s="101"/>
      <c r="L750" s="101"/>
      <c r="M750" s="101"/>
      <c r="N750" s="101"/>
      <c r="O750" s="101"/>
      <c r="P750" s="101"/>
      <c r="Q750" s="101"/>
      <c r="R750" s="101"/>
      <c r="AB750" s="101"/>
      <c r="AC750" s="101"/>
    </row>
    <row r="751" spans="7:29" ht="14.5">
      <c r="G751" s="101"/>
      <c r="H751" s="101"/>
      <c r="I751" s="101"/>
      <c r="J751" s="101"/>
      <c r="K751" s="101"/>
      <c r="L751" s="101"/>
      <c r="M751" s="101"/>
      <c r="N751" s="101"/>
      <c r="O751" s="101"/>
      <c r="P751" s="101"/>
      <c r="Q751" s="101"/>
      <c r="R751" s="101"/>
      <c r="AB751" s="101"/>
      <c r="AC751" s="101"/>
    </row>
    <row r="752" spans="7:29" ht="14.5">
      <c r="G752" s="101"/>
      <c r="H752" s="101"/>
      <c r="I752" s="101"/>
      <c r="J752" s="101"/>
      <c r="K752" s="101"/>
      <c r="L752" s="101"/>
      <c r="M752" s="101"/>
      <c r="N752" s="101"/>
      <c r="O752" s="101"/>
      <c r="P752" s="101"/>
      <c r="Q752" s="101"/>
      <c r="R752" s="101"/>
      <c r="AB752" s="101"/>
      <c r="AC752" s="101"/>
    </row>
    <row r="753" spans="7:29" ht="14.5">
      <c r="G753" s="101"/>
      <c r="H753" s="101"/>
      <c r="I753" s="101"/>
      <c r="J753" s="101"/>
      <c r="K753" s="101"/>
      <c r="L753" s="101"/>
      <c r="M753" s="101"/>
      <c r="N753" s="101"/>
      <c r="O753" s="101"/>
      <c r="P753" s="101"/>
      <c r="Q753" s="101"/>
      <c r="R753" s="101"/>
      <c r="AB753" s="101"/>
      <c r="AC753" s="101"/>
    </row>
    <row r="754" spans="7:29" ht="14.5">
      <c r="G754" s="101"/>
      <c r="H754" s="101"/>
      <c r="I754" s="101"/>
      <c r="J754" s="101"/>
      <c r="K754" s="101"/>
      <c r="L754" s="101"/>
      <c r="M754" s="101"/>
      <c r="N754" s="101"/>
      <c r="O754" s="101"/>
      <c r="P754" s="101"/>
      <c r="Q754" s="101"/>
      <c r="R754" s="101"/>
      <c r="AB754" s="101"/>
      <c r="AC754" s="101"/>
    </row>
    <row r="755" spans="7:29" ht="14.5">
      <c r="G755" s="101"/>
      <c r="H755" s="101"/>
      <c r="I755" s="101"/>
      <c r="J755" s="101"/>
      <c r="K755" s="101"/>
      <c r="L755" s="101"/>
      <c r="M755" s="101"/>
      <c r="N755" s="101"/>
      <c r="O755" s="101"/>
      <c r="P755" s="101"/>
      <c r="Q755" s="101"/>
      <c r="R755" s="101"/>
      <c r="AB755" s="101"/>
      <c r="AC755" s="101"/>
    </row>
    <row r="756" spans="7:29" ht="14.5">
      <c r="G756" s="101"/>
      <c r="H756" s="101"/>
      <c r="I756" s="101"/>
      <c r="J756" s="101"/>
      <c r="K756" s="101"/>
      <c r="L756" s="101"/>
      <c r="M756" s="101"/>
      <c r="N756" s="101"/>
      <c r="O756" s="101"/>
      <c r="P756" s="101"/>
      <c r="Q756" s="101"/>
      <c r="R756" s="101"/>
      <c r="AB756" s="101"/>
      <c r="AC756" s="101"/>
    </row>
    <row r="757" spans="7:29" ht="14.5">
      <c r="G757" s="101"/>
      <c r="H757" s="101"/>
      <c r="I757" s="101"/>
      <c r="J757" s="101"/>
      <c r="K757" s="101"/>
      <c r="L757" s="101"/>
      <c r="M757" s="101"/>
      <c r="N757" s="101"/>
      <c r="O757" s="101"/>
      <c r="P757" s="101"/>
      <c r="Q757" s="101"/>
      <c r="R757" s="101"/>
      <c r="AB757" s="101"/>
      <c r="AC757" s="101"/>
    </row>
    <row r="758" spans="7:29" ht="14.5">
      <c r="G758" s="101"/>
      <c r="H758" s="101"/>
      <c r="I758" s="101"/>
      <c r="J758" s="101"/>
      <c r="K758" s="101"/>
      <c r="L758" s="101"/>
      <c r="M758" s="101"/>
      <c r="N758" s="101"/>
      <c r="O758" s="101"/>
      <c r="P758" s="101"/>
      <c r="Q758" s="101"/>
      <c r="R758" s="101"/>
      <c r="AB758" s="101"/>
      <c r="AC758" s="101"/>
    </row>
    <row r="759" spans="7:29" ht="14.5">
      <c r="G759" s="101"/>
      <c r="H759" s="101"/>
      <c r="I759" s="101"/>
      <c r="J759" s="101"/>
      <c r="K759" s="101"/>
      <c r="L759" s="101"/>
      <c r="M759" s="101"/>
      <c r="N759" s="101"/>
      <c r="O759" s="101"/>
      <c r="P759" s="101"/>
      <c r="Q759" s="101"/>
      <c r="R759" s="101"/>
      <c r="AB759" s="101"/>
      <c r="AC759" s="101"/>
    </row>
    <row r="760" spans="7:29" ht="14.5">
      <c r="G760" s="101"/>
      <c r="H760" s="101"/>
      <c r="I760" s="101"/>
      <c r="J760" s="101"/>
      <c r="K760" s="101"/>
      <c r="L760" s="101"/>
      <c r="M760" s="101"/>
      <c r="N760" s="101"/>
      <c r="O760" s="101"/>
      <c r="P760" s="101"/>
      <c r="Q760" s="101"/>
      <c r="R760" s="101"/>
      <c r="AB760" s="101"/>
      <c r="AC760" s="101"/>
    </row>
    <row r="761" spans="7:29" ht="14.5">
      <c r="G761" s="101"/>
      <c r="H761" s="101"/>
      <c r="I761" s="101"/>
      <c r="J761" s="101"/>
      <c r="K761" s="101"/>
      <c r="L761" s="101"/>
      <c r="M761" s="101"/>
      <c r="N761" s="101"/>
      <c r="O761" s="101"/>
      <c r="P761" s="101"/>
      <c r="Q761" s="101"/>
      <c r="R761" s="101"/>
      <c r="AB761" s="101"/>
      <c r="AC761" s="101"/>
    </row>
    <row r="762" spans="7:29" ht="14.5">
      <c r="G762" s="101"/>
      <c r="H762" s="101"/>
      <c r="I762" s="101"/>
      <c r="J762" s="101"/>
      <c r="K762" s="101"/>
      <c r="L762" s="101"/>
      <c r="M762" s="101"/>
      <c r="N762" s="101"/>
      <c r="O762" s="101"/>
      <c r="P762" s="101"/>
      <c r="Q762" s="101"/>
      <c r="R762" s="101"/>
      <c r="AB762" s="101"/>
      <c r="AC762" s="101"/>
    </row>
    <row r="763" spans="7:29" ht="14.5">
      <c r="G763" s="101"/>
      <c r="H763" s="101"/>
      <c r="I763" s="101"/>
      <c r="J763" s="101"/>
      <c r="K763" s="101"/>
      <c r="L763" s="101"/>
      <c r="M763" s="101"/>
      <c r="N763" s="101"/>
      <c r="O763" s="101"/>
      <c r="P763" s="101"/>
      <c r="Q763" s="101"/>
      <c r="R763" s="101"/>
      <c r="AB763" s="101"/>
      <c r="AC763" s="101"/>
    </row>
    <row r="764" spans="7:29" ht="14.5">
      <c r="G764" s="101"/>
      <c r="H764" s="101"/>
      <c r="I764" s="101"/>
      <c r="J764" s="101"/>
      <c r="K764" s="101"/>
      <c r="L764" s="101"/>
      <c r="M764" s="101"/>
      <c r="N764" s="101"/>
      <c r="O764" s="101"/>
      <c r="P764" s="101"/>
      <c r="Q764" s="101"/>
      <c r="R764" s="101"/>
      <c r="AB764" s="101"/>
      <c r="AC764" s="101"/>
    </row>
    <row r="765" spans="7:29" ht="14.5">
      <c r="G765" s="101"/>
      <c r="H765" s="101"/>
      <c r="I765" s="101"/>
      <c r="J765" s="101"/>
      <c r="K765" s="101"/>
      <c r="L765" s="101"/>
      <c r="M765" s="101"/>
      <c r="N765" s="101"/>
      <c r="O765" s="101"/>
      <c r="P765" s="101"/>
      <c r="Q765" s="101"/>
      <c r="R765" s="101"/>
      <c r="AB765" s="101"/>
      <c r="AC765" s="101"/>
    </row>
    <row r="766" spans="7:29" ht="14.5">
      <c r="G766" s="101"/>
      <c r="H766" s="101"/>
      <c r="I766" s="101"/>
      <c r="J766" s="101"/>
      <c r="K766" s="101"/>
      <c r="L766" s="101"/>
      <c r="M766" s="101"/>
      <c r="N766" s="101"/>
      <c r="O766" s="101"/>
      <c r="P766" s="101"/>
      <c r="Q766" s="101"/>
      <c r="R766" s="101"/>
      <c r="AB766" s="101"/>
      <c r="AC766" s="101"/>
    </row>
    <row r="767" spans="7:29" ht="14.5">
      <c r="G767" s="101"/>
      <c r="H767" s="101"/>
      <c r="I767" s="101"/>
      <c r="J767" s="101"/>
      <c r="K767" s="101"/>
      <c r="L767" s="101"/>
      <c r="M767" s="101"/>
      <c r="N767" s="101"/>
      <c r="O767" s="101"/>
      <c r="P767" s="101"/>
      <c r="Q767" s="101"/>
      <c r="R767" s="101"/>
      <c r="AB767" s="101"/>
      <c r="AC767" s="101"/>
    </row>
    <row r="768" spans="7:29" ht="14.5">
      <c r="G768" s="101"/>
      <c r="H768" s="101"/>
      <c r="I768" s="101"/>
      <c r="J768" s="101"/>
      <c r="K768" s="101"/>
      <c r="L768" s="101"/>
      <c r="M768" s="101"/>
      <c r="N768" s="101"/>
      <c r="O768" s="101"/>
      <c r="P768" s="101"/>
      <c r="Q768" s="101"/>
      <c r="R768" s="101"/>
      <c r="AB768" s="101"/>
      <c r="AC768" s="101"/>
    </row>
    <row r="769" spans="7:29" ht="14.5">
      <c r="G769" s="101"/>
      <c r="H769" s="101"/>
      <c r="I769" s="101"/>
      <c r="J769" s="101"/>
      <c r="K769" s="101"/>
      <c r="L769" s="101"/>
      <c r="M769" s="101"/>
      <c r="N769" s="101"/>
      <c r="O769" s="101"/>
      <c r="P769" s="101"/>
      <c r="Q769" s="101"/>
      <c r="R769" s="101"/>
      <c r="AB769" s="101"/>
      <c r="AC769" s="101"/>
    </row>
    <row r="770" spans="7:29" ht="14.5">
      <c r="G770" s="101"/>
      <c r="H770" s="101"/>
      <c r="I770" s="101"/>
      <c r="J770" s="101"/>
      <c r="K770" s="101"/>
      <c r="L770" s="101"/>
      <c r="M770" s="101"/>
      <c r="N770" s="101"/>
      <c r="O770" s="101"/>
      <c r="P770" s="101"/>
      <c r="Q770" s="101"/>
      <c r="R770" s="101"/>
      <c r="AB770" s="101"/>
      <c r="AC770" s="101"/>
    </row>
    <row r="771" spans="7:29" ht="14.5">
      <c r="G771" s="101"/>
      <c r="H771" s="101"/>
      <c r="I771" s="101"/>
      <c r="J771" s="101"/>
      <c r="K771" s="101"/>
      <c r="L771" s="101"/>
      <c r="M771" s="101"/>
      <c r="N771" s="101"/>
      <c r="O771" s="101"/>
      <c r="P771" s="101"/>
      <c r="Q771" s="101"/>
      <c r="R771" s="101"/>
      <c r="AB771" s="101"/>
      <c r="AC771" s="101"/>
    </row>
    <row r="772" spans="7:29" ht="14.5">
      <c r="G772" s="101"/>
      <c r="H772" s="101"/>
      <c r="I772" s="101"/>
      <c r="J772" s="101"/>
      <c r="K772" s="101"/>
      <c r="L772" s="101"/>
      <c r="M772" s="101"/>
      <c r="N772" s="101"/>
      <c r="O772" s="101"/>
      <c r="P772" s="101"/>
      <c r="Q772" s="101"/>
      <c r="R772" s="101"/>
      <c r="AB772" s="101"/>
      <c r="AC772" s="101"/>
    </row>
    <row r="773" spans="7:29" ht="14.5">
      <c r="G773" s="101"/>
      <c r="H773" s="101"/>
      <c r="I773" s="101"/>
      <c r="J773" s="101"/>
      <c r="K773" s="101"/>
      <c r="L773" s="101"/>
      <c r="M773" s="101"/>
      <c r="N773" s="101"/>
      <c r="O773" s="101"/>
      <c r="P773" s="101"/>
      <c r="Q773" s="101"/>
      <c r="R773" s="101"/>
      <c r="AB773" s="101"/>
      <c r="AC773" s="101"/>
    </row>
    <row r="774" spans="7:29" ht="14.5">
      <c r="G774" s="101"/>
      <c r="H774" s="101"/>
      <c r="I774" s="101"/>
      <c r="J774" s="101"/>
      <c r="K774" s="101"/>
      <c r="L774" s="101"/>
      <c r="M774" s="101"/>
      <c r="N774" s="101"/>
      <c r="O774" s="101"/>
      <c r="P774" s="101"/>
      <c r="Q774" s="101"/>
      <c r="R774" s="101"/>
      <c r="AB774" s="101"/>
      <c r="AC774" s="101"/>
    </row>
    <row r="775" spans="7:29" ht="14.5">
      <c r="G775" s="101"/>
      <c r="H775" s="101"/>
      <c r="I775" s="101"/>
      <c r="J775" s="101"/>
      <c r="K775" s="101"/>
      <c r="L775" s="101"/>
      <c r="M775" s="101"/>
      <c r="N775" s="101"/>
      <c r="O775" s="101"/>
      <c r="P775" s="101"/>
      <c r="Q775" s="101"/>
      <c r="R775" s="101"/>
      <c r="AB775" s="101"/>
      <c r="AC775" s="101"/>
    </row>
    <row r="776" spans="7:29" ht="14.5">
      <c r="G776" s="101"/>
      <c r="H776" s="101"/>
      <c r="I776" s="101"/>
      <c r="J776" s="101"/>
      <c r="K776" s="101"/>
      <c r="L776" s="101"/>
      <c r="M776" s="101"/>
      <c r="N776" s="101"/>
      <c r="O776" s="101"/>
      <c r="P776" s="101"/>
      <c r="Q776" s="101"/>
      <c r="R776" s="101"/>
      <c r="AB776" s="101"/>
      <c r="AC776" s="101"/>
    </row>
    <row r="777" spans="7:29" ht="14.5">
      <c r="G777" s="101"/>
      <c r="H777" s="101"/>
      <c r="I777" s="101"/>
      <c r="J777" s="101"/>
      <c r="K777" s="101"/>
      <c r="L777" s="101"/>
      <c r="M777" s="101"/>
      <c r="N777" s="101"/>
      <c r="O777" s="101"/>
      <c r="P777" s="101"/>
      <c r="Q777" s="101"/>
      <c r="R777" s="101"/>
      <c r="AB777" s="101"/>
      <c r="AC777" s="101"/>
    </row>
    <row r="778" spans="7:29" ht="14.5">
      <c r="G778" s="101"/>
      <c r="H778" s="101"/>
      <c r="I778" s="101"/>
      <c r="J778" s="101"/>
      <c r="K778" s="101"/>
      <c r="L778" s="101"/>
      <c r="M778" s="101"/>
      <c r="N778" s="101"/>
      <c r="O778" s="101"/>
      <c r="P778" s="101"/>
      <c r="Q778" s="101"/>
      <c r="R778" s="101"/>
      <c r="AB778" s="101"/>
      <c r="AC778" s="101"/>
    </row>
    <row r="779" spans="7:29" ht="14.5">
      <c r="G779" s="101"/>
      <c r="H779" s="101"/>
      <c r="I779" s="101"/>
      <c r="J779" s="101"/>
      <c r="K779" s="101"/>
      <c r="L779" s="101"/>
      <c r="M779" s="101"/>
      <c r="N779" s="101"/>
      <c r="O779" s="101"/>
      <c r="P779" s="101"/>
      <c r="Q779" s="101"/>
      <c r="R779" s="101"/>
      <c r="AB779" s="101"/>
      <c r="AC779" s="101"/>
    </row>
    <row r="780" spans="7:29" ht="14.5">
      <c r="G780" s="101"/>
      <c r="H780" s="101"/>
      <c r="I780" s="101"/>
      <c r="J780" s="101"/>
      <c r="K780" s="101"/>
      <c r="L780" s="101"/>
      <c r="M780" s="101"/>
      <c r="N780" s="101"/>
      <c r="O780" s="101"/>
      <c r="P780" s="101"/>
      <c r="Q780" s="101"/>
      <c r="R780" s="101"/>
      <c r="AB780" s="101"/>
      <c r="AC780" s="101"/>
    </row>
    <row r="781" spans="7:29" ht="14.5">
      <c r="G781" s="101"/>
      <c r="H781" s="101"/>
      <c r="I781" s="101"/>
      <c r="J781" s="101"/>
      <c r="K781" s="101"/>
      <c r="L781" s="101"/>
      <c r="M781" s="101"/>
      <c r="N781" s="101"/>
      <c r="O781" s="101"/>
      <c r="P781" s="101"/>
      <c r="Q781" s="101"/>
      <c r="R781" s="101"/>
      <c r="AB781" s="101"/>
      <c r="AC781" s="101"/>
    </row>
    <row r="782" spans="7:29" ht="14.5">
      <c r="G782" s="101"/>
      <c r="H782" s="101"/>
      <c r="I782" s="101"/>
      <c r="J782" s="101"/>
      <c r="K782" s="101"/>
      <c r="L782" s="101"/>
      <c r="M782" s="101"/>
      <c r="N782" s="101"/>
      <c r="O782" s="101"/>
      <c r="P782" s="101"/>
      <c r="Q782" s="101"/>
      <c r="R782" s="101"/>
      <c r="AB782" s="101"/>
      <c r="AC782" s="101"/>
    </row>
    <row r="783" spans="7:29" ht="14.5">
      <c r="G783" s="101"/>
      <c r="H783" s="101"/>
      <c r="I783" s="101"/>
      <c r="J783" s="101"/>
      <c r="K783" s="101"/>
      <c r="L783" s="101"/>
      <c r="M783" s="101"/>
      <c r="N783" s="101"/>
      <c r="O783" s="101"/>
      <c r="P783" s="101"/>
      <c r="Q783" s="101"/>
      <c r="R783" s="101"/>
      <c r="AB783" s="101"/>
      <c r="AC783" s="101"/>
    </row>
    <row r="784" spans="7:29" ht="14.5">
      <c r="G784" s="101"/>
      <c r="H784" s="101"/>
      <c r="I784" s="101"/>
      <c r="J784" s="101"/>
      <c r="K784" s="101"/>
      <c r="L784" s="101"/>
      <c r="M784" s="101"/>
      <c r="N784" s="101"/>
      <c r="O784" s="101"/>
      <c r="P784" s="101"/>
      <c r="Q784" s="101"/>
      <c r="R784" s="101"/>
      <c r="AB784" s="101"/>
      <c r="AC784" s="101"/>
    </row>
    <row r="785" spans="7:29" ht="14.5">
      <c r="G785" s="101"/>
      <c r="H785" s="101"/>
      <c r="I785" s="101"/>
      <c r="J785" s="101"/>
      <c r="K785" s="101"/>
      <c r="L785" s="101"/>
      <c r="M785" s="101"/>
      <c r="N785" s="101"/>
      <c r="O785" s="101"/>
      <c r="P785" s="101"/>
      <c r="Q785" s="101"/>
      <c r="R785" s="101"/>
      <c r="AB785" s="101"/>
      <c r="AC785" s="101"/>
    </row>
    <row r="786" spans="7:29" ht="14.5">
      <c r="G786" s="101"/>
      <c r="H786" s="101"/>
      <c r="I786" s="101"/>
      <c r="J786" s="101"/>
      <c r="K786" s="101"/>
      <c r="L786" s="101"/>
      <c r="M786" s="101"/>
      <c r="N786" s="101"/>
      <c r="O786" s="101"/>
      <c r="P786" s="101"/>
      <c r="Q786" s="101"/>
      <c r="R786" s="101"/>
      <c r="AB786" s="101"/>
      <c r="AC786" s="101"/>
    </row>
    <row r="787" spans="7:29" ht="14.5">
      <c r="G787" s="101"/>
      <c r="H787" s="101"/>
      <c r="I787" s="101"/>
      <c r="J787" s="101"/>
      <c r="K787" s="101"/>
      <c r="L787" s="101"/>
      <c r="M787" s="101"/>
      <c r="N787" s="101"/>
      <c r="O787" s="101"/>
      <c r="P787" s="101"/>
      <c r="Q787" s="101"/>
      <c r="R787" s="101"/>
      <c r="AB787" s="101"/>
      <c r="AC787" s="101"/>
    </row>
    <row r="788" spans="7:29" ht="14.5">
      <c r="G788" s="101"/>
      <c r="H788" s="101"/>
      <c r="I788" s="101"/>
      <c r="J788" s="101"/>
      <c r="K788" s="101"/>
      <c r="L788" s="101"/>
      <c r="M788" s="101"/>
      <c r="N788" s="101"/>
      <c r="O788" s="101"/>
      <c r="P788" s="101"/>
      <c r="Q788" s="101"/>
      <c r="R788" s="101"/>
      <c r="AB788" s="101"/>
      <c r="AC788" s="101"/>
    </row>
    <row r="789" spans="7:29" ht="14.5">
      <c r="G789" s="101"/>
      <c r="H789" s="101"/>
      <c r="I789" s="101"/>
      <c r="J789" s="101"/>
      <c r="K789" s="101"/>
      <c r="L789" s="101"/>
      <c r="M789" s="101"/>
      <c r="N789" s="101"/>
      <c r="O789" s="101"/>
      <c r="P789" s="101"/>
      <c r="Q789" s="101"/>
      <c r="R789" s="101"/>
      <c r="AB789" s="101"/>
      <c r="AC789" s="101"/>
    </row>
    <row r="790" spans="7:29" ht="14.5">
      <c r="G790" s="101"/>
      <c r="H790" s="101"/>
      <c r="I790" s="101"/>
      <c r="J790" s="101"/>
      <c r="K790" s="101"/>
      <c r="L790" s="101"/>
      <c r="M790" s="101"/>
      <c r="N790" s="101"/>
      <c r="O790" s="101"/>
      <c r="P790" s="101"/>
      <c r="Q790" s="101"/>
      <c r="R790" s="101"/>
      <c r="AB790" s="101"/>
      <c r="AC790" s="101"/>
    </row>
    <row r="791" spans="7:29" ht="14.5">
      <c r="G791" s="101"/>
      <c r="H791" s="101"/>
      <c r="I791" s="101"/>
      <c r="J791" s="101"/>
      <c r="K791" s="101"/>
      <c r="L791" s="101"/>
      <c r="M791" s="101"/>
      <c r="N791" s="101"/>
      <c r="O791" s="101"/>
      <c r="P791" s="101"/>
      <c r="Q791" s="101"/>
      <c r="R791" s="101"/>
      <c r="AB791" s="101"/>
      <c r="AC791" s="101"/>
    </row>
    <row r="792" spans="7:29" ht="14.5">
      <c r="G792" s="101"/>
      <c r="H792" s="101"/>
      <c r="I792" s="101"/>
      <c r="J792" s="101"/>
      <c r="K792" s="101"/>
      <c r="L792" s="101"/>
      <c r="M792" s="101"/>
      <c r="N792" s="101"/>
      <c r="O792" s="101"/>
      <c r="P792" s="101"/>
      <c r="Q792" s="101"/>
      <c r="R792" s="101"/>
      <c r="AB792" s="101"/>
      <c r="AC792" s="101"/>
    </row>
    <row r="793" spans="7:29" ht="14.5">
      <c r="G793" s="101"/>
      <c r="H793" s="101"/>
      <c r="I793" s="101"/>
      <c r="J793" s="101"/>
      <c r="K793" s="101"/>
      <c r="L793" s="101"/>
      <c r="M793" s="101"/>
      <c r="N793" s="101"/>
      <c r="O793" s="101"/>
      <c r="P793" s="101"/>
      <c r="Q793" s="101"/>
      <c r="R793" s="101"/>
      <c r="AB793" s="101"/>
      <c r="AC793" s="101"/>
    </row>
    <row r="794" spans="7:29" ht="14.5">
      <c r="G794" s="101"/>
      <c r="H794" s="101"/>
      <c r="I794" s="101"/>
      <c r="J794" s="101"/>
      <c r="K794" s="101"/>
      <c r="L794" s="101"/>
      <c r="M794" s="101"/>
      <c r="N794" s="101"/>
      <c r="O794" s="101"/>
      <c r="P794" s="101"/>
      <c r="Q794" s="101"/>
      <c r="R794" s="101"/>
      <c r="AB794" s="101"/>
      <c r="AC794" s="101"/>
    </row>
    <row r="795" spans="7:29" ht="14.5">
      <c r="G795" s="101"/>
      <c r="H795" s="101"/>
      <c r="I795" s="101"/>
      <c r="J795" s="101"/>
      <c r="K795" s="101"/>
      <c r="L795" s="101"/>
      <c r="M795" s="101"/>
      <c r="N795" s="101"/>
      <c r="O795" s="101"/>
      <c r="P795" s="101"/>
      <c r="Q795" s="101"/>
      <c r="R795" s="101"/>
      <c r="AB795" s="101"/>
      <c r="AC795" s="101"/>
    </row>
    <row r="796" spans="7:29" ht="14.5">
      <c r="G796" s="101"/>
      <c r="H796" s="101"/>
      <c r="I796" s="101"/>
      <c r="J796" s="101"/>
      <c r="K796" s="101"/>
      <c r="L796" s="101"/>
      <c r="M796" s="101"/>
      <c r="N796" s="101"/>
      <c r="O796" s="101"/>
      <c r="P796" s="101"/>
      <c r="Q796" s="101"/>
      <c r="R796" s="101"/>
      <c r="AB796" s="101"/>
      <c r="AC796" s="101"/>
    </row>
    <row r="797" spans="7:29" ht="14.5">
      <c r="G797" s="101"/>
      <c r="H797" s="101"/>
      <c r="I797" s="101"/>
      <c r="J797" s="101"/>
      <c r="K797" s="101"/>
      <c r="L797" s="101"/>
      <c r="M797" s="101"/>
      <c r="N797" s="101"/>
      <c r="O797" s="101"/>
      <c r="P797" s="101"/>
      <c r="Q797" s="101"/>
      <c r="R797" s="101"/>
      <c r="AB797" s="101"/>
      <c r="AC797" s="101"/>
    </row>
    <row r="798" spans="7:29" ht="14.5">
      <c r="G798" s="101"/>
      <c r="H798" s="101"/>
      <c r="I798" s="101"/>
      <c r="J798" s="101"/>
      <c r="K798" s="101"/>
      <c r="L798" s="101"/>
      <c r="M798" s="101"/>
      <c r="N798" s="101"/>
      <c r="O798" s="101"/>
      <c r="P798" s="101"/>
      <c r="Q798" s="101"/>
      <c r="R798" s="101"/>
      <c r="AB798" s="101"/>
      <c r="AC798" s="101"/>
    </row>
    <row r="799" spans="7:29" ht="14.5">
      <c r="G799" s="101"/>
      <c r="H799" s="101"/>
      <c r="I799" s="101"/>
      <c r="J799" s="101"/>
      <c r="K799" s="101"/>
      <c r="L799" s="101"/>
      <c r="M799" s="101"/>
      <c r="N799" s="101"/>
      <c r="O799" s="101"/>
      <c r="P799" s="101"/>
      <c r="Q799" s="101"/>
      <c r="R799" s="101"/>
      <c r="AB799" s="101"/>
      <c r="AC799" s="101"/>
    </row>
    <row r="800" spans="7:29" ht="14.5">
      <c r="G800" s="101"/>
      <c r="H800" s="101"/>
      <c r="I800" s="101"/>
      <c r="J800" s="101"/>
      <c r="K800" s="101"/>
      <c r="L800" s="101"/>
      <c r="M800" s="101"/>
      <c r="N800" s="101"/>
      <c r="O800" s="101"/>
      <c r="P800" s="101"/>
      <c r="Q800" s="101"/>
      <c r="R800" s="101"/>
      <c r="AB800" s="101"/>
      <c r="AC800" s="101"/>
    </row>
    <row r="801" spans="7:29" ht="14.5">
      <c r="G801" s="101"/>
      <c r="H801" s="101"/>
      <c r="I801" s="101"/>
      <c r="J801" s="101"/>
      <c r="K801" s="101"/>
      <c r="L801" s="101"/>
      <c r="M801" s="101"/>
      <c r="N801" s="101"/>
      <c r="O801" s="101"/>
      <c r="P801" s="101"/>
      <c r="Q801" s="101"/>
      <c r="R801" s="101"/>
      <c r="AB801" s="101"/>
      <c r="AC801" s="101"/>
    </row>
    <row r="802" spans="7:29" ht="14.5">
      <c r="G802" s="101"/>
      <c r="H802" s="101"/>
      <c r="I802" s="101"/>
      <c r="J802" s="101"/>
      <c r="K802" s="101"/>
      <c r="L802" s="101"/>
      <c r="M802" s="101"/>
      <c r="N802" s="101"/>
      <c r="O802" s="101"/>
      <c r="P802" s="101"/>
      <c r="Q802" s="101"/>
      <c r="R802" s="101"/>
      <c r="AB802" s="101"/>
      <c r="AC802" s="101"/>
    </row>
    <row r="803" spans="7:29" ht="14.5">
      <c r="G803" s="101"/>
      <c r="H803" s="101"/>
      <c r="I803" s="101"/>
      <c r="J803" s="101"/>
      <c r="K803" s="101"/>
      <c r="L803" s="101"/>
      <c r="M803" s="101"/>
      <c r="N803" s="101"/>
      <c r="O803" s="101"/>
      <c r="P803" s="101"/>
      <c r="Q803" s="101"/>
      <c r="R803" s="101"/>
      <c r="AB803" s="101"/>
      <c r="AC803" s="101"/>
    </row>
    <row r="804" spans="7:29" ht="14.5">
      <c r="G804" s="101"/>
      <c r="H804" s="101"/>
      <c r="I804" s="101"/>
      <c r="J804" s="101"/>
      <c r="K804" s="101"/>
      <c r="L804" s="101"/>
      <c r="M804" s="101"/>
      <c r="N804" s="101"/>
      <c r="O804" s="101"/>
      <c r="P804" s="101"/>
      <c r="Q804" s="101"/>
      <c r="R804" s="101"/>
      <c r="AB804" s="101"/>
      <c r="AC804" s="101"/>
    </row>
    <row r="805" spans="7:29" ht="14.5">
      <c r="G805" s="101"/>
      <c r="H805" s="101"/>
      <c r="I805" s="101"/>
      <c r="J805" s="101"/>
      <c r="K805" s="101"/>
      <c r="L805" s="101"/>
      <c r="M805" s="101"/>
      <c r="N805" s="101"/>
      <c r="O805" s="101"/>
      <c r="P805" s="101"/>
      <c r="Q805" s="101"/>
      <c r="R805" s="101"/>
      <c r="AB805" s="101"/>
      <c r="AC805" s="101"/>
    </row>
    <row r="806" spans="7:29" ht="14.5">
      <c r="G806" s="101"/>
      <c r="H806" s="101"/>
      <c r="I806" s="101"/>
      <c r="J806" s="101"/>
      <c r="K806" s="101"/>
      <c r="L806" s="101"/>
      <c r="M806" s="101"/>
      <c r="N806" s="101"/>
      <c r="O806" s="101"/>
      <c r="P806" s="101"/>
      <c r="Q806" s="101"/>
      <c r="R806" s="101"/>
      <c r="AB806" s="101"/>
      <c r="AC806" s="101"/>
    </row>
    <row r="807" spans="7:29" ht="14.5">
      <c r="G807" s="101"/>
      <c r="H807" s="101"/>
      <c r="I807" s="101"/>
      <c r="J807" s="101"/>
      <c r="K807" s="101"/>
      <c r="L807" s="101"/>
      <c r="M807" s="101"/>
      <c r="N807" s="101"/>
      <c r="O807" s="101"/>
      <c r="P807" s="101"/>
      <c r="Q807" s="101"/>
      <c r="R807" s="101"/>
      <c r="AB807" s="101"/>
      <c r="AC807" s="101"/>
    </row>
    <row r="808" spans="7:29" ht="14.5">
      <c r="G808" s="101"/>
      <c r="H808" s="101"/>
      <c r="I808" s="101"/>
      <c r="J808" s="101"/>
      <c r="K808" s="101"/>
      <c r="L808" s="101"/>
      <c r="M808" s="101"/>
      <c r="N808" s="101"/>
      <c r="O808" s="101"/>
      <c r="P808" s="101"/>
      <c r="Q808" s="101"/>
      <c r="R808" s="101"/>
      <c r="AB808" s="101"/>
      <c r="AC808" s="101"/>
    </row>
    <row r="809" spans="7:29" ht="14.5">
      <c r="G809" s="101"/>
      <c r="H809" s="101"/>
      <c r="I809" s="101"/>
      <c r="J809" s="101"/>
      <c r="K809" s="101"/>
      <c r="L809" s="101"/>
      <c r="M809" s="101"/>
      <c r="N809" s="101"/>
      <c r="O809" s="101"/>
      <c r="P809" s="101"/>
      <c r="Q809" s="101"/>
      <c r="R809" s="101"/>
      <c r="AB809" s="101"/>
      <c r="AC809" s="101"/>
    </row>
    <row r="810" spans="7:29" ht="14.5">
      <c r="G810" s="101"/>
      <c r="H810" s="101"/>
      <c r="I810" s="101"/>
      <c r="J810" s="101"/>
      <c r="K810" s="101"/>
      <c r="L810" s="101"/>
      <c r="M810" s="101"/>
      <c r="N810" s="101"/>
      <c r="O810" s="101"/>
      <c r="P810" s="101"/>
      <c r="Q810" s="101"/>
      <c r="R810" s="101"/>
      <c r="AB810" s="101"/>
      <c r="AC810" s="101"/>
    </row>
    <row r="811" spans="7:29" ht="14.5">
      <c r="G811" s="101"/>
      <c r="H811" s="101"/>
      <c r="I811" s="101"/>
      <c r="J811" s="101"/>
      <c r="K811" s="101"/>
      <c r="L811" s="101"/>
      <c r="M811" s="101"/>
      <c r="N811" s="101"/>
      <c r="O811" s="101"/>
      <c r="P811" s="101"/>
      <c r="Q811" s="101"/>
      <c r="R811" s="101"/>
      <c r="AB811" s="101"/>
      <c r="AC811" s="101"/>
    </row>
    <row r="812" spans="7:29" ht="14.5">
      <c r="G812" s="101"/>
      <c r="H812" s="101"/>
      <c r="I812" s="101"/>
      <c r="J812" s="101"/>
      <c r="K812" s="101"/>
      <c r="L812" s="101"/>
      <c r="M812" s="101"/>
      <c r="N812" s="101"/>
      <c r="O812" s="101"/>
      <c r="P812" s="101"/>
      <c r="Q812" s="101"/>
      <c r="R812" s="101"/>
      <c r="AB812" s="101"/>
      <c r="AC812" s="101"/>
    </row>
    <row r="813" spans="7:29" ht="14.5">
      <c r="G813" s="101"/>
      <c r="H813" s="101"/>
      <c r="I813" s="101"/>
      <c r="J813" s="101"/>
      <c r="K813" s="101"/>
      <c r="L813" s="101"/>
      <c r="M813" s="101"/>
      <c r="N813" s="101"/>
      <c r="O813" s="101"/>
      <c r="P813" s="101"/>
      <c r="Q813" s="101"/>
      <c r="R813" s="101"/>
      <c r="AB813" s="101"/>
      <c r="AC813" s="101"/>
    </row>
    <row r="814" spans="7:29" ht="14.5">
      <c r="G814" s="101"/>
      <c r="H814" s="101"/>
      <c r="I814" s="101"/>
      <c r="J814" s="101"/>
      <c r="K814" s="101"/>
      <c r="L814" s="101"/>
      <c r="M814" s="101"/>
      <c r="N814" s="101"/>
      <c r="O814" s="101"/>
      <c r="P814" s="101"/>
      <c r="Q814" s="101"/>
      <c r="R814" s="101"/>
      <c r="AB814" s="101"/>
      <c r="AC814" s="101"/>
    </row>
    <row r="815" spans="7:29" ht="14.5">
      <c r="G815" s="101"/>
      <c r="H815" s="101"/>
      <c r="I815" s="101"/>
      <c r="J815" s="101"/>
      <c r="K815" s="101"/>
      <c r="L815" s="101"/>
      <c r="M815" s="101"/>
      <c r="N815" s="101"/>
      <c r="O815" s="101"/>
      <c r="P815" s="101"/>
      <c r="Q815" s="101"/>
      <c r="R815" s="101"/>
      <c r="AB815" s="101"/>
      <c r="AC815" s="101"/>
    </row>
    <row r="816" spans="7:29" ht="14.5">
      <c r="G816" s="101"/>
      <c r="H816" s="101"/>
      <c r="I816" s="101"/>
      <c r="J816" s="101"/>
      <c r="K816" s="101"/>
      <c r="L816" s="101"/>
      <c r="M816" s="101"/>
      <c r="N816" s="101"/>
      <c r="O816" s="101"/>
      <c r="P816" s="101"/>
      <c r="Q816" s="101"/>
      <c r="R816" s="101"/>
      <c r="AB816" s="101"/>
      <c r="AC816" s="101"/>
    </row>
    <row r="817" spans="7:29" ht="14.5">
      <c r="G817" s="101"/>
      <c r="H817" s="101"/>
      <c r="I817" s="101"/>
      <c r="J817" s="101"/>
      <c r="K817" s="101"/>
      <c r="L817" s="101"/>
      <c r="M817" s="101"/>
      <c r="N817" s="101"/>
      <c r="O817" s="101"/>
      <c r="P817" s="101"/>
      <c r="Q817" s="101"/>
      <c r="R817" s="101"/>
      <c r="AB817" s="101"/>
      <c r="AC817" s="101"/>
    </row>
    <row r="818" spans="7:29" ht="14.5">
      <c r="G818" s="101"/>
      <c r="H818" s="101"/>
      <c r="I818" s="101"/>
      <c r="J818" s="101"/>
      <c r="K818" s="101"/>
      <c r="L818" s="101"/>
      <c r="M818" s="101"/>
      <c r="N818" s="101"/>
      <c r="O818" s="101"/>
      <c r="P818" s="101"/>
      <c r="Q818" s="101"/>
      <c r="R818" s="101"/>
      <c r="AB818" s="101"/>
      <c r="AC818" s="101"/>
    </row>
    <row r="819" spans="7:29" ht="14.5">
      <c r="G819" s="101"/>
      <c r="H819" s="101"/>
      <c r="I819" s="101"/>
      <c r="J819" s="101"/>
      <c r="K819" s="101"/>
      <c r="L819" s="101"/>
      <c r="M819" s="101"/>
      <c r="N819" s="101"/>
      <c r="O819" s="101"/>
      <c r="P819" s="101"/>
      <c r="Q819" s="101"/>
      <c r="R819" s="101"/>
      <c r="AB819" s="101"/>
      <c r="AC819" s="101"/>
    </row>
    <row r="820" spans="7:29" ht="14.5">
      <c r="G820" s="101"/>
      <c r="H820" s="101"/>
      <c r="I820" s="101"/>
      <c r="J820" s="101"/>
      <c r="K820" s="101"/>
      <c r="L820" s="101"/>
      <c r="M820" s="101"/>
      <c r="N820" s="101"/>
      <c r="O820" s="101"/>
      <c r="P820" s="101"/>
      <c r="Q820" s="101"/>
      <c r="R820" s="101"/>
      <c r="AB820" s="101"/>
      <c r="AC820" s="101"/>
    </row>
    <row r="821" spans="7:29" ht="14.5">
      <c r="G821" s="101"/>
      <c r="H821" s="101"/>
      <c r="I821" s="101"/>
      <c r="J821" s="101"/>
      <c r="K821" s="101"/>
      <c r="L821" s="101"/>
      <c r="M821" s="101"/>
      <c r="N821" s="101"/>
      <c r="O821" s="101"/>
      <c r="P821" s="101"/>
      <c r="Q821" s="101"/>
      <c r="R821" s="101"/>
      <c r="AB821" s="101"/>
      <c r="AC821" s="101"/>
    </row>
    <row r="822" spans="7:29" ht="14.5">
      <c r="G822" s="101"/>
      <c r="H822" s="101"/>
      <c r="I822" s="101"/>
      <c r="J822" s="101"/>
      <c r="K822" s="101"/>
      <c r="L822" s="101"/>
      <c r="M822" s="101"/>
      <c r="N822" s="101"/>
      <c r="O822" s="101"/>
      <c r="P822" s="101"/>
      <c r="Q822" s="101"/>
      <c r="R822" s="101"/>
      <c r="AB822" s="101"/>
      <c r="AC822" s="101"/>
    </row>
    <row r="823" spans="7:29" ht="14.5">
      <c r="G823" s="101"/>
      <c r="H823" s="101"/>
      <c r="I823" s="101"/>
      <c r="J823" s="101"/>
      <c r="K823" s="101"/>
      <c r="L823" s="101"/>
      <c r="M823" s="101"/>
      <c r="N823" s="101"/>
      <c r="O823" s="101"/>
      <c r="P823" s="101"/>
      <c r="Q823" s="101"/>
      <c r="R823" s="101"/>
      <c r="AB823" s="101"/>
      <c r="AC823" s="101"/>
    </row>
    <row r="824" spans="7:29" ht="14.5">
      <c r="G824" s="101"/>
      <c r="H824" s="101"/>
      <c r="I824" s="101"/>
      <c r="J824" s="101"/>
      <c r="K824" s="101"/>
      <c r="L824" s="101"/>
      <c r="M824" s="101"/>
      <c r="N824" s="101"/>
      <c r="O824" s="101"/>
      <c r="P824" s="101"/>
      <c r="Q824" s="101"/>
      <c r="R824" s="101"/>
      <c r="AB824" s="101"/>
      <c r="AC824" s="101"/>
    </row>
    <row r="825" spans="7:29" ht="14.5">
      <c r="G825" s="101"/>
      <c r="H825" s="101"/>
      <c r="I825" s="101"/>
      <c r="J825" s="101"/>
      <c r="K825" s="101"/>
      <c r="L825" s="101"/>
      <c r="M825" s="101"/>
      <c r="N825" s="101"/>
      <c r="O825" s="101"/>
      <c r="P825" s="101"/>
      <c r="Q825" s="101"/>
      <c r="R825" s="101"/>
      <c r="AB825" s="101"/>
      <c r="AC825" s="101"/>
    </row>
    <row r="826" spans="7:29" ht="14.5">
      <c r="G826" s="101"/>
      <c r="H826" s="101"/>
      <c r="I826" s="101"/>
      <c r="J826" s="101"/>
      <c r="K826" s="101"/>
      <c r="L826" s="101"/>
      <c r="M826" s="101"/>
      <c r="N826" s="101"/>
      <c r="O826" s="101"/>
      <c r="P826" s="101"/>
      <c r="Q826" s="101"/>
      <c r="R826" s="101"/>
      <c r="AB826" s="101"/>
      <c r="AC826" s="101"/>
    </row>
    <row r="827" spans="7:29" ht="14.5">
      <c r="G827" s="101"/>
      <c r="H827" s="101"/>
      <c r="I827" s="101"/>
      <c r="J827" s="101"/>
      <c r="K827" s="101"/>
      <c r="L827" s="101"/>
      <c r="M827" s="101"/>
      <c r="N827" s="101"/>
      <c r="O827" s="101"/>
      <c r="P827" s="101"/>
      <c r="Q827" s="101"/>
      <c r="R827" s="101"/>
      <c r="AB827" s="101"/>
      <c r="AC827" s="101"/>
    </row>
    <row r="828" spans="7:29" ht="14.5">
      <c r="G828" s="101"/>
      <c r="H828" s="101"/>
      <c r="I828" s="101"/>
      <c r="J828" s="101"/>
      <c r="K828" s="101"/>
      <c r="L828" s="101"/>
      <c r="M828" s="101"/>
      <c r="N828" s="101"/>
      <c r="O828" s="101"/>
      <c r="P828" s="101"/>
      <c r="Q828" s="101"/>
      <c r="R828" s="101"/>
      <c r="AB828" s="101"/>
      <c r="AC828" s="101"/>
    </row>
    <row r="829" spans="7:29" ht="14.5">
      <c r="G829" s="101"/>
      <c r="H829" s="101"/>
      <c r="I829" s="101"/>
      <c r="J829" s="101"/>
      <c r="K829" s="101"/>
      <c r="L829" s="101"/>
      <c r="M829" s="101"/>
      <c r="N829" s="101"/>
      <c r="O829" s="101"/>
      <c r="P829" s="101"/>
      <c r="Q829" s="101"/>
      <c r="R829" s="101"/>
      <c r="AB829" s="101"/>
      <c r="AC829" s="101"/>
    </row>
    <row r="830" spans="7:29" ht="14.5">
      <c r="G830" s="101"/>
      <c r="H830" s="101"/>
      <c r="I830" s="101"/>
      <c r="J830" s="101"/>
      <c r="K830" s="101"/>
      <c r="L830" s="101"/>
      <c r="M830" s="101"/>
      <c r="N830" s="101"/>
      <c r="O830" s="101"/>
      <c r="P830" s="101"/>
      <c r="Q830" s="101"/>
      <c r="R830" s="101"/>
      <c r="AB830" s="101"/>
      <c r="AC830" s="101"/>
    </row>
    <row r="831" spans="7:29" ht="14.5">
      <c r="G831" s="101"/>
      <c r="H831" s="101"/>
      <c r="I831" s="101"/>
      <c r="J831" s="101"/>
      <c r="K831" s="101"/>
      <c r="L831" s="101"/>
      <c r="M831" s="101"/>
      <c r="N831" s="101"/>
      <c r="O831" s="101"/>
      <c r="P831" s="101"/>
      <c r="Q831" s="101"/>
      <c r="R831" s="101"/>
      <c r="AB831" s="101"/>
      <c r="AC831" s="101"/>
    </row>
    <row r="832" spans="7:29" ht="14.5">
      <c r="G832" s="101"/>
      <c r="H832" s="101"/>
      <c r="I832" s="101"/>
      <c r="J832" s="101"/>
      <c r="K832" s="101"/>
      <c r="L832" s="101"/>
      <c r="M832" s="101"/>
      <c r="N832" s="101"/>
      <c r="O832" s="101"/>
      <c r="P832" s="101"/>
      <c r="Q832" s="101"/>
      <c r="R832" s="101"/>
      <c r="AB832" s="101"/>
      <c r="AC832" s="101"/>
    </row>
    <row r="833" spans="7:29" ht="14.5">
      <c r="G833" s="101"/>
      <c r="H833" s="101"/>
      <c r="I833" s="101"/>
      <c r="J833" s="101"/>
      <c r="K833" s="101"/>
      <c r="L833" s="101"/>
      <c r="M833" s="101"/>
      <c r="N833" s="101"/>
      <c r="O833" s="101"/>
      <c r="P833" s="101"/>
      <c r="Q833" s="101"/>
      <c r="R833" s="101"/>
      <c r="AB833" s="101"/>
      <c r="AC833" s="101"/>
    </row>
    <row r="834" spans="7:29" ht="14.5">
      <c r="G834" s="101"/>
      <c r="H834" s="101"/>
      <c r="I834" s="101"/>
      <c r="J834" s="101"/>
      <c r="K834" s="101"/>
      <c r="L834" s="101"/>
      <c r="M834" s="101"/>
      <c r="N834" s="101"/>
      <c r="O834" s="101"/>
      <c r="P834" s="101"/>
      <c r="Q834" s="101"/>
      <c r="R834" s="101"/>
      <c r="AB834" s="101"/>
      <c r="AC834" s="101"/>
    </row>
    <row r="835" spans="7:29" ht="14.5">
      <c r="G835" s="101"/>
      <c r="H835" s="101"/>
      <c r="I835" s="101"/>
      <c r="J835" s="101"/>
      <c r="K835" s="101"/>
      <c r="L835" s="101"/>
      <c r="M835" s="101"/>
      <c r="N835" s="101"/>
      <c r="O835" s="101"/>
      <c r="P835" s="101"/>
      <c r="Q835" s="101"/>
      <c r="R835" s="101"/>
      <c r="AB835" s="101"/>
      <c r="AC835" s="101"/>
    </row>
    <row r="836" spans="7:29" ht="14.5">
      <c r="G836" s="101"/>
      <c r="H836" s="101"/>
      <c r="I836" s="101"/>
      <c r="J836" s="101"/>
      <c r="K836" s="101"/>
      <c r="L836" s="101"/>
      <c r="M836" s="101"/>
      <c r="N836" s="101"/>
      <c r="O836" s="101"/>
      <c r="P836" s="101"/>
      <c r="Q836" s="101"/>
      <c r="R836" s="101"/>
      <c r="AB836" s="101"/>
      <c r="AC836" s="101"/>
    </row>
    <row r="837" spans="7:29" ht="14.5">
      <c r="G837" s="101"/>
      <c r="H837" s="101"/>
      <c r="I837" s="101"/>
      <c r="J837" s="101"/>
      <c r="K837" s="101"/>
      <c r="L837" s="101"/>
      <c r="M837" s="101"/>
      <c r="N837" s="101"/>
      <c r="O837" s="101"/>
      <c r="P837" s="101"/>
      <c r="Q837" s="101"/>
      <c r="R837" s="101"/>
      <c r="AB837" s="101"/>
      <c r="AC837" s="101"/>
    </row>
    <row r="838" spans="7:29" ht="14.5">
      <c r="G838" s="101"/>
      <c r="H838" s="101"/>
      <c r="I838" s="101"/>
      <c r="J838" s="101"/>
      <c r="K838" s="101"/>
      <c r="L838" s="101"/>
      <c r="M838" s="101"/>
      <c r="N838" s="101"/>
      <c r="O838" s="101"/>
      <c r="P838" s="101"/>
      <c r="Q838" s="101"/>
      <c r="R838" s="101"/>
      <c r="AB838" s="101"/>
      <c r="AC838" s="101"/>
    </row>
    <row r="839" spans="7:29" ht="14.5">
      <c r="G839" s="101"/>
      <c r="H839" s="101"/>
      <c r="I839" s="101"/>
      <c r="J839" s="101"/>
      <c r="K839" s="101"/>
      <c r="L839" s="101"/>
      <c r="M839" s="101"/>
      <c r="N839" s="101"/>
      <c r="O839" s="101"/>
      <c r="P839" s="101"/>
      <c r="Q839" s="101"/>
      <c r="R839" s="101"/>
      <c r="AB839" s="101"/>
      <c r="AC839" s="101"/>
    </row>
    <row r="840" spans="7:29" ht="14.5">
      <c r="G840" s="101"/>
      <c r="H840" s="101"/>
      <c r="I840" s="101"/>
      <c r="J840" s="101"/>
      <c r="K840" s="101"/>
      <c r="L840" s="101"/>
      <c r="M840" s="101"/>
      <c r="N840" s="101"/>
      <c r="O840" s="101"/>
      <c r="P840" s="101"/>
      <c r="Q840" s="101"/>
      <c r="R840" s="101"/>
      <c r="AB840" s="101"/>
      <c r="AC840" s="101"/>
    </row>
    <row r="841" spans="7:29" ht="14.5">
      <c r="G841" s="101"/>
      <c r="H841" s="101"/>
      <c r="I841" s="101"/>
      <c r="J841" s="101"/>
      <c r="K841" s="101"/>
      <c r="L841" s="101"/>
      <c r="M841" s="101"/>
      <c r="N841" s="101"/>
      <c r="O841" s="101"/>
      <c r="P841" s="101"/>
      <c r="Q841" s="101"/>
      <c r="R841" s="101"/>
      <c r="AB841" s="101"/>
      <c r="AC841" s="101"/>
    </row>
    <row r="842" spans="7:29" ht="14.5">
      <c r="G842" s="101"/>
      <c r="H842" s="101"/>
      <c r="I842" s="101"/>
      <c r="J842" s="101"/>
      <c r="K842" s="101"/>
      <c r="L842" s="101"/>
      <c r="M842" s="101"/>
      <c r="N842" s="101"/>
      <c r="O842" s="101"/>
      <c r="P842" s="101"/>
      <c r="Q842" s="101"/>
      <c r="R842" s="101"/>
      <c r="AB842" s="101"/>
      <c r="AC842" s="101"/>
    </row>
    <row r="843" spans="7:29" ht="14.5">
      <c r="G843" s="101"/>
      <c r="H843" s="101"/>
      <c r="I843" s="101"/>
      <c r="J843" s="101"/>
      <c r="K843" s="101"/>
      <c r="L843" s="101"/>
      <c r="M843" s="101"/>
      <c r="N843" s="101"/>
      <c r="O843" s="101"/>
      <c r="P843" s="101"/>
      <c r="Q843" s="101"/>
      <c r="R843" s="101"/>
      <c r="AB843" s="101"/>
      <c r="AC843" s="101"/>
    </row>
    <row r="844" spans="7:29" ht="14.5">
      <c r="G844" s="101"/>
      <c r="H844" s="101"/>
      <c r="I844" s="101"/>
      <c r="J844" s="101"/>
      <c r="K844" s="101"/>
      <c r="L844" s="101"/>
      <c r="M844" s="101"/>
      <c r="N844" s="101"/>
      <c r="O844" s="101"/>
      <c r="P844" s="101"/>
      <c r="Q844" s="101"/>
      <c r="R844" s="101"/>
      <c r="AB844" s="101"/>
      <c r="AC844" s="101"/>
    </row>
    <row r="845" spans="7:29" ht="14.5">
      <c r="G845" s="101"/>
      <c r="H845" s="101"/>
      <c r="I845" s="101"/>
      <c r="J845" s="101"/>
      <c r="K845" s="101"/>
      <c r="L845" s="101"/>
      <c r="M845" s="101"/>
      <c r="N845" s="101"/>
      <c r="O845" s="101"/>
      <c r="P845" s="101"/>
      <c r="Q845" s="101"/>
      <c r="R845" s="101"/>
      <c r="AB845" s="101"/>
      <c r="AC845" s="101"/>
    </row>
    <row r="846" spans="7:29" ht="14.5">
      <c r="G846" s="101"/>
      <c r="H846" s="101"/>
      <c r="I846" s="101"/>
      <c r="J846" s="101"/>
      <c r="K846" s="101"/>
      <c r="L846" s="101"/>
      <c r="M846" s="101"/>
      <c r="N846" s="101"/>
      <c r="O846" s="101"/>
      <c r="P846" s="101"/>
      <c r="Q846" s="101"/>
      <c r="R846" s="101"/>
      <c r="AB846" s="101"/>
      <c r="AC846" s="101"/>
    </row>
    <row r="847" spans="7:29" ht="14.5">
      <c r="G847" s="101"/>
      <c r="H847" s="101"/>
      <c r="I847" s="101"/>
      <c r="J847" s="101"/>
      <c r="K847" s="101"/>
      <c r="L847" s="101"/>
      <c r="M847" s="101"/>
      <c r="N847" s="101"/>
      <c r="O847" s="101"/>
      <c r="P847" s="101"/>
      <c r="Q847" s="101"/>
      <c r="R847" s="101"/>
      <c r="AB847" s="101"/>
      <c r="AC847" s="101"/>
    </row>
    <row r="848" spans="7:29" ht="14.5">
      <c r="G848" s="101"/>
      <c r="H848" s="101"/>
      <c r="I848" s="101"/>
      <c r="J848" s="101"/>
      <c r="K848" s="101"/>
      <c r="L848" s="101"/>
      <c r="M848" s="101"/>
      <c r="N848" s="101"/>
      <c r="O848" s="101"/>
      <c r="P848" s="101"/>
      <c r="Q848" s="101"/>
      <c r="R848" s="101"/>
      <c r="AB848" s="101"/>
      <c r="AC848" s="101"/>
    </row>
    <row r="849" spans="7:29" ht="14.5">
      <c r="G849" s="101"/>
      <c r="H849" s="101"/>
      <c r="I849" s="101"/>
      <c r="J849" s="101"/>
      <c r="K849" s="101"/>
      <c r="L849" s="101"/>
      <c r="M849" s="101"/>
      <c r="N849" s="101"/>
      <c r="O849" s="101"/>
      <c r="P849" s="101"/>
      <c r="Q849" s="101"/>
      <c r="R849" s="101"/>
      <c r="AB849" s="101"/>
      <c r="AC849" s="101"/>
    </row>
    <row r="850" spans="7:29" ht="14.5">
      <c r="G850" s="101"/>
      <c r="H850" s="101"/>
      <c r="I850" s="101"/>
      <c r="J850" s="101"/>
      <c r="K850" s="101"/>
      <c r="L850" s="101"/>
      <c r="M850" s="101"/>
      <c r="N850" s="101"/>
      <c r="O850" s="101"/>
      <c r="P850" s="101"/>
      <c r="Q850" s="101"/>
      <c r="R850" s="101"/>
      <c r="AB850" s="101"/>
      <c r="AC850" s="101"/>
    </row>
    <row r="851" spans="7:29" ht="14.5">
      <c r="G851" s="101"/>
      <c r="H851" s="101"/>
      <c r="I851" s="101"/>
      <c r="J851" s="101"/>
      <c r="K851" s="101"/>
      <c r="L851" s="101"/>
      <c r="M851" s="101"/>
      <c r="N851" s="101"/>
      <c r="O851" s="101"/>
      <c r="P851" s="101"/>
      <c r="Q851" s="101"/>
      <c r="R851" s="101"/>
      <c r="AB851" s="101"/>
      <c r="AC851" s="101"/>
    </row>
    <row r="852" spans="7:29" ht="14.5">
      <c r="G852" s="101"/>
      <c r="H852" s="101"/>
      <c r="I852" s="101"/>
      <c r="J852" s="101"/>
      <c r="K852" s="101"/>
      <c r="L852" s="101"/>
      <c r="M852" s="101"/>
      <c r="N852" s="101"/>
      <c r="O852" s="101"/>
      <c r="P852" s="101"/>
      <c r="Q852" s="101"/>
      <c r="R852" s="101"/>
      <c r="AB852" s="101"/>
      <c r="AC852" s="101"/>
    </row>
    <row r="853" spans="7:29" ht="14.5">
      <c r="G853" s="101"/>
      <c r="H853" s="101"/>
      <c r="I853" s="101"/>
      <c r="J853" s="101"/>
      <c r="K853" s="101"/>
      <c r="L853" s="101"/>
      <c r="M853" s="101"/>
      <c r="N853" s="101"/>
      <c r="O853" s="101"/>
      <c r="P853" s="101"/>
      <c r="Q853" s="101"/>
      <c r="R853" s="101"/>
      <c r="AB853" s="101"/>
      <c r="AC853" s="101"/>
    </row>
    <row r="854" spans="7:29" ht="14.5">
      <c r="G854" s="101"/>
      <c r="H854" s="101"/>
      <c r="I854" s="101"/>
      <c r="J854" s="101"/>
      <c r="K854" s="101"/>
      <c r="L854" s="101"/>
      <c r="M854" s="101"/>
      <c r="N854" s="101"/>
      <c r="O854" s="101"/>
      <c r="P854" s="101"/>
      <c r="Q854" s="101"/>
      <c r="R854" s="101"/>
      <c r="AB854" s="101"/>
      <c r="AC854" s="101"/>
    </row>
    <row r="855" spans="7:29" ht="14.5">
      <c r="G855" s="101"/>
      <c r="H855" s="101"/>
      <c r="I855" s="101"/>
      <c r="J855" s="101"/>
      <c r="K855" s="101"/>
      <c r="L855" s="101"/>
      <c r="M855" s="101"/>
      <c r="N855" s="101"/>
      <c r="O855" s="101"/>
      <c r="P855" s="101"/>
      <c r="Q855" s="101"/>
      <c r="R855" s="101"/>
      <c r="AB855" s="101"/>
      <c r="AC855" s="101"/>
    </row>
    <row r="856" spans="7:29" ht="14.5">
      <c r="G856" s="101"/>
      <c r="H856" s="101"/>
      <c r="I856" s="101"/>
      <c r="J856" s="101"/>
      <c r="K856" s="101"/>
      <c r="L856" s="101"/>
      <c r="M856" s="101"/>
      <c r="N856" s="101"/>
      <c r="O856" s="101"/>
      <c r="P856" s="101"/>
      <c r="Q856" s="101"/>
      <c r="R856" s="101"/>
      <c r="AB856" s="101"/>
      <c r="AC856" s="101"/>
    </row>
    <row r="857" spans="7:29" ht="14.5">
      <c r="G857" s="101"/>
      <c r="H857" s="101"/>
      <c r="I857" s="101"/>
      <c r="J857" s="101"/>
      <c r="K857" s="101"/>
      <c r="L857" s="101"/>
      <c r="M857" s="101"/>
      <c r="N857" s="101"/>
      <c r="O857" s="101"/>
      <c r="P857" s="101"/>
      <c r="Q857" s="101"/>
      <c r="R857" s="101"/>
      <c r="AB857" s="101"/>
      <c r="AC857" s="101"/>
    </row>
    <row r="858" spans="7:29" ht="14.5">
      <c r="G858" s="101"/>
      <c r="H858" s="101"/>
      <c r="I858" s="101"/>
      <c r="J858" s="101"/>
      <c r="K858" s="101"/>
      <c r="L858" s="101"/>
      <c r="M858" s="101"/>
      <c r="N858" s="101"/>
      <c r="O858" s="101"/>
      <c r="P858" s="101"/>
      <c r="Q858" s="101"/>
      <c r="R858" s="101"/>
      <c r="AB858" s="101"/>
      <c r="AC858" s="101"/>
    </row>
    <row r="859" spans="7:29" ht="14.5">
      <c r="G859" s="101"/>
      <c r="H859" s="101"/>
      <c r="I859" s="101"/>
      <c r="J859" s="101"/>
      <c r="K859" s="101"/>
      <c r="L859" s="101"/>
      <c r="M859" s="101"/>
      <c r="N859" s="101"/>
      <c r="O859" s="101"/>
      <c r="P859" s="101"/>
      <c r="Q859" s="101"/>
      <c r="R859" s="101"/>
      <c r="AB859" s="101"/>
      <c r="AC859" s="101"/>
    </row>
    <row r="860" spans="7:29" ht="14.5">
      <c r="G860" s="101"/>
      <c r="H860" s="101"/>
      <c r="I860" s="101"/>
      <c r="J860" s="101"/>
      <c r="K860" s="101"/>
      <c r="L860" s="101"/>
      <c r="M860" s="101"/>
      <c r="N860" s="101"/>
      <c r="O860" s="101"/>
      <c r="P860" s="101"/>
      <c r="Q860" s="101"/>
      <c r="R860" s="101"/>
      <c r="AB860" s="101"/>
      <c r="AC860" s="101"/>
    </row>
    <row r="861" spans="7:29" ht="14.5">
      <c r="G861" s="101"/>
      <c r="H861" s="101"/>
      <c r="I861" s="101"/>
      <c r="J861" s="101"/>
      <c r="K861" s="101"/>
      <c r="L861" s="101"/>
      <c r="M861" s="101"/>
      <c r="N861" s="101"/>
      <c r="O861" s="101"/>
      <c r="P861" s="101"/>
      <c r="Q861" s="101"/>
      <c r="R861" s="101"/>
      <c r="AB861" s="101"/>
      <c r="AC861" s="101"/>
    </row>
    <row r="862" spans="7:29" ht="14.5">
      <c r="G862" s="101"/>
      <c r="H862" s="101"/>
      <c r="I862" s="101"/>
      <c r="J862" s="101"/>
      <c r="K862" s="101"/>
      <c r="L862" s="101"/>
      <c r="M862" s="101"/>
      <c r="N862" s="101"/>
      <c r="O862" s="101"/>
      <c r="P862" s="101"/>
      <c r="Q862" s="101"/>
      <c r="R862" s="101"/>
      <c r="AB862" s="101"/>
      <c r="AC862" s="101"/>
    </row>
    <row r="863" spans="7:29" ht="14.5">
      <c r="G863" s="101"/>
      <c r="H863" s="101"/>
      <c r="I863" s="101"/>
      <c r="J863" s="101"/>
      <c r="K863" s="101"/>
      <c r="L863" s="101"/>
      <c r="M863" s="101"/>
      <c r="N863" s="101"/>
      <c r="O863" s="101"/>
      <c r="P863" s="101"/>
      <c r="Q863" s="101"/>
      <c r="R863" s="101"/>
      <c r="AB863" s="101"/>
      <c r="AC863" s="101"/>
    </row>
    <row r="864" spans="7:29" ht="14.5">
      <c r="G864" s="101"/>
      <c r="H864" s="101"/>
      <c r="I864" s="101"/>
      <c r="J864" s="101"/>
      <c r="K864" s="101"/>
      <c r="L864" s="101"/>
      <c r="M864" s="101"/>
      <c r="N864" s="101"/>
      <c r="O864" s="101"/>
      <c r="P864" s="101"/>
      <c r="Q864" s="101"/>
      <c r="R864" s="101"/>
      <c r="AB864" s="101"/>
      <c r="AC864" s="101"/>
    </row>
    <row r="865" spans="7:29" ht="14.5">
      <c r="G865" s="101"/>
      <c r="H865" s="101"/>
      <c r="I865" s="101"/>
      <c r="J865" s="101"/>
      <c r="K865" s="101"/>
      <c r="L865" s="101"/>
      <c r="M865" s="101"/>
      <c r="N865" s="101"/>
      <c r="O865" s="101"/>
      <c r="P865" s="101"/>
      <c r="Q865" s="101"/>
      <c r="R865" s="101"/>
      <c r="AB865" s="101"/>
      <c r="AC865" s="101"/>
    </row>
    <row r="866" spans="7:29" ht="14.5">
      <c r="G866" s="101"/>
      <c r="H866" s="101"/>
      <c r="I866" s="101"/>
      <c r="J866" s="101"/>
      <c r="K866" s="101"/>
      <c r="L866" s="101"/>
      <c r="M866" s="101"/>
      <c r="N866" s="101"/>
      <c r="O866" s="101"/>
      <c r="P866" s="101"/>
      <c r="Q866" s="101"/>
      <c r="R866" s="101"/>
      <c r="AB866" s="101"/>
      <c r="AC866" s="101"/>
    </row>
    <row r="867" spans="7:29" ht="14.5">
      <c r="G867" s="101"/>
      <c r="H867" s="101"/>
      <c r="I867" s="101"/>
      <c r="J867" s="101"/>
      <c r="K867" s="101"/>
      <c r="L867" s="101"/>
      <c r="M867" s="101"/>
      <c r="N867" s="101"/>
      <c r="O867" s="101"/>
      <c r="P867" s="101"/>
      <c r="Q867" s="101"/>
      <c r="R867" s="101"/>
      <c r="AB867" s="101"/>
      <c r="AC867" s="101"/>
    </row>
    <row r="868" spans="7:29" ht="14.5">
      <c r="G868" s="101"/>
      <c r="H868" s="101"/>
      <c r="I868" s="101"/>
      <c r="J868" s="101"/>
      <c r="K868" s="101"/>
      <c r="L868" s="101"/>
      <c r="M868" s="101"/>
      <c r="N868" s="101"/>
      <c r="O868" s="101"/>
      <c r="P868" s="101"/>
      <c r="Q868" s="101"/>
      <c r="R868" s="101"/>
      <c r="AB868" s="101"/>
      <c r="AC868" s="101"/>
    </row>
    <row r="869" spans="7:29" ht="14.5">
      <c r="G869" s="101"/>
      <c r="H869" s="101"/>
      <c r="I869" s="101"/>
      <c r="J869" s="101"/>
      <c r="K869" s="101"/>
      <c r="L869" s="101"/>
      <c r="M869" s="101"/>
      <c r="N869" s="101"/>
      <c r="O869" s="101"/>
      <c r="P869" s="101"/>
      <c r="Q869" s="101"/>
      <c r="R869" s="101"/>
      <c r="AB869" s="101"/>
      <c r="AC869" s="101"/>
    </row>
    <row r="870" spans="7:29" ht="14.5">
      <c r="G870" s="101"/>
      <c r="H870" s="101"/>
      <c r="I870" s="101"/>
      <c r="J870" s="101"/>
      <c r="K870" s="101"/>
      <c r="L870" s="101"/>
      <c r="M870" s="101"/>
      <c r="N870" s="101"/>
      <c r="O870" s="101"/>
      <c r="P870" s="101"/>
      <c r="Q870" s="101"/>
      <c r="R870" s="101"/>
      <c r="AB870" s="101"/>
      <c r="AC870" s="101"/>
    </row>
    <row r="871" spans="7:29" ht="14.5">
      <c r="G871" s="101"/>
      <c r="H871" s="101"/>
      <c r="I871" s="101"/>
      <c r="J871" s="101"/>
      <c r="K871" s="101"/>
      <c r="L871" s="101"/>
      <c r="M871" s="101"/>
      <c r="N871" s="101"/>
      <c r="O871" s="101"/>
      <c r="P871" s="101"/>
      <c r="Q871" s="101"/>
      <c r="R871" s="101"/>
      <c r="AB871" s="101"/>
      <c r="AC871" s="101"/>
    </row>
    <row r="872" spans="7:29" ht="14.5">
      <c r="G872" s="101"/>
      <c r="H872" s="101"/>
      <c r="I872" s="101"/>
      <c r="J872" s="101"/>
      <c r="K872" s="101"/>
      <c r="L872" s="101"/>
      <c r="M872" s="101"/>
      <c r="N872" s="101"/>
      <c r="O872" s="101"/>
      <c r="P872" s="101"/>
      <c r="Q872" s="101"/>
      <c r="R872" s="101"/>
      <c r="AB872" s="101"/>
      <c r="AC872" s="101"/>
    </row>
    <row r="873" spans="7:29" ht="14.5">
      <c r="G873" s="101"/>
      <c r="H873" s="101"/>
      <c r="I873" s="101"/>
      <c r="J873" s="101"/>
      <c r="K873" s="101"/>
      <c r="L873" s="101"/>
      <c r="M873" s="101"/>
      <c r="N873" s="101"/>
      <c r="O873" s="101"/>
      <c r="P873" s="101"/>
      <c r="Q873" s="101"/>
      <c r="R873" s="101"/>
      <c r="AB873" s="101"/>
      <c r="AC873" s="101"/>
    </row>
    <row r="874" spans="7:29" ht="14.5">
      <c r="G874" s="101"/>
      <c r="H874" s="101"/>
      <c r="I874" s="101"/>
      <c r="J874" s="101"/>
      <c r="K874" s="101"/>
      <c r="L874" s="101"/>
      <c r="M874" s="101"/>
      <c r="N874" s="101"/>
      <c r="O874" s="101"/>
      <c r="P874" s="101"/>
      <c r="Q874" s="101"/>
      <c r="R874" s="101"/>
      <c r="AB874" s="101"/>
      <c r="AC874" s="101"/>
    </row>
    <row r="875" spans="7:29" ht="14.5">
      <c r="G875" s="101"/>
      <c r="H875" s="101"/>
      <c r="I875" s="101"/>
      <c r="J875" s="101"/>
      <c r="K875" s="101"/>
      <c r="L875" s="101"/>
      <c r="M875" s="101"/>
      <c r="N875" s="101"/>
      <c r="O875" s="101"/>
      <c r="P875" s="101"/>
      <c r="Q875" s="101"/>
      <c r="R875" s="101"/>
      <c r="AB875" s="101"/>
      <c r="AC875" s="101"/>
    </row>
    <row r="876" spans="7:29" ht="14.5">
      <c r="G876" s="101"/>
      <c r="H876" s="101"/>
      <c r="I876" s="101"/>
      <c r="J876" s="101"/>
      <c r="K876" s="101"/>
      <c r="L876" s="101"/>
      <c r="M876" s="101"/>
      <c r="N876" s="101"/>
      <c r="O876" s="101"/>
      <c r="P876" s="101"/>
      <c r="Q876" s="101"/>
      <c r="R876" s="101"/>
      <c r="AB876" s="101"/>
      <c r="AC876" s="101"/>
    </row>
    <row r="877" spans="7:29" ht="14.5">
      <c r="G877" s="101"/>
      <c r="H877" s="101"/>
      <c r="I877" s="101"/>
      <c r="J877" s="101"/>
      <c r="K877" s="101"/>
      <c r="L877" s="101"/>
      <c r="M877" s="101"/>
      <c r="N877" s="101"/>
      <c r="O877" s="101"/>
      <c r="P877" s="101"/>
      <c r="Q877" s="101"/>
      <c r="R877" s="101"/>
      <c r="AB877" s="101"/>
      <c r="AC877" s="101"/>
    </row>
    <row r="878" spans="7:29" ht="14.5">
      <c r="G878" s="101"/>
      <c r="H878" s="101"/>
      <c r="I878" s="101"/>
      <c r="J878" s="101"/>
      <c r="K878" s="101"/>
      <c r="L878" s="101"/>
      <c r="M878" s="101"/>
      <c r="N878" s="101"/>
      <c r="O878" s="101"/>
      <c r="P878" s="101"/>
      <c r="Q878" s="101"/>
      <c r="R878" s="101"/>
      <c r="AB878" s="101"/>
      <c r="AC878" s="101"/>
    </row>
    <row r="879" spans="7:29" ht="14.5">
      <c r="G879" s="101"/>
      <c r="H879" s="101"/>
      <c r="I879" s="101"/>
      <c r="J879" s="101"/>
      <c r="K879" s="101"/>
      <c r="L879" s="101"/>
      <c r="M879" s="101"/>
      <c r="N879" s="101"/>
      <c r="O879" s="101"/>
      <c r="P879" s="101"/>
      <c r="Q879" s="101"/>
      <c r="R879" s="101"/>
      <c r="AB879" s="101"/>
      <c r="AC879" s="101"/>
    </row>
    <row r="880" spans="7:29" ht="14.5">
      <c r="G880" s="101"/>
      <c r="H880" s="101"/>
      <c r="I880" s="101"/>
      <c r="J880" s="101"/>
      <c r="K880" s="101"/>
      <c r="L880" s="101"/>
      <c r="M880" s="101"/>
      <c r="N880" s="101"/>
      <c r="O880" s="101"/>
      <c r="P880" s="101"/>
      <c r="Q880" s="101"/>
      <c r="R880" s="101"/>
      <c r="AB880" s="101"/>
      <c r="AC880" s="101"/>
    </row>
    <row r="881" spans="7:29" ht="14.5">
      <c r="G881" s="101"/>
      <c r="H881" s="101"/>
      <c r="I881" s="101"/>
      <c r="J881" s="101"/>
      <c r="K881" s="101"/>
      <c r="L881" s="101"/>
      <c r="M881" s="101"/>
      <c r="N881" s="101"/>
      <c r="O881" s="101"/>
      <c r="P881" s="101"/>
      <c r="Q881" s="101"/>
      <c r="R881" s="101"/>
      <c r="AB881" s="101"/>
      <c r="AC881" s="101"/>
    </row>
    <row r="882" spans="7:29" ht="14.5">
      <c r="G882" s="101"/>
      <c r="H882" s="101"/>
      <c r="I882" s="101"/>
      <c r="J882" s="101"/>
      <c r="K882" s="101"/>
      <c r="L882" s="101"/>
      <c r="M882" s="101"/>
      <c r="N882" s="101"/>
      <c r="O882" s="101"/>
      <c r="P882" s="101"/>
      <c r="Q882" s="101"/>
      <c r="R882" s="101"/>
      <c r="AB882" s="101"/>
      <c r="AC882" s="101"/>
    </row>
    <row r="883" spans="7:29" ht="14.5">
      <c r="G883" s="101"/>
      <c r="H883" s="101"/>
      <c r="I883" s="101"/>
      <c r="J883" s="101"/>
      <c r="K883" s="101"/>
      <c r="L883" s="101"/>
      <c r="M883" s="101"/>
      <c r="N883" s="101"/>
      <c r="O883" s="101"/>
      <c r="P883" s="101"/>
      <c r="Q883" s="101"/>
      <c r="R883" s="101"/>
      <c r="AB883" s="101"/>
      <c r="AC883" s="101"/>
    </row>
    <row r="884" spans="7:29" ht="14.5">
      <c r="G884" s="101"/>
      <c r="H884" s="101"/>
      <c r="I884" s="101"/>
      <c r="J884" s="101"/>
      <c r="K884" s="101"/>
      <c r="L884" s="101"/>
      <c r="M884" s="101"/>
      <c r="N884" s="101"/>
      <c r="O884" s="101"/>
      <c r="P884" s="101"/>
      <c r="Q884" s="101"/>
      <c r="R884" s="101"/>
      <c r="AB884" s="101"/>
      <c r="AC884" s="101"/>
    </row>
    <row r="885" spans="7:29" ht="14.5">
      <c r="G885" s="101"/>
      <c r="H885" s="101"/>
      <c r="I885" s="101"/>
      <c r="J885" s="101"/>
      <c r="K885" s="101"/>
      <c r="L885" s="101"/>
      <c r="M885" s="101"/>
      <c r="N885" s="101"/>
      <c r="O885" s="101"/>
      <c r="P885" s="101"/>
      <c r="Q885" s="101"/>
      <c r="R885" s="101"/>
      <c r="AB885" s="101"/>
      <c r="AC885" s="101"/>
    </row>
    <row r="886" spans="7:29" ht="14.5">
      <c r="G886" s="101"/>
      <c r="H886" s="101"/>
      <c r="I886" s="101"/>
      <c r="J886" s="101"/>
      <c r="K886" s="101"/>
      <c r="L886" s="101"/>
      <c r="M886" s="101"/>
      <c r="N886" s="101"/>
      <c r="O886" s="101"/>
      <c r="P886" s="101"/>
      <c r="Q886" s="101"/>
      <c r="R886" s="101"/>
      <c r="AB886" s="101"/>
      <c r="AC886" s="101"/>
    </row>
    <row r="887" spans="7:29" ht="14.5">
      <c r="G887" s="101"/>
      <c r="H887" s="101"/>
      <c r="I887" s="101"/>
      <c r="J887" s="101"/>
      <c r="K887" s="101"/>
      <c r="L887" s="101"/>
      <c r="M887" s="101"/>
      <c r="N887" s="101"/>
      <c r="O887" s="101"/>
      <c r="P887" s="101"/>
      <c r="Q887" s="101"/>
      <c r="R887" s="101"/>
      <c r="AB887" s="101"/>
      <c r="AC887" s="101"/>
    </row>
    <row r="888" spans="7:29" ht="14.5">
      <c r="G888" s="101"/>
      <c r="H888" s="101"/>
      <c r="I888" s="101"/>
      <c r="J888" s="101"/>
      <c r="K888" s="101"/>
      <c r="L888" s="101"/>
      <c r="M888" s="101"/>
      <c r="N888" s="101"/>
      <c r="O888" s="101"/>
      <c r="P888" s="101"/>
      <c r="Q888" s="101"/>
      <c r="R888" s="101"/>
      <c r="AB888" s="101"/>
      <c r="AC888" s="101"/>
    </row>
    <row r="889" spans="7:29" ht="14.5">
      <c r="G889" s="101"/>
      <c r="H889" s="101"/>
      <c r="I889" s="101"/>
      <c r="J889" s="101"/>
      <c r="K889" s="101"/>
      <c r="L889" s="101"/>
      <c r="M889" s="101"/>
      <c r="N889" s="101"/>
      <c r="O889" s="101"/>
      <c r="P889" s="101"/>
      <c r="Q889" s="101"/>
      <c r="R889" s="101"/>
      <c r="AB889" s="101"/>
      <c r="AC889" s="101"/>
    </row>
    <row r="890" spans="7:29" ht="14.5">
      <c r="G890" s="101"/>
      <c r="H890" s="101"/>
      <c r="I890" s="101"/>
      <c r="J890" s="101"/>
      <c r="K890" s="101"/>
      <c r="L890" s="101"/>
      <c r="M890" s="101"/>
      <c r="N890" s="101"/>
      <c r="O890" s="101"/>
      <c r="P890" s="101"/>
      <c r="Q890" s="101"/>
      <c r="R890" s="101"/>
      <c r="AB890" s="101"/>
      <c r="AC890" s="101"/>
    </row>
    <row r="891" spans="7:29" ht="14.5">
      <c r="G891" s="101"/>
      <c r="H891" s="101"/>
      <c r="I891" s="101"/>
      <c r="J891" s="101"/>
      <c r="K891" s="101"/>
      <c r="L891" s="101"/>
      <c r="M891" s="101"/>
      <c r="N891" s="101"/>
      <c r="O891" s="101"/>
      <c r="P891" s="101"/>
      <c r="Q891" s="101"/>
      <c r="R891" s="101"/>
      <c r="AB891" s="101"/>
      <c r="AC891" s="101"/>
    </row>
    <row r="892" spans="7:29" ht="14.5">
      <c r="G892" s="101"/>
      <c r="H892" s="101"/>
      <c r="I892" s="101"/>
      <c r="J892" s="101"/>
      <c r="K892" s="101"/>
      <c r="L892" s="101"/>
      <c r="M892" s="101"/>
      <c r="N892" s="101"/>
      <c r="O892" s="101"/>
      <c r="P892" s="101"/>
      <c r="Q892" s="101"/>
      <c r="R892" s="101"/>
      <c r="AB892" s="101"/>
      <c r="AC892" s="101"/>
    </row>
    <row r="893" spans="7:29" ht="14.5">
      <c r="G893" s="101"/>
      <c r="H893" s="101"/>
      <c r="I893" s="101"/>
      <c r="J893" s="101"/>
      <c r="K893" s="101"/>
      <c r="L893" s="101"/>
      <c r="M893" s="101"/>
      <c r="N893" s="101"/>
      <c r="O893" s="101"/>
      <c r="P893" s="101"/>
      <c r="Q893" s="101"/>
      <c r="R893" s="101"/>
      <c r="AB893" s="101"/>
      <c r="AC893" s="101"/>
    </row>
    <row r="894" spans="7:29" ht="14.5">
      <c r="G894" s="101"/>
      <c r="H894" s="101"/>
      <c r="I894" s="101"/>
      <c r="J894" s="101"/>
      <c r="K894" s="101"/>
      <c r="L894" s="101"/>
      <c r="M894" s="101"/>
      <c r="N894" s="101"/>
      <c r="O894" s="101"/>
      <c r="P894" s="101"/>
      <c r="Q894" s="101"/>
      <c r="R894" s="101"/>
      <c r="AB894" s="101"/>
      <c r="AC894" s="101"/>
    </row>
    <row r="895" spans="7:29" ht="14.5">
      <c r="G895" s="101"/>
      <c r="H895" s="101"/>
      <c r="I895" s="101"/>
      <c r="J895" s="101"/>
      <c r="K895" s="101"/>
      <c r="L895" s="101"/>
      <c r="M895" s="101"/>
      <c r="N895" s="101"/>
      <c r="O895" s="101"/>
      <c r="P895" s="101"/>
      <c r="Q895" s="101"/>
      <c r="R895" s="101"/>
      <c r="AB895" s="101"/>
      <c r="AC895" s="101"/>
    </row>
    <row r="896" spans="7:29" ht="14.5">
      <c r="G896" s="101"/>
      <c r="H896" s="101"/>
      <c r="I896" s="101"/>
      <c r="J896" s="101"/>
      <c r="K896" s="101"/>
      <c r="L896" s="101"/>
      <c r="M896" s="101"/>
      <c r="N896" s="101"/>
      <c r="O896" s="101"/>
      <c r="P896" s="101"/>
      <c r="Q896" s="101"/>
      <c r="R896" s="101"/>
      <c r="AB896" s="101"/>
      <c r="AC896" s="101"/>
    </row>
    <row r="897" spans="7:29" ht="14.5">
      <c r="G897" s="101"/>
      <c r="H897" s="101"/>
      <c r="I897" s="101"/>
      <c r="J897" s="101"/>
      <c r="K897" s="101"/>
      <c r="L897" s="101"/>
      <c r="M897" s="101"/>
      <c r="N897" s="101"/>
      <c r="O897" s="101"/>
      <c r="P897" s="101"/>
      <c r="Q897" s="101"/>
      <c r="R897" s="101"/>
      <c r="AB897" s="101"/>
      <c r="AC897" s="101"/>
    </row>
    <row r="898" spans="7:29" ht="14.5">
      <c r="G898" s="101"/>
      <c r="H898" s="101"/>
      <c r="I898" s="101"/>
      <c r="J898" s="101"/>
      <c r="K898" s="101"/>
      <c r="L898" s="101"/>
      <c r="M898" s="101"/>
      <c r="N898" s="101"/>
      <c r="O898" s="101"/>
      <c r="P898" s="101"/>
      <c r="Q898" s="101"/>
      <c r="R898" s="101"/>
      <c r="AB898" s="101"/>
      <c r="AC898" s="101"/>
    </row>
    <row r="899" spans="7:29" ht="14.5">
      <c r="G899" s="101"/>
      <c r="H899" s="101"/>
      <c r="I899" s="101"/>
      <c r="J899" s="101"/>
      <c r="K899" s="101"/>
      <c r="L899" s="101"/>
      <c r="M899" s="101"/>
      <c r="N899" s="101"/>
      <c r="O899" s="101"/>
      <c r="P899" s="101"/>
      <c r="Q899" s="101"/>
      <c r="R899" s="101"/>
      <c r="AB899" s="101"/>
      <c r="AC899" s="101"/>
    </row>
    <row r="900" spans="7:29" ht="14.5">
      <c r="G900" s="101"/>
      <c r="H900" s="101"/>
      <c r="I900" s="101"/>
      <c r="J900" s="101"/>
      <c r="K900" s="101"/>
      <c r="L900" s="101"/>
      <c r="M900" s="101"/>
      <c r="N900" s="101"/>
      <c r="O900" s="101"/>
      <c r="P900" s="101"/>
      <c r="Q900" s="101"/>
      <c r="R900" s="101"/>
      <c r="AB900" s="101"/>
      <c r="AC900" s="101"/>
    </row>
    <row r="901" spans="7:29" ht="14.5">
      <c r="G901" s="101"/>
      <c r="H901" s="101"/>
      <c r="I901" s="101"/>
      <c r="J901" s="101"/>
      <c r="K901" s="101"/>
      <c r="L901" s="101"/>
      <c r="M901" s="101"/>
      <c r="N901" s="101"/>
      <c r="O901" s="101"/>
      <c r="P901" s="101"/>
      <c r="Q901" s="101"/>
      <c r="R901" s="101"/>
      <c r="AB901" s="101"/>
      <c r="AC901" s="101"/>
    </row>
    <row r="902" spans="7:29" ht="14.5">
      <c r="G902" s="101"/>
      <c r="H902" s="101"/>
      <c r="I902" s="101"/>
      <c r="J902" s="101"/>
      <c r="K902" s="101"/>
      <c r="L902" s="101"/>
      <c r="M902" s="101"/>
      <c r="N902" s="101"/>
      <c r="O902" s="101"/>
      <c r="P902" s="101"/>
      <c r="Q902" s="101"/>
      <c r="R902" s="101"/>
      <c r="AB902" s="101"/>
      <c r="AC902" s="101"/>
    </row>
    <row r="903" spans="7:29" ht="14.5">
      <c r="G903" s="101"/>
      <c r="H903" s="101"/>
      <c r="I903" s="101"/>
      <c r="J903" s="101"/>
      <c r="K903" s="101"/>
      <c r="L903" s="101"/>
      <c r="M903" s="101"/>
      <c r="N903" s="101"/>
      <c r="O903" s="101"/>
      <c r="P903" s="101"/>
      <c r="Q903" s="101"/>
      <c r="R903" s="101"/>
      <c r="AB903" s="101"/>
      <c r="AC903" s="101"/>
    </row>
    <row r="904" spans="7:29" ht="14.5">
      <c r="G904" s="101"/>
      <c r="H904" s="101"/>
      <c r="I904" s="101"/>
      <c r="J904" s="101"/>
      <c r="K904" s="101"/>
      <c r="L904" s="101"/>
      <c r="M904" s="101"/>
      <c r="N904" s="101"/>
      <c r="O904" s="101"/>
      <c r="P904" s="101"/>
      <c r="Q904" s="101"/>
      <c r="R904" s="101"/>
      <c r="AB904" s="101"/>
      <c r="AC904" s="101"/>
    </row>
    <row r="905" spans="7:29" ht="14.5">
      <c r="G905" s="101"/>
      <c r="H905" s="101"/>
      <c r="I905" s="101"/>
      <c r="J905" s="101"/>
      <c r="K905" s="101"/>
      <c r="L905" s="101"/>
      <c r="M905" s="101"/>
      <c r="N905" s="101"/>
      <c r="O905" s="101"/>
      <c r="P905" s="101"/>
      <c r="Q905" s="101"/>
      <c r="R905" s="101"/>
      <c r="AB905" s="101"/>
      <c r="AC905" s="101"/>
    </row>
    <row r="906" spans="7:29" ht="14.5">
      <c r="G906" s="101"/>
      <c r="H906" s="101"/>
      <c r="I906" s="101"/>
      <c r="J906" s="101"/>
      <c r="K906" s="101"/>
      <c r="L906" s="101"/>
      <c r="M906" s="101"/>
      <c r="N906" s="101"/>
      <c r="O906" s="101"/>
      <c r="P906" s="101"/>
      <c r="Q906" s="101"/>
      <c r="R906" s="101"/>
      <c r="AB906" s="101"/>
      <c r="AC906" s="101"/>
    </row>
    <row r="907" spans="7:29" ht="14.5">
      <c r="G907" s="101"/>
      <c r="H907" s="101"/>
      <c r="I907" s="101"/>
      <c r="J907" s="101"/>
      <c r="K907" s="101"/>
      <c r="L907" s="101"/>
      <c r="M907" s="101"/>
      <c r="N907" s="101"/>
      <c r="O907" s="101"/>
      <c r="P907" s="101"/>
      <c r="Q907" s="101"/>
      <c r="R907" s="101"/>
      <c r="AB907" s="101"/>
      <c r="AC907" s="101"/>
    </row>
    <row r="908" spans="7:29" ht="14.5">
      <c r="G908" s="101"/>
      <c r="H908" s="101"/>
      <c r="I908" s="101"/>
      <c r="J908" s="101"/>
      <c r="K908" s="101"/>
      <c r="L908" s="101"/>
      <c r="M908" s="101"/>
      <c r="N908" s="101"/>
      <c r="O908" s="101"/>
      <c r="P908" s="101"/>
      <c r="Q908" s="101"/>
      <c r="R908" s="101"/>
      <c r="AB908" s="101"/>
      <c r="AC908" s="101"/>
    </row>
    <row r="909" spans="7:29" ht="14.5">
      <c r="G909" s="101"/>
      <c r="H909" s="101"/>
      <c r="I909" s="101"/>
      <c r="J909" s="101"/>
      <c r="K909" s="101"/>
      <c r="L909" s="101"/>
      <c r="M909" s="101"/>
      <c r="N909" s="101"/>
      <c r="O909" s="101"/>
      <c r="P909" s="101"/>
      <c r="Q909" s="101"/>
      <c r="R909" s="101"/>
      <c r="AB909" s="101"/>
      <c r="AC909" s="101"/>
    </row>
    <row r="910" spans="7:29" ht="14.5">
      <c r="G910" s="101"/>
      <c r="H910" s="101"/>
      <c r="I910" s="101"/>
      <c r="J910" s="101"/>
      <c r="K910" s="101"/>
      <c r="L910" s="101"/>
      <c r="M910" s="101"/>
      <c r="N910" s="101"/>
      <c r="O910" s="101"/>
      <c r="P910" s="101"/>
      <c r="Q910" s="101"/>
      <c r="R910" s="101"/>
      <c r="AB910" s="101"/>
      <c r="AC910" s="101"/>
    </row>
    <row r="911" spans="7:29" ht="14.5">
      <c r="G911" s="101"/>
      <c r="H911" s="101"/>
      <c r="I911" s="101"/>
      <c r="J911" s="101"/>
      <c r="K911" s="101"/>
      <c r="L911" s="101"/>
      <c r="M911" s="101"/>
      <c r="N911" s="101"/>
      <c r="O911" s="101"/>
      <c r="P911" s="101"/>
      <c r="Q911" s="101"/>
      <c r="R911" s="101"/>
      <c r="AB911" s="101"/>
      <c r="AC911" s="101"/>
    </row>
    <row r="912" spans="7:29" ht="14.5">
      <c r="G912" s="101"/>
      <c r="H912" s="101"/>
      <c r="I912" s="101"/>
      <c r="J912" s="101"/>
      <c r="K912" s="101"/>
      <c r="L912" s="101"/>
      <c r="M912" s="101"/>
      <c r="N912" s="101"/>
      <c r="O912" s="101"/>
      <c r="P912" s="101"/>
      <c r="Q912" s="101"/>
      <c r="R912" s="101"/>
      <c r="AB912" s="101"/>
      <c r="AC912" s="101"/>
    </row>
    <row r="913" spans="7:29" ht="14.5">
      <c r="G913" s="101"/>
      <c r="H913" s="101"/>
      <c r="I913" s="101"/>
      <c r="J913" s="101"/>
      <c r="K913" s="101"/>
      <c r="L913" s="101"/>
      <c r="M913" s="101"/>
      <c r="N913" s="101"/>
      <c r="O913" s="101"/>
      <c r="P913" s="101"/>
      <c r="Q913" s="101"/>
      <c r="R913" s="101"/>
      <c r="AB913" s="101"/>
      <c r="AC913" s="101"/>
    </row>
    <row r="914" spans="7:29" ht="14.5">
      <c r="G914" s="101"/>
      <c r="H914" s="101"/>
      <c r="I914" s="101"/>
      <c r="J914" s="101"/>
      <c r="K914" s="101"/>
      <c r="L914" s="101"/>
      <c r="M914" s="101"/>
      <c r="N914" s="101"/>
      <c r="O914" s="101"/>
      <c r="P914" s="101"/>
      <c r="Q914" s="101"/>
      <c r="R914" s="101"/>
      <c r="AB914" s="101"/>
      <c r="AC914" s="101"/>
    </row>
    <row r="915" spans="7:29" ht="14.5">
      <c r="G915" s="101"/>
      <c r="H915" s="101"/>
      <c r="I915" s="101"/>
      <c r="J915" s="101"/>
      <c r="K915" s="101"/>
      <c r="L915" s="101"/>
      <c r="M915" s="101"/>
      <c r="N915" s="101"/>
      <c r="O915" s="101"/>
      <c r="P915" s="101"/>
      <c r="Q915" s="101"/>
      <c r="R915" s="101"/>
      <c r="AB915" s="101"/>
      <c r="AC915" s="101"/>
    </row>
    <row r="916" spans="7:29" ht="14.5">
      <c r="G916" s="101"/>
      <c r="H916" s="101"/>
      <c r="I916" s="101"/>
      <c r="J916" s="101"/>
      <c r="K916" s="101"/>
      <c r="L916" s="101"/>
      <c r="M916" s="101"/>
      <c r="N916" s="101"/>
      <c r="O916" s="101"/>
      <c r="P916" s="101"/>
      <c r="Q916" s="101"/>
      <c r="R916" s="101"/>
      <c r="AB916" s="101"/>
      <c r="AC916" s="101"/>
    </row>
    <row r="917" spans="7:29" ht="14.5">
      <c r="G917" s="101"/>
      <c r="H917" s="101"/>
      <c r="I917" s="101"/>
      <c r="J917" s="101"/>
      <c r="K917" s="101"/>
      <c r="L917" s="101"/>
      <c r="M917" s="101"/>
      <c r="N917" s="101"/>
      <c r="O917" s="101"/>
      <c r="P917" s="101"/>
      <c r="Q917" s="101"/>
      <c r="R917" s="101"/>
      <c r="AB917" s="101"/>
      <c r="AC917" s="101"/>
    </row>
    <row r="918" spans="7:29" ht="14.5">
      <c r="G918" s="101"/>
      <c r="H918" s="101"/>
      <c r="I918" s="101"/>
      <c r="J918" s="101"/>
      <c r="K918" s="101"/>
      <c r="L918" s="101"/>
      <c r="M918" s="101"/>
      <c r="N918" s="101"/>
      <c r="O918" s="101"/>
      <c r="P918" s="101"/>
      <c r="Q918" s="101"/>
      <c r="R918" s="101"/>
      <c r="AB918" s="101"/>
      <c r="AC918" s="101"/>
    </row>
    <row r="919" spans="7:29" ht="14.5">
      <c r="G919" s="101"/>
      <c r="H919" s="101"/>
      <c r="I919" s="101"/>
      <c r="J919" s="101"/>
      <c r="K919" s="101"/>
      <c r="L919" s="101"/>
      <c r="M919" s="101"/>
      <c r="N919" s="101"/>
      <c r="O919" s="101"/>
      <c r="P919" s="101"/>
      <c r="Q919" s="101"/>
      <c r="R919" s="101"/>
      <c r="AB919" s="101"/>
      <c r="AC919" s="101"/>
    </row>
    <row r="920" spans="7:29" ht="14.5">
      <c r="G920" s="101"/>
      <c r="H920" s="101"/>
      <c r="I920" s="101"/>
      <c r="J920" s="101"/>
      <c r="K920" s="101"/>
      <c r="L920" s="101"/>
      <c r="M920" s="101"/>
      <c r="N920" s="101"/>
      <c r="O920" s="101"/>
      <c r="P920" s="101"/>
      <c r="Q920" s="101"/>
      <c r="R920" s="101"/>
      <c r="AB920" s="101"/>
      <c r="AC920" s="101"/>
    </row>
    <row r="921" spans="7:29" ht="14.5">
      <c r="G921" s="101"/>
      <c r="H921" s="101"/>
      <c r="I921" s="101"/>
      <c r="J921" s="101"/>
      <c r="K921" s="101"/>
      <c r="L921" s="101"/>
      <c r="M921" s="101"/>
      <c r="N921" s="101"/>
      <c r="O921" s="101"/>
      <c r="P921" s="101"/>
      <c r="Q921" s="101"/>
      <c r="R921" s="101"/>
      <c r="AB921" s="101"/>
      <c r="AC921" s="101"/>
    </row>
    <row r="922" spans="7:29" ht="14.5">
      <c r="G922" s="101"/>
      <c r="H922" s="101"/>
      <c r="I922" s="101"/>
      <c r="J922" s="101"/>
      <c r="K922" s="101"/>
      <c r="L922" s="101"/>
      <c r="M922" s="101"/>
      <c r="N922" s="101"/>
      <c r="O922" s="101"/>
      <c r="P922" s="101"/>
      <c r="Q922" s="101"/>
      <c r="R922" s="101"/>
      <c r="AB922" s="101"/>
      <c r="AC922" s="101"/>
    </row>
    <row r="923" spans="7:29" ht="14.5">
      <c r="G923" s="101"/>
      <c r="H923" s="101"/>
      <c r="I923" s="101"/>
      <c r="J923" s="101"/>
      <c r="K923" s="101"/>
      <c r="L923" s="101"/>
      <c r="M923" s="101"/>
      <c r="N923" s="101"/>
      <c r="O923" s="101"/>
      <c r="P923" s="101"/>
      <c r="Q923" s="101"/>
      <c r="R923" s="101"/>
      <c r="AB923" s="101"/>
      <c r="AC923" s="101"/>
    </row>
    <row r="924" spans="7:29" ht="14.5">
      <c r="G924" s="101"/>
      <c r="H924" s="101"/>
      <c r="I924" s="101"/>
      <c r="J924" s="101"/>
      <c r="K924" s="101"/>
      <c r="L924" s="101"/>
      <c r="M924" s="101"/>
      <c r="N924" s="101"/>
      <c r="O924" s="101"/>
      <c r="P924" s="101"/>
      <c r="Q924" s="101"/>
      <c r="R924" s="101"/>
      <c r="AB924" s="101"/>
      <c r="AC924" s="101"/>
    </row>
    <row r="925" spans="7:29" ht="14.5">
      <c r="G925" s="101"/>
      <c r="H925" s="101"/>
      <c r="I925" s="101"/>
      <c r="J925" s="101"/>
      <c r="K925" s="101"/>
      <c r="L925" s="101"/>
      <c r="M925" s="101"/>
      <c r="N925" s="101"/>
      <c r="O925" s="101"/>
      <c r="P925" s="101"/>
      <c r="Q925" s="101"/>
      <c r="R925" s="101"/>
      <c r="AB925" s="101"/>
      <c r="AC925" s="101"/>
    </row>
    <row r="926" spans="7:29" ht="14.5">
      <c r="G926" s="101"/>
      <c r="H926" s="101"/>
      <c r="I926" s="101"/>
      <c r="J926" s="101"/>
      <c r="K926" s="101"/>
      <c r="L926" s="101"/>
      <c r="M926" s="101"/>
      <c r="N926" s="101"/>
      <c r="O926" s="101"/>
      <c r="P926" s="101"/>
      <c r="Q926" s="101"/>
      <c r="R926" s="101"/>
      <c r="AB926" s="101"/>
      <c r="AC926" s="101"/>
    </row>
    <row r="927" spans="7:29" ht="14.5">
      <c r="G927" s="101"/>
      <c r="H927" s="101"/>
      <c r="I927" s="101"/>
      <c r="J927" s="101"/>
      <c r="K927" s="101"/>
      <c r="L927" s="101"/>
      <c r="M927" s="101"/>
      <c r="N927" s="101"/>
      <c r="O927" s="101"/>
      <c r="P927" s="101"/>
      <c r="Q927" s="101"/>
      <c r="R927" s="101"/>
      <c r="AB927" s="101"/>
      <c r="AC927" s="101"/>
    </row>
    <row r="928" spans="7:29" ht="14.5">
      <c r="G928" s="101"/>
      <c r="H928" s="101"/>
      <c r="I928" s="101"/>
      <c r="J928" s="101"/>
      <c r="K928" s="101"/>
      <c r="L928" s="101"/>
      <c r="M928" s="101"/>
      <c r="N928" s="101"/>
      <c r="O928" s="101"/>
      <c r="P928" s="101"/>
      <c r="Q928" s="101"/>
      <c r="R928" s="101"/>
      <c r="AB928" s="101"/>
      <c r="AC928" s="101"/>
    </row>
    <row r="929" spans="7:29" ht="14.5">
      <c r="G929" s="101"/>
      <c r="H929" s="101"/>
      <c r="I929" s="101"/>
      <c r="J929" s="101"/>
      <c r="K929" s="101"/>
      <c r="L929" s="101"/>
      <c r="M929" s="101"/>
      <c r="N929" s="101"/>
      <c r="O929" s="101"/>
      <c r="P929" s="101"/>
      <c r="Q929" s="101"/>
      <c r="R929" s="101"/>
      <c r="AB929" s="101"/>
      <c r="AC929" s="101"/>
    </row>
    <row r="930" spans="7:29" ht="14.5">
      <c r="G930" s="101"/>
      <c r="H930" s="101"/>
      <c r="I930" s="101"/>
      <c r="J930" s="101"/>
      <c r="K930" s="101"/>
      <c r="L930" s="101"/>
      <c r="M930" s="101"/>
      <c r="N930" s="101"/>
      <c r="O930" s="101"/>
      <c r="P930" s="101"/>
      <c r="Q930" s="101"/>
      <c r="R930" s="101"/>
      <c r="AB930" s="101"/>
      <c r="AC930" s="101"/>
    </row>
    <row r="931" spans="7:29" ht="14.5">
      <c r="G931" s="101"/>
      <c r="H931" s="101"/>
      <c r="I931" s="101"/>
      <c r="J931" s="101"/>
      <c r="K931" s="101"/>
      <c r="L931" s="101"/>
      <c r="M931" s="101"/>
      <c r="N931" s="101"/>
      <c r="O931" s="101"/>
      <c r="P931" s="101"/>
      <c r="Q931" s="101"/>
      <c r="R931" s="101"/>
      <c r="AB931" s="101"/>
      <c r="AC931" s="101"/>
    </row>
    <row r="932" spans="7:29" ht="14.5">
      <c r="G932" s="101"/>
      <c r="H932" s="101"/>
      <c r="I932" s="101"/>
      <c r="J932" s="101"/>
      <c r="K932" s="101"/>
      <c r="L932" s="101"/>
      <c r="M932" s="101"/>
      <c r="N932" s="101"/>
      <c r="O932" s="101"/>
      <c r="P932" s="101"/>
      <c r="Q932" s="101"/>
      <c r="R932" s="101"/>
      <c r="AB932" s="101"/>
      <c r="AC932" s="101"/>
    </row>
    <row r="933" spans="7:29" ht="14.5">
      <c r="G933" s="101"/>
      <c r="H933" s="101"/>
      <c r="I933" s="101"/>
      <c r="J933" s="101"/>
      <c r="K933" s="101"/>
      <c r="L933" s="101"/>
      <c r="M933" s="101"/>
      <c r="N933" s="101"/>
      <c r="O933" s="101"/>
      <c r="P933" s="101"/>
      <c r="Q933" s="101"/>
      <c r="R933" s="101"/>
      <c r="AB933" s="101"/>
      <c r="AC933" s="101"/>
    </row>
    <row r="934" spans="7:29" ht="14.5">
      <c r="G934" s="101"/>
      <c r="H934" s="101"/>
      <c r="I934" s="101"/>
      <c r="J934" s="101"/>
      <c r="K934" s="101"/>
      <c r="L934" s="101"/>
      <c r="M934" s="101"/>
      <c r="N934" s="101"/>
      <c r="O934" s="101"/>
      <c r="P934" s="101"/>
      <c r="Q934" s="101"/>
      <c r="R934" s="101"/>
      <c r="AB934" s="101"/>
      <c r="AC934" s="101"/>
    </row>
    <row r="935" spans="7:29" ht="14.5">
      <c r="G935" s="101"/>
      <c r="H935" s="101"/>
      <c r="I935" s="101"/>
      <c r="J935" s="101"/>
      <c r="K935" s="101"/>
      <c r="L935" s="101"/>
      <c r="M935" s="101"/>
      <c r="N935" s="101"/>
      <c r="O935" s="101"/>
      <c r="P935" s="101"/>
      <c r="Q935" s="101"/>
      <c r="R935" s="101"/>
      <c r="AB935" s="101"/>
      <c r="AC935" s="101"/>
    </row>
    <row r="936" spans="7:29" ht="14.5">
      <c r="G936" s="101"/>
      <c r="H936" s="101"/>
      <c r="I936" s="101"/>
      <c r="J936" s="101"/>
      <c r="K936" s="101"/>
      <c r="L936" s="101"/>
      <c r="M936" s="101"/>
      <c r="N936" s="101"/>
      <c r="O936" s="101"/>
      <c r="P936" s="101"/>
      <c r="Q936" s="101"/>
      <c r="R936" s="101"/>
      <c r="AB936" s="101"/>
      <c r="AC936" s="101"/>
    </row>
    <row r="937" spans="7:29" ht="14.5">
      <c r="G937" s="101"/>
      <c r="H937" s="101"/>
      <c r="I937" s="101"/>
      <c r="J937" s="101"/>
      <c r="K937" s="101"/>
      <c r="L937" s="101"/>
      <c r="M937" s="101"/>
      <c r="N937" s="101"/>
      <c r="O937" s="101"/>
      <c r="P937" s="101"/>
      <c r="Q937" s="101"/>
      <c r="R937" s="101"/>
      <c r="AB937" s="101"/>
      <c r="AC937" s="101"/>
    </row>
    <row r="938" spans="7:29" ht="14.5">
      <c r="G938" s="101"/>
      <c r="H938" s="101"/>
      <c r="I938" s="101"/>
      <c r="J938" s="101"/>
      <c r="K938" s="101"/>
      <c r="L938" s="101"/>
      <c r="M938" s="101"/>
      <c r="N938" s="101"/>
      <c r="O938" s="101"/>
      <c r="P938" s="101"/>
      <c r="Q938" s="101"/>
      <c r="R938" s="101"/>
      <c r="AB938" s="101"/>
      <c r="AC938" s="101"/>
    </row>
    <row r="939" spans="7:29" ht="14.5">
      <c r="G939" s="101"/>
      <c r="H939" s="101"/>
      <c r="I939" s="101"/>
      <c r="J939" s="101"/>
      <c r="K939" s="101"/>
      <c r="L939" s="101"/>
      <c r="M939" s="101"/>
      <c r="N939" s="101"/>
      <c r="O939" s="101"/>
      <c r="P939" s="101"/>
      <c r="Q939" s="101"/>
      <c r="R939" s="101"/>
      <c r="AB939" s="101"/>
      <c r="AC939" s="101"/>
    </row>
    <row r="940" spans="7:29" ht="14.5">
      <c r="G940" s="101"/>
      <c r="H940" s="101"/>
      <c r="I940" s="101"/>
      <c r="J940" s="101"/>
      <c r="K940" s="101"/>
      <c r="L940" s="101"/>
      <c r="M940" s="101"/>
      <c r="N940" s="101"/>
      <c r="O940" s="101"/>
      <c r="P940" s="101"/>
      <c r="Q940" s="101"/>
      <c r="R940" s="101"/>
      <c r="AB940" s="101"/>
      <c r="AC940" s="101"/>
    </row>
    <row r="941" spans="7:29" ht="14.5">
      <c r="G941" s="101"/>
      <c r="H941" s="101"/>
      <c r="I941" s="101"/>
      <c r="J941" s="101"/>
      <c r="K941" s="101"/>
      <c r="L941" s="101"/>
      <c r="M941" s="101"/>
      <c r="N941" s="101"/>
      <c r="O941" s="101"/>
      <c r="P941" s="101"/>
      <c r="Q941" s="101"/>
      <c r="R941" s="101"/>
      <c r="AB941" s="101"/>
      <c r="AC941" s="101"/>
    </row>
    <row r="942" spans="7:29" ht="14.5">
      <c r="G942" s="101"/>
      <c r="H942" s="101"/>
      <c r="I942" s="101"/>
      <c r="J942" s="101"/>
      <c r="K942" s="101"/>
      <c r="L942" s="101"/>
      <c r="M942" s="101"/>
      <c r="N942" s="101"/>
      <c r="O942" s="101"/>
      <c r="P942" s="101"/>
      <c r="Q942" s="101"/>
      <c r="R942" s="101"/>
      <c r="AB942" s="101"/>
      <c r="AC942" s="101"/>
    </row>
    <row r="943" spans="7:29" ht="14.5">
      <c r="G943" s="101"/>
      <c r="H943" s="101"/>
      <c r="I943" s="101"/>
      <c r="J943" s="101"/>
      <c r="K943" s="101"/>
      <c r="L943" s="101"/>
      <c r="M943" s="101"/>
      <c r="N943" s="101"/>
      <c r="O943" s="101"/>
      <c r="P943" s="101"/>
      <c r="Q943" s="101"/>
      <c r="R943" s="101"/>
      <c r="AB943" s="101"/>
      <c r="AC943" s="101"/>
    </row>
    <row r="944" spans="7:29" ht="14.5">
      <c r="G944" s="101"/>
      <c r="H944" s="101"/>
      <c r="I944" s="101"/>
      <c r="J944" s="101"/>
      <c r="K944" s="101"/>
      <c r="L944" s="101"/>
      <c r="M944" s="101"/>
      <c r="N944" s="101"/>
      <c r="O944" s="101"/>
      <c r="P944" s="101"/>
      <c r="Q944" s="101"/>
      <c r="R944" s="101"/>
      <c r="AB944" s="101"/>
      <c r="AC944" s="101"/>
    </row>
    <row r="945" spans="7:29" ht="14.5">
      <c r="G945" s="101"/>
      <c r="H945" s="101"/>
      <c r="I945" s="101"/>
      <c r="J945" s="101"/>
      <c r="K945" s="101"/>
      <c r="L945" s="101"/>
      <c r="M945" s="101"/>
      <c r="N945" s="101"/>
      <c r="O945" s="101"/>
      <c r="P945" s="101"/>
      <c r="Q945" s="101"/>
      <c r="R945" s="101"/>
      <c r="AB945" s="101"/>
      <c r="AC945" s="101"/>
    </row>
    <row r="946" spans="7:29" ht="14.5">
      <c r="G946" s="101"/>
      <c r="H946" s="101"/>
      <c r="I946" s="101"/>
      <c r="J946" s="101"/>
      <c r="K946" s="101"/>
      <c r="L946" s="101"/>
      <c r="M946" s="101"/>
      <c r="N946" s="101"/>
      <c r="O946" s="101"/>
      <c r="P946" s="101"/>
      <c r="Q946" s="101"/>
      <c r="R946" s="101"/>
      <c r="AB946" s="101"/>
      <c r="AC946" s="101"/>
    </row>
    <row r="947" spans="7:29" ht="14.5">
      <c r="G947" s="101"/>
      <c r="H947" s="101"/>
      <c r="I947" s="101"/>
      <c r="J947" s="101"/>
      <c r="K947" s="101"/>
      <c r="L947" s="101"/>
      <c r="M947" s="101"/>
      <c r="N947" s="101"/>
      <c r="O947" s="101"/>
      <c r="P947" s="101"/>
      <c r="Q947" s="101"/>
      <c r="R947" s="101"/>
      <c r="AB947" s="101"/>
      <c r="AC947" s="101"/>
    </row>
    <row r="948" spans="7:29" ht="14.5">
      <c r="G948" s="101"/>
      <c r="H948" s="101"/>
      <c r="I948" s="101"/>
      <c r="J948" s="101"/>
      <c r="K948" s="101"/>
      <c r="L948" s="101"/>
      <c r="M948" s="101"/>
      <c r="N948" s="101"/>
      <c r="O948" s="101"/>
      <c r="P948" s="101"/>
      <c r="Q948" s="101"/>
      <c r="R948" s="101"/>
      <c r="AB948" s="101"/>
      <c r="AC948" s="101"/>
    </row>
    <row r="949" spans="7:29" ht="14.5">
      <c r="G949" s="101"/>
      <c r="H949" s="101"/>
      <c r="I949" s="101"/>
      <c r="J949" s="101"/>
      <c r="K949" s="101"/>
      <c r="L949" s="101"/>
      <c r="M949" s="101"/>
      <c r="N949" s="101"/>
      <c r="O949" s="101"/>
      <c r="P949" s="101"/>
      <c r="Q949" s="101"/>
      <c r="R949" s="101"/>
      <c r="AB949" s="101"/>
      <c r="AC949" s="101"/>
    </row>
    <row r="950" spans="7:29" ht="14.5">
      <c r="G950" s="101"/>
      <c r="H950" s="101"/>
      <c r="I950" s="101"/>
      <c r="J950" s="101"/>
      <c r="K950" s="101"/>
      <c r="L950" s="101"/>
      <c r="M950" s="101"/>
      <c r="N950" s="101"/>
      <c r="O950" s="101"/>
      <c r="P950" s="101"/>
      <c r="Q950" s="101"/>
      <c r="R950" s="101"/>
      <c r="AB950" s="101"/>
      <c r="AC950" s="101"/>
    </row>
    <row r="951" spans="7:29" ht="14.5">
      <c r="G951" s="101"/>
      <c r="H951" s="101"/>
      <c r="I951" s="101"/>
      <c r="J951" s="101"/>
      <c r="K951" s="101"/>
      <c r="L951" s="101"/>
      <c r="M951" s="101"/>
      <c r="N951" s="101"/>
      <c r="O951" s="101"/>
      <c r="P951" s="101"/>
      <c r="Q951" s="101"/>
      <c r="R951" s="101"/>
      <c r="AB951" s="101"/>
      <c r="AC951" s="101"/>
    </row>
    <row r="952" spans="7:29" ht="14.5">
      <c r="G952" s="101"/>
      <c r="H952" s="101"/>
      <c r="I952" s="101"/>
      <c r="J952" s="101"/>
      <c r="K952" s="101"/>
      <c r="L952" s="101"/>
      <c r="M952" s="101"/>
      <c r="N952" s="101"/>
      <c r="O952" s="101"/>
      <c r="P952" s="101"/>
      <c r="Q952" s="101"/>
      <c r="R952" s="101"/>
      <c r="AB952" s="101"/>
      <c r="AC952" s="101"/>
    </row>
    <row r="953" spans="7:29" ht="14.5">
      <c r="G953" s="101"/>
      <c r="H953" s="101"/>
      <c r="I953" s="101"/>
      <c r="J953" s="101"/>
      <c r="K953" s="101"/>
      <c r="L953" s="101"/>
      <c r="M953" s="101"/>
      <c r="N953" s="101"/>
      <c r="O953" s="101"/>
      <c r="P953" s="101"/>
      <c r="Q953" s="101"/>
      <c r="R953" s="101"/>
      <c r="AB953" s="101"/>
      <c r="AC953" s="101"/>
    </row>
    <row r="954" spans="7:29" ht="14.5">
      <c r="G954" s="101"/>
      <c r="H954" s="101"/>
      <c r="I954" s="101"/>
      <c r="J954" s="101"/>
      <c r="K954" s="101"/>
      <c r="L954" s="101"/>
      <c r="M954" s="101"/>
      <c r="N954" s="101"/>
      <c r="O954" s="101"/>
      <c r="P954" s="101"/>
      <c r="Q954" s="101"/>
      <c r="R954" s="101"/>
      <c r="AB954" s="101"/>
      <c r="AC954" s="101"/>
    </row>
    <row r="955" spans="7:29" ht="14.5">
      <c r="G955" s="101"/>
      <c r="H955" s="101"/>
      <c r="I955" s="101"/>
      <c r="J955" s="101"/>
      <c r="K955" s="101"/>
      <c r="L955" s="101"/>
      <c r="M955" s="101"/>
      <c r="N955" s="101"/>
      <c r="O955" s="101"/>
      <c r="P955" s="101"/>
      <c r="Q955" s="101"/>
      <c r="R955" s="101"/>
      <c r="AB955" s="101"/>
      <c r="AC955" s="101"/>
    </row>
    <row r="956" spans="7:29" ht="14.5">
      <c r="G956" s="101"/>
      <c r="H956" s="101"/>
      <c r="I956" s="101"/>
      <c r="J956" s="101"/>
      <c r="K956" s="101"/>
      <c r="L956" s="101"/>
      <c r="M956" s="101"/>
      <c r="N956" s="101"/>
      <c r="O956" s="101"/>
      <c r="P956" s="101"/>
      <c r="Q956" s="101"/>
      <c r="R956" s="101"/>
      <c r="AB956" s="101"/>
      <c r="AC956" s="101"/>
    </row>
    <row r="957" spans="7:29" ht="14.5">
      <c r="G957" s="101"/>
      <c r="H957" s="101"/>
      <c r="I957" s="101"/>
      <c r="J957" s="101"/>
      <c r="K957" s="101"/>
      <c r="L957" s="101"/>
      <c r="M957" s="101"/>
      <c r="N957" s="101"/>
      <c r="O957" s="101"/>
      <c r="P957" s="101"/>
      <c r="Q957" s="101"/>
      <c r="R957" s="101"/>
      <c r="AB957" s="101"/>
      <c r="AC957" s="101"/>
    </row>
    <row r="958" spans="7:29" ht="14.5">
      <c r="G958" s="101"/>
      <c r="H958" s="101"/>
      <c r="I958" s="101"/>
      <c r="J958" s="101"/>
      <c r="K958" s="101"/>
      <c r="L958" s="101"/>
      <c r="M958" s="101"/>
      <c r="N958" s="101"/>
      <c r="O958" s="101"/>
      <c r="P958" s="101"/>
      <c r="Q958" s="101"/>
      <c r="R958" s="101"/>
      <c r="AB958" s="101"/>
      <c r="AC958" s="101"/>
    </row>
    <row r="959" spans="7:29" ht="14.5">
      <c r="G959" s="101"/>
      <c r="H959" s="101"/>
      <c r="I959" s="101"/>
      <c r="J959" s="101"/>
      <c r="K959" s="101"/>
      <c r="L959" s="101"/>
      <c r="M959" s="101"/>
      <c r="N959" s="101"/>
      <c r="O959" s="101"/>
      <c r="P959" s="101"/>
      <c r="Q959" s="101"/>
      <c r="R959" s="101"/>
      <c r="AB959" s="101"/>
      <c r="AC959" s="101"/>
    </row>
    <row r="960" spans="7:29" ht="14.5">
      <c r="G960" s="101"/>
      <c r="H960" s="101"/>
      <c r="I960" s="101"/>
      <c r="J960" s="101"/>
      <c r="K960" s="101"/>
      <c r="L960" s="101"/>
      <c r="M960" s="101"/>
      <c r="N960" s="101"/>
      <c r="O960" s="101"/>
      <c r="P960" s="101"/>
      <c r="Q960" s="101"/>
      <c r="R960" s="101"/>
      <c r="AB960" s="101"/>
      <c r="AC960" s="101"/>
    </row>
    <row r="961" spans="7:29" ht="14.5">
      <c r="G961" s="101"/>
      <c r="H961" s="101"/>
      <c r="I961" s="101"/>
      <c r="J961" s="101"/>
      <c r="K961" s="101"/>
      <c r="L961" s="101"/>
      <c r="M961" s="101"/>
      <c r="N961" s="101"/>
      <c r="O961" s="101"/>
      <c r="P961" s="101"/>
      <c r="Q961" s="101"/>
      <c r="R961" s="101"/>
      <c r="AB961" s="101"/>
      <c r="AC961" s="101"/>
    </row>
    <row r="962" spans="7:29" ht="14.5">
      <c r="G962" s="101"/>
      <c r="H962" s="101"/>
      <c r="I962" s="101"/>
      <c r="J962" s="101"/>
      <c r="K962" s="101"/>
      <c r="L962" s="101"/>
      <c r="M962" s="101"/>
      <c r="N962" s="101"/>
      <c r="O962" s="101"/>
      <c r="P962" s="101"/>
      <c r="Q962" s="101"/>
      <c r="R962" s="101"/>
      <c r="AB962" s="101"/>
      <c r="AC962" s="101"/>
    </row>
    <row r="963" spans="7:29" ht="14.5">
      <c r="G963" s="101"/>
      <c r="H963" s="101"/>
      <c r="I963" s="101"/>
      <c r="J963" s="101"/>
      <c r="K963" s="101"/>
      <c r="L963" s="101"/>
      <c r="M963" s="101"/>
      <c r="N963" s="101"/>
      <c r="O963" s="101"/>
      <c r="P963" s="101"/>
      <c r="Q963" s="101"/>
      <c r="R963" s="101"/>
      <c r="AB963" s="101"/>
      <c r="AC963" s="101"/>
    </row>
    <row r="964" spans="7:29" ht="14.5">
      <c r="G964" s="101"/>
      <c r="H964" s="101"/>
      <c r="I964" s="101"/>
      <c r="J964" s="101"/>
      <c r="K964" s="101"/>
      <c r="L964" s="101"/>
      <c r="M964" s="101"/>
      <c r="N964" s="101"/>
      <c r="O964" s="101"/>
      <c r="P964" s="101"/>
      <c r="Q964" s="101"/>
      <c r="R964" s="101"/>
      <c r="AB964" s="101"/>
      <c r="AC964" s="101"/>
    </row>
    <row r="965" spans="7:29" ht="14.5">
      <c r="G965" s="101"/>
      <c r="H965" s="101"/>
      <c r="I965" s="101"/>
      <c r="J965" s="101"/>
      <c r="K965" s="101"/>
      <c r="L965" s="101"/>
      <c r="M965" s="101"/>
      <c r="N965" s="101"/>
      <c r="O965" s="101"/>
      <c r="P965" s="101"/>
      <c r="Q965" s="101"/>
      <c r="R965" s="101"/>
      <c r="AB965" s="101"/>
      <c r="AC965" s="101"/>
    </row>
    <row r="966" spans="7:29" ht="14.5">
      <c r="G966" s="101"/>
      <c r="H966" s="101"/>
      <c r="I966" s="101"/>
      <c r="J966" s="101"/>
      <c r="K966" s="101"/>
      <c r="L966" s="101"/>
      <c r="M966" s="101"/>
      <c r="N966" s="101"/>
      <c r="O966" s="101"/>
      <c r="P966" s="101"/>
      <c r="Q966" s="101"/>
      <c r="R966" s="101"/>
      <c r="AB966" s="101"/>
      <c r="AC966" s="101"/>
    </row>
    <row r="967" spans="7:29" ht="14.5">
      <c r="G967" s="101"/>
      <c r="H967" s="101"/>
      <c r="I967" s="101"/>
      <c r="J967" s="101"/>
      <c r="K967" s="101"/>
      <c r="L967" s="101"/>
      <c r="M967" s="101"/>
      <c r="N967" s="101"/>
      <c r="O967" s="101"/>
      <c r="P967" s="101"/>
      <c r="Q967" s="101"/>
      <c r="R967" s="101"/>
      <c r="AB967" s="101"/>
      <c r="AC967" s="101"/>
    </row>
    <row r="968" spans="7:29" ht="14.5">
      <c r="G968" s="101"/>
      <c r="H968" s="101"/>
      <c r="I968" s="101"/>
      <c r="J968" s="101"/>
      <c r="K968" s="101"/>
      <c r="L968" s="101"/>
      <c r="M968" s="101"/>
      <c r="N968" s="101"/>
      <c r="O968" s="101"/>
      <c r="P968" s="101"/>
      <c r="Q968" s="101"/>
      <c r="R968" s="101"/>
      <c r="AB968" s="101"/>
      <c r="AC968" s="101"/>
    </row>
    <row r="969" spans="7:29" ht="14.5">
      <c r="G969" s="101"/>
      <c r="H969" s="101"/>
      <c r="I969" s="101"/>
      <c r="J969" s="101"/>
      <c r="K969" s="101"/>
      <c r="L969" s="101"/>
      <c r="M969" s="101"/>
      <c r="N969" s="101"/>
      <c r="O969" s="101"/>
      <c r="P969" s="101"/>
      <c r="Q969" s="101"/>
      <c r="R969" s="101"/>
      <c r="AB969" s="101"/>
      <c r="AC969" s="101"/>
    </row>
    <row r="970" spans="7:29" ht="14.5">
      <c r="G970" s="101"/>
      <c r="H970" s="101"/>
      <c r="I970" s="101"/>
      <c r="J970" s="101"/>
      <c r="K970" s="101"/>
      <c r="L970" s="101"/>
      <c r="M970" s="101"/>
      <c r="N970" s="101"/>
      <c r="O970" s="101"/>
      <c r="P970" s="101"/>
      <c r="Q970" s="101"/>
      <c r="R970" s="101"/>
      <c r="AB970" s="101"/>
      <c r="AC970" s="101"/>
    </row>
    <row r="971" spans="7:29" ht="14.5">
      <c r="G971" s="101"/>
      <c r="H971" s="101"/>
      <c r="I971" s="101"/>
      <c r="J971" s="101"/>
      <c r="K971" s="101"/>
      <c r="L971" s="101"/>
      <c r="M971" s="101"/>
      <c r="N971" s="101"/>
      <c r="O971" s="101"/>
      <c r="P971" s="101"/>
      <c r="Q971" s="101"/>
      <c r="R971" s="101"/>
      <c r="AB971" s="101"/>
      <c r="AC971" s="101"/>
    </row>
    <row r="972" spans="7:29" ht="14.5">
      <c r="G972" s="101"/>
      <c r="H972" s="101"/>
      <c r="I972" s="101"/>
      <c r="J972" s="101"/>
      <c r="K972" s="101"/>
      <c r="L972" s="101"/>
      <c r="M972" s="101"/>
      <c r="N972" s="101"/>
      <c r="O972" s="101"/>
      <c r="P972" s="101"/>
      <c r="Q972" s="101"/>
      <c r="R972" s="101"/>
      <c r="AB972" s="101"/>
      <c r="AC972" s="101"/>
    </row>
    <row r="973" spans="7:29" ht="14.5">
      <c r="G973" s="101"/>
      <c r="H973" s="101"/>
      <c r="I973" s="101"/>
      <c r="J973" s="101"/>
      <c r="K973" s="101"/>
      <c r="L973" s="101"/>
      <c r="M973" s="101"/>
      <c r="N973" s="101"/>
      <c r="O973" s="101"/>
      <c r="P973" s="101"/>
      <c r="Q973" s="101"/>
      <c r="R973" s="101"/>
      <c r="AB973" s="101"/>
      <c r="AC973" s="101"/>
    </row>
    <row r="974" spans="7:29" ht="14.5">
      <c r="G974" s="101"/>
      <c r="H974" s="101"/>
      <c r="I974" s="101"/>
      <c r="J974" s="101"/>
      <c r="K974" s="101"/>
      <c r="L974" s="101"/>
      <c r="M974" s="101"/>
      <c r="N974" s="101"/>
      <c r="O974" s="101"/>
      <c r="P974" s="101"/>
      <c r="Q974" s="101"/>
      <c r="R974" s="101"/>
      <c r="AB974" s="101"/>
      <c r="AC974" s="101"/>
    </row>
    <row r="975" spans="7:29" ht="14.5">
      <c r="G975" s="101"/>
      <c r="H975" s="101"/>
      <c r="I975" s="101"/>
      <c r="J975" s="101"/>
      <c r="K975" s="101"/>
      <c r="L975" s="101"/>
      <c r="M975" s="101"/>
      <c r="N975" s="101"/>
      <c r="O975" s="101"/>
      <c r="P975" s="101"/>
      <c r="Q975" s="101"/>
      <c r="R975" s="101"/>
      <c r="AB975" s="101"/>
      <c r="AC975" s="101"/>
    </row>
    <row r="976" spans="7:29" ht="14.5">
      <c r="G976" s="101"/>
      <c r="H976" s="101"/>
      <c r="I976" s="101"/>
      <c r="J976" s="101"/>
      <c r="K976" s="101"/>
      <c r="L976" s="101"/>
      <c r="M976" s="101"/>
      <c r="N976" s="101"/>
      <c r="O976" s="101"/>
      <c r="P976" s="101"/>
      <c r="Q976" s="101"/>
      <c r="R976" s="101"/>
      <c r="AB976" s="101"/>
      <c r="AC976" s="101"/>
    </row>
    <row r="977" spans="7:29" ht="14.5">
      <c r="G977" s="101"/>
      <c r="H977" s="101"/>
      <c r="I977" s="101"/>
      <c r="J977" s="101"/>
      <c r="K977" s="101"/>
      <c r="L977" s="101"/>
      <c r="M977" s="101"/>
      <c r="N977" s="101"/>
      <c r="O977" s="101"/>
      <c r="P977" s="101"/>
      <c r="Q977" s="101"/>
      <c r="R977" s="101"/>
      <c r="AB977" s="101"/>
      <c r="AC977" s="101"/>
    </row>
    <row r="978" spans="7:29" ht="14.5">
      <c r="G978" s="101"/>
      <c r="H978" s="101"/>
      <c r="I978" s="101"/>
      <c r="J978" s="101"/>
      <c r="K978" s="101"/>
      <c r="L978" s="101"/>
      <c r="M978" s="101"/>
      <c r="N978" s="101"/>
      <c r="O978" s="101"/>
      <c r="P978" s="101"/>
      <c r="Q978" s="101"/>
      <c r="R978" s="101"/>
      <c r="AB978" s="101"/>
      <c r="AC978" s="101"/>
    </row>
    <row r="979" spans="7:29" ht="14.5">
      <c r="G979" s="101"/>
      <c r="H979" s="101"/>
      <c r="I979" s="101"/>
      <c r="J979" s="101"/>
      <c r="K979" s="101"/>
      <c r="L979" s="101"/>
      <c r="M979" s="101"/>
      <c r="N979" s="101"/>
      <c r="O979" s="101"/>
      <c r="P979" s="101"/>
      <c r="Q979" s="101"/>
      <c r="R979" s="101"/>
      <c r="AB979" s="101"/>
      <c r="AC979" s="101"/>
    </row>
    <row r="980" spans="7:29" ht="14.5">
      <c r="G980" s="101"/>
      <c r="H980" s="101"/>
      <c r="I980" s="101"/>
      <c r="J980" s="101"/>
      <c r="K980" s="101"/>
      <c r="L980" s="101"/>
      <c r="M980" s="101"/>
      <c r="N980" s="101"/>
      <c r="O980" s="101"/>
      <c r="P980" s="101"/>
      <c r="Q980" s="101"/>
      <c r="R980" s="101"/>
      <c r="AB980" s="101"/>
      <c r="AC980" s="101"/>
    </row>
    <row r="981" spans="7:29" ht="14.5">
      <c r="G981" s="101"/>
      <c r="H981" s="101"/>
      <c r="I981" s="101"/>
      <c r="J981" s="101"/>
      <c r="K981" s="101"/>
      <c r="L981" s="101"/>
      <c r="M981" s="101"/>
      <c r="N981" s="101"/>
      <c r="O981" s="101"/>
      <c r="P981" s="101"/>
      <c r="Q981" s="101"/>
      <c r="R981" s="101"/>
      <c r="AB981" s="101"/>
      <c r="AC981" s="101"/>
    </row>
    <row r="982" spans="7:29" ht="14.5">
      <c r="G982" s="101"/>
      <c r="H982" s="101"/>
      <c r="I982" s="101"/>
      <c r="J982" s="101"/>
      <c r="K982" s="101"/>
      <c r="L982" s="101"/>
      <c r="M982" s="101"/>
      <c r="N982" s="101"/>
      <c r="O982" s="101"/>
      <c r="P982" s="101"/>
      <c r="Q982" s="101"/>
      <c r="R982" s="101"/>
      <c r="AB982" s="101"/>
      <c r="AC982" s="101"/>
    </row>
    <row r="983" spans="7:29" ht="14.5">
      <c r="G983" s="101"/>
      <c r="H983" s="101"/>
      <c r="I983" s="101"/>
      <c r="J983" s="101"/>
      <c r="K983" s="101"/>
      <c r="L983" s="101"/>
      <c r="M983" s="101"/>
      <c r="N983" s="101"/>
      <c r="O983" s="101"/>
      <c r="P983" s="101"/>
      <c r="Q983" s="101"/>
      <c r="R983" s="101"/>
      <c r="AB983" s="101"/>
      <c r="AC983" s="101"/>
    </row>
    <row r="984" spans="7:29" ht="14.5">
      <c r="G984" s="101"/>
      <c r="H984" s="101"/>
      <c r="I984" s="101"/>
      <c r="J984" s="101"/>
      <c r="K984" s="101"/>
      <c r="L984" s="101"/>
      <c r="M984" s="101"/>
      <c r="N984" s="101"/>
      <c r="O984" s="101"/>
      <c r="P984" s="101"/>
      <c r="Q984" s="101"/>
      <c r="R984" s="101"/>
      <c r="AB984" s="101"/>
      <c r="AC984" s="101"/>
    </row>
    <row r="985" spans="7:29" ht="14.5">
      <c r="G985" s="101"/>
      <c r="H985" s="101"/>
      <c r="I985" s="101"/>
      <c r="J985" s="101"/>
      <c r="K985" s="101"/>
      <c r="L985" s="101"/>
      <c r="M985" s="101"/>
      <c r="N985" s="101"/>
      <c r="O985" s="101"/>
      <c r="P985" s="101"/>
      <c r="Q985" s="101"/>
      <c r="R985" s="101"/>
      <c r="AB985" s="101"/>
      <c r="AC985" s="101"/>
    </row>
    <row r="986" spans="7:29" ht="14.5">
      <c r="G986" s="101"/>
      <c r="H986" s="101"/>
      <c r="I986" s="101"/>
      <c r="J986" s="101"/>
      <c r="K986" s="101"/>
      <c r="L986" s="101"/>
      <c r="M986" s="101"/>
      <c r="N986" s="101"/>
      <c r="O986" s="101"/>
      <c r="P986" s="101"/>
      <c r="Q986" s="101"/>
      <c r="R986" s="101"/>
      <c r="AB986" s="101"/>
      <c r="AC986" s="101"/>
    </row>
    <row r="987" spans="7:29" ht="14.5">
      <c r="G987" s="101"/>
      <c r="H987" s="101"/>
      <c r="I987" s="101"/>
      <c r="J987" s="101"/>
      <c r="K987" s="101"/>
      <c r="L987" s="101"/>
      <c r="M987" s="101"/>
      <c r="N987" s="101"/>
      <c r="O987" s="101"/>
      <c r="P987" s="101"/>
      <c r="Q987" s="101"/>
      <c r="R987" s="101"/>
      <c r="AB987" s="101"/>
      <c r="AC987" s="101"/>
    </row>
    <row r="988" spans="7:29" ht="14.5">
      <c r="G988" s="101"/>
      <c r="H988" s="101"/>
      <c r="I988" s="101"/>
      <c r="J988" s="101"/>
      <c r="K988" s="101"/>
      <c r="L988" s="101"/>
      <c r="M988" s="101"/>
      <c r="N988" s="101"/>
      <c r="O988" s="101"/>
      <c r="P988" s="101"/>
      <c r="Q988" s="101"/>
      <c r="R988" s="101"/>
      <c r="AB988" s="101"/>
      <c r="AC988" s="101"/>
    </row>
    <row r="989" spans="7:29" ht="14.5">
      <c r="G989" s="101"/>
      <c r="H989" s="101"/>
      <c r="I989" s="101"/>
      <c r="J989" s="101"/>
      <c r="K989" s="101"/>
      <c r="L989" s="101"/>
      <c r="M989" s="101"/>
      <c r="N989" s="101"/>
      <c r="O989" s="101"/>
      <c r="P989" s="101"/>
      <c r="Q989" s="101"/>
      <c r="R989" s="101"/>
      <c r="AB989" s="101"/>
      <c r="AC989" s="101"/>
    </row>
    <row r="990" spans="7:29" ht="14.5">
      <c r="G990" s="101"/>
      <c r="H990" s="101"/>
      <c r="I990" s="101"/>
      <c r="J990" s="101"/>
      <c r="K990" s="101"/>
      <c r="L990" s="101"/>
      <c r="M990" s="101"/>
      <c r="N990" s="101"/>
      <c r="O990" s="101"/>
      <c r="P990" s="101"/>
      <c r="Q990" s="101"/>
      <c r="R990" s="101"/>
      <c r="AB990" s="101"/>
      <c r="AC990" s="101"/>
    </row>
    <row r="991" spans="7:29" ht="14.5">
      <c r="G991" s="101"/>
      <c r="H991" s="101"/>
      <c r="I991" s="101"/>
      <c r="J991" s="101"/>
      <c r="K991" s="101"/>
      <c r="L991" s="101"/>
      <c r="M991" s="101"/>
      <c r="N991" s="101"/>
      <c r="O991" s="101"/>
      <c r="P991" s="101"/>
      <c r="Q991" s="101"/>
      <c r="R991" s="101"/>
      <c r="AB991" s="101"/>
      <c r="AC991" s="101"/>
    </row>
    <row r="992" spans="7:29" ht="14.5">
      <c r="G992" s="101"/>
      <c r="H992" s="101"/>
      <c r="I992" s="101"/>
      <c r="J992" s="101"/>
      <c r="K992" s="101"/>
      <c r="L992" s="101"/>
      <c r="M992" s="101"/>
      <c r="N992" s="101"/>
      <c r="O992" s="101"/>
      <c r="P992" s="101"/>
      <c r="Q992" s="101"/>
      <c r="R992" s="101"/>
      <c r="AB992" s="101"/>
      <c r="AC992" s="101"/>
    </row>
    <row r="993" spans="7:29" ht="14.5">
      <c r="G993" s="101"/>
      <c r="H993" s="101"/>
      <c r="I993" s="101"/>
      <c r="J993" s="101"/>
      <c r="K993" s="101"/>
      <c r="L993" s="101"/>
      <c r="M993" s="101"/>
      <c r="N993" s="101"/>
      <c r="O993" s="101"/>
      <c r="P993" s="101"/>
      <c r="Q993" s="101"/>
      <c r="R993" s="101"/>
      <c r="AB993" s="101"/>
      <c r="AC993" s="101"/>
    </row>
    <row r="994" spans="7:29" ht="14.5">
      <c r="G994" s="101"/>
      <c r="H994" s="101"/>
      <c r="I994" s="101"/>
      <c r="J994" s="101"/>
      <c r="K994" s="101"/>
      <c r="L994" s="101"/>
      <c r="M994" s="101"/>
      <c r="N994" s="101"/>
      <c r="O994" s="101"/>
      <c r="P994" s="101"/>
      <c r="Q994" s="101"/>
      <c r="R994" s="101"/>
      <c r="AB994" s="101"/>
      <c r="AC994" s="101"/>
    </row>
    <row r="995" spans="7:29" ht="14.5">
      <c r="G995" s="101"/>
      <c r="H995" s="101"/>
      <c r="I995" s="101"/>
      <c r="J995" s="101"/>
      <c r="K995" s="101"/>
      <c r="L995" s="101"/>
      <c r="M995" s="101"/>
      <c r="N995" s="101"/>
      <c r="O995" s="101"/>
      <c r="P995" s="101"/>
      <c r="Q995" s="101"/>
      <c r="R995" s="101"/>
      <c r="AB995" s="101"/>
      <c r="AC995" s="101"/>
    </row>
    <row r="996" spans="7:29" ht="14.5">
      <c r="G996" s="101"/>
      <c r="H996" s="101"/>
      <c r="I996" s="101"/>
      <c r="J996" s="101"/>
      <c r="K996" s="101"/>
      <c r="L996" s="101"/>
      <c r="M996" s="101"/>
      <c r="N996" s="101"/>
      <c r="O996" s="101"/>
      <c r="P996" s="101"/>
      <c r="Q996" s="101"/>
      <c r="R996" s="101"/>
      <c r="AB996" s="101"/>
      <c r="AC996" s="101"/>
    </row>
    <row r="997" spans="7:29" ht="14.5">
      <c r="G997" s="101"/>
      <c r="H997" s="101"/>
      <c r="I997" s="101"/>
      <c r="J997" s="101"/>
      <c r="K997" s="101"/>
      <c r="L997" s="101"/>
      <c r="M997" s="101"/>
      <c r="N997" s="101"/>
      <c r="O997" s="101"/>
      <c r="P997" s="101"/>
      <c r="Q997" s="101"/>
      <c r="R997" s="101"/>
      <c r="AB997" s="101"/>
      <c r="AC997" s="101"/>
    </row>
    <row r="998" spans="7:29" ht="14.5">
      <c r="G998" s="101"/>
      <c r="H998" s="101"/>
      <c r="I998" s="101"/>
      <c r="J998" s="101"/>
      <c r="K998" s="101"/>
      <c r="L998" s="101"/>
      <c r="M998" s="101"/>
      <c r="N998" s="101"/>
      <c r="O998" s="101"/>
      <c r="P998" s="101"/>
      <c r="Q998" s="101"/>
      <c r="R998" s="101"/>
      <c r="AB998" s="101"/>
      <c r="AC998" s="101"/>
    </row>
    <row r="999" spans="7:29" ht="14.5">
      <c r="G999" s="101"/>
      <c r="H999" s="101"/>
      <c r="I999" s="101"/>
      <c r="J999" s="101"/>
      <c r="K999" s="101"/>
      <c r="L999" s="101"/>
      <c r="M999" s="101"/>
      <c r="N999" s="101"/>
      <c r="O999" s="101"/>
      <c r="P999" s="101"/>
      <c r="Q999" s="101"/>
      <c r="R999" s="101"/>
      <c r="AB999" s="101"/>
      <c r="AC999" s="101"/>
    </row>
    <row r="1000" spans="7:29" ht="14.5">
      <c r="G1000" s="101"/>
      <c r="H1000" s="101"/>
      <c r="I1000" s="101"/>
      <c r="J1000" s="101"/>
      <c r="K1000" s="101"/>
      <c r="L1000" s="101"/>
      <c r="M1000" s="101"/>
      <c r="N1000" s="101"/>
      <c r="O1000" s="101"/>
      <c r="P1000" s="101"/>
      <c r="Q1000" s="101"/>
      <c r="R1000" s="101"/>
      <c r="AB1000" s="101"/>
      <c r="AC1000" s="101"/>
    </row>
    <row r="1001" spans="7:29" ht="14.5">
      <c r="G1001" s="101"/>
      <c r="H1001" s="101"/>
      <c r="I1001" s="101"/>
      <c r="J1001" s="101"/>
      <c r="K1001" s="101"/>
      <c r="L1001" s="101"/>
      <c r="M1001" s="101"/>
      <c r="N1001" s="101"/>
      <c r="O1001" s="101"/>
      <c r="P1001" s="101"/>
      <c r="Q1001" s="101"/>
      <c r="R1001" s="101"/>
      <c r="AB1001" s="101"/>
      <c r="AC1001" s="101"/>
    </row>
    <row r="1002" spans="7:29" ht="14.5">
      <c r="G1002" s="101"/>
      <c r="H1002" s="101"/>
      <c r="I1002" s="101"/>
      <c r="J1002" s="101"/>
      <c r="K1002" s="101"/>
      <c r="L1002" s="101"/>
      <c r="M1002" s="101"/>
      <c r="N1002" s="101"/>
      <c r="O1002" s="101"/>
      <c r="P1002" s="101"/>
      <c r="Q1002" s="101"/>
      <c r="R1002" s="101"/>
      <c r="AB1002" s="101"/>
      <c r="AC1002" s="101"/>
    </row>
    <row r="1003" spans="7:29" ht="14.5">
      <c r="G1003" s="101"/>
      <c r="H1003" s="101"/>
      <c r="I1003" s="101"/>
      <c r="J1003" s="101"/>
      <c r="K1003" s="101"/>
      <c r="L1003" s="101"/>
      <c r="M1003" s="101"/>
      <c r="N1003" s="101"/>
      <c r="O1003" s="101"/>
      <c r="P1003" s="101"/>
      <c r="Q1003" s="101"/>
      <c r="R1003" s="101"/>
      <c r="AB1003" s="101"/>
      <c r="AC1003" s="101"/>
    </row>
    <row r="1004" spans="7:29" ht="14.5">
      <c r="G1004" s="101"/>
      <c r="H1004" s="101"/>
      <c r="I1004" s="101"/>
      <c r="J1004" s="101"/>
      <c r="K1004" s="101"/>
      <c r="L1004" s="101"/>
      <c r="M1004" s="101"/>
      <c r="N1004" s="101"/>
      <c r="O1004" s="101"/>
      <c r="P1004" s="101"/>
      <c r="Q1004" s="101"/>
      <c r="R1004" s="101"/>
      <c r="AB1004" s="101"/>
      <c r="AC1004" s="101"/>
    </row>
  </sheetData>
  <mergeCells count="56">
    <mergeCell ref="AF26:AF27"/>
    <mergeCell ref="A32:AF32"/>
    <mergeCell ref="A33:AF33"/>
    <mergeCell ref="A34:AF34"/>
    <mergeCell ref="F26:F27"/>
    <mergeCell ref="S26:S27"/>
    <mergeCell ref="U26:U27"/>
    <mergeCell ref="V26:V27"/>
    <mergeCell ref="W26:W27"/>
    <mergeCell ref="AE26:AE27"/>
    <mergeCell ref="U19:U23"/>
    <mergeCell ref="V19:V23"/>
    <mergeCell ref="W19:W23"/>
    <mergeCell ref="AE19:AE23"/>
    <mergeCell ref="AF19:AF23"/>
    <mergeCell ref="A26:A27"/>
    <mergeCell ref="B26:B27"/>
    <mergeCell ref="C26:C27"/>
    <mergeCell ref="D26:D27"/>
    <mergeCell ref="E26:E27"/>
    <mergeCell ref="AD17:AD18"/>
    <mergeCell ref="AE17:AE18"/>
    <mergeCell ref="AF17:AF18"/>
    <mergeCell ref="A19:A23"/>
    <mergeCell ref="B19:B23"/>
    <mergeCell ref="C19:C23"/>
    <mergeCell ref="D19:D23"/>
    <mergeCell ref="E19:E23"/>
    <mergeCell ref="F19:F23"/>
    <mergeCell ref="S19:S23"/>
    <mergeCell ref="Z16:AC16"/>
    <mergeCell ref="AE16:AF16"/>
    <mergeCell ref="G17:I17"/>
    <mergeCell ref="J17:L17"/>
    <mergeCell ref="M17:O17"/>
    <mergeCell ref="P17:R17"/>
    <mergeCell ref="W17:W18"/>
    <mergeCell ref="X17:X18"/>
    <mergeCell ref="Y17:Y18"/>
    <mergeCell ref="AA17:AB17"/>
    <mergeCell ref="F16:F18"/>
    <mergeCell ref="G16:R16"/>
    <mergeCell ref="S16:S18"/>
    <mergeCell ref="U16:U18"/>
    <mergeCell ref="V16:V18"/>
    <mergeCell ref="W16:Y16"/>
    <mergeCell ref="A1:AF1"/>
    <mergeCell ref="A2:AF2"/>
    <mergeCell ref="A4:AF4"/>
    <mergeCell ref="A5:AF5"/>
    <mergeCell ref="B6:J6"/>
    <mergeCell ref="A16:A18"/>
    <mergeCell ref="B16:B18"/>
    <mergeCell ref="C16:C18"/>
    <mergeCell ref="D16:D18"/>
    <mergeCell ref="E16:E18"/>
  </mergeCells>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29"/>
  <sheetViews>
    <sheetView workbookViewId="0">
      <selection activeCell="F57" sqref="F57"/>
    </sheetView>
  </sheetViews>
  <sheetFormatPr baseColWidth="10" defaultColWidth="14.453125" defaultRowHeight="15" customHeight="1"/>
  <cols>
    <col min="1" max="1" width="29.7265625" style="71" customWidth="1"/>
    <col min="2" max="2" width="41.26953125" style="71" customWidth="1"/>
    <col min="3" max="3" width="14.1796875" style="71" customWidth="1"/>
    <col min="4" max="4" width="22.26953125" style="71" customWidth="1"/>
    <col min="5" max="6" width="17.453125" style="71" customWidth="1"/>
    <col min="7" max="7" width="22.26953125" style="71" hidden="1" customWidth="1"/>
    <col min="8" max="8" width="19.54296875" style="71" hidden="1" customWidth="1"/>
    <col min="9" max="9" width="19.1796875" style="71" hidden="1" customWidth="1"/>
    <col min="10" max="10" width="18.453125" style="71" hidden="1" customWidth="1"/>
    <col min="11" max="11" width="23.453125" style="71" hidden="1" customWidth="1"/>
    <col min="12" max="12" width="19.81640625" style="71" hidden="1" customWidth="1"/>
    <col min="13" max="13" width="22.453125" style="71" hidden="1" customWidth="1"/>
    <col min="14" max="14" width="21.453125" style="71" hidden="1" customWidth="1"/>
    <col min="15" max="15" width="20.54296875" style="71" hidden="1" customWidth="1"/>
    <col min="16" max="17" width="19.453125" style="71" hidden="1" customWidth="1"/>
    <col min="18" max="18" width="21.54296875" style="71" hidden="1" customWidth="1"/>
    <col min="19" max="19" width="30.7265625" style="71" customWidth="1"/>
    <col min="20" max="20" width="26.1796875" style="71" hidden="1" customWidth="1"/>
    <col min="21" max="21" width="20" style="71" customWidth="1"/>
    <col min="22" max="22" width="54.1796875" style="71" customWidth="1"/>
    <col min="23" max="23" width="26.453125" style="71" hidden="1" customWidth="1"/>
    <col min="24" max="24" width="34.453125" style="602" hidden="1" customWidth="1"/>
    <col min="25" max="25" width="20.453125" style="71" hidden="1" customWidth="1"/>
    <col min="26" max="26" width="41.453125" style="71" hidden="1" customWidth="1"/>
    <col min="27" max="28" width="17.1796875" style="71" hidden="1" customWidth="1"/>
    <col min="29" max="29" width="49" style="71" hidden="1" customWidth="1"/>
    <col min="30" max="30" width="34.453125" style="602" customWidth="1"/>
    <col min="31" max="31" width="20.453125" style="71" customWidth="1"/>
    <col min="32" max="16384" width="14.453125" style="71"/>
  </cols>
  <sheetData>
    <row r="1" spans="1:31" ht="23.5">
      <c r="A1" s="253" t="s">
        <v>133</v>
      </c>
      <c r="B1" s="253"/>
      <c r="C1" s="253"/>
      <c r="D1" s="253"/>
      <c r="E1" s="253"/>
      <c r="F1" s="253"/>
      <c r="G1" s="253"/>
      <c r="H1" s="253"/>
      <c r="I1" s="253"/>
      <c r="J1" s="253"/>
      <c r="K1" s="253"/>
      <c r="L1" s="253"/>
      <c r="M1" s="253"/>
      <c r="N1" s="253"/>
      <c r="O1" s="253"/>
      <c r="P1" s="253"/>
      <c r="Q1" s="253"/>
      <c r="R1" s="253"/>
      <c r="S1" s="253"/>
      <c r="T1" s="253"/>
      <c r="U1" s="253"/>
      <c r="V1" s="253"/>
      <c r="W1" s="253"/>
      <c r="X1" s="253"/>
      <c r="Y1" s="253"/>
      <c r="Z1" s="253"/>
      <c r="AA1" s="253"/>
      <c r="AB1" s="253"/>
      <c r="AC1" s="253"/>
      <c r="AD1" s="253"/>
      <c r="AE1" s="253"/>
    </row>
    <row r="2" spans="1:31" ht="23.5">
      <c r="A2" s="253" t="s">
        <v>1</v>
      </c>
      <c r="B2" s="253"/>
      <c r="C2" s="253"/>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3"/>
      <c r="AD2" s="253"/>
      <c r="AE2" s="253"/>
    </row>
    <row r="3" spans="1:31" ht="23.5">
      <c r="A3" s="511"/>
      <c r="B3" s="511"/>
      <c r="C3" s="511"/>
      <c r="D3" s="512"/>
      <c r="E3" s="511"/>
      <c r="F3" s="511"/>
      <c r="G3" s="511"/>
      <c r="H3" s="511"/>
      <c r="I3" s="511"/>
      <c r="J3" s="511"/>
      <c r="K3" s="511"/>
      <c r="L3" s="511"/>
      <c r="M3" s="511"/>
      <c r="N3" s="511"/>
      <c r="O3" s="511"/>
      <c r="P3" s="511"/>
      <c r="Q3" s="511"/>
      <c r="R3" s="511"/>
      <c r="S3" s="511"/>
      <c r="T3" s="511"/>
      <c r="U3" s="511"/>
      <c r="V3" s="513"/>
      <c r="W3" s="514"/>
      <c r="X3" s="515"/>
      <c r="Y3" s="514"/>
      <c r="Z3" s="513"/>
      <c r="AA3" s="513"/>
      <c r="AB3" s="516"/>
      <c r="AC3" s="516"/>
      <c r="AD3" s="515"/>
      <c r="AE3" s="514"/>
    </row>
    <row r="4" spans="1:31" ht="23.5">
      <c r="A4" s="253" t="s">
        <v>240</v>
      </c>
      <c r="B4" s="253"/>
      <c r="C4" s="253"/>
      <c r="D4" s="253"/>
      <c r="E4" s="253"/>
      <c r="F4" s="253"/>
      <c r="G4" s="253"/>
      <c r="H4" s="253"/>
      <c r="I4" s="253"/>
      <c r="J4" s="253"/>
      <c r="K4" s="253"/>
      <c r="L4" s="253"/>
      <c r="M4" s="253"/>
      <c r="N4" s="253"/>
      <c r="O4" s="253"/>
      <c r="P4" s="253"/>
      <c r="Q4" s="253"/>
      <c r="R4" s="253"/>
      <c r="S4" s="253"/>
      <c r="T4" s="253"/>
      <c r="U4" s="253"/>
      <c r="V4" s="253"/>
      <c r="W4" s="253"/>
      <c r="X4" s="253"/>
      <c r="Y4" s="253"/>
      <c r="Z4" s="253"/>
      <c r="AA4" s="253"/>
      <c r="AB4" s="253"/>
      <c r="AC4" s="253"/>
      <c r="AD4" s="253"/>
      <c r="AE4" s="253"/>
    </row>
    <row r="5" spans="1:31" ht="23.5">
      <c r="A5" s="253" t="s">
        <v>3</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row>
    <row r="6" spans="1:31" ht="21">
      <c r="A6" s="517" t="s">
        <v>134</v>
      </c>
      <c r="B6" s="518" t="s">
        <v>786</v>
      </c>
      <c r="C6" s="70"/>
      <c r="D6" s="70"/>
      <c r="E6" s="70"/>
      <c r="F6" s="70"/>
      <c r="G6" s="70"/>
      <c r="H6" s="70"/>
      <c r="I6" s="70"/>
      <c r="J6" s="70"/>
      <c r="K6" s="519"/>
      <c r="L6" s="519"/>
      <c r="M6" s="519"/>
      <c r="N6" s="519"/>
      <c r="O6" s="519"/>
      <c r="P6" s="519"/>
      <c r="Q6" s="519"/>
      <c r="R6" s="519"/>
      <c r="S6" s="520"/>
      <c r="T6" s="520"/>
      <c r="U6" s="520"/>
      <c r="V6" s="521"/>
      <c r="W6" s="521"/>
      <c r="X6" s="522"/>
      <c r="Y6" s="521"/>
      <c r="Z6" s="521"/>
      <c r="AA6" s="521"/>
      <c r="AB6" s="523"/>
      <c r="AC6" s="523"/>
      <c r="AD6" s="522"/>
      <c r="AE6" s="521"/>
    </row>
    <row r="7" spans="1:31" ht="9.75" customHeight="1">
      <c r="A7" s="517"/>
      <c r="B7" s="524"/>
      <c r="C7" s="524"/>
      <c r="D7" s="524"/>
      <c r="E7" s="524"/>
      <c r="F7" s="524"/>
      <c r="G7" s="524"/>
      <c r="H7" s="525"/>
      <c r="I7" s="524"/>
      <c r="J7" s="524"/>
      <c r="K7" s="519"/>
      <c r="L7" s="519"/>
      <c r="M7" s="519"/>
      <c r="N7" s="519"/>
      <c r="O7" s="519"/>
      <c r="P7" s="519"/>
      <c r="Q7" s="519"/>
      <c r="R7" s="519"/>
      <c r="S7" s="520"/>
      <c r="T7" s="520"/>
      <c r="U7" s="520"/>
      <c r="V7" s="521"/>
      <c r="W7" s="521"/>
      <c r="X7" s="522"/>
      <c r="Y7" s="521"/>
      <c r="Z7" s="521"/>
      <c r="AA7" s="521"/>
      <c r="AB7" s="523"/>
      <c r="AC7" s="523"/>
      <c r="AD7" s="522"/>
      <c r="AE7" s="521"/>
    </row>
    <row r="8" spans="1:31" ht="21">
      <c r="A8" s="517" t="s">
        <v>136</v>
      </c>
      <c r="B8" s="526" t="s">
        <v>7</v>
      </c>
      <c r="C8" s="526"/>
      <c r="D8" s="527"/>
      <c r="E8" s="526"/>
      <c r="F8" s="526"/>
      <c r="G8" s="526"/>
      <c r="H8" s="526"/>
      <c r="I8" s="526"/>
      <c r="J8" s="526"/>
      <c r="K8" s="519"/>
      <c r="L8" s="519"/>
      <c r="M8" s="519"/>
      <c r="N8" s="519"/>
      <c r="O8" s="519"/>
      <c r="P8" s="519"/>
      <c r="Q8" s="519"/>
      <c r="R8" s="519"/>
      <c r="S8" s="520"/>
      <c r="T8" s="520"/>
      <c r="U8" s="520"/>
      <c r="V8" s="521"/>
      <c r="W8" s="521"/>
      <c r="X8" s="522"/>
      <c r="Y8" s="521"/>
      <c r="Z8" s="521"/>
      <c r="AA8" s="521"/>
      <c r="AB8" s="523"/>
      <c r="AC8" s="523"/>
      <c r="AD8" s="522"/>
      <c r="AE8" s="521"/>
    </row>
    <row r="9" spans="1:31" ht="21">
      <c r="A9" s="517" t="s">
        <v>137</v>
      </c>
      <c r="B9" s="526" t="s">
        <v>9</v>
      </c>
      <c r="C9" s="526"/>
      <c r="D9" s="527"/>
      <c r="E9" s="526"/>
      <c r="F9" s="526"/>
      <c r="G9" s="526"/>
      <c r="H9" s="526"/>
      <c r="I9" s="526"/>
      <c r="J9" s="526"/>
      <c r="K9" s="520"/>
      <c r="L9" s="520"/>
      <c r="M9" s="519"/>
      <c r="N9" s="519"/>
      <c r="O9" s="519"/>
      <c r="P9" s="519"/>
      <c r="Q9" s="519"/>
      <c r="R9" s="519"/>
      <c r="S9" s="520"/>
      <c r="T9" s="520"/>
      <c r="U9" s="520"/>
      <c r="V9" s="521"/>
      <c r="W9" s="521"/>
      <c r="X9" s="522"/>
      <c r="Y9" s="521"/>
      <c r="Z9" s="521"/>
      <c r="AA9" s="521"/>
      <c r="AB9" s="523"/>
      <c r="AC9" s="523"/>
      <c r="AD9" s="522"/>
      <c r="AE9" s="521"/>
    </row>
    <row r="10" spans="1:31" ht="21">
      <c r="A10" s="517" t="s">
        <v>138</v>
      </c>
      <c r="B10" s="528" t="s">
        <v>11</v>
      </c>
      <c r="C10" s="70"/>
      <c r="D10" s="70"/>
      <c r="E10" s="70"/>
      <c r="F10" s="70"/>
      <c r="G10" s="70"/>
      <c r="H10" s="70"/>
      <c r="I10" s="70"/>
      <c r="J10" s="70"/>
      <c r="K10" s="519"/>
      <c r="L10" s="519"/>
      <c r="M10" s="519"/>
      <c r="N10" s="519"/>
      <c r="O10" s="519"/>
      <c r="P10" s="519"/>
      <c r="Q10" s="519"/>
      <c r="R10" s="519"/>
      <c r="S10" s="520"/>
      <c r="T10" s="520"/>
      <c r="U10" s="520"/>
      <c r="V10" s="521"/>
      <c r="W10" s="521"/>
      <c r="X10" s="522"/>
      <c r="Y10" s="521"/>
      <c r="Z10" s="521"/>
      <c r="AA10" s="521"/>
      <c r="AB10" s="523"/>
      <c r="AC10" s="523"/>
      <c r="AD10" s="522"/>
      <c r="AE10" s="521"/>
    </row>
    <row r="11" spans="1:31" ht="21">
      <c r="A11" s="517"/>
      <c r="B11" s="524"/>
      <c r="C11" s="524"/>
      <c r="D11" s="524"/>
      <c r="E11" s="524"/>
      <c r="F11" s="524"/>
      <c r="G11" s="524"/>
      <c r="H11" s="525" t="s">
        <v>787</v>
      </c>
      <c r="I11" s="524"/>
      <c r="J11" s="524"/>
      <c r="K11" s="519"/>
      <c r="L11" s="519"/>
      <c r="M11" s="519"/>
      <c r="N11" s="519"/>
      <c r="O11" s="519"/>
      <c r="P11" s="519"/>
      <c r="Q11" s="519"/>
      <c r="R11" s="519"/>
      <c r="S11" s="520"/>
      <c r="T11" s="520"/>
      <c r="U11" s="520"/>
      <c r="V11" s="521"/>
      <c r="W11" s="521"/>
      <c r="X11" s="522"/>
      <c r="Y11" s="521"/>
      <c r="Z11" s="521"/>
      <c r="AA11" s="521"/>
      <c r="AB11" s="523"/>
      <c r="AC11" s="523"/>
      <c r="AD11" s="522"/>
      <c r="AE11" s="521"/>
    </row>
    <row r="12" spans="1:31" ht="21">
      <c r="A12" s="517" t="s">
        <v>139</v>
      </c>
      <c r="B12" s="529" t="s">
        <v>13</v>
      </c>
      <c r="C12" s="70"/>
      <c r="D12" s="70"/>
      <c r="E12" s="70"/>
      <c r="F12" s="70"/>
      <c r="G12" s="70"/>
      <c r="H12" s="70"/>
      <c r="I12" s="70"/>
      <c r="J12" s="70"/>
      <c r="K12" s="519"/>
      <c r="L12" s="519"/>
      <c r="M12" s="519"/>
      <c r="N12" s="519"/>
      <c r="O12" s="519"/>
      <c r="P12" s="519"/>
      <c r="Q12" s="519"/>
      <c r="R12" s="519"/>
      <c r="S12" s="530"/>
      <c r="T12" s="530"/>
      <c r="U12" s="530"/>
      <c r="V12" s="32"/>
      <c r="W12" s="522"/>
      <c r="X12" s="522"/>
      <c r="Y12" s="522"/>
      <c r="Z12" s="522"/>
      <c r="AA12" s="522"/>
      <c r="AB12" s="523"/>
      <c r="AC12" s="523"/>
      <c r="AD12" s="522"/>
      <c r="AE12" s="522"/>
    </row>
    <row r="13" spans="1:31" ht="21">
      <c r="A13" s="517" t="s">
        <v>140</v>
      </c>
      <c r="B13" s="529" t="s">
        <v>788</v>
      </c>
      <c r="C13" s="70"/>
      <c r="D13" s="70"/>
      <c r="E13" s="70"/>
      <c r="F13" s="70"/>
      <c r="G13" s="70"/>
      <c r="H13" s="70"/>
      <c r="I13" s="70"/>
      <c r="J13" s="70"/>
      <c r="K13" s="519"/>
      <c r="L13" s="519"/>
      <c r="M13" s="519"/>
      <c r="N13" s="519"/>
      <c r="O13" s="519"/>
      <c r="P13" s="519"/>
      <c r="Q13" s="519"/>
      <c r="R13" s="519"/>
      <c r="S13" s="520"/>
      <c r="T13" s="520"/>
      <c r="U13" s="520"/>
      <c r="V13" s="521"/>
      <c r="W13" s="521"/>
      <c r="X13" s="522"/>
      <c r="Y13" s="521"/>
      <c r="Z13" s="521"/>
      <c r="AA13" s="521"/>
      <c r="AB13" s="523"/>
      <c r="AC13" s="523"/>
      <c r="AD13" s="522"/>
      <c r="AE13" s="521"/>
    </row>
    <row r="14" spans="1:31" ht="14.5">
      <c r="A14" s="531"/>
      <c r="B14" s="531"/>
      <c r="C14" s="531"/>
      <c r="D14" s="298"/>
      <c r="E14" s="531"/>
      <c r="F14" s="531"/>
      <c r="G14" s="72"/>
      <c r="H14" s="72"/>
      <c r="I14" s="72"/>
      <c r="J14" s="72"/>
      <c r="K14" s="72"/>
      <c r="L14" s="72"/>
      <c r="M14" s="72"/>
      <c r="N14" s="72"/>
      <c r="O14" s="72"/>
      <c r="P14" s="72"/>
      <c r="Q14" s="72"/>
      <c r="R14" s="72"/>
      <c r="S14" s="531"/>
      <c r="T14" s="531"/>
      <c r="U14" s="531"/>
      <c r="V14" s="531"/>
      <c r="W14" s="531"/>
      <c r="X14" s="532"/>
      <c r="Y14" s="531"/>
      <c r="Z14" s="531"/>
      <c r="AA14" s="531"/>
      <c r="AB14" s="72"/>
      <c r="AC14" s="72"/>
      <c r="AD14" s="532"/>
      <c r="AE14" s="531"/>
    </row>
    <row r="15" spans="1:31" ht="15.5">
      <c r="A15" s="272" t="s">
        <v>142</v>
      </c>
      <c r="B15" s="272" t="s">
        <v>16</v>
      </c>
      <c r="C15" s="273" t="s">
        <v>17</v>
      </c>
      <c r="D15" s="273" t="s">
        <v>242</v>
      </c>
      <c r="E15" s="273" t="s">
        <v>18</v>
      </c>
      <c r="F15" s="273" t="s">
        <v>19</v>
      </c>
      <c r="G15" s="533" t="s">
        <v>20</v>
      </c>
      <c r="H15" s="534"/>
      <c r="I15" s="534"/>
      <c r="J15" s="534"/>
      <c r="K15" s="534"/>
      <c r="L15" s="534"/>
      <c r="M15" s="534"/>
      <c r="N15" s="534"/>
      <c r="O15" s="534"/>
      <c r="P15" s="534"/>
      <c r="Q15" s="534"/>
      <c r="R15" s="535"/>
      <c r="S15" s="273" t="s">
        <v>21</v>
      </c>
      <c r="T15" s="272" t="s">
        <v>22</v>
      </c>
      <c r="U15" s="273" t="s">
        <v>23</v>
      </c>
      <c r="V15" s="536" t="s">
        <v>24</v>
      </c>
      <c r="W15" s="533" t="s">
        <v>25</v>
      </c>
      <c r="X15" s="534"/>
      <c r="Y15" s="535"/>
      <c r="Z15" s="533" t="s">
        <v>243</v>
      </c>
      <c r="AA15" s="275"/>
      <c r="AB15" s="275"/>
      <c r="AC15" s="276"/>
      <c r="AD15" s="533" t="s">
        <v>144</v>
      </c>
      <c r="AE15" s="534"/>
    </row>
    <row r="16" spans="1:31" ht="15.5">
      <c r="A16" s="537"/>
      <c r="B16" s="537"/>
      <c r="C16" s="537"/>
      <c r="D16" s="537"/>
      <c r="E16" s="537"/>
      <c r="F16" s="537"/>
      <c r="G16" s="533" t="s">
        <v>27</v>
      </c>
      <c r="H16" s="534"/>
      <c r="I16" s="535"/>
      <c r="J16" s="533" t="s">
        <v>28</v>
      </c>
      <c r="K16" s="534"/>
      <c r="L16" s="535"/>
      <c r="M16" s="533" t="s">
        <v>29</v>
      </c>
      <c r="N16" s="534"/>
      <c r="O16" s="535"/>
      <c r="P16" s="533" t="s">
        <v>30</v>
      </c>
      <c r="Q16" s="534"/>
      <c r="R16" s="535"/>
      <c r="S16" s="537"/>
      <c r="T16" s="537"/>
      <c r="U16" s="537"/>
      <c r="V16" s="538"/>
      <c r="W16" s="273" t="s">
        <v>244</v>
      </c>
      <c r="X16" s="539" t="s">
        <v>146</v>
      </c>
      <c r="Y16" s="273" t="s">
        <v>147</v>
      </c>
      <c r="Z16" s="540" t="s">
        <v>245</v>
      </c>
      <c r="AA16" s="533" t="s">
        <v>31</v>
      </c>
      <c r="AB16" s="276"/>
      <c r="AC16" s="541" t="s">
        <v>32</v>
      </c>
      <c r="AD16" s="539" t="s">
        <v>146</v>
      </c>
      <c r="AE16" s="273" t="s">
        <v>147</v>
      </c>
    </row>
    <row r="17" spans="1:31" ht="15.5">
      <c r="A17" s="542"/>
      <c r="B17" s="542"/>
      <c r="C17" s="542"/>
      <c r="D17" s="542"/>
      <c r="E17" s="542"/>
      <c r="F17" s="542"/>
      <c r="G17" s="541" t="s">
        <v>33</v>
      </c>
      <c r="H17" s="541" t="s">
        <v>34</v>
      </c>
      <c r="I17" s="541" t="s">
        <v>35</v>
      </c>
      <c r="J17" s="541" t="s">
        <v>36</v>
      </c>
      <c r="K17" s="541" t="s">
        <v>35</v>
      </c>
      <c r="L17" s="541" t="s">
        <v>37</v>
      </c>
      <c r="M17" s="541" t="s">
        <v>37</v>
      </c>
      <c r="N17" s="541" t="s">
        <v>36</v>
      </c>
      <c r="O17" s="541" t="s">
        <v>38</v>
      </c>
      <c r="P17" s="541" t="s">
        <v>39</v>
      </c>
      <c r="Q17" s="541" t="s">
        <v>40</v>
      </c>
      <c r="R17" s="541" t="s">
        <v>41</v>
      </c>
      <c r="S17" s="542"/>
      <c r="T17" s="542"/>
      <c r="U17" s="542"/>
      <c r="V17" s="543"/>
      <c r="W17" s="542"/>
      <c r="X17" s="544"/>
      <c r="Y17" s="542"/>
      <c r="Z17" s="541" t="s">
        <v>246</v>
      </c>
      <c r="AA17" s="541" t="s">
        <v>247</v>
      </c>
      <c r="AB17" s="541" t="s">
        <v>43</v>
      </c>
      <c r="AC17" s="541" t="s">
        <v>246</v>
      </c>
      <c r="AD17" s="544"/>
      <c r="AE17" s="542"/>
    </row>
    <row r="18" spans="1:31" ht="23.25" customHeight="1">
      <c r="A18" s="545" t="s">
        <v>789</v>
      </c>
      <c r="B18" s="546" t="s">
        <v>790</v>
      </c>
      <c r="C18" s="547" t="s">
        <v>196</v>
      </c>
      <c r="D18" s="547" t="s">
        <v>791</v>
      </c>
      <c r="E18" s="548">
        <v>19447</v>
      </c>
      <c r="F18" s="548">
        <v>23337</v>
      </c>
      <c r="G18" s="549">
        <v>1750</v>
      </c>
      <c r="H18" s="549">
        <v>1783</v>
      </c>
      <c r="I18" s="549">
        <v>1816</v>
      </c>
      <c r="J18" s="549">
        <v>1849</v>
      </c>
      <c r="K18" s="549">
        <v>1883</v>
      </c>
      <c r="L18" s="549">
        <v>1916</v>
      </c>
      <c r="M18" s="549">
        <v>1974</v>
      </c>
      <c r="N18" s="549">
        <v>2007</v>
      </c>
      <c r="O18" s="549">
        <v>2040</v>
      </c>
      <c r="P18" s="549">
        <v>2073</v>
      </c>
      <c r="Q18" s="549">
        <v>2106</v>
      </c>
      <c r="R18" s="549">
        <v>2139</v>
      </c>
      <c r="S18" s="546" t="s">
        <v>792</v>
      </c>
      <c r="T18" s="546" t="s">
        <v>793</v>
      </c>
      <c r="U18" s="546" t="s">
        <v>794</v>
      </c>
      <c r="V18" s="546" t="s">
        <v>795</v>
      </c>
      <c r="W18" s="546" t="s">
        <v>796</v>
      </c>
      <c r="X18" s="550" t="s">
        <v>797</v>
      </c>
      <c r="Y18" s="551"/>
      <c r="Z18" s="547" t="s">
        <v>798</v>
      </c>
      <c r="AA18" s="552" t="s">
        <v>302</v>
      </c>
      <c r="AB18" s="552" t="s">
        <v>302</v>
      </c>
      <c r="AC18" s="547" t="s">
        <v>799</v>
      </c>
      <c r="AD18" s="546"/>
      <c r="AE18" s="546"/>
    </row>
    <row r="19" spans="1:31" ht="39" customHeight="1">
      <c r="A19" s="537"/>
      <c r="B19" s="537"/>
      <c r="C19" s="537"/>
      <c r="D19" s="537"/>
      <c r="E19" s="537"/>
      <c r="F19" s="537"/>
      <c r="G19" s="537"/>
      <c r="H19" s="537"/>
      <c r="I19" s="537"/>
      <c r="J19" s="537"/>
      <c r="K19" s="537"/>
      <c r="L19" s="537"/>
      <c r="M19" s="537"/>
      <c r="N19" s="537"/>
      <c r="O19" s="537"/>
      <c r="P19" s="537"/>
      <c r="Q19" s="537"/>
      <c r="R19" s="537"/>
      <c r="S19" s="537"/>
      <c r="T19" s="537"/>
      <c r="U19" s="537"/>
      <c r="V19" s="537"/>
      <c r="W19" s="537"/>
      <c r="X19" s="553" t="s">
        <v>800</v>
      </c>
      <c r="Y19" s="554"/>
      <c r="Z19" s="280"/>
      <c r="AA19" s="280"/>
      <c r="AB19" s="280"/>
      <c r="AC19" s="280"/>
      <c r="AD19" s="537"/>
      <c r="AE19" s="537"/>
    </row>
    <row r="20" spans="1:31" ht="36.65" customHeight="1">
      <c r="A20" s="542"/>
      <c r="B20" s="542"/>
      <c r="C20" s="542"/>
      <c r="D20" s="542"/>
      <c r="E20" s="542"/>
      <c r="F20" s="542"/>
      <c r="G20" s="542"/>
      <c r="H20" s="542"/>
      <c r="I20" s="542"/>
      <c r="J20" s="542"/>
      <c r="K20" s="542"/>
      <c r="L20" s="542"/>
      <c r="M20" s="542"/>
      <c r="N20" s="542"/>
      <c r="O20" s="542"/>
      <c r="P20" s="542"/>
      <c r="Q20" s="542"/>
      <c r="R20" s="542"/>
      <c r="S20" s="542"/>
      <c r="T20" s="542"/>
      <c r="U20" s="542"/>
      <c r="V20" s="542"/>
      <c r="W20" s="542"/>
      <c r="X20" s="544"/>
      <c r="Y20" s="542"/>
      <c r="Z20" s="555"/>
      <c r="AA20" s="555"/>
      <c r="AB20" s="555"/>
      <c r="AC20" s="555"/>
      <c r="AD20" s="542"/>
      <c r="AE20" s="542"/>
    </row>
    <row r="21" spans="1:31" ht="35.25" customHeight="1">
      <c r="A21" s="545" t="s">
        <v>801</v>
      </c>
      <c r="B21" s="546" t="s">
        <v>802</v>
      </c>
      <c r="C21" s="547" t="s">
        <v>196</v>
      </c>
      <c r="D21" s="556" t="s">
        <v>803</v>
      </c>
      <c r="E21" s="548">
        <v>189105</v>
      </c>
      <c r="F21" s="549">
        <v>212290</v>
      </c>
      <c r="G21" s="557">
        <v>1988</v>
      </c>
      <c r="H21" s="557">
        <v>1750</v>
      </c>
      <c r="I21" s="557">
        <v>1783</v>
      </c>
      <c r="J21" s="557">
        <v>1816</v>
      </c>
      <c r="K21" s="557">
        <v>1849</v>
      </c>
      <c r="L21" s="557">
        <v>1883</v>
      </c>
      <c r="M21" s="557">
        <v>1916</v>
      </c>
      <c r="N21" s="557">
        <v>1974</v>
      </c>
      <c r="O21" s="557">
        <v>2007</v>
      </c>
      <c r="P21" s="557">
        <v>2040</v>
      </c>
      <c r="Q21" s="557">
        <v>2073</v>
      </c>
      <c r="R21" s="557">
        <v>2106</v>
      </c>
      <c r="S21" s="546" t="s">
        <v>804</v>
      </c>
      <c r="T21" s="546" t="s">
        <v>805</v>
      </c>
      <c r="U21" s="546" t="s">
        <v>806</v>
      </c>
      <c r="V21" s="546" t="s">
        <v>807</v>
      </c>
      <c r="W21" s="546" t="s">
        <v>808</v>
      </c>
      <c r="X21" s="558" t="s">
        <v>809</v>
      </c>
      <c r="Y21" s="559"/>
      <c r="Z21" s="547" t="s">
        <v>798</v>
      </c>
      <c r="AA21" s="560" t="s">
        <v>302</v>
      </c>
      <c r="AB21" s="560" t="s">
        <v>302</v>
      </c>
      <c r="AC21" s="560" t="s">
        <v>810</v>
      </c>
      <c r="AD21" s="546"/>
      <c r="AE21" s="546"/>
    </row>
    <row r="22" spans="1:31" ht="24.75" customHeight="1">
      <c r="A22" s="537"/>
      <c r="B22" s="537"/>
      <c r="C22" s="537"/>
      <c r="D22" s="537"/>
      <c r="E22" s="537"/>
      <c r="F22" s="537"/>
      <c r="G22" s="537"/>
      <c r="H22" s="537"/>
      <c r="I22" s="537"/>
      <c r="J22" s="537"/>
      <c r="K22" s="537"/>
      <c r="L22" s="537"/>
      <c r="M22" s="537"/>
      <c r="N22" s="537"/>
      <c r="O22" s="537"/>
      <c r="P22" s="537"/>
      <c r="Q22" s="537"/>
      <c r="R22" s="537"/>
      <c r="S22" s="537"/>
      <c r="T22" s="537"/>
      <c r="U22" s="537"/>
      <c r="V22" s="537"/>
      <c r="W22" s="537"/>
      <c r="X22" s="558" t="s">
        <v>800</v>
      </c>
      <c r="Y22" s="559"/>
      <c r="Z22" s="280"/>
      <c r="AA22" s="280"/>
      <c r="AB22" s="280"/>
      <c r="AC22" s="280"/>
      <c r="AD22" s="537"/>
      <c r="AE22" s="537"/>
    </row>
    <row r="23" spans="1:31" ht="18" customHeight="1">
      <c r="A23" s="537"/>
      <c r="B23" s="537"/>
      <c r="C23" s="537"/>
      <c r="D23" s="537"/>
      <c r="E23" s="537"/>
      <c r="F23" s="537"/>
      <c r="G23" s="537"/>
      <c r="H23" s="537"/>
      <c r="I23" s="537"/>
      <c r="J23" s="537"/>
      <c r="K23" s="537"/>
      <c r="L23" s="537"/>
      <c r="M23" s="537"/>
      <c r="N23" s="537"/>
      <c r="O23" s="537"/>
      <c r="P23" s="537"/>
      <c r="Q23" s="537"/>
      <c r="R23" s="537"/>
      <c r="S23" s="537"/>
      <c r="T23" s="537"/>
      <c r="U23" s="537"/>
      <c r="V23" s="537"/>
      <c r="W23" s="537"/>
      <c r="X23" s="561" t="s">
        <v>811</v>
      </c>
      <c r="Y23" s="562">
        <v>5931593.0999999996</v>
      </c>
      <c r="Z23" s="280"/>
      <c r="AA23" s="280"/>
      <c r="AB23" s="280"/>
      <c r="AC23" s="280"/>
      <c r="AD23" s="537"/>
      <c r="AE23" s="537"/>
    </row>
    <row r="24" spans="1:31" ht="37" customHeight="1">
      <c r="A24" s="542"/>
      <c r="B24" s="542"/>
      <c r="C24" s="542"/>
      <c r="D24" s="542"/>
      <c r="E24" s="542"/>
      <c r="F24" s="542"/>
      <c r="G24" s="542"/>
      <c r="H24" s="542"/>
      <c r="I24" s="542"/>
      <c r="J24" s="542"/>
      <c r="K24" s="542"/>
      <c r="L24" s="542"/>
      <c r="M24" s="542"/>
      <c r="N24" s="542"/>
      <c r="O24" s="542"/>
      <c r="P24" s="542"/>
      <c r="Q24" s="542"/>
      <c r="R24" s="542"/>
      <c r="S24" s="542"/>
      <c r="T24" s="542"/>
      <c r="U24" s="542"/>
      <c r="V24" s="542"/>
      <c r="W24" s="542"/>
      <c r="X24" s="544"/>
      <c r="Y24" s="563"/>
      <c r="Z24" s="555"/>
      <c r="AA24" s="555"/>
      <c r="AB24" s="555"/>
      <c r="AC24" s="555"/>
      <c r="AD24" s="542"/>
      <c r="AE24" s="542"/>
    </row>
    <row r="25" spans="1:31" ht="58" customHeight="1">
      <c r="A25" s="545" t="s">
        <v>812</v>
      </c>
      <c r="B25" s="546" t="s">
        <v>813</v>
      </c>
      <c r="C25" s="547" t="s">
        <v>196</v>
      </c>
      <c r="D25" s="547" t="s">
        <v>814</v>
      </c>
      <c r="E25" s="548">
        <v>22161</v>
      </c>
      <c r="F25" s="564">
        <v>40986</v>
      </c>
      <c r="G25" s="548">
        <v>3073.9500000000003</v>
      </c>
      <c r="H25" s="548">
        <v>3132.0135</v>
      </c>
      <c r="I25" s="548">
        <v>3190.0770000000002</v>
      </c>
      <c r="J25" s="548">
        <v>3248.1405000000004</v>
      </c>
      <c r="K25" s="548">
        <v>3306.2040000000002</v>
      </c>
      <c r="L25" s="548">
        <v>3364.2675000000004</v>
      </c>
      <c r="M25" s="548">
        <v>3466.7324999999996</v>
      </c>
      <c r="N25" s="548">
        <v>3524.7959999999994</v>
      </c>
      <c r="O25" s="548">
        <v>3582.8594999999991</v>
      </c>
      <c r="P25" s="548">
        <v>3640.9229999999989</v>
      </c>
      <c r="Q25" s="548">
        <v>3698.9864999999982</v>
      </c>
      <c r="R25" s="548">
        <v>3757.0499999999979</v>
      </c>
      <c r="S25" s="546" t="s">
        <v>815</v>
      </c>
      <c r="T25" s="546" t="s">
        <v>816</v>
      </c>
      <c r="U25" s="546" t="s">
        <v>806</v>
      </c>
      <c r="V25" s="546" t="s">
        <v>817</v>
      </c>
      <c r="W25" s="546" t="s">
        <v>796</v>
      </c>
      <c r="X25" s="558" t="s">
        <v>818</v>
      </c>
      <c r="Y25" s="559"/>
      <c r="Z25" s="560" t="s">
        <v>819</v>
      </c>
      <c r="AA25" s="560" t="s">
        <v>333</v>
      </c>
      <c r="AB25" s="560" t="s">
        <v>820</v>
      </c>
      <c r="AC25" s="560" t="s">
        <v>821</v>
      </c>
      <c r="AD25" s="546"/>
      <c r="AE25" s="546"/>
    </row>
    <row r="26" spans="1:31" ht="18" customHeight="1">
      <c r="A26" s="537"/>
      <c r="B26" s="537"/>
      <c r="C26" s="537"/>
      <c r="D26" s="537"/>
      <c r="E26" s="537"/>
      <c r="F26" s="537"/>
      <c r="G26" s="537"/>
      <c r="H26" s="537"/>
      <c r="I26" s="537"/>
      <c r="J26" s="537"/>
      <c r="K26" s="537"/>
      <c r="L26" s="537"/>
      <c r="M26" s="537"/>
      <c r="N26" s="537"/>
      <c r="O26" s="537"/>
      <c r="P26" s="537"/>
      <c r="Q26" s="537"/>
      <c r="R26" s="537"/>
      <c r="S26" s="537"/>
      <c r="T26" s="537"/>
      <c r="U26" s="537"/>
      <c r="V26" s="537"/>
      <c r="W26" s="537"/>
      <c r="X26" s="558" t="s">
        <v>822</v>
      </c>
      <c r="Y26" s="559"/>
      <c r="Z26" s="280"/>
      <c r="AA26" s="280"/>
      <c r="AB26" s="280"/>
      <c r="AC26" s="280"/>
      <c r="AD26" s="537"/>
      <c r="AE26" s="537"/>
    </row>
    <row r="27" spans="1:31" ht="21" customHeight="1">
      <c r="A27" s="537"/>
      <c r="B27" s="537"/>
      <c r="C27" s="537"/>
      <c r="D27" s="537"/>
      <c r="E27" s="537"/>
      <c r="F27" s="537"/>
      <c r="G27" s="537"/>
      <c r="H27" s="537"/>
      <c r="I27" s="537"/>
      <c r="J27" s="537"/>
      <c r="K27" s="537"/>
      <c r="L27" s="537"/>
      <c r="M27" s="537"/>
      <c r="N27" s="537"/>
      <c r="O27" s="537"/>
      <c r="P27" s="537"/>
      <c r="Q27" s="537"/>
      <c r="R27" s="537"/>
      <c r="S27" s="537"/>
      <c r="T27" s="537"/>
      <c r="U27" s="537"/>
      <c r="V27" s="537"/>
      <c r="W27" s="537"/>
      <c r="X27" s="558" t="s">
        <v>823</v>
      </c>
      <c r="Y27" s="559">
        <v>2581060</v>
      </c>
      <c r="Z27" s="280"/>
      <c r="AA27" s="280"/>
      <c r="AB27" s="280"/>
      <c r="AC27" s="280"/>
      <c r="AD27" s="537"/>
      <c r="AE27" s="537"/>
    </row>
    <row r="28" spans="1:31" ht="42" customHeight="1">
      <c r="A28" s="542"/>
      <c r="B28" s="542"/>
      <c r="C28" s="542"/>
      <c r="D28" s="542"/>
      <c r="E28" s="542"/>
      <c r="F28" s="542"/>
      <c r="G28" s="542"/>
      <c r="H28" s="542"/>
      <c r="I28" s="542"/>
      <c r="J28" s="542"/>
      <c r="K28" s="542"/>
      <c r="L28" s="542"/>
      <c r="M28" s="542"/>
      <c r="N28" s="542"/>
      <c r="O28" s="542"/>
      <c r="P28" s="542"/>
      <c r="Q28" s="542"/>
      <c r="R28" s="542"/>
      <c r="S28" s="542"/>
      <c r="T28" s="542"/>
      <c r="U28" s="542"/>
      <c r="V28" s="542"/>
      <c r="W28" s="542"/>
      <c r="X28" s="558" t="s">
        <v>824</v>
      </c>
      <c r="Y28" s="559"/>
      <c r="Z28" s="555"/>
      <c r="AA28" s="555"/>
      <c r="AB28" s="555"/>
      <c r="AC28" s="555"/>
      <c r="AD28" s="542"/>
      <c r="AE28" s="542"/>
    </row>
    <row r="29" spans="1:31" ht="18" customHeight="1">
      <c r="A29" s="545" t="s">
        <v>825</v>
      </c>
      <c r="B29" s="565" t="s">
        <v>826</v>
      </c>
      <c r="C29" s="565" t="s">
        <v>196</v>
      </c>
      <c r="D29" s="566" t="s">
        <v>827</v>
      </c>
      <c r="E29" s="549">
        <v>53973</v>
      </c>
      <c r="F29" s="549">
        <v>43179</v>
      </c>
      <c r="G29" s="567">
        <v>810</v>
      </c>
      <c r="H29" s="567">
        <v>826</v>
      </c>
      <c r="I29" s="567">
        <v>842</v>
      </c>
      <c r="J29" s="567">
        <v>859</v>
      </c>
      <c r="K29" s="567">
        <v>869</v>
      </c>
      <c r="L29" s="567">
        <v>886</v>
      </c>
      <c r="M29" s="567">
        <v>913</v>
      </c>
      <c r="N29" s="567">
        <v>926</v>
      </c>
      <c r="O29" s="567">
        <v>945</v>
      </c>
      <c r="P29" s="567">
        <v>961</v>
      </c>
      <c r="Q29" s="567">
        <v>977</v>
      </c>
      <c r="R29" s="568">
        <v>980</v>
      </c>
      <c r="S29" s="565" t="s">
        <v>828</v>
      </c>
      <c r="T29" s="565"/>
      <c r="U29" s="565" t="s">
        <v>829</v>
      </c>
      <c r="V29" s="565" t="s">
        <v>830</v>
      </c>
      <c r="W29" s="565" t="s">
        <v>831</v>
      </c>
      <c r="X29" s="558" t="s">
        <v>824</v>
      </c>
      <c r="Y29" s="569"/>
      <c r="Z29" s="547" t="s">
        <v>832</v>
      </c>
      <c r="AA29" s="570" t="s">
        <v>333</v>
      </c>
      <c r="AB29" s="547" t="s">
        <v>302</v>
      </c>
      <c r="AC29" s="571" t="s">
        <v>833</v>
      </c>
      <c r="AD29" s="565"/>
      <c r="AE29" s="565"/>
    </row>
    <row r="30" spans="1:31" ht="21" customHeight="1">
      <c r="A30" s="537"/>
      <c r="B30" s="538"/>
      <c r="C30" s="538"/>
      <c r="D30" s="538"/>
      <c r="E30" s="537"/>
      <c r="F30" s="537"/>
      <c r="G30" s="537"/>
      <c r="H30" s="537"/>
      <c r="I30" s="537"/>
      <c r="J30" s="537"/>
      <c r="K30" s="537"/>
      <c r="L30" s="537"/>
      <c r="M30" s="537"/>
      <c r="N30" s="537"/>
      <c r="O30" s="537"/>
      <c r="P30" s="537"/>
      <c r="Q30" s="537"/>
      <c r="R30" s="538"/>
      <c r="S30" s="538"/>
      <c r="T30" s="538"/>
      <c r="U30" s="538"/>
      <c r="V30" s="538"/>
      <c r="W30" s="538"/>
      <c r="X30" s="558" t="s">
        <v>822</v>
      </c>
      <c r="Y30" s="559"/>
      <c r="Z30" s="280"/>
      <c r="AA30" s="280"/>
      <c r="AB30" s="280"/>
      <c r="AC30" s="280"/>
      <c r="AD30" s="538"/>
      <c r="AE30" s="538"/>
    </row>
    <row r="31" spans="1:31" ht="59.5" customHeight="1">
      <c r="A31" s="542"/>
      <c r="B31" s="543"/>
      <c r="C31" s="543"/>
      <c r="D31" s="543"/>
      <c r="E31" s="542"/>
      <c r="F31" s="542"/>
      <c r="G31" s="542"/>
      <c r="H31" s="542"/>
      <c r="I31" s="542"/>
      <c r="J31" s="542"/>
      <c r="K31" s="542"/>
      <c r="L31" s="542"/>
      <c r="M31" s="542"/>
      <c r="N31" s="542"/>
      <c r="O31" s="542"/>
      <c r="P31" s="542"/>
      <c r="Q31" s="542"/>
      <c r="R31" s="543"/>
      <c r="S31" s="543"/>
      <c r="T31" s="543"/>
      <c r="U31" s="543"/>
      <c r="V31" s="543"/>
      <c r="W31" s="543"/>
      <c r="X31" s="550" t="s">
        <v>800</v>
      </c>
      <c r="Y31" s="559"/>
      <c r="Z31" s="555"/>
      <c r="AA31" s="555"/>
      <c r="AB31" s="555"/>
      <c r="AC31" s="555"/>
      <c r="AD31" s="543"/>
      <c r="AE31" s="543"/>
    </row>
    <row r="32" spans="1:31" ht="31.5" customHeight="1">
      <c r="A32" s="572" t="s">
        <v>834</v>
      </c>
      <c r="B32" s="546" t="s">
        <v>835</v>
      </c>
      <c r="C32" s="560" t="s">
        <v>836</v>
      </c>
      <c r="D32" s="573" t="s">
        <v>837</v>
      </c>
      <c r="E32" s="549">
        <v>40986</v>
      </c>
      <c r="F32" s="549">
        <v>20493</v>
      </c>
      <c r="G32" s="567">
        <v>1537</v>
      </c>
      <c r="H32" s="567">
        <v>1566</v>
      </c>
      <c r="I32" s="567">
        <v>1595</v>
      </c>
      <c r="J32" s="567">
        <v>1623</v>
      </c>
      <c r="K32" s="567">
        <v>1652</v>
      </c>
      <c r="L32" s="567">
        <v>1680</v>
      </c>
      <c r="M32" s="567">
        <v>1734</v>
      </c>
      <c r="N32" s="567">
        <v>1771</v>
      </c>
      <c r="O32" s="567">
        <v>1791</v>
      </c>
      <c r="P32" s="567">
        <v>1818</v>
      </c>
      <c r="Q32" s="567">
        <v>1849</v>
      </c>
      <c r="R32" s="567">
        <v>1877</v>
      </c>
      <c r="S32" s="546" t="s">
        <v>838</v>
      </c>
      <c r="T32" s="546" t="s">
        <v>839</v>
      </c>
      <c r="U32" s="546" t="s">
        <v>840</v>
      </c>
      <c r="V32" s="546" t="s">
        <v>841</v>
      </c>
      <c r="W32" s="546" t="s">
        <v>796</v>
      </c>
      <c r="X32" s="574" t="s">
        <v>800</v>
      </c>
      <c r="Y32" s="562"/>
      <c r="Z32" s="547" t="s">
        <v>842</v>
      </c>
      <c r="AA32" s="575" t="s">
        <v>843</v>
      </c>
      <c r="AB32" s="575" t="s">
        <v>302</v>
      </c>
      <c r="AC32" s="547" t="s">
        <v>844</v>
      </c>
      <c r="AD32" s="546"/>
      <c r="AE32" s="546"/>
    </row>
    <row r="33" spans="1:31" ht="102" customHeight="1">
      <c r="A33" s="542"/>
      <c r="B33" s="542"/>
      <c r="C33" s="542"/>
      <c r="D33" s="542"/>
      <c r="E33" s="542"/>
      <c r="F33" s="542"/>
      <c r="G33" s="542"/>
      <c r="H33" s="542"/>
      <c r="I33" s="542"/>
      <c r="J33" s="542"/>
      <c r="K33" s="542"/>
      <c r="L33" s="542"/>
      <c r="M33" s="542"/>
      <c r="N33" s="542"/>
      <c r="O33" s="542"/>
      <c r="P33" s="542"/>
      <c r="Q33" s="542"/>
      <c r="R33" s="542"/>
      <c r="S33" s="542"/>
      <c r="T33" s="542"/>
      <c r="U33" s="542"/>
      <c r="V33" s="542"/>
      <c r="W33" s="542"/>
      <c r="X33" s="544"/>
      <c r="Y33" s="576"/>
      <c r="Z33" s="555"/>
      <c r="AA33" s="555"/>
      <c r="AB33" s="555"/>
      <c r="AC33" s="555"/>
      <c r="AD33" s="542"/>
      <c r="AE33" s="542"/>
    </row>
    <row r="34" spans="1:31" ht="22" customHeight="1">
      <c r="A34" s="572" t="s">
        <v>845</v>
      </c>
      <c r="B34" s="577" t="s">
        <v>846</v>
      </c>
      <c r="C34" s="560" t="s">
        <v>196</v>
      </c>
      <c r="D34" s="547" t="s">
        <v>847</v>
      </c>
      <c r="E34" s="575">
        <v>50</v>
      </c>
      <c r="F34" s="548">
        <v>560</v>
      </c>
      <c r="G34" s="548">
        <v>0</v>
      </c>
      <c r="H34" s="548">
        <v>0</v>
      </c>
      <c r="I34" s="548">
        <v>0</v>
      </c>
      <c r="J34" s="548">
        <v>0</v>
      </c>
      <c r="K34" s="548">
        <v>70</v>
      </c>
      <c r="L34" s="548">
        <v>70</v>
      </c>
      <c r="M34" s="548">
        <v>70</v>
      </c>
      <c r="N34" s="548">
        <v>70</v>
      </c>
      <c r="O34" s="548">
        <v>70</v>
      </c>
      <c r="P34" s="548">
        <v>70</v>
      </c>
      <c r="Q34" s="548">
        <v>70</v>
      </c>
      <c r="R34" s="548">
        <v>70</v>
      </c>
      <c r="S34" s="577" t="s">
        <v>848</v>
      </c>
      <c r="T34" s="577"/>
      <c r="U34" s="577" t="s">
        <v>849</v>
      </c>
      <c r="V34" s="577" t="s">
        <v>850</v>
      </c>
      <c r="W34" s="577" t="s">
        <v>851</v>
      </c>
      <c r="X34" s="578" t="s">
        <v>822</v>
      </c>
      <c r="Y34" s="579"/>
      <c r="Z34" s="580" t="s">
        <v>852</v>
      </c>
      <c r="AA34" s="560" t="s">
        <v>333</v>
      </c>
      <c r="AB34" s="567" t="s">
        <v>302</v>
      </c>
      <c r="AC34" s="560" t="s">
        <v>853</v>
      </c>
      <c r="AD34" s="577"/>
      <c r="AE34" s="577"/>
    </row>
    <row r="35" spans="1:31" ht="22" customHeight="1">
      <c r="A35" s="537"/>
      <c r="B35" s="537"/>
      <c r="C35" s="537"/>
      <c r="D35" s="537"/>
      <c r="E35" s="537"/>
      <c r="F35" s="537"/>
      <c r="G35" s="537"/>
      <c r="H35" s="537"/>
      <c r="I35" s="537"/>
      <c r="J35" s="537"/>
      <c r="K35" s="537"/>
      <c r="L35" s="537"/>
      <c r="M35" s="537"/>
      <c r="N35" s="537"/>
      <c r="O35" s="537"/>
      <c r="P35" s="537"/>
      <c r="Q35" s="537"/>
      <c r="R35" s="537"/>
      <c r="S35" s="537"/>
      <c r="T35" s="537"/>
      <c r="U35" s="537"/>
      <c r="V35" s="537"/>
      <c r="W35" s="537"/>
      <c r="X35" s="578" t="s">
        <v>823</v>
      </c>
      <c r="Y35" s="581"/>
      <c r="Z35" s="582"/>
      <c r="AA35" s="280"/>
      <c r="AB35" s="280"/>
      <c r="AC35" s="280"/>
      <c r="AD35" s="537"/>
      <c r="AE35" s="537"/>
    </row>
    <row r="36" spans="1:31" ht="22" customHeight="1">
      <c r="A36" s="537"/>
      <c r="B36" s="537"/>
      <c r="C36" s="537"/>
      <c r="D36" s="537"/>
      <c r="E36" s="537"/>
      <c r="F36" s="537"/>
      <c r="G36" s="537"/>
      <c r="H36" s="537"/>
      <c r="I36" s="537"/>
      <c r="J36" s="537"/>
      <c r="K36" s="537"/>
      <c r="L36" s="537"/>
      <c r="M36" s="537"/>
      <c r="N36" s="537"/>
      <c r="O36" s="537"/>
      <c r="P36" s="537"/>
      <c r="Q36" s="537"/>
      <c r="R36" s="537"/>
      <c r="S36" s="537"/>
      <c r="T36" s="537"/>
      <c r="U36" s="537"/>
      <c r="V36" s="537"/>
      <c r="W36" s="537"/>
      <c r="X36" s="583" t="s">
        <v>854</v>
      </c>
      <c r="Y36" s="584">
        <v>3377973.41</v>
      </c>
      <c r="Z36" s="280"/>
      <c r="AA36" s="280"/>
      <c r="AB36" s="280"/>
      <c r="AC36" s="280"/>
      <c r="AD36" s="537"/>
      <c r="AE36" s="537"/>
    </row>
    <row r="37" spans="1:31" ht="22" customHeight="1">
      <c r="A37" s="537"/>
      <c r="B37" s="537"/>
      <c r="C37" s="537"/>
      <c r="D37" s="537"/>
      <c r="E37" s="537"/>
      <c r="F37" s="537"/>
      <c r="G37" s="537"/>
      <c r="H37" s="537"/>
      <c r="I37" s="537"/>
      <c r="J37" s="537"/>
      <c r="K37" s="537"/>
      <c r="L37" s="537"/>
      <c r="M37" s="537"/>
      <c r="N37" s="537"/>
      <c r="O37" s="537"/>
      <c r="P37" s="537"/>
      <c r="Q37" s="537"/>
      <c r="R37" s="537"/>
      <c r="S37" s="537"/>
      <c r="T37" s="537"/>
      <c r="U37" s="537"/>
      <c r="V37" s="537"/>
      <c r="W37" s="537"/>
      <c r="X37" s="583" t="s">
        <v>855</v>
      </c>
      <c r="Y37" s="585">
        <v>2245669.5</v>
      </c>
      <c r="Z37" s="280"/>
      <c r="AA37" s="280"/>
      <c r="AB37" s="280"/>
      <c r="AC37" s="280"/>
      <c r="AD37" s="537"/>
      <c r="AE37" s="537"/>
    </row>
    <row r="38" spans="1:31" ht="18" customHeight="1">
      <c r="A38" s="537"/>
      <c r="B38" s="537"/>
      <c r="C38" s="537"/>
      <c r="D38" s="537"/>
      <c r="E38" s="537"/>
      <c r="F38" s="537"/>
      <c r="G38" s="537"/>
      <c r="H38" s="537"/>
      <c r="I38" s="537"/>
      <c r="J38" s="537"/>
      <c r="K38" s="537"/>
      <c r="L38" s="537"/>
      <c r="M38" s="537"/>
      <c r="N38" s="537"/>
      <c r="O38" s="537"/>
      <c r="P38" s="537"/>
      <c r="Q38" s="537"/>
      <c r="R38" s="537"/>
      <c r="S38" s="537"/>
      <c r="T38" s="537"/>
      <c r="U38" s="537"/>
      <c r="V38" s="537"/>
      <c r="W38" s="537"/>
      <c r="X38" s="583" t="s">
        <v>605</v>
      </c>
      <c r="Y38" s="585">
        <v>1435824</v>
      </c>
      <c r="Z38" s="280"/>
      <c r="AA38" s="280"/>
      <c r="AB38" s="280"/>
      <c r="AC38" s="280"/>
      <c r="AD38" s="537"/>
      <c r="AE38" s="537"/>
    </row>
    <row r="39" spans="1:31" ht="17.25" customHeight="1">
      <c r="A39" s="537"/>
      <c r="B39" s="537"/>
      <c r="C39" s="537"/>
      <c r="D39" s="537"/>
      <c r="E39" s="537"/>
      <c r="F39" s="537"/>
      <c r="G39" s="537"/>
      <c r="H39" s="537"/>
      <c r="I39" s="537"/>
      <c r="J39" s="537"/>
      <c r="K39" s="537"/>
      <c r="L39" s="537"/>
      <c r="M39" s="537"/>
      <c r="N39" s="537"/>
      <c r="O39" s="537"/>
      <c r="P39" s="537"/>
      <c r="Q39" s="537"/>
      <c r="R39" s="537"/>
      <c r="S39" s="537"/>
      <c r="T39" s="537"/>
      <c r="U39" s="537"/>
      <c r="V39" s="537"/>
      <c r="W39" s="537"/>
      <c r="X39" s="586" t="s">
        <v>856</v>
      </c>
      <c r="Y39" s="585">
        <v>6389830</v>
      </c>
      <c r="Z39" s="280"/>
      <c r="AA39" s="280"/>
      <c r="AB39" s="280"/>
      <c r="AC39" s="280"/>
      <c r="AD39" s="537"/>
      <c r="AE39" s="537"/>
    </row>
    <row r="40" spans="1:31" ht="17.25" customHeight="1">
      <c r="A40" s="537"/>
      <c r="B40" s="537"/>
      <c r="C40" s="537"/>
      <c r="D40" s="537"/>
      <c r="E40" s="537"/>
      <c r="F40" s="537"/>
      <c r="G40" s="537"/>
      <c r="H40" s="537"/>
      <c r="I40" s="537"/>
      <c r="J40" s="537"/>
      <c r="K40" s="537"/>
      <c r="L40" s="537"/>
      <c r="M40" s="537"/>
      <c r="N40" s="537"/>
      <c r="O40" s="537"/>
      <c r="P40" s="537"/>
      <c r="Q40" s="537"/>
      <c r="R40" s="537"/>
      <c r="S40" s="537"/>
      <c r="T40" s="537"/>
      <c r="U40" s="537"/>
      <c r="V40" s="537"/>
      <c r="W40" s="537"/>
      <c r="X40" s="583" t="s">
        <v>857</v>
      </c>
      <c r="Y40" s="585">
        <v>7642000</v>
      </c>
      <c r="Z40" s="280"/>
      <c r="AA40" s="280"/>
      <c r="AB40" s="280"/>
      <c r="AC40" s="280"/>
      <c r="AD40" s="537"/>
      <c r="AE40" s="537"/>
    </row>
    <row r="41" spans="1:31" ht="21" customHeight="1">
      <c r="A41" s="537"/>
      <c r="B41" s="537"/>
      <c r="C41" s="537"/>
      <c r="D41" s="537"/>
      <c r="E41" s="537"/>
      <c r="F41" s="537"/>
      <c r="G41" s="537"/>
      <c r="H41" s="537"/>
      <c r="I41" s="537"/>
      <c r="J41" s="537"/>
      <c r="K41" s="537"/>
      <c r="L41" s="537"/>
      <c r="M41" s="537"/>
      <c r="N41" s="537"/>
      <c r="O41" s="537"/>
      <c r="P41" s="537"/>
      <c r="Q41" s="537"/>
      <c r="R41" s="537"/>
      <c r="S41" s="537"/>
      <c r="T41" s="537"/>
      <c r="U41" s="537"/>
      <c r="V41" s="537"/>
      <c r="W41" s="537"/>
      <c r="X41" s="583" t="s">
        <v>858</v>
      </c>
      <c r="Y41" s="585">
        <v>1537750</v>
      </c>
      <c r="Z41" s="280"/>
      <c r="AA41" s="280"/>
      <c r="AB41" s="280"/>
      <c r="AC41" s="280"/>
      <c r="AD41" s="537"/>
      <c r="AE41" s="537"/>
    </row>
    <row r="42" spans="1:31" ht="18" customHeight="1">
      <c r="A42" s="537"/>
      <c r="B42" s="537"/>
      <c r="C42" s="537"/>
      <c r="D42" s="537"/>
      <c r="E42" s="537"/>
      <c r="F42" s="537"/>
      <c r="G42" s="537"/>
      <c r="H42" s="537"/>
      <c r="I42" s="537"/>
      <c r="J42" s="537"/>
      <c r="K42" s="537"/>
      <c r="L42" s="537"/>
      <c r="M42" s="537"/>
      <c r="N42" s="537"/>
      <c r="O42" s="537"/>
      <c r="P42" s="537"/>
      <c r="Q42" s="537"/>
      <c r="R42" s="537"/>
      <c r="S42" s="537"/>
      <c r="T42" s="537"/>
      <c r="U42" s="537"/>
      <c r="V42" s="537"/>
      <c r="W42" s="537"/>
      <c r="X42" s="583" t="s">
        <v>859</v>
      </c>
      <c r="Y42" s="585">
        <v>73129</v>
      </c>
      <c r="Z42" s="280"/>
      <c r="AA42" s="280"/>
      <c r="AB42" s="280"/>
      <c r="AC42" s="280"/>
      <c r="AD42" s="537"/>
      <c r="AE42" s="537"/>
    </row>
    <row r="43" spans="1:31" ht="18" customHeight="1">
      <c r="A43" s="542"/>
      <c r="B43" s="542"/>
      <c r="C43" s="542"/>
      <c r="D43" s="542"/>
      <c r="E43" s="542"/>
      <c r="F43" s="542"/>
      <c r="G43" s="542"/>
      <c r="H43" s="542"/>
      <c r="I43" s="542"/>
      <c r="J43" s="542"/>
      <c r="K43" s="542"/>
      <c r="L43" s="542"/>
      <c r="M43" s="542"/>
      <c r="N43" s="542"/>
      <c r="O43" s="542"/>
      <c r="P43" s="542"/>
      <c r="Q43" s="542"/>
      <c r="R43" s="542"/>
      <c r="S43" s="542"/>
      <c r="T43" s="542"/>
      <c r="U43" s="542"/>
      <c r="V43" s="542"/>
      <c r="W43" s="542"/>
      <c r="X43" s="583" t="s">
        <v>860</v>
      </c>
      <c r="Y43" s="585">
        <v>2055752</v>
      </c>
      <c r="Z43" s="280"/>
      <c r="AA43" s="280"/>
      <c r="AB43" s="280"/>
      <c r="AC43" s="280"/>
      <c r="AD43" s="542"/>
      <c r="AE43" s="542"/>
    </row>
    <row r="44" spans="1:31" ht="19.5" customHeight="1">
      <c r="A44" s="545" t="s">
        <v>861</v>
      </c>
      <c r="B44" s="546" t="s">
        <v>862</v>
      </c>
      <c r="C44" s="547" t="s">
        <v>863</v>
      </c>
      <c r="D44" s="587" t="s">
        <v>864</v>
      </c>
      <c r="E44" s="587">
        <v>1177400550.4200001</v>
      </c>
      <c r="F44" s="587">
        <v>1260000000</v>
      </c>
      <c r="G44" s="588">
        <v>94500000</v>
      </c>
      <c r="H44" s="588">
        <v>96285000</v>
      </c>
      <c r="I44" s="588">
        <v>98070000</v>
      </c>
      <c r="J44" s="588">
        <v>99855000</v>
      </c>
      <c r="K44" s="588">
        <v>101640000.00000001</v>
      </c>
      <c r="L44" s="588">
        <v>103425000.00000001</v>
      </c>
      <c r="M44" s="589">
        <v>106574999.99999999</v>
      </c>
      <c r="N44" s="589">
        <v>108359999.99999999</v>
      </c>
      <c r="O44" s="589">
        <v>110144999.99999997</v>
      </c>
      <c r="P44" s="589">
        <v>111929999.99999996</v>
      </c>
      <c r="Q44" s="589">
        <v>113714999.99999996</v>
      </c>
      <c r="R44" s="589">
        <v>115499999.99999994</v>
      </c>
      <c r="S44" s="546" t="s">
        <v>865</v>
      </c>
      <c r="T44" s="546" t="s">
        <v>866</v>
      </c>
      <c r="U44" s="546" t="s">
        <v>829</v>
      </c>
      <c r="V44" s="546" t="s">
        <v>867</v>
      </c>
      <c r="W44" s="546" t="s">
        <v>868</v>
      </c>
      <c r="X44" s="583" t="s">
        <v>869</v>
      </c>
      <c r="Y44" s="590"/>
      <c r="Z44" s="547" t="s">
        <v>870</v>
      </c>
      <c r="AA44" s="560" t="s">
        <v>302</v>
      </c>
      <c r="AB44" s="560" t="s">
        <v>820</v>
      </c>
      <c r="AC44" s="560" t="s">
        <v>871</v>
      </c>
      <c r="AD44" s="546"/>
      <c r="AE44" s="546"/>
    </row>
    <row r="45" spans="1:31" ht="24" customHeight="1">
      <c r="A45" s="537"/>
      <c r="B45" s="537"/>
      <c r="C45" s="537"/>
      <c r="D45" s="537"/>
      <c r="E45" s="537"/>
      <c r="F45" s="537"/>
      <c r="G45" s="537"/>
      <c r="H45" s="537"/>
      <c r="I45" s="537"/>
      <c r="J45" s="537"/>
      <c r="K45" s="537"/>
      <c r="L45" s="537"/>
      <c r="M45" s="537"/>
      <c r="N45" s="537"/>
      <c r="O45" s="537"/>
      <c r="P45" s="537"/>
      <c r="Q45" s="537"/>
      <c r="R45" s="537"/>
      <c r="S45" s="537"/>
      <c r="T45" s="537"/>
      <c r="U45" s="537"/>
      <c r="V45" s="537"/>
      <c r="W45" s="537"/>
      <c r="X45" s="586" t="s">
        <v>872</v>
      </c>
      <c r="Y45" s="590">
        <v>47216.54</v>
      </c>
      <c r="Z45" s="280"/>
      <c r="AA45" s="280"/>
      <c r="AB45" s="280"/>
      <c r="AC45" s="280"/>
      <c r="AD45" s="537"/>
      <c r="AE45" s="537"/>
    </row>
    <row r="46" spans="1:31" ht="24.75" customHeight="1">
      <c r="A46" s="537"/>
      <c r="B46" s="537"/>
      <c r="C46" s="537"/>
      <c r="D46" s="537"/>
      <c r="E46" s="537"/>
      <c r="F46" s="537"/>
      <c r="G46" s="537"/>
      <c r="H46" s="537"/>
      <c r="I46" s="537"/>
      <c r="J46" s="537"/>
      <c r="K46" s="537"/>
      <c r="L46" s="537"/>
      <c r="M46" s="537"/>
      <c r="N46" s="537"/>
      <c r="O46" s="537"/>
      <c r="P46" s="537"/>
      <c r="Q46" s="537"/>
      <c r="R46" s="537"/>
      <c r="S46" s="537"/>
      <c r="T46" s="537"/>
      <c r="U46" s="537"/>
      <c r="V46" s="537"/>
      <c r="W46" s="537"/>
      <c r="X46" s="558" t="s">
        <v>256</v>
      </c>
      <c r="Y46" s="590">
        <v>8741695.8200000003</v>
      </c>
      <c r="Z46" s="280"/>
      <c r="AA46" s="280"/>
      <c r="AB46" s="280"/>
      <c r="AC46" s="280"/>
      <c r="AD46" s="537"/>
      <c r="AE46" s="537"/>
    </row>
    <row r="47" spans="1:31" ht="18" customHeight="1">
      <c r="A47" s="537"/>
      <c r="B47" s="537"/>
      <c r="C47" s="537"/>
      <c r="D47" s="537"/>
      <c r="E47" s="537"/>
      <c r="F47" s="537"/>
      <c r="G47" s="537"/>
      <c r="H47" s="537"/>
      <c r="I47" s="537"/>
      <c r="J47" s="537"/>
      <c r="K47" s="537"/>
      <c r="L47" s="537"/>
      <c r="M47" s="537"/>
      <c r="N47" s="537"/>
      <c r="O47" s="537"/>
      <c r="P47" s="537"/>
      <c r="Q47" s="537"/>
      <c r="R47" s="537"/>
      <c r="S47" s="537"/>
      <c r="T47" s="537"/>
      <c r="U47" s="537"/>
      <c r="V47" s="537"/>
      <c r="W47" s="537"/>
      <c r="X47" s="558" t="s">
        <v>873</v>
      </c>
      <c r="Y47" s="590">
        <v>2947382.8</v>
      </c>
      <c r="Z47" s="280"/>
      <c r="AA47" s="280"/>
      <c r="AB47" s="280"/>
      <c r="AC47" s="280"/>
      <c r="AD47" s="537"/>
      <c r="AE47" s="537"/>
    </row>
    <row r="48" spans="1:31" ht="17.25" customHeight="1">
      <c r="A48" s="537"/>
      <c r="B48" s="537"/>
      <c r="C48" s="537"/>
      <c r="D48" s="537"/>
      <c r="E48" s="537"/>
      <c r="F48" s="537"/>
      <c r="G48" s="537"/>
      <c r="H48" s="537"/>
      <c r="I48" s="537"/>
      <c r="J48" s="537"/>
      <c r="K48" s="537"/>
      <c r="L48" s="537"/>
      <c r="M48" s="537"/>
      <c r="N48" s="537"/>
      <c r="O48" s="537"/>
      <c r="P48" s="537"/>
      <c r="Q48" s="537"/>
      <c r="R48" s="537"/>
      <c r="S48" s="537"/>
      <c r="T48" s="537"/>
      <c r="U48" s="537"/>
      <c r="V48" s="537"/>
      <c r="W48" s="537"/>
      <c r="X48" s="558" t="s">
        <v>609</v>
      </c>
      <c r="Y48" s="591">
        <v>31046</v>
      </c>
      <c r="Z48" s="280"/>
      <c r="AA48" s="280"/>
      <c r="AB48" s="280"/>
      <c r="AC48" s="280"/>
      <c r="AD48" s="537"/>
      <c r="AE48" s="537"/>
    </row>
    <row r="49" spans="1:31" ht="17.25" customHeight="1">
      <c r="A49" s="537"/>
      <c r="B49" s="537"/>
      <c r="C49" s="537"/>
      <c r="D49" s="537"/>
      <c r="E49" s="537"/>
      <c r="F49" s="537"/>
      <c r="G49" s="537"/>
      <c r="H49" s="537"/>
      <c r="I49" s="537"/>
      <c r="J49" s="537"/>
      <c r="K49" s="537"/>
      <c r="L49" s="537"/>
      <c r="M49" s="537"/>
      <c r="N49" s="537"/>
      <c r="O49" s="537"/>
      <c r="P49" s="537"/>
      <c r="Q49" s="537"/>
      <c r="R49" s="537"/>
      <c r="S49" s="537"/>
      <c r="T49" s="537"/>
      <c r="U49" s="537"/>
      <c r="V49" s="537"/>
      <c r="W49" s="537"/>
      <c r="X49" s="558" t="s">
        <v>658</v>
      </c>
      <c r="Y49" s="592">
        <v>22058970</v>
      </c>
      <c r="Z49" s="280"/>
      <c r="AA49" s="280"/>
      <c r="AB49" s="280"/>
      <c r="AC49" s="280"/>
      <c r="AD49" s="537"/>
      <c r="AE49" s="537"/>
    </row>
    <row r="50" spans="1:31" ht="17.25" customHeight="1">
      <c r="A50" s="537"/>
      <c r="B50" s="537"/>
      <c r="C50" s="537"/>
      <c r="D50" s="537"/>
      <c r="E50" s="537"/>
      <c r="F50" s="537"/>
      <c r="G50" s="537"/>
      <c r="H50" s="537"/>
      <c r="I50" s="537"/>
      <c r="J50" s="537"/>
      <c r="K50" s="537"/>
      <c r="L50" s="537"/>
      <c r="M50" s="537"/>
      <c r="N50" s="537"/>
      <c r="O50" s="537"/>
      <c r="P50" s="537"/>
      <c r="Q50" s="537"/>
      <c r="R50" s="537"/>
      <c r="S50" s="537"/>
      <c r="T50" s="537"/>
      <c r="U50" s="537"/>
      <c r="V50" s="537"/>
      <c r="W50" s="537"/>
      <c r="X50" s="558" t="s">
        <v>874</v>
      </c>
      <c r="Y50" s="590">
        <v>5000000</v>
      </c>
      <c r="Z50" s="280"/>
      <c r="AA50" s="280"/>
      <c r="AB50" s="280"/>
      <c r="AC50" s="280"/>
      <c r="AD50" s="537"/>
      <c r="AE50" s="537"/>
    </row>
    <row r="51" spans="1:31" ht="15.5">
      <c r="A51" s="537"/>
      <c r="B51" s="537"/>
      <c r="C51" s="537"/>
      <c r="D51" s="537"/>
      <c r="E51" s="537"/>
      <c r="F51" s="537"/>
      <c r="G51" s="537"/>
      <c r="H51" s="537"/>
      <c r="I51" s="537"/>
      <c r="J51" s="537"/>
      <c r="K51" s="537"/>
      <c r="L51" s="537"/>
      <c r="M51" s="537"/>
      <c r="N51" s="537"/>
      <c r="O51" s="537"/>
      <c r="P51" s="537"/>
      <c r="Q51" s="537"/>
      <c r="R51" s="537"/>
      <c r="S51" s="537"/>
      <c r="T51" s="537"/>
      <c r="U51" s="537"/>
      <c r="V51" s="537"/>
      <c r="W51" s="537"/>
      <c r="X51" s="558" t="s">
        <v>875</v>
      </c>
      <c r="Y51" s="590">
        <v>4847420.0999999996</v>
      </c>
      <c r="Z51" s="280"/>
      <c r="AA51" s="280"/>
      <c r="AB51" s="280"/>
      <c r="AC51" s="280"/>
      <c r="AD51" s="537"/>
      <c r="AE51" s="537"/>
    </row>
    <row r="52" spans="1:31" ht="15.5">
      <c r="A52" s="537"/>
      <c r="B52" s="537"/>
      <c r="C52" s="537"/>
      <c r="D52" s="537"/>
      <c r="E52" s="537"/>
      <c r="F52" s="537"/>
      <c r="G52" s="537"/>
      <c r="H52" s="537"/>
      <c r="I52" s="537"/>
      <c r="J52" s="537"/>
      <c r="K52" s="537"/>
      <c r="L52" s="537"/>
      <c r="M52" s="537"/>
      <c r="N52" s="537"/>
      <c r="O52" s="537"/>
      <c r="P52" s="537"/>
      <c r="Q52" s="537"/>
      <c r="R52" s="537"/>
      <c r="S52" s="537"/>
      <c r="T52" s="537"/>
      <c r="U52" s="537"/>
      <c r="V52" s="537"/>
      <c r="W52" s="537"/>
      <c r="X52" s="583" t="s">
        <v>876</v>
      </c>
      <c r="Y52" s="590">
        <v>7585088</v>
      </c>
      <c r="Z52" s="280"/>
      <c r="AA52" s="280"/>
      <c r="AB52" s="280"/>
      <c r="AC52" s="280"/>
      <c r="AD52" s="537"/>
      <c r="AE52" s="537"/>
    </row>
    <row r="53" spans="1:31" ht="18.75" customHeight="1">
      <c r="A53" s="542"/>
      <c r="B53" s="542"/>
      <c r="C53" s="542"/>
      <c r="D53" s="542"/>
      <c r="E53" s="542"/>
      <c r="F53" s="542"/>
      <c r="G53" s="542"/>
      <c r="H53" s="542"/>
      <c r="I53" s="542"/>
      <c r="J53" s="542"/>
      <c r="K53" s="542"/>
      <c r="L53" s="542"/>
      <c r="M53" s="542"/>
      <c r="N53" s="542"/>
      <c r="O53" s="542"/>
      <c r="P53" s="542"/>
      <c r="Q53" s="542"/>
      <c r="R53" s="542"/>
      <c r="S53" s="542"/>
      <c r="T53" s="542"/>
      <c r="U53" s="542"/>
      <c r="V53" s="542"/>
      <c r="W53" s="542"/>
      <c r="X53" s="583" t="s">
        <v>877</v>
      </c>
      <c r="Y53" s="590"/>
      <c r="Z53" s="555"/>
      <c r="AA53" s="555"/>
      <c r="AB53" s="555"/>
      <c r="AC53" s="555"/>
      <c r="AD53" s="542"/>
      <c r="AE53" s="542"/>
    </row>
    <row r="54" spans="1:31" ht="15.5">
      <c r="A54" s="531"/>
      <c r="B54" s="531"/>
      <c r="C54" s="531"/>
      <c r="D54" s="593"/>
      <c r="E54" s="594"/>
      <c r="F54" s="594"/>
      <c r="G54" s="594"/>
      <c r="H54" s="594"/>
      <c r="I54" s="594"/>
      <c r="J54" s="594"/>
      <c r="K54" s="594"/>
      <c r="L54" s="594"/>
      <c r="M54" s="594"/>
      <c r="N54" s="594"/>
      <c r="O54" s="594"/>
      <c r="P54" s="594"/>
      <c r="Q54" s="594"/>
      <c r="R54" s="594"/>
      <c r="S54" s="264"/>
      <c r="T54" s="595"/>
      <c r="U54" s="595"/>
      <c r="V54" s="593"/>
      <c r="W54" s="596"/>
      <c r="X54" s="597" t="s">
        <v>394</v>
      </c>
      <c r="Y54" s="598">
        <f>SUM(Y18:Y53)</f>
        <v>84529400.269999981</v>
      </c>
      <c r="Z54" s="593"/>
      <c r="AA54" s="599"/>
      <c r="AB54" s="593"/>
      <c r="AC54" s="593"/>
      <c r="AD54" s="600"/>
      <c r="AE54" s="601"/>
    </row>
    <row r="55" spans="1:31" ht="24" customHeight="1">
      <c r="A55" s="531"/>
      <c r="B55" s="531"/>
      <c r="C55" s="531"/>
      <c r="D55" s="593"/>
      <c r="E55" s="594"/>
      <c r="F55" s="594"/>
      <c r="G55" s="594"/>
      <c r="H55" s="594"/>
      <c r="I55" s="594"/>
      <c r="J55" s="594"/>
      <c r="K55" s="594"/>
      <c r="L55" s="594"/>
      <c r="M55" s="594"/>
      <c r="N55" s="594"/>
      <c r="O55" s="594"/>
      <c r="P55" s="594"/>
      <c r="Q55" s="594"/>
      <c r="R55" s="594"/>
      <c r="S55" s="264"/>
      <c r="T55" s="595"/>
      <c r="U55" s="595"/>
      <c r="V55" s="593"/>
      <c r="W55" s="596"/>
      <c r="Z55" s="593"/>
      <c r="AA55" s="599"/>
      <c r="AB55" s="593"/>
      <c r="AC55" s="593"/>
    </row>
    <row r="56" spans="1:31" ht="9" customHeight="1">
      <c r="A56" s="531"/>
      <c r="B56" s="531"/>
      <c r="C56" s="531"/>
      <c r="D56" s="298"/>
      <c r="E56" s="531"/>
      <c r="F56" s="531"/>
      <c r="G56" s="72"/>
      <c r="H56" s="72"/>
      <c r="I56" s="72"/>
      <c r="J56" s="72"/>
      <c r="K56" s="72"/>
      <c r="L56" s="72"/>
      <c r="M56" s="72"/>
      <c r="N56" s="72"/>
      <c r="O56" s="72"/>
      <c r="P56" s="72"/>
      <c r="Q56" s="72"/>
      <c r="R56" s="72"/>
      <c r="S56" s="531"/>
      <c r="T56" s="531"/>
      <c r="U56" s="531"/>
      <c r="V56" s="531"/>
      <c r="W56" s="531"/>
      <c r="X56" s="532"/>
      <c r="Y56" s="531"/>
      <c r="Z56" s="531"/>
      <c r="AA56" s="531"/>
      <c r="AB56" s="72"/>
      <c r="AC56" s="72"/>
      <c r="AD56" s="532"/>
      <c r="AE56" s="531"/>
    </row>
    <row r="57" spans="1:31" ht="9" customHeight="1">
      <c r="A57" s="531"/>
      <c r="B57" s="531"/>
      <c r="C57" s="531"/>
      <c r="D57" s="298"/>
      <c r="E57" s="531"/>
      <c r="F57" s="531"/>
      <c r="G57" s="72"/>
      <c r="H57" s="72"/>
      <c r="I57" s="72"/>
      <c r="J57" s="72"/>
      <c r="K57" s="72"/>
      <c r="L57" s="72"/>
      <c r="M57" s="72"/>
      <c r="N57" s="72"/>
      <c r="O57" s="72"/>
      <c r="P57" s="72"/>
      <c r="Q57" s="72"/>
      <c r="R57" s="72"/>
      <c r="S57" s="531"/>
      <c r="T57" s="531"/>
      <c r="U57" s="531"/>
      <c r="V57" s="531"/>
      <c r="W57" s="531"/>
      <c r="X57" s="532"/>
      <c r="Y57" s="531"/>
      <c r="Z57" s="531"/>
      <c r="AA57" s="531"/>
      <c r="AB57" s="72"/>
      <c r="AC57" s="72"/>
      <c r="AD57" s="532"/>
      <c r="AE57" s="531"/>
    </row>
    <row r="58" spans="1:31" ht="9" customHeight="1">
      <c r="A58" s="531"/>
      <c r="B58" s="531"/>
      <c r="C58" s="531"/>
      <c r="D58" s="298"/>
      <c r="E58" s="531"/>
      <c r="F58" s="531"/>
      <c r="G58" s="72"/>
      <c r="H58" s="72"/>
      <c r="I58" s="72"/>
      <c r="J58" s="72"/>
      <c r="K58" s="72"/>
      <c r="L58" s="72"/>
      <c r="M58" s="72"/>
      <c r="N58" s="72"/>
      <c r="O58" s="72"/>
      <c r="P58" s="72"/>
      <c r="Q58" s="72"/>
      <c r="R58" s="72"/>
      <c r="S58" s="531"/>
      <c r="T58" s="531"/>
      <c r="U58" s="531"/>
      <c r="V58" s="531"/>
      <c r="W58" s="531"/>
      <c r="X58" s="532"/>
      <c r="Y58" s="531"/>
      <c r="Z58" s="531"/>
      <c r="AA58" s="531"/>
      <c r="AB58" s="72"/>
      <c r="AC58" s="72"/>
      <c r="AD58" s="532"/>
      <c r="AE58" s="531"/>
    </row>
    <row r="59" spans="1:31" ht="15.75" customHeight="1">
      <c r="A59" s="69" t="s">
        <v>239</v>
      </c>
      <c r="B59" s="69"/>
      <c r="C59" s="69"/>
      <c r="D59" s="69"/>
      <c r="E59" s="69"/>
      <c r="F59" s="69"/>
      <c r="G59" s="69"/>
      <c r="H59" s="69"/>
      <c r="I59" s="69"/>
      <c r="J59" s="69"/>
      <c r="K59" s="69"/>
      <c r="L59" s="69"/>
      <c r="M59" s="69"/>
      <c r="N59" s="69"/>
      <c r="O59" s="69"/>
      <c r="P59" s="69"/>
      <c r="Q59" s="69"/>
      <c r="R59" s="69"/>
      <c r="S59" s="69"/>
      <c r="T59" s="69"/>
      <c r="U59" s="69"/>
      <c r="V59" s="69"/>
      <c r="W59" s="69"/>
      <c r="X59" s="69"/>
      <c r="Y59" s="69"/>
      <c r="Z59" s="69"/>
      <c r="AA59" s="69"/>
      <c r="AB59" s="69"/>
      <c r="AC59" s="69"/>
      <c r="AD59" s="69"/>
      <c r="AE59" s="69"/>
    </row>
    <row r="60" spans="1:31" ht="15.75" customHeight="1">
      <c r="A60" s="73" t="s">
        <v>131</v>
      </c>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row>
    <row r="61" spans="1:31" ht="15.75" customHeight="1">
      <c r="A61" s="69" t="s">
        <v>132</v>
      </c>
      <c r="B61" s="69"/>
      <c r="C61" s="69"/>
      <c r="D61" s="69"/>
      <c r="E61" s="69"/>
      <c r="F61" s="69"/>
      <c r="G61" s="69"/>
      <c r="H61" s="69"/>
      <c r="I61" s="69"/>
      <c r="J61" s="69"/>
      <c r="K61" s="69"/>
      <c r="L61" s="69"/>
      <c r="M61" s="69"/>
      <c r="N61" s="69"/>
      <c r="O61" s="69"/>
      <c r="P61" s="69"/>
      <c r="Q61" s="69"/>
      <c r="R61" s="69"/>
      <c r="S61" s="69"/>
      <c r="T61" s="69"/>
      <c r="U61" s="69"/>
      <c r="V61" s="69"/>
      <c r="W61" s="69"/>
      <c r="X61" s="69"/>
      <c r="Y61" s="69"/>
      <c r="Z61" s="69"/>
      <c r="AA61" s="69"/>
      <c r="AB61" s="69"/>
      <c r="AC61" s="69"/>
      <c r="AD61" s="69"/>
      <c r="AE61" s="69"/>
    </row>
    <row r="62" spans="1:31" ht="15.75" customHeight="1">
      <c r="A62" s="531"/>
      <c r="B62" s="531"/>
      <c r="C62" s="531"/>
      <c r="D62" s="298"/>
      <c r="E62" s="531"/>
      <c r="F62" s="531"/>
      <c r="G62" s="72"/>
      <c r="H62" s="72"/>
      <c r="I62" s="72"/>
      <c r="J62" s="72"/>
      <c r="K62" s="72"/>
      <c r="L62" s="72"/>
      <c r="M62" s="72"/>
      <c r="N62" s="72"/>
      <c r="O62" s="72"/>
      <c r="P62" s="72"/>
      <c r="Q62" s="72"/>
      <c r="R62" s="72"/>
      <c r="S62" s="531"/>
      <c r="T62" s="531"/>
      <c r="U62" s="531"/>
      <c r="V62" s="531"/>
      <c r="W62" s="531"/>
      <c r="X62" s="532"/>
      <c r="Y62" s="531"/>
      <c r="Z62" s="531"/>
      <c r="AA62" s="531"/>
      <c r="AB62" s="72"/>
      <c r="AC62" s="72"/>
      <c r="AD62" s="532"/>
      <c r="AE62" s="531"/>
    </row>
    <row r="63" spans="1:31" ht="15.75" customHeight="1">
      <c r="A63" s="531"/>
      <c r="B63" s="531"/>
      <c r="C63" s="531"/>
      <c r="D63" s="298"/>
      <c r="E63" s="531"/>
      <c r="F63" s="531"/>
      <c r="G63" s="72"/>
      <c r="H63" s="72"/>
      <c r="I63" s="72"/>
      <c r="J63" s="72"/>
      <c r="K63" s="72"/>
      <c r="L63" s="72"/>
      <c r="M63" s="72"/>
      <c r="N63" s="72"/>
      <c r="O63" s="72"/>
      <c r="P63" s="72"/>
      <c r="Q63" s="72"/>
      <c r="R63" s="72"/>
      <c r="S63" s="531"/>
      <c r="T63" s="531"/>
      <c r="U63" s="531"/>
      <c r="V63" s="531"/>
      <c r="W63" s="531"/>
      <c r="X63" s="532"/>
      <c r="Y63" s="531"/>
      <c r="Z63" s="531"/>
      <c r="AA63" s="531"/>
      <c r="AB63" s="72"/>
      <c r="AC63" s="72"/>
      <c r="AD63" s="532"/>
      <c r="AE63" s="531"/>
    </row>
    <row r="64" spans="1:31" ht="15.75" customHeight="1">
      <c r="A64" s="531"/>
      <c r="B64" s="531"/>
      <c r="C64" s="531"/>
      <c r="D64" s="298"/>
      <c r="E64" s="531"/>
      <c r="F64" s="531"/>
      <c r="G64" s="72"/>
      <c r="H64" s="72"/>
      <c r="I64" s="72"/>
      <c r="J64" s="72"/>
      <c r="K64" s="72"/>
      <c r="L64" s="72"/>
      <c r="M64" s="72"/>
      <c r="N64" s="72"/>
      <c r="O64" s="72"/>
      <c r="P64" s="72"/>
      <c r="Q64" s="72"/>
      <c r="R64" s="72"/>
      <c r="S64" s="531"/>
      <c r="T64" s="531"/>
      <c r="U64" s="531"/>
      <c r="V64" s="531"/>
      <c r="W64" s="531"/>
      <c r="X64" s="532"/>
      <c r="Y64" s="531"/>
      <c r="Z64" s="531"/>
      <c r="AA64" s="531"/>
      <c r="AB64" s="72"/>
      <c r="AC64" s="72"/>
      <c r="AD64" s="532"/>
      <c r="AE64" s="531"/>
    </row>
    <row r="65" spans="1:31" ht="15.75" customHeight="1">
      <c r="A65" s="531"/>
      <c r="B65" s="531"/>
      <c r="C65" s="531"/>
      <c r="D65" s="298"/>
      <c r="E65" s="531"/>
      <c r="F65" s="531"/>
      <c r="G65" s="72"/>
      <c r="H65" s="72"/>
      <c r="I65" s="72"/>
      <c r="J65" s="72"/>
      <c r="K65" s="72"/>
      <c r="L65" s="72"/>
      <c r="M65" s="72"/>
      <c r="N65" s="72"/>
      <c r="O65" s="72"/>
      <c r="P65" s="72"/>
      <c r="Q65" s="72"/>
      <c r="R65" s="72"/>
      <c r="S65" s="531"/>
      <c r="T65" s="531"/>
      <c r="U65" s="531"/>
      <c r="V65" s="531"/>
      <c r="W65" s="531"/>
      <c r="X65" s="532"/>
      <c r="Y65" s="531"/>
      <c r="Z65" s="531"/>
      <c r="AA65" s="531"/>
      <c r="AB65" s="72"/>
      <c r="AC65" s="72"/>
      <c r="AD65" s="532"/>
      <c r="AE65" s="531"/>
    </row>
    <row r="66" spans="1:31" ht="15.75" customHeight="1">
      <c r="A66" s="531"/>
      <c r="B66" s="531"/>
      <c r="C66" s="531"/>
      <c r="D66" s="298"/>
      <c r="E66" s="531"/>
      <c r="F66" s="531"/>
      <c r="G66" s="72"/>
      <c r="H66" s="72"/>
      <c r="I66" s="72"/>
      <c r="J66" s="72"/>
      <c r="K66" s="72"/>
      <c r="L66" s="72"/>
      <c r="M66" s="72"/>
      <c r="N66" s="72"/>
      <c r="O66" s="72"/>
      <c r="P66" s="72"/>
      <c r="Q66" s="72"/>
      <c r="R66" s="72"/>
      <c r="S66" s="531"/>
      <c r="T66" s="531"/>
      <c r="U66" s="531"/>
      <c r="V66" s="531"/>
      <c r="W66" s="531"/>
      <c r="X66" s="532"/>
      <c r="Y66" s="531"/>
      <c r="Z66" s="531"/>
      <c r="AA66" s="531"/>
      <c r="AB66" s="72"/>
      <c r="AC66" s="72"/>
      <c r="AD66" s="532"/>
      <c r="AE66" s="531"/>
    </row>
    <row r="67" spans="1:31" ht="15.75" customHeight="1">
      <c r="A67" s="531"/>
      <c r="B67" s="531"/>
      <c r="C67" s="531"/>
      <c r="D67" s="298"/>
      <c r="E67" s="531"/>
      <c r="F67" s="531"/>
      <c r="G67" s="72"/>
      <c r="H67" s="72"/>
      <c r="I67" s="72"/>
      <c r="J67" s="72"/>
      <c r="K67" s="72"/>
      <c r="L67" s="72"/>
      <c r="M67" s="72"/>
      <c r="N67" s="72"/>
      <c r="O67" s="72"/>
      <c r="P67" s="72"/>
      <c r="Q67" s="72"/>
      <c r="R67" s="72"/>
      <c r="S67" s="531"/>
      <c r="T67" s="531"/>
      <c r="U67" s="531"/>
      <c r="V67" s="531"/>
      <c r="W67" s="531"/>
      <c r="X67" s="532"/>
      <c r="Y67" s="531"/>
      <c r="Z67" s="531"/>
      <c r="AA67" s="531"/>
      <c r="AB67" s="72"/>
      <c r="AC67" s="72"/>
      <c r="AD67" s="532"/>
      <c r="AE67" s="531"/>
    </row>
    <row r="68" spans="1:31" ht="15.75" customHeight="1">
      <c r="A68" s="531"/>
      <c r="B68" s="531"/>
      <c r="C68" s="531"/>
      <c r="D68" s="298"/>
      <c r="E68" s="531"/>
      <c r="F68" s="531"/>
      <c r="G68" s="72"/>
      <c r="H68" s="72"/>
      <c r="I68" s="72"/>
      <c r="J68" s="72"/>
      <c r="K68" s="72"/>
      <c r="L68" s="72"/>
      <c r="M68" s="72"/>
      <c r="N68" s="72"/>
      <c r="O68" s="72"/>
      <c r="P68" s="72"/>
      <c r="Q68" s="72"/>
      <c r="R68" s="72"/>
      <c r="S68" s="531"/>
      <c r="T68" s="531"/>
      <c r="U68" s="531"/>
      <c r="V68" s="531"/>
      <c r="W68" s="531"/>
      <c r="X68" s="532"/>
      <c r="Y68" s="531"/>
      <c r="Z68" s="531"/>
      <c r="AA68" s="531"/>
      <c r="AB68" s="72"/>
      <c r="AC68" s="72"/>
      <c r="AD68" s="532"/>
      <c r="AE68" s="531"/>
    </row>
    <row r="69" spans="1:31" ht="15.75" customHeight="1">
      <c r="A69" s="531"/>
      <c r="B69" s="531"/>
      <c r="C69" s="531"/>
      <c r="D69" s="298"/>
      <c r="E69" s="531"/>
      <c r="F69" s="531"/>
      <c r="G69" s="72"/>
      <c r="H69" s="72"/>
      <c r="I69" s="72"/>
      <c r="J69" s="72"/>
      <c r="K69" s="72"/>
      <c r="L69" s="72"/>
      <c r="M69" s="72"/>
      <c r="N69" s="72"/>
      <c r="O69" s="72"/>
      <c r="P69" s="72"/>
      <c r="Q69" s="72"/>
      <c r="R69" s="72"/>
      <c r="S69" s="531"/>
      <c r="T69" s="531"/>
      <c r="U69" s="531"/>
      <c r="V69" s="531"/>
      <c r="W69" s="531"/>
      <c r="X69" s="532"/>
      <c r="Y69" s="531"/>
      <c r="Z69" s="531"/>
      <c r="AA69" s="531"/>
      <c r="AB69" s="72"/>
      <c r="AC69" s="72"/>
      <c r="AD69" s="532"/>
      <c r="AE69" s="531"/>
    </row>
    <row r="70" spans="1:31" ht="15.75" customHeight="1">
      <c r="A70" s="531"/>
      <c r="B70" s="531"/>
      <c r="C70" s="531"/>
      <c r="D70" s="298"/>
      <c r="E70" s="531"/>
      <c r="F70" s="531"/>
      <c r="G70" s="72"/>
      <c r="H70" s="72"/>
      <c r="I70" s="72"/>
      <c r="J70" s="72"/>
      <c r="K70" s="72"/>
      <c r="L70" s="72"/>
      <c r="M70" s="72"/>
      <c r="N70" s="72"/>
      <c r="O70" s="72"/>
      <c r="P70" s="72"/>
      <c r="Q70" s="72"/>
      <c r="R70" s="72"/>
      <c r="S70" s="531"/>
      <c r="T70" s="531"/>
      <c r="U70" s="531"/>
      <c r="V70" s="531"/>
      <c r="W70" s="531"/>
      <c r="X70" s="532"/>
      <c r="Y70" s="531"/>
      <c r="Z70" s="531"/>
      <c r="AA70" s="531"/>
      <c r="AB70" s="72"/>
      <c r="AC70" s="72"/>
      <c r="AD70" s="532"/>
      <c r="AE70" s="531"/>
    </row>
    <row r="71" spans="1:31" ht="15.75" customHeight="1">
      <c r="A71" s="531"/>
      <c r="B71" s="531"/>
      <c r="C71" s="531"/>
      <c r="D71" s="298"/>
      <c r="E71" s="531"/>
      <c r="F71" s="531"/>
      <c r="G71" s="72"/>
      <c r="H71" s="72"/>
      <c r="I71" s="72"/>
      <c r="J71" s="72"/>
      <c r="K71" s="72"/>
      <c r="L71" s="72"/>
      <c r="M71" s="72"/>
      <c r="N71" s="72"/>
      <c r="O71" s="72"/>
      <c r="P71" s="72"/>
      <c r="Q71" s="72"/>
      <c r="R71" s="72"/>
      <c r="S71" s="531"/>
      <c r="T71" s="531"/>
      <c r="U71" s="531"/>
      <c r="V71" s="531"/>
      <c r="W71" s="531"/>
      <c r="X71" s="532"/>
      <c r="Y71" s="531"/>
      <c r="Z71" s="531"/>
      <c r="AA71" s="531"/>
      <c r="AB71" s="72"/>
      <c r="AC71" s="72"/>
      <c r="AD71" s="532"/>
      <c r="AE71" s="531"/>
    </row>
    <row r="72" spans="1:31" ht="15.75" customHeight="1">
      <c r="A72" s="531"/>
      <c r="B72" s="531"/>
      <c r="C72" s="531"/>
      <c r="D72" s="298"/>
      <c r="E72" s="531"/>
      <c r="F72" s="531"/>
      <c r="G72" s="72"/>
      <c r="H72" s="72"/>
      <c r="I72" s="72"/>
      <c r="J72" s="72"/>
      <c r="K72" s="72"/>
      <c r="L72" s="72"/>
      <c r="M72" s="72"/>
      <c r="N72" s="72"/>
      <c r="O72" s="72"/>
      <c r="P72" s="72"/>
      <c r="Q72" s="72"/>
      <c r="R72" s="72"/>
      <c r="S72" s="531"/>
      <c r="T72" s="531"/>
      <c r="U72" s="531"/>
      <c r="V72" s="531"/>
      <c r="W72" s="531"/>
      <c r="X72" s="532"/>
      <c r="Y72" s="531"/>
      <c r="Z72" s="531"/>
      <c r="AA72" s="531"/>
      <c r="AB72" s="72"/>
      <c r="AC72" s="72"/>
      <c r="AD72" s="532"/>
      <c r="AE72" s="531"/>
    </row>
    <row r="73" spans="1:31" ht="15.75" customHeight="1">
      <c r="A73" s="531"/>
      <c r="B73" s="531"/>
      <c r="C73" s="531"/>
      <c r="D73" s="298"/>
      <c r="E73" s="531"/>
      <c r="F73" s="531"/>
      <c r="G73" s="72"/>
      <c r="H73" s="72"/>
      <c r="I73" s="72"/>
      <c r="J73" s="72"/>
      <c r="K73" s="72"/>
      <c r="L73" s="72"/>
      <c r="M73" s="72"/>
      <c r="N73" s="72"/>
      <c r="O73" s="72"/>
      <c r="P73" s="72"/>
      <c r="Q73" s="72"/>
      <c r="R73" s="72"/>
      <c r="S73" s="531"/>
      <c r="T73" s="531"/>
      <c r="U73" s="531"/>
      <c r="V73" s="531"/>
      <c r="W73" s="531"/>
      <c r="X73" s="532"/>
      <c r="Y73" s="531"/>
      <c r="Z73" s="531"/>
      <c r="AA73" s="531"/>
      <c r="AB73" s="72"/>
      <c r="AC73" s="72"/>
      <c r="AD73" s="532"/>
      <c r="AE73" s="531"/>
    </row>
    <row r="74" spans="1:31" ht="15.75" customHeight="1">
      <c r="A74" s="531"/>
      <c r="B74" s="531"/>
      <c r="C74" s="531"/>
      <c r="D74" s="298"/>
      <c r="E74" s="531"/>
      <c r="F74" s="531"/>
      <c r="G74" s="72"/>
      <c r="H74" s="72"/>
      <c r="I74" s="72"/>
      <c r="J74" s="72"/>
      <c r="K74" s="72"/>
      <c r="L74" s="72"/>
      <c r="M74" s="72"/>
      <c r="N74" s="72"/>
      <c r="O74" s="72"/>
      <c r="P74" s="72"/>
      <c r="Q74" s="72"/>
      <c r="R74" s="72"/>
      <c r="S74" s="531"/>
      <c r="T74" s="531"/>
      <c r="U74" s="531"/>
      <c r="V74" s="531"/>
      <c r="W74" s="531"/>
      <c r="X74" s="532"/>
      <c r="Y74" s="531"/>
      <c r="Z74" s="531"/>
      <c r="AA74" s="531"/>
      <c r="AB74" s="72"/>
      <c r="AC74" s="72"/>
      <c r="AD74" s="532"/>
      <c r="AE74" s="531"/>
    </row>
    <row r="75" spans="1:31" ht="15.75" customHeight="1">
      <c r="A75" s="531"/>
      <c r="B75" s="531"/>
      <c r="C75" s="531"/>
      <c r="D75" s="298"/>
      <c r="E75" s="531"/>
      <c r="F75" s="531"/>
      <c r="G75" s="72"/>
      <c r="H75" s="72"/>
      <c r="I75" s="72"/>
      <c r="J75" s="72"/>
      <c r="K75" s="72"/>
      <c r="L75" s="72"/>
      <c r="M75" s="72"/>
      <c r="N75" s="72"/>
      <c r="O75" s="72"/>
      <c r="P75" s="72"/>
      <c r="Q75" s="72"/>
      <c r="R75" s="72"/>
      <c r="S75" s="531"/>
      <c r="T75" s="531"/>
      <c r="U75" s="531"/>
      <c r="V75" s="531"/>
      <c r="W75" s="531"/>
      <c r="X75" s="532"/>
      <c r="Y75" s="531"/>
      <c r="Z75" s="531"/>
      <c r="AA75" s="531"/>
      <c r="AB75" s="72"/>
      <c r="AC75" s="72"/>
      <c r="AD75" s="532"/>
      <c r="AE75" s="531"/>
    </row>
    <row r="76" spans="1:31" ht="15.75" customHeight="1">
      <c r="A76" s="531"/>
      <c r="B76" s="531"/>
      <c r="C76" s="531"/>
      <c r="D76" s="298"/>
      <c r="E76" s="531"/>
      <c r="F76" s="531"/>
      <c r="G76" s="72"/>
      <c r="H76" s="72"/>
      <c r="I76" s="72"/>
      <c r="J76" s="72"/>
      <c r="K76" s="72"/>
      <c r="L76" s="72"/>
      <c r="M76" s="72"/>
      <c r="N76" s="72"/>
      <c r="O76" s="72"/>
      <c r="P76" s="72"/>
      <c r="Q76" s="72"/>
      <c r="R76" s="72"/>
      <c r="S76" s="531"/>
      <c r="T76" s="531"/>
      <c r="U76" s="531"/>
      <c r="V76" s="531"/>
      <c r="W76" s="531"/>
      <c r="X76" s="532"/>
      <c r="Y76" s="531"/>
      <c r="Z76" s="531"/>
      <c r="AA76" s="531"/>
      <c r="AB76" s="72"/>
      <c r="AC76" s="72"/>
      <c r="AD76" s="532"/>
      <c r="AE76" s="531"/>
    </row>
    <row r="77" spans="1:31" ht="15.75" customHeight="1">
      <c r="A77" s="531"/>
      <c r="B77" s="531"/>
      <c r="C77" s="531"/>
      <c r="D77" s="298"/>
      <c r="E77" s="531"/>
      <c r="F77" s="531"/>
      <c r="G77" s="72"/>
      <c r="H77" s="72"/>
      <c r="I77" s="72"/>
      <c r="J77" s="72"/>
      <c r="K77" s="72"/>
      <c r="L77" s="72"/>
      <c r="M77" s="72"/>
      <c r="N77" s="72"/>
      <c r="O77" s="72"/>
      <c r="P77" s="72"/>
      <c r="Q77" s="72"/>
      <c r="R77" s="72"/>
      <c r="S77" s="531"/>
      <c r="T77" s="531"/>
      <c r="U77" s="531"/>
      <c r="V77" s="531"/>
      <c r="W77" s="531"/>
      <c r="X77" s="532"/>
      <c r="Y77" s="531"/>
      <c r="Z77" s="531"/>
      <c r="AA77" s="531"/>
      <c r="AB77" s="72"/>
      <c r="AC77" s="72"/>
      <c r="AD77" s="532"/>
      <c r="AE77" s="531"/>
    </row>
    <row r="78" spans="1:31" ht="15.75" customHeight="1">
      <c r="A78" s="531"/>
      <c r="B78" s="531"/>
      <c r="C78" s="531"/>
      <c r="D78" s="298"/>
      <c r="E78" s="531"/>
      <c r="F78" s="531"/>
      <c r="G78" s="72"/>
      <c r="H78" s="72"/>
      <c r="I78" s="72"/>
      <c r="J78" s="72"/>
      <c r="K78" s="72"/>
      <c r="L78" s="72"/>
      <c r="M78" s="72"/>
      <c r="N78" s="72"/>
      <c r="O78" s="72"/>
      <c r="P78" s="72"/>
      <c r="Q78" s="72"/>
      <c r="R78" s="72"/>
      <c r="S78" s="531"/>
      <c r="T78" s="531"/>
      <c r="U78" s="531"/>
      <c r="V78" s="531"/>
      <c r="W78" s="531"/>
      <c r="X78" s="532"/>
      <c r="Y78" s="531"/>
      <c r="Z78" s="531"/>
      <c r="AA78" s="531"/>
      <c r="AB78" s="72"/>
      <c r="AC78" s="72"/>
      <c r="AD78" s="532"/>
      <c r="AE78" s="531"/>
    </row>
    <row r="79" spans="1:31" ht="15.75" customHeight="1">
      <c r="A79" s="531"/>
      <c r="B79" s="531"/>
      <c r="C79" s="531"/>
      <c r="D79" s="298"/>
      <c r="E79" s="531"/>
      <c r="F79" s="531"/>
      <c r="G79" s="72"/>
      <c r="H79" s="72"/>
      <c r="I79" s="72"/>
      <c r="J79" s="72"/>
      <c r="K79" s="72"/>
      <c r="L79" s="72"/>
      <c r="M79" s="72"/>
      <c r="N79" s="72"/>
      <c r="O79" s="72"/>
      <c r="P79" s="72"/>
      <c r="Q79" s="72"/>
      <c r="R79" s="72"/>
      <c r="S79" s="531"/>
      <c r="T79" s="531"/>
      <c r="U79" s="531"/>
      <c r="V79" s="531"/>
      <c r="W79" s="531"/>
      <c r="X79" s="532"/>
      <c r="Y79" s="531"/>
      <c r="Z79" s="531"/>
      <c r="AA79" s="531"/>
      <c r="AB79" s="72"/>
      <c r="AC79" s="72"/>
      <c r="AD79" s="532"/>
      <c r="AE79" s="531"/>
    </row>
    <row r="80" spans="1:31" ht="15.75" customHeight="1">
      <c r="A80" s="531"/>
      <c r="B80" s="531"/>
      <c r="C80" s="531"/>
      <c r="D80" s="298"/>
      <c r="E80" s="531"/>
      <c r="F80" s="531"/>
      <c r="G80" s="72"/>
      <c r="H80" s="72"/>
      <c r="I80" s="72"/>
      <c r="J80" s="72"/>
      <c r="K80" s="72"/>
      <c r="L80" s="72"/>
      <c r="M80" s="72"/>
      <c r="N80" s="72"/>
      <c r="O80" s="72"/>
      <c r="P80" s="72"/>
      <c r="Q80" s="72"/>
      <c r="R80" s="72"/>
      <c r="S80" s="531"/>
      <c r="T80" s="531"/>
      <c r="U80" s="531"/>
      <c r="V80" s="531"/>
      <c r="W80" s="531"/>
      <c r="X80" s="532"/>
      <c r="Y80" s="531"/>
      <c r="Z80" s="531"/>
      <c r="AA80" s="531"/>
      <c r="AB80" s="72"/>
      <c r="AC80" s="72"/>
      <c r="AD80" s="532"/>
      <c r="AE80" s="531"/>
    </row>
    <row r="81" spans="1:31" ht="15.75" customHeight="1">
      <c r="A81" s="531"/>
      <c r="B81" s="531"/>
      <c r="C81" s="531"/>
      <c r="D81" s="298"/>
      <c r="E81" s="531"/>
      <c r="F81" s="531"/>
      <c r="G81" s="72"/>
      <c r="H81" s="72"/>
      <c r="I81" s="72"/>
      <c r="J81" s="72"/>
      <c r="K81" s="72"/>
      <c r="L81" s="72"/>
      <c r="M81" s="72"/>
      <c r="N81" s="72"/>
      <c r="O81" s="72"/>
      <c r="P81" s="72"/>
      <c r="Q81" s="72"/>
      <c r="R81" s="72"/>
      <c r="S81" s="531"/>
      <c r="T81" s="531"/>
      <c r="U81" s="531"/>
      <c r="V81" s="531"/>
      <c r="W81" s="531"/>
      <c r="X81" s="532"/>
      <c r="Y81" s="531"/>
      <c r="Z81" s="531"/>
      <c r="AA81" s="531"/>
      <c r="AB81" s="72"/>
      <c r="AC81" s="72"/>
      <c r="AD81" s="532"/>
      <c r="AE81" s="531"/>
    </row>
    <row r="82" spans="1:31" ht="15.75" customHeight="1">
      <c r="A82" s="531"/>
      <c r="B82" s="531"/>
      <c r="C82" s="531"/>
      <c r="D82" s="298"/>
      <c r="E82" s="531"/>
      <c r="F82" s="531"/>
      <c r="G82" s="72"/>
      <c r="H82" s="72"/>
      <c r="I82" s="72"/>
      <c r="J82" s="72"/>
      <c r="K82" s="72"/>
      <c r="L82" s="72"/>
      <c r="M82" s="72"/>
      <c r="N82" s="72"/>
      <c r="O82" s="72"/>
      <c r="P82" s="72"/>
      <c r="Q82" s="72"/>
      <c r="R82" s="72"/>
      <c r="S82" s="531"/>
      <c r="T82" s="531"/>
      <c r="U82" s="531"/>
      <c r="V82" s="531"/>
      <c r="W82" s="531"/>
      <c r="X82" s="532"/>
      <c r="Y82" s="531"/>
      <c r="Z82" s="531"/>
      <c r="AA82" s="531"/>
      <c r="AB82" s="72"/>
      <c r="AC82" s="72"/>
      <c r="AD82" s="532"/>
      <c r="AE82" s="531"/>
    </row>
    <row r="83" spans="1:31" ht="15.75" customHeight="1">
      <c r="A83" s="531"/>
      <c r="B83" s="531"/>
      <c r="C83" s="531"/>
      <c r="D83" s="298"/>
      <c r="E83" s="531"/>
      <c r="F83" s="531"/>
      <c r="G83" s="72"/>
      <c r="H83" s="72"/>
      <c r="I83" s="72"/>
      <c r="J83" s="72"/>
      <c r="K83" s="72"/>
      <c r="L83" s="72"/>
      <c r="M83" s="72"/>
      <c r="N83" s="72"/>
      <c r="O83" s="72"/>
      <c r="P83" s="72"/>
      <c r="Q83" s="72"/>
      <c r="R83" s="72"/>
      <c r="S83" s="531"/>
      <c r="T83" s="531"/>
      <c r="U83" s="531"/>
      <c r="V83" s="531"/>
      <c r="W83" s="531"/>
      <c r="X83" s="532"/>
      <c r="Y83" s="531"/>
      <c r="Z83" s="531"/>
      <c r="AA83" s="531"/>
      <c r="AB83" s="72"/>
      <c r="AC83" s="72"/>
      <c r="AD83" s="532"/>
      <c r="AE83" s="531"/>
    </row>
    <row r="84" spans="1:31" ht="15.75" customHeight="1">
      <c r="A84" s="531"/>
      <c r="B84" s="531"/>
      <c r="C84" s="531"/>
      <c r="D84" s="298"/>
      <c r="E84" s="531"/>
      <c r="F84" s="531"/>
      <c r="G84" s="72"/>
      <c r="H84" s="72"/>
      <c r="I84" s="72"/>
      <c r="J84" s="72"/>
      <c r="K84" s="72"/>
      <c r="L84" s="72"/>
      <c r="M84" s="72"/>
      <c r="N84" s="72"/>
      <c r="O84" s="72"/>
      <c r="P84" s="72"/>
      <c r="Q84" s="72"/>
      <c r="R84" s="72"/>
      <c r="S84" s="531"/>
      <c r="T84" s="531"/>
      <c r="U84" s="531"/>
      <c r="V84" s="531"/>
      <c r="W84" s="531"/>
      <c r="X84" s="532"/>
      <c r="Y84" s="531"/>
      <c r="Z84" s="531"/>
      <c r="AA84" s="531"/>
      <c r="AB84" s="72"/>
      <c r="AC84" s="72"/>
      <c r="AD84" s="532"/>
      <c r="AE84" s="531"/>
    </row>
    <row r="85" spans="1:31" ht="15.75" customHeight="1">
      <c r="A85" s="531"/>
      <c r="B85" s="531"/>
      <c r="C85" s="531"/>
      <c r="D85" s="298"/>
      <c r="E85" s="531"/>
      <c r="F85" s="531"/>
      <c r="G85" s="72"/>
      <c r="H85" s="72"/>
      <c r="I85" s="72"/>
      <c r="J85" s="72"/>
      <c r="K85" s="72"/>
      <c r="L85" s="72"/>
      <c r="M85" s="72"/>
      <c r="N85" s="72"/>
      <c r="O85" s="72"/>
      <c r="P85" s="72"/>
      <c r="Q85" s="72"/>
      <c r="R85" s="72"/>
      <c r="S85" s="531"/>
      <c r="T85" s="531"/>
      <c r="U85" s="531"/>
      <c r="V85" s="531"/>
      <c r="W85" s="531"/>
      <c r="X85" s="532"/>
      <c r="Y85" s="531"/>
      <c r="Z85" s="531"/>
      <c r="AA85" s="531"/>
      <c r="AB85" s="72"/>
      <c r="AC85" s="72"/>
      <c r="AD85" s="532"/>
      <c r="AE85" s="531"/>
    </row>
    <row r="86" spans="1:31" ht="15.75" customHeight="1">
      <c r="A86" s="531"/>
      <c r="B86" s="531"/>
      <c r="C86" s="531"/>
      <c r="D86" s="298"/>
      <c r="E86" s="531"/>
      <c r="F86" s="531"/>
      <c r="G86" s="72"/>
      <c r="H86" s="72"/>
      <c r="I86" s="72"/>
      <c r="J86" s="72"/>
      <c r="K86" s="72"/>
      <c r="L86" s="72"/>
      <c r="M86" s="72"/>
      <c r="N86" s="72"/>
      <c r="O86" s="72"/>
      <c r="P86" s="72"/>
      <c r="Q86" s="72"/>
      <c r="R86" s="72"/>
      <c r="S86" s="531"/>
      <c r="T86" s="531"/>
      <c r="U86" s="531"/>
      <c r="V86" s="531"/>
      <c r="W86" s="531"/>
      <c r="X86" s="532"/>
      <c r="Y86" s="531"/>
      <c r="Z86" s="531"/>
      <c r="AA86" s="531"/>
      <c r="AB86" s="72"/>
      <c r="AC86" s="72"/>
      <c r="AD86" s="532"/>
      <c r="AE86" s="531"/>
    </row>
    <row r="87" spans="1:31" ht="15.75" customHeight="1">
      <c r="A87" s="531"/>
      <c r="B87" s="531"/>
      <c r="C87" s="531"/>
      <c r="D87" s="298"/>
      <c r="E87" s="531"/>
      <c r="F87" s="531"/>
      <c r="G87" s="72"/>
      <c r="H87" s="72"/>
      <c r="I87" s="72"/>
      <c r="J87" s="72"/>
      <c r="K87" s="72"/>
      <c r="L87" s="72"/>
      <c r="M87" s="72"/>
      <c r="N87" s="72"/>
      <c r="O87" s="72"/>
      <c r="P87" s="72"/>
      <c r="Q87" s="72"/>
      <c r="R87" s="72"/>
      <c r="S87" s="531"/>
      <c r="T87" s="531"/>
      <c r="U87" s="531"/>
      <c r="V87" s="531"/>
      <c r="W87" s="531"/>
      <c r="X87" s="532"/>
      <c r="Y87" s="531"/>
      <c r="Z87" s="531"/>
      <c r="AA87" s="531"/>
      <c r="AB87" s="72"/>
      <c r="AC87" s="72"/>
      <c r="AD87" s="532"/>
      <c r="AE87" s="531"/>
    </row>
    <row r="88" spans="1:31" ht="15.75" customHeight="1">
      <c r="A88" s="531"/>
      <c r="B88" s="531"/>
      <c r="C88" s="531"/>
      <c r="D88" s="298"/>
      <c r="E88" s="531"/>
      <c r="F88" s="531"/>
      <c r="G88" s="72"/>
      <c r="H88" s="72"/>
      <c r="I88" s="72"/>
      <c r="J88" s="72"/>
      <c r="K88" s="72"/>
      <c r="L88" s="72"/>
      <c r="M88" s="72"/>
      <c r="N88" s="72"/>
      <c r="O88" s="72"/>
      <c r="P88" s="72"/>
      <c r="Q88" s="72"/>
      <c r="R88" s="72"/>
      <c r="S88" s="531"/>
      <c r="T88" s="531"/>
      <c r="U88" s="531"/>
      <c r="V88" s="531"/>
      <c r="W88" s="531"/>
      <c r="X88" s="532"/>
      <c r="Y88" s="531"/>
      <c r="Z88" s="531"/>
      <c r="AA88" s="531"/>
      <c r="AB88" s="72"/>
      <c r="AC88" s="72"/>
      <c r="AD88" s="532"/>
      <c r="AE88" s="531"/>
    </row>
    <row r="89" spans="1:31" ht="15.75" customHeight="1">
      <c r="A89" s="531"/>
      <c r="B89" s="531"/>
      <c r="C89" s="531"/>
      <c r="D89" s="298"/>
      <c r="E89" s="531"/>
      <c r="F89" s="531"/>
      <c r="G89" s="72"/>
      <c r="H89" s="72"/>
      <c r="I89" s="72"/>
      <c r="J89" s="72"/>
      <c r="K89" s="72"/>
      <c r="L89" s="72"/>
      <c r="M89" s="72"/>
      <c r="N89" s="72"/>
      <c r="O89" s="72"/>
      <c r="P89" s="72"/>
      <c r="Q89" s="72"/>
      <c r="R89" s="72"/>
      <c r="S89" s="531"/>
      <c r="T89" s="531"/>
      <c r="U89" s="531"/>
      <c r="V89" s="531"/>
      <c r="W89" s="531"/>
      <c r="X89" s="532"/>
      <c r="Y89" s="531"/>
      <c r="Z89" s="531"/>
      <c r="AA89" s="531"/>
      <c r="AB89" s="72"/>
      <c r="AC89" s="72"/>
      <c r="AD89" s="532"/>
      <c r="AE89" s="531"/>
    </row>
    <row r="90" spans="1:31" ht="15.75" customHeight="1">
      <c r="A90" s="531"/>
      <c r="B90" s="531"/>
      <c r="C90" s="531"/>
      <c r="D90" s="298"/>
      <c r="E90" s="531"/>
      <c r="F90" s="531"/>
      <c r="G90" s="72"/>
      <c r="H90" s="72"/>
      <c r="I90" s="72"/>
      <c r="J90" s="72"/>
      <c r="K90" s="72"/>
      <c r="L90" s="72"/>
      <c r="M90" s="72"/>
      <c r="N90" s="72"/>
      <c r="O90" s="72"/>
      <c r="P90" s="72"/>
      <c r="Q90" s="72"/>
      <c r="R90" s="72"/>
      <c r="S90" s="531"/>
      <c r="T90" s="531"/>
      <c r="U90" s="531"/>
      <c r="V90" s="531"/>
      <c r="W90" s="531"/>
      <c r="X90" s="532"/>
      <c r="Y90" s="531"/>
      <c r="Z90" s="531"/>
      <c r="AA90" s="531"/>
      <c r="AB90" s="72"/>
      <c r="AC90" s="72"/>
      <c r="AD90" s="532"/>
      <c r="AE90" s="531"/>
    </row>
    <row r="91" spans="1:31" ht="15.75" customHeight="1">
      <c r="A91" s="531"/>
      <c r="B91" s="531"/>
      <c r="C91" s="531"/>
      <c r="D91" s="298"/>
      <c r="E91" s="531"/>
      <c r="F91" s="531"/>
      <c r="G91" s="72"/>
      <c r="H91" s="72"/>
      <c r="I91" s="72"/>
      <c r="J91" s="72"/>
      <c r="K91" s="72"/>
      <c r="L91" s="72"/>
      <c r="M91" s="72"/>
      <c r="N91" s="72"/>
      <c r="O91" s="72"/>
      <c r="P91" s="72"/>
      <c r="Q91" s="72"/>
      <c r="R91" s="72"/>
      <c r="S91" s="531"/>
      <c r="T91" s="531"/>
      <c r="U91" s="531"/>
      <c r="V91" s="531"/>
      <c r="W91" s="531"/>
      <c r="X91" s="532"/>
      <c r="Y91" s="531"/>
      <c r="Z91" s="531"/>
      <c r="AA91" s="531"/>
      <c r="AB91" s="72"/>
      <c r="AC91" s="72"/>
      <c r="AD91" s="532"/>
      <c r="AE91" s="531"/>
    </row>
    <row r="92" spans="1:31" ht="15.75" customHeight="1">
      <c r="A92" s="531"/>
      <c r="B92" s="531"/>
      <c r="C92" s="531"/>
      <c r="D92" s="298"/>
      <c r="E92" s="531"/>
      <c r="F92" s="531"/>
      <c r="G92" s="72"/>
      <c r="H92" s="72"/>
      <c r="I92" s="72"/>
      <c r="J92" s="72"/>
      <c r="K92" s="72"/>
      <c r="L92" s="72"/>
      <c r="M92" s="72"/>
      <c r="N92" s="72"/>
      <c r="O92" s="72"/>
      <c r="P92" s="72"/>
      <c r="Q92" s="72"/>
      <c r="R92" s="72"/>
      <c r="S92" s="531"/>
      <c r="T92" s="531"/>
      <c r="U92" s="531"/>
      <c r="V92" s="531"/>
      <c r="W92" s="531"/>
      <c r="X92" s="532"/>
      <c r="Y92" s="531"/>
      <c r="Z92" s="531"/>
      <c r="AA92" s="531"/>
      <c r="AB92" s="72"/>
      <c r="AC92" s="72"/>
      <c r="AD92" s="532"/>
      <c r="AE92" s="531"/>
    </row>
    <row r="93" spans="1:31" ht="15.75" customHeight="1">
      <c r="A93" s="531"/>
      <c r="B93" s="531"/>
      <c r="C93" s="531"/>
      <c r="D93" s="298"/>
      <c r="E93" s="531"/>
      <c r="F93" s="531"/>
      <c r="G93" s="72"/>
      <c r="H93" s="72"/>
      <c r="I93" s="72"/>
      <c r="J93" s="72"/>
      <c r="K93" s="72"/>
      <c r="L93" s="72"/>
      <c r="M93" s="72"/>
      <c r="N93" s="72"/>
      <c r="O93" s="72"/>
      <c r="P93" s="72"/>
      <c r="Q93" s="72"/>
      <c r="R93" s="72"/>
      <c r="S93" s="531"/>
      <c r="T93" s="531"/>
      <c r="U93" s="531"/>
      <c r="V93" s="531"/>
      <c r="W93" s="531"/>
      <c r="X93" s="532"/>
      <c r="Y93" s="531"/>
      <c r="Z93" s="531"/>
      <c r="AA93" s="531"/>
      <c r="AB93" s="72"/>
      <c r="AC93" s="72"/>
      <c r="AD93" s="532"/>
      <c r="AE93" s="531"/>
    </row>
    <row r="94" spans="1:31" ht="15.75" customHeight="1">
      <c r="A94" s="531"/>
      <c r="B94" s="531"/>
      <c r="C94" s="531"/>
      <c r="D94" s="298"/>
      <c r="E94" s="531"/>
      <c r="F94" s="531"/>
      <c r="G94" s="72"/>
      <c r="H94" s="72"/>
      <c r="I94" s="72"/>
      <c r="J94" s="72"/>
      <c r="K94" s="72"/>
      <c r="L94" s="72"/>
      <c r="M94" s="72"/>
      <c r="N94" s="72"/>
      <c r="O94" s="72"/>
      <c r="P94" s="72"/>
      <c r="Q94" s="72"/>
      <c r="R94" s="72"/>
      <c r="S94" s="531"/>
      <c r="T94" s="531"/>
      <c r="U94" s="531"/>
      <c r="V94" s="531"/>
      <c r="W94" s="531"/>
      <c r="X94" s="532"/>
      <c r="Y94" s="531"/>
      <c r="Z94" s="531"/>
      <c r="AA94" s="531"/>
      <c r="AB94" s="72"/>
      <c r="AC94" s="72"/>
      <c r="AD94" s="532"/>
      <c r="AE94" s="531"/>
    </row>
    <row r="95" spans="1:31" ht="15.75" customHeight="1">
      <c r="A95" s="531"/>
      <c r="B95" s="531"/>
      <c r="C95" s="531"/>
      <c r="D95" s="298"/>
      <c r="E95" s="531"/>
      <c r="F95" s="531"/>
      <c r="G95" s="72"/>
      <c r="H95" s="72"/>
      <c r="I95" s="72"/>
      <c r="J95" s="72"/>
      <c r="K95" s="72"/>
      <c r="L95" s="72"/>
      <c r="M95" s="72"/>
      <c r="N95" s="72"/>
      <c r="O95" s="72"/>
      <c r="P95" s="72"/>
      <c r="Q95" s="72"/>
      <c r="R95" s="72"/>
      <c r="S95" s="531"/>
      <c r="T95" s="531"/>
      <c r="U95" s="531"/>
      <c r="V95" s="531"/>
      <c r="W95" s="531"/>
      <c r="X95" s="532"/>
      <c r="Y95" s="531"/>
      <c r="Z95" s="531"/>
      <c r="AA95" s="531"/>
      <c r="AB95" s="72"/>
      <c r="AC95" s="72"/>
      <c r="AD95" s="532"/>
      <c r="AE95" s="531"/>
    </row>
    <row r="96" spans="1:31" ht="15.75" customHeight="1">
      <c r="A96" s="531"/>
      <c r="B96" s="531"/>
      <c r="C96" s="531"/>
      <c r="D96" s="298"/>
      <c r="E96" s="531"/>
      <c r="F96" s="531"/>
      <c r="G96" s="72"/>
      <c r="H96" s="72"/>
      <c r="I96" s="72"/>
      <c r="J96" s="72"/>
      <c r="K96" s="72"/>
      <c r="L96" s="72"/>
      <c r="M96" s="72"/>
      <c r="N96" s="72"/>
      <c r="O96" s="72"/>
      <c r="P96" s="72"/>
      <c r="Q96" s="72"/>
      <c r="R96" s="72"/>
      <c r="S96" s="531"/>
      <c r="T96" s="531"/>
      <c r="U96" s="531"/>
      <c r="V96" s="531"/>
      <c r="W96" s="531"/>
      <c r="X96" s="532"/>
      <c r="Y96" s="531"/>
      <c r="Z96" s="531"/>
      <c r="AA96" s="531"/>
      <c r="AB96" s="72"/>
      <c r="AC96" s="72"/>
      <c r="AD96" s="532"/>
      <c r="AE96" s="531"/>
    </row>
    <row r="97" spans="1:31" ht="15.75" customHeight="1">
      <c r="A97" s="531"/>
      <c r="B97" s="531"/>
      <c r="C97" s="531"/>
      <c r="D97" s="298"/>
      <c r="E97" s="531"/>
      <c r="F97" s="531"/>
      <c r="G97" s="72"/>
      <c r="H97" s="72"/>
      <c r="I97" s="72"/>
      <c r="J97" s="72"/>
      <c r="K97" s="72"/>
      <c r="L97" s="72"/>
      <c r="M97" s="72"/>
      <c r="N97" s="72"/>
      <c r="O97" s="72"/>
      <c r="P97" s="72"/>
      <c r="Q97" s="72"/>
      <c r="R97" s="72"/>
      <c r="S97" s="531"/>
      <c r="T97" s="531"/>
      <c r="U97" s="531"/>
      <c r="V97" s="531"/>
      <c r="W97" s="531"/>
      <c r="X97" s="532"/>
      <c r="Y97" s="531"/>
      <c r="Z97" s="531"/>
      <c r="AA97" s="531"/>
      <c r="AB97" s="72"/>
      <c r="AC97" s="72"/>
      <c r="AD97" s="532"/>
      <c r="AE97" s="531"/>
    </row>
    <row r="98" spans="1:31" ht="15.75" customHeight="1">
      <c r="A98" s="531"/>
      <c r="B98" s="531"/>
      <c r="C98" s="531"/>
      <c r="D98" s="298"/>
      <c r="E98" s="531"/>
      <c r="F98" s="531"/>
      <c r="G98" s="72"/>
      <c r="H98" s="72"/>
      <c r="I98" s="72"/>
      <c r="J98" s="72"/>
      <c r="K98" s="72"/>
      <c r="L98" s="72"/>
      <c r="M98" s="72"/>
      <c r="N98" s="72"/>
      <c r="O98" s="72"/>
      <c r="P98" s="72"/>
      <c r="Q98" s="72"/>
      <c r="R98" s="72"/>
      <c r="S98" s="531"/>
      <c r="T98" s="531"/>
      <c r="U98" s="531"/>
      <c r="V98" s="531"/>
      <c r="W98" s="531"/>
      <c r="X98" s="532"/>
      <c r="Y98" s="531"/>
      <c r="Z98" s="531"/>
      <c r="AA98" s="531"/>
      <c r="AB98" s="72"/>
      <c r="AC98" s="72"/>
      <c r="AD98" s="532"/>
      <c r="AE98" s="531"/>
    </row>
    <row r="99" spans="1:31" ht="15.75" customHeight="1">
      <c r="A99" s="531"/>
      <c r="B99" s="531"/>
      <c r="C99" s="531"/>
      <c r="D99" s="298"/>
      <c r="E99" s="531"/>
      <c r="F99" s="531"/>
      <c r="G99" s="72"/>
      <c r="H99" s="72"/>
      <c r="I99" s="72"/>
      <c r="J99" s="72"/>
      <c r="K99" s="72"/>
      <c r="L99" s="72"/>
      <c r="M99" s="72"/>
      <c r="N99" s="72"/>
      <c r="O99" s="72"/>
      <c r="P99" s="72"/>
      <c r="Q99" s="72"/>
      <c r="R99" s="72"/>
      <c r="S99" s="531"/>
      <c r="T99" s="531"/>
      <c r="U99" s="531"/>
      <c r="V99" s="531"/>
      <c r="W99" s="531"/>
      <c r="X99" s="532"/>
      <c r="Y99" s="531"/>
      <c r="Z99" s="531"/>
      <c r="AA99" s="531"/>
      <c r="AB99" s="72"/>
      <c r="AC99" s="72"/>
      <c r="AD99" s="532"/>
      <c r="AE99" s="531"/>
    </row>
    <row r="100" spans="1:31" ht="15.75" customHeight="1">
      <c r="A100" s="531"/>
      <c r="B100" s="531"/>
      <c r="C100" s="531"/>
      <c r="D100" s="298"/>
      <c r="E100" s="531"/>
      <c r="F100" s="531"/>
      <c r="G100" s="72"/>
      <c r="H100" s="72"/>
      <c r="I100" s="72"/>
      <c r="J100" s="72"/>
      <c r="K100" s="72"/>
      <c r="L100" s="72"/>
      <c r="M100" s="72"/>
      <c r="N100" s="72"/>
      <c r="O100" s="72"/>
      <c r="P100" s="72"/>
      <c r="Q100" s="72"/>
      <c r="R100" s="72"/>
      <c r="S100" s="531"/>
      <c r="T100" s="531"/>
      <c r="U100" s="531"/>
      <c r="V100" s="531"/>
      <c r="W100" s="531"/>
      <c r="X100" s="532"/>
      <c r="Y100" s="531"/>
      <c r="Z100" s="531"/>
      <c r="AA100" s="531"/>
      <c r="AB100" s="72"/>
      <c r="AC100" s="72"/>
      <c r="AD100" s="532"/>
      <c r="AE100" s="531"/>
    </row>
    <row r="101" spans="1:31" ht="15.75" customHeight="1">
      <c r="A101" s="531"/>
      <c r="B101" s="531"/>
      <c r="C101" s="531"/>
      <c r="D101" s="298"/>
      <c r="E101" s="531"/>
      <c r="F101" s="531"/>
      <c r="G101" s="72"/>
      <c r="H101" s="72"/>
      <c r="I101" s="72"/>
      <c r="J101" s="72"/>
      <c r="K101" s="72"/>
      <c r="L101" s="72"/>
      <c r="M101" s="72"/>
      <c r="N101" s="72"/>
      <c r="O101" s="72"/>
      <c r="P101" s="72"/>
      <c r="Q101" s="72"/>
      <c r="R101" s="72"/>
      <c r="S101" s="531"/>
      <c r="T101" s="531"/>
      <c r="U101" s="531"/>
      <c r="V101" s="531"/>
      <c r="W101" s="531"/>
      <c r="X101" s="532"/>
      <c r="Y101" s="531"/>
      <c r="Z101" s="531"/>
      <c r="AA101" s="531"/>
      <c r="AB101" s="72"/>
      <c r="AC101" s="72"/>
      <c r="AD101" s="532"/>
      <c r="AE101" s="531"/>
    </row>
    <row r="102" spans="1:31" ht="15.75" customHeight="1">
      <c r="A102" s="531"/>
      <c r="B102" s="531"/>
      <c r="C102" s="531"/>
      <c r="D102" s="298"/>
      <c r="E102" s="531"/>
      <c r="F102" s="531"/>
      <c r="G102" s="72"/>
      <c r="H102" s="72"/>
      <c r="I102" s="72"/>
      <c r="J102" s="72"/>
      <c r="K102" s="72"/>
      <c r="L102" s="72"/>
      <c r="M102" s="72"/>
      <c r="N102" s="72"/>
      <c r="O102" s="72"/>
      <c r="P102" s="72"/>
      <c r="Q102" s="72"/>
      <c r="R102" s="72"/>
      <c r="S102" s="531"/>
      <c r="T102" s="531"/>
      <c r="U102" s="531"/>
      <c r="V102" s="531"/>
      <c r="W102" s="531"/>
      <c r="X102" s="532"/>
      <c r="Y102" s="531"/>
      <c r="Z102" s="531"/>
      <c r="AA102" s="531"/>
      <c r="AB102" s="72"/>
      <c r="AC102" s="72"/>
      <c r="AD102" s="532"/>
      <c r="AE102" s="531"/>
    </row>
    <row r="103" spans="1:31" ht="15.75" customHeight="1">
      <c r="A103" s="531"/>
      <c r="B103" s="531"/>
      <c r="C103" s="531"/>
      <c r="D103" s="298"/>
      <c r="E103" s="531"/>
      <c r="F103" s="531"/>
      <c r="G103" s="72"/>
      <c r="H103" s="72"/>
      <c r="I103" s="72"/>
      <c r="J103" s="72"/>
      <c r="K103" s="72"/>
      <c r="L103" s="72"/>
      <c r="M103" s="72"/>
      <c r="N103" s="72"/>
      <c r="O103" s="72"/>
      <c r="P103" s="72"/>
      <c r="Q103" s="72"/>
      <c r="R103" s="72"/>
      <c r="S103" s="531"/>
      <c r="T103" s="531"/>
      <c r="U103" s="531"/>
      <c r="V103" s="531"/>
      <c r="W103" s="531"/>
      <c r="X103" s="532"/>
      <c r="Y103" s="531"/>
      <c r="Z103" s="531"/>
      <c r="AA103" s="531"/>
      <c r="AB103" s="72"/>
      <c r="AC103" s="72"/>
      <c r="AD103" s="532"/>
      <c r="AE103" s="531"/>
    </row>
    <row r="104" spans="1:31" ht="15.75" customHeight="1">
      <c r="A104" s="531"/>
      <c r="B104" s="531"/>
      <c r="C104" s="531"/>
      <c r="D104" s="298"/>
      <c r="E104" s="531"/>
      <c r="F104" s="531"/>
      <c r="G104" s="72"/>
      <c r="H104" s="72"/>
      <c r="I104" s="72"/>
      <c r="J104" s="72"/>
      <c r="K104" s="72"/>
      <c r="L104" s="72"/>
      <c r="M104" s="72"/>
      <c r="N104" s="72"/>
      <c r="O104" s="72"/>
      <c r="P104" s="72"/>
      <c r="Q104" s="72"/>
      <c r="R104" s="72"/>
      <c r="S104" s="531"/>
      <c r="T104" s="531"/>
      <c r="U104" s="531"/>
      <c r="V104" s="531"/>
      <c r="W104" s="531"/>
      <c r="X104" s="532"/>
      <c r="Y104" s="531"/>
      <c r="Z104" s="531"/>
      <c r="AA104" s="531"/>
      <c r="AB104" s="72"/>
      <c r="AC104" s="72"/>
      <c r="AD104" s="532"/>
      <c r="AE104" s="531"/>
    </row>
    <row r="105" spans="1:31" ht="15.75" customHeight="1">
      <c r="A105" s="531"/>
      <c r="B105" s="531"/>
      <c r="C105" s="531"/>
      <c r="D105" s="298"/>
      <c r="E105" s="531"/>
      <c r="F105" s="531"/>
      <c r="G105" s="72"/>
      <c r="H105" s="72"/>
      <c r="I105" s="72"/>
      <c r="J105" s="72"/>
      <c r="K105" s="72"/>
      <c r="L105" s="72"/>
      <c r="M105" s="72"/>
      <c r="N105" s="72"/>
      <c r="O105" s="72"/>
      <c r="P105" s="72"/>
      <c r="Q105" s="72"/>
      <c r="R105" s="72"/>
      <c r="S105" s="531"/>
      <c r="T105" s="531"/>
      <c r="U105" s="531"/>
      <c r="V105" s="531"/>
      <c r="W105" s="531"/>
      <c r="X105" s="532"/>
      <c r="Y105" s="531"/>
      <c r="Z105" s="531"/>
      <c r="AA105" s="531"/>
      <c r="AB105" s="72"/>
      <c r="AC105" s="72"/>
      <c r="AD105" s="532"/>
      <c r="AE105" s="531"/>
    </row>
    <row r="106" spans="1:31" ht="15.75" customHeight="1">
      <c r="A106" s="531"/>
      <c r="B106" s="531"/>
      <c r="C106" s="531"/>
      <c r="D106" s="298"/>
      <c r="E106" s="531"/>
      <c r="F106" s="531"/>
      <c r="G106" s="72"/>
      <c r="H106" s="72"/>
      <c r="I106" s="72"/>
      <c r="J106" s="72"/>
      <c r="K106" s="72"/>
      <c r="L106" s="72"/>
      <c r="M106" s="72"/>
      <c r="N106" s="72"/>
      <c r="O106" s="72"/>
      <c r="P106" s="72"/>
      <c r="Q106" s="72"/>
      <c r="R106" s="72"/>
      <c r="S106" s="531"/>
      <c r="T106" s="531"/>
      <c r="U106" s="531"/>
      <c r="V106" s="531"/>
      <c r="W106" s="531"/>
      <c r="X106" s="532"/>
      <c r="Y106" s="531"/>
      <c r="Z106" s="531"/>
      <c r="AA106" s="531"/>
      <c r="AB106" s="72"/>
      <c r="AC106" s="72"/>
      <c r="AD106" s="532"/>
      <c r="AE106" s="531"/>
    </row>
    <row r="107" spans="1:31" ht="15.75" customHeight="1">
      <c r="A107" s="531"/>
      <c r="B107" s="531"/>
      <c r="C107" s="531"/>
      <c r="D107" s="298"/>
      <c r="E107" s="531"/>
      <c r="F107" s="531"/>
      <c r="G107" s="72"/>
      <c r="H107" s="72"/>
      <c r="I107" s="72"/>
      <c r="J107" s="72"/>
      <c r="K107" s="72"/>
      <c r="L107" s="72"/>
      <c r="M107" s="72"/>
      <c r="N107" s="72"/>
      <c r="O107" s="72"/>
      <c r="P107" s="72"/>
      <c r="Q107" s="72"/>
      <c r="R107" s="72"/>
      <c r="S107" s="531"/>
      <c r="T107" s="531"/>
      <c r="U107" s="531"/>
      <c r="V107" s="531"/>
      <c r="W107" s="531"/>
      <c r="X107" s="532"/>
      <c r="Y107" s="531"/>
      <c r="Z107" s="531"/>
      <c r="AA107" s="531"/>
      <c r="AB107" s="72"/>
      <c r="AC107" s="72"/>
      <c r="AD107" s="532"/>
      <c r="AE107" s="531"/>
    </row>
    <row r="108" spans="1:31" ht="15.75" customHeight="1">
      <c r="A108" s="531"/>
      <c r="B108" s="531"/>
      <c r="C108" s="531"/>
      <c r="D108" s="298"/>
      <c r="E108" s="531"/>
      <c r="F108" s="531"/>
      <c r="G108" s="72"/>
      <c r="H108" s="72"/>
      <c r="I108" s="72"/>
      <c r="J108" s="72"/>
      <c r="K108" s="72"/>
      <c r="L108" s="72"/>
      <c r="M108" s="72"/>
      <c r="N108" s="72"/>
      <c r="O108" s="72"/>
      <c r="P108" s="72"/>
      <c r="Q108" s="72"/>
      <c r="R108" s="72"/>
      <c r="S108" s="531"/>
      <c r="T108" s="531"/>
      <c r="U108" s="531"/>
      <c r="V108" s="531"/>
      <c r="W108" s="531"/>
      <c r="X108" s="532"/>
      <c r="Y108" s="531"/>
      <c r="Z108" s="531"/>
      <c r="AA108" s="531"/>
      <c r="AB108" s="72"/>
      <c r="AC108" s="72"/>
      <c r="AD108" s="532"/>
      <c r="AE108" s="531"/>
    </row>
    <row r="109" spans="1:31" ht="15.75" customHeight="1">
      <c r="A109" s="531"/>
      <c r="B109" s="531"/>
      <c r="C109" s="531"/>
      <c r="D109" s="298"/>
      <c r="E109" s="531"/>
      <c r="F109" s="531"/>
      <c r="G109" s="72"/>
      <c r="H109" s="72"/>
      <c r="I109" s="72"/>
      <c r="J109" s="72"/>
      <c r="K109" s="72"/>
      <c r="L109" s="72"/>
      <c r="M109" s="72"/>
      <c r="N109" s="72"/>
      <c r="O109" s="72"/>
      <c r="P109" s="72"/>
      <c r="Q109" s="72"/>
      <c r="R109" s="72"/>
      <c r="S109" s="531"/>
      <c r="T109" s="531"/>
      <c r="U109" s="531"/>
      <c r="V109" s="531"/>
      <c r="W109" s="531"/>
      <c r="X109" s="532"/>
      <c r="Y109" s="531"/>
      <c r="Z109" s="531"/>
      <c r="AA109" s="531"/>
      <c r="AB109" s="72"/>
      <c r="AC109" s="72"/>
      <c r="AD109" s="532"/>
      <c r="AE109" s="531"/>
    </row>
    <row r="110" spans="1:31" ht="15.75" customHeight="1">
      <c r="A110" s="531"/>
      <c r="B110" s="531"/>
      <c r="C110" s="531"/>
      <c r="D110" s="298"/>
      <c r="E110" s="531"/>
      <c r="F110" s="531"/>
      <c r="G110" s="72"/>
      <c r="H110" s="72"/>
      <c r="I110" s="72"/>
      <c r="J110" s="72"/>
      <c r="K110" s="72"/>
      <c r="L110" s="72"/>
      <c r="M110" s="72"/>
      <c r="N110" s="72"/>
      <c r="O110" s="72"/>
      <c r="P110" s="72"/>
      <c r="Q110" s="72"/>
      <c r="R110" s="72"/>
      <c r="S110" s="531"/>
      <c r="T110" s="531"/>
      <c r="U110" s="531"/>
      <c r="V110" s="531"/>
      <c r="W110" s="531"/>
      <c r="X110" s="532"/>
      <c r="Y110" s="531"/>
      <c r="Z110" s="531"/>
      <c r="AA110" s="531"/>
      <c r="AB110" s="72"/>
      <c r="AC110" s="72"/>
      <c r="AD110" s="532"/>
      <c r="AE110" s="531"/>
    </row>
    <row r="111" spans="1:31" ht="15.75" customHeight="1">
      <c r="A111" s="531"/>
      <c r="B111" s="531"/>
      <c r="C111" s="531"/>
      <c r="D111" s="298"/>
      <c r="E111" s="531"/>
      <c r="F111" s="531"/>
      <c r="G111" s="72"/>
      <c r="H111" s="72"/>
      <c r="I111" s="72"/>
      <c r="J111" s="72"/>
      <c r="K111" s="72"/>
      <c r="L111" s="72"/>
      <c r="M111" s="72"/>
      <c r="N111" s="72"/>
      <c r="O111" s="72"/>
      <c r="P111" s="72"/>
      <c r="Q111" s="72"/>
      <c r="R111" s="72"/>
      <c r="S111" s="531"/>
      <c r="T111" s="531"/>
      <c r="U111" s="531"/>
      <c r="V111" s="531"/>
      <c r="W111" s="531"/>
      <c r="X111" s="532"/>
      <c r="Y111" s="531"/>
      <c r="Z111" s="531"/>
      <c r="AA111" s="531"/>
      <c r="AB111" s="72"/>
      <c r="AC111" s="72"/>
      <c r="AD111" s="532"/>
      <c r="AE111" s="531"/>
    </row>
    <row r="112" spans="1:31" ht="15.75" customHeight="1">
      <c r="A112" s="531"/>
      <c r="B112" s="531"/>
      <c r="C112" s="531"/>
      <c r="D112" s="298"/>
      <c r="E112" s="531"/>
      <c r="F112" s="531"/>
      <c r="G112" s="72"/>
      <c r="H112" s="72"/>
      <c r="I112" s="72"/>
      <c r="J112" s="72"/>
      <c r="K112" s="72"/>
      <c r="L112" s="72"/>
      <c r="M112" s="72"/>
      <c r="N112" s="72"/>
      <c r="O112" s="72"/>
      <c r="P112" s="72"/>
      <c r="Q112" s="72"/>
      <c r="R112" s="72"/>
      <c r="S112" s="531"/>
      <c r="T112" s="531"/>
      <c r="U112" s="531"/>
      <c r="V112" s="531"/>
      <c r="W112" s="531"/>
      <c r="X112" s="532"/>
      <c r="Y112" s="531"/>
      <c r="Z112" s="531"/>
      <c r="AA112" s="531"/>
      <c r="AB112" s="72"/>
      <c r="AC112" s="72"/>
      <c r="AD112" s="532"/>
      <c r="AE112" s="531"/>
    </row>
    <row r="113" spans="1:31" ht="15.75" customHeight="1">
      <c r="A113" s="531"/>
      <c r="B113" s="531"/>
      <c r="C113" s="531"/>
      <c r="D113" s="298"/>
      <c r="E113" s="531"/>
      <c r="F113" s="531"/>
      <c r="G113" s="72"/>
      <c r="H113" s="72"/>
      <c r="I113" s="72"/>
      <c r="J113" s="72"/>
      <c r="K113" s="72"/>
      <c r="L113" s="72"/>
      <c r="M113" s="72"/>
      <c r="N113" s="72"/>
      <c r="O113" s="72"/>
      <c r="P113" s="72"/>
      <c r="Q113" s="72"/>
      <c r="R113" s="72"/>
      <c r="S113" s="531"/>
      <c r="T113" s="531"/>
      <c r="U113" s="531"/>
      <c r="V113" s="531"/>
      <c r="W113" s="531"/>
      <c r="X113" s="532"/>
      <c r="Y113" s="531"/>
      <c r="Z113" s="531"/>
      <c r="AA113" s="531"/>
      <c r="AB113" s="72"/>
      <c r="AC113" s="72"/>
      <c r="AD113" s="532"/>
      <c r="AE113" s="531"/>
    </row>
    <row r="114" spans="1:31" ht="15.75" customHeight="1">
      <c r="A114" s="531"/>
      <c r="B114" s="531"/>
      <c r="C114" s="531"/>
      <c r="D114" s="298"/>
      <c r="E114" s="531"/>
      <c r="F114" s="531"/>
      <c r="G114" s="72"/>
      <c r="H114" s="72"/>
      <c r="I114" s="72"/>
      <c r="J114" s="72"/>
      <c r="K114" s="72"/>
      <c r="L114" s="72"/>
      <c r="M114" s="72"/>
      <c r="N114" s="72"/>
      <c r="O114" s="72"/>
      <c r="P114" s="72"/>
      <c r="Q114" s="72"/>
      <c r="R114" s="72"/>
      <c r="S114" s="531"/>
      <c r="T114" s="531"/>
      <c r="U114" s="531"/>
      <c r="V114" s="531"/>
      <c r="W114" s="531"/>
      <c r="X114" s="532"/>
      <c r="Y114" s="531"/>
      <c r="Z114" s="531"/>
      <c r="AA114" s="531"/>
      <c r="AB114" s="72"/>
      <c r="AC114" s="72"/>
      <c r="AD114" s="532"/>
      <c r="AE114" s="531"/>
    </row>
    <row r="115" spans="1:31" ht="15.75" customHeight="1">
      <c r="A115" s="531"/>
      <c r="B115" s="531"/>
      <c r="C115" s="531"/>
      <c r="D115" s="298"/>
      <c r="E115" s="531"/>
      <c r="F115" s="531"/>
      <c r="G115" s="72"/>
      <c r="H115" s="72"/>
      <c r="I115" s="72"/>
      <c r="J115" s="72"/>
      <c r="K115" s="72"/>
      <c r="L115" s="72"/>
      <c r="M115" s="72"/>
      <c r="N115" s="72"/>
      <c r="O115" s="72"/>
      <c r="P115" s="72"/>
      <c r="Q115" s="72"/>
      <c r="R115" s="72"/>
      <c r="S115" s="531"/>
      <c r="T115" s="531"/>
      <c r="U115" s="531"/>
      <c r="V115" s="531"/>
      <c r="W115" s="531"/>
      <c r="X115" s="532"/>
      <c r="Y115" s="531"/>
      <c r="Z115" s="531"/>
      <c r="AA115" s="531"/>
      <c r="AB115" s="72"/>
      <c r="AC115" s="72"/>
      <c r="AD115" s="532"/>
      <c r="AE115" s="531"/>
    </row>
    <row r="116" spans="1:31" ht="15.75" customHeight="1">
      <c r="A116" s="531"/>
      <c r="B116" s="531"/>
      <c r="C116" s="531"/>
      <c r="D116" s="298"/>
      <c r="E116" s="531"/>
      <c r="F116" s="531"/>
      <c r="G116" s="72"/>
      <c r="H116" s="72"/>
      <c r="I116" s="72"/>
      <c r="J116" s="72"/>
      <c r="K116" s="72"/>
      <c r="L116" s="72"/>
      <c r="M116" s="72"/>
      <c r="N116" s="72"/>
      <c r="O116" s="72"/>
      <c r="P116" s="72"/>
      <c r="Q116" s="72"/>
      <c r="R116" s="72"/>
      <c r="S116" s="531"/>
      <c r="T116" s="531"/>
      <c r="U116" s="531"/>
      <c r="V116" s="531"/>
      <c r="W116" s="531"/>
      <c r="X116" s="532"/>
      <c r="Y116" s="531"/>
      <c r="Z116" s="531"/>
      <c r="AA116" s="531"/>
      <c r="AB116" s="72"/>
      <c r="AC116" s="72"/>
      <c r="AD116" s="532"/>
      <c r="AE116" s="531"/>
    </row>
    <row r="117" spans="1:31" ht="15.75" customHeight="1">
      <c r="A117" s="531"/>
      <c r="B117" s="531"/>
      <c r="C117" s="531"/>
      <c r="D117" s="298"/>
      <c r="E117" s="531"/>
      <c r="F117" s="531"/>
      <c r="G117" s="72"/>
      <c r="H117" s="72"/>
      <c r="I117" s="72"/>
      <c r="J117" s="72"/>
      <c r="K117" s="72"/>
      <c r="L117" s="72"/>
      <c r="M117" s="72"/>
      <c r="N117" s="72"/>
      <c r="O117" s="72"/>
      <c r="P117" s="72"/>
      <c r="Q117" s="72"/>
      <c r="R117" s="72"/>
      <c r="S117" s="531"/>
      <c r="T117" s="531"/>
      <c r="U117" s="531"/>
      <c r="V117" s="531"/>
      <c r="W117" s="531"/>
      <c r="X117" s="532"/>
      <c r="Y117" s="531"/>
      <c r="Z117" s="531"/>
      <c r="AA117" s="531"/>
      <c r="AB117" s="72"/>
      <c r="AC117" s="72"/>
      <c r="AD117" s="532"/>
      <c r="AE117" s="531"/>
    </row>
    <row r="118" spans="1:31" ht="15.75" customHeight="1">
      <c r="A118" s="531"/>
      <c r="B118" s="531"/>
      <c r="C118" s="531"/>
      <c r="D118" s="298"/>
      <c r="E118" s="531"/>
      <c r="F118" s="531"/>
      <c r="G118" s="72"/>
      <c r="H118" s="72"/>
      <c r="I118" s="72"/>
      <c r="J118" s="72"/>
      <c r="K118" s="72"/>
      <c r="L118" s="72"/>
      <c r="M118" s="72"/>
      <c r="N118" s="72"/>
      <c r="O118" s="72"/>
      <c r="P118" s="72"/>
      <c r="Q118" s="72"/>
      <c r="R118" s="72"/>
      <c r="S118" s="531"/>
      <c r="T118" s="531"/>
      <c r="U118" s="531"/>
      <c r="V118" s="531"/>
      <c r="W118" s="531"/>
      <c r="X118" s="532"/>
      <c r="Y118" s="531"/>
      <c r="Z118" s="531"/>
      <c r="AA118" s="531"/>
      <c r="AB118" s="72"/>
      <c r="AC118" s="72"/>
      <c r="AD118" s="532"/>
      <c r="AE118" s="531"/>
    </row>
    <row r="119" spans="1:31" ht="15.75" customHeight="1">
      <c r="A119" s="531"/>
      <c r="B119" s="531"/>
      <c r="C119" s="531"/>
      <c r="D119" s="298"/>
      <c r="E119" s="531"/>
      <c r="F119" s="531"/>
      <c r="G119" s="72"/>
      <c r="H119" s="72"/>
      <c r="I119" s="72"/>
      <c r="J119" s="72"/>
      <c r="K119" s="72"/>
      <c r="L119" s="72"/>
      <c r="M119" s="72"/>
      <c r="N119" s="72"/>
      <c r="O119" s="72"/>
      <c r="P119" s="72"/>
      <c r="Q119" s="72"/>
      <c r="R119" s="72"/>
      <c r="S119" s="531"/>
      <c r="T119" s="531"/>
      <c r="U119" s="531"/>
      <c r="V119" s="531"/>
      <c r="W119" s="531"/>
      <c r="X119" s="532"/>
      <c r="Y119" s="531"/>
      <c r="Z119" s="531"/>
      <c r="AA119" s="531"/>
      <c r="AB119" s="72"/>
      <c r="AC119" s="72"/>
      <c r="AD119" s="532"/>
      <c r="AE119" s="531"/>
    </row>
    <row r="120" spans="1:31" ht="15.75" customHeight="1">
      <c r="A120" s="531"/>
      <c r="B120" s="531"/>
      <c r="C120" s="531"/>
      <c r="D120" s="298"/>
      <c r="E120" s="531"/>
      <c r="F120" s="531"/>
      <c r="G120" s="72"/>
      <c r="H120" s="72"/>
      <c r="I120" s="72"/>
      <c r="J120" s="72"/>
      <c r="K120" s="72"/>
      <c r="L120" s="72"/>
      <c r="M120" s="72"/>
      <c r="N120" s="72"/>
      <c r="O120" s="72"/>
      <c r="P120" s="72"/>
      <c r="Q120" s="72"/>
      <c r="R120" s="72"/>
      <c r="S120" s="531"/>
      <c r="T120" s="531"/>
      <c r="U120" s="531"/>
      <c r="V120" s="531"/>
      <c r="W120" s="531"/>
      <c r="X120" s="532"/>
      <c r="Y120" s="531"/>
      <c r="Z120" s="531"/>
      <c r="AA120" s="531"/>
      <c r="AB120" s="72"/>
      <c r="AC120" s="72"/>
      <c r="AD120" s="532"/>
      <c r="AE120" s="531"/>
    </row>
    <row r="121" spans="1:31" ht="15.75" customHeight="1">
      <c r="A121" s="531"/>
      <c r="B121" s="531"/>
      <c r="C121" s="531"/>
      <c r="D121" s="298"/>
      <c r="E121" s="531"/>
      <c r="F121" s="531"/>
      <c r="G121" s="72"/>
      <c r="H121" s="72"/>
      <c r="I121" s="72"/>
      <c r="J121" s="72"/>
      <c r="K121" s="72"/>
      <c r="L121" s="72"/>
      <c r="M121" s="72"/>
      <c r="N121" s="72"/>
      <c r="O121" s="72"/>
      <c r="P121" s="72"/>
      <c r="Q121" s="72"/>
      <c r="R121" s="72"/>
      <c r="S121" s="531"/>
      <c r="T121" s="531"/>
      <c r="U121" s="531"/>
      <c r="V121" s="531"/>
      <c r="W121" s="531"/>
      <c r="X121" s="532"/>
      <c r="Y121" s="531"/>
      <c r="Z121" s="531"/>
      <c r="AA121" s="531"/>
      <c r="AB121" s="72"/>
      <c r="AC121" s="72"/>
      <c r="AD121" s="532"/>
      <c r="AE121" s="531"/>
    </row>
    <row r="122" spans="1:31" ht="15.75" customHeight="1">
      <c r="A122" s="531"/>
      <c r="B122" s="531"/>
      <c r="C122" s="531"/>
      <c r="D122" s="298"/>
      <c r="E122" s="531"/>
      <c r="F122" s="531"/>
      <c r="G122" s="72"/>
      <c r="H122" s="72"/>
      <c r="I122" s="72"/>
      <c r="J122" s="72"/>
      <c r="K122" s="72"/>
      <c r="L122" s="72"/>
      <c r="M122" s="72"/>
      <c r="N122" s="72"/>
      <c r="O122" s="72"/>
      <c r="P122" s="72"/>
      <c r="Q122" s="72"/>
      <c r="R122" s="72"/>
      <c r="S122" s="531"/>
      <c r="T122" s="531"/>
      <c r="U122" s="531"/>
      <c r="V122" s="531"/>
      <c r="W122" s="531"/>
      <c r="X122" s="532"/>
      <c r="Y122" s="531"/>
      <c r="Z122" s="531"/>
      <c r="AA122" s="531"/>
      <c r="AB122" s="72"/>
      <c r="AC122" s="72"/>
      <c r="AD122" s="532"/>
      <c r="AE122" s="531"/>
    </row>
    <row r="123" spans="1:31" ht="15.75" customHeight="1">
      <c r="A123" s="531"/>
      <c r="B123" s="531"/>
      <c r="C123" s="531"/>
      <c r="D123" s="298"/>
      <c r="E123" s="531"/>
      <c r="F123" s="531"/>
      <c r="G123" s="72"/>
      <c r="H123" s="72"/>
      <c r="I123" s="72"/>
      <c r="J123" s="72"/>
      <c r="K123" s="72"/>
      <c r="L123" s="72"/>
      <c r="M123" s="72"/>
      <c r="N123" s="72"/>
      <c r="O123" s="72"/>
      <c r="P123" s="72"/>
      <c r="Q123" s="72"/>
      <c r="R123" s="72"/>
      <c r="S123" s="531"/>
      <c r="T123" s="531"/>
      <c r="U123" s="531"/>
      <c r="V123" s="531"/>
      <c r="W123" s="531"/>
      <c r="X123" s="532"/>
      <c r="Y123" s="531"/>
      <c r="Z123" s="531"/>
      <c r="AA123" s="531"/>
      <c r="AB123" s="72"/>
      <c r="AC123" s="72"/>
      <c r="AD123" s="532"/>
      <c r="AE123" s="531"/>
    </row>
    <row r="124" spans="1:31" ht="15.75" customHeight="1">
      <c r="A124" s="531"/>
      <c r="B124" s="531"/>
      <c r="C124" s="531"/>
      <c r="D124" s="298"/>
      <c r="E124" s="531"/>
      <c r="F124" s="531"/>
      <c r="G124" s="72"/>
      <c r="H124" s="72"/>
      <c r="I124" s="72"/>
      <c r="J124" s="72"/>
      <c r="K124" s="72"/>
      <c r="L124" s="72"/>
      <c r="M124" s="72"/>
      <c r="N124" s="72"/>
      <c r="O124" s="72"/>
      <c r="P124" s="72"/>
      <c r="Q124" s="72"/>
      <c r="R124" s="72"/>
      <c r="S124" s="531"/>
      <c r="T124" s="531"/>
      <c r="U124" s="531"/>
      <c r="V124" s="531"/>
      <c r="W124" s="531"/>
      <c r="X124" s="532"/>
      <c r="Y124" s="531"/>
      <c r="Z124" s="531"/>
      <c r="AA124" s="531"/>
      <c r="AB124" s="72"/>
      <c r="AC124" s="72"/>
      <c r="AD124" s="532"/>
      <c r="AE124" s="531"/>
    </row>
    <row r="125" spans="1:31" ht="15.75" customHeight="1">
      <c r="A125" s="531"/>
      <c r="B125" s="531"/>
      <c r="C125" s="531"/>
      <c r="D125" s="298"/>
      <c r="E125" s="531"/>
      <c r="F125" s="531"/>
      <c r="G125" s="72"/>
      <c r="H125" s="72"/>
      <c r="I125" s="72"/>
      <c r="J125" s="72"/>
      <c r="K125" s="72"/>
      <c r="L125" s="72"/>
      <c r="M125" s="72"/>
      <c r="N125" s="72"/>
      <c r="O125" s="72"/>
      <c r="P125" s="72"/>
      <c r="Q125" s="72"/>
      <c r="R125" s="72"/>
      <c r="S125" s="531"/>
      <c r="T125" s="531"/>
      <c r="U125" s="531"/>
      <c r="V125" s="531"/>
      <c r="W125" s="531"/>
      <c r="X125" s="532"/>
      <c r="Y125" s="531"/>
      <c r="Z125" s="531"/>
      <c r="AA125" s="531"/>
      <c r="AB125" s="72"/>
      <c r="AC125" s="72"/>
      <c r="AD125" s="532"/>
      <c r="AE125" s="531"/>
    </row>
    <row r="126" spans="1:31" ht="15.75" customHeight="1">
      <c r="A126" s="531"/>
      <c r="B126" s="531"/>
      <c r="C126" s="531"/>
      <c r="D126" s="298"/>
      <c r="E126" s="531"/>
      <c r="F126" s="531"/>
      <c r="G126" s="72"/>
      <c r="H126" s="72"/>
      <c r="I126" s="72"/>
      <c r="J126" s="72"/>
      <c r="K126" s="72"/>
      <c r="L126" s="72"/>
      <c r="M126" s="72"/>
      <c r="N126" s="72"/>
      <c r="O126" s="72"/>
      <c r="P126" s="72"/>
      <c r="Q126" s="72"/>
      <c r="R126" s="72"/>
      <c r="S126" s="531"/>
      <c r="T126" s="531"/>
      <c r="U126" s="531"/>
      <c r="V126" s="531"/>
      <c r="W126" s="531"/>
      <c r="X126" s="532"/>
      <c r="Y126" s="531"/>
      <c r="Z126" s="531"/>
      <c r="AA126" s="531"/>
      <c r="AB126" s="72"/>
      <c r="AC126" s="72"/>
      <c r="AD126" s="532"/>
      <c r="AE126" s="531"/>
    </row>
    <row r="127" spans="1:31" ht="15.75" customHeight="1">
      <c r="A127" s="531"/>
      <c r="B127" s="531"/>
      <c r="C127" s="531"/>
      <c r="D127" s="298"/>
      <c r="E127" s="531"/>
      <c r="F127" s="531"/>
      <c r="G127" s="72"/>
      <c r="H127" s="72"/>
      <c r="I127" s="72"/>
      <c r="J127" s="72"/>
      <c r="K127" s="72"/>
      <c r="L127" s="72"/>
      <c r="M127" s="72"/>
      <c r="N127" s="72"/>
      <c r="O127" s="72"/>
      <c r="P127" s="72"/>
      <c r="Q127" s="72"/>
      <c r="R127" s="72"/>
      <c r="S127" s="531"/>
      <c r="T127" s="531"/>
      <c r="U127" s="531"/>
      <c r="V127" s="531"/>
      <c r="W127" s="531"/>
      <c r="X127" s="532"/>
      <c r="Y127" s="531"/>
      <c r="Z127" s="531"/>
      <c r="AA127" s="531"/>
      <c r="AB127" s="72"/>
      <c r="AC127" s="72"/>
      <c r="AD127" s="532"/>
      <c r="AE127" s="531"/>
    </row>
    <row r="128" spans="1:31" ht="15.75" customHeight="1">
      <c r="A128" s="531"/>
      <c r="B128" s="531"/>
      <c r="C128" s="531"/>
      <c r="D128" s="298"/>
      <c r="E128" s="531"/>
      <c r="F128" s="531"/>
      <c r="G128" s="72"/>
      <c r="H128" s="72"/>
      <c r="I128" s="72"/>
      <c r="J128" s="72"/>
      <c r="K128" s="72"/>
      <c r="L128" s="72"/>
      <c r="M128" s="72"/>
      <c r="N128" s="72"/>
      <c r="O128" s="72"/>
      <c r="P128" s="72"/>
      <c r="Q128" s="72"/>
      <c r="R128" s="72"/>
      <c r="S128" s="531"/>
      <c r="T128" s="531"/>
      <c r="U128" s="531"/>
      <c r="V128" s="531"/>
      <c r="W128" s="531"/>
      <c r="X128" s="532"/>
      <c r="Y128" s="531"/>
      <c r="Z128" s="531"/>
      <c r="AA128" s="531"/>
      <c r="AB128" s="72"/>
      <c r="AC128" s="72"/>
      <c r="AD128" s="532"/>
      <c r="AE128" s="531"/>
    </row>
    <row r="129" spans="1:31" ht="15.75" customHeight="1">
      <c r="A129" s="531"/>
      <c r="B129" s="531"/>
      <c r="C129" s="531"/>
      <c r="D129" s="298"/>
      <c r="E129" s="531"/>
      <c r="F129" s="531"/>
      <c r="G129" s="72"/>
      <c r="H129" s="72"/>
      <c r="I129" s="72"/>
      <c r="J129" s="72"/>
      <c r="K129" s="72"/>
      <c r="L129" s="72"/>
      <c r="M129" s="72"/>
      <c r="N129" s="72"/>
      <c r="O129" s="72"/>
      <c r="P129" s="72"/>
      <c r="Q129" s="72"/>
      <c r="R129" s="72"/>
      <c r="S129" s="531"/>
      <c r="T129" s="531"/>
      <c r="U129" s="531"/>
      <c r="V129" s="531"/>
      <c r="W129" s="531"/>
      <c r="X129" s="532"/>
      <c r="Y129" s="531"/>
      <c r="Z129" s="531"/>
      <c r="AA129" s="531"/>
      <c r="AB129" s="72"/>
      <c r="AC129" s="72"/>
      <c r="AD129" s="532"/>
      <c r="AE129" s="531"/>
    </row>
    <row r="130" spans="1:31" ht="15.75" customHeight="1">
      <c r="A130" s="531"/>
      <c r="B130" s="531"/>
      <c r="C130" s="531"/>
      <c r="D130" s="298"/>
      <c r="E130" s="531"/>
      <c r="F130" s="531"/>
      <c r="G130" s="72"/>
      <c r="H130" s="72"/>
      <c r="I130" s="72"/>
      <c r="J130" s="72"/>
      <c r="K130" s="72"/>
      <c r="L130" s="72"/>
      <c r="M130" s="72"/>
      <c r="N130" s="72"/>
      <c r="O130" s="72"/>
      <c r="P130" s="72"/>
      <c r="Q130" s="72"/>
      <c r="R130" s="72"/>
      <c r="S130" s="531"/>
      <c r="T130" s="531"/>
      <c r="U130" s="531"/>
      <c r="V130" s="531"/>
      <c r="W130" s="531"/>
      <c r="X130" s="532"/>
      <c r="Y130" s="531"/>
      <c r="Z130" s="531"/>
      <c r="AA130" s="531"/>
      <c r="AB130" s="72"/>
      <c r="AC130" s="72"/>
      <c r="AD130" s="532"/>
      <c r="AE130" s="531"/>
    </row>
    <row r="131" spans="1:31" ht="15.75" customHeight="1">
      <c r="A131" s="531"/>
      <c r="B131" s="531"/>
      <c r="C131" s="531"/>
      <c r="D131" s="298"/>
      <c r="E131" s="531"/>
      <c r="F131" s="531"/>
      <c r="G131" s="72"/>
      <c r="H131" s="72"/>
      <c r="I131" s="72"/>
      <c r="J131" s="72"/>
      <c r="K131" s="72"/>
      <c r="L131" s="72"/>
      <c r="M131" s="72"/>
      <c r="N131" s="72"/>
      <c r="O131" s="72"/>
      <c r="P131" s="72"/>
      <c r="Q131" s="72"/>
      <c r="R131" s="72"/>
      <c r="S131" s="531"/>
      <c r="T131" s="531"/>
      <c r="U131" s="531"/>
      <c r="V131" s="531"/>
      <c r="W131" s="531"/>
      <c r="X131" s="532"/>
      <c r="Y131" s="531"/>
      <c r="Z131" s="531"/>
      <c r="AA131" s="531"/>
      <c r="AB131" s="72"/>
      <c r="AC131" s="72"/>
      <c r="AD131" s="532"/>
      <c r="AE131" s="531"/>
    </row>
    <row r="132" spans="1:31" ht="15.75" customHeight="1">
      <c r="A132" s="531"/>
      <c r="B132" s="531"/>
      <c r="C132" s="531"/>
      <c r="D132" s="298"/>
      <c r="E132" s="531"/>
      <c r="F132" s="531"/>
      <c r="G132" s="72"/>
      <c r="H132" s="72"/>
      <c r="I132" s="72"/>
      <c r="J132" s="72"/>
      <c r="K132" s="72"/>
      <c r="L132" s="72"/>
      <c r="M132" s="72"/>
      <c r="N132" s="72"/>
      <c r="O132" s="72"/>
      <c r="P132" s="72"/>
      <c r="Q132" s="72"/>
      <c r="R132" s="72"/>
      <c r="S132" s="531"/>
      <c r="T132" s="531"/>
      <c r="U132" s="531"/>
      <c r="V132" s="531"/>
      <c r="W132" s="531"/>
      <c r="X132" s="532"/>
      <c r="Y132" s="531"/>
      <c r="Z132" s="531"/>
      <c r="AA132" s="531"/>
      <c r="AB132" s="72"/>
      <c r="AC132" s="72"/>
      <c r="AD132" s="532"/>
      <c r="AE132" s="531"/>
    </row>
    <row r="133" spans="1:31" ht="15.75" customHeight="1">
      <c r="A133" s="531"/>
      <c r="B133" s="531"/>
      <c r="C133" s="531"/>
      <c r="D133" s="298"/>
      <c r="E133" s="531"/>
      <c r="F133" s="531"/>
      <c r="G133" s="72"/>
      <c r="H133" s="72"/>
      <c r="I133" s="72"/>
      <c r="J133" s="72"/>
      <c r="K133" s="72"/>
      <c r="L133" s="72"/>
      <c r="M133" s="72"/>
      <c r="N133" s="72"/>
      <c r="O133" s="72"/>
      <c r="P133" s="72"/>
      <c r="Q133" s="72"/>
      <c r="R133" s="72"/>
      <c r="S133" s="531"/>
      <c r="T133" s="531"/>
      <c r="U133" s="531"/>
      <c r="V133" s="531"/>
      <c r="W133" s="531"/>
      <c r="X133" s="532"/>
      <c r="Y133" s="531"/>
      <c r="Z133" s="531"/>
      <c r="AA133" s="531"/>
      <c r="AB133" s="72"/>
      <c r="AC133" s="72"/>
      <c r="AD133" s="532"/>
      <c r="AE133" s="531"/>
    </row>
    <row r="134" spans="1:31" ht="15.75" customHeight="1">
      <c r="A134" s="531"/>
      <c r="B134" s="531"/>
      <c r="C134" s="531"/>
      <c r="D134" s="298"/>
      <c r="E134" s="531"/>
      <c r="F134" s="531"/>
      <c r="G134" s="72"/>
      <c r="H134" s="72"/>
      <c r="I134" s="72"/>
      <c r="J134" s="72"/>
      <c r="K134" s="72"/>
      <c r="L134" s="72"/>
      <c r="M134" s="72"/>
      <c r="N134" s="72"/>
      <c r="O134" s="72"/>
      <c r="P134" s="72"/>
      <c r="Q134" s="72"/>
      <c r="R134" s="72"/>
      <c r="S134" s="531"/>
      <c r="T134" s="531"/>
      <c r="U134" s="531"/>
      <c r="V134" s="531"/>
      <c r="W134" s="531"/>
      <c r="X134" s="532"/>
      <c r="Y134" s="531"/>
      <c r="Z134" s="531"/>
      <c r="AA134" s="531"/>
      <c r="AB134" s="72"/>
      <c r="AC134" s="72"/>
      <c r="AD134" s="532"/>
      <c r="AE134" s="531"/>
    </row>
    <row r="135" spans="1:31" ht="15.75" customHeight="1">
      <c r="A135" s="531"/>
      <c r="B135" s="531"/>
      <c r="C135" s="531"/>
      <c r="D135" s="298"/>
      <c r="E135" s="531"/>
      <c r="F135" s="531"/>
      <c r="G135" s="72"/>
      <c r="H135" s="72"/>
      <c r="I135" s="72"/>
      <c r="J135" s="72"/>
      <c r="K135" s="72"/>
      <c r="L135" s="72"/>
      <c r="M135" s="72"/>
      <c r="N135" s="72"/>
      <c r="O135" s="72"/>
      <c r="P135" s="72"/>
      <c r="Q135" s="72"/>
      <c r="R135" s="72"/>
      <c r="S135" s="531"/>
      <c r="T135" s="531"/>
      <c r="U135" s="531"/>
      <c r="V135" s="531"/>
      <c r="W135" s="531"/>
      <c r="X135" s="532"/>
      <c r="Y135" s="531"/>
      <c r="Z135" s="531"/>
      <c r="AA135" s="531"/>
      <c r="AB135" s="72"/>
      <c r="AC135" s="72"/>
      <c r="AD135" s="532"/>
      <c r="AE135" s="531"/>
    </row>
    <row r="136" spans="1:31" ht="15.75" customHeight="1">
      <c r="A136" s="531"/>
      <c r="B136" s="531"/>
      <c r="C136" s="531"/>
      <c r="D136" s="298"/>
      <c r="E136" s="531"/>
      <c r="F136" s="531"/>
      <c r="G136" s="72"/>
      <c r="H136" s="72"/>
      <c r="I136" s="72"/>
      <c r="J136" s="72"/>
      <c r="K136" s="72"/>
      <c r="L136" s="72"/>
      <c r="M136" s="72"/>
      <c r="N136" s="72"/>
      <c r="O136" s="72"/>
      <c r="P136" s="72"/>
      <c r="Q136" s="72"/>
      <c r="R136" s="72"/>
      <c r="S136" s="531"/>
      <c r="T136" s="531"/>
      <c r="U136" s="531"/>
      <c r="V136" s="531"/>
      <c r="W136" s="531"/>
      <c r="X136" s="532"/>
      <c r="Y136" s="531"/>
      <c r="Z136" s="531"/>
      <c r="AA136" s="531"/>
      <c r="AB136" s="72"/>
      <c r="AC136" s="72"/>
      <c r="AD136" s="532"/>
      <c r="AE136" s="531"/>
    </row>
    <row r="137" spans="1:31" ht="15.75" customHeight="1">
      <c r="A137" s="531"/>
      <c r="B137" s="531"/>
      <c r="C137" s="531"/>
      <c r="D137" s="298"/>
      <c r="E137" s="531"/>
      <c r="F137" s="531"/>
      <c r="G137" s="72"/>
      <c r="H137" s="72"/>
      <c r="I137" s="72"/>
      <c r="J137" s="72"/>
      <c r="K137" s="72"/>
      <c r="L137" s="72"/>
      <c r="M137" s="72"/>
      <c r="N137" s="72"/>
      <c r="O137" s="72"/>
      <c r="P137" s="72"/>
      <c r="Q137" s="72"/>
      <c r="R137" s="72"/>
      <c r="S137" s="531"/>
      <c r="T137" s="531"/>
      <c r="U137" s="531"/>
      <c r="V137" s="531"/>
      <c r="W137" s="531"/>
      <c r="X137" s="532"/>
      <c r="Y137" s="531"/>
      <c r="Z137" s="531"/>
      <c r="AA137" s="531"/>
      <c r="AB137" s="72"/>
      <c r="AC137" s="72"/>
      <c r="AD137" s="532"/>
      <c r="AE137" s="531"/>
    </row>
    <row r="138" spans="1:31" ht="15.75" customHeight="1">
      <c r="A138" s="531"/>
      <c r="B138" s="531"/>
      <c r="C138" s="531"/>
      <c r="D138" s="298"/>
      <c r="E138" s="531"/>
      <c r="F138" s="531"/>
      <c r="G138" s="72"/>
      <c r="H138" s="72"/>
      <c r="I138" s="72"/>
      <c r="J138" s="72"/>
      <c r="K138" s="72"/>
      <c r="L138" s="72"/>
      <c r="M138" s="72"/>
      <c r="N138" s="72"/>
      <c r="O138" s="72"/>
      <c r="P138" s="72"/>
      <c r="Q138" s="72"/>
      <c r="R138" s="72"/>
      <c r="S138" s="531"/>
      <c r="T138" s="531"/>
      <c r="U138" s="531"/>
      <c r="V138" s="531"/>
      <c r="W138" s="531"/>
      <c r="X138" s="532"/>
      <c r="Y138" s="531"/>
      <c r="Z138" s="531"/>
      <c r="AA138" s="531"/>
      <c r="AB138" s="72"/>
      <c r="AC138" s="72"/>
      <c r="AD138" s="532"/>
      <c r="AE138" s="531"/>
    </row>
    <row r="139" spans="1:31" ht="15.75" customHeight="1">
      <c r="A139" s="531"/>
      <c r="B139" s="531"/>
      <c r="C139" s="531"/>
      <c r="D139" s="298"/>
      <c r="E139" s="531"/>
      <c r="F139" s="531"/>
      <c r="G139" s="72"/>
      <c r="H139" s="72"/>
      <c r="I139" s="72"/>
      <c r="J139" s="72"/>
      <c r="K139" s="72"/>
      <c r="L139" s="72"/>
      <c r="M139" s="72"/>
      <c r="N139" s="72"/>
      <c r="O139" s="72"/>
      <c r="P139" s="72"/>
      <c r="Q139" s="72"/>
      <c r="R139" s="72"/>
      <c r="S139" s="531"/>
      <c r="T139" s="531"/>
      <c r="U139" s="531"/>
      <c r="V139" s="531"/>
      <c r="W139" s="531"/>
      <c r="X139" s="532"/>
      <c r="Y139" s="531"/>
      <c r="Z139" s="531"/>
      <c r="AA139" s="531"/>
      <c r="AB139" s="72"/>
      <c r="AC139" s="72"/>
      <c r="AD139" s="532"/>
      <c r="AE139" s="531"/>
    </row>
    <row r="140" spans="1:31" ht="15.75" customHeight="1">
      <c r="A140" s="531"/>
      <c r="B140" s="531"/>
      <c r="C140" s="531"/>
      <c r="D140" s="298"/>
      <c r="E140" s="531"/>
      <c r="F140" s="531"/>
      <c r="G140" s="72"/>
      <c r="H140" s="72"/>
      <c r="I140" s="72"/>
      <c r="J140" s="72"/>
      <c r="K140" s="72"/>
      <c r="L140" s="72"/>
      <c r="M140" s="72"/>
      <c r="N140" s="72"/>
      <c r="O140" s="72"/>
      <c r="P140" s="72"/>
      <c r="Q140" s="72"/>
      <c r="R140" s="72"/>
      <c r="S140" s="531"/>
      <c r="T140" s="531"/>
      <c r="U140" s="531"/>
      <c r="V140" s="531"/>
      <c r="W140" s="531"/>
      <c r="X140" s="532"/>
      <c r="Y140" s="531"/>
      <c r="Z140" s="531"/>
      <c r="AA140" s="531"/>
      <c r="AB140" s="72"/>
      <c r="AC140" s="72"/>
      <c r="AD140" s="532"/>
      <c r="AE140" s="531"/>
    </row>
    <row r="141" spans="1:31" ht="15.75" customHeight="1">
      <c r="A141" s="531"/>
      <c r="B141" s="531"/>
      <c r="C141" s="531"/>
      <c r="D141" s="298"/>
      <c r="E141" s="531"/>
      <c r="F141" s="531"/>
      <c r="G141" s="72"/>
      <c r="H141" s="72"/>
      <c r="I141" s="72"/>
      <c r="J141" s="72"/>
      <c r="K141" s="72"/>
      <c r="L141" s="72"/>
      <c r="M141" s="72"/>
      <c r="N141" s="72"/>
      <c r="O141" s="72"/>
      <c r="P141" s="72"/>
      <c r="Q141" s="72"/>
      <c r="R141" s="72"/>
      <c r="S141" s="531"/>
      <c r="T141" s="531"/>
      <c r="U141" s="531"/>
      <c r="V141" s="531"/>
      <c r="W141" s="531"/>
      <c r="X141" s="532"/>
      <c r="Y141" s="531"/>
      <c r="Z141" s="531"/>
      <c r="AA141" s="531"/>
      <c r="AB141" s="72"/>
      <c r="AC141" s="72"/>
      <c r="AD141" s="532"/>
      <c r="AE141" s="531"/>
    </row>
    <row r="142" spans="1:31" ht="15.75" customHeight="1">
      <c r="A142" s="531"/>
      <c r="B142" s="531"/>
      <c r="C142" s="531"/>
      <c r="D142" s="298"/>
      <c r="E142" s="531"/>
      <c r="F142" s="531"/>
      <c r="G142" s="72"/>
      <c r="H142" s="72"/>
      <c r="I142" s="72"/>
      <c r="J142" s="72"/>
      <c r="K142" s="72"/>
      <c r="L142" s="72"/>
      <c r="M142" s="72"/>
      <c r="N142" s="72"/>
      <c r="O142" s="72"/>
      <c r="P142" s="72"/>
      <c r="Q142" s="72"/>
      <c r="R142" s="72"/>
      <c r="S142" s="531"/>
      <c r="T142" s="531"/>
      <c r="U142" s="531"/>
      <c r="V142" s="531"/>
      <c r="W142" s="531"/>
      <c r="X142" s="532"/>
      <c r="Y142" s="531"/>
      <c r="Z142" s="531"/>
      <c r="AA142" s="531"/>
      <c r="AB142" s="72"/>
      <c r="AC142" s="72"/>
      <c r="AD142" s="532"/>
      <c r="AE142" s="531"/>
    </row>
    <row r="143" spans="1:31" ht="15.75" customHeight="1">
      <c r="A143" s="531"/>
      <c r="B143" s="531"/>
      <c r="C143" s="531"/>
      <c r="D143" s="298"/>
      <c r="E143" s="531"/>
      <c r="F143" s="531"/>
      <c r="G143" s="72"/>
      <c r="H143" s="72"/>
      <c r="I143" s="72"/>
      <c r="J143" s="72"/>
      <c r="K143" s="72"/>
      <c r="L143" s="72"/>
      <c r="M143" s="72"/>
      <c r="N143" s="72"/>
      <c r="O143" s="72"/>
      <c r="P143" s="72"/>
      <c r="Q143" s="72"/>
      <c r="R143" s="72"/>
      <c r="S143" s="531"/>
      <c r="T143" s="531"/>
      <c r="U143" s="531"/>
      <c r="V143" s="531"/>
      <c r="W143" s="531"/>
      <c r="X143" s="532"/>
      <c r="Y143" s="531"/>
      <c r="Z143" s="531"/>
      <c r="AA143" s="531"/>
      <c r="AB143" s="72"/>
      <c r="AC143" s="72"/>
      <c r="AD143" s="532"/>
      <c r="AE143" s="531"/>
    </row>
    <row r="144" spans="1:31" ht="15.75" customHeight="1">
      <c r="A144" s="531"/>
      <c r="B144" s="531"/>
      <c r="C144" s="531"/>
      <c r="D144" s="298"/>
      <c r="E144" s="531"/>
      <c r="F144" s="531"/>
      <c r="G144" s="72"/>
      <c r="H144" s="72"/>
      <c r="I144" s="72"/>
      <c r="J144" s="72"/>
      <c r="K144" s="72"/>
      <c r="L144" s="72"/>
      <c r="M144" s="72"/>
      <c r="N144" s="72"/>
      <c r="O144" s="72"/>
      <c r="P144" s="72"/>
      <c r="Q144" s="72"/>
      <c r="R144" s="72"/>
      <c r="S144" s="531"/>
      <c r="T144" s="531"/>
      <c r="U144" s="531"/>
      <c r="V144" s="531"/>
      <c r="W144" s="531"/>
      <c r="X144" s="532"/>
      <c r="Y144" s="531"/>
      <c r="Z144" s="531"/>
      <c r="AA144" s="531"/>
      <c r="AB144" s="72"/>
      <c r="AC144" s="72"/>
      <c r="AD144" s="532"/>
      <c r="AE144" s="531"/>
    </row>
    <row r="145" spans="1:31" ht="15.75" customHeight="1">
      <c r="A145" s="531"/>
      <c r="B145" s="531"/>
      <c r="C145" s="531"/>
      <c r="D145" s="298"/>
      <c r="E145" s="531"/>
      <c r="F145" s="531"/>
      <c r="G145" s="72"/>
      <c r="H145" s="72"/>
      <c r="I145" s="72"/>
      <c r="J145" s="72"/>
      <c r="K145" s="72"/>
      <c r="L145" s="72"/>
      <c r="M145" s="72"/>
      <c r="N145" s="72"/>
      <c r="O145" s="72"/>
      <c r="P145" s="72"/>
      <c r="Q145" s="72"/>
      <c r="R145" s="72"/>
      <c r="S145" s="531"/>
      <c r="T145" s="531"/>
      <c r="U145" s="531"/>
      <c r="V145" s="531"/>
      <c r="W145" s="531"/>
      <c r="X145" s="532"/>
      <c r="Y145" s="531"/>
      <c r="Z145" s="531"/>
      <c r="AA145" s="531"/>
      <c r="AB145" s="72"/>
      <c r="AC145" s="72"/>
      <c r="AD145" s="532"/>
      <c r="AE145" s="531"/>
    </row>
    <row r="146" spans="1:31" ht="15.75" customHeight="1">
      <c r="A146" s="531"/>
      <c r="B146" s="531"/>
      <c r="C146" s="531"/>
      <c r="D146" s="298"/>
      <c r="E146" s="531"/>
      <c r="F146" s="531"/>
      <c r="G146" s="72"/>
      <c r="H146" s="72"/>
      <c r="I146" s="72"/>
      <c r="J146" s="72"/>
      <c r="K146" s="72"/>
      <c r="L146" s="72"/>
      <c r="M146" s="72"/>
      <c r="N146" s="72"/>
      <c r="O146" s="72"/>
      <c r="P146" s="72"/>
      <c r="Q146" s="72"/>
      <c r="R146" s="72"/>
      <c r="S146" s="531"/>
      <c r="T146" s="531"/>
      <c r="U146" s="531"/>
      <c r="V146" s="531"/>
      <c r="W146" s="531"/>
      <c r="X146" s="532"/>
      <c r="Y146" s="531"/>
      <c r="Z146" s="531"/>
      <c r="AA146" s="531"/>
      <c r="AB146" s="72"/>
      <c r="AC146" s="72"/>
      <c r="AD146" s="532"/>
      <c r="AE146" s="531"/>
    </row>
    <row r="147" spans="1:31" ht="15.75" customHeight="1">
      <c r="A147" s="531"/>
      <c r="B147" s="531"/>
      <c r="C147" s="531"/>
      <c r="D147" s="298"/>
      <c r="E147" s="531"/>
      <c r="F147" s="531"/>
      <c r="G147" s="72"/>
      <c r="H147" s="72"/>
      <c r="I147" s="72"/>
      <c r="J147" s="72"/>
      <c r="K147" s="72"/>
      <c r="L147" s="72"/>
      <c r="M147" s="72"/>
      <c r="N147" s="72"/>
      <c r="O147" s="72"/>
      <c r="P147" s="72"/>
      <c r="Q147" s="72"/>
      <c r="R147" s="72"/>
      <c r="S147" s="531"/>
      <c r="T147" s="531"/>
      <c r="U147" s="531"/>
      <c r="V147" s="531"/>
      <c r="W147" s="531"/>
      <c r="X147" s="532"/>
      <c r="Y147" s="531"/>
      <c r="Z147" s="531"/>
      <c r="AA147" s="531"/>
      <c r="AB147" s="72"/>
      <c r="AC147" s="72"/>
      <c r="AD147" s="532"/>
      <c r="AE147" s="531"/>
    </row>
    <row r="148" spans="1:31" ht="15.75" customHeight="1">
      <c r="A148" s="531"/>
      <c r="B148" s="531"/>
      <c r="C148" s="531"/>
      <c r="D148" s="298"/>
      <c r="E148" s="531"/>
      <c r="F148" s="531"/>
      <c r="G148" s="72"/>
      <c r="H148" s="72"/>
      <c r="I148" s="72"/>
      <c r="J148" s="72"/>
      <c r="K148" s="72"/>
      <c r="L148" s="72"/>
      <c r="M148" s="72"/>
      <c r="N148" s="72"/>
      <c r="O148" s="72"/>
      <c r="P148" s="72"/>
      <c r="Q148" s="72"/>
      <c r="R148" s="72"/>
      <c r="S148" s="531"/>
      <c r="T148" s="531"/>
      <c r="U148" s="531"/>
      <c r="V148" s="531"/>
      <c r="W148" s="531"/>
      <c r="X148" s="532"/>
      <c r="Y148" s="531"/>
      <c r="Z148" s="531"/>
      <c r="AA148" s="531"/>
      <c r="AB148" s="72"/>
      <c r="AC148" s="72"/>
      <c r="AD148" s="532"/>
      <c r="AE148" s="531"/>
    </row>
    <row r="149" spans="1:31" ht="15.75" customHeight="1">
      <c r="A149" s="531"/>
      <c r="B149" s="531"/>
      <c r="C149" s="531"/>
      <c r="D149" s="298"/>
      <c r="E149" s="531"/>
      <c r="F149" s="531"/>
      <c r="G149" s="72"/>
      <c r="H149" s="72"/>
      <c r="I149" s="72"/>
      <c r="J149" s="72"/>
      <c r="K149" s="72"/>
      <c r="L149" s="72"/>
      <c r="M149" s="72"/>
      <c r="N149" s="72"/>
      <c r="O149" s="72"/>
      <c r="P149" s="72"/>
      <c r="Q149" s="72"/>
      <c r="R149" s="72"/>
      <c r="S149" s="531"/>
      <c r="T149" s="531"/>
      <c r="U149" s="531"/>
      <c r="V149" s="531"/>
      <c r="W149" s="531"/>
      <c r="X149" s="532"/>
      <c r="Y149" s="531"/>
      <c r="Z149" s="531"/>
      <c r="AA149" s="531"/>
      <c r="AB149" s="72"/>
      <c r="AC149" s="72"/>
      <c r="AD149" s="532"/>
      <c r="AE149" s="531"/>
    </row>
    <row r="150" spans="1:31" ht="15.75" customHeight="1">
      <c r="A150" s="531"/>
      <c r="B150" s="531"/>
      <c r="C150" s="531"/>
      <c r="D150" s="298"/>
      <c r="E150" s="531"/>
      <c r="F150" s="531"/>
      <c r="G150" s="72"/>
      <c r="H150" s="72"/>
      <c r="I150" s="72"/>
      <c r="J150" s="72"/>
      <c r="K150" s="72"/>
      <c r="L150" s="72"/>
      <c r="M150" s="72"/>
      <c r="N150" s="72"/>
      <c r="O150" s="72"/>
      <c r="P150" s="72"/>
      <c r="Q150" s="72"/>
      <c r="R150" s="72"/>
      <c r="S150" s="531"/>
      <c r="T150" s="531"/>
      <c r="U150" s="531"/>
      <c r="V150" s="531"/>
      <c r="W150" s="531"/>
      <c r="X150" s="532"/>
      <c r="Y150" s="531"/>
      <c r="Z150" s="531"/>
      <c r="AA150" s="531"/>
      <c r="AB150" s="72"/>
      <c r="AC150" s="72"/>
      <c r="AD150" s="532"/>
      <c r="AE150" s="531"/>
    </row>
    <row r="151" spans="1:31" ht="15.75" customHeight="1">
      <c r="A151" s="531"/>
      <c r="B151" s="531"/>
      <c r="C151" s="531"/>
      <c r="D151" s="298"/>
      <c r="E151" s="531"/>
      <c r="F151" s="531"/>
      <c r="G151" s="72"/>
      <c r="H151" s="72"/>
      <c r="I151" s="72"/>
      <c r="J151" s="72"/>
      <c r="K151" s="72"/>
      <c r="L151" s="72"/>
      <c r="M151" s="72"/>
      <c r="N151" s="72"/>
      <c r="O151" s="72"/>
      <c r="P151" s="72"/>
      <c r="Q151" s="72"/>
      <c r="R151" s="72"/>
      <c r="S151" s="531"/>
      <c r="T151" s="531"/>
      <c r="U151" s="531"/>
      <c r="V151" s="531"/>
      <c r="W151" s="531"/>
      <c r="X151" s="532"/>
      <c r="Y151" s="531"/>
      <c r="Z151" s="531"/>
      <c r="AA151" s="531"/>
      <c r="AB151" s="72"/>
      <c r="AC151" s="72"/>
      <c r="AD151" s="532"/>
      <c r="AE151" s="531"/>
    </row>
    <row r="152" spans="1:31" ht="15.75" customHeight="1">
      <c r="A152" s="531"/>
      <c r="B152" s="531"/>
      <c r="C152" s="531"/>
      <c r="D152" s="298"/>
      <c r="E152" s="531"/>
      <c r="F152" s="531"/>
      <c r="G152" s="72"/>
      <c r="H152" s="72"/>
      <c r="I152" s="72"/>
      <c r="J152" s="72"/>
      <c r="K152" s="72"/>
      <c r="L152" s="72"/>
      <c r="M152" s="72"/>
      <c r="N152" s="72"/>
      <c r="O152" s="72"/>
      <c r="P152" s="72"/>
      <c r="Q152" s="72"/>
      <c r="R152" s="72"/>
      <c r="S152" s="531"/>
      <c r="T152" s="531"/>
      <c r="U152" s="531"/>
      <c r="V152" s="531"/>
      <c r="W152" s="531"/>
      <c r="X152" s="532"/>
      <c r="Y152" s="531"/>
      <c r="Z152" s="531"/>
      <c r="AA152" s="531"/>
      <c r="AB152" s="72"/>
      <c r="AC152" s="72"/>
      <c r="AD152" s="532"/>
      <c r="AE152" s="531"/>
    </row>
    <row r="153" spans="1:31" ht="15.75" customHeight="1">
      <c r="A153" s="531"/>
      <c r="B153" s="531"/>
      <c r="C153" s="531"/>
      <c r="D153" s="298"/>
      <c r="E153" s="531"/>
      <c r="F153" s="531"/>
      <c r="G153" s="72"/>
      <c r="H153" s="72"/>
      <c r="I153" s="72"/>
      <c r="J153" s="72"/>
      <c r="K153" s="72"/>
      <c r="L153" s="72"/>
      <c r="M153" s="72"/>
      <c r="N153" s="72"/>
      <c r="O153" s="72"/>
      <c r="P153" s="72"/>
      <c r="Q153" s="72"/>
      <c r="R153" s="72"/>
      <c r="S153" s="531"/>
      <c r="T153" s="531"/>
      <c r="U153" s="531"/>
      <c r="V153" s="531"/>
      <c r="W153" s="531"/>
      <c r="X153" s="532"/>
      <c r="Y153" s="531"/>
      <c r="Z153" s="531"/>
      <c r="AA153" s="531"/>
      <c r="AB153" s="72"/>
      <c r="AC153" s="72"/>
      <c r="AD153" s="532"/>
      <c r="AE153" s="531"/>
    </row>
    <row r="154" spans="1:31" ht="15.75" customHeight="1">
      <c r="A154" s="531"/>
      <c r="B154" s="531"/>
      <c r="C154" s="531"/>
      <c r="D154" s="298"/>
      <c r="E154" s="531"/>
      <c r="F154" s="531"/>
      <c r="G154" s="72"/>
      <c r="H154" s="72"/>
      <c r="I154" s="72"/>
      <c r="J154" s="72"/>
      <c r="K154" s="72"/>
      <c r="L154" s="72"/>
      <c r="M154" s="72"/>
      <c r="N154" s="72"/>
      <c r="O154" s="72"/>
      <c r="P154" s="72"/>
      <c r="Q154" s="72"/>
      <c r="R154" s="72"/>
      <c r="S154" s="531"/>
      <c r="T154" s="531"/>
      <c r="U154" s="531"/>
      <c r="V154" s="531"/>
      <c r="W154" s="531"/>
      <c r="X154" s="532"/>
      <c r="Y154" s="531"/>
      <c r="Z154" s="531"/>
      <c r="AA154" s="531"/>
      <c r="AB154" s="72"/>
      <c r="AC154" s="72"/>
      <c r="AD154" s="532"/>
      <c r="AE154" s="531"/>
    </row>
    <row r="155" spans="1:31" ht="15.75" customHeight="1">
      <c r="A155" s="531"/>
      <c r="B155" s="531"/>
      <c r="C155" s="531"/>
      <c r="D155" s="298"/>
      <c r="E155" s="531"/>
      <c r="F155" s="531"/>
      <c r="G155" s="72"/>
      <c r="H155" s="72"/>
      <c r="I155" s="72"/>
      <c r="J155" s="72"/>
      <c r="K155" s="72"/>
      <c r="L155" s="72"/>
      <c r="M155" s="72"/>
      <c r="N155" s="72"/>
      <c r="O155" s="72"/>
      <c r="P155" s="72"/>
      <c r="Q155" s="72"/>
      <c r="R155" s="72"/>
      <c r="S155" s="531"/>
      <c r="T155" s="531"/>
      <c r="U155" s="531"/>
      <c r="V155" s="531"/>
      <c r="W155" s="531"/>
      <c r="X155" s="532"/>
      <c r="Y155" s="531"/>
      <c r="Z155" s="531"/>
      <c r="AA155" s="531"/>
      <c r="AB155" s="72"/>
      <c r="AC155" s="72"/>
      <c r="AD155" s="532"/>
      <c r="AE155" s="531"/>
    </row>
    <row r="156" spans="1:31" ht="15.75" customHeight="1">
      <c r="A156" s="531"/>
      <c r="B156" s="531"/>
      <c r="C156" s="531"/>
      <c r="D156" s="298"/>
      <c r="E156" s="531"/>
      <c r="F156" s="531"/>
      <c r="G156" s="72"/>
      <c r="H156" s="72"/>
      <c r="I156" s="72"/>
      <c r="J156" s="72"/>
      <c r="K156" s="72"/>
      <c r="L156" s="72"/>
      <c r="M156" s="72"/>
      <c r="N156" s="72"/>
      <c r="O156" s="72"/>
      <c r="P156" s="72"/>
      <c r="Q156" s="72"/>
      <c r="R156" s="72"/>
      <c r="S156" s="531"/>
      <c r="T156" s="531"/>
      <c r="U156" s="531"/>
      <c r="V156" s="531"/>
      <c r="W156" s="531"/>
      <c r="X156" s="532"/>
      <c r="Y156" s="531"/>
      <c r="Z156" s="531"/>
      <c r="AA156" s="531"/>
      <c r="AB156" s="72"/>
      <c r="AC156" s="72"/>
      <c r="AD156" s="532"/>
      <c r="AE156" s="531"/>
    </row>
    <row r="157" spans="1:31" ht="15.75" customHeight="1">
      <c r="A157" s="531"/>
      <c r="B157" s="531"/>
      <c r="C157" s="531"/>
      <c r="D157" s="298"/>
      <c r="E157" s="531"/>
      <c r="F157" s="531"/>
      <c r="G157" s="72"/>
      <c r="H157" s="72"/>
      <c r="I157" s="72"/>
      <c r="J157" s="72"/>
      <c r="K157" s="72"/>
      <c r="L157" s="72"/>
      <c r="M157" s="72"/>
      <c r="N157" s="72"/>
      <c r="O157" s="72"/>
      <c r="P157" s="72"/>
      <c r="Q157" s="72"/>
      <c r="R157" s="72"/>
      <c r="S157" s="531"/>
      <c r="T157" s="531"/>
      <c r="U157" s="531"/>
      <c r="V157" s="531"/>
      <c r="W157" s="531"/>
      <c r="X157" s="532"/>
      <c r="Y157" s="531"/>
      <c r="Z157" s="531"/>
      <c r="AA157" s="531"/>
      <c r="AB157" s="72"/>
      <c r="AC157" s="72"/>
      <c r="AD157" s="532"/>
      <c r="AE157" s="531"/>
    </row>
    <row r="158" spans="1:31" ht="15.75" customHeight="1">
      <c r="A158" s="531"/>
      <c r="B158" s="531"/>
      <c r="C158" s="531"/>
      <c r="D158" s="298"/>
      <c r="E158" s="531"/>
      <c r="F158" s="531"/>
      <c r="G158" s="72"/>
      <c r="H158" s="72"/>
      <c r="I158" s="72"/>
      <c r="J158" s="72"/>
      <c r="K158" s="72"/>
      <c r="L158" s="72"/>
      <c r="M158" s="72"/>
      <c r="N158" s="72"/>
      <c r="O158" s="72"/>
      <c r="P158" s="72"/>
      <c r="Q158" s="72"/>
      <c r="R158" s="72"/>
      <c r="S158" s="531"/>
      <c r="T158" s="531"/>
      <c r="U158" s="531"/>
      <c r="V158" s="531"/>
      <c r="W158" s="531"/>
      <c r="X158" s="532"/>
      <c r="Y158" s="531"/>
      <c r="Z158" s="531"/>
      <c r="AA158" s="531"/>
      <c r="AB158" s="72"/>
      <c r="AC158" s="72"/>
      <c r="AD158" s="532"/>
      <c r="AE158" s="531"/>
    </row>
    <row r="159" spans="1:31" ht="15.75" customHeight="1">
      <c r="A159" s="531"/>
      <c r="B159" s="531"/>
      <c r="C159" s="531"/>
      <c r="D159" s="298"/>
      <c r="E159" s="531"/>
      <c r="F159" s="531"/>
      <c r="G159" s="72"/>
      <c r="H159" s="72"/>
      <c r="I159" s="72"/>
      <c r="J159" s="72"/>
      <c r="K159" s="72"/>
      <c r="L159" s="72"/>
      <c r="M159" s="72"/>
      <c r="N159" s="72"/>
      <c r="O159" s="72"/>
      <c r="P159" s="72"/>
      <c r="Q159" s="72"/>
      <c r="R159" s="72"/>
      <c r="S159" s="531"/>
      <c r="T159" s="531"/>
      <c r="U159" s="531"/>
      <c r="V159" s="531"/>
      <c r="W159" s="531"/>
      <c r="X159" s="532"/>
      <c r="Y159" s="531"/>
      <c r="Z159" s="531"/>
      <c r="AA159" s="531"/>
      <c r="AB159" s="72"/>
      <c r="AC159" s="72"/>
      <c r="AD159" s="532"/>
      <c r="AE159" s="531"/>
    </row>
    <row r="160" spans="1:31" ht="15.75" customHeight="1">
      <c r="A160" s="531"/>
      <c r="B160" s="531"/>
      <c r="C160" s="531"/>
      <c r="D160" s="298"/>
      <c r="E160" s="531"/>
      <c r="F160" s="531"/>
      <c r="G160" s="72"/>
      <c r="H160" s="72"/>
      <c r="I160" s="72"/>
      <c r="J160" s="72"/>
      <c r="K160" s="72"/>
      <c r="L160" s="72"/>
      <c r="M160" s="72"/>
      <c r="N160" s="72"/>
      <c r="O160" s="72"/>
      <c r="P160" s="72"/>
      <c r="Q160" s="72"/>
      <c r="R160" s="72"/>
      <c r="S160" s="531"/>
      <c r="T160" s="531"/>
      <c r="U160" s="531"/>
      <c r="V160" s="531"/>
      <c r="W160" s="531"/>
      <c r="X160" s="532"/>
      <c r="Y160" s="531"/>
      <c r="Z160" s="531"/>
      <c r="AA160" s="531"/>
      <c r="AB160" s="72"/>
      <c r="AC160" s="72"/>
      <c r="AD160" s="532"/>
      <c r="AE160" s="531"/>
    </row>
    <row r="161" spans="1:31" ht="15.75" customHeight="1">
      <c r="A161" s="531"/>
      <c r="B161" s="531"/>
      <c r="C161" s="531"/>
      <c r="D161" s="298"/>
      <c r="E161" s="531"/>
      <c r="F161" s="531"/>
      <c r="G161" s="72"/>
      <c r="H161" s="72"/>
      <c r="I161" s="72"/>
      <c r="J161" s="72"/>
      <c r="K161" s="72"/>
      <c r="L161" s="72"/>
      <c r="M161" s="72"/>
      <c r="N161" s="72"/>
      <c r="O161" s="72"/>
      <c r="P161" s="72"/>
      <c r="Q161" s="72"/>
      <c r="R161" s="72"/>
      <c r="S161" s="531"/>
      <c r="T161" s="531"/>
      <c r="U161" s="531"/>
      <c r="V161" s="531"/>
      <c r="W161" s="531"/>
      <c r="X161" s="532"/>
      <c r="Y161" s="531"/>
      <c r="Z161" s="531"/>
      <c r="AA161" s="531"/>
      <c r="AB161" s="72"/>
      <c r="AC161" s="72"/>
      <c r="AD161" s="532"/>
      <c r="AE161" s="531"/>
    </row>
    <row r="162" spans="1:31" ht="15.75" customHeight="1">
      <c r="A162" s="531"/>
      <c r="B162" s="531"/>
      <c r="C162" s="531"/>
      <c r="D162" s="298"/>
      <c r="E162" s="531"/>
      <c r="F162" s="531"/>
      <c r="G162" s="72"/>
      <c r="H162" s="72"/>
      <c r="I162" s="72"/>
      <c r="J162" s="72"/>
      <c r="K162" s="72"/>
      <c r="L162" s="72"/>
      <c r="M162" s="72"/>
      <c r="N162" s="72"/>
      <c r="O162" s="72"/>
      <c r="P162" s="72"/>
      <c r="Q162" s="72"/>
      <c r="R162" s="72"/>
      <c r="S162" s="531"/>
      <c r="T162" s="531"/>
      <c r="U162" s="531"/>
      <c r="V162" s="531"/>
      <c r="W162" s="531"/>
      <c r="X162" s="532"/>
      <c r="Y162" s="531"/>
      <c r="Z162" s="531"/>
      <c r="AA162" s="531"/>
      <c r="AB162" s="72"/>
      <c r="AC162" s="72"/>
      <c r="AD162" s="532"/>
      <c r="AE162" s="531"/>
    </row>
    <row r="163" spans="1:31" ht="15.75" customHeight="1">
      <c r="A163" s="531"/>
      <c r="B163" s="531"/>
      <c r="C163" s="531"/>
      <c r="D163" s="298"/>
      <c r="E163" s="531"/>
      <c r="F163" s="531"/>
      <c r="G163" s="72"/>
      <c r="H163" s="72"/>
      <c r="I163" s="72"/>
      <c r="J163" s="72"/>
      <c r="K163" s="72"/>
      <c r="L163" s="72"/>
      <c r="M163" s="72"/>
      <c r="N163" s="72"/>
      <c r="O163" s="72"/>
      <c r="P163" s="72"/>
      <c r="Q163" s="72"/>
      <c r="R163" s="72"/>
      <c r="S163" s="531"/>
      <c r="T163" s="531"/>
      <c r="U163" s="531"/>
      <c r="V163" s="531"/>
      <c r="W163" s="531"/>
      <c r="X163" s="532"/>
      <c r="Y163" s="531"/>
      <c r="Z163" s="531"/>
      <c r="AA163" s="531"/>
      <c r="AB163" s="72"/>
      <c r="AC163" s="72"/>
      <c r="AD163" s="532"/>
      <c r="AE163" s="531"/>
    </row>
    <row r="164" spans="1:31" ht="15.75" customHeight="1">
      <c r="A164" s="531"/>
      <c r="B164" s="531"/>
      <c r="C164" s="531"/>
      <c r="D164" s="298"/>
      <c r="E164" s="531"/>
      <c r="F164" s="531"/>
      <c r="G164" s="72"/>
      <c r="H164" s="72"/>
      <c r="I164" s="72"/>
      <c r="J164" s="72"/>
      <c r="K164" s="72"/>
      <c r="L164" s="72"/>
      <c r="M164" s="72"/>
      <c r="N164" s="72"/>
      <c r="O164" s="72"/>
      <c r="P164" s="72"/>
      <c r="Q164" s="72"/>
      <c r="R164" s="72"/>
      <c r="S164" s="531"/>
      <c r="T164" s="531"/>
      <c r="U164" s="531"/>
      <c r="V164" s="531"/>
      <c r="W164" s="531"/>
      <c r="X164" s="532"/>
      <c r="Y164" s="531"/>
      <c r="Z164" s="531"/>
      <c r="AA164" s="531"/>
      <c r="AB164" s="72"/>
      <c r="AC164" s="72"/>
      <c r="AD164" s="532"/>
      <c r="AE164" s="531"/>
    </row>
    <row r="165" spans="1:31" ht="15.75" customHeight="1">
      <c r="A165" s="531"/>
      <c r="B165" s="531"/>
      <c r="C165" s="531"/>
      <c r="D165" s="298"/>
      <c r="E165" s="531"/>
      <c r="F165" s="531"/>
      <c r="G165" s="72"/>
      <c r="H165" s="72"/>
      <c r="I165" s="72"/>
      <c r="J165" s="72"/>
      <c r="K165" s="72"/>
      <c r="L165" s="72"/>
      <c r="M165" s="72"/>
      <c r="N165" s="72"/>
      <c r="O165" s="72"/>
      <c r="P165" s="72"/>
      <c r="Q165" s="72"/>
      <c r="R165" s="72"/>
      <c r="S165" s="531"/>
      <c r="T165" s="531"/>
      <c r="U165" s="531"/>
      <c r="V165" s="531"/>
      <c r="W165" s="531"/>
      <c r="X165" s="532"/>
      <c r="Y165" s="531"/>
      <c r="Z165" s="531"/>
      <c r="AA165" s="531"/>
      <c r="AB165" s="72"/>
      <c r="AC165" s="72"/>
      <c r="AD165" s="532"/>
      <c r="AE165" s="531"/>
    </row>
    <row r="166" spans="1:31" ht="15.75" customHeight="1">
      <c r="A166" s="531"/>
      <c r="B166" s="531"/>
      <c r="C166" s="531"/>
      <c r="D166" s="298"/>
      <c r="E166" s="531"/>
      <c r="F166" s="531"/>
      <c r="G166" s="72"/>
      <c r="H166" s="72"/>
      <c r="I166" s="72"/>
      <c r="J166" s="72"/>
      <c r="K166" s="72"/>
      <c r="L166" s="72"/>
      <c r="M166" s="72"/>
      <c r="N166" s="72"/>
      <c r="O166" s="72"/>
      <c r="P166" s="72"/>
      <c r="Q166" s="72"/>
      <c r="R166" s="72"/>
      <c r="S166" s="531"/>
      <c r="T166" s="531"/>
      <c r="U166" s="531"/>
      <c r="V166" s="531"/>
      <c r="W166" s="531"/>
      <c r="X166" s="532"/>
      <c r="Y166" s="531"/>
      <c r="Z166" s="531"/>
      <c r="AA166" s="531"/>
      <c r="AB166" s="72"/>
      <c r="AC166" s="72"/>
      <c r="AD166" s="532"/>
      <c r="AE166" s="531"/>
    </row>
    <row r="167" spans="1:31" ht="15.75" customHeight="1">
      <c r="A167" s="531"/>
      <c r="B167" s="531"/>
      <c r="C167" s="531"/>
      <c r="D167" s="298"/>
      <c r="E167" s="531"/>
      <c r="F167" s="531"/>
      <c r="G167" s="72"/>
      <c r="H167" s="72"/>
      <c r="I167" s="72"/>
      <c r="J167" s="72"/>
      <c r="K167" s="72"/>
      <c r="L167" s="72"/>
      <c r="M167" s="72"/>
      <c r="N167" s="72"/>
      <c r="O167" s="72"/>
      <c r="P167" s="72"/>
      <c r="Q167" s="72"/>
      <c r="R167" s="72"/>
      <c r="S167" s="531"/>
      <c r="T167" s="531"/>
      <c r="U167" s="531"/>
      <c r="V167" s="531"/>
      <c r="W167" s="531"/>
      <c r="X167" s="532"/>
      <c r="Y167" s="531"/>
      <c r="Z167" s="531"/>
      <c r="AA167" s="531"/>
      <c r="AB167" s="72"/>
      <c r="AC167" s="72"/>
      <c r="AD167" s="532"/>
      <c r="AE167" s="531"/>
    </row>
    <row r="168" spans="1:31" ht="15.75" customHeight="1">
      <c r="A168" s="531"/>
      <c r="B168" s="531"/>
      <c r="C168" s="531"/>
      <c r="D168" s="298"/>
      <c r="E168" s="531"/>
      <c r="F168" s="531"/>
      <c r="G168" s="72"/>
      <c r="H168" s="72"/>
      <c r="I168" s="72"/>
      <c r="J168" s="72"/>
      <c r="K168" s="72"/>
      <c r="L168" s="72"/>
      <c r="M168" s="72"/>
      <c r="N168" s="72"/>
      <c r="O168" s="72"/>
      <c r="P168" s="72"/>
      <c r="Q168" s="72"/>
      <c r="R168" s="72"/>
      <c r="S168" s="531"/>
      <c r="T168" s="531"/>
      <c r="U168" s="531"/>
      <c r="V168" s="531"/>
      <c r="W168" s="531"/>
      <c r="X168" s="532"/>
      <c r="Y168" s="531"/>
      <c r="Z168" s="531"/>
      <c r="AA168" s="531"/>
      <c r="AB168" s="72"/>
      <c r="AC168" s="72"/>
      <c r="AD168" s="532"/>
      <c r="AE168" s="531"/>
    </row>
    <row r="169" spans="1:31" ht="15.75" customHeight="1">
      <c r="A169" s="531"/>
      <c r="B169" s="531"/>
      <c r="C169" s="531"/>
      <c r="D169" s="298"/>
      <c r="E169" s="531"/>
      <c r="F169" s="531"/>
      <c r="G169" s="72"/>
      <c r="H169" s="72"/>
      <c r="I169" s="72"/>
      <c r="J169" s="72"/>
      <c r="K169" s="72"/>
      <c r="L169" s="72"/>
      <c r="M169" s="72"/>
      <c r="N169" s="72"/>
      <c r="O169" s="72"/>
      <c r="P169" s="72"/>
      <c r="Q169" s="72"/>
      <c r="R169" s="72"/>
      <c r="S169" s="531"/>
      <c r="T169" s="531"/>
      <c r="U169" s="531"/>
      <c r="V169" s="531"/>
      <c r="W169" s="531"/>
      <c r="X169" s="532"/>
      <c r="Y169" s="531"/>
      <c r="Z169" s="531"/>
      <c r="AA169" s="531"/>
      <c r="AB169" s="72"/>
      <c r="AC169" s="72"/>
      <c r="AD169" s="532"/>
      <c r="AE169" s="531"/>
    </row>
    <row r="170" spans="1:31" ht="15.75" customHeight="1">
      <c r="A170" s="531"/>
      <c r="B170" s="531"/>
      <c r="C170" s="531"/>
      <c r="D170" s="298"/>
      <c r="E170" s="531"/>
      <c r="F170" s="531"/>
      <c r="G170" s="72"/>
      <c r="H170" s="72"/>
      <c r="I170" s="72"/>
      <c r="J170" s="72"/>
      <c r="K170" s="72"/>
      <c r="L170" s="72"/>
      <c r="M170" s="72"/>
      <c r="N170" s="72"/>
      <c r="O170" s="72"/>
      <c r="P170" s="72"/>
      <c r="Q170" s="72"/>
      <c r="R170" s="72"/>
      <c r="S170" s="531"/>
      <c r="T170" s="531"/>
      <c r="U170" s="531"/>
      <c r="V170" s="531"/>
      <c r="W170" s="531"/>
      <c r="X170" s="532"/>
      <c r="Y170" s="531"/>
      <c r="Z170" s="531"/>
      <c r="AA170" s="531"/>
      <c r="AB170" s="72"/>
      <c r="AC170" s="72"/>
      <c r="AD170" s="532"/>
      <c r="AE170" s="531"/>
    </row>
    <row r="171" spans="1:31" ht="15.75" customHeight="1">
      <c r="A171" s="531"/>
      <c r="B171" s="531"/>
      <c r="C171" s="531"/>
      <c r="D171" s="298"/>
      <c r="E171" s="531"/>
      <c r="F171" s="531"/>
      <c r="G171" s="72"/>
      <c r="H171" s="72"/>
      <c r="I171" s="72"/>
      <c r="J171" s="72"/>
      <c r="K171" s="72"/>
      <c r="L171" s="72"/>
      <c r="M171" s="72"/>
      <c r="N171" s="72"/>
      <c r="O171" s="72"/>
      <c r="P171" s="72"/>
      <c r="Q171" s="72"/>
      <c r="R171" s="72"/>
      <c r="S171" s="531"/>
      <c r="T171" s="531"/>
      <c r="U171" s="531"/>
      <c r="V171" s="531"/>
      <c r="W171" s="531"/>
      <c r="X171" s="532"/>
      <c r="Y171" s="531"/>
      <c r="Z171" s="531"/>
      <c r="AA171" s="531"/>
      <c r="AB171" s="72"/>
      <c r="AC171" s="72"/>
      <c r="AD171" s="532"/>
      <c r="AE171" s="531"/>
    </row>
    <row r="172" spans="1:31" ht="15.75" customHeight="1">
      <c r="A172" s="531"/>
      <c r="B172" s="531"/>
      <c r="C172" s="531"/>
      <c r="D172" s="298"/>
      <c r="E172" s="531"/>
      <c r="F172" s="531"/>
      <c r="G172" s="72"/>
      <c r="H172" s="72"/>
      <c r="I172" s="72"/>
      <c r="J172" s="72"/>
      <c r="K172" s="72"/>
      <c r="L172" s="72"/>
      <c r="M172" s="72"/>
      <c r="N172" s="72"/>
      <c r="O172" s="72"/>
      <c r="P172" s="72"/>
      <c r="Q172" s="72"/>
      <c r="R172" s="72"/>
      <c r="S172" s="531"/>
      <c r="T172" s="531"/>
      <c r="U172" s="531"/>
      <c r="V172" s="531"/>
      <c r="W172" s="531"/>
      <c r="X172" s="532"/>
      <c r="Y172" s="531"/>
      <c r="Z172" s="531"/>
      <c r="AA172" s="531"/>
      <c r="AB172" s="72"/>
      <c r="AC172" s="72"/>
      <c r="AD172" s="532"/>
      <c r="AE172" s="531"/>
    </row>
    <row r="173" spans="1:31" ht="15.75" customHeight="1">
      <c r="A173" s="531"/>
      <c r="B173" s="531"/>
      <c r="C173" s="531"/>
      <c r="D173" s="298"/>
      <c r="E173" s="531"/>
      <c r="F173" s="531"/>
      <c r="G173" s="72"/>
      <c r="H173" s="72"/>
      <c r="I173" s="72"/>
      <c r="J173" s="72"/>
      <c r="K173" s="72"/>
      <c r="L173" s="72"/>
      <c r="M173" s="72"/>
      <c r="N173" s="72"/>
      <c r="O173" s="72"/>
      <c r="P173" s="72"/>
      <c r="Q173" s="72"/>
      <c r="R173" s="72"/>
      <c r="S173" s="531"/>
      <c r="T173" s="531"/>
      <c r="U173" s="531"/>
      <c r="V173" s="531"/>
      <c r="W173" s="531"/>
      <c r="X173" s="532"/>
      <c r="Y173" s="531"/>
      <c r="Z173" s="531"/>
      <c r="AA173" s="531"/>
      <c r="AB173" s="72"/>
      <c r="AC173" s="72"/>
      <c r="AD173" s="532"/>
      <c r="AE173" s="531"/>
    </row>
    <row r="174" spans="1:31" ht="15.75" customHeight="1">
      <c r="A174" s="531"/>
      <c r="B174" s="531"/>
      <c r="C174" s="531"/>
      <c r="D174" s="298"/>
      <c r="E174" s="531"/>
      <c r="F174" s="531"/>
      <c r="G174" s="72"/>
      <c r="H174" s="72"/>
      <c r="I174" s="72"/>
      <c r="J174" s="72"/>
      <c r="K174" s="72"/>
      <c r="L174" s="72"/>
      <c r="M174" s="72"/>
      <c r="N174" s="72"/>
      <c r="O174" s="72"/>
      <c r="P174" s="72"/>
      <c r="Q174" s="72"/>
      <c r="R174" s="72"/>
      <c r="S174" s="531"/>
      <c r="T174" s="531"/>
      <c r="U174" s="531"/>
      <c r="V174" s="531"/>
      <c r="W174" s="531"/>
      <c r="X174" s="532"/>
      <c r="Y174" s="531"/>
      <c r="Z174" s="531"/>
      <c r="AA174" s="531"/>
      <c r="AB174" s="72"/>
      <c r="AC174" s="72"/>
      <c r="AD174" s="532"/>
      <c r="AE174" s="531"/>
    </row>
    <row r="175" spans="1:31" ht="15.75" customHeight="1">
      <c r="A175" s="531"/>
      <c r="B175" s="531"/>
      <c r="C175" s="531"/>
      <c r="D175" s="298"/>
      <c r="E175" s="531"/>
      <c r="F175" s="531"/>
      <c r="G175" s="72"/>
      <c r="H175" s="72"/>
      <c r="I175" s="72"/>
      <c r="J175" s="72"/>
      <c r="K175" s="72"/>
      <c r="L175" s="72"/>
      <c r="M175" s="72"/>
      <c r="N175" s="72"/>
      <c r="O175" s="72"/>
      <c r="P175" s="72"/>
      <c r="Q175" s="72"/>
      <c r="R175" s="72"/>
      <c r="S175" s="531"/>
      <c r="T175" s="531"/>
      <c r="U175" s="531"/>
      <c r="V175" s="531"/>
      <c r="W175" s="531"/>
      <c r="X175" s="532"/>
      <c r="Y175" s="531"/>
      <c r="Z175" s="531"/>
      <c r="AA175" s="531"/>
      <c r="AB175" s="72"/>
      <c r="AC175" s="72"/>
      <c r="AD175" s="532"/>
      <c r="AE175" s="531"/>
    </row>
    <row r="176" spans="1:31" ht="15.75" customHeight="1">
      <c r="A176" s="531"/>
      <c r="B176" s="531"/>
      <c r="C176" s="531"/>
      <c r="D176" s="298"/>
      <c r="E176" s="531"/>
      <c r="F176" s="531"/>
      <c r="G176" s="72"/>
      <c r="H176" s="72"/>
      <c r="I176" s="72"/>
      <c r="J176" s="72"/>
      <c r="K176" s="72"/>
      <c r="L176" s="72"/>
      <c r="M176" s="72"/>
      <c r="N176" s="72"/>
      <c r="O176" s="72"/>
      <c r="P176" s="72"/>
      <c r="Q176" s="72"/>
      <c r="R176" s="72"/>
      <c r="S176" s="531"/>
      <c r="T176" s="531"/>
      <c r="U176" s="531"/>
      <c r="V176" s="531"/>
      <c r="W176" s="531"/>
      <c r="X176" s="532"/>
      <c r="Y176" s="531"/>
      <c r="Z176" s="531"/>
      <c r="AA176" s="531"/>
      <c r="AB176" s="72"/>
      <c r="AC176" s="72"/>
      <c r="AD176" s="532"/>
      <c r="AE176" s="531"/>
    </row>
    <row r="177" spans="1:31" ht="15.75" customHeight="1">
      <c r="A177" s="531"/>
      <c r="B177" s="531"/>
      <c r="C177" s="531"/>
      <c r="D177" s="298"/>
      <c r="E177" s="531"/>
      <c r="F177" s="531"/>
      <c r="G177" s="72"/>
      <c r="H177" s="72"/>
      <c r="I177" s="72"/>
      <c r="J177" s="72"/>
      <c r="K177" s="72"/>
      <c r="L177" s="72"/>
      <c r="M177" s="72"/>
      <c r="N177" s="72"/>
      <c r="O177" s="72"/>
      <c r="P177" s="72"/>
      <c r="Q177" s="72"/>
      <c r="R177" s="72"/>
      <c r="S177" s="531"/>
      <c r="T177" s="531"/>
      <c r="U177" s="531"/>
      <c r="V177" s="531"/>
      <c r="W177" s="531"/>
      <c r="X177" s="532"/>
      <c r="Y177" s="531"/>
      <c r="Z177" s="531"/>
      <c r="AA177" s="531"/>
      <c r="AB177" s="72"/>
      <c r="AC177" s="72"/>
      <c r="AD177" s="532"/>
      <c r="AE177" s="531"/>
    </row>
    <row r="178" spans="1:31" ht="15.75" customHeight="1">
      <c r="A178" s="531"/>
      <c r="B178" s="531"/>
      <c r="C178" s="531"/>
      <c r="D178" s="298"/>
      <c r="E178" s="531"/>
      <c r="F178" s="531"/>
      <c r="G178" s="72"/>
      <c r="H178" s="72"/>
      <c r="I178" s="72"/>
      <c r="J178" s="72"/>
      <c r="K178" s="72"/>
      <c r="L178" s="72"/>
      <c r="M178" s="72"/>
      <c r="N178" s="72"/>
      <c r="O178" s="72"/>
      <c r="P178" s="72"/>
      <c r="Q178" s="72"/>
      <c r="R178" s="72"/>
      <c r="S178" s="531"/>
      <c r="T178" s="531"/>
      <c r="U178" s="531"/>
      <c r="V178" s="531"/>
      <c r="W178" s="531"/>
      <c r="X178" s="532"/>
      <c r="Y178" s="531"/>
      <c r="Z178" s="531"/>
      <c r="AA178" s="531"/>
      <c r="AB178" s="72"/>
      <c r="AC178" s="72"/>
      <c r="AD178" s="532"/>
      <c r="AE178" s="531"/>
    </row>
    <row r="179" spans="1:31" ht="15.75" customHeight="1">
      <c r="A179" s="531"/>
      <c r="B179" s="531"/>
      <c r="C179" s="531"/>
      <c r="D179" s="298"/>
      <c r="E179" s="531"/>
      <c r="F179" s="531"/>
      <c r="G179" s="72"/>
      <c r="H179" s="72"/>
      <c r="I179" s="72"/>
      <c r="J179" s="72"/>
      <c r="K179" s="72"/>
      <c r="L179" s="72"/>
      <c r="M179" s="72"/>
      <c r="N179" s="72"/>
      <c r="O179" s="72"/>
      <c r="P179" s="72"/>
      <c r="Q179" s="72"/>
      <c r="R179" s="72"/>
      <c r="S179" s="531"/>
      <c r="T179" s="531"/>
      <c r="U179" s="531"/>
      <c r="V179" s="531"/>
      <c r="W179" s="531"/>
      <c r="X179" s="532"/>
      <c r="Y179" s="531"/>
      <c r="Z179" s="531"/>
      <c r="AA179" s="531"/>
      <c r="AB179" s="72"/>
      <c r="AC179" s="72"/>
      <c r="AD179" s="532"/>
      <c r="AE179" s="531"/>
    </row>
    <row r="180" spans="1:31" ht="15.75" customHeight="1">
      <c r="A180" s="531"/>
      <c r="B180" s="531"/>
      <c r="C180" s="531"/>
      <c r="D180" s="298"/>
      <c r="E180" s="531"/>
      <c r="F180" s="531"/>
      <c r="G180" s="72"/>
      <c r="H180" s="72"/>
      <c r="I180" s="72"/>
      <c r="J180" s="72"/>
      <c r="K180" s="72"/>
      <c r="L180" s="72"/>
      <c r="M180" s="72"/>
      <c r="N180" s="72"/>
      <c r="O180" s="72"/>
      <c r="P180" s="72"/>
      <c r="Q180" s="72"/>
      <c r="R180" s="72"/>
      <c r="S180" s="531"/>
      <c r="T180" s="531"/>
      <c r="U180" s="531"/>
      <c r="V180" s="531"/>
      <c r="W180" s="531"/>
      <c r="X180" s="532"/>
      <c r="Y180" s="531"/>
      <c r="Z180" s="531"/>
      <c r="AA180" s="531"/>
      <c r="AB180" s="72"/>
      <c r="AC180" s="72"/>
      <c r="AD180" s="532"/>
      <c r="AE180" s="531"/>
    </row>
    <row r="181" spans="1:31" ht="15.75" customHeight="1">
      <c r="A181" s="531"/>
      <c r="B181" s="531"/>
      <c r="C181" s="531"/>
      <c r="D181" s="298"/>
      <c r="E181" s="531"/>
      <c r="F181" s="531"/>
      <c r="G181" s="72"/>
      <c r="H181" s="72"/>
      <c r="I181" s="72"/>
      <c r="J181" s="72"/>
      <c r="K181" s="72"/>
      <c r="L181" s="72"/>
      <c r="M181" s="72"/>
      <c r="N181" s="72"/>
      <c r="O181" s="72"/>
      <c r="P181" s="72"/>
      <c r="Q181" s="72"/>
      <c r="R181" s="72"/>
      <c r="S181" s="531"/>
      <c r="T181" s="531"/>
      <c r="U181" s="531"/>
      <c r="V181" s="531"/>
      <c r="W181" s="531"/>
      <c r="X181" s="532"/>
      <c r="Y181" s="531"/>
      <c r="Z181" s="531"/>
      <c r="AA181" s="531"/>
      <c r="AB181" s="72"/>
      <c r="AC181" s="72"/>
      <c r="AD181" s="532"/>
      <c r="AE181" s="531"/>
    </row>
    <row r="182" spans="1:31" ht="15.75" customHeight="1">
      <c r="A182" s="531"/>
      <c r="B182" s="531"/>
      <c r="C182" s="531"/>
      <c r="D182" s="298"/>
      <c r="E182" s="531"/>
      <c r="F182" s="531"/>
      <c r="G182" s="72"/>
      <c r="H182" s="72"/>
      <c r="I182" s="72"/>
      <c r="J182" s="72"/>
      <c r="K182" s="72"/>
      <c r="L182" s="72"/>
      <c r="M182" s="72"/>
      <c r="N182" s="72"/>
      <c r="O182" s="72"/>
      <c r="P182" s="72"/>
      <c r="Q182" s="72"/>
      <c r="R182" s="72"/>
      <c r="S182" s="531"/>
      <c r="T182" s="531"/>
      <c r="U182" s="531"/>
      <c r="V182" s="531"/>
      <c r="W182" s="531"/>
      <c r="X182" s="532"/>
      <c r="Y182" s="531"/>
      <c r="Z182" s="531"/>
      <c r="AA182" s="531"/>
      <c r="AB182" s="72"/>
      <c r="AC182" s="72"/>
      <c r="AD182" s="532"/>
      <c r="AE182" s="531"/>
    </row>
    <row r="183" spans="1:31" ht="15.75" customHeight="1">
      <c r="A183" s="531"/>
      <c r="B183" s="531"/>
      <c r="C183" s="531"/>
      <c r="D183" s="298"/>
      <c r="E183" s="531"/>
      <c r="F183" s="531"/>
      <c r="G183" s="72"/>
      <c r="H183" s="72"/>
      <c r="I183" s="72"/>
      <c r="J183" s="72"/>
      <c r="K183" s="72"/>
      <c r="L183" s="72"/>
      <c r="M183" s="72"/>
      <c r="N183" s="72"/>
      <c r="O183" s="72"/>
      <c r="P183" s="72"/>
      <c r="Q183" s="72"/>
      <c r="R183" s="72"/>
      <c r="S183" s="531"/>
      <c r="T183" s="531"/>
      <c r="U183" s="531"/>
      <c r="V183" s="531"/>
      <c r="W183" s="531"/>
      <c r="X183" s="532"/>
      <c r="Y183" s="531"/>
      <c r="Z183" s="531"/>
      <c r="AA183" s="531"/>
      <c r="AB183" s="72"/>
      <c r="AC183" s="72"/>
      <c r="AD183" s="532"/>
      <c r="AE183" s="531"/>
    </row>
    <row r="184" spans="1:31" ht="15.75" customHeight="1">
      <c r="A184" s="531"/>
      <c r="B184" s="531"/>
      <c r="C184" s="531"/>
      <c r="D184" s="298"/>
      <c r="E184" s="531"/>
      <c r="F184" s="531"/>
      <c r="G184" s="72"/>
      <c r="H184" s="72"/>
      <c r="I184" s="72"/>
      <c r="J184" s="72"/>
      <c r="K184" s="72"/>
      <c r="L184" s="72"/>
      <c r="M184" s="72"/>
      <c r="N184" s="72"/>
      <c r="O184" s="72"/>
      <c r="P184" s="72"/>
      <c r="Q184" s="72"/>
      <c r="R184" s="72"/>
      <c r="S184" s="531"/>
      <c r="T184" s="531"/>
      <c r="U184" s="531"/>
      <c r="V184" s="531"/>
      <c r="W184" s="531"/>
      <c r="X184" s="532"/>
      <c r="Y184" s="531"/>
      <c r="Z184" s="531"/>
      <c r="AA184" s="531"/>
      <c r="AB184" s="72"/>
      <c r="AC184" s="72"/>
      <c r="AD184" s="532"/>
      <c r="AE184" s="531"/>
    </row>
    <row r="185" spans="1:31" ht="15.75" customHeight="1">
      <c r="A185" s="531"/>
      <c r="B185" s="531"/>
      <c r="C185" s="531"/>
      <c r="D185" s="298"/>
      <c r="E185" s="531"/>
      <c r="F185" s="531"/>
      <c r="G185" s="72"/>
      <c r="H185" s="72"/>
      <c r="I185" s="72"/>
      <c r="J185" s="72"/>
      <c r="K185" s="72"/>
      <c r="L185" s="72"/>
      <c r="M185" s="72"/>
      <c r="N185" s="72"/>
      <c r="O185" s="72"/>
      <c r="P185" s="72"/>
      <c r="Q185" s="72"/>
      <c r="R185" s="72"/>
      <c r="S185" s="531"/>
      <c r="T185" s="531"/>
      <c r="U185" s="531"/>
      <c r="V185" s="531"/>
      <c r="W185" s="531"/>
      <c r="X185" s="532"/>
      <c r="Y185" s="531"/>
      <c r="Z185" s="531"/>
      <c r="AA185" s="531"/>
      <c r="AB185" s="72"/>
      <c r="AC185" s="72"/>
      <c r="AD185" s="532"/>
      <c r="AE185" s="531"/>
    </row>
    <row r="186" spans="1:31" ht="15.75" customHeight="1">
      <c r="A186" s="531"/>
      <c r="B186" s="531"/>
      <c r="C186" s="531"/>
      <c r="D186" s="298"/>
      <c r="E186" s="531"/>
      <c r="F186" s="531"/>
      <c r="G186" s="72"/>
      <c r="H186" s="72"/>
      <c r="I186" s="72"/>
      <c r="J186" s="72"/>
      <c r="K186" s="72"/>
      <c r="L186" s="72"/>
      <c r="M186" s="72"/>
      <c r="N186" s="72"/>
      <c r="O186" s="72"/>
      <c r="P186" s="72"/>
      <c r="Q186" s="72"/>
      <c r="R186" s="72"/>
      <c r="S186" s="531"/>
      <c r="T186" s="531"/>
      <c r="U186" s="531"/>
      <c r="V186" s="531"/>
      <c r="W186" s="531"/>
      <c r="X186" s="532"/>
      <c r="Y186" s="531"/>
      <c r="Z186" s="531"/>
      <c r="AA186" s="531"/>
      <c r="AB186" s="72"/>
      <c r="AC186" s="72"/>
      <c r="AD186" s="532"/>
      <c r="AE186" s="531"/>
    </row>
    <row r="187" spans="1:31" ht="15.75" customHeight="1">
      <c r="A187" s="531"/>
      <c r="B187" s="531"/>
      <c r="C187" s="531"/>
      <c r="D187" s="298"/>
      <c r="E187" s="531"/>
      <c r="F187" s="531"/>
      <c r="G187" s="72"/>
      <c r="H187" s="72"/>
      <c r="I187" s="72"/>
      <c r="J187" s="72"/>
      <c r="K187" s="72"/>
      <c r="L187" s="72"/>
      <c r="M187" s="72"/>
      <c r="N187" s="72"/>
      <c r="O187" s="72"/>
      <c r="P187" s="72"/>
      <c r="Q187" s="72"/>
      <c r="R187" s="72"/>
      <c r="S187" s="531"/>
      <c r="T187" s="531"/>
      <c r="U187" s="531"/>
      <c r="V187" s="531"/>
      <c r="W187" s="531"/>
      <c r="X187" s="532"/>
      <c r="Y187" s="531"/>
      <c r="Z187" s="531"/>
      <c r="AA187" s="531"/>
      <c r="AB187" s="72"/>
      <c r="AC187" s="72"/>
      <c r="AD187" s="532"/>
      <c r="AE187" s="531"/>
    </row>
    <row r="188" spans="1:31" ht="15.75" customHeight="1">
      <c r="A188" s="531"/>
      <c r="B188" s="531"/>
      <c r="C188" s="531"/>
      <c r="D188" s="298"/>
      <c r="E188" s="531"/>
      <c r="F188" s="531"/>
      <c r="G188" s="72"/>
      <c r="H188" s="72"/>
      <c r="I188" s="72"/>
      <c r="J188" s="72"/>
      <c r="K188" s="72"/>
      <c r="L188" s="72"/>
      <c r="M188" s="72"/>
      <c r="N188" s="72"/>
      <c r="O188" s="72"/>
      <c r="P188" s="72"/>
      <c r="Q188" s="72"/>
      <c r="R188" s="72"/>
      <c r="S188" s="531"/>
      <c r="T188" s="531"/>
      <c r="U188" s="531"/>
      <c r="V188" s="531"/>
      <c r="W188" s="531"/>
      <c r="X188" s="532"/>
      <c r="Y188" s="531"/>
      <c r="Z188" s="531"/>
      <c r="AA188" s="531"/>
      <c r="AB188" s="72"/>
      <c r="AC188" s="72"/>
      <c r="AD188" s="532"/>
      <c r="AE188" s="531"/>
    </row>
    <row r="189" spans="1:31" ht="15.75" customHeight="1">
      <c r="A189" s="531"/>
      <c r="B189" s="531"/>
      <c r="C189" s="531"/>
      <c r="D189" s="298"/>
      <c r="E189" s="531"/>
      <c r="F189" s="531"/>
      <c r="G189" s="72"/>
      <c r="H189" s="72"/>
      <c r="I189" s="72"/>
      <c r="J189" s="72"/>
      <c r="K189" s="72"/>
      <c r="L189" s="72"/>
      <c r="M189" s="72"/>
      <c r="N189" s="72"/>
      <c r="O189" s="72"/>
      <c r="P189" s="72"/>
      <c r="Q189" s="72"/>
      <c r="R189" s="72"/>
      <c r="S189" s="531"/>
      <c r="T189" s="531"/>
      <c r="U189" s="531"/>
      <c r="V189" s="531"/>
      <c r="W189" s="531"/>
      <c r="X189" s="532"/>
      <c r="Y189" s="531"/>
      <c r="Z189" s="531"/>
      <c r="AA189" s="531"/>
      <c r="AB189" s="72"/>
      <c r="AC189" s="72"/>
      <c r="AD189" s="532"/>
      <c r="AE189" s="531"/>
    </row>
    <row r="190" spans="1:31" ht="15.75" customHeight="1">
      <c r="A190" s="531"/>
      <c r="B190" s="531"/>
      <c r="C190" s="531"/>
      <c r="D190" s="298"/>
      <c r="E190" s="531"/>
      <c r="F190" s="531"/>
      <c r="G190" s="72"/>
      <c r="H190" s="72"/>
      <c r="I190" s="72"/>
      <c r="J190" s="72"/>
      <c r="K190" s="72"/>
      <c r="L190" s="72"/>
      <c r="M190" s="72"/>
      <c r="N190" s="72"/>
      <c r="O190" s="72"/>
      <c r="P190" s="72"/>
      <c r="Q190" s="72"/>
      <c r="R190" s="72"/>
      <c r="S190" s="531"/>
      <c r="T190" s="531"/>
      <c r="U190" s="531"/>
      <c r="V190" s="531"/>
      <c r="W190" s="531"/>
      <c r="X190" s="532"/>
      <c r="Y190" s="531"/>
      <c r="Z190" s="531"/>
      <c r="AA190" s="531"/>
      <c r="AB190" s="72"/>
      <c r="AC190" s="72"/>
      <c r="AD190" s="532"/>
      <c r="AE190" s="531"/>
    </row>
    <row r="191" spans="1:31" ht="15.75" customHeight="1">
      <c r="A191" s="531"/>
      <c r="B191" s="531"/>
      <c r="C191" s="531"/>
      <c r="D191" s="298"/>
      <c r="E191" s="531"/>
      <c r="F191" s="531"/>
      <c r="G191" s="72"/>
      <c r="H191" s="72"/>
      <c r="I191" s="72"/>
      <c r="J191" s="72"/>
      <c r="K191" s="72"/>
      <c r="L191" s="72"/>
      <c r="M191" s="72"/>
      <c r="N191" s="72"/>
      <c r="O191" s="72"/>
      <c r="P191" s="72"/>
      <c r="Q191" s="72"/>
      <c r="R191" s="72"/>
      <c r="S191" s="531"/>
      <c r="T191" s="531"/>
      <c r="U191" s="531"/>
      <c r="V191" s="531"/>
      <c r="W191" s="531"/>
      <c r="X191" s="532"/>
      <c r="Y191" s="531"/>
      <c r="Z191" s="531"/>
      <c r="AA191" s="531"/>
      <c r="AB191" s="72"/>
      <c r="AC191" s="72"/>
      <c r="AD191" s="532"/>
      <c r="AE191" s="531"/>
    </row>
    <row r="192" spans="1:31" ht="15.75" customHeight="1">
      <c r="A192" s="531"/>
      <c r="B192" s="531"/>
      <c r="C192" s="531"/>
      <c r="D192" s="298"/>
      <c r="E192" s="531"/>
      <c r="F192" s="531"/>
      <c r="G192" s="72"/>
      <c r="H192" s="72"/>
      <c r="I192" s="72"/>
      <c r="J192" s="72"/>
      <c r="K192" s="72"/>
      <c r="L192" s="72"/>
      <c r="M192" s="72"/>
      <c r="N192" s="72"/>
      <c r="O192" s="72"/>
      <c r="P192" s="72"/>
      <c r="Q192" s="72"/>
      <c r="R192" s="72"/>
      <c r="S192" s="531"/>
      <c r="T192" s="531"/>
      <c r="U192" s="531"/>
      <c r="V192" s="531"/>
      <c r="W192" s="531"/>
      <c r="X192" s="532"/>
      <c r="Y192" s="531"/>
      <c r="Z192" s="531"/>
      <c r="AA192" s="531"/>
      <c r="AB192" s="72"/>
      <c r="AC192" s="72"/>
      <c r="AD192" s="532"/>
      <c r="AE192" s="531"/>
    </row>
    <row r="193" spans="1:31" ht="15.75" customHeight="1">
      <c r="A193" s="531"/>
      <c r="B193" s="531"/>
      <c r="C193" s="531"/>
      <c r="D193" s="298"/>
      <c r="E193" s="531"/>
      <c r="F193" s="531"/>
      <c r="G193" s="72"/>
      <c r="H193" s="72"/>
      <c r="I193" s="72"/>
      <c r="J193" s="72"/>
      <c r="K193" s="72"/>
      <c r="L193" s="72"/>
      <c r="M193" s="72"/>
      <c r="N193" s="72"/>
      <c r="O193" s="72"/>
      <c r="P193" s="72"/>
      <c r="Q193" s="72"/>
      <c r="R193" s="72"/>
      <c r="S193" s="531"/>
      <c r="T193" s="531"/>
      <c r="U193" s="531"/>
      <c r="V193" s="531"/>
      <c r="W193" s="531"/>
      <c r="X193" s="532"/>
      <c r="Y193" s="531"/>
      <c r="Z193" s="531"/>
      <c r="AA193" s="531"/>
      <c r="AB193" s="72"/>
      <c r="AC193" s="72"/>
      <c r="AD193" s="532"/>
      <c r="AE193" s="531"/>
    </row>
    <row r="194" spans="1:31" ht="15.75" customHeight="1">
      <c r="A194" s="531"/>
      <c r="B194" s="531"/>
      <c r="C194" s="531"/>
      <c r="D194" s="298"/>
      <c r="E194" s="531"/>
      <c r="F194" s="531"/>
      <c r="G194" s="72"/>
      <c r="H194" s="72"/>
      <c r="I194" s="72"/>
      <c r="J194" s="72"/>
      <c r="K194" s="72"/>
      <c r="L194" s="72"/>
      <c r="M194" s="72"/>
      <c r="N194" s="72"/>
      <c r="O194" s="72"/>
      <c r="P194" s="72"/>
      <c r="Q194" s="72"/>
      <c r="R194" s="72"/>
      <c r="S194" s="531"/>
      <c r="T194" s="531"/>
      <c r="U194" s="531"/>
      <c r="V194" s="531"/>
      <c r="W194" s="531"/>
      <c r="X194" s="532"/>
      <c r="Y194" s="531"/>
      <c r="Z194" s="531"/>
      <c r="AA194" s="531"/>
      <c r="AB194" s="72"/>
      <c r="AC194" s="72"/>
      <c r="AD194" s="532"/>
      <c r="AE194" s="531"/>
    </row>
    <row r="195" spans="1:31" ht="15.75" customHeight="1">
      <c r="A195" s="531"/>
      <c r="B195" s="531"/>
      <c r="C195" s="531"/>
      <c r="D195" s="298"/>
      <c r="E195" s="531"/>
      <c r="F195" s="531"/>
      <c r="G195" s="72"/>
      <c r="H195" s="72"/>
      <c r="I195" s="72"/>
      <c r="J195" s="72"/>
      <c r="K195" s="72"/>
      <c r="L195" s="72"/>
      <c r="M195" s="72"/>
      <c r="N195" s="72"/>
      <c r="O195" s="72"/>
      <c r="P195" s="72"/>
      <c r="Q195" s="72"/>
      <c r="R195" s="72"/>
      <c r="S195" s="531"/>
      <c r="T195" s="531"/>
      <c r="U195" s="531"/>
      <c r="V195" s="531"/>
      <c r="W195" s="531"/>
      <c r="X195" s="532"/>
      <c r="Y195" s="531"/>
      <c r="Z195" s="531"/>
      <c r="AA195" s="531"/>
      <c r="AB195" s="72"/>
      <c r="AC195" s="72"/>
      <c r="AD195" s="532"/>
      <c r="AE195" s="531"/>
    </row>
    <row r="196" spans="1:31" ht="15.75" customHeight="1">
      <c r="A196" s="531"/>
      <c r="B196" s="531"/>
      <c r="C196" s="531"/>
      <c r="D196" s="298"/>
      <c r="E196" s="531"/>
      <c r="F196" s="531"/>
      <c r="G196" s="72"/>
      <c r="H196" s="72"/>
      <c r="I196" s="72"/>
      <c r="J196" s="72"/>
      <c r="K196" s="72"/>
      <c r="L196" s="72"/>
      <c r="M196" s="72"/>
      <c r="N196" s="72"/>
      <c r="O196" s="72"/>
      <c r="P196" s="72"/>
      <c r="Q196" s="72"/>
      <c r="R196" s="72"/>
      <c r="S196" s="531"/>
      <c r="T196" s="531"/>
      <c r="U196" s="531"/>
      <c r="V196" s="531"/>
      <c r="W196" s="531"/>
      <c r="X196" s="532"/>
      <c r="Y196" s="531"/>
      <c r="Z196" s="531"/>
      <c r="AA196" s="531"/>
      <c r="AB196" s="72"/>
      <c r="AC196" s="72"/>
      <c r="AD196" s="532"/>
      <c r="AE196" s="531"/>
    </row>
    <row r="197" spans="1:31" ht="15.75" customHeight="1">
      <c r="A197" s="531"/>
      <c r="B197" s="531"/>
      <c r="C197" s="531"/>
      <c r="D197" s="298"/>
      <c r="E197" s="531"/>
      <c r="F197" s="531"/>
      <c r="G197" s="72"/>
      <c r="H197" s="72"/>
      <c r="I197" s="72"/>
      <c r="J197" s="72"/>
      <c r="K197" s="72"/>
      <c r="L197" s="72"/>
      <c r="M197" s="72"/>
      <c r="N197" s="72"/>
      <c r="O197" s="72"/>
      <c r="P197" s="72"/>
      <c r="Q197" s="72"/>
      <c r="R197" s="72"/>
      <c r="S197" s="531"/>
      <c r="T197" s="531"/>
      <c r="U197" s="531"/>
      <c r="V197" s="531"/>
      <c r="W197" s="531"/>
      <c r="X197" s="532"/>
      <c r="Y197" s="531"/>
      <c r="Z197" s="531"/>
      <c r="AA197" s="531"/>
      <c r="AB197" s="72"/>
      <c r="AC197" s="72"/>
      <c r="AD197" s="532"/>
      <c r="AE197" s="531"/>
    </row>
    <row r="198" spans="1:31" ht="15.75" customHeight="1">
      <c r="A198" s="531"/>
      <c r="B198" s="531"/>
      <c r="C198" s="531"/>
      <c r="D198" s="298"/>
      <c r="E198" s="531"/>
      <c r="F198" s="531"/>
      <c r="G198" s="72"/>
      <c r="H198" s="72"/>
      <c r="I198" s="72"/>
      <c r="J198" s="72"/>
      <c r="K198" s="72"/>
      <c r="L198" s="72"/>
      <c r="M198" s="72"/>
      <c r="N198" s="72"/>
      <c r="O198" s="72"/>
      <c r="P198" s="72"/>
      <c r="Q198" s="72"/>
      <c r="R198" s="72"/>
      <c r="S198" s="531"/>
      <c r="T198" s="531"/>
      <c r="U198" s="531"/>
      <c r="V198" s="531"/>
      <c r="W198" s="531"/>
      <c r="X198" s="532"/>
      <c r="Y198" s="531"/>
      <c r="Z198" s="531"/>
      <c r="AA198" s="531"/>
      <c r="AB198" s="72"/>
      <c r="AC198" s="72"/>
      <c r="AD198" s="532"/>
      <c r="AE198" s="531"/>
    </row>
    <row r="199" spans="1:31" ht="15.75" customHeight="1">
      <c r="A199" s="531"/>
      <c r="B199" s="531"/>
      <c r="C199" s="531"/>
      <c r="D199" s="298"/>
      <c r="E199" s="531"/>
      <c r="F199" s="531"/>
      <c r="G199" s="72"/>
      <c r="H199" s="72"/>
      <c r="I199" s="72"/>
      <c r="J199" s="72"/>
      <c r="K199" s="72"/>
      <c r="L199" s="72"/>
      <c r="M199" s="72"/>
      <c r="N199" s="72"/>
      <c r="O199" s="72"/>
      <c r="P199" s="72"/>
      <c r="Q199" s="72"/>
      <c r="R199" s="72"/>
      <c r="S199" s="531"/>
      <c r="T199" s="531"/>
      <c r="U199" s="531"/>
      <c r="V199" s="531"/>
      <c r="W199" s="531"/>
      <c r="X199" s="532"/>
      <c r="Y199" s="531"/>
      <c r="Z199" s="531"/>
      <c r="AA199" s="531"/>
      <c r="AB199" s="72"/>
      <c r="AC199" s="72"/>
      <c r="AD199" s="532"/>
      <c r="AE199" s="531"/>
    </row>
    <row r="200" spans="1:31" ht="15.75" customHeight="1">
      <c r="A200" s="531"/>
      <c r="B200" s="531"/>
      <c r="C200" s="531"/>
      <c r="D200" s="298"/>
      <c r="E200" s="531"/>
      <c r="F200" s="531"/>
      <c r="G200" s="72"/>
      <c r="H200" s="72"/>
      <c r="I200" s="72"/>
      <c r="J200" s="72"/>
      <c r="K200" s="72"/>
      <c r="L200" s="72"/>
      <c r="M200" s="72"/>
      <c r="N200" s="72"/>
      <c r="O200" s="72"/>
      <c r="P200" s="72"/>
      <c r="Q200" s="72"/>
      <c r="R200" s="72"/>
      <c r="S200" s="531"/>
      <c r="T200" s="531"/>
      <c r="U200" s="531"/>
      <c r="V200" s="531"/>
      <c r="W200" s="531"/>
      <c r="X200" s="532"/>
      <c r="Y200" s="531"/>
      <c r="Z200" s="531"/>
      <c r="AA200" s="531"/>
      <c r="AB200" s="72"/>
      <c r="AC200" s="72"/>
      <c r="AD200" s="532"/>
      <c r="AE200" s="531"/>
    </row>
    <row r="201" spans="1:31" ht="15.75" customHeight="1">
      <c r="A201" s="531"/>
      <c r="B201" s="531"/>
      <c r="C201" s="531"/>
      <c r="D201" s="298"/>
      <c r="E201" s="531"/>
      <c r="F201" s="531"/>
      <c r="G201" s="72"/>
      <c r="H201" s="72"/>
      <c r="I201" s="72"/>
      <c r="J201" s="72"/>
      <c r="K201" s="72"/>
      <c r="L201" s="72"/>
      <c r="M201" s="72"/>
      <c r="N201" s="72"/>
      <c r="O201" s="72"/>
      <c r="P201" s="72"/>
      <c r="Q201" s="72"/>
      <c r="R201" s="72"/>
      <c r="S201" s="531"/>
      <c r="T201" s="531"/>
      <c r="U201" s="531"/>
      <c r="V201" s="531"/>
      <c r="W201" s="531"/>
      <c r="X201" s="532"/>
      <c r="Y201" s="531"/>
      <c r="Z201" s="531"/>
      <c r="AA201" s="531"/>
      <c r="AB201" s="72"/>
      <c r="AC201" s="72"/>
      <c r="AD201" s="532"/>
      <c r="AE201" s="531"/>
    </row>
    <row r="202" spans="1:31" ht="15.75" customHeight="1">
      <c r="A202" s="531"/>
      <c r="B202" s="531"/>
      <c r="C202" s="531"/>
      <c r="D202" s="298"/>
      <c r="E202" s="531"/>
      <c r="F202" s="531"/>
      <c r="G202" s="72"/>
      <c r="H202" s="72"/>
      <c r="I202" s="72"/>
      <c r="J202" s="72"/>
      <c r="K202" s="72"/>
      <c r="L202" s="72"/>
      <c r="M202" s="72"/>
      <c r="N202" s="72"/>
      <c r="O202" s="72"/>
      <c r="P202" s="72"/>
      <c r="Q202" s="72"/>
      <c r="R202" s="72"/>
      <c r="S202" s="531"/>
      <c r="T202" s="531"/>
      <c r="U202" s="531"/>
      <c r="V202" s="531"/>
      <c r="W202" s="531"/>
      <c r="X202" s="532"/>
      <c r="Y202" s="531"/>
      <c r="Z202" s="531"/>
      <c r="AA202" s="531"/>
      <c r="AB202" s="72"/>
      <c r="AC202" s="72"/>
      <c r="AD202" s="532"/>
      <c r="AE202" s="531"/>
    </row>
    <row r="203" spans="1:31" ht="15.75" customHeight="1">
      <c r="A203" s="531"/>
      <c r="B203" s="531"/>
      <c r="C203" s="531"/>
      <c r="D203" s="298"/>
      <c r="E203" s="531"/>
      <c r="F203" s="531"/>
      <c r="G203" s="72"/>
      <c r="H203" s="72"/>
      <c r="I203" s="72"/>
      <c r="J203" s="72"/>
      <c r="K203" s="72"/>
      <c r="L203" s="72"/>
      <c r="M203" s="72"/>
      <c r="N203" s="72"/>
      <c r="O203" s="72"/>
      <c r="P203" s="72"/>
      <c r="Q203" s="72"/>
      <c r="R203" s="72"/>
      <c r="S203" s="531"/>
      <c r="T203" s="531"/>
      <c r="U203" s="531"/>
      <c r="V203" s="531"/>
      <c r="W203" s="531"/>
      <c r="X203" s="532"/>
      <c r="Y203" s="531"/>
      <c r="Z203" s="531"/>
      <c r="AA203" s="531"/>
      <c r="AB203" s="72"/>
      <c r="AC203" s="72"/>
      <c r="AD203" s="532"/>
      <c r="AE203" s="531"/>
    </row>
    <row r="204" spans="1:31" ht="15.75" customHeight="1">
      <c r="A204" s="531"/>
      <c r="B204" s="531"/>
      <c r="C204" s="531"/>
      <c r="D204" s="298"/>
      <c r="E204" s="531"/>
      <c r="F204" s="531"/>
      <c r="G204" s="72"/>
      <c r="H204" s="72"/>
      <c r="I204" s="72"/>
      <c r="J204" s="72"/>
      <c r="K204" s="72"/>
      <c r="L204" s="72"/>
      <c r="M204" s="72"/>
      <c r="N204" s="72"/>
      <c r="O204" s="72"/>
      <c r="P204" s="72"/>
      <c r="Q204" s="72"/>
      <c r="R204" s="72"/>
      <c r="S204" s="531"/>
      <c r="T204" s="531"/>
      <c r="U204" s="531"/>
      <c r="V204" s="531"/>
      <c r="W204" s="531"/>
      <c r="X204" s="532"/>
      <c r="Y204" s="531"/>
      <c r="Z204" s="531"/>
      <c r="AA204" s="531"/>
      <c r="AB204" s="72"/>
      <c r="AC204" s="72"/>
      <c r="AD204" s="532"/>
      <c r="AE204" s="531"/>
    </row>
    <row r="205" spans="1:31" ht="15.75" customHeight="1">
      <c r="A205" s="531"/>
      <c r="B205" s="531"/>
      <c r="C205" s="531"/>
      <c r="D205" s="298"/>
      <c r="E205" s="531"/>
      <c r="F205" s="531"/>
      <c r="G205" s="72"/>
      <c r="H205" s="72"/>
      <c r="I205" s="72"/>
      <c r="J205" s="72"/>
      <c r="K205" s="72"/>
      <c r="L205" s="72"/>
      <c r="M205" s="72"/>
      <c r="N205" s="72"/>
      <c r="O205" s="72"/>
      <c r="P205" s="72"/>
      <c r="Q205" s="72"/>
      <c r="R205" s="72"/>
      <c r="S205" s="531"/>
      <c r="T205" s="531"/>
      <c r="U205" s="531"/>
      <c r="V205" s="531"/>
      <c r="W205" s="531"/>
      <c r="X205" s="532"/>
      <c r="Y205" s="531"/>
      <c r="Z205" s="531"/>
      <c r="AA205" s="531"/>
      <c r="AB205" s="72"/>
      <c r="AC205" s="72"/>
      <c r="AD205" s="532"/>
      <c r="AE205" s="531"/>
    </row>
    <row r="206" spans="1:31" ht="15.75" customHeight="1">
      <c r="A206" s="531"/>
      <c r="B206" s="531"/>
      <c r="C206" s="531"/>
      <c r="D206" s="298"/>
      <c r="E206" s="531"/>
      <c r="F206" s="531"/>
      <c r="G206" s="72"/>
      <c r="H206" s="72"/>
      <c r="I206" s="72"/>
      <c r="J206" s="72"/>
      <c r="K206" s="72"/>
      <c r="L206" s="72"/>
      <c r="M206" s="72"/>
      <c r="N206" s="72"/>
      <c r="O206" s="72"/>
      <c r="P206" s="72"/>
      <c r="Q206" s="72"/>
      <c r="R206" s="72"/>
      <c r="S206" s="531"/>
      <c r="T206" s="531"/>
      <c r="U206" s="531"/>
      <c r="V206" s="531"/>
      <c r="W206" s="531"/>
      <c r="X206" s="532"/>
      <c r="Y206" s="531"/>
      <c r="Z206" s="531"/>
      <c r="AA206" s="531"/>
      <c r="AB206" s="72"/>
      <c r="AC206" s="72"/>
      <c r="AD206" s="532"/>
      <c r="AE206" s="531"/>
    </row>
    <row r="207" spans="1:31" ht="15.75" customHeight="1">
      <c r="A207" s="531"/>
      <c r="B207" s="531"/>
      <c r="C207" s="531"/>
      <c r="D207" s="298"/>
      <c r="E207" s="531"/>
      <c r="F207" s="531"/>
      <c r="G207" s="72"/>
      <c r="H207" s="72"/>
      <c r="I207" s="72"/>
      <c r="J207" s="72"/>
      <c r="K207" s="72"/>
      <c r="L207" s="72"/>
      <c r="M207" s="72"/>
      <c r="N207" s="72"/>
      <c r="O207" s="72"/>
      <c r="P207" s="72"/>
      <c r="Q207" s="72"/>
      <c r="R207" s="72"/>
      <c r="S207" s="531"/>
      <c r="T207" s="531"/>
      <c r="U207" s="531"/>
      <c r="V207" s="531"/>
      <c r="W207" s="531"/>
      <c r="X207" s="532"/>
      <c r="Y207" s="531"/>
      <c r="Z207" s="531"/>
      <c r="AA207" s="531"/>
      <c r="AB207" s="72"/>
      <c r="AC207" s="72"/>
      <c r="AD207" s="532"/>
      <c r="AE207" s="531"/>
    </row>
    <row r="208" spans="1:31" ht="15.75" customHeight="1">
      <c r="A208" s="531"/>
      <c r="B208" s="531"/>
      <c r="C208" s="531"/>
      <c r="D208" s="298"/>
      <c r="E208" s="531"/>
      <c r="F208" s="531"/>
      <c r="G208" s="72"/>
      <c r="H208" s="72"/>
      <c r="I208" s="72"/>
      <c r="J208" s="72"/>
      <c r="K208" s="72"/>
      <c r="L208" s="72"/>
      <c r="M208" s="72"/>
      <c r="N208" s="72"/>
      <c r="O208" s="72"/>
      <c r="P208" s="72"/>
      <c r="Q208" s="72"/>
      <c r="R208" s="72"/>
      <c r="S208" s="531"/>
      <c r="T208" s="531"/>
      <c r="U208" s="531"/>
      <c r="V208" s="531"/>
      <c r="W208" s="531"/>
      <c r="X208" s="532"/>
      <c r="Y208" s="531"/>
      <c r="Z208" s="531"/>
      <c r="AA208" s="531"/>
      <c r="AB208" s="72"/>
      <c r="AC208" s="72"/>
      <c r="AD208" s="532"/>
      <c r="AE208" s="531"/>
    </row>
    <row r="209" spans="1:31" ht="15.75" customHeight="1">
      <c r="A209" s="531"/>
      <c r="B209" s="531"/>
      <c r="C209" s="531"/>
      <c r="D209" s="298"/>
      <c r="E209" s="531"/>
      <c r="F209" s="531"/>
      <c r="G209" s="72"/>
      <c r="H209" s="72"/>
      <c r="I209" s="72"/>
      <c r="J209" s="72"/>
      <c r="K209" s="72"/>
      <c r="L209" s="72"/>
      <c r="M209" s="72"/>
      <c r="N209" s="72"/>
      <c r="O209" s="72"/>
      <c r="P209" s="72"/>
      <c r="Q209" s="72"/>
      <c r="R209" s="72"/>
      <c r="S209" s="531"/>
      <c r="T209" s="531"/>
      <c r="U209" s="531"/>
      <c r="V209" s="531"/>
      <c r="W209" s="531"/>
      <c r="X209" s="532"/>
      <c r="Y209" s="531"/>
      <c r="Z209" s="531"/>
      <c r="AA209" s="531"/>
      <c r="AB209" s="72"/>
      <c r="AC209" s="72"/>
      <c r="AD209" s="532"/>
      <c r="AE209" s="531"/>
    </row>
    <row r="210" spans="1:31" ht="15.75" customHeight="1">
      <c r="A210" s="531"/>
      <c r="B210" s="531"/>
      <c r="C210" s="531"/>
      <c r="D210" s="298"/>
      <c r="E210" s="531"/>
      <c r="F210" s="531"/>
      <c r="G210" s="72"/>
      <c r="H210" s="72"/>
      <c r="I210" s="72"/>
      <c r="J210" s="72"/>
      <c r="K210" s="72"/>
      <c r="L210" s="72"/>
      <c r="M210" s="72"/>
      <c r="N210" s="72"/>
      <c r="O210" s="72"/>
      <c r="P210" s="72"/>
      <c r="Q210" s="72"/>
      <c r="R210" s="72"/>
      <c r="S210" s="531"/>
      <c r="T210" s="531"/>
      <c r="U210" s="531"/>
      <c r="V210" s="531"/>
      <c r="W210" s="531"/>
      <c r="X210" s="532"/>
      <c r="Y210" s="531"/>
      <c r="Z210" s="531"/>
      <c r="AA210" s="531"/>
      <c r="AB210" s="72"/>
      <c r="AC210" s="72"/>
      <c r="AD210" s="532"/>
      <c r="AE210" s="531"/>
    </row>
    <row r="211" spans="1:31" ht="15.75" customHeight="1">
      <c r="A211" s="531"/>
      <c r="B211" s="531"/>
      <c r="C211" s="531"/>
      <c r="D211" s="298"/>
      <c r="E211" s="531"/>
      <c r="F211" s="531"/>
      <c r="G211" s="72"/>
      <c r="H211" s="72"/>
      <c r="I211" s="72"/>
      <c r="J211" s="72"/>
      <c r="K211" s="72"/>
      <c r="L211" s="72"/>
      <c r="M211" s="72"/>
      <c r="N211" s="72"/>
      <c r="O211" s="72"/>
      <c r="P211" s="72"/>
      <c r="Q211" s="72"/>
      <c r="R211" s="72"/>
      <c r="S211" s="531"/>
      <c r="T211" s="531"/>
      <c r="U211" s="531"/>
      <c r="V211" s="531"/>
      <c r="W211" s="531"/>
      <c r="X211" s="532"/>
      <c r="Y211" s="531"/>
      <c r="Z211" s="531"/>
      <c r="AA211" s="531"/>
      <c r="AB211" s="72"/>
      <c r="AC211" s="72"/>
      <c r="AD211" s="532"/>
      <c r="AE211" s="531"/>
    </row>
    <row r="212" spans="1:31" ht="15.75" customHeight="1">
      <c r="A212" s="531"/>
      <c r="B212" s="531"/>
      <c r="C212" s="531"/>
      <c r="D212" s="298"/>
      <c r="E212" s="531"/>
      <c r="F212" s="531"/>
      <c r="G212" s="72"/>
      <c r="H212" s="72"/>
      <c r="I212" s="72"/>
      <c r="J212" s="72"/>
      <c r="K212" s="72"/>
      <c r="L212" s="72"/>
      <c r="M212" s="72"/>
      <c r="N212" s="72"/>
      <c r="O212" s="72"/>
      <c r="P212" s="72"/>
      <c r="Q212" s="72"/>
      <c r="R212" s="72"/>
      <c r="S212" s="531"/>
      <c r="T212" s="531"/>
      <c r="U212" s="531"/>
      <c r="V212" s="531"/>
      <c r="W212" s="531"/>
      <c r="X212" s="532"/>
      <c r="Y212" s="531"/>
      <c r="Z212" s="531"/>
      <c r="AA212" s="531"/>
      <c r="AB212" s="72"/>
      <c r="AC212" s="72"/>
      <c r="AD212" s="532"/>
      <c r="AE212" s="531"/>
    </row>
    <row r="213" spans="1:31" ht="15.75" customHeight="1">
      <c r="A213" s="531"/>
      <c r="B213" s="531"/>
      <c r="C213" s="531"/>
      <c r="D213" s="298"/>
      <c r="E213" s="531"/>
      <c r="F213" s="531"/>
      <c r="G213" s="72"/>
      <c r="H213" s="72"/>
      <c r="I213" s="72"/>
      <c r="J213" s="72"/>
      <c r="K213" s="72"/>
      <c r="L213" s="72"/>
      <c r="M213" s="72"/>
      <c r="N213" s="72"/>
      <c r="O213" s="72"/>
      <c r="P213" s="72"/>
      <c r="Q213" s="72"/>
      <c r="R213" s="72"/>
      <c r="S213" s="531"/>
      <c r="T213" s="531"/>
      <c r="U213" s="531"/>
      <c r="V213" s="531"/>
      <c r="W213" s="531"/>
      <c r="X213" s="532"/>
      <c r="Y213" s="531"/>
      <c r="Z213" s="531"/>
      <c r="AA213" s="531"/>
      <c r="AB213" s="72"/>
      <c r="AC213" s="72"/>
      <c r="AD213" s="532"/>
      <c r="AE213" s="531"/>
    </row>
    <row r="214" spans="1:31" ht="15.75" customHeight="1">
      <c r="A214" s="531"/>
      <c r="B214" s="531"/>
      <c r="C214" s="531"/>
      <c r="D214" s="298"/>
      <c r="E214" s="531"/>
      <c r="F214" s="531"/>
      <c r="G214" s="72"/>
      <c r="H214" s="72"/>
      <c r="I214" s="72"/>
      <c r="J214" s="72"/>
      <c r="K214" s="72"/>
      <c r="L214" s="72"/>
      <c r="M214" s="72"/>
      <c r="N214" s="72"/>
      <c r="O214" s="72"/>
      <c r="P214" s="72"/>
      <c r="Q214" s="72"/>
      <c r="R214" s="72"/>
      <c r="S214" s="531"/>
      <c r="T214" s="531"/>
      <c r="U214" s="531"/>
      <c r="V214" s="531"/>
      <c r="W214" s="531"/>
      <c r="X214" s="532"/>
      <c r="Y214" s="531"/>
      <c r="Z214" s="531"/>
      <c r="AA214" s="531"/>
      <c r="AB214" s="72"/>
      <c r="AC214" s="72"/>
      <c r="AD214" s="532"/>
      <c r="AE214" s="531"/>
    </row>
    <row r="215" spans="1:31" ht="15.75" customHeight="1">
      <c r="A215" s="531"/>
      <c r="B215" s="531"/>
      <c r="C215" s="531"/>
      <c r="D215" s="298"/>
      <c r="E215" s="531"/>
      <c r="F215" s="531"/>
      <c r="G215" s="72"/>
      <c r="H215" s="72"/>
      <c r="I215" s="72"/>
      <c r="J215" s="72"/>
      <c r="K215" s="72"/>
      <c r="L215" s="72"/>
      <c r="M215" s="72"/>
      <c r="N215" s="72"/>
      <c r="O215" s="72"/>
      <c r="P215" s="72"/>
      <c r="Q215" s="72"/>
      <c r="R215" s="72"/>
      <c r="S215" s="531"/>
      <c r="T215" s="531"/>
      <c r="U215" s="531"/>
      <c r="V215" s="531"/>
      <c r="W215" s="531"/>
      <c r="X215" s="532"/>
      <c r="Y215" s="531"/>
      <c r="Z215" s="531"/>
      <c r="AA215" s="531"/>
      <c r="AB215" s="72"/>
      <c r="AC215" s="72"/>
      <c r="AD215" s="532"/>
      <c r="AE215" s="531"/>
    </row>
    <row r="216" spans="1:31" ht="15.75" customHeight="1">
      <c r="A216" s="531"/>
      <c r="B216" s="531"/>
      <c r="C216" s="531"/>
      <c r="D216" s="298"/>
      <c r="E216" s="531"/>
      <c r="F216" s="531"/>
      <c r="G216" s="72"/>
      <c r="H216" s="72"/>
      <c r="I216" s="72"/>
      <c r="J216" s="72"/>
      <c r="K216" s="72"/>
      <c r="L216" s="72"/>
      <c r="M216" s="72"/>
      <c r="N216" s="72"/>
      <c r="O216" s="72"/>
      <c r="P216" s="72"/>
      <c r="Q216" s="72"/>
      <c r="R216" s="72"/>
      <c r="S216" s="531"/>
      <c r="T216" s="531"/>
      <c r="U216" s="531"/>
      <c r="V216" s="531"/>
      <c r="W216" s="531"/>
      <c r="X216" s="532"/>
      <c r="Y216" s="531"/>
      <c r="Z216" s="531"/>
      <c r="AA216" s="531"/>
      <c r="AB216" s="72"/>
      <c r="AC216" s="72"/>
      <c r="AD216" s="532"/>
      <c r="AE216" s="531"/>
    </row>
    <row r="217" spans="1:31" ht="15.75" customHeight="1">
      <c r="A217" s="531"/>
      <c r="B217" s="531"/>
      <c r="C217" s="531"/>
      <c r="D217" s="298"/>
      <c r="E217" s="531"/>
      <c r="F217" s="531"/>
      <c r="G217" s="72"/>
      <c r="H217" s="72"/>
      <c r="I217" s="72"/>
      <c r="J217" s="72"/>
      <c r="K217" s="72"/>
      <c r="L217" s="72"/>
      <c r="M217" s="72"/>
      <c r="N217" s="72"/>
      <c r="O217" s="72"/>
      <c r="P217" s="72"/>
      <c r="Q217" s="72"/>
      <c r="R217" s="72"/>
      <c r="S217" s="531"/>
      <c r="T217" s="531"/>
      <c r="U217" s="531"/>
      <c r="V217" s="531"/>
      <c r="W217" s="531"/>
      <c r="X217" s="532"/>
      <c r="Y217" s="531"/>
      <c r="Z217" s="531"/>
      <c r="AA217" s="531"/>
      <c r="AB217" s="72"/>
      <c r="AC217" s="72"/>
      <c r="AD217" s="532"/>
      <c r="AE217" s="531"/>
    </row>
    <row r="218" spans="1:31" ht="15.75" customHeight="1">
      <c r="A218" s="531"/>
      <c r="B218" s="531"/>
      <c r="C218" s="531"/>
      <c r="D218" s="298"/>
      <c r="E218" s="531"/>
      <c r="F218" s="531"/>
      <c r="G218" s="72"/>
      <c r="H218" s="72"/>
      <c r="I218" s="72"/>
      <c r="J218" s="72"/>
      <c r="K218" s="72"/>
      <c r="L218" s="72"/>
      <c r="M218" s="72"/>
      <c r="N218" s="72"/>
      <c r="O218" s="72"/>
      <c r="P218" s="72"/>
      <c r="Q218" s="72"/>
      <c r="R218" s="72"/>
      <c r="S218" s="531"/>
      <c r="T218" s="531"/>
      <c r="U218" s="531"/>
      <c r="V218" s="531"/>
      <c r="W218" s="531"/>
      <c r="X218" s="532"/>
      <c r="Y218" s="531"/>
      <c r="Z218" s="531"/>
      <c r="AA218" s="531"/>
      <c r="AB218" s="72"/>
      <c r="AC218" s="72"/>
      <c r="AD218" s="532"/>
      <c r="AE218" s="531"/>
    </row>
    <row r="219" spans="1:31" ht="15.75" customHeight="1">
      <c r="A219" s="531"/>
      <c r="B219" s="531"/>
      <c r="C219" s="531"/>
      <c r="D219" s="298"/>
      <c r="E219" s="531"/>
      <c r="F219" s="531"/>
      <c r="G219" s="72"/>
      <c r="H219" s="72"/>
      <c r="I219" s="72"/>
      <c r="J219" s="72"/>
      <c r="K219" s="72"/>
      <c r="L219" s="72"/>
      <c r="M219" s="72"/>
      <c r="N219" s="72"/>
      <c r="O219" s="72"/>
      <c r="P219" s="72"/>
      <c r="Q219" s="72"/>
      <c r="R219" s="72"/>
      <c r="S219" s="531"/>
      <c r="T219" s="531"/>
      <c r="U219" s="531"/>
      <c r="V219" s="531"/>
      <c r="W219" s="531"/>
      <c r="X219" s="532"/>
      <c r="Y219" s="531"/>
      <c r="Z219" s="531"/>
      <c r="AA219" s="531"/>
      <c r="AB219" s="72"/>
      <c r="AC219" s="72"/>
      <c r="AD219" s="532"/>
      <c r="AE219" s="531"/>
    </row>
    <row r="220" spans="1:31" ht="15.75" customHeight="1">
      <c r="A220" s="531"/>
      <c r="B220" s="531"/>
      <c r="C220" s="531"/>
      <c r="D220" s="298"/>
      <c r="E220" s="531"/>
      <c r="F220" s="531"/>
      <c r="G220" s="72"/>
      <c r="H220" s="72"/>
      <c r="I220" s="72"/>
      <c r="J220" s="72"/>
      <c r="K220" s="72"/>
      <c r="L220" s="72"/>
      <c r="M220" s="72"/>
      <c r="N220" s="72"/>
      <c r="O220" s="72"/>
      <c r="P220" s="72"/>
      <c r="Q220" s="72"/>
      <c r="R220" s="72"/>
      <c r="S220" s="531"/>
      <c r="T220" s="531"/>
      <c r="U220" s="531"/>
      <c r="V220" s="531"/>
      <c r="W220" s="531"/>
      <c r="X220" s="532"/>
      <c r="Y220" s="531"/>
      <c r="Z220" s="531"/>
      <c r="AA220" s="531"/>
      <c r="AB220" s="72"/>
      <c r="AC220" s="72"/>
      <c r="AD220" s="532"/>
      <c r="AE220" s="531"/>
    </row>
    <row r="221" spans="1:31" ht="15.75" customHeight="1">
      <c r="A221" s="531"/>
      <c r="B221" s="531"/>
      <c r="C221" s="531"/>
      <c r="D221" s="298"/>
      <c r="E221" s="531"/>
      <c r="F221" s="531"/>
      <c r="G221" s="72"/>
      <c r="H221" s="72"/>
      <c r="I221" s="72"/>
      <c r="J221" s="72"/>
      <c r="K221" s="72"/>
      <c r="L221" s="72"/>
      <c r="M221" s="72"/>
      <c r="N221" s="72"/>
      <c r="O221" s="72"/>
      <c r="P221" s="72"/>
      <c r="Q221" s="72"/>
      <c r="R221" s="72"/>
      <c r="S221" s="531"/>
      <c r="T221" s="531"/>
      <c r="U221" s="531"/>
      <c r="V221" s="531"/>
      <c r="W221" s="531"/>
      <c r="X221" s="532"/>
      <c r="Y221" s="531"/>
      <c r="Z221" s="531"/>
      <c r="AA221" s="531"/>
      <c r="AB221" s="72"/>
      <c r="AC221" s="72"/>
      <c r="AD221" s="532"/>
      <c r="AE221" s="531"/>
    </row>
    <row r="222" spans="1:31" ht="15.75" customHeight="1">
      <c r="A222" s="531"/>
      <c r="B222" s="531"/>
      <c r="C222" s="531"/>
      <c r="D222" s="298"/>
      <c r="E222" s="531"/>
      <c r="F222" s="531"/>
      <c r="G222" s="72"/>
      <c r="H222" s="72"/>
      <c r="I222" s="72"/>
      <c r="J222" s="72"/>
      <c r="K222" s="72"/>
      <c r="L222" s="72"/>
      <c r="M222" s="72"/>
      <c r="N222" s="72"/>
      <c r="O222" s="72"/>
      <c r="P222" s="72"/>
      <c r="Q222" s="72"/>
      <c r="R222" s="72"/>
      <c r="S222" s="531"/>
      <c r="T222" s="531"/>
      <c r="U222" s="531"/>
      <c r="V222" s="531"/>
      <c r="W222" s="531"/>
      <c r="X222" s="532"/>
      <c r="Y222" s="531"/>
      <c r="Z222" s="531"/>
      <c r="AA222" s="531"/>
      <c r="AB222" s="72"/>
      <c r="AC222" s="72"/>
      <c r="AD222" s="532"/>
      <c r="AE222" s="531"/>
    </row>
    <row r="223" spans="1:31" ht="15.75" customHeight="1">
      <c r="A223" s="531"/>
      <c r="B223" s="531"/>
      <c r="C223" s="531"/>
      <c r="D223" s="298"/>
      <c r="E223" s="531"/>
      <c r="F223" s="531"/>
      <c r="G223" s="72"/>
      <c r="H223" s="72"/>
      <c r="I223" s="72"/>
      <c r="J223" s="72"/>
      <c r="K223" s="72"/>
      <c r="L223" s="72"/>
      <c r="M223" s="72"/>
      <c r="N223" s="72"/>
      <c r="O223" s="72"/>
      <c r="P223" s="72"/>
      <c r="Q223" s="72"/>
      <c r="R223" s="72"/>
      <c r="S223" s="531"/>
      <c r="T223" s="531"/>
      <c r="U223" s="531"/>
      <c r="V223" s="531"/>
      <c r="W223" s="531"/>
      <c r="X223" s="532"/>
      <c r="Y223" s="531"/>
      <c r="Z223" s="531"/>
      <c r="AA223" s="531"/>
      <c r="AB223" s="72"/>
      <c r="AC223" s="72"/>
      <c r="AD223" s="532"/>
      <c r="AE223" s="531"/>
    </row>
    <row r="224" spans="1:31" ht="15.75" customHeight="1">
      <c r="A224" s="531"/>
      <c r="B224" s="531"/>
      <c r="C224" s="531"/>
      <c r="D224" s="298"/>
      <c r="E224" s="531"/>
      <c r="F224" s="531"/>
      <c r="G224" s="72"/>
      <c r="H224" s="72"/>
      <c r="I224" s="72"/>
      <c r="J224" s="72"/>
      <c r="K224" s="72"/>
      <c r="L224" s="72"/>
      <c r="M224" s="72"/>
      <c r="N224" s="72"/>
      <c r="O224" s="72"/>
      <c r="P224" s="72"/>
      <c r="Q224" s="72"/>
      <c r="R224" s="72"/>
      <c r="S224" s="531"/>
      <c r="T224" s="531"/>
      <c r="U224" s="531"/>
      <c r="V224" s="531"/>
      <c r="W224" s="531"/>
      <c r="X224" s="532"/>
      <c r="Y224" s="531"/>
      <c r="Z224" s="531"/>
      <c r="AA224" s="531"/>
      <c r="AB224" s="72"/>
      <c r="AC224" s="72"/>
      <c r="AD224" s="532"/>
      <c r="AE224" s="531"/>
    </row>
    <row r="225" spans="1:31" ht="15.75" customHeight="1">
      <c r="A225" s="531"/>
      <c r="B225" s="531"/>
      <c r="C225" s="531"/>
      <c r="D225" s="298"/>
      <c r="E225" s="531"/>
      <c r="F225" s="531"/>
      <c r="G225" s="72"/>
      <c r="H225" s="72"/>
      <c r="I225" s="72"/>
      <c r="J225" s="72"/>
      <c r="K225" s="72"/>
      <c r="L225" s="72"/>
      <c r="M225" s="72"/>
      <c r="N225" s="72"/>
      <c r="O225" s="72"/>
      <c r="P225" s="72"/>
      <c r="Q225" s="72"/>
      <c r="R225" s="72"/>
      <c r="S225" s="531"/>
      <c r="T225" s="531"/>
      <c r="U225" s="531"/>
      <c r="V225" s="531"/>
      <c r="W225" s="531"/>
      <c r="X225" s="532"/>
      <c r="Y225" s="531"/>
      <c r="Z225" s="531"/>
      <c r="AA225" s="531"/>
      <c r="AB225" s="72"/>
      <c r="AC225" s="72"/>
      <c r="AD225" s="532"/>
      <c r="AE225" s="531"/>
    </row>
    <row r="226" spans="1:31" ht="15.75" customHeight="1">
      <c r="A226" s="531"/>
      <c r="B226" s="531"/>
      <c r="C226" s="531"/>
      <c r="D226" s="298"/>
      <c r="E226" s="531"/>
      <c r="F226" s="531"/>
      <c r="G226" s="72"/>
      <c r="H226" s="72"/>
      <c r="I226" s="72"/>
      <c r="J226" s="72"/>
      <c r="K226" s="72"/>
      <c r="L226" s="72"/>
      <c r="M226" s="72"/>
      <c r="N226" s="72"/>
      <c r="O226" s="72"/>
      <c r="P226" s="72"/>
      <c r="Q226" s="72"/>
      <c r="R226" s="72"/>
      <c r="S226" s="531"/>
      <c r="T226" s="531"/>
      <c r="U226" s="531"/>
      <c r="V226" s="531"/>
      <c r="W226" s="531"/>
      <c r="X226" s="532"/>
      <c r="Y226" s="531"/>
      <c r="Z226" s="531"/>
      <c r="AA226" s="531"/>
      <c r="AB226" s="72"/>
      <c r="AC226" s="72"/>
      <c r="AD226" s="532"/>
      <c r="AE226" s="531"/>
    </row>
    <row r="227" spans="1:31" ht="15.75" customHeight="1">
      <c r="A227" s="531"/>
      <c r="B227" s="531"/>
      <c r="C227" s="531"/>
      <c r="D227" s="298"/>
      <c r="E227" s="531"/>
      <c r="F227" s="531"/>
      <c r="G227" s="72"/>
      <c r="H227" s="72"/>
      <c r="I227" s="72"/>
      <c r="J227" s="72"/>
      <c r="K227" s="72"/>
      <c r="L227" s="72"/>
      <c r="M227" s="72"/>
      <c r="N227" s="72"/>
      <c r="O227" s="72"/>
      <c r="P227" s="72"/>
      <c r="Q227" s="72"/>
      <c r="R227" s="72"/>
      <c r="S227" s="531"/>
      <c r="T227" s="531"/>
      <c r="U227" s="531"/>
      <c r="V227" s="531"/>
      <c r="W227" s="531"/>
      <c r="X227" s="532"/>
      <c r="Y227" s="531"/>
      <c r="Z227" s="531"/>
      <c r="AA227" s="531"/>
      <c r="AB227" s="72"/>
      <c r="AC227" s="72"/>
      <c r="AD227" s="532"/>
      <c r="AE227" s="531"/>
    </row>
    <row r="228" spans="1:31" ht="15.75" customHeight="1">
      <c r="A228" s="531"/>
      <c r="B228" s="531"/>
      <c r="C228" s="531"/>
      <c r="D228" s="298"/>
      <c r="E228" s="531"/>
      <c r="F228" s="531"/>
      <c r="G228" s="72"/>
      <c r="H228" s="72"/>
      <c r="I228" s="72"/>
      <c r="J228" s="72"/>
      <c r="K228" s="72"/>
      <c r="L228" s="72"/>
      <c r="M228" s="72"/>
      <c r="N228" s="72"/>
      <c r="O228" s="72"/>
      <c r="P228" s="72"/>
      <c r="Q228" s="72"/>
      <c r="R228" s="72"/>
      <c r="S228" s="531"/>
      <c r="T228" s="531"/>
      <c r="U228" s="531"/>
      <c r="V228" s="531"/>
      <c r="W228" s="531"/>
      <c r="X228" s="532"/>
      <c r="Y228" s="531"/>
      <c r="Z228" s="531"/>
      <c r="AA228" s="531"/>
      <c r="AB228" s="72"/>
      <c r="AC228" s="72"/>
      <c r="AD228" s="532"/>
      <c r="AE228" s="531"/>
    </row>
    <row r="229" spans="1:31" ht="15.75" customHeight="1">
      <c r="A229" s="531"/>
      <c r="B229" s="531"/>
      <c r="C229" s="531"/>
      <c r="D229" s="298"/>
      <c r="E229" s="531"/>
      <c r="F229" s="531"/>
      <c r="G229" s="72"/>
      <c r="H229" s="72"/>
      <c r="I229" s="72"/>
      <c r="J229" s="72"/>
      <c r="K229" s="72"/>
      <c r="L229" s="72"/>
      <c r="M229" s="72"/>
      <c r="N229" s="72"/>
      <c r="O229" s="72"/>
      <c r="P229" s="72"/>
      <c r="Q229" s="72"/>
      <c r="R229" s="72"/>
      <c r="S229" s="531"/>
      <c r="T229" s="531"/>
      <c r="U229" s="531"/>
      <c r="V229" s="531"/>
      <c r="W229" s="531"/>
      <c r="X229" s="532"/>
      <c r="Y229" s="531"/>
      <c r="Z229" s="531"/>
      <c r="AA229" s="531"/>
      <c r="AB229" s="72"/>
      <c r="AC229" s="72"/>
      <c r="AD229" s="532"/>
      <c r="AE229" s="531"/>
    </row>
    <row r="230" spans="1:31" ht="15.75" customHeight="1">
      <c r="A230" s="531"/>
      <c r="B230" s="531"/>
      <c r="C230" s="531"/>
      <c r="D230" s="298"/>
      <c r="E230" s="531"/>
      <c r="F230" s="531"/>
      <c r="G230" s="72"/>
      <c r="H230" s="72"/>
      <c r="I230" s="72"/>
      <c r="J230" s="72"/>
      <c r="K230" s="72"/>
      <c r="L230" s="72"/>
      <c r="M230" s="72"/>
      <c r="N230" s="72"/>
      <c r="O230" s="72"/>
      <c r="P230" s="72"/>
      <c r="Q230" s="72"/>
      <c r="R230" s="72"/>
      <c r="S230" s="531"/>
      <c r="T230" s="531"/>
      <c r="U230" s="531"/>
      <c r="V230" s="531"/>
      <c r="W230" s="531"/>
      <c r="X230" s="532"/>
      <c r="Y230" s="531"/>
      <c r="Z230" s="531"/>
      <c r="AA230" s="531"/>
      <c r="AB230" s="72"/>
      <c r="AC230" s="72"/>
      <c r="AD230" s="532"/>
      <c r="AE230" s="531"/>
    </row>
    <row r="231" spans="1:31" ht="15.75" customHeight="1">
      <c r="A231" s="531"/>
      <c r="B231" s="531"/>
      <c r="C231" s="531"/>
      <c r="D231" s="298"/>
      <c r="E231" s="531"/>
      <c r="F231" s="531"/>
      <c r="G231" s="72"/>
      <c r="H231" s="72"/>
      <c r="I231" s="72"/>
      <c r="J231" s="72"/>
      <c r="K231" s="72"/>
      <c r="L231" s="72"/>
      <c r="M231" s="72"/>
      <c r="N231" s="72"/>
      <c r="O231" s="72"/>
      <c r="P231" s="72"/>
      <c r="Q231" s="72"/>
      <c r="R231" s="72"/>
      <c r="S231" s="531"/>
      <c r="T231" s="531"/>
      <c r="U231" s="531"/>
      <c r="V231" s="531"/>
      <c r="W231" s="531"/>
      <c r="X231" s="532"/>
      <c r="Y231" s="531"/>
      <c r="Z231" s="531"/>
      <c r="AA231" s="531"/>
      <c r="AB231" s="72"/>
      <c r="AC231" s="72"/>
      <c r="AD231" s="532"/>
      <c r="AE231" s="531"/>
    </row>
    <row r="232" spans="1:31" ht="15.75" customHeight="1">
      <c r="A232" s="531"/>
      <c r="B232" s="531"/>
      <c r="C232" s="531"/>
      <c r="D232" s="298"/>
      <c r="E232" s="531"/>
      <c r="F232" s="531"/>
      <c r="G232" s="72"/>
      <c r="H232" s="72"/>
      <c r="I232" s="72"/>
      <c r="J232" s="72"/>
      <c r="K232" s="72"/>
      <c r="L232" s="72"/>
      <c r="M232" s="72"/>
      <c r="N232" s="72"/>
      <c r="O232" s="72"/>
      <c r="P232" s="72"/>
      <c r="Q232" s="72"/>
      <c r="R232" s="72"/>
      <c r="S232" s="531"/>
      <c r="T232" s="531"/>
      <c r="U232" s="531"/>
      <c r="V232" s="531"/>
      <c r="W232" s="531"/>
      <c r="X232" s="532"/>
      <c r="Y232" s="531"/>
      <c r="Z232" s="531"/>
      <c r="AA232" s="531"/>
      <c r="AB232" s="72"/>
      <c r="AC232" s="72"/>
      <c r="AD232" s="532"/>
      <c r="AE232" s="531"/>
    </row>
    <row r="233" spans="1:31" ht="15.75" customHeight="1">
      <c r="A233" s="531"/>
      <c r="B233" s="531"/>
      <c r="C233" s="531"/>
      <c r="D233" s="298"/>
      <c r="E233" s="531"/>
      <c r="F233" s="531"/>
      <c r="G233" s="72"/>
      <c r="H233" s="72"/>
      <c r="I233" s="72"/>
      <c r="J233" s="72"/>
      <c r="K233" s="72"/>
      <c r="L233" s="72"/>
      <c r="M233" s="72"/>
      <c r="N233" s="72"/>
      <c r="O233" s="72"/>
      <c r="P233" s="72"/>
      <c r="Q233" s="72"/>
      <c r="R233" s="72"/>
      <c r="S233" s="531"/>
      <c r="T233" s="531"/>
      <c r="U233" s="531"/>
      <c r="V233" s="531"/>
      <c r="W233" s="531"/>
      <c r="X233" s="532"/>
      <c r="Y233" s="531"/>
      <c r="Z233" s="531"/>
      <c r="AA233" s="531"/>
      <c r="AB233" s="72"/>
      <c r="AC233" s="72"/>
      <c r="AD233" s="532"/>
      <c r="AE233" s="531"/>
    </row>
    <row r="234" spans="1:31" ht="15.75" customHeight="1">
      <c r="A234" s="531"/>
      <c r="B234" s="531"/>
      <c r="C234" s="531"/>
      <c r="D234" s="298"/>
      <c r="E234" s="531"/>
      <c r="F234" s="531"/>
      <c r="G234" s="72"/>
      <c r="H234" s="72"/>
      <c r="I234" s="72"/>
      <c r="J234" s="72"/>
      <c r="K234" s="72"/>
      <c r="L234" s="72"/>
      <c r="M234" s="72"/>
      <c r="N234" s="72"/>
      <c r="O234" s="72"/>
      <c r="P234" s="72"/>
      <c r="Q234" s="72"/>
      <c r="R234" s="72"/>
      <c r="S234" s="531"/>
      <c r="T234" s="531"/>
      <c r="U234" s="531"/>
      <c r="V234" s="531"/>
      <c r="W234" s="531"/>
      <c r="X234" s="532"/>
      <c r="Y234" s="531"/>
      <c r="Z234" s="531"/>
      <c r="AA234" s="531"/>
      <c r="AB234" s="72"/>
      <c r="AC234" s="72"/>
      <c r="AD234" s="532"/>
      <c r="AE234" s="531"/>
    </row>
    <row r="235" spans="1:31" ht="15.75" customHeight="1">
      <c r="A235" s="531"/>
      <c r="B235" s="531"/>
      <c r="C235" s="531"/>
      <c r="D235" s="298"/>
      <c r="E235" s="531"/>
      <c r="F235" s="531"/>
      <c r="G235" s="72"/>
      <c r="H235" s="72"/>
      <c r="I235" s="72"/>
      <c r="J235" s="72"/>
      <c r="K235" s="72"/>
      <c r="L235" s="72"/>
      <c r="M235" s="72"/>
      <c r="N235" s="72"/>
      <c r="O235" s="72"/>
      <c r="P235" s="72"/>
      <c r="Q235" s="72"/>
      <c r="R235" s="72"/>
      <c r="S235" s="531"/>
      <c r="T235" s="531"/>
      <c r="U235" s="531"/>
      <c r="V235" s="531"/>
      <c r="W235" s="531"/>
      <c r="X235" s="532"/>
      <c r="Y235" s="531"/>
      <c r="Z235" s="531"/>
      <c r="AA235" s="531"/>
      <c r="AB235" s="72"/>
      <c r="AC235" s="72"/>
      <c r="AD235" s="532"/>
      <c r="AE235" s="531"/>
    </row>
    <row r="236" spans="1:31" ht="15.75" customHeight="1">
      <c r="A236" s="531"/>
      <c r="B236" s="531"/>
      <c r="C236" s="531"/>
      <c r="D236" s="298"/>
      <c r="E236" s="531"/>
      <c r="F236" s="531"/>
      <c r="G236" s="72"/>
      <c r="H236" s="72"/>
      <c r="I236" s="72"/>
      <c r="J236" s="72"/>
      <c r="K236" s="72"/>
      <c r="L236" s="72"/>
      <c r="M236" s="72"/>
      <c r="N236" s="72"/>
      <c r="O236" s="72"/>
      <c r="P236" s="72"/>
      <c r="Q236" s="72"/>
      <c r="R236" s="72"/>
      <c r="S236" s="531"/>
      <c r="T236" s="531"/>
      <c r="U236" s="531"/>
      <c r="V236" s="531"/>
      <c r="W236" s="531"/>
      <c r="X236" s="532"/>
      <c r="Y236" s="531"/>
      <c r="Z236" s="531"/>
      <c r="AA236" s="531"/>
      <c r="AB236" s="72"/>
      <c r="AC236" s="72"/>
      <c r="AD236" s="532"/>
      <c r="AE236" s="531"/>
    </row>
    <row r="237" spans="1:31" ht="15.75" customHeight="1">
      <c r="A237" s="531"/>
      <c r="B237" s="531"/>
      <c r="C237" s="531"/>
      <c r="D237" s="298"/>
      <c r="E237" s="531"/>
      <c r="F237" s="531"/>
      <c r="G237" s="72"/>
      <c r="H237" s="72"/>
      <c r="I237" s="72"/>
      <c r="J237" s="72"/>
      <c r="K237" s="72"/>
      <c r="L237" s="72"/>
      <c r="M237" s="72"/>
      <c r="N237" s="72"/>
      <c r="O237" s="72"/>
      <c r="P237" s="72"/>
      <c r="Q237" s="72"/>
      <c r="R237" s="72"/>
      <c r="S237" s="531"/>
      <c r="T237" s="531"/>
      <c r="U237" s="531"/>
      <c r="V237" s="531"/>
      <c r="W237" s="531"/>
      <c r="X237" s="532"/>
      <c r="Y237" s="531"/>
      <c r="Z237" s="531"/>
      <c r="AA237" s="531"/>
      <c r="AB237" s="72"/>
      <c r="AC237" s="72"/>
      <c r="AD237" s="532"/>
      <c r="AE237" s="531"/>
    </row>
    <row r="238" spans="1:31" ht="15.75" customHeight="1">
      <c r="A238" s="531"/>
      <c r="B238" s="531"/>
      <c r="C238" s="531"/>
      <c r="D238" s="298"/>
      <c r="E238" s="531"/>
      <c r="F238" s="531"/>
      <c r="G238" s="72"/>
      <c r="H238" s="72"/>
      <c r="I238" s="72"/>
      <c r="J238" s="72"/>
      <c r="K238" s="72"/>
      <c r="L238" s="72"/>
      <c r="M238" s="72"/>
      <c r="N238" s="72"/>
      <c r="O238" s="72"/>
      <c r="P238" s="72"/>
      <c r="Q238" s="72"/>
      <c r="R238" s="72"/>
      <c r="S238" s="531"/>
      <c r="T238" s="531"/>
      <c r="U238" s="531"/>
      <c r="V238" s="531"/>
      <c r="W238" s="531"/>
      <c r="X238" s="532"/>
      <c r="Y238" s="531"/>
      <c r="Z238" s="531"/>
      <c r="AA238" s="531"/>
      <c r="AB238" s="72"/>
      <c r="AC238" s="72"/>
      <c r="AD238" s="532"/>
      <c r="AE238" s="531"/>
    </row>
    <row r="239" spans="1:31" ht="15.75" customHeight="1">
      <c r="A239" s="531"/>
      <c r="B239" s="531"/>
      <c r="C239" s="531"/>
      <c r="D239" s="298"/>
      <c r="E239" s="531"/>
      <c r="F239" s="531"/>
      <c r="G239" s="72"/>
      <c r="H239" s="72"/>
      <c r="I239" s="72"/>
      <c r="J239" s="72"/>
      <c r="K239" s="72"/>
      <c r="L239" s="72"/>
      <c r="M239" s="72"/>
      <c r="N239" s="72"/>
      <c r="O239" s="72"/>
      <c r="P239" s="72"/>
      <c r="Q239" s="72"/>
      <c r="R239" s="72"/>
      <c r="S239" s="531"/>
      <c r="T239" s="531"/>
      <c r="U239" s="531"/>
      <c r="V239" s="531"/>
      <c r="W239" s="531"/>
      <c r="X239" s="532"/>
      <c r="Y239" s="531"/>
      <c r="Z239" s="531"/>
      <c r="AA239" s="531"/>
      <c r="AB239" s="72"/>
      <c r="AC239" s="72"/>
      <c r="AD239" s="532"/>
      <c r="AE239" s="531"/>
    </row>
    <row r="240" spans="1:31" ht="15.75" customHeight="1">
      <c r="A240" s="531"/>
      <c r="B240" s="531"/>
      <c r="C240" s="531"/>
      <c r="D240" s="298"/>
      <c r="E240" s="531"/>
      <c r="F240" s="531"/>
      <c r="G240" s="72"/>
      <c r="H240" s="72"/>
      <c r="I240" s="72"/>
      <c r="J240" s="72"/>
      <c r="K240" s="72"/>
      <c r="L240" s="72"/>
      <c r="M240" s="72"/>
      <c r="N240" s="72"/>
      <c r="O240" s="72"/>
      <c r="P240" s="72"/>
      <c r="Q240" s="72"/>
      <c r="R240" s="72"/>
      <c r="S240" s="531"/>
      <c r="T240" s="531"/>
      <c r="U240" s="531"/>
      <c r="V240" s="531"/>
      <c r="W240" s="531"/>
      <c r="X240" s="532"/>
      <c r="Y240" s="531"/>
      <c r="Z240" s="531"/>
      <c r="AA240" s="531"/>
      <c r="AB240" s="72"/>
      <c r="AC240" s="72"/>
      <c r="AD240" s="532"/>
      <c r="AE240" s="531"/>
    </row>
    <row r="241" spans="1:31" ht="15.75" customHeight="1">
      <c r="A241" s="531"/>
      <c r="B241" s="531"/>
      <c r="C241" s="531"/>
      <c r="D241" s="298"/>
      <c r="E241" s="531"/>
      <c r="F241" s="531"/>
      <c r="G241" s="72"/>
      <c r="H241" s="72"/>
      <c r="I241" s="72"/>
      <c r="J241" s="72"/>
      <c r="K241" s="72"/>
      <c r="L241" s="72"/>
      <c r="M241" s="72"/>
      <c r="N241" s="72"/>
      <c r="O241" s="72"/>
      <c r="P241" s="72"/>
      <c r="Q241" s="72"/>
      <c r="R241" s="72"/>
      <c r="S241" s="531"/>
      <c r="T241" s="531"/>
      <c r="U241" s="531"/>
      <c r="V241" s="531"/>
      <c r="W241" s="531"/>
      <c r="X241" s="532"/>
      <c r="Y241" s="531"/>
      <c r="Z241" s="531"/>
      <c r="AA241" s="531"/>
      <c r="AB241" s="72"/>
      <c r="AC241" s="72"/>
      <c r="AD241" s="532"/>
      <c r="AE241" s="531"/>
    </row>
    <row r="242" spans="1:31" ht="15.75" customHeight="1">
      <c r="A242" s="531"/>
      <c r="B242" s="531"/>
      <c r="C242" s="531"/>
      <c r="D242" s="298"/>
      <c r="E242" s="531"/>
      <c r="F242" s="531"/>
      <c r="G242" s="72"/>
      <c r="H242" s="72"/>
      <c r="I242" s="72"/>
      <c r="J242" s="72"/>
      <c r="K242" s="72"/>
      <c r="L242" s="72"/>
      <c r="M242" s="72"/>
      <c r="N242" s="72"/>
      <c r="O242" s="72"/>
      <c r="P242" s="72"/>
      <c r="Q242" s="72"/>
      <c r="R242" s="72"/>
      <c r="S242" s="531"/>
      <c r="T242" s="531"/>
      <c r="U242" s="531"/>
      <c r="V242" s="531"/>
      <c r="W242" s="531"/>
      <c r="X242" s="532"/>
      <c r="Y242" s="531"/>
      <c r="Z242" s="531"/>
      <c r="AA242" s="531"/>
      <c r="AB242" s="72"/>
      <c r="AC242" s="72"/>
      <c r="AD242" s="532"/>
      <c r="AE242" s="531"/>
    </row>
    <row r="243" spans="1:31" ht="15.75" customHeight="1">
      <c r="A243" s="531"/>
      <c r="B243" s="531"/>
      <c r="C243" s="531"/>
      <c r="D243" s="298"/>
      <c r="E243" s="531"/>
      <c r="F243" s="531"/>
      <c r="G243" s="72"/>
      <c r="H243" s="72"/>
      <c r="I243" s="72"/>
      <c r="J243" s="72"/>
      <c r="K243" s="72"/>
      <c r="L243" s="72"/>
      <c r="M243" s="72"/>
      <c r="N243" s="72"/>
      <c r="O243" s="72"/>
      <c r="P243" s="72"/>
      <c r="Q243" s="72"/>
      <c r="R243" s="72"/>
      <c r="S243" s="531"/>
      <c r="T243" s="531"/>
      <c r="U243" s="531"/>
      <c r="V243" s="531"/>
      <c r="W243" s="531"/>
      <c r="X243" s="532"/>
      <c r="Y243" s="531"/>
      <c r="Z243" s="531"/>
      <c r="AA243" s="531"/>
      <c r="AB243" s="72"/>
      <c r="AC243" s="72"/>
      <c r="AD243" s="532"/>
      <c r="AE243" s="531"/>
    </row>
    <row r="244" spans="1:31" ht="15.75" customHeight="1">
      <c r="A244" s="531"/>
      <c r="B244" s="531"/>
      <c r="C244" s="531"/>
      <c r="D244" s="298"/>
      <c r="E244" s="531"/>
      <c r="F244" s="531"/>
      <c r="G244" s="72"/>
      <c r="H244" s="72"/>
      <c r="I244" s="72"/>
      <c r="J244" s="72"/>
      <c r="K244" s="72"/>
      <c r="L244" s="72"/>
      <c r="M244" s="72"/>
      <c r="N244" s="72"/>
      <c r="O244" s="72"/>
      <c r="P244" s="72"/>
      <c r="Q244" s="72"/>
      <c r="R244" s="72"/>
      <c r="S244" s="531"/>
      <c r="T244" s="531"/>
      <c r="U244" s="531"/>
      <c r="V244" s="531"/>
      <c r="W244" s="531"/>
      <c r="X244" s="532"/>
      <c r="Y244" s="531"/>
      <c r="Z244" s="531"/>
      <c r="AA244" s="531"/>
      <c r="AB244" s="72"/>
      <c r="AC244" s="72"/>
      <c r="AD244" s="532"/>
      <c r="AE244" s="531"/>
    </row>
    <row r="245" spans="1:31" ht="15.75" customHeight="1">
      <c r="A245" s="531"/>
      <c r="B245" s="531"/>
      <c r="C245" s="531"/>
      <c r="D245" s="298"/>
      <c r="E245" s="531"/>
      <c r="F245" s="531"/>
      <c r="G245" s="72"/>
      <c r="H245" s="72"/>
      <c r="I245" s="72"/>
      <c r="J245" s="72"/>
      <c r="K245" s="72"/>
      <c r="L245" s="72"/>
      <c r="M245" s="72"/>
      <c r="N245" s="72"/>
      <c r="O245" s="72"/>
      <c r="P245" s="72"/>
      <c r="Q245" s="72"/>
      <c r="R245" s="72"/>
      <c r="S245" s="531"/>
      <c r="T245" s="531"/>
      <c r="U245" s="531"/>
      <c r="V245" s="531"/>
      <c r="W245" s="531"/>
      <c r="X245" s="532"/>
      <c r="Y245" s="531"/>
      <c r="Z245" s="531"/>
      <c r="AA245" s="531"/>
      <c r="AB245" s="72"/>
      <c r="AC245" s="72"/>
      <c r="AD245" s="532"/>
      <c r="AE245" s="531"/>
    </row>
    <row r="246" spans="1:31" ht="15.75" customHeight="1">
      <c r="A246" s="531"/>
      <c r="B246" s="531"/>
      <c r="C246" s="531"/>
      <c r="D246" s="298"/>
      <c r="E246" s="531"/>
      <c r="F246" s="531"/>
      <c r="G246" s="72"/>
      <c r="H246" s="72"/>
      <c r="I246" s="72"/>
      <c r="J246" s="72"/>
      <c r="K246" s="72"/>
      <c r="L246" s="72"/>
      <c r="M246" s="72"/>
      <c r="N246" s="72"/>
      <c r="O246" s="72"/>
      <c r="P246" s="72"/>
      <c r="Q246" s="72"/>
      <c r="R246" s="72"/>
      <c r="S246" s="531"/>
      <c r="T246" s="531"/>
      <c r="U246" s="531"/>
      <c r="V246" s="531"/>
      <c r="W246" s="531"/>
      <c r="X246" s="532"/>
      <c r="Y246" s="531"/>
      <c r="Z246" s="531"/>
      <c r="AA246" s="531"/>
      <c r="AB246" s="72"/>
      <c r="AC246" s="72"/>
      <c r="AD246" s="532"/>
      <c r="AE246" s="531"/>
    </row>
    <row r="247" spans="1:31" ht="15.75" customHeight="1">
      <c r="A247" s="531"/>
      <c r="B247" s="531"/>
      <c r="C247" s="531"/>
      <c r="D247" s="298"/>
      <c r="E247" s="531"/>
      <c r="F247" s="531"/>
      <c r="G247" s="72"/>
      <c r="H247" s="72"/>
      <c r="I247" s="72"/>
      <c r="J247" s="72"/>
      <c r="K247" s="72"/>
      <c r="L247" s="72"/>
      <c r="M247" s="72"/>
      <c r="N247" s="72"/>
      <c r="O247" s="72"/>
      <c r="P247" s="72"/>
      <c r="Q247" s="72"/>
      <c r="R247" s="72"/>
      <c r="S247" s="531"/>
      <c r="T247" s="531"/>
      <c r="U247" s="531"/>
      <c r="V247" s="531"/>
      <c r="W247" s="531"/>
      <c r="X247" s="532"/>
      <c r="Y247" s="531"/>
      <c r="Z247" s="531"/>
      <c r="AA247" s="531"/>
      <c r="AB247" s="72"/>
      <c r="AC247" s="72"/>
      <c r="AD247" s="532"/>
      <c r="AE247" s="531"/>
    </row>
    <row r="248" spans="1:31" ht="15.75" customHeight="1">
      <c r="A248" s="531"/>
      <c r="B248" s="531"/>
      <c r="C248" s="531"/>
      <c r="D248" s="298"/>
      <c r="E248" s="531"/>
      <c r="F248" s="531"/>
      <c r="G248" s="72"/>
      <c r="H248" s="72"/>
      <c r="I248" s="72"/>
      <c r="J248" s="72"/>
      <c r="K248" s="72"/>
      <c r="L248" s="72"/>
      <c r="M248" s="72"/>
      <c r="N248" s="72"/>
      <c r="O248" s="72"/>
      <c r="P248" s="72"/>
      <c r="Q248" s="72"/>
      <c r="R248" s="72"/>
      <c r="S248" s="531"/>
      <c r="T248" s="531"/>
      <c r="U248" s="531"/>
      <c r="V248" s="531"/>
      <c r="W248" s="531"/>
      <c r="X248" s="532"/>
      <c r="Y248" s="531"/>
      <c r="Z248" s="531"/>
      <c r="AA248" s="531"/>
      <c r="AB248" s="72"/>
      <c r="AC248" s="72"/>
      <c r="AD248" s="532"/>
      <c r="AE248" s="531"/>
    </row>
    <row r="249" spans="1:31" ht="15.75" customHeight="1">
      <c r="A249" s="531"/>
      <c r="B249" s="531"/>
      <c r="C249" s="531"/>
      <c r="D249" s="298"/>
      <c r="E249" s="531"/>
      <c r="F249" s="531"/>
      <c r="G249" s="72"/>
      <c r="H249" s="72"/>
      <c r="I249" s="72"/>
      <c r="J249" s="72"/>
      <c r="K249" s="72"/>
      <c r="L249" s="72"/>
      <c r="M249" s="72"/>
      <c r="N249" s="72"/>
      <c r="O249" s="72"/>
      <c r="P249" s="72"/>
      <c r="Q249" s="72"/>
      <c r="R249" s="72"/>
      <c r="S249" s="531"/>
      <c r="T249" s="531"/>
      <c r="U249" s="531"/>
      <c r="V249" s="531"/>
      <c r="W249" s="531"/>
      <c r="X249" s="532"/>
      <c r="Y249" s="531"/>
      <c r="Z249" s="531"/>
      <c r="AA249" s="531"/>
      <c r="AB249" s="72"/>
      <c r="AC249" s="72"/>
      <c r="AD249" s="532"/>
      <c r="AE249" s="531"/>
    </row>
    <row r="250" spans="1:31" ht="15.75" customHeight="1">
      <c r="A250" s="531"/>
      <c r="B250" s="531"/>
      <c r="C250" s="531"/>
      <c r="D250" s="298"/>
      <c r="E250" s="531"/>
      <c r="F250" s="531"/>
      <c r="G250" s="72"/>
      <c r="H250" s="72"/>
      <c r="I250" s="72"/>
      <c r="J250" s="72"/>
      <c r="K250" s="72"/>
      <c r="L250" s="72"/>
      <c r="M250" s="72"/>
      <c r="N250" s="72"/>
      <c r="O250" s="72"/>
      <c r="P250" s="72"/>
      <c r="Q250" s="72"/>
      <c r="R250" s="72"/>
      <c r="S250" s="531"/>
      <c r="T250" s="531"/>
      <c r="U250" s="531"/>
      <c r="V250" s="531"/>
      <c r="W250" s="531"/>
      <c r="X250" s="532"/>
      <c r="Y250" s="531"/>
      <c r="Z250" s="531"/>
      <c r="AA250" s="531"/>
      <c r="AB250" s="72"/>
      <c r="AC250" s="72"/>
      <c r="AD250" s="532"/>
      <c r="AE250" s="531"/>
    </row>
    <row r="251" spans="1:31" ht="15.75" customHeight="1">
      <c r="A251" s="531"/>
      <c r="B251" s="531"/>
      <c r="C251" s="531"/>
      <c r="D251" s="298"/>
      <c r="E251" s="531"/>
      <c r="F251" s="531"/>
      <c r="G251" s="72"/>
      <c r="H251" s="72"/>
      <c r="I251" s="72"/>
      <c r="J251" s="72"/>
      <c r="K251" s="72"/>
      <c r="L251" s="72"/>
      <c r="M251" s="72"/>
      <c r="N251" s="72"/>
      <c r="O251" s="72"/>
      <c r="P251" s="72"/>
      <c r="Q251" s="72"/>
      <c r="R251" s="72"/>
      <c r="S251" s="531"/>
      <c r="T251" s="531"/>
      <c r="U251" s="531"/>
      <c r="V251" s="531"/>
      <c r="W251" s="531"/>
      <c r="X251" s="532"/>
      <c r="Y251" s="531"/>
      <c r="Z251" s="531"/>
      <c r="AA251" s="531"/>
      <c r="AB251" s="72"/>
      <c r="AC251" s="72"/>
      <c r="AD251" s="532"/>
      <c r="AE251" s="531"/>
    </row>
    <row r="252" spans="1:31" ht="15.75" customHeight="1">
      <c r="A252" s="531"/>
      <c r="B252" s="531"/>
      <c r="C252" s="531"/>
      <c r="D252" s="298"/>
      <c r="E252" s="531"/>
      <c r="F252" s="531"/>
      <c r="G252" s="72"/>
      <c r="H252" s="72"/>
      <c r="I252" s="72"/>
      <c r="J252" s="72"/>
      <c r="K252" s="72"/>
      <c r="L252" s="72"/>
      <c r="M252" s="72"/>
      <c r="N252" s="72"/>
      <c r="O252" s="72"/>
      <c r="P252" s="72"/>
      <c r="Q252" s="72"/>
      <c r="R252" s="72"/>
      <c r="S252" s="531"/>
      <c r="T252" s="531"/>
      <c r="U252" s="531"/>
      <c r="V252" s="531"/>
      <c r="W252" s="531"/>
      <c r="X252" s="532"/>
      <c r="Y252" s="531"/>
      <c r="Z252" s="531"/>
      <c r="AA252" s="531"/>
      <c r="AB252" s="72"/>
      <c r="AC252" s="72"/>
      <c r="AD252" s="532"/>
      <c r="AE252" s="531"/>
    </row>
    <row r="253" spans="1:31" ht="15.75" customHeight="1">
      <c r="A253" s="531"/>
      <c r="B253" s="531"/>
      <c r="C253" s="531"/>
      <c r="D253" s="298"/>
      <c r="E253" s="531"/>
      <c r="F253" s="531"/>
      <c r="G253" s="72"/>
      <c r="H253" s="72"/>
      <c r="I253" s="72"/>
      <c r="J253" s="72"/>
      <c r="K253" s="72"/>
      <c r="L253" s="72"/>
      <c r="M253" s="72"/>
      <c r="N253" s="72"/>
      <c r="O253" s="72"/>
      <c r="P253" s="72"/>
      <c r="Q253" s="72"/>
      <c r="R253" s="72"/>
      <c r="S253" s="531"/>
      <c r="T253" s="531"/>
      <c r="U253" s="531"/>
      <c r="V253" s="531"/>
      <c r="W253" s="531"/>
      <c r="X253" s="532"/>
      <c r="Y253" s="531"/>
      <c r="Z253" s="531"/>
      <c r="AA253" s="531"/>
      <c r="AB253" s="72"/>
      <c r="AC253" s="72"/>
      <c r="AD253" s="532"/>
      <c r="AE253" s="531"/>
    </row>
    <row r="254" spans="1:31" ht="15.75" customHeight="1">
      <c r="A254" s="531"/>
      <c r="B254" s="531"/>
      <c r="C254" s="531"/>
      <c r="D254" s="298"/>
      <c r="E254" s="531"/>
      <c r="F254" s="531"/>
      <c r="G254" s="72"/>
      <c r="H254" s="72"/>
      <c r="I254" s="72"/>
      <c r="J254" s="72"/>
      <c r="K254" s="72"/>
      <c r="L254" s="72"/>
      <c r="M254" s="72"/>
      <c r="N254" s="72"/>
      <c r="O254" s="72"/>
      <c r="P254" s="72"/>
      <c r="Q254" s="72"/>
      <c r="R254" s="72"/>
      <c r="S254" s="531"/>
      <c r="T254" s="531"/>
      <c r="U254" s="531"/>
      <c r="V254" s="531"/>
      <c r="W254" s="531"/>
      <c r="X254" s="532"/>
      <c r="Y254" s="531"/>
      <c r="Z254" s="531"/>
      <c r="AA254" s="531"/>
      <c r="AB254" s="72"/>
      <c r="AC254" s="72"/>
      <c r="AD254" s="532"/>
      <c r="AE254" s="531"/>
    </row>
    <row r="255" spans="1:31" ht="15.75" customHeight="1">
      <c r="A255" s="531"/>
      <c r="B255" s="531"/>
      <c r="C255" s="531"/>
      <c r="D255" s="298"/>
      <c r="E255" s="531"/>
      <c r="F255" s="531"/>
      <c r="G255" s="72"/>
      <c r="H255" s="72"/>
      <c r="I255" s="72"/>
      <c r="J255" s="72"/>
      <c r="K255" s="72"/>
      <c r="L255" s="72"/>
      <c r="M255" s="72"/>
      <c r="N255" s="72"/>
      <c r="O255" s="72"/>
      <c r="P255" s="72"/>
      <c r="Q255" s="72"/>
      <c r="R255" s="72"/>
      <c r="S255" s="531"/>
      <c r="T255" s="531"/>
      <c r="U255" s="531"/>
      <c r="V255" s="531"/>
      <c r="W255" s="531"/>
      <c r="X255" s="532"/>
      <c r="Y255" s="531"/>
      <c r="Z255" s="531"/>
      <c r="AA255" s="531"/>
      <c r="AB255" s="72"/>
      <c r="AC255" s="72"/>
      <c r="AD255" s="532"/>
      <c r="AE255" s="531"/>
    </row>
    <row r="256" spans="1:31" ht="15.75" customHeight="1">
      <c r="A256" s="531"/>
      <c r="B256" s="531"/>
      <c r="C256" s="531"/>
      <c r="D256" s="298"/>
      <c r="E256" s="531"/>
      <c r="F256" s="531"/>
      <c r="G256" s="531"/>
      <c r="H256" s="531"/>
      <c r="I256" s="531"/>
      <c r="J256" s="531"/>
      <c r="K256" s="531"/>
      <c r="L256" s="531"/>
      <c r="M256" s="531"/>
      <c r="N256" s="531"/>
      <c r="O256" s="531"/>
      <c r="P256" s="531"/>
      <c r="Q256" s="531"/>
      <c r="R256" s="531"/>
      <c r="S256" s="531"/>
      <c r="T256" s="531"/>
      <c r="U256" s="531"/>
      <c r="V256" s="531"/>
      <c r="W256" s="531"/>
      <c r="X256" s="532"/>
      <c r="Y256" s="531"/>
      <c r="Z256" s="531"/>
      <c r="AA256" s="531"/>
      <c r="AB256" s="531"/>
      <c r="AC256" s="531"/>
      <c r="AD256" s="532"/>
      <c r="AE256" s="531"/>
    </row>
    <row r="257" spans="1:31" ht="15.75" customHeight="1">
      <c r="A257" s="531"/>
      <c r="B257" s="531"/>
      <c r="C257" s="531"/>
      <c r="D257" s="298"/>
      <c r="E257" s="531"/>
      <c r="F257" s="531"/>
      <c r="G257" s="531"/>
      <c r="H257" s="531"/>
      <c r="I257" s="531"/>
      <c r="J257" s="531"/>
      <c r="K257" s="531"/>
      <c r="L257" s="531"/>
      <c r="M257" s="531"/>
      <c r="N257" s="531"/>
      <c r="O257" s="531"/>
      <c r="P257" s="531"/>
      <c r="Q257" s="531"/>
      <c r="R257" s="531"/>
      <c r="S257" s="531"/>
      <c r="T257" s="531"/>
      <c r="U257" s="531"/>
      <c r="V257" s="531"/>
      <c r="W257" s="531"/>
      <c r="X257" s="532"/>
      <c r="Y257" s="531"/>
      <c r="Z257" s="531"/>
      <c r="AA257" s="531"/>
      <c r="AB257" s="531"/>
      <c r="AC257" s="531"/>
      <c r="AD257" s="532"/>
      <c r="AE257" s="531"/>
    </row>
    <row r="258" spans="1:31" ht="15.75" customHeight="1">
      <c r="A258" s="531"/>
      <c r="B258" s="531"/>
      <c r="C258" s="531"/>
      <c r="D258" s="298"/>
      <c r="E258" s="531"/>
      <c r="F258" s="531"/>
      <c r="G258" s="531"/>
      <c r="H258" s="531"/>
      <c r="I258" s="531"/>
      <c r="J258" s="531"/>
      <c r="K258" s="531"/>
      <c r="L258" s="531"/>
      <c r="M258" s="531"/>
      <c r="N258" s="531"/>
      <c r="O258" s="531"/>
      <c r="P258" s="531"/>
      <c r="Q258" s="531"/>
      <c r="R258" s="531"/>
      <c r="S258" s="531"/>
      <c r="T258" s="531"/>
      <c r="U258" s="531"/>
      <c r="V258" s="531"/>
      <c r="W258" s="531"/>
      <c r="X258" s="532"/>
      <c r="Y258" s="531"/>
      <c r="Z258" s="531"/>
      <c r="AA258" s="531"/>
      <c r="AB258" s="531"/>
      <c r="AC258" s="531"/>
      <c r="AD258" s="532"/>
      <c r="AE258" s="531"/>
    </row>
    <row r="259" spans="1:31" ht="15.75" customHeight="1">
      <c r="A259" s="531"/>
      <c r="B259" s="531"/>
      <c r="C259" s="531"/>
      <c r="D259" s="298"/>
      <c r="E259" s="531"/>
      <c r="F259" s="531"/>
      <c r="G259" s="531"/>
      <c r="H259" s="531"/>
      <c r="I259" s="531"/>
      <c r="J259" s="531"/>
      <c r="K259" s="531"/>
      <c r="L259" s="531"/>
      <c r="M259" s="531"/>
      <c r="N259" s="531"/>
      <c r="O259" s="531"/>
      <c r="P259" s="531"/>
      <c r="Q259" s="531"/>
      <c r="R259" s="531"/>
      <c r="S259" s="531"/>
      <c r="T259" s="531"/>
      <c r="U259" s="531"/>
      <c r="V259" s="531"/>
      <c r="W259" s="531"/>
      <c r="X259" s="532"/>
      <c r="Y259" s="531"/>
      <c r="Z259" s="531"/>
      <c r="AA259" s="531"/>
      <c r="AB259" s="531"/>
      <c r="AC259" s="531"/>
      <c r="AD259" s="532"/>
      <c r="AE259" s="531"/>
    </row>
    <row r="260" spans="1:31" ht="15.75" customHeight="1">
      <c r="A260" s="531"/>
      <c r="B260" s="531"/>
      <c r="C260" s="531"/>
      <c r="D260" s="298"/>
      <c r="E260" s="531"/>
      <c r="F260" s="531"/>
      <c r="G260" s="531"/>
      <c r="H260" s="531"/>
      <c r="I260" s="531"/>
      <c r="J260" s="531"/>
      <c r="K260" s="531"/>
      <c r="L260" s="531"/>
      <c r="M260" s="531"/>
      <c r="N260" s="531"/>
      <c r="O260" s="531"/>
      <c r="P260" s="531"/>
      <c r="Q260" s="531"/>
      <c r="R260" s="531"/>
      <c r="S260" s="531"/>
      <c r="T260" s="531"/>
      <c r="U260" s="531"/>
      <c r="V260" s="531"/>
      <c r="W260" s="531"/>
      <c r="X260" s="532"/>
      <c r="Y260" s="531"/>
      <c r="Z260" s="531"/>
      <c r="AA260" s="531"/>
      <c r="AB260" s="531"/>
      <c r="AC260" s="531"/>
      <c r="AD260" s="532"/>
      <c r="AE260" s="531"/>
    </row>
    <row r="261" spans="1:31" ht="15.75" customHeight="1">
      <c r="A261" s="531"/>
      <c r="B261" s="531"/>
      <c r="C261" s="531"/>
      <c r="D261" s="298"/>
      <c r="E261" s="531"/>
      <c r="F261" s="531"/>
      <c r="G261" s="531"/>
      <c r="H261" s="531"/>
      <c r="I261" s="531"/>
      <c r="J261" s="531"/>
      <c r="K261" s="531"/>
      <c r="L261" s="531"/>
      <c r="M261" s="531"/>
      <c r="N261" s="531"/>
      <c r="O261" s="531"/>
      <c r="P261" s="531"/>
      <c r="Q261" s="531"/>
      <c r="R261" s="531"/>
      <c r="S261" s="531"/>
      <c r="T261" s="531"/>
      <c r="U261" s="531"/>
      <c r="V261" s="531"/>
      <c r="W261" s="531"/>
      <c r="X261" s="532"/>
      <c r="Y261" s="531"/>
      <c r="Z261" s="531"/>
      <c r="AA261" s="531"/>
      <c r="AB261" s="531"/>
      <c r="AC261" s="531"/>
      <c r="AD261" s="532"/>
      <c r="AE261" s="531"/>
    </row>
    <row r="262" spans="1:31" ht="15.75" customHeight="1">
      <c r="A262" s="531"/>
      <c r="B262" s="531"/>
      <c r="C262" s="531"/>
      <c r="D262" s="298"/>
      <c r="E262" s="531"/>
      <c r="F262" s="531"/>
      <c r="G262" s="531"/>
      <c r="H262" s="531"/>
      <c r="I262" s="531"/>
      <c r="J262" s="531"/>
      <c r="K262" s="531"/>
      <c r="L262" s="531"/>
      <c r="M262" s="531"/>
      <c r="N262" s="531"/>
      <c r="O262" s="531"/>
      <c r="P262" s="531"/>
      <c r="Q262" s="531"/>
      <c r="R262" s="531"/>
      <c r="S262" s="531"/>
      <c r="T262" s="531"/>
      <c r="U262" s="531"/>
      <c r="V262" s="531"/>
      <c r="W262" s="531"/>
      <c r="X262" s="532"/>
      <c r="Y262" s="531"/>
      <c r="Z262" s="531"/>
      <c r="AA262" s="531"/>
      <c r="AB262" s="531"/>
      <c r="AC262" s="531"/>
      <c r="AD262" s="532"/>
      <c r="AE262" s="531"/>
    </row>
    <row r="263" spans="1:31" ht="15.75" customHeight="1">
      <c r="A263" s="531"/>
      <c r="B263" s="531"/>
      <c r="C263" s="531"/>
      <c r="D263" s="298"/>
      <c r="E263" s="531"/>
      <c r="F263" s="531"/>
      <c r="G263" s="531"/>
      <c r="H263" s="531"/>
      <c r="I263" s="531"/>
      <c r="J263" s="531"/>
      <c r="K263" s="531"/>
      <c r="L263" s="531"/>
      <c r="M263" s="531"/>
      <c r="N263" s="531"/>
      <c r="O263" s="531"/>
      <c r="P263" s="531"/>
      <c r="Q263" s="531"/>
      <c r="R263" s="531"/>
      <c r="S263" s="531"/>
      <c r="T263" s="531"/>
      <c r="U263" s="531"/>
      <c r="V263" s="531"/>
      <c r="W263" s="531"/>
      <c r="X263" s="532"/>
      <c r="Y263" s="531"/>
      <c r="Z263" s="531"/>
      <c r="AA263" s="531"/>
      <c r="AB263" s="531"/>
      <c r="AC263" s="531"/>
      <c r="AD263" s="532"/>
      <c r="AE263" s="531"/>
    </row>
    <row r="264" spans="1:31" ht="15.75" customHeight="1">
      <c r="A264" s="531"/>
      <c r="B264" s="531"/>
      <c r="C264" s="531"/>
      <c r="D264" s="298"/>
      <c r="E264" s="531"/>
      <c r="F264" s="531"/>
      <c r="G264" s="531"/>
      <c r="H264" s="531"/>
      <c r="I264" s="531"/>
      <c r="J264" s="531"/>
      <c r="K264" s="531"/>
      <c r="L264" s="531"/>
      <c r="M264" s="531"/>
      <c r="N264" s="531"/>
      <c r="O264" s="531"/>
      <c r="P264" s="531"/>
      <c r="Q264" s="531"/>
      <c r="R264" s="531"/>
      <c r="S264" s="531"/>
      <c r="T264" s="531"/>
      <c r="U264" s="531"/>
      <c r="V264" s="531"/>
      <c r="W264" s="531"/>
      <c r="X264" s="532"/>
      <c r="Y264" s="531"/>
      <c r="Z264" s="531"/>
      <c r="AA264" s="531"/>
      <c r="AB264" s="531"/>
      <c r="AC264" s="531"/>
      <c r="AD264" s="532"/>
      <c r="AE264" s="531"/>
    </row>
    <row r="265" spans="1:31" ht="15.75" customHeight="1">
      <c r="A265" s="531"/>
      <c r="B265" s="531"/>
      <c r="C265" s="531"/>
      <c r="D265" s="298"/>
      <c r="E265" s="531"/>
      <c r="F265" s="531"/>
      <c r="G265" s="531"/>
      <c r="H265" s="531"/>
      <c r="I265" s="531"/>
      <c r="J265" s="531"/>
      <c r="K265" s="531"/>
      <c r="L265" s="531"/>
      <c r="M265" s="531"/>
      <c r="N265" s="531"/>
      <c r="O265" s="531"/>
      <c r="P265" s="531"/>
      <c r="Q265" s="531"/>
      <c r="R265" s="531"/>
      <c r="S265" s="531"/>
      <c r="T265" s="531"/>
      <c r="U265" s="531"/>
      <c r="V265" s="531"/>
      <c r="W265" s="531"/>
      <c r="X265" s="532"/>
      <c r="Y265" s="531"/>
      <c r="Z265" s="531"/>
      <c r="AA265" s="531"/>
      <c r="AB265" s="531"/>
      <c r="AC265" s="531"/>
      <c r="AD265" s="532"/>
      <c r="AE265" s="531"/>
    </row>
    <row r="266" spans="1:31" ht="15.75" customHeight="1">
      <c r="A266" s="531"/>
      <c r="B266" s="531"/>
      <c r="C266" s="531"/>
      <c r="D266" s="298"/>
      <c r="E266" s="531"/>
      <c r="F266" s="531"/>
      <c r="G266" s="531"/>
      <c r="H266" s="531"/>
      <c r="I266" s="531"/>
      <c r="J266" s="531"/>
      <c r="K266" s="531"/>
      <c r="L266" s="531"/>
      <c r="M266" s="531"/>
      <c r="N266" s="531"/>
      <c r="O266" s="531"/>
      <c r="P266" s="531"/>
      <c r="Q266" s="531"/>
      <c r="R266" s="531"/>
      <c r="S266" s="531"/>
      <c r="T266" s="531"/>
      <c r="U266" s="531"/>
      <c r="V266" s="531"/>
      <c r="W266" s="531"/>
      <c r="X266" s="532"/>
      <c r="Y266" s="531"/>
      <c r="Z266" s="531"/>
      <c r="AA266" s="531"/>
      <c r="AB266" s="531"/>
      <c r="AC266" s="531"/>
      <c r="AD266" s="532"/>
      <c r="AE266" s="531"/>
    </row>
    <row r="267" spans="1:31" ht="15.75" customHeight="1">
      <c r="A267" s="531"/>
      <c r="B267" s="531"/>
      <c r="C267" s="531"/>
      <c r="D267" s="298"/>
      <c r="E267" s="531"/>
      <c r="F267" s="531"/>
      <c r="G267" s="531"/>
      <c r="H267" s="531"/>
      <c r="I267" s="531"/>
      <c r="J267" s="531"/>
      <c r="K267" s="531"/>
      <c r="L267" s="531"/>
      <c r="M267" s="531"/>
      <c r="N267" s="531"/>
      <c r="O267" s="531"/>
      <c r="P267" s="531"/>
      <c r="Q267" s="531"/>
      <c r="R267" s="531"/>
      <c r="S267" s="531"/>
      <c r="T267" s="531"/>
      <c r="U267" s="531"/>
      <c r="V267" s="531"/>
      <c r="W267" s="531"/>
      <c r="X267" s="532"/>
      <c r="Y267" s="531"/>
      <c r="Z267" s="531"/>
      <c r="AA267" s="531"/>
      <c r="AB267" s="531"/>
      <c r="AC267" s="531"/>
      <c r="AD267" s="532"/>
      <c r="AE267" s="531"/>
    </row>
    <row r="268" spans="1:31" ht="15.75" customHeight="1">
      <c r="A268" s="531"/>
      <c r="B268" s="531"/>
      <c r="C268" s="531"/>
      <c r="D268" s="298"/>
      <c r="E268" s="531"/>
      <c r="F268" s="531"/>
      <c r="G268" s="531"/>
      <c r="H268" s="531"/>
      <c r="I268" s="531"/>
      <c r="J268" s="531"/>
      <c r="K268" s="531"/>
      <c r="L268" s="531"/>
      <c r="M268" s="531"/>
      <c r="N268" s="531"/>
      <c r="O268" s="531"/>
      <c r="P268" s="531"/>
      <c r="Q268" s="531"/>
      <c r="R268" s="531"/>
      <c r="S268" s="531"/>
      <c r="T268" s="531"/>
      <c r="U268" s="531"/>
      <c r="V268" s="531"/>
      <c r="W268" s="531"/>
      <c r="X268" s="532"/>
      <c r="Y268" s="531"/>
      <c r="Z268" s="531"/>
      <c r="AA268" s="531"/>
      <c r="AB268" s="531"/>
      <c r="AC268" s="531"/>
      <c r="AD268" s="532"/>
      <c r="AE268" s="531"/>
    </row>
    <row r="269" spans="1:31" ht="15.75" customHeight="1">
      <c r="A269" s="531"/>
      <c r="B269" s="531"/>
      <c r="C269" s="531"/>
      <c r="D269" s="298"/>
      <c r="E269" s="531"/>
      <c r="F269" s="531"/>
      <c r="G269" s="531"/>
      <c r="H269" s="531"/>
      <c r="I269" s="531"/>
      <c r="J269" s="531"/>
      <c r="K269" s="531"/>
      <c r="L269" s="531"/>
      <c r="M269" s="531"/>
      <c r="N269" s="531"/>
      <c r="O269" s="531"/>
      <c r="P269" s="531"/>
      <c r="Q269" s="531"/>
      <c r="R269" s="531"/>
      <c r="S269" s="531"/>
      <c r="T269" s="531"/>
      <c r="U269" s="531"/>
      <c r="V269" s="531"/>
      <c r="W269" s="531"/>
      <c r="X269" s="532"/>
      <c r="Y269" s="531"/>
      <c r="Z269" s="531"/>
      <c r="AA269" s="531"/>
      <c r="AB269" s="531"/>
      <c r="AC269" s="531"/>
      <c r="AD269" s="532"/>
      <c r="AE269" s="531"/>
    </row>
    <row r="270" spans="1:31" ht="15.75" customHeight="1">
      <c r="A270" s="531"/>
      <c r="B270" s="531"/>
      <c r="C270" s="531"/>
      <c r="D270" s="298"/>
      <c r="E270" s="531"/>
      <c r="F270" s="531"/>
      <c r="G270" s="531"/>
      <c r="H270" s="531"/>
      <c r="I270" s="531"/>
      <c r="J270" s="531"/>
      <c r="K270" s="531"/>
      <c r="L270" s="531"/>
      <c r="M270" s="531"/>
      <c r="N270" s="531"/>
      <c r="O270" s="531"/>
      <c r="P270" s="531"/>
      <c r="Q270" s="531"/>
      <c r="R270" s="531"/>
      <c r="S270" s="531"/>
      <c r="T270" s="531"/>
      <c r="U270" s="531"/>
      <c r="V270" s="531"/>
      <c r="W270" s="531"/>
      <c r="X270" s="532"/>
      <c r="Y270" s="531"/>
      <c r="Z270" s="531"/>
      <c r="AA270" s="531"/>
      <c r="AB270" s="531"/>
      <c r="AC270" s="531"/>
      <c r="AD270" s="532"/>
      <c r="AE270" s="531"/>
    </row>
    <row r="271" spans="1:31" ht="15.75" customHeight="1">
      <c r="A271" s="531"/>
      <c r="B271" s="531"/>
      <c r="C271" s="531"/>
      <c r="D271" s="298"/>
      <c r="E271" s="531"/>
      <c r="F271" s="531"/>
      <c r="G271" s="531"/>
      <c r="H271" s="531"/>
      <c r="I271" s="531"/>
      <c r="J271" s="531"/>
      <c r="K271" s="531"/>
      <c r="L271" s="531"/>
      <c r="M271" s="531"/>
      <c r="N271" s="531"/>
      <c r="O271" s="531"/>
      <c r="P271" s="531"/>
      <c r="Q271" s="531"/>
      <c r="R271" s="531"/>
      <c r="S271" s="531"/>
      <c r="T271" s="531"/>
      <c r="U271" s="531"/>
      <c r="V271" s="531"/>
      <c r="W271" s="531"/>
      <c r="X271" s="532"/>
      <c r="Y271" s="531"/>
      <c r="Z271" s="531"/>
      <c r="AA271" s="531"/>
      <c r="AB271" s="531"/>
      <c r="AC271" s="531"/>
      <c r="AD271" s="532"/>
      <c r="AE271" s="531"/>
    </row>
    <row r="272" spans="1:31" ht="15.75" customHeight="1">
      <c r="A272" s="531"/>
      <c r="B272" s="531"/>
      <c r="C272" s="531"/>
      <c r="D272" s="298"/>
      <c r="E272" s="531"/>
      <c r="F272" s="531"/>
      <c r="G272" s="531"/>
      <c r="H272" s="531"/>
      <c r="I272" s="531"/>
      <c r="J272" s="531"/>
      <c r="K272" s="531"/>
      <c r="L272" s="531"/>
      <c r="M272" s="531"/>
      <c r="N272" s="531"/>
      <c r="O272" s="531"/>
      <c r="P272" s="531"/>
      <c r="Q272" s="531"/>
      <c r="R272" s="531"/>
      <c r="S272" s="531"/>
      <c r="T272" s="531"/>
      <c r="U272" s="531"/>
      <c r="V272" s="531"/>
      <c r="W272" s="531"/>
      <c r="X272" s="532"/>
      <c r="Y272" s="531"/>
      <c r="Z272" s="531"/>
      <c r="AA272" s="531"/>
      <c r="AB272" s="531"/>
      <c r="AC272" s="531"/>
      <c r="AD272" s="532"/>
      <c r="AE272" s="531"/>
    </row>
    <row r="273" spans="1:31" ht="15.75" customHeight="1">
      <c r="A273" s="531"/>
      <c r="B273" s="531"/>
      <c r="C273" s="531"/>
      <c r="D273" s="298"/>
      <c r="E273" s="531"/>
      <c r="F273" s="531"/>
      <c r="G273" s="531"/>
      <c r="H273" s="531"/>
      <c r="I273" s="531"/>
      <c r="J273" s="531"/>
      <c r="K273" s="531"/>
      <c r="L273" s="531"/>
      <c r="M273" s="531"/>
      <c r="N273" s="531"/>
      <c r="O273" s="531"/>
      <c r="P273" s="531"/>
      <c r="Q273" s="531"/>
      <c r="R273" s="531"/>
      <c r="S273" s="531"/>
      <c r="T273" s="531"/>
      <c r="U273" s="531"/>
      <c r="V273" s="531"/>
      <c r="W273" s="531"/>
      <c r="X273" s="532"/>
      <c r="Y273" s="531"/>
      <c r="Z273" s="531"/>
      <c r="AA273" s="531"/>
      <c r="AB273" s="531"/>
      <c r="AC273" s="531"/>
      <c r="AD273" s="532"/>
      <c r="AE273" s="531"/>
    </row>
    <row r="274" spans="1:31" ht="15.75" customHeight="1">
      <c r="A274" s="531"/>
      <c r="B274" s="531"/>
      <c r="C274" s="531"/>
      <c r="D274" s="298"/>
      <c r="E274" s="531"/>
      <c r="F274" s="531"/>
      <c r="G274" s="531"/>
      <c r="H274" s="531"/>
      <c r="I274" s="531"/>
      <c r="J274" s="531"/>
      <c r="K274" s="531"/>
      <c r="L274" s="531"/>
      <c r="M274" s="531"/>
      <c r="N274" s="531"/>
      <c r="O274" s="531"/>
      <c r="P274" s="531"/>
      <c r="Q274" s="531"/>
      <c r="R274" s="531"/>
      <c r="S274" s="531"/>
      <c r="T274" s="531"/>
      <c r="U274" s="531"/>
      <c r="V274" s="531"/>
      <c r="W274" s="531"/>
      <c r="X274" s="532"/>
      <c r="Y274" s="531"/>
      <c r="Z274" s="531"/>
      <c r="AA274" s="531"/>
      <c r="AB274" s="531"/>
      <c r="AC274" s="531"/>
      <c r="AD274" s="532"/>
      <c r="AE274" s="531"/>
    </row>
    <row r="275" spans="1:31" ht="15.75" customHeight="1">
      <c r="A275" s="531"/>
      <c r="B275" s="531"/>
      <c r="C275" s="531"/>
      <c r="D275" s="298"/>
      <c r="E275" s="531"/>
      <c r="F275" s="531"/>
      <c r="G275" s="531"/>
      <c r="H275" s="531"/>
      <c r="I275" s="531"/>
      <c r="J275" s="531"/>
      <c r="K275" s="531"/>
      <c r="L275" s="531"/>
      <c r="M275" s="531"/>
      <c r="N275" s="531"/>
      <c r="O275" s="531"/>
      <c r="P275" s="531"/>
      <c r="Q275" s="531"/>
      <c r="R275" s="531"/>
      <c r="S275" s="531"/>
      <c r="T275" s="531"/>
      <c r="U275" s="531"/>
      <c r="V275" s="531"/>
      <c r="W275" s="531"/>
      <c r="X275" s="532"/>
      <c r="Y275" s="531"/>
      <c r="Z275" s="531"/>
      <c r="AA275" s="531"/>
      <c r="AB275" s="531"/>
      <c r="AC275" s="531"/>
      <c r="AD275" s="532"/>
      <c r="AE275" s="531"/>
    </row>
    <row r="276" spans="1:31" ht="15.75" customHeight="1">
      <c r="A276" s="531"/>
      <c r="B276" s="531"/>
      <c r="C276" s="531"/>
      <c r="D276" s="298"/>
      <c r="E276" s="531"/>
      <c r="F276" s="531"/>
      <c r="G276" s="531"/>
      <c r="H276" s="531"/>
      <c r="I276" s="531"/>
      <c r="J276" s="531"/>
      <c r="K276" s="531"/>
      <c r="L276" s="531"/>
      <c r="M276" s="531"/>
      <c r="N276" s="531"/>
      <c r="O276" s="531"/>
      <c r="P276" s="531"/>
      <c r="Q276" s="531"/>
      <c r="R276" s="531"/>
      <c r="S276" s="531"/>
      <c r="T276" s="531"/>
      <c r="U276" s="531"/>
      <c r="V276" s="531"/>
      <c r="W276" s="531"/>
      <c r="X276" s="532"/>
      <c r="Y276" s="531"/>
      <c r="Z276" s="531"/>
      <c r="AA276" s="531"/>
      <c r="AB276" s="531"/>
      <c r="AC276" s="531"/>
      <c r="AD276" s="532"/>
      <c r="AE276" s="531"/>
    </row>
    <row r="277" spans="1:31" ht="15.75" customHeight="1">
      <c r="A277" s="531"/>
      <c r="B277" s="531"/>
      <c r="C277" s="531"/>
      <c r="D277" s="298"/>
      <c r="E277" s="531"/>
      <c r="F277" s="531"/>
      <c r="G277" s="531"/>
      <c r="H277" s="531"/>
      <c r="I277" s="531"/>
      <c r="J277" s="531"/>
      <c r="K277" s="531"/>
      <c r="L277" s="531"/>
      <c r="M277" s="531"/>
      <c r="N277" s="531"/>
      <c r="O277" s="531"/>
      <c r="P277" s="531"/>
      <c r="Q277" s="531"/>
      <c r="R277" s="531"/>
      <c r="S277" s="531"/>
      <c r="T277" s="531"/>
      <c r="U277" s="531"/>
      <c r="V277" s="531"/>
      <c r="W277" s="531"/>
      <c r="X277" s="532"/>
      <c r="Y277" s="531"/>
      <c r="Z277" s="531"/>
      <c r="AA277" s="531"/>
      <c r="AB277" s="531"/>
      <c r="AC277" s="531"/>
      <c r="AD277" s="532"/>
      <c r="AE277" s="531"/>
    </row>
    <row r="278" spans="1:31" ht="15.75" customHeight="1">
      <c r="A278" s="531"/>
      <c r="B278" s="531"/>
      <c r="C278" s="531"/>
      <c r="D278" s="298"/>
      <c r="E278" s="531"/>
      <c r="F278" s="531"/>
      <c r="G278" s="531"/>
      <c r="H278" s="531"/>
      <c r="I278" s="531"/>
      <c r="J278" s="531"/>
      <c r="K278" s="531"/>
      <c r="L278" s="531"/>
      <c r="M278" s="531"/>
      <c r="N278" s="531"/>
      <c r="O278" s="531"/>
      <c r="P278" s="531"/>
      <c r="Q278" s="531"/>
      <c r="R278" s="531"/>
      <c r="S278" s="531"/>
      <c r="T278" s="531"/>
      <c r="U278" s="531"/>
      <c r="V278" s="531"/>
      <c r="W278" s="531"/>
      <c r="X278" s="532"/>
      <c r="Y278" s="531"/>
      <c r="Z278" s="531"/>
      <c r="AA278" s="531"/>
      <c r="AB278" s="531"/>
      <c r="AC278" s="531"/>
      <c r="AD278" s="532"/>
      <c r="AE278" s="531"/>
    </row>
    <row r="279" spans="1:31" ht="15.75" customHeight="1">
      <c r="A279" s="531"/>
      <c r="B279" s="531"/>
      <c r="C279" s="531"/>
      <c r="D279" s="298"/>
      <c r="E279" s="531"/>
      <c r="F279" s="531"/>
      <c r="G279" s="531"/>
      <c r="H279" s="531"/>
      <c r="I279" s="531"/>
      <c r="J279" s="531"/>
      <c r="K279" s="531"/>
      <c r="L279" s="531"/>
      <c r="M279" s="531"/>
      <c r="N279" s="531"/>
      <c r="O279" s="531"/>
      <c r="P279" s="531"/>
      <c r="Q279" s="531"/>
      <c r="R279" s="531"/>
      <c r="S279" s="531"/>
      <c r="T279" s="531"/>
      <c r="U279" s="531"/>
      <c r="V279" s="531"/>
      <c r="W279" s="531"/>
      <c r="X279" s="532"/>
      <c r="Y279" s="531"/>
      <c r="Z279" s="531"/>
      <c r="AA279" s="531"/>
      <c r="AB279" s="531"/>
      <c r="AC279" s="531"/>
      <c r="AD279" s="532"/>
      <c r="AE279" s="531"/>
    </row>
    <row r="280" spans="1:31" ht="15.75" customHeight="1">
      <c r="A280" s="531"/>
      <c r="B280" s="531"/>
      <c r="C280" s="531"/>
      <c r="D280" s="298"/>
      <c r="E280" s="531"/>
      <c r="F280" s="531"/>
      <c r="G280" s="531"/>
      <c r="H280" s="531"/>
      <c r="I280" s="531"/>
      <c r="J280" s="531"/>
      <c r="K280" s="531"/>
      <c r="L280" s="531"/>
      <c r="M280" s="531"/>
      <c r="N280" s="531"/>
      <c r="O280" s="531"/>
      <c r="P280" s="531"/>
      <c r="Q280" s="531"/>
      <c r="R280" s="531"/>
      <c r="S280" s="531"/>
      <c r="T280" s="531"/>
      <c r="U280" s="531"/>
      <c r="V280" s="531"/>
      <c r="W280" s="531"/>
      <c r="X280" s="532"/>
      <c r="Y280" s="531"/>
      <c r="Z280" s="531"/>
      <c r="AA280" s="531"/>
      <c r="AB280" s="531"/>
      <c r="AC280" s="531"/>
      <c r="AD280" s="532"/>
      <c r="AE280" s="531"/>
    </row>
    <row r="281" spans="1:31" ht="15.75" customHeight="1">
      <c r="A281" s="531"/>
      <c r="B281" s="531"/>
      <c r="C281" s="531"/>
      <c r="D281" s="298"/>
      <c r="E281" s="531"/>
      <c r="F281" s="531"/>
      <c r="G281" s="531"/>
      <c r="H281" s="531"/>
      <c r="I281" s="531"/>
      <c r="J281" s="531"/>
      <c r="K281" s="531"/>
      <c r="L281" s="531"/>
      <c r="M281" s="531"/>
      <c r="N281" s="531"/>
      <c r="O281" s="531"/>
      <c r="P281" s="531"/>
      <c r="Q281" s="531"/>
      <c r="R281" s="531"/>
      <c r="S281" s="531"/>
      <c r="T281" s="531"/>
      <c r="U281" s="531"/>
      <c r="V281" s="531"/>
      <c r="W281" s="531"/>
      <c r="X281" s="532"/>
      <c r="Y281" s="531"/>
      <c r="Z281" s="531"/>
      <c r="AA281" s="531"/>
      <c r="AB281" s="531"/>
      <c r="AC281" s="531"/>
      <c r="AD281" s="532"/>
      <c r="AE281" s="531"/>
    </row>
    <row r="282" spans="1:31" ht="15.75" customHeight="1">
      <c r="A282" s="531"/>
      <c r="B282" s="531"/>
      <c r="C282" s="531"/>
      <c r="D282" s="298"/>
      <c r="E282" s="531"/>
      <c r="F282" s="531"/>
      <c r="G282" s="531"/>
      <c r="H282" s="531"/>
      <c r="I282" s="531"/>
      <c r="J282" s="531"/>
      <c r="K282" s="531"/>
      <c r="L282" s="531"/>
      <c r="M282" s="531"/>
      <c r="N282" s="531"/>
      <c r="O282" s="531"/>
      <c r="P282" s="531"/>
      <c r="Q282" s="531"/>
      <c r="R282" s="531"/>
      <c r="S282" s="531"/>
      <c r="T282" s="531"/>
      <c r="U282" s="531"/>
      <c r="V282" s="531"/>
      <c r="W282" s="531"/>
      <c r="X282" s="532"/>
      <c r="Y282" s="531"/>
      <c r="Z282" s="531"/>
      <c r="AA282" s="531"/>
      <c r="AB282" s="531"/>
      <c r="AC282" s="531"/>
      <c r="AD282" s="532"/>
      <c r="AE282" s="531"/>
    </row>
    <row r="283" spans="1:31" ht="15.75" customHeight="1">
      <c r="A283" s="531"/>
      <c r="B283" s="531"/>
      <c r="C283" s="531"/>
      <c r="D283" s="298"/>
      <c r="E283" s="531"/>
      <c r="F283" s="531"/>
      <c r="G283" s="531"/>
      <c r="H283" s="531"/>
      <c r="I283" s="531"/>
      <c r="J283" s="531"/>
      <c r="K283" s="531"/>
      <c r="L283" s="531"/>
      <c r="M283" s="531"/>
      <c r="N283" s="531"/>
      <c r="O283" s="531"/>
      <c r="P283" s="531"/>
      <c r="Q283" s="531"/>
      <c r="R283" s="531"/>
      <c r="S283" s="531"/>
      <c r="T283" s="531"/>
      <c r="U283" s="531"/>
      <c r="V283" s="531"/>
      <c r="W283" s="531"/>
      <c r="X283" s="532"/>
      <c r="Y283" s="531"/>
      <c r="Z283" s="531"/>
      <c r="AA283" s="531"/>
      <c r="AB283" s="531"/>
      <c r="AC283" s="531"/>
      <c r="AD283" s="532"/>
      <c r="AE283" s="531"/>
    </row>
    <row r="284" spans="1:31" ht="15.75" customHeight="1">
      <c r="A284" s="531"/>
      <c r="B284" s="531"/>
      <c r="C284" s="531"/>
      <c r="D284" s="298"/>
      <c r="E284" s="531"/>
      <c r="F284" s="531"/>
      <c r="G284" s="531"/>
      <c r="H284" s="531"/>
      <c r="I284" s="531"/>
      <c r="J284" s="531"/>
      <c r="K284" s="531"/>
      <c r="L284" s="531"/>
      <c r="M284" s="531"/>
      <c r="N284" s="531"/>
      <c r="O284" s="531"/>
      <c r="P284" s="531"/>
      <c r="Q284" s="531"/>
      <c r="R284" s="531"/>
      <c r="S284" s="531"/>
      <c r="T284" s="531"/>
      <c r="U284" s="531"/>
      <c r="V284" s="531"/>
      <c r="W284" s="531"/>
      <c r="X284" s="532"/>
      <c r="Y284" s="531"/>
      <c r="Z284" s="531"/>
      <c r="AA284" s="531"/>
      <c r="AB284" s="531"/>
      <c r="AC284" s="531"/>
      <c r="AD284" s="532"/>
      <c r="AE284" s="531"/>
    </row>
    <row r="285" spans="1:31" ht="15.75" customHeight="1">
      <c r="A285" s="531"/>
      <c r="B285" s="531"/>
      <c r="C285" s="531"/>
      <c r="D285" s="298"/>
      <c r="E285" s="531"/>
      <c r="F285" s="531"/>
      <c r="G285" s="531"/>
      <c r="H285" s="531"/>
      <c r="I285" s="531"/>
      <c r="J285" s="531"/>
      <c r="K285" s="531"/>
      <c r="L285" s="531"/>
      <c r="M285" s="531"/>
      <c r="N285" s="531"/>
      <c r="O285" s="531"/>
      <c r="P285" s="531"/>
      <c r="Q285" s="531"/>
      <c r="R285" s="531"/>
      <c r="S285" s="531"/>
      <c r="T285" s="531"/>
      <c r="U285" s="531"/>
      <c r="V285" s="531"/>
      <c r="W285" s="531"/>
      <c r="X285" s="532"/>
      <c r="Y285" s="531"/>
      <c r="Z285" s="531"/>
      <c r="AA285" s="531"/>
      <c r="AB285" s="531"/>
      <c r="AC285" s="531"/>
      <c r="AD285" s="532"/>
      <c r="AE285" s="531"/>
    </row>
    <row r="286" spans="1:31" ht="15.75" customHeight="1">
      <c r="A286" s="531"/>
      <c r="B286" s="531"/>
      <c r="C286" s="531"/>
      <c r="D286" s="298"/>
      <c r="E286" s="531"/>
      <c r="F286" s="531"/>
      <c r="G286" s="531"/>
      <c r="H286" s="531"/>
      <c r="I286" s="531"/>
      <c r="J286" s="531"/>
      <c r="K286" s="531"/>
      <c r="L286" s="531"/>
      <c r="M286" s="531"/>
      <c r="N286" s="531"/>
      <c r="O286" s="531"/>
      <c r="P286" s="531"/>
      <c r="Q286" s="531"/>
      <c r="R286" s="531"/>
      <c r="S286" s="531"/>
      <c r="T286" s="531"/>
      <c r="U286" s="531"/>
      <c r="V286" s="531"/>
      <c r="W286" s="531"/>
      <c r="X286" s="532"/>
      <c r="Y286" s="531"/>
      <c r="Z286" s="531"/>
      <c r="AA286" s="531"/>
      <c r="AB286" s="531"/>
      <c r="AC286" s="531"/>
      <c r="AD286" s="532"/>
      <c r="AE286" s="531"/>
    </row>
    <row r="287" spans="1:31" ht="15.75" customHeight="1">
      <c r="A287" s="531"/>
      <c r="B287" s="531"/>
      <c r="C287" s="531"/>
      <c r="D287" s="298"/>
      <c r="E287" s="531"/>
      <c r="F287" s="531"/>
      <c r="G287" s="531"/>
      <c r="H287" s="531"/>
      <c r="I287" s="531"/>
      <c r="J287" s="531"/>
      <c r="K287" s="531"/>
      <c r="L287" s="531"/>
      <c r="M287" s="531"/>
      <c r="N287" s="531"/>
      <c r="O287" s="531"/>
      <c r="P287" s="531"/>
      <c r="Q287" s="531"/>
      <c r="R287" s="531"/>
      <c r="S287" s="531"/>
      <c r="T287" s="531"/>
      <c r="U287" s="531"/>
      <c r="V287" s="531"/>
      <c r="W287" s="531"/>
      <c r="X287" s="532"/>
      <c r="Y287" s="531"/>
      <c r="Z287" s="531"/>
      <c r="AA287" s="531"/>
      <c r="AB287" s="531"/>
      <c r="AC287" s="531"/>
      <c r="AD287" s="532"/>
      <c r="AE287" s="531"/>
    </row>
    <row r="288" spans="1:31" ht="15.75" customHeight="1">
      <c r="A288" s="531"/>
      <c r="B288" s="531"/>
      <c r="C288" s="531"/>
      <c r="D288" s="298"/>
      <c r="E288" s="531"/>
      <c r="F288" s="531"/>
      <c r="G288" s="531"/>
      <c r="H288" s="531"/>
      <c r="I288" s="531"/>
      <c r="J288" s="531"/>
      <c r="K288" s="531"/>
      <c r="L288" s="531"/>
      <c r="M288" s="531"/>
      <c r="N288" s="531"/>
      <c r="O288" s="531"/>
      <c r="P288" s="531"/>
      <c r="Q288" s="531"/>
      <c r="R288" s="531"/>
      <c r="S288" s="531"/>
      <c r="T288" s="531"/>
      <c r="U288" s="531"/>
      <c r="V288" s="531"/>
      <c r="W288" s="531"/>
      <c r="X288" s="532"/>
      <c r="Y288" s="531"/>
      <c r="Z288" s="531"/>
      <c r="AA288" s="531"/>
      <c r="AB288" s="531"/>
      <c r="AC288" s="531"/>
      <c r="AD288" s="532"/>
      <c r="AE288" s="531"/>
    </row>
    <row r="289" spans="1:31" ht="15.75" customHeight="1">
      <c r="A289" s="531"/>
      <c r="B289" s="531"/>
      <c r="C289" s="531"/>
      <c r="D289" s="298"/>
      <c r="E289" s="531"/>
      <c r="F289" s="531"/>
      <c r="G289" s="531"/>
      <c r="H289" s="531"/>
      <c r="I289" s="531"/>
      <c r="J289" s="531"/>
      <c r="K289" s="531"/>
      <c r="L289" s="531"/>
      <c r="M289" s="531"/>
      <c r="N289" s="531"/>
      <c r="O289" s="531"/>
      <c r="P289" s="531"/>
      <c r="Q289" s="531"/>
      <c r="R289" s="531"/>
      <c r="S289" s="531"/>
      <c r="T289" s="531"/>
      <c r="U289" s="531"/>
      <c r="V289" s="531"/>
      <c r="W289" s="531"/>
      <c r="X289" s="532"/>
      <c r="Y289" s="531"/>
      <c r="Z289" s="531"/>
      <c r="AA289" s="531"/>
      <c r="AB289" s="531"/>
      <c r="AC289" s="531"/>
      <c r="AD289" s="532"/>
      <c r="AE289" s="531"/>
    </row>
    <row r="290" spans="1:31" ht="15.75" customHeight="1">
      <c r="A290" s="531"/>
      <c r="B290" s="531"/>
      <c r="C290" s="531"/>
      <c r="D290" s="298"/>
      <c r="E290" s="531"/>
      <c r="F290" s="531"/>
      <c r="G290" s="531"/>
      <c r="H290" s="531"/>
      <c r="I290" s="531"/>
      <c r="J290" s="531"/>
      <c r="K290" s="531"/>
      <c r="L290" s="531"/>
      <c r="M290" s="531"/>
      <c r="N290" s="531"/>
      <c r="O290" s="531"/>
      <c r="P290" s="531"/>
      <c r="Q290" s="531"/>
      <c r="R290" s="531"/>
      <c r="S290" s="531"/>
      <c r="T290" s="531"/>
      <c r="U290" s="531"/>
      <c r="V290" s="531"/>
      <c r="W290" s="531"/>
      <c r="X290" s="532"/>
      <c r="Y290" s="531"/>
      <c r="Z290" s="531"/>
      <c r="AA290" s="531"/>
      <c r="AB290" s="531"/>
      <c r="AC290" s="531"/>
      <c r="AD290" s="532"/>
      <c r="AE290" s="531"/>
    </row>
    <row r="291" spans="1:31" ht="15.75" customHeight="1">
      <c r="A291" s="531"/>
      <c r="B291" s="531"/>
      <c r="C291" s="531"/>
      <c r="D291" s="298"/>
      <c r="E291" s="531"/>
      <c r="F291" s="531"/>
      <c r="G291" s="531"/>
      <c r="H291" s="531"/>
      <c r="I291" s="531"/>
      <c r="J291" s="531"/>
      <c r="K291" s="531"/>
      <c r="L291" s="531"/>
      <c r="M291" s="531"/>
      <c r="N291" s="531"/>
      <c r="O291" s="531"/>
      <c r="P291" s="531"/>
      <c r="Q291" s="531"/>
      <c r="R291" s="531"/>
      <c r="S291" s="531"/>
      <c r="T291" s="531"/>
      <c r="U291" s="531"/>
      <c r="V291" s="531"/>
      <c r="W291" s="531"/>
      <c r="X291" s="532"/>
      <c r="Y291" s="531"/>
      <c r="Z291" s="531"/>
      <c r="AA291" s="531"/>
      <c r="AB291" s="531"/>
      <c r="AC291" s="531"/>
      <c r="AD291" s="532"/>
      <c r="AE291" s="531"/>
    </row>
    <row r="292" spans="1:31" ht="15.75" customHeight="1">
      <c r="A292" s="531"/>
      <c r="B292" s="531"/>
      <c r="C292" s="531"/>
      <c r="D292" s="298"/>
      <c r="E292" s="531"/>
      <c r="F292" s="531"/>
      <c r="G292" s="531"/>
      <c r="H292" s="531"/>
      <c r="I292" s="531"/>
      <c r="J292" s="531"/>
      <c r="K292" s="531"/>
      <c r="L292" s="531"/>
      <c r="M292" s="531"/>
      <c r="N292" s="531"/>
      <c r="O292" s="531"/>
      <c r="P292" s="531"/>
      <c r="Q292" s="531"/>
      <c r="R292" s="531"/>
      <c r="S292" s="531"/>
      <c r="T292" s="531"/>
      <c r="U292" s="531"/>
      <c r="V292" s="531"/>
      <c r="W292" s="531"/>
      <c r="X292" s="532"/>
      <c r="Y292" s="531"/>
      <c r="Z292" s="531"/>
      <c r="AA292" s="531"/>
      <c r="AB292" s="531"/>
      <c r="AC292" s="531"/>
      <c r="AD292" s="532"/>
      <c r="AE292" s="531"/>
    </row>
    <row r="293" spans="1:31" ht="15.75" customHeight="1">
      <c r="A293" s="531"/>
      <c r="B293" s="531"/>
      <c r="C293" s="531"/>
      <c r="D293" s="298"/>
      <c r="E293" s="531"/>
      <c r="F293" s="531"/>
      <c r="G293" s="531"/>
      <c r="H293" s="531"/>
      <c r="I293" s="531"/>
      <c r="J293" s="531"/>
      <c r="K293" s="531"/>
      <c r="L293" s="531"/>
      <c r="M293" s="531"/>
      <c r="N293" s="531"/>
      <c r="O293" s="531"/>
      <c r="P293" s="531"/>
      <c r="Q293" s="531"/>
      <c r="R293" s="531"/>
      <c r="S293" s="531"/>
      <c r="T293" s="531"/>
      <c r="U293" s="531"/>
      <c r="V293" s="531"/>
      <c r="W293" s="531"/>
      <c r="X293" s="532"/>
      <c r="Y293" s="531"/>
      <c r="Z293" s="531"/>
      <c r="AA293" s="531"/>
      <c r="AB293" s="531"/>
      <c r="AC293" s="531"/>
      <c r="AD293" s="532"/>
      <c r="AE293" s="531"/>
    </row>
    <row r="294" spans="1:31" ht="15.75" customHeight="1">
      <c r="A294" s="531"/>
      <c r="B294" s="531"/>
      <c r="C294" s="531"/>
      <c r="D294" s="298"/>
      <c r="E294" s="531"/>
      <c r="F294" s="531"/>
      <c r="G294" s="531"/>
      <c r="H294" s="531"/>
      <c r="I294" s="531"/>
      <c r="J294" s="531"/>
      <c r="K294" s="531"/>
      <c r="L294" s="531"/>
      <c r="M294" s="531"/>
      <c r="N294" s="531"/>
      <c r="O294" s="531"/>
      <c r="P294" s="531"/>
      <c r="Q294" s="531"/>
      <c r="R294" s="531"/>
      <c r="S294" s="531"/>
      <c r="T294" s="531"/>
      <c r="U294" s="531"/>
      <c r="V294" s="531"/>
      <c r="W294" s="531"/>
      <c r="X294" s="532"/>
      <c r="Y294" s="531"/>
      <c r="Z294" s="531"/>
      <c r="AA294" s="531"/>
      <c r="AB294" s="531"/>
      <c r="AC294" s="531"/>
      <c r="AD294" s="532"/>
      <c r="AE294" s="531"/>
    </row>
    <row r="295" spans="1:31" ht="15.75" customHeight="1">
      <c r="A295" s="531"/>
      <c r="B295" s="531"/>
      <c r="C295" s="531"/>
      <c r="D295" s="298"/>
      <c r="E295" s="531"/>
      <c r="F295" s="531"/>
      <c r="G295" s="531"/>
      <c r="H295" s="531"/>
      <c r="I295" s="531"/>
      <c r="J295" s="531"/>
      <c r="K295" s="531"/>
      <c r="L295" s="531"/>
      <c r="M295" s="531"/>
      <c r="N295" s="531"/>
      <c r="O295" s="531"/>
      <c r="P295" s="531"/>
      <c r="Q295" s="531"/>
      <c r="R295" s="531"/>
      <c r="S295" s="531"/>
      <c r="T295" s="531"/>
      <c r="U295" s="531"/>
      <c r="V295" s="531"/>
      <c r="W295" s="531"/>
      <c r="X295" s="532"/>
      <c r="Y295" s="531"/>
      <c r="Z295" s="531"/>
      <c r="AA295" s="531"/>
      <c r="AB295" s="531"/>
      <c r="AC295" s="531"/>
      <c r="AD295" s="532"/>
      <c r="AE295" s="531"/>
    </row>
    <row r="296" spans="1:31" ht="15.75" customHeight="1">
      <c r="A296" s="531"/>
      <c r="B296" s="531"/>
      <c r="C296" s="531"/>
      <c r="D296" s="298"/>
      <c r="E296" s="531"/>
      <c r="F296" s="531"/>
      <c r="G296" s="531"/>
      <c r="H296" s="531"/>
      <c r="I296" s="531"/>
      <c r="J296" s="531"/>
      <c r="K296" s="531"/>
      <c r="L296" s="531"/>
      <c r="M296" s="531"/>
      <c r="N296" s="531"/>
      <c r="O296" s="531"/>
      <c r="P296" s="531"/>
      <c r="Q296" s="531"/>
      <c r="R296" s="531"/>
      <c r="S296" s="531"/>
      <c r="T296" s="531"/>
      <c r="U296" s="531"/>
      <c r="V296" s="531"/>
      <c r="W296" s="531"/>
      <c r="X296" s="532"/>
      <c r="Y296" s="531"/>
      <c r="Z296" s="531"/>
      <c r="AA296" s="531"/>
      <c r="AB296" s="531"/>
      <c r="AC296" s="531"/>
      <c r="AD296" s="532"/>
      <c r="AE296" s="531"/>
    </row>
    <row r="297" spans="1:31" ht="15.75" customHeight="1">
      <c r="A297" s="531"/>
      <c r="B297" s="531"/>
      <c r="C297" s="531"/>
      <c r="D297" s="298"/>
      <c r="E297" s="531"/>
      <c r="F297" s="531"/>
      <c r="G297" s="531"/>
      <c r="H297" s="531"/>
      <c r="I297" s="531"/>
      <c r="J297" s="531"/>
      <c r="K297" s="531"/>
      <c r="L297" s="531"/>
      <c r="M297" s="531"/>
      <c r="N297" s="531"/>
      <c r="O297" s="531"/>
      <c r="P297" s="531"/>
      <c r="Q297" s="531"/>
      <c r="R297" s="531"/>
      <c r="S297" s="531"/>
      <c r="T297" s="531"/>
      <c r="U297" s="531"/>
      <c r="V297" s="531"/>
      <c r="W297" s="531"/>
      <c r="X297" s="532"/>
      <c r="Y297" s="531"/>
      <c r="Z297" s="531"/>
      <c r="AA297" s="531"/>
      <c r="AB297" s="531"/>
      <c r="AC297" s="531"/>
      <c r="AD297" s="532"/>
      <c r="AE297" s="531"/>
    </row>
    <row r="298" spans="1:31" ht="15.75" customHeight="1">
      <c r="A298" s="531"/>
      <c r="B298" s="531"/>
      <c r="C298" s="531"/>
      <c r="D298" s="298"/>
      <c r="E298" s="531"/>
      <c r="F298" s="531"/>
      <c r="G298" s="531"/>
      <c r="H298" s="531"/>
      <c r="I298" s="531"/>
      <c r="J298" s="531"/>
      <c r="K298" s="531"/>
      <c r="L298" s="531"/>
      <c r="M298" s="531"/>
      <c r="N298" s="531"/>
      <c r="O298" s="531"/>
      <c r="P298" s="531"/>
      <c r="Q298" s="531"/>
      <c r="R298" s="531"/>
      <c r="S298" s="531"/>
      <c r="T298" s="531"/>
      <c r="U298" s="531"/>
      <c r="V298" s="531"/>
      <c r="W298" s="531"/>
      <c r="X298" s="532"/>
      <c r="Y298" s="531"/>
      <c r="Z298" s="531"/>
      <c r="AA298" s="531"/>
      <c r="AB298" s="531"/>
      <c r="AC298" s="531"/>
      <c r="AD298" s="532"/>
      <c r="AE298" s="531"/>
    </row>
    <row r="299" spans="1:31" ht="15.75" customHeight="1">
      <c r="A299" s="531"/>
      <c r="B299" s="531"/>
      <c r="C299" s="531"/>
      <c r="D299" s="298"/>
      <c r="E299" s="531"/>
      <c r="F299" s="531"/>
      <c r="G299" s="531"/>
      <c r="H299" s="531"/>
      <c r="I299" s="531"/>
      <c r="J299" s="531"/>
      <c r="K299" s="531"/>
      <c r="L299" s="531"/>
      <c r="M299" s="531"/>
      <c r="N299" s="531"/>
      <c r="O299" s="531"/>
      <c r="P299" s="531"/>
      <c r="Q299" s="531"/>
      <c r="R299" s="531"/>
      <c r="S299" s="531"/>
      <c r="T299" s="531"/>
      <c r="U299" s="531"/>
      <c r="V299" s="531"/>
      <c r="W299" s="531"/>
      <c r="X299" s="532"/>
      <c r="Y299" s="531"/>
      <c r="Z299" s="531"/>
      <c r="AA299" s="531"/>
      <c r="AB299" s="531"/>
      <c r="AC299" s="531"/>
      <c r="AD299" s="532"/>
      <c r="AE299" s="531"/>
    </row>
    <row r="300" spans="1:31" ht="15.75" customHeight="1">
      <c r="A300" s="531"/>
      <c r="B300" s="531"/>
      <c r="C300" s="531"/>
      <c r="D300" s="298"/>
      <c r="E300" s="531"/>
      <c r="F300" s="531"/>
      <c r="G300" s="531"/>
      <c r="H300" s="531"/>
      <c r="I300" s="531"/>
      <c r="J300" s="531"/>
      <c r="K300" s="531"/>
      <c r="L300" s="531"/>
      <c r="M300" s="531"/>
      <c r="N300" s="531"/>
      <c r="O300" s="531"/>
      <c r="P300" s="531"/>
      <c r="Q300" s="531"/>
      <c r="R300" s="531"/>
      <c r="S300" s="531"/>
      <c r="T300" s="531"/>
      <c r="U300" s="531"/>
      <c r="V300" s="531"/>
      <c r="W300" s="531"/>
      <c r="X300" s="532"/>
      <c r="Y300" s="531"/>
      <c r="Z300" s="531"/>
      <c r="AA300" s="531"/>
      <c r="AB300" s="531"/>
      <c r="AC300" s="531"/>
      <c r="AD300" s="532"/>
      <c r="AE300" s="531"/>
    </row>
    <row r="301" spans="1:31" ht="15.75" customHeight="1">
      <c r="A301" s="531"/>
      <c r="B301" s="531"/>
      <c r="C301" s="531"/>
      <c r="D301" s="298"/>
      <c r="E301" s="531"/>
      <c r="F301" s="531"/>
      <c r="G301" s="531"/>
      <c r="H301" s="531"/>
      <c r="I301" s="531"/>
      <c r="J301" s="531"/>
      <c r="K301" s="531"/>
      <c r="L301" s="531"/>
      <c r="M301" s="531"/>
      <c r="N301" s="531"/>
      <c r="O301" s="531"/>
      <c r="P301" s="531"/>
      <c r="Q301" s="531"/>
      <c r="R301" s="531"/>
      <c r="S301" s="531"/>
      <c r="T301" s="531"/>
      <c r="U301" s="531"/>
      <c r="V301" s="531"/>
      <c r="W301" s="531"/>
      <c r="X301" s="532"/>
      <c r="Y301" s="531"/>
      <c r="Z301" s="531"/>
      <c r="AA301" s="531"/>
      <c r="AB301" s="531"/>
      <c r="AC301" s="531"/>
      <c r="AD301" s="532"/>
      <c r="AE301" s="531"/>
    </row>
    <row r="302" spans="1:31" ht="15.75" customHeight="1">
      <c r="A302" s="531"/>
      <c r="B302" s="531"/>
      <c r="C302" s="531"/>
      <c r="D302" s="298"/>
      <c r="E302" s="531"/>
      <c r="F302" s="531"/>
      <c r="G302" s="531"/>
      <c r="H302" s="531"/>
      <c r="I302" s="531"/>
      <c r="J302" s="531"/>
      <c r="K302" s="531"/>
      <c r="L302" s="531"/>
      <c r="M302" s="531"/>
      <c r="N302" s="531"/>
      <c r="O302" s="531"/>
      <c r="P302" s="531"/>
      <c r="Q302" s="531"/>
      <c r="R302" s="531"/>
      <c r="S302" s="531"/>
      <c r="T302" s="531"/>
      <c r="U302" s="531"/>
      <c r="V302" s="531"/>
      <c r="W302" s="531"/>
      <c r="X302" s="532"/>
      <c r="Y302" s="531"/>
      <c r="Z302" s="531"/>
      <c r="AA302" s="531"/>
      <c r="AB302" s="531"/>
      <c r="AC302" s="531"/>
      <c r="AD302" s="532"/>
      <c r="AE302" s="531"/>
    </row>
    <row r="303" spans="1:31" ht="15.75" customHeight="1">
      <c r="A303" s="531"/>
      <c r="B303" s="531"/>
      <c r="C303" s="531"/>
      <c r="D303" s="298"/>
      <c r="E303" s="531"/>
      <c r="F303" s="531"/>
      <c r="G303" s="531"/>
      <c r="H303" s="531"/>
      <c r="I303" s="531"/>
      <c r="J303" s="531"/>
      <c r="K303" s="531"/>
      <c r="L303" s="531"/>
      <c r="M303" s="531"/>
      <c r="N303" s="531"/>
      <c r="O303" s="531"/>
      <c r="P303" s="531"/>
      <c r="Q303" s="531"/>
      <c r="R303" s="531"/>
      <c r="S303" s="531"/>
      <c r="T303" s="531"/>
      <c r="U303" s="531"/>
      <c r="V303" s="531"/>
      <c r="W303" s="531"/>
      <c r="X303" s="532"/>
      <c r="Y303" s="531"/>
      <c r="Z303" s="531"/>
      <c r="AA303" s="531"/>
      <c r="AB303" s="531"/>
      <c r="AC303" s="531"/>
      <c r="AD303" s="532"/>
      <c r="AE303" s="531"/>
    </row>
    <row r="304" spans="1:31" ht="15.75" customHeight="1">
      <c r="A304" s="531"/>
      <c r="B304" s="531"/>
      <c r="C304" s="531"/>
      <c r="D304" s="298"/>
      <c r="E304" s="531"/>
      <c r="F304" s="531"/>
      <c r="G304" s="531"/>
      <c r="H304" s="531"/>
      <c r="I304" s="531"/>
      <c r="J304" s="531"/>
      <c r="K304" s="531"/>
      <c r="L304" s="531"/>
      <c r="M304" s="531"/>
      <c r="N304" s="531"/>
      <c r="O304" s="531"/>
      <c r="P304" s="531"/>
      <c r="Q304" s="531"/>
      <c r="R304" s="531"/>
      <c r="S304" s="531"/>
      <c r="T304" s="531"/>
      <c r="U304" s="531"/>
      <c r="V304" s="531"/>
      <c r="W304" s="531"/>
      <c r="X304" s="532"/>
      <c r="Y304" s="531"/>
      <c r="Z304" s="531"/>
      <c r="AA304" s="531"/>
      <c r="AB304" s="531"/>
      <c r="AC304" s="531"/>
      <c r="AD304" s="532"/>
      <c r="AE304" s="531"/>
    </row>
    <row r="305" spans="1:31" ht="15.75" customHeight="1">
      <c r="A305" s="531"/>
      <c r="B305" s="531"/>
      <c r="C305" s="531"/>
      <c r="D305" s="298"/>
      <c r="E305" s="531"/>
      <c r="F305" s="531"/>
      <c r="G305" s="531"/>
      <c r="H305" s="531"/>
      <c r="I305" s="531"/>
      <c r="J305" s="531"/>
      <c r="K305" s="531"/>
      <c r="L305" s="531"/>
      <c r="M305" s="531"/>
      <c r="N305" s="531"/>
      <c r="O305" s="531"/>
      <c r="P305" s="531"/>
      <c r="Q305" s="531"/>
      <c r="R305" s="531"/>
      <c r="S305" s="531"/>
      <c r="T305" s="531"/>
      <c r="U305" s="531"/>
      <c r="V305" s="531"/>
      <c r="W305" s="531"/>
      <c r="X305" s="532"/>
      <c r="Y305" s="531"/>
      <c r="Z305" s="531"/>
      <c r="AA305" s="531"/>
      <c r="AB305" s="531"/>
      <c r="AC305" s="531"/>
      <c r="AD305" s="532"/>
      <c r="AE305" s="531"/>
    </row>
    <row r="306" spans="1:31" ht="15.75" customHeight="1">
      <c r="A306" s="531"/>
      <c r="B306" s="531"/>
      <c r="C306" s="531"/>
      <c r="D306" s="298"/>
      <c r="E306" s="531"/>
      <c r="F306" s="531"/>
      <c r="G306" s="531"/>
      <c r="H306" s="531"/>
      <c r="I306" s="531"/>
      <c r="J306" s="531"/>
      <c r="K306" s="531"/>
      <c r="L306" s="531"/>
      <c r="M306" s="531"/>
      <c r="N306" s="531"/>
      <c r="O306" s="531"/>
      <c r="P306" s="531"/>
      <c r="Q306" s="531"/>
      <c r="R306" s="531"/>
      <c r="S306" s="531"/>
      <c r="T306" s="531"/>
      <c r="U306" s="531"/>
      <c r="V306" s="531"/>
      <c r="W306" s="531"/>
      <c r="X306" s="532"/>
      <c r="Y306" s="531"/>
      <c r="Z306" s="531"/>
      <c r="AA306" s="531"/>
      <c r="AB306" s="531"/>
      <c r="AC306" s="531"/>
      <c r="AD306" s="532"/>
      <c r="AE306" s="531"/>
    </row>
    <row r="307" spans="1:31" ht="15.75" customHeight="1">
      <c r="A307" s="531"/>
      <c r="B307" s="531"/>
      <c r="C307" s="531"/>
      <c r="D307" s="298"/>
      <c r="E307" s="531"/>
      <c r="F307" s="531"/>
      <c r="G307" s="531"/>
      <c r="H307" s="531"/>
      <c r="I307" s="531"/>
      <c r="J307" s="531"/>
      <c r="K307" s="531"/>
      <c r="L307" s="531"/>
      <c r="M307" s="531"/>
      <c r="N307" s="531"/>
      <c r="O307" s="531"/>
      <c r="P307" s="531"/>
      <c r="Q307" s="531"/>
      <c r="R307" s="531"/>
      <c r="S307" s="531"/>
      <c r="T307" s="531"/>
      <c r="U307" s="531"/>
      <c r="V307" s="531"/>
      <c r="W307" s="531"/>
      <c r="X307" s="532"/>
      <c r="Y307" s="531"/>
      <c r="Z307" s="531"/>
      <c r="AA307" s="531"/>
      <c r="AB307" s="531"/>
      <c r="AC307" s="531"/>
      <c r="AD307" s="532"/>
      <c r="AE307" s="531"/>
    </row>
    <row r="308" spans="1:31" ht="15.75" customHeight="1">
      <c r="A308" s="531"/>
      <c r="B308" s="531"/>
      <c r="C308" s="531"/>
      <c r="D308" s="298"/>
      <c r="E308" s="531"/>
      <c r="F308" s="531"/>
      <c r="G308" s="531"/>
      <c r="H308" s="531"/>
      <c r="I308" s="531"/>
      <c r="J308" s="531"/>
      <c r="K308" s="531"/>
      <c r="L308" s="531"/>
      <c r="M308" s="531"/>
      <c r="N308" s="531"/>
      <c r="O308" s="531"/>
      <c r="P308" s="531"/>
      <c r="Q308" s="531"/>
      <c r="R308" s="531"/>
      <c r="S308" s="531"/>
      <c r="T308" s="531"/>
      <c r="U308" s="531"/>
      <c r="V308" s="531"/>
      <c r="W308" s="531"/>
      <c r="X308" s="532"/>
      <c r="Y308" s="531"/>
      <c r="Z308" s="531"/>
      <c r="AA308" s="531"/>
      <c r="AB308" s="531"/>
      <c r="AC308" s="531"/>
      <c r="AD308" s="532"/>
      <c r="AE308" s="531"/>
    </row>
    <row r="309" spans="1:31" ht="15.75" customHeight="1">
      <c r="A309" s="531"/>
      <c r="B309" s="531"/>
      <c r="C309" s="531"/>
      <c r="D309" s="298"/>
      <c r="E309" s="531"/>
      <c r="F309" s="531"/>
      <c r="G309" s="531"/>
      <c r="H309" s="531"/>
      <c r="I309" s="531"/>
      <c r="J309" s="531"/>
      <c r="K309" s="531"/>
      <c r="L309" s="531"/>
      <c r="M309" s="531"/>
      <c r="N309" s="531"/>
      <c r="O309" s="531"/>
      <c r="P309" s="531"/>
      <c r="Q309" s="531"/>
      <c r="R309" s="531"/>
      <c r="S309" s="531"/>
      <c r="T309" s="531"/>
      <c r="U309" s="531"/>
      <c r="V309" s="531"/>
      <c r="W309" s="531"/>
      <c r="X309" s="532"/>
      <c r="Y309" s="531"/>
      <c r="Z309" s="531"/>
      <c r="AA309" s="531"/>
      <c r="AB309" s="531"/>
      <c r="AC309" s="531"/>
      <c r="AD309" s="532"/>
      <c r="AE309" s="531"/>
    </row>
    <row r="310" spans="1:31" ht="15.75" customHeight="1">
      <c r="A310" s="531"/>
      <c r="B310" s="531"/>
      <c r="C310" s="531"/>
      <c r="D310" s="298"/>
      <c r="E310" s="531"/>
      <c r="F310" s="531"/>
      <c r="G310" s="531"/>
      <c r="H310" s="531"/>
      <c r="I310" s="531"/>
      <c r="J310" s="531"/>
      <c r="K310" s="531"/>
      <c r="L310" s="531"/>
      <c r="M310" s="531"/>
      <c r="N310" s="531"/>
      <c r="O310" s="531"/>
      <c r="P310" s="531"/>
      <c r="Q310" s="531"/>
      <c r="R310" s="531"/>
      <c r="S310" s="531"/>
      <c r="T310" s="531"/>
      <c r="U310" s="531"/>
      <c r="V310" s="531"/>
      <c r="W310" s="531"/>
      <c r="X310" s="532"/>
      <c r="Y310" s="531"/>
      <c r="Z310" s="531"/>
      <c r="AA310" s="531"/>
      <c r="AB310" s="531"/>
      <c r="AC310" s="531"/>
      <c r="AD310" s="532"/>
      <c r="AE310" s="531"/>
    </row>
    <row r="311" spans="1:31" ht="15.75" customHeight="1">
      <c r="A311" s="531"/>
      <c r="B311" s="531"/>
      <c r="C311" s="531"/>
      <c r="D311" s="298"/>
      <c r="E311" s="531"/>
      <c r="F311" s="531"/>
      <c r="G311" s="531"/>
      <c r="H311" s="531"/>
      <c r="I311" s="531"/>
      <c r="J311" s="531"/>
      <c r="K311" s="531"/>
      <c r="L311" s="531"/>
      <c r="M311" s="531"/>
      <c r="N311" s="531"/>
      <c r="O311" s="531"/>
      <c r="P311" s="531"/>
      <c r="Q311" s="531"/>
      <c r="R311" s="531"/>
      <c r="S311" s="531"/>
      <c r="T311" s="531"/>
      <c r="U311" s="531"/>
      <c r="V311" s="531"/>
      <c r="W311" s="531"/>
      <c r="X311" s="532"/>
      <c r="Y311" s="531"/>
      <c r="Z311" s="531"/>
      <c r="AA311" s="531"/>
      <c r="AB311" s="531"/>
      <c r="AC311" s="531"/>
      <c r="AD311" s="532"/>
      <c r="AE311" s="531"/>
    </row>
    <row r="312" spans="1:31" ht="15.75" customHeight="1">
      <c r="A312" s="531"/>
      <c r="B312" s="531"/>
      <c r="C312" s="531"/>
      <c r="D312" s="298"/>
      <c r="E312" s="531"/>
      <c r="F312" s="531"/>
      <c r="G312" s="531"/>
      <c r="H312" s="531"/>
      <c r="I312" s="531"/>
      <c r="J312" s="531"/>
      <c r="K312" s="531"/>
      <c r="L312" s="531"/>
      <c r="M312" s="531"/>
      <c r="N312" s="531"/>
      <c r="O312" s="531"/>
      <c r="P312" s="531"/>
      <c r="Q312" s="531"/>
      <c r="R312" s="531"/>
      <c r="S312" s="531"/>
      <c r="T312" s="531"/>
      <c r="U312" s="531"/>
      <c r="V312" s="531"/>
      <c r="W312" s="531"/>
      <c r="X312" s="532"/>
      <c r="Y312" s="531"/>
      <c r="Z312" s="531"/>
      <c r="AA312" s="531"/>
      <c r="AB312" s="531"/>
      <c r="AC312" s="531"/>
      <c r="AD312" s="532"/>
      <c r="AE312" s="531"/>
    </row>
    <row r="313" spans="1:31" ht="15.75" customHeight="1">
      <c r="A313" s="531"/>
      <c r="B313" s="531"/>
      <c r="C313" s="531"/>
      <c r="D313" s="298"/>
      <c r="E313" s="531"/>
      <c r="F313" s="531"/>
      <c r="G313" s="531"/>
      <c r="H313" s="531"/>
      <c r="I313" s="531"/>
      <c r="J313" s="531"/>
      <c r="K313" s="531"/>
      <c r="L313" s="531"/>
      <c r="M313" s="531"/>
      <c r="N313" s="531"/>
      <c r="O313" s="531"/>
      <c r="P313" s="531"/>
      <c r="Q313" s="531"/>
      <c r="R313" s="531"/>
      <c r="S313" s="531"/>
      <c r="T313" s="531"/>
      <c r="U313" s="531"/>
      <c r="V313" s="531"/>
      <c r="W313" s="531"/>
      <c r="X313" s="532"/>
      <c r="Y313" s="531"/>
      <c r="Z313" s="531"/>
      <c r="AA313" s="531"/>
      <c r="AB313" s="531"/>
      <c r="AC313" s="531"/>
      <c r="AD313" s="532"/>
      <c r="AE313" s="531"/>
    </row>
    <row r="314" spans="1:31" ht="15.75" customHeight="1">
      <c r="A314" s="531"/>
      <c r="B314" s="531"/>
      <c r="C314" s="531"/>
      <c r="D314" s="298"/>
      <c r="E314" s="531"/>
      <c r="F314" s="531"/>
      <c r="G314" s="531"/>
      <c r="H314" s="531"/>
      <c r="I314" s="531"/>
      <c r="J314" s="531"/>
      <c r="K314" s="531"/>
      <c r="L314" s="531"/>
      <c r="M314" s="531"/>
      <c r="N314" s="531"/>
      <c r="O314" s="531"/>
      <c r="P314" s="531"/>
      <c r="Q314" s="531"/>
      <c r="R314" s="531"/>
      <c r="S314" s="531"/>
      <c r="T314" s="531"/>
      <c r="U314" s="531"/>
      <c r="V314" s="531"/>
      <c r="W314" s="531"/>
      <c r="X314" s="532"/>
      <c r="Y314" s="531"/>
      <c r="Z314" s="531"/>
      <c r="AA314" s="531"/>
      <c r="AB314" s="531"/>
      <c r="AC314" s="531"/>
      <c r="AD314" s="532"/>
      <c r="AE314" s="531"/>
    </row>
    <row r="315" spans="1:31" ht="15.75" customHeight="1">
      <c r="A315" s="531"/>
      <c r="B315" s="531"/>
      <c r="C315" s="531"/>
      <c r="D315" s="298"/>
      <c r="E315" s="531"/>
      <c r="F315" s="531"/>
      <c r="G315" s="531"/>
      <c r="H315" s="531"/>
      <c r="I315" s="531"/>
      <c r="J315" s="531"/>
      <c r="K315" s="531"/>
      <c r="L315" s="531"/>
      <c r="M315" s="531"/>
      <c r="N315" s="531"/>
      <c r="O315" s="531"/>
      <c r="P315" s="531"/>
      <c r="Q315" s="531"/>
      <c r="R315" s="531"/>
      <c r="S315" s="531"/>
      <c r="T315" s="531"/>
      <c r="U315" s="531"/>
      <c r="V315" s="531"/>
      <c r="W315" s="531"/>
      <c r="X315" s="532"/>
      <c r="Y315" s="531"/>
      <c r="Z315" s="531"/>
      <c r="AA315" s="531"/>
      <c r="AB315" s="531"/>
      <c r="AC315" s="531"/>
      <c r="AD315" s="532"/>
      <c r="AE315" s="531"/>
    </row>
    <row r="316" spans="1:31" ht="15.75" customHeight="1">
      <c r="A316" s="531"/>
      <c r="B316" s="531"/>
      <c r="C316" s="531"/>
      <c r="D316" s="298"/>
      <c r="E316" s="531"/>
      <c r="F316" s="531"/>
      <c r="G316" s="531"/>
      <c r="H316" s="531"/>
      <c r="I316" s="531"/>
      <c r="J316" s="531"/>
      <c r="K316" s="531"/>
      <c r="L316" s="531"/>
      <c r="M316" s="531"/>
      <c r="N316" s="531"/>
      <c r="O316" s="531"/>
      <c r="P316" s="531"/>
      <c r="Q316" s="531"/>
      <c r="R316" s="531"/>
      <c r="S316" s="531"/>
      <c r="T316" s="531"/>
      <c r="U316" s="531"/>
      <c r="V316" s="531"/>
      <c r="W316" s="531"/>
      <c r="X316" s="532"/>
      <c r="Y316" s="531"/>
      <c r="Z316" s="531"/>
      <c r="AA316" s="531"/>
      <c r="AB316" s="531"/>
      <c r="AC316" s="531"/>
      <c r="AD316" s="532"/>
      <c r="AE316" s="531"/>
    </row>
    <row r="317" spans="1:31" ht="15.75" customHeight="1">
      <c r="A317" s="531"/>
      <c r="B317" s="531"/>
      <c r="C317" s="531"/>
      <c r="D317" s="298"/>
      <c r="E317" s="531"/>
      <c r="F317" s="531"/>
      <c r="G317" s="531"/>
      <c r="H317" s="531"/>
      <c r="I317" s="531"/>
      <c r="J317" s="531"/>
      <c r="K317" s="531"/>
      <c r="L317" s="531"/>
      <c r="M317" s="531"/>
      <c r="N317" s="531"/>
      <c r="O317" s="531"/>
      <c r="P317" s="531"/>
      <c r="Q317" s="531"/>
      <c r="R317" s="531"/>
      <c r="S317" s="531"/>
      <c r="T317" s="531"/>
      <c r="U317" s="531"/>
      <c r="V317" s="531"/>
      <c r="W317" s="531"/>
      <c r="X317" s="532"/>
      <c r="Y317" s="531"/>
      <c r="Z317" s="531"/>
      <c r="AA317" s="531"/>
      <c r="AB317" s="531"/>
      <c r="AC317" s="531"/>
      <c r="AD317" s="532"/>
      <c r="AE317" s="531"/>
    </row>
    <row r="318" spans="1:31" ht="15.75" customHeight="1">
      <c r="A318" s="531"/>
      <c r="B318" s="531"/>
      <c r="C318" s="531"/>
      <c r="D318" s="298"/>
      <c r="E318" s="531"/>
      <c r="F318" s="531"/>
      <c r="G318" s="531"/>
      <c r="H318" s="531"/>
      <c r="I318" s="531"/>
      <c r="J318" s="531"/>
      <c r="K318" s="531"/>
      <c r="L318" s="531"/>
      <c r="M318" s="531"/>
      <c r="N318" s="531"/>
      <c r="O318" s="531"/>
      <c r="P318" s="531"/>
      <c r="Q318" s="531"/>
      <c r="R318" s="531"/>
      <c r="S318" s="531"/>
      <c r="T318" s="531"/>
      <c r="U318" s="531"/>
      <c r="V318" s="531"/>
      <c r="W318" s="531"/>
      <c r="X318" s="532"/>
      <c r="Y318" s="531"/>
      <c r="Z318" s="531"/>
      <c r="AA318" s="531"/>
      <c r="AB318" s="531"/>
      <c r="AC318" s="531"/>
      <c r="AD318" s="532"/>
      <c r="AE318" s="531"/>
    </row>
    <row r="319" spans="1:31" ht="15.75" customHeight="1">
      <c r="A319" s="531"/>
      <c r="B319" s="531"/>
      <c r="C319" s="531"/>
      <c r="D319" s="298"/>
      <c r="E319" s="531"/>
      <c r="F319" s="531"/>
      <c r="G319" s="531"/>
      <c r="H319" s="531"/>
      <c r="I319" s="531"/>
      <c r="J319" s="531"/>
      <c r="K319" s="531"/>
      <c r="L319" s="531"/>
      <c r="M319" s="531"/>
      <c r="N319" s="531"/>
      <c r="O319" s="531"/>
      <c r="P319" s="531"/>
      <c r="Q319" s="531"/>
      <c r="R319" s="531"/>
      <c r="S319" s="531"/>
      <c r="T319" s="531"/>
      <c r="U319" s="531"/>
      <c r="V319" s="531"/>
      <c r="W319" s="531"/>
      <c r="X319" s="532"/>
      <c r="Y319" s="531"/>
      <c r="Z319" s="531"/>
      <c r="AA319" s="531"/>
      <c r="AB319" s="531"/>
      <c r="AC319" s="531"/>
      <c r="AD319" s="532"/>
      <c r="AE319" s="531"/>
    </row>
    <row r="320" spans="1:31" ht="15.75" customHeight="1">
      <c r="A320" s="531"/>
      <c r="B320" s="531"/>
      <c r="C320" s="531"/>
      <c r="D320" s="298"/>
      <c r="E320" s="531"/>
      <c r="F320" s="531"/>
      <c r="G320" s="531"/>
      <c r="H320" s="531"/>
      <c r="I320" s="531"/>
      <c r="J320" s="531"/>
      <c r="K320" s="531"/>
      <c r="L320" s="531"/>
      <c r="M320" s="531"/>
      <c r="N320" s="531"/>
      <c r="O320" s="531"/>
      <c r="P320" s="531"/>
      <c r="Q320" s="531"/>
      <c r="R320" s="531"/>
      <c r="S320" s="531"/>
      <c r="T320" s="531"/>
      <c r="U320" s="531"/>
      <c r="V320" s="531"/>
      <c r="W320" s="531"/>
      <c r="X320" s="532"/>
      <c r="Y320" s="531"/>
      <c r="Z320" s="531"/>
      <c r="AA320" s="531"/>
      <c r="AB320" s="531"/>
      <c r="AC320" s="531"/>
      <c r="AD320" s="532"/>
      <c r="AE320" s="531"/>
    </row>
    <row r="321" spans="1:31" ht="15.75" customHeight="1">
      <c r="A321" s="531"/>
      <c r="B321" s="531"/>
      <c r="C321" s="531"/>
      <c r="D321" s="298"/>
      <c r="E321" s="531"/>
      <c r="F321" s="531"/>
      <c r="G321" s="531"/>
      <c r="H321" s="531"/>
      <c r="I321" s="531"/>
      <c r="J321" s="531"/>
      <c r="K321" s="531"/>
      <c r="L321" s="531"/>
      <c r="M321" s="531"/>
      <c r="N321" s="531"/>
      <c r="O321" s="531"/>
      <c r="P321" s="531"/>
      <c r="Q321" s="531"/>
      <c r="R321" s="531"/>
      <c r="S321" s="531"/>
      <c r="T321" s="531"/>
      <c r="U321" s="531"/>
      <c r="V321" s="531"/>
      <c r="W321" s="531"/>
      <c r="X321" s="532"/>
      <c r="Y321" s="531"/>
      <c r="Z321" s="531"/>
      <c r="AA321" s="531"/>
      <c r="AB321" s="531"/>
      <c r="AC321" s="531"/>
      <c r="AD321" s="532"/>
      <c r="AE321" s="531"/>
    </row>
    <row r="322" spans="1:31" ht="15.75" customHeight="1">
      <c r="A322" s="531"/>
      <c r="B322" s="531"/>
      <c r="C322" s="531"/>
      <c r="D322" s="298"/>
      <c r="E322" s="531"/>
      <c r="F322" s="531"/>
      <c r="G322" s="531"/>
      <c r="H322" s="531"/>
      <c r="I322" s="531"/>
      <c r="J322" s="531"/>
      <c r="K322" s="531"/>
      <c r="L322" s="531"/>
      <c r="M322" s="531"/>
      <c r="N322" s="531"/>
      <c r="O322" s="531"/>
      <c r="P322" s="531"/>
      <c r="Q322" s="531"/>
      <c r="R322" s="531"/>
      <c r="S322" s="531"/>
      <c r="T322" s="531"/>
      <c r="U322" s="531"/>
      <c r="V322" s="531"/>
      <c r="W322" s="531"/>
      <c r="X322" s="532"/>
      <c r="Y322" s="531"/>
      <c r="Z322" s="531"/>
      <c r="AA322" s="531"/>
      <c r="AB322" s="531"/>
      <c r="AC322" s="531"/>
      <c r="AD322" s="532"/>
      <c r="AE322" s="531"/>
    </row>
    <row r="323" spans="1:31" ht="15.75" customHeight="1">
      <c r="A323" s="531"/>
      <c r="B323" s="531"/>
      <c r="C323" s="531"/>
      <c r="D323" s="298"/>
      <c r="E323" s="531"/>
      <c r="F323" s="531"/>
      <c r="G323" s="531"/>
      <c r="H323" s="531"/>
      <c r="I323" s="531"/>
      <c r="J323" s="531"/>
      <c r="K323" s="531"/>
      <c r="L323" s="531"/>
      <c r="M323" s="531"/>
      <c r="N323" s="531"/>
      <c r="O323" s="531"/>
      <c r="P323" s="531"/>
      <c r="Q323" s="531"/>
      <c r="R323" s="531"/>
      <c r="S323" s="531"/>
      <c r="T323" s="531"/>
      <c r="U323" s="531"/>
      <c r="V323" s="531"/>
      <c r="W323" s="531"/>
      <c r="X323" s="532"/>
      <c r="Y323" s="531"/>
      <c r="Z323" s="531"/>
      <c r="AA323" s="531"/>
      <c r="AB323" s="531"/>
      <c r="AC323" s="531"/>
      <c r="AD323" s="532"/>
      <c r="AE323" s="531"/>
    </row>
    <row r="324" spans="1:31" ht="15.75" customHeight="1">
      <c r="A324" s="531"/>
      <c r="B324" s="531"/>
      <c r="C324" s="531"/>
      <c r="D324" s="298"/>
      <c r="E324" s="531"/>
      <c r="F324" s="531"/>
      <c r="G324" s="531"/>
      <c r="H324" s="531"/>
      <c r="I324" s="531"/>
      <c r="J324" s="531"/>
      <c r="K324" s="531"/>
      <c r="L324" s="531"/>
      <c r="M324" s="531"/>
      <c r="N324" s="531"/>
      <c r="O324" s="531"/>
      <c r="P324" s="531"/>
      <c r="Q324" s="531"/>
      <c r="R324" s="531"/>
      <c r="S324" s="531"/>
      <c r="T324" s="531"/>
      <c r="U324" s="531"/>
      <c r="V324" s="531"/>
      <c r="W324" s="531"/>
      <c r="X324" s="532"/>
      <c r="Y324" s="531"/>
      <c r="Z324" s="531"/>
      <c r="AA324" s="531"/>
      <c r="AB324" s="531"/>
      <c r="AC324" s="531"/>
      <c r="AD324" s="532"/>
      <c r="AE324" s="531"/>
    </row>
    <row r="325" spans="1:31" ht="15.75" customHeight="1">
      <c r="A325" s="531"/>
      <c r="B325" s="531"/>
      <c r="C325" s="531"/>
      <c r="D325" s="298"/>
      <c r="E325" s="531"/>
      <c r="F325" s="531"/>
      <c r="G325" s="531"/>
      <c r="H325" s="531"/>
      <c r="I325" s="531"/>
      <c r="J325" s="531"/>
      <c r="K325" s="531"/>
      <c r="L325" s="531"/>
      <c r="M325" s="531"/>
      <c r="N325" s="531"/>
      <c r="O325" s="531"/>
      <c r="P325" s="531"/>
      <c r="Q325" s="531"/>
      <c r="R325" s="531"/>
      <c r="S325" s="531"/>
      <c r="T325" s="531"/>
      <c r="U325" s="531"/>
      <c r="V325" s="531"/>
      <c r="W325" s="531"/>
      <c r="X325" s="532"/>
      <c r="Y325" s="531"/>
      <c r="Z325" s="531"/>
      <c r="AA325" s="531"/>
      <c r="AB325" s="531"/>
      <c r="AC325" s="531"/>
      <c r="AD325" s="532"/>
      <c r="AE325" s="531"/>
    </row>
    <row r="326" spans="1:31" ht="15.75" customHeight="1">
      <c r="A326" s="531"/>
      <c r="B326" s="531"/>
      <c r="C326" s="531"/>
      <c r="D326" s="298"/>
      <c r="E326" s="531"/>
      <c r="F326" s="531"/>
      <c r="G326" s="531"/>
      <c r="H326" s="531"/>
      <c r="I326" s="531"/>
      <c r="J326" s="531"/>
      <c r="K326" s="531"/>
      <c r="L326" s="531"/>
      <c r="M326" s="531"/>
      <c r="N326" s="531"/>
      <c r="O326" s="531"/>
      <c r="P326" s="531"/>
      <c r="Q326" s="531"/>
      <c r="R326" s="531"/>
      <c r="S326" s="531"/>
      <c r="T326" s="531"/>
      <c r="U326" s="531"/>
      <c r="V326" s="531"/>
      <c r="W326" s="531"/>
      <c r="X326" s="532"/>
      <c r="Y326" s="531"/>
      <c r="Z326" s="531"/>
      <c r="AA326" s="531"/>
      <c r="AB326" s="531"/>
      <c r="AC326" s="531"/>
      <c r="AD326" s="532"/>
      <c r="AE326" s="531"/>
    </row>
    <row r="327" spans="1:31" ht="15.75" customHeight="1">
      <c r="A327" s="531"/>
      <c r="B327" s="531"/>
      <c r="C327" s="531"/>
      <c r="D327" s="298"/>
      <c r="E327" s="531"/>
      <c r="F327" s="531"/>
      <c r="G327" s="531"/>
      <c r="H327" s="531"/>
      <c r="I327" s="531"/>
      <c r="J327" s="531"/>
      <c r="K327" s="531"/>
      <c r="L327" s="531"/>
      <c r="M327" s="531"/>
      <c r="N327" s="531"/>
      <c r="O327" s="531"/>
      <c r="P327" s="531"/>
      <c r="Q327" s="531"/>
      <c r="R327" s="531"/>
      <c r="S327" s="531"/>
      <c r="T327" s="531"/>
      <c r="U327" s="531"/>
      <c r="V327" s="531"/>
      <c r="W327" s="531"/>
      <c r="X327" s="532"/>
      <c r="Y327" s="531"/>
      <c r="Z327" s="531"/>
      <c r="AA327" s="531"/>
      <c r="AB327" s="531"/>
      <c r="AC327" s="531"/>
      <c r="AD327" s="532"/>
      <c r="AE327" s="531"/>
    </row>
    <row r="328" spans="1:31" ht="15.75" customHeight="1">
      <c r="A328" s="531"/>
      <c r="B328" s="531"/>
      <c r="C328" s="531"/>
      <c r="D328" s="298"/>
      <c r="E328" s="531"/>
      <c r="F328" s="531"/>
      <c r="G328" s="531"/>
      <c r="H328" s="531"/>
      <c r="I328" s="531"/>
      <c r="J328" s="531"/>
      <c r="K328" s="531"/>
      <c r="L328" s="531"/>
      <c r="M328" s="531"/>
      <c r="N328" s="531"/>
      <c r="O328" s="531"/>
      <c r="P328" s="531"/>
      <c r="Q328" s="531"/>
      <c r="R328" s="531"/>
      <c r="S328" s="531"/>
      <c r="T328" s="531"/>
      <c r="U328" s="531"/>
      <c r="V328" s="531"/>
      <c r="W328" s="531"/>
      <c r="X328" s="532"/>
      <c r="Y328" s="531"/>
      <c r="Z328" s="531"/>
      <c r="AA328" s="531"/>
      <c r="AB328" s="531"/>
      <c r="AC328" s="531"/>
      <c r="AD328" s="532"/>
      <c r="AE328" s="531"/>
    </row>
    <row r="329" spans="1:31" ht="15.75" customHeight="1">
      <c r="A329" s="531"/>
      <c r="B329" s="531"/>
      <c r="C329" s="531"/>
      <c r="D329" s="298"/>
      <c r="E329" s="531"/>
      <c r="F329" s="531"/>
      <c r="G329" s="531"/>
      <c r="H329" s="531"/>
      <c r="I329" s="531"/>
      <c r="J329" s="531"/>
      <c r="K329" s="531"/>
      <c r="L329" s="531"/>
      <c r="M329" s="531"/>
      <c r="N329" s="531"/>
      <c r="O329" s="531"/>
      <c r="P329" s="531"/>
      <c r="Q329" s="531"/>
      <c r="R329" s="531"/>
      <c r="S329" s="531"/>
      <c r="T329" s="531"/>
      <c r="U329" s="531"/>
      <c r="V329" s="531"/>
      <c r="W329" s="531"/>
      <c r="X329" s="532"/>
      <c r="Y329" s="531"/>
      <c r="Z329" s="531"/>
      <c r="AA329" s="531"/>
      <c r="AB329" s="531"/>
      <c r="AC329" s="531"/>
      <c r="AD329" s="532"/>
      <c r="AE329" s="531"/>
    </row>
    <row r="330" spans="1:31" ht="15.75" customHeight="1">
      <c r="A330" s="531"/>
      <c r="B330" s="531"/>
      <c r="C330" s="531"/>
      <c r="D330" s="298"/>
      <c r="E330" s="531"/>
      <c r="F330" s="531"/>
      <c r="G330" s="531"/>
      <c r="H330" s="531"/>
      <c r="I330" s="531"/>
      <c r="J330" s="531"/>
      <c r="K330" s="531"/>
      <c r="L330" s="531"/>
      <c r="M330" s="531"/>
      <c r="N330" s="531"/>
      <c r="O330" s="531"/>
      <c r="P330" s="531"/>
      <c r="Q330" s="531"/>
      <c r="R330" s="531"/>
      <c r="S330" s="531"/>
      <c r="T330" s="531"/>
      <c r="U330" s="531"/>
      <c r="V330" s="531"/>
      <c r="W330" s="531"/>
      <c r="X330" s="532"/>
      <c r="Y330" s="531"/>
      <c r="Z330" s="531"/>
      <c r="AA330" s="531"/>
      <c r="AB330" s="531"/>
      <c r="AC330" s="531"/>
      <c r="AD330" s="532"/>
      <c r="AE330" s="531"/>
    </row>
    <row r="331" spans="1:31" ht="15.75" customHeight="1">
      <c r="A331" s="531"/>
      <c r="B331" s="531"/>
      <c r="C331" s="531"/>
      <c r="D331" s="298"/>
      <c r="E331" s="531"/>
      <c r="F331" s="531"/>
      <c r="G331" s="531"/>
      <c r="H331" s="531"/>
      <c r="I331" s="531"/>
      <c r="J331" s="531"/>
      <c r="K331" s="531"/>
      <c r="L331" s="531"/>
      <c r="M331" s="531"/>
      <c r="N331" s="531"/>
      <c r="O331" s="531"/>
      <c r="P331" s="531"/>
      <c r="Q331" s="531"/>
      <c r="R331" s="531"/>
      <c r="S331" s="531"/>
      <c r="T331" s="531"/>
      <c r="U331" s="531"/>
      <c r="V331" s="531"/>
      <c r="W331" s="531"/>
      <c r="X331" s="532"/>
      <c r="Y331" s="531"/>
      <c r="Z331" s="531"/>
      <c r="AA331" s="531"/>
      <c r="AB331" s="531"/>
      <c r="AC331" s="531"/>
      <c r="AD331" s="532"/>
      <c r="AE331" s="531"/>
    </row>
    <row r="332" spans="1:31" ht="15.75" customHeight="1">
      <c r="A332" s="531"/>
      <c r="B332" s="531"/>
      <c r="C332" s="531"/>
      <c r="D332" s="298"/>
      <c r="E332" s="531"/>
      <c r="F332" s="531"/>
      <c r="G332" s="531"/>
      <c r="H332" s="531"/>
      <c r="I332" s="531"/>
      <c r="J332" s="531"/>
      <c r="K332" s="531"/>
      <c r="L332" s="531"/>
      <c r="M332" s="531"/>
      <c r="N332" s="531"/>
      <c r="O332" s="531"/>
      <c r="P332" s="531"/>
      <c r="Q332" s="531"/>
      <c r="R332" s="531"/>
      <c r="S332" s="531"/>
      <c r="T332" s="531"/>
      <c r="U332" s="531"/>
      <c r="V332" s="531"/>
      <c r="W332" s="531"/>
      <c r="X332" s="532"/>
      <c r="Y332" s="531"/>
      <c r="Z332" s="531"/>
      <c r="AA332" s="531"/>
      <c r="AB332" s="531"/>
      <c r="AC332" s="531"/>
      <c r="AD332" s="532"/>
      <c r="AE332" s="531"/>
    </row>
    <row r="333" spans="1:31" ht="15.75" customHeight="1">
      <c r="A333" s="531"/>
      <c r="B333" s="531"/>
      <c r="C333" s="531"/>
      <c r="D333" s="298"/>
      <c r="E333" s="531"/>
      <c r="F333" s="531"/>
      <c r="G333" s="531"/>
      <c r="H333" s="531"/>
      <c r="I333" s="531"/>
      <c r="J333" s="531"/>
      <c r="K333" s="531"/>
      <c r="L333" s="531"/>
      <c r="M333" s="531"/>
      <c r="N333" s="531"/>
      <c r="O333" s="531"/>
      <c r="P333" s="531"/>
      <c r="Q333" s="531"/>
      <c r="R333" s="531"/>
      <c r="S333" s="531"/>
      <c r="T333" s="531"/>
      <c r="U333" s="531"/>
      <c r="V333" s="531"/>
      <c r="W333" s="531"/>
      <c r="X333" s="532"/>
      <c r="Y333" s="531"/>
      <c r="Z333" s="531"/>
      <c r="AA333" s="531"/>
      <c r="AB333" s="531"/>
      <c r="AC333" s="531"/>
      <c r="AD333" s="532"/>
      <c r="AE333" s="531"/>
    </row>
    <row r="334" spans="1:31" ht="15.75" customHeight="1">
      <c r="A334" s="531"/>
      <c r="B334" s="531"/>
      <c r="C334" s="531"/>
      <c r="D334" s="298"/>
      <c r="E334" s="531"/>
      <c r="F334" s="531"/>
      <c r="G334" s="531"/>
      <c r="H334" s="531"/>
      <c r="I334" s="531"/>
      <c r="J334" s="531"/>
      <c r="K334" s="531"/>
      <c r="L334" s="531"/>
      <c r="M334" s="531"/>
      <c r="N334" s="531"/>
      <c r="O334" s="531"/>
      <c r="P334" s="531"/>
      <c r="Q334" s="531"/>
      <c r="R334" s="531"/>
      <c r="S334" s="531"/>
      <c r="T334" s="531"/>
      <c r="U334" s="531"/>
      <c r="V334" s="531"/>
      <c r="W334" s="531"/>
      <c r="X334" s="532"/>
      <c r="Y334" s="531"/>
      <c r="Z334" s="531"/>
      <c r="AA334" s="531"/>
      <c r="AB334" s="531"/>
      <c r="AC334" s="531"/>
      <c r="AD334" s="532"/>
      <c r="AE334" s="531"/>
    </row>
    <row r="335" spans="1:31" ht="15.75" customHeight="1">
      <c r="A335" s="531"/>
      <c r="B335" s="531"/>
      <c r="C335" s="531"/>
      <c r="D335" s="298"/>
      <c r="E335" s="531"/>
      <c r="F335" s="531"/>
      <c r="G335" s="531"/>
      <c r="H335" s="531"/>
      <c r="I335" s="531"/>
      <c r="J335" s="531"/>
      <c r="K335" s="531"/>
      <c r="L335" s="531"/>
      <c r="M335" s="531"/>
      <c r="N335" s="531"/>
      <c r="O335" s="531"/>
      <c r="P335" s="531"/>
      <c r="Q335" s="531"/>
      <c r="R335" s="531"/>
      <c r="S335" s="531"/>
      <c r="T335" s="531"/>
      <c r="U335" s="531"/>
      <c r="V335" s="531"/>
      <c r="W335" s="531"/>
      <c r="X335" s="532"/>
      <c r="Y335" s="531"/>
      <c r="Z335" s="531"/>
      <c r="AA335" s="531"/>
      <c r="AB335" s="531"/>
      <c r="AC335" s="531"/>
      <c r="AD335" s="532"/>
      <c r="AE335" s="531"/>
    </row>
    <row r="336" spans="1:31" ht="15.75" customHeight="1">
      <c r="A336" s="531"/>
      <c r="B336" s="531"/>
      <c r="C336" s="531"/>
      <c r="D336" s="298"/>
      <c r="E336" s="531"/>
      <c r="F336" s="531"/>
      <c r="G336" s="531"/>
      <c r="H336" s="531"/>
      <c r="I336" s="531"/>
      <c r="J336" s="531"/>
      <c r="K336" s="531"/>
      <c r="L336" s="531"/>
      <c r="M336" s="531"/>
      <c r="N336" s="531"/>
      <c r="O336" s="531"/>
      <c r="P336" s="531"/>
      <c r="Q336" s="531"/>
      <c r="R336" s="531"/>
      <c r="S336" s="531"/>
      <c r="T336" s="531"/>
      <c r="U336" s="531"/>
      <c r="V336" s="531"/>
      <c r="W336" s="531"/>
      <c r="X336" s="532"/>
      <c r="Y336" s="531"/>
      <c r="Z336" s="531"/>
      <c r="AA336" s="531"/>
      <c r="AB336" s="531"/>
      <c r="AC336" s="531"/>
      <c r="AD336" s="532"/>
      <c r="AE336" s="531"/>
    </row>
    <row r="337" spans="1:31" ht="15.75" customHeight="1">
      <c r="A337" s="531"/>
      <c r="B337" s="531"/>
      <c r="C337" s="531"/>
      <c r="D337" s="298"/>
      <c r="E337" s="531"/>
      <c r="F337" s="531"/>
      <c r="G337" s="531"/>
      <c r="H337" s="531"/>
      <c r="I337" s="531"/>
      <c r="J337" s="531"/>
      <c r="K337" s="531"/>
      <c r="L337" s="531"/>
      <c r="M337" s="531"/>
      <c r="N337" s="531"/>
      <c r="O337" s="531"/>
      <c r="P337" s="531"/>
      <c r="Q337" s="531"/>
      <c r="R337" s="531"/>
      <c r="S337" s="531"/>
      <c r="T337" s="531"/>
      <c r="U337" s="531"/>
      <c r="V337" s="531"/>
      <c r="W337" s="531"/>
      <c r="X337" s="532"/>
      <c r="Y337" s="531"/>
      <c r="Z337" s="531"/>
      <c r="AA337" s="531"/>
      <c r="AB337" s="531"/>
      <c r="AC337" s="531"/>
      <c r="AD337" s="532"/>
      <c r="AE337" s="531"/>
    </row>
    <row r="338" spans="1:31" ht="15.75" customHeight="1">
      <c r="A338" s="531"/>
      <c r="B338" s="531"/>
      <c r="C338" s="531"/>
      <c r="D338" s="298"/>
      <c r="E338" s="531"/>
      <c r="F338" s="531"/>
      <c r="G338" s="531"/>
      <c r="H338" s="531"/>
      <c r="I338" s="531"/>
      <c r="J338" s="531"/>
      <c r="K338" s="531"/>
      <c r="L338" s="531"/>
      <c r="M338" s="531"/>
      <c r="N338" s="531"/>
      <c r="O338" s="531"/>
      <c r="P338" s="531"/>
      <c r="Q338" s="531"/>
      <c r="R338" s="531"/>
      <c r="S338" s="531"/>
      <c r="T338" s="531"/>
      <c r="U338" s="531"/>
      <c r="V338" s="531"/>
      <c r="W338" s="531"/>
      <c r="X338" s="532"/>
      <c r="Y338" s="531"/>
      <c r="Z338" s="531"/>
      <c r="AA338" s="531"/>
      <c r="AB338" s="531"/>
      <c r="AC338" s="531"/>
      <c r="AD338" s="532"/>
      <c r="AE338" s="531"/>
    </row>
    <row r="339" spans="1:31" ht="15.75" customHeight="1">
      <c r="A339" s="531"/>
      <c r="B339" s="531"/>
      <c r="C339" s="531"/>
      <c r="D339" s="298"/>
      <c r="E339" s="531"/>
      <c r="F339" s="531"/>
      <c r="G339" s="531"/>
      <c r="H339" s="531"/>
      <c r="I339" s="531"/>
      <c r="J339" s="531"/>
      <c r="K339" s="531"/>
      <c r="L339" s="531"/>
      <c r="M339" s="531"/>
      <c r="N339" s="531"/>
      <c r="O339" s="531"/>
      <c r="P339" s="531"/>
      <c r="Q339" s="531"/>
      <c r="R339" s="531"/>
      <c r="S339" s="531"/>
      <c r="T339" s="531"/>
      <c r="U339" s="531"/>
      <c r="V339" s="531"/>
      <c r="W339" s="531"/>
      <c r="X339" s="532"/>
      <c r="Y339" s="531"/>
      <c r="Z339" s="531"/>
      <c r="AA339" s="531"/>
      <c r="AB339" s="531"/>
      <c r="AC339" s="531"/>
      <c r="AD339" s="532"/>
      <c r="AE339" s="531"/>
    </row>
    <row r="340" spans="1:31" ht="15.75" customHeight="1">
      <c r="A340" s="531"/>
      <c r="B340" s="531"/>
      <c r="C340" s="531"/>
      <c r="D340" s="298"/>
      <c r="E340" s="531"/>
      <c r="F340" s="531"/>
      <c r="G340" s="531"/>
      <c r="H340" s="531"/>
      <c r="I340" s="531"/>
      <c r="J340" s="531"/>
      <c r="K340" s="531"/>
      <c r="L340" s="531"/>
      <c r="M340" s="531"/>
      <c r="N340" s="531"/>
      <c r="O340" s="531"/>
      <c r="P340" s="531"/>
      <c r="Q340" s="531"/>
      <c r="R340" s="531"/>
      <c r="S340" s="531"/>
      <c r="T340" s="531"/>
      <c r="U340" s="531"/>
      <c r="V340" s="531"/>
      <c r="W340" s="531"/>
      <c r="X340" s="532"/>
      <c r="Y340" s="531"/>
      <c r="Z340" s="531"/>
      <c r="AA340" s="531"/>
      <c r="AB340" s="531"/>
      <c r="AC340" s="531"/>
      <c r="AD340" s="532"/>
      <c r="AE340" s="531"/>
    </row>
    <row r="341" spans="1:31" ht="15.75" customHeight="1">
      <c r="A341" s="531"/>
      <c r="B341" s="531"/>
      <c r="C341" s="531"/>
      <c r="D341" s="298"/>
      <c r="E341" s="531"/>
      <c r="F341" s="531"/>
      <c r="G341" s="531"/>
      <c r="H341" s="531"/>
      <c r="I341" s="531"/>
      <c r="J341" s="531"/>
      <c r="K341" s="531"/>
      <c r="L341" s="531"/>
      <c r="M341" s="531"/>
      <c r="N341" s="531"/>
      <c r="O341" s="531"/>
      <c r="P341" s="531"/>
      <c r="Q341" s="531"/>
      <c r="R341" s="531"/>
      <c r="S341" s="531"/>
      <c r="T341" s="531"/>
      <c r="U341" s="531"/>
      <c r="V341" s="531"/>
      <c r="W341" s="531"/>
      <c r="X341" s="532"/>
      <c r="Y341" s="531"/>
      <c r="Z341" s="531"/>
      <c r="AA341" s="531"/>
      <c r="AB341" s="531"/>
      <c r="AC341" s="531"/>
      <c r="AD341" s="532"/>
      <c r="AE341" s="531"/>
    </row>
    <row r="342" spans="1:31" ht="15.75" customHeight="1">
      <c r="A342" s="531"/>
      <c r="B342" s="531"/>
      <c r="C342" s="531"/>
      <c r="D342" s="298"/>
      <c r="E342" s="531"/>
      <c r="F342" s="531"/>
      <c r="G342" s="531"/>
      <c r="H342" s="531"/>
      <c r="I342" s="531"/>
      <c r="J342" s="531"/>
      <c r="K342" s="531"/>
      <c r="L342" s="531"/>
      <c r="M342" s="531"/>
      <c r="N342" s="531"/>
      <c r="O342" s="531"/>
      <c r="P342" s="531"/>
      <c r="Q342" s="531"/>
      <c r="R342" s="531"/>
      <c r="S342" s="531"/>
      <c r="T342" s="531"/>
      <c r="U342" s="531"/>
      <c r="V342" s="531"/>
      <c r="W342" s="531"/>
      <c r="X342" s="532"/>
      <c r="Y342" s="531"/>
      <c r="Z342" s="531"/>
      <c r="AA342" s="531"/>
      <c r="AB342" s="531"/>
      <c r="AC342" s="531"/>
      <c r="AD342" s="532"/>
      <c r="AE342" s="531"/>
    </row>
    <row r="343" spans="1:31" ht="15.75" customHeight="1">
      <c r="A343" s="531"/>
      <c r="B343" s="531"/>
      <c r="C343" s="531"/>
      <c r="D343" s="298"/>
      <c r="E343" s="531"/>
      <c r="F343" s="531"/>
      <c r="G343" s="531"/>
      <c r="H343" s="531"/>
      <c r="I343" s="531"/>
      <c r="J343" s="531"/>
      <c r="K343" s="531"/>
      <c r="L343" s="531"/>
      <c r="M343" s="531"/>
      <c r="N343" s="531"/>
      <c r="O343" s="531"/>
      <c r="P343" s="531"/>
      <c r="Q343" s="531"/>
      <c r="R343" s="531"/>
      <c r="S343" s="531"/>
      <c r="T343" s="531"/>
      <c r="U343" s="531"/>
      <c r="V343" s="531"/>
      <c r="W343" s="531"/>
      <c r="X343" s="532"/>
      <c r="Y343" s="531"/>
      <c r="Z343" s="531"/>
      <c r="AA343" s="531"/>
      <c r="AB343" s="531"/>
      <c r="AC343" s="531"/>
      <c r="AD343" s="532"/>
      <c r="AE343" s="531"/>
    </row>
    <row r="344" spans="1:31" ht="15.75" customHeight="1">
      <c r="A344" s="531"/>
      <c r="B344" s="531"/>
      <c r="C344" s="531"/>
      <c r="D344" s="298"/>
      <c r="E344" s="531"/>
      <c r="F344" s="531"/>
      <c r="G344" s="531"/>
      <c r="H344" s="531"/>
      <c r="I344" s="531"/>
      <c r="J344" s="531"/>
      <c r="K344" s="531"/>
      <c r="L344" s="531"/>
      <c r="M344" s="531"/>
      <c r="N344" s="531"/>
      <c r="O344" s="531"/>
      <c r="P344" s="531"/>
      <c r="Q344" s="531"/>
      <c r="R344" s="531"/>
      <c r="S344" s="531"/>
      <c r="T344" s="531"/>
      <c r="U344" s="531"/>
      <c r="V344" s="531"/>
      <c r="W344" s="531"/>
      <c r="X344" s="532"/>
      <c r="Y344" s="531"/>
      <c r="Z344" s="531"/>
      <c r="AA344" s="531"/>
      <c r="AB344" s="531"/>
      <c r="AC344" s="531"/>
      <c r="AD344" s="532"/>
      <c r="AE344" s="531"/>
    </row>
    <row r="345" spans="1:31" ht="15.75" customHeight="1">
      <c r="A345" s="531"/>
      <c r="B345" s="531"/>
      <c r="C345" s="531"/>
      <c r="D345" s="298"/>
      <c r="E345" s="531"/>
      <c r="F345" s="531"/>
      <c r="G345" s="531"/>
      <c r="H345" s="531"/>
      <c r="I345" s="531"/>
      <c r="J345" s="531"/>
      <c r="K345" s="531"/>
      <c r="L345" s="531"/>
      <c r="M345" s="531"/>
      <c r="N345" s="531"/>
      <c r="O345" s="531"/>
      <c r="P345" s="531"/>
      <c r="Q345" s="531"/>
      <c r="R345" s="531"/>
      <c r="S345" s="531"/>
      <c r="T345" s="531"/>
      <c r="U345" s="531"/>
      <c r="V345" s="531"/>
      <c r="W345" s="531"/>
      <c r="X345" s="532"/>
      <c r="Y345" s="531"/>
      <c r="Z345" s="531"/>
      <c r="AA345" s="531"/>
      <c r="AB345" s="531"/>
      <c r="AC345" s="531"/>
      <c r="AD345" s="532"/>
      <c r="AE345" s="531"/>
    </row>
    <row r="346" spans="1:31" ht="15.75" customHeight="1">
      <c r="A346" s="531"/>
      <c r="B346" s="531"/>
      <c r="C346" s="531"/>
      <c r="D346" s="298"/>
      <c r="E346" s="531"/>
      <c r="F346" s="531"/>
      <c r="G346" s="531"/>
      <c r="H346" s="531"/>
      <c r="I346" s="531"/>
      <c r="J346" s="531"/>
      <c r="K346" s="531"/>
      <c r="L346" s="531"/>
      <c r="M346" s="531"/>
      <c r="N346" s="531"/>
      <c r="O346" s="531"/>
      <c r="P346" s="531"/>
      <c r="Q346" s="531"/>
      <c r="R346" s="531"/>
      <c r="S346" s="531"/>
      <c r="T346" s="531"/>
      <c r="U346" s="531"/>
      <c r="V346" s="531"/>
      <c r="W346" s="531"/>
      <c r="X346" s="532"/>
      <c r="Y346" s="531"/>
      <c r="Z346" s="531"/>
      <c r="AA346" s="531"/>
      <c r="AB346" s="531"/>
      <c r="AC346" s="531"/>
      <c r="AD346" s="532"/>
      <c r="AE346" s="531"/>
    </row>
    <row r="347" spans="1:31" ht="15.75" customHeight="1">
      <c r="A347" s="531"/>
      <c r="B347" s="531"/>
      <c r="C347" s="531"/>
      <c r="D347" s="298"/>
      <c r="E347" s="531"/>
      <c r="F347" s="531"/>
      <c r="G347" s="531"/>
      <c r="H347" s="531"/>
      <c r="I347" s="531"/>
      <c r="J347" s="531"/>
      <c r="K347" s="531"/>
      <c r="L347" s="531"/>
      <c r="M347" s="531"/>
      <c r="N347" s="531"/>
      <c r="O347" s="531"/>
      <c r="P347" s="531"/>
      <c r="Q347" s="531"/>
      <c r="R347" s="531"/>
      <c r="S347" s="531"/>
      <c r="T347" s="531"/>
      <c r="U347" s="531"/>
      <c r="V347" s="531"/>
      <c r="W347" s="531"/>
      <c r="X347" s="532"/>
      <c r="Y347" s="531"/>
      <c r="Z347" s="531"/>
      <c r="AA347" s="531"/>
      <c r="AB347" s="531"/>
      <c r="AC347" s="531"/>
      <c r="AD347" s="532"/>
      <c r="AE347" s="531"/>
    </row>
    <row r="348" spans="1:31" ht="15.75" customHeight="1">
      <c r="A348" s="531"/>
      <c r="B348" s="531"/>
      <c r="C348" s="531"/>
      <c r="D348" s="298"/>
      <c r="E348" s="531"/>
      <c r="F348" s="531"/>
      <c r="G348" s="531"/>
      <c r="H348" s="531"/>
      <c r="I348" s="531"/>
      <c r="J348" s="531"/>
      <c r="K348" s="531"/>
      <c r="L348" s="531"/>
      <c r="M348" s="531"/>
      <c r="N348" s="531"/>
      <c r="O348" s="531"/>
      <c r="P348" s="531"/>
      <c r="Q348" s="531"/>
      <c r="R348" s="531"/>
      <c r="S348" s="531"/>
      <c r="T348" s="531"/>
      <c r="U348" s="531"/>
      <c r="V348" s="531"/>
      <c r="W348" s="531"/>
      <c r="X348" s="532"/>
      <c r="Y348" s="531"/>
      <c r="Z348" s="531"/>
      <c r="AA348" s="531"/>
      <c r="AB348" s="531"/>
      <c r="AC348" s="531"/>
      <c r="AD348" s="532"/>
      <c r="AE348" s="531"/>
    </row>
    <row r="349" spans="1:31" ht="15.75" customHeight="1">
      <c r="A349" s="531"/>
      <c r="B349" s="531"/>
      <c r="C349" s="531"/>
      <c r="D349" s="298"/>
      <c r="E349" s="531"/>
      <c r="F349" s="531"/>
      <c r="G349" s="531"/>
      <c r="H349" s="531"/>
      <c r="I349" s="531"/>
      <c r="J349" s="531"/>
      <c r="K349" s="531"/>
      <c r="L349" s="531"/>
      <c r="M349" s="531"/>
      <c r="N349" s="531"/>
      <c r="O349" s="531"/>
      <c r="P349" s="531"/>
      <c r="Q349" s="531"/>
      <c r="R349" s="531"/>
      <c r="S349" s="531"/>
      <c r="T349" s="531"/>
      <c r="U349" s="531"/>
      <c r="V349" s="531"/>
      <c r="W349" s="531"/>
      <c r="X349" s="532"/>
      <c r="Y349" s="531"/>
      <c r="Z349" s="531"/>
      <c r="AA349" s="531"/>
      <c r="AB349" s="531"/>
      <c r="AC349" s="531"/>
      <c r="AD349" s="532"/>
      <c r="AE349" s="531"/>
    </row>
    <row r="350" spans="1:31" ht="15.75" customHeight="1">
      <c r="A350" s="531"/>
      <c r="B350" s="531"/>
      <c r="C350" s="531"/>
      <c r="D350" s="298"/>
      <c r="E350" s="531"/>
      <c r="F350" s="531"/>
      <c r="G350" s="531"/>
      <c r="H350" s="531"/>
      <c r="I350" s="531"/>
      <c r="J350" s="531"/>
      <c r="K350" s="531"/>
      <c r="L350" s="531"/>
      <c r="M350" s="531"/>
      <c r="N350" s="531"/>
      <c r="O350" s="531"/>
      <c r="P350" s="531"/>
      <c r="Q350" s="531"/>
      <c r="R350" s="531"/>
      <c r="S350" s="531"/>
      <c r="T350" s="531"/>
      <c r="U350" s="531"/>
      <c r="V350" s="531"/>
      <c r="W350" s="531"/>
      <c r="X350" s="532"/>
      <c r="Y350" s="531"/>
      <c r="Z350" s="531"/>
      <c r="AA350" s="531"/>
      <c r="AB350" s="531"/>
      <c r="AC350" s="531"/>
      <c r="AD350" s="532"/>
      <c r="AE350" s="531"/>
    </row>
    <row r="351" spans="1:31" ht="15.75" customHeight="1">
      <c r="A351" s="531"/>
      <c r="B351" s="531"/>
      <c r="C351" s="531"/>
      <c r="D351" s="298"/>
      <c r="E351" s="531"/>
      <c r="F351" s="531"/>
      <c r="G351" s="531"/>
      <c r="H351" s="531"/>
      <c r="I351" s="531"/>
      <c r="J351" s="531"/>
      <c r="K351" s="531"/>
      <c r="L351" s="531"/>
      <c r="M351" s="531"/>
      <c r="N351" s="531"/>
      <c r="O351" s="531"/>
      <c r="P351" s="531"/>
      <c r="Q351" s="531"/>
      <c r="R351" s="531"/>
      <c r="S351" s="531"/>
      <c r="T351" s="531"/>
      <c r="U351" s="531"/>
      <c r="V351" s="531"/>
      <c r="W351" s="531"/>
      <c r="X351" s="532"/>
      <c r="Y351" s="531"/>
      <c r="Z351" s="531"/>
      <c r="AA351" s="531"/>
      <c r="AB351" s="531"/>
      <c r="AC351" s="531"/>
      <c r="AD351" s="532"/>
      <c r="AE351" s="531"/>
    </row>
    <row r="352" spans="1:31" ht="15.75" customHeight="1">
      <c r="A352" s="531"/>
      <c r="B352" s="531"/>
      <c r="C352" s="531"/>
      <c r="D352" s="298"/>
      <c r="E352" s="531"/>
      <c r="F352" s="531"/>
      <c r="G352" s="531"/>
      <c r="H352" s="531"/>
      <c r="I352" s="531"/>
      <c r="J352" s="531"/>
      <c r="K352" s="531"/>
      <c r="L352" s="531"/>
      <c r="M352" s="531"/>
      <c r="N352" s="531"/>
      <c r="O352" s="531"/>
      <c r="P352" s="531"/>
      <c r="Q352" s="531"/>
      <c r="R352" s="531"/>
      <c r="S352" s="531"/>
      <c r="T352" s="531"/>
      <c r="U352" s="531"/>
      <c r="V352" s="531"/>
      <c r="W352" s="531"/>
      <c r="X352" s="532"/>
      <c r="Y352" s="531"/>
      <c r="Z352" s="531"/>
      <c r="AA352" s="531"/>
      <c r="AB352" s="531"/>
      <c r="AC352" s="531"/>
      <c r="AD352" s="532"/>
      <c r="AE352" s="531"/>
    </row>
    <row r="353" spans="1:31" ht="15.75" customHeight="1">
      <c r="A353" s="531"/>
      <c r="B353" s="531"/>
      <c r="C353" s="531"/>
      <c r="D353" s="298"/>
      <c r="E353" s="531"/>
      <c r="F353" s="531"/>
      <c r="G353" s="531"/>
      <c r="H353" s="531"/>
      <c r="I353" s="531"/>
      <c r="J353" s="531"/>
      <c r="K353" s="531"/>
      <c r="L353" s="531"/>
      <c r="M353" s="531"/>
      <c r="N353" s="531"/>
      <c r="O353" s="531"/>
      <c r="P353" s="531"/>
      <c r="Q353" s="531"/>
      <c r="R353" s="531"/>
      <c r="S353" s="531"/>
      <c r="T353" s="531"/>
      <c r="U353" s="531"/>
      <c r="V353" s="531"/>
      <c r="W353" s="531"/>
      <c r="X353" s="532"/>
      <c r="Y353" s="531"/>
      <c r="Z353" s="531"/>
      <c r="AA353" s="531"/>
      <c r="AB353" s="531"/>
      <c r="AC353" s="531"/>
      <c r="AD353" s="532"/>
      <c r="AE353" s="531"/>
    </row>
    <row r="354" spans="1:31" ht="15.75" customHeight="1">
      <c r="A354" s="531"/>
      <c r="B354" s="531"/>
      <c r="C354" s="531"/>
      <c r="D354" s="298"/>
      <c r="E354" s="531"/>
      <c r="F354" s="531"/>
      <c r="G354" s="531"/>
      <c r="H354" s="531"/>
      <c r="I354" s="531"/>
      <c r="J354" s="531"/>
      <c r="K354" s="531"/>
      <c r="L354" s="531"/>
      <c r="M354" s="531"/>
      <c r="N354" s="531"/>
      <c r="O354" s="531"/>
      <c r="P354" s="531"/>
      <c r="Q354" s="531"/>
      <c r="R354" s="531"/>
      <c r="S354" s="531"/>
      <c r="T354" s="531"/>
      <c r="U354" s="531"/>
      <c r="V354" s="531"/>
      <c r="W354" s="531"/>
      <c r="X354" s="532"/>
      <c r="Y354" s="531"/>
      <c r="Z354" s="531"/>
      <c r="AA354" s="531"/>
      <c r="AB354" s="531"/>
      <c r="AC354" s="531"/>
      <c r="AD354" s="532"/>
      <c r="AE354" s="531"/>
    </row>
    <row r="355" spans="1:31" ht="15.75" customHeight="1">
      <c r="A355" s="531"/>
      <c r="B355" s="531"/>
      <c r="C355" s="531"/>
      <c r="D355" s="298"/>
      <c r="E355" s="531"/>
      <c r="F355" s="531"/>
      <c r="G355" s="531"/>
      <c r="H355" s="531"/>
      <c r="I355" s="531"/>
      <c r="J355" s="531"/>
      <c r="K355" s="531"/>
      <c r="L355" s="531"/>
      <c r="M355" s="531"/>
      <c r="N355" s="531"/>
      <c r="O355" s="531"/>
      <c r="P355" s="531"/>
      <c r="Q355" s="531"/>
      <c r="R355" s="531"/>
      <c r="S355" s="531"/>
      <c r="T355" s="531"/>
      <c r="U355" s="531"/>
      <c r="V355" s="531"/>
      <c r="W355" s="531"/>
      <c r="X355" s="532"/>
      <c r="Y355" s="531"/>
      <c r="Z355" s="531"/>
      <c r="AA355" s="531"/>
      <c r="AB355" s="531"/>
      <c r="AC355" s="531"/>
      <c r="AD355" s="532"/>
      <c r="AE355" s="531"/>
    </row>
    <row r="356" spans="1:31" ht="15.75" customHeight="1">
      <c r="A356" s="531"/>
      <c r="B356" s="531"/>
      <c r="C356" s="531"/>
      <c r="D356" s="298"/>
      <c r="E356" s="531"/>
      <c r="F356" s="531"/>
      <c r="G356" s="531"/>
      <c r="H356" s="531"/>
      <c r="I356" s="531"/>
      <c r="J356" s="531"/>
      <c r="K356" s="531"/>
      <c r="L356" s="531"/>
      <c r="M356" s="531"/>
      <c r="N356" s="531"/>
      <c r="O356" s="531"/>
      <c r="P356" s="531"/>
      <c r="Q356" s="531"/>
      <c r="R356" s="531"/>
      <c r="S356" s="531"/>
      <c r="T356" s="531"/>
      <c r="U356" s="531"/>
      <c r="V356" s="531"/>
      <c r="W356" s="531"/>
      <c r="X356" s="532"/>
      <c r="Y356" s="531"/>
      <c r="Z356" s="531"/>
      <c r="AA356" s="531"/>
      <c r="AB356" s="531"/>
      <c r="AC356" s="531"/>
      <c r="AD356" s="532"/>
      <c r="AE356" s="531"/>
    </row>
    <row r="357" spans="1:31" ht="15.75" customHeight="1">
      <c r="A357" s="531"/>
      <c r="B357" s="531"/>
      <c r="C357" s="531"/>
      <c r="D357" s="298"/>
      <c r="E357" s="531"/>
      <c r="F357" s="531"/>
      <c r="G357" s="531"/>
      <c r="H357" s="531"/>
      <c r="I357" s="531"/>
      <c r="J357" s="531"/>
      <c r="K357" s="531"/>
      <c r="L357" s="531"/>
      <c r="M357" s="531"/>
      <c r="N357" s="531"/>
      <c r="O357" s="531"/>
      <c r="P357" s="531"/>
      <c r="Q357" s="531"/>
      <c r="R357" s="531"/>
      <c r="S357" s="531"/>
      <c r="T357" s="531"/>
      <c r="U357" s="531"/>
      <c r="V357" s="531"/>
      <c r="W357" s="531"/>
      <c r="X357" s="532"/>
      <c r="Y357" s="531"/>
      <c r="Z357" s="531"/>
      <c r="AA357" s="531"/>
      <c r="AB357" s="531"/>
      <c r="AC357" s="531"/>
      <c r="AD357" s="532"/>
      <c r="AE357" s="531"/>
    </row>
    <row r="358" spans="1:31" ht="15.75" customHeight="1">
      <c r="A358" s="531"/>
      <c r="B358" s="531"/>
      <c r="C358" s="531"/>
      <c r="D358" s="298"/>
      <c r="E358" s="531"/>
      <c r="F358" s="531"/>
      <c r="G358" s="531"/>
      <c r="H358" s="531"/>
      <c r="I358" s="531"/>
      <c r="J358" s="531"/>
      <c r="K358" s="531"/>
      <c r="L358" s="531"/>
      <c r="M358" s="531"/>
      <c r="N358" s="531"/>
      <c r="O358" s="531"/>
      <c r="P358" s="531"/>
      <c r="Q358" s="531"/>
      <c r="R358" s="531"/>
      <c r="S358" s="531"/>
      <c r="T358" s="531"/>
      <c r="U358" s="531"/>
      <c r="V358" s="531"/>
      <c r="W358" s="531"/>
      <c r="X358" s="532"/>
      <c r="Y358" s="531"/>
      <c r="Z358" s="531"/>
      <c r="AA358" s="531"/>
      <c r="AB358" s="531"/>
      <c r="AC358" s="531"/>
      <c r="AD358" s="532"/>
      <c r="AE358" s="531"/>
    </row>
    <row r="359" spans="1:31" ht="15.75" customHeight="1">
      <c r="A359" s="531"/>
      <c r="B359" s="531"/>
      <c r="C359" s="531"/>
      <c r="D359" s="298"/>
      <c r="E359" s="531"/>
      <c r="F359" s="531"/>
      <c r="G359" s="531"/>
      <c r="H359" s="531"/>
      <c r="I359" s="531"/>
      <c r="J359" s="531"/>
      <c r="K359" s="531"/>
      <c r="L359" s="531"/>
      <c r="M359" s="531"/>
      <c r="N359" s="531"/>
      <c r="O359" s="531"/>
      <c r="P359" s="531"/>
      <c r="Q359" s="531"/>
      <c r="R359" s="531"/>
      <c r="S359" s="531"/>
      <c r="T359" s="531"/>
      <c r="U359" s="531"/>
      <c r="V359" s="531"/>
      <c r="W359" s="531"/>
      <c r="X359" s="532"/>
      <c r="Y359" s="531"/>
      <c r="Z359" s="531"/>
      <c r="AA359" s="531"/>
      <c r="AB359" s="531"/>
      <c r="AC359" s="531"/>
      <c r="AD359" s="532"/>
      <c r="AE359" s="531"/>
    </row>
    <row r="360" spans="1:31" ht="15.75" customHeight="1">
      <c r="A360" s="531"/>
      <c r="B360" s="531"/>
      <c r="C360" s="531"/>
      <c r="D360" s="298"/>
      <c r="E360" s="531"/>
      <c r="F360" s="531"/>
      <c r="G360" s="531"/>
      <c r="H360" s="531"/>
      <c r="I360" s="531"/>
      <c r="J360" s="531"/>
      <c r="K360" s="531"/>
      <c r="L360" s="531"/>
      <c r="M360" s="531"/>
      <c r="N360" s="531"/>
      <c r="O360" s="531"/>
      <c r="P360" s="531"/>
      <c r="Q360" s="531"/>
      <c r="R360" s="531"/>
      <c r="S360" s="531"/>
      <c r="T360" s="531"/>
      <c r="U360" s="531"/>
      <c r="V360" s="531"/>
      <c r="W360" s="531"/>
      <c r="X360" s="532"/>
      <c r="Y360" s="531"/>
      <c r="Z360" s="531"/>
      <c r="AA360" s="531"/>
      <c r="AB360" s="531"/>
      <c r="AC360" s="531"/>
      <c r="AD360" s="532"/>
      <c r="AE360" s="531"/>
    </row>
    <row r="361" spans="1:31" ht="15.75" customHeight="1">
      <c r="A361" s="531"/>
      <c r="B361" s="531"/>
      <c r="C361" s="531"/>
      <c r="D361" s="298"/>
      <c r="E361" s="531"/>
      <c r="F361" s="531"/>
      <c r="G361" s="531"/>
      <c r="H361" s="531"/>
      <c r="I361" s="531"/>
      <c r="J361" s="531"/>
      <c r="K361" s="531"/>
      <c r="L361" s="531"/>
      <c r="M361" s="531"/>
      <c r="N361" s="531"/>
      <c r="O361" s="531"/>
      <c r="P361" s="531"/>
      <c r="Q361" s="531"/>
      <c r="R361" s="531"/>
      <c r="S361" s="531"/>
      <c r="T361" s="531"/>
      <c r="U361" s="531"/>
      <c r="V361" s="531"/>
      <c r="W361" s="531"/>
      <c r="X361" s="532"/>
      <c r="Y361" s="531"/>
      <c r="Z361" s="531"/>
      <c r="AA361" s="531"/>
      <c r="AB361" s="531"/>
      <c r="AC361" s="531"/>
      <c r="AD361" s="532"/>
      <c r="AE361" s="531"/>
    </row>
    <row r="362" spans="1:31" ht="15.75" customHeight="1">
      <c r="A362" s="531"/>
      <c r="B362" s="531"/>
      <c r="C362" s="531"/>
      <c r="D362" s="298"/>
      <c r="E362" s="531"/>
      <c r="F362" s="531"/>
      <c r="G362" s="531"/>
      <c r="H362" s="531"/>
      <c r="I362" s="531"/>
      <c r="J362" s="531"/>
      <c r="K362" s="531"/>
      <c r="L362" s="531"/>
      <c r="M362" s="531"/>
      <c r="N362" s="531"/>
      <c r="O362" s="531"/>
      <c r="P362" s="531"/>
      <c r="Q362" s="531"/>
      <c r="R362" s="531"/>
      <c r="S362" s="531"/>
      <c r="T362" s="531"/>
      <c r="U362" s="531"/>
      <c r="V362" s="531"/>
      <c r="W362" s="531"/>
      <c r="X362" s="532"/>
      <c r="Y362" s="531"/>
      <c r="Z362" s="531"/>
      <c r="AA362" s="531"/>
      <c r="AB362" s="531"/>
      <c r="AC362" s="531"/>
      <c r="AD362" s="532"/>
      <c r="AE362" s="531"/>
    </row>
    <row r="363" spans="1:31" ht="15.75" customHeight="1">
      <c r="A363" s="531"/>
      <c r="B363" s="531"/>
      <c r="C363" s="531"/>
      <c r="D363" s="298"/>
      <c r="E363" s="531"/>
      <c r="F363" s="531"/>
      <c r="G363" s="531"/>
      <c r="H363" s="531"/>
      <c r="I363" s="531"/>
      <c r="J363" s="531"/>
      <c r="K363" s="531"/>
      <c r="L363" s="531"/>
      <c r="M363" s="531"/>
      <c r="N363" s="531"/>
      <c r="O363" s="531"/>
      <c r="P363" s="531"/>
      <c r="Q363" s="531"/>
      <c r="R363" s="531"/>
      <c r="S363" s="531"/>
      <c r="T363" s="531"/>
      <c r="U363" s="531"/>
      <c r="V363" s="531"/>
      <c r="W363" s="531"/>
      <c r="X363" s="532"/>
      <c r="Y363" s="531"/>
      <c r="Z363" s="531"/>
      <c r="AA363" s="531"/>
      <c r="AB363" s="531"/>
      <c r="AC363" s="531"/>
      <c r="AD363" s="532"/>
      <c r="AE363" s="531"/>
    </row>
    <row r="364" spans="1:31" ht="15.75" customHeight="1">
      <c r="A364" s="531"/>
      <c r="B364" s="531"/>
      <c r="C364" s="531"/>
      <c r="D364" s="298"/>
      <c r="E364" s="531"/>
      <c r="F364" s="531"/>
      <c r="G364" s="531"/>
      <c r="H364" s="531"/>
      <c r="I364" s="531"/>
      <c r="J364" s="531"/>
      <c r="K364" s="531"/>
      <c r="L364" s="531"/>
      <c r="M364" s="531"/>
      <c r="N364" s="531"/>
      <c r="O364" s="531"/>
      <c r="P364" s="531"/>
      <c r="Q364" s="531"/>
      <c r="R364" s="531"/>
      <c r="S364" s="531"/>
      <c r="T364" s="531"/>
      <c r="U364" s="531"/>
      <c r="V364" s="531"/>
      <c r="W364" s="531"/>
      <c r="X364" s="532"/>
      <c r="Y364" s="531"/>
      <c r="Z364" s="531"/>
      <c r="AA364" s="531"/>
      <c r="AB364" s="531"/>
      <c r="AC364" s="531"/>
      <c r="AD364" s="532"/>
      <c r="AE364" s="531"/>
    </row>
    <row r="365" spans="1:31" ht="15.75" customHeight="1">
      <c r="A365" s="531"/>
      <c r="B365" s="531"/>
      <c r="C365" s="531"/>
      <c r="D365" s="298"/>
      <c r="E365" s="531"/>
      <c r="F365" s="531"/>
      <c r="G365" s="531"/>
      <c r="H365" s="531"/>
      <c r="I365" s="531"/>
      <c r="J365" s="531"/>
      <c r="K365" s="531"/>
      <c r="L365" s="531"/>
      <c r="M365" s="531"/>
      <c r="N365" s="531"/>
      <c r="O365" s="531"/>
      <c r="P365" s="531"/>
      <c r="Q365" s="531"/>
      <c r="R365" s="531"/>
      <c r="S365" s="531"/>
      <c r="T365" s="531"/>
      <c r="U365" s="531"/>
      <c r="V365" s="531"/>
      <c r="W365" s="531"/>
      <c r="X365" s="532"/>
      <c r="Y365" s="531"/>
      <c r="Z365" s="531"/>
      <c r="AA365" s="531"/>
      <c r="AB365" s="531"/>
      <c r="AC365" s="531"/>
      <c r="AD365" s="532"/>
      <c r="AE365" s="531"/>
    </row>
    <row r="366" spans="1:31" ht="15.75" customHeight="1">
      <c r="A366" s="531"/>
      <c r="B366" s="531"/>
      <c r="C366" s="531"/>
      <c r="D366" s="298"/>
      <c r="E366" s="531"/>
      <c r="F366" s="531"/>
      <c r="G366" s="531"/>
      <c r="H366" s="531"/>
      <c r="I366" s="531"/>
      <c r="J366" s="531"/>
      <c r="K366" s="531"/>
      <c r="L366" s="531"/>
      <c r="M366" s="531"/>
      <c r="N366" s="531"/>
      <c r="O366" s="531"/>
      <c r="P366" s="531"/>
      <c r="Q366" s="531"/>
      <c r="R366" s="531"/>
      <c r="S366" s="531"/>
      <c r="T366" s="531"/>
      <c r="U366" s="531"/>
      <c r="V366" s="531"/>
      <c r="W366" s="531"/>
      <c r="X366" s="532"/>
      <c r="Y366" s="531"/>
      <c r="Z366" s="531"/>
      <c r="AA366" s="531"/>
      <c r="AB366" s="531"/>
      <c r="AC366" s="531"/>
      <c r="AD366" s="532"/>
      <c r="AE366" s="531"/>
    </row>
    <row r="367" spans="1:31" ht="15.75" customHeight="1">
      <c r="A367" s="531"/>
      <c r="B367" s="531"/>
      <c r="C367" s="531"/>
      <c r="D367" s="298"/>
      <c r="E367" s="531"/>
      <c r="F367" s="531"/>
      <c r="G367" s="531"/>
      <c r="H367" s="531"/>
      <c r="I367" s="531"/>
      <c r="J367" s="531"/>
      <c r="K367" s="531"/>
      <c r="L367" s="531"/>
      <c r="M367" s="531"/>
      <c r="N367" s="531"/>
      <c r="O367" s="531"/>
      <c r="P367" s="531"/>
      <c r="Q367" s="531"/>
      <c r="R367" s="531"/>
      <c r="S367" s="531"/>
      <c r="T367" s="531"/>
      <c r="U367" s="531"/>
      <c r="V367" s="531"/>
      <c r="W367" s="531"/>
      <c r="X367" s="532"/>
      <c r="Y367" s="531"/>
      <c r="Z367" s="531"/>
      <c r="AA367" s="531"/>
      <c r="AB367" s="531"/>
      <c r="AC367" s="531"/>
      <c r="AD367" s="532"/>
      <c r="AE367" s="531"/>
    </row>
    <row r="368" spans="1:31" ht="15.75" customHeight="1">
      <c r="A368" s="531"/>
      <c r="B368" s="531"/>
      <c r="C368" s="531"/>
      <c r="D368" s="298"/>
      <c r="E368" s="531"/>
      <c r="F368" s="531"/>
      <c r="G368" s="531"/>
      <c r="H368" s="531"/>
      <c r="I368" s="531"/>
      <c r="J368" s="531"/>
      <c r="K368" s="531"/>
      <c r="L368" s="531"/>
      <c r="M368" s="531"/>
      <c r="N368" s="531"/>
      <c r="O368" s="531"/>
      <c r="P368" s="531"/>
      <c r="Q368" s="531"/>
      <c r="R368" s="531"/>
      <c r="S368" s="531"/>
      <c r="T368" s="531"/>
      <c r="U368" s="531"/>
      <c r="V368" s="531"/>
      <c r="W368" s="531"/>
      <c r="X368" s="532"/>
      <c r="Y368" s="531"/>
      <c r="Z368" s="531"/>
      <c r="AA368" s="531"/>
      <c r="AB368" s="531"/>
      <c r="AC368" s="531"/>
      <c r="AD368" s="532"/>
      <c r="AE368" s="531"/>
    </row>
    <row r="369" spans="1:31" ht="15.75" customHeight="1">
      <c r="A369" s="531"/>
      <c r="B369" s="531"/>
      <c r="C369" s="531"/>
      <c r="D369" s="298"/>
      <c r="E369" s="531"/>
      <c r="F369" s="531"/>
      <c r="G369" s="531"/>
      <c r="H369" s="531"/>
      <c r="I369" s="531"/>
      <c r="J369" s="531"/>
      <c r="K369" s="531"/>
      <c r="L369" s="531"/>
      <c r="M369" s="531"/>
      <c r="N369" s="531"/>
      <c r="O369" s="531"/>
      <c r="P369" s="531"/>
      <c r="Q369" s="531"/>
      <c r="R369" s="531"/>
      <c r="S369" s="531"/>
      <c r="T369" s="531"/>
      <c r="U369" s="531"/>
      <c r="V369" s="531"/>
      <c r="W369" s="531"/>
      <c r="X369" s="532"/>
      <c r="Y369" s="531"/>
      <c r="Z369" s="531"/>
      <c r="AA369" s="531"/>
      <c r="AB369" s="531"/>
      <c r="AC369" s="531"/>
      <c r="AD369" s="532"/>
      <c r="AE369" s="531"/>
    </row>
    <row r="370" spans="1:31" ht="15.75" customHeight="1">
      <c r="A370" s="531"/>
      <c r="B370" s="531"/>
      <c r="C370" s="531"/>
      <c r="D370" s="298"/>
      <c r="E370" s="531"/>
      <c r="F370" s="531"/>
      <c r="G370" s="531"/>
      <c r="H370" s="531"/>
      <c r="I370" s="531"/>
      <c r="J370" s="531"/>
      <c r="K370" s="531"/>
      <c r="L370" s="531"/>
      <c r="M370" s="531"/>
      <c r="N370" s="531"/>
      <c r="O370" s="531"/>
      <c r="P370" s="531"/>
      <c r="Q370" s="531"/>
      <c r="R370" s="531"/>
      <c r="S370" s="531"/>
      <c r="T370" s="531"/>
      <c r="U370" s="531"/>
      <c r="V370" s="531"/>
      <c r="W370" s="531"/>
      <c r="X370" s="532"/>
      <c r="Y370" s="531"/>
      <c r="Z370" s="531"/>
      <c r="AA370" s="531"/>
      <c r="AB370" s="531"/>
      <c r="AC370" s="531"/>
      <c r="AD370" s="532"/>
      <c r="AE370" s="531"/>
    </row>
    <row r="371" spans="1:31" ht="15.75" customHeight="1">
      <c r="A371" s="531"/>
      <c r="B371" s="531"/>
      <c r="C371" s="531"/>
      <c r="D371" s="298"/>
      <c r="E371" s="531"/>
      <c r="F371" s="531"/>
      <c r="G371" s="531"/>
      <c r="H371" s="531"/>
      <c r="I371" s="531"/>
      <c r="J371" s="531"/>
      <c r="K371" s="531"/>
      <c r="L371" s="531"/>
      <c r="M371" s="531"/>
      <c r="N371" s="531"/>
      <c r="O371" s="531"/>
      <c r="P371" s="531"/>
      <c r="Q371" s="531"/>
      <c r="R371" s="531"/>
      <c r="S371" s="531"/>
      <c r="T371" s="531"/>
      <c r="U371" s="531"/>
      <c r="V371" s="531"/>
      <c r="W371" s="531"/>
      <c r="X371" s="532"/>
      <c r="Y371" s="531"/>
      <c r="Z371" s="531"/>
      <c r="AA371" s="531"/>
      <c r="AB371" s="531"/>
      <c r="AC371" s="531"/>
      <c r="AD371" s="532"/>
      <c r="AE371" s="531"/>
    </row>
    <row r="372" spans="1:31" ht="15.75" customHeight="1">
      <c r="A372" s="531"/>
      <c r="B372" s="531"/>
      <c r="C372" s="531"/>
      <c r="D372" s="298"/>
      <c r="E372" s="531"/>
      <c r="F372" s="531"/>
      <c r="G372" s="531"/>
      <c r="H372" s="531"/>
      <c r="I372" s="531"/>
      <c r="J372" s="531"/>
      <c r="K372" s="531"/>
      <c r="L372" s="531"/>
      <c r="M372" s="531"/>
      <c r="N372" s="531"/>
      <c r="O372" s="531"/>
      <c r="P372" s="531"/>
      <c r="Q372" s="531"/>
      <c r="R372" s="531"/>
      <c r="S372" s="531"/>
      <c r="T372" s="531"/>
      <c r="U372" s="531"/>
      <c r="V372" s="531"/>
      <c r="W372" s="531"/>
      <c r="X372" s="532"/>
      <c r="Y372" s="531"/>
      <c r="Z372" s="531"/>
      <c r="AA372" s="531"/>
      <c r="AB372" s="531"/>
      <c r="AC372" s="531"/>
      <c r="AD372" s="532"/>
      <c r="AE372" s="531"/>
    </row>
    <row r="373" spans="1:31" ht="15.75" customHeight="1">
      <c r="A373" s="531"/>
      <c r="B373" s="531"/>
      <c r="C373" s="531"/>
      <c r="D373" s="298"/>
      <c r="E373" s="531"/>
      <c r="F373" s="531"/>
      <c r="G373" s="531"/>
      <c r="H373" s="531"/>
      <c r="I373" s="531"/>
      <c r="J373" s="531"/>
      <c r="K373" s="531"/>
      <c r="L373" s="531"/>
      <c r="M373" s="531"/>
      <c r="N373" s="531"/>
      <c r="O373" s="531"/>
      <c r="P373" s="531"/>
      <c r="Q373" s="531"/>
      <c r="R373" s="531"/>
      <c r="S373" s="531"/>
      <c r="T373" s="531"/>
      <c r="U373" s="531"/>
      <c r="V373" s="531"/>
      <c r="W373" s="531"/>
      <c r="X373" s="532"/>
      <c r="Y373" s="531"/>
      <c r="Z373" s="531"/>
      <c r="AA373" s="531"/>
      <c r="AB373" s="531"/>
      <c r="AC373" s="531"/>
      <c r="AD373" s="532"/>
      <c r="AE373" s="531"/>
    </row>
    <row r="374" spans="1:31" ht="15.75" customHeight="1">
      <c r="A374" s="531"/>
      <c r="B374" s="531"/>
      <c r="C374" s="531"/>
      <c r="D374" s="298"/>
      <c r="E374" s="531"/>
      <c r="F374" s="531"/>
      <c r="G374" s="531"/>
      <c r="H374" s="531"/>
      <c r="I374" s="531"/>
      <c r="J374" s="531"/>
      <c r="K374" s="531"/>
      <c r="L374" s="531"/>
      <c r="M374" s="531"/>
      <c r="N374" s="531"/>
      <c r="O374" s="531"/>
      <c r="P374" s="531"/>
      <c r="Q374" s="531"/>
      <c r="R374" s="531"/>
      <c r="S374" s="531"/>
      <c r="T374" s="531"/>
      <c r="U374" s="531"/>
      <c r="V374" s="531"/>
      <c r="W374" s="531"/>
      <c r="X374" s="532"/>
      <c r="Y374" s="531"/>
      <c r="Z374" s="531"/>
      <c r="AA374" s="531"/>
      <c r="AB374" s="531"/>
      <c r="AC374" s="531"/>
      <c r="AD374" s="532"/>
      <c r="AE374" s="531"/>
    </row>
    <row r="375" spans="1:31" ht="15.75" customHeight="1">
      <c r="A375" s="531"/>
      <c r="B375" s="531"/>
      <c r="C375" s="531"/>
      <c r="D375" s="298"/>
      <c r="E375" s="531"/>
      <c r="F375" s="531"/>
      <c r="G375" s="531"/>
      <c r="H375" s="531"/>
      <c r="I375" s="531"/>
      <c r="J375" s="531"/>
      <c r="K375" s="531"/>
      <c r="L375" s="531"/>
      <c r="M375" s="531"/>
      <c r="N375" s="531"/>
      <c r="O375" s="531"/>
      <c r="P375" s="531"/>
      <c r="Q375" s="531"/>
      <c r="R375" s="531"/>
      <c r="S375" s="531"/>
      <c r="T375" s="531"/>
      <c r="U375" s="531"/>
      <c r="V375" s="531"/>
      <c r="W375" s="531"/>
      <c r="X375" s="532"/>
      <c r="Y375" s="531"/>
      <c r="Z375" s="531"/>
      <c r="AA375" s="531"/>
      <c r="AB375" s="531"/>
      <c r="AC375" s="531"/>
      <c r="AD375" s="532"/>
      <c r="AE375" s="531"/>
    </row>
    <row r="376" spans="1:31" ht="15.75" customHeight="1">
      <c r="A376" s="531"/>
      <c r="B376" s="531"/>
      <c r="C376" s="531"/>
      <c r="D376" s="298"/>
      <c r="E376" s="531"/>
      <c r="F376" s="531"/>
      <c r="G376" s="531"/>
      <c r="H376" s="531"/>
      <c r="I376" s="531"/>
      <c r="J376" s="531"/>
      <c r="K376" s="531"/>
      <c r="L376" s="531"/>
      <c r="M376" s="531"/>
      <c r="N376" s="531"/>
      <c r="O376" s="531"/>
      <c r="P376" s="531"/>
      <c r="Q376" s="531"/>
      <c r="R376" s="531"/>
      <c r="S376" s="531"/>
      <c r="T376" s="531"/>
      <c r="U376" s="531"/>
      <c r="V376" s="531"/>
      <c r="W376" s="531"/>
      <c r="X376" s="532"/>
      <c r="Y376" s="531"/>
      <c r="Z376" s="531"/>
      <c r="AA376" s="531"/>
      <c r="AB376" s="531"/>
      <c r="AC376" s="531"/>
      <c r="AD376" s="532"/>
      <c r="AE376" s="531"/>
    </row>
    <row r="377" spans="1:31" ht="15.75" customHeight="1">
      <c r="A377" s="531"/>
      <c r="B377" s="531"/>
      <c r="C377" s="531"/>
      <c r="D377" s="298"/>
      <c r="E377" s="531"/>
      <c r="F377" s="531"/>
      <c r="G377" s="531"/>
      <c r="H377" s="531"/>
      <c r="I377" s="531"/>
      <c r="J377" s="531"/>
      <c r="K377" s="531"/>
      <c r="L377" s="531"/>
      <c r="M377" s="531"/>
      <c r="N377" s="531"/>
      <c r="O377" s="531"/>
      <c r="P377" s="531"/>
      <c r="Q377" s="531"/>
      <c r="R377" s="531"/>
      <c r="S377" s="531"/>
      <c r="T377" s="531"/>
      <c r="U377" s="531"/>
      <c r="V377" s="531"/>
      <c r="W377" s="531"/>
      <c r="X377" s="532"/>
      <c r="Y377" s="531"/>
      <c r="Z377" s="531"/>
      <c r="AA377" s="531"/>
      <c r="AB377" s="531"/>
      <c r="AC377" s="531"/>
      <c r="AD377" s="532"/>
      <c r="AE377" s="531"/>
    </row>
    <row r="378" spans="1:31" ht="15.75" customHeight="1">
      <c r="A378" s="531"/>
      <c r="B378" s="531"/>
      <c r="C378" s="531"/>
      <c r="D378" s="298"/>
      <c r="E378" s="531"/>
      <c r="F378" s="531"/>
      <c r="G378" s="531"/>
      <c r="H378" s="531"/>
      <c r="I378" s="531"/>
      <c r="J378" s="531"/>
      <c r="K378" s="531"/>
      <c r="L378" s="531"/>
      <c r="M378" s="531"/>
      <c r="N378" s="531"/>
      <c r="O378" s="531"/>
      <c r="P378" s="531"/>
      <c r="Q378" s="531"/>
      <c r="R378" s="531"/>
      <c r="S378" s="531"/>
      <c r="T378" s="531"/>
      <c r="U378" s="531"/>
      <c r="V378" s="531"/>
      <c r="W378" s="531"/>
      <c r="X378" s="532"/>
      <c r="Y378" s="531"/>
      <c r="Z378" s="531"/>
      <c r="AA378" s="531"/>
      <c r="AB378" s="531"/>
      <c r="AC378" s="531"/>
      <c r="AD378" s="532"/>
      <c r="AE378" s="531"/>
    </row>
    <row r="379" spans="1:31" ht="15.75" customHeight="1">
      <c r="A379" s="531"/>
      <c r="B379" s="531"/>
      <c r="C379" s="531"/>
      <c r="D379" s="298"/>
      <c r="E379" s="531"/>
      <c r="F379" s="531"/>
      <c r="G379" s="531"/>
      <c r="H379" s="531"/>
      <c r="I379" s="531"/>
      <c r="J379" s="531"/>
      <c r="K379" s="531"/>
      <c r="L379" s="531"/>
      <c r="M379" s="531"/>
      <c r="N379" s="531"/>
      <c r="O379" s="531"/>
      <c r="P379" s="531"/>
      <c r="Q379" s="531"/>
      <c r="R379" s="531"/>
      <c r="S379" s="531"/>
      <c r="T379" s="531"/>
      <c r="U379" s="531"/>
      <c r="V379" s="531"/>
      <c r="W379" s="531"/>
      <c r="X379" s="532"/>
      <c r="Y379" s="531"/>
      <c r="Z379" s="531"/>
      <c r="AA379" s="531"/>
      <c r="AB379" s="531"/>
      <c r="AC379" s="531"/>
      <c r="AD379" s="532"/>
      <c r="AE379" s="531"/>
    </row>
    <row r="380" spans="1:31" ht="15.75" customHeight="1">
      <c r="A380" s="531"/>
      <c r="B380" s="531"/>
      <c r="C380" s="531"/>
      <c r="D380" s="298"/>
      <c r="E380" s="531"/>
      <c r="F380" s="531"/>
      <c r="G380" s="531"/>
      <c r="H380" s="531"/>
      <c r="I380" s="531"/>
      <c r="J380" s="531"/>
      <c r="K380" s="531"/>
      <c r="L380" s="531"/>
      <c r="M380" s="531"/>
      <c r="N380" s="531"/>
      <c r="O380" s="531"/>
      <c r="P380" s="531"/>
      <c r="Q380" s="531"/>
      <c r="R380" s="531"/>
      <c r="S380" s="531"/>
      <c r="T380" s="531"/>
      <c r="U380" s="531"/>
      <c r="V380" s="531"/>
      <c r="W380" s="531"/>
      <c r="X380" s="532"/>
      <c r="Y380" s="531"/>
      <c r="Z380" s="531"/>
      <c r="AA380" s="531"/>
      <c r="AB380" s="531"/>
      <c r="AC380" s="531"/>
      <c r="AD380" s="532"/>
      <c r="AE380" s="531"/>
    </row>
    <row r="381" spans="1:31" ht="15.75" customHeight="1">
      <c r="A381" s="531"/>
      <c r="B381" s="531"/>
      <c r="C381" s="531"/>
      <c r="D381" s="298"/>
      <c r="E381" s="531"/>
      <c r="F381" s="531"/>
      <c r="G381" s="531"/>
      <c r="H381" s="531"/>
      <c r="I381" s="531"/>
      <c r="J381" s="531"/>
      <c r="K381" s="531"/>
      <c r="L381" s="531"/>
      <c r="M381" s="531"/>
      <c r="N381" s="531"/>
      <c r="O381" s="531"/>
      <c r="P381" s="531"/>
      <c r="Q381" s="531"/>
      <c r="R381" s="531"/>
      <c r="S381" s="531"/>
      <c r="T381" s="531"/>
      <c r="U381" s="531"/>
      <c r="V381" s="531"/>
      <c r="W381" s="531"/>
      <c r="X381" s="532"/>
      <c r="Y381" s="531"/>
      <c r="Z381" s="531"/>
      <c r="AA381" s="531"/>
      <c r="AB381" s="531"/>
      <c r="AC381" s="531"/>
      <c r="AD381" s="532"/>
      <c r="AE381" s="531"/>
    </row>
    <row r="382" spans="1:31" ht="15.75" customHeight="1">
      <c r="A382" s="531"/>
      <c r="B382" s="531"/>
      <c r="C382" s="531"/>
      <c r="D382" s="298"/>
      <c r="E382" s="531"/>
      <c r="F382" s="531"/>
      <c r="G382" s="531"/>
      <c r="H382" s="531"/>
      <c r="I382" s="531"/>
      <c r="J382" s="531"/>
      <c r="K382" s="531"/>
      <c r="L382" s="531"/>
      <c r="M382" s="531"/>
      <c r="N382" s="531"/>
      <c r="O382" s="531"/>
      <c r="P382" s="531"/>
      <c r="Q382" s="531"/>
      <c r="R382" s="531"/>
      <c r="S382" s="531"/>
      <c r="T382" s="531"/>
      <c r="U382" s="531"/>
      <c r="V382" s="531"/>
      <c r="W382" s="531"/>
      <c r="X382" s="532"/>
      <c r="Y382" s="531"/>
      <c r="Z382" s="531"/>
      <c r="AA382" s="531"/>
      <c r="AB382" s="531"/>
      <c r="AC382" s="531"/>
      <c r="AD382" s="532"/>
      <c r="AE382" s="531"/>
    </row>
    <row r="383" spans="1:31" ht="15.75" customHeight="1">
      <c r="A383" s="531"/>
      <c r="B383" s="531"/>
      <c r="C383" s="531"/>
      <c r="D383" s="298"/>
      <c r="E383" s="531"/>
      <c r="F383" s="531"/>
      <c r="G383" s="531"/>
      <c r="H383" s="531"/>
      <c r="I383" s="531"/>
      <c r="J383" s="531"/>
      <c r="K383" s="531"/>
      <c r="L383" s="531"/>
      <c r="M383" s="531"/>
      <c r="N383" s="531"/>
      <c r="O383" s="531"/>
      <c r="P383" s="531"/>
      <c r="Q383" s="531"/>
      <c r="R383" s="531"/>
      <c r="S383" s="531"/>
      <c r="T383" s="531"/>
      <c r="U383" s="531"/>
      <c r="V383" s="531"/>
      <c r="W383" s="531"/>
      <c r="X383" s="532"/>
      <c r="Y383" s="531"/>
      <c r="Z383" s="531"/>
      <c r="AA383" s="531"/>
      <c r="AB383" s="531"/>
      <c r="AC383" s="531"/>
      <c r="AD383" s="532"/>
      <c r="AE383" s="531"/>
    </row>
    <row r="384" spans="1:31" ht="15.75" customHeight="1">
      <c r="A384" s="531"/>
      <c r="B384" s="531"/>
      <c r="C384" s="531"/>
      <c r="D384" s="298"/>
      <c r="E384" s="531"/>
      <c r="F384" s="531"/>
      <c r="G384" s="531"/>
      <c r="H384" s="531"/>
      <c r="I384" s="531"/>
      <c r="J384" s="531"/>
      <c r="K384" s="531"/>
      <c r="L384" s="531"/>
      <c r="M384" s="531"/>
      <c r="N384" s="531"/>
      <c r="O384" s="531"/>
      <c r="P384" s="531"/>
      <c r="Q384" s="531"/>
      <c r="R384" s="531"/>
      <c r="S384" s="531"/>
      <c r="T384" s="531"/>
      <c r="U384" s="531"/>
      <c r="V384" s="531"/>
      <c r="W384" s="531"/>
      <c r="X384" s="532"/>
      <c r="Y384" s="531"/>
      <c r="Z384" s="531"/>
      <c r="AA384" s="531"/>
      <c r="AB384" s="531"/>
      <c r="AC384" s="531"/>
      <c r="AD384" s="532"/>
      <c r="AE384" s="531"/>
    </row>
    <row r="385" spans="1:31" ht="15.75" customHeight="1">
      <c r="A385" s="531"/>
      <c r="B385" s="531"/>
      <c r="C385" s="531"/>
      <c r="D385" s="298"/>
      <c r="E385" s="531"/>
      <c r="F385" s="531"/>
      <c r="G385" s="531"/>
      <c r="H385" s="531"/>
      <c r="I385" s="531"/>
      <c r="J385" s="531"/>
      <c r="K385" s="531"/>
      <c r="L385" s="531"/>
      <c r="M385" s="531"/>
      <c r="N385" s="531"/>
      <c r="O385" s="531"/>
      <c r="P385" s="531"/>
      <c r="Q385" s="531"/>
      <c r="R385" s="531"/>
      <c r="S385" s="531"/>
      <c r="T385" s="531"/>
      <c r="U385" s="531"/>
      <c r="V385" s="531"/>
      <c r="W385" s="531"/>
      <c r="X385" s="532"/>
      <c r="Y385" s="531"/>
      <c r="Z385" s="531"/>
      <c r="AA385" s="531"/>
      <c r="AB385" s="531"/>
      <c r="AC385" s="531"/>
      <c r="AD385" s="532"/>
      <c r="AE385" s="531"/>
    </row>
    <row r="386" spans="1:31" ht="15.75" customHeight="1">
      <c r="A386" s="531"/>
      <c r="B386" s="531"/>
      <c r="C386" s="531"/>
      <c r="D386" s="298"/>
      <c r="E386" s="531"/>
      <c r="F386" s="531"/>
      <c r="G386" s="531"/>
      <c r="H386" s="531"/>
      <c r="I386" s="531"/>
      <c r="J386" s="531"/>
      <c r="K386" s="531"/>
      <c r="L386" s="531"/>
      <c r="M386" s="531"/>
      <c r="N386" s="531"/>
      <c r="O386" s="531"/>
      <c r="P386" s="531"/>
      <c r="Q386" s="531"/>
      <c r="R386" s="531"/>
      <c r="S386" s="531"/>
      <c r="T386" s="531"/>
      <c r="U386" s="531"/>
      <c r="V386" s="531"/>
      <c r="W386" s="531"/>
      <c r="X386" s="532"/>
      <c r="Y386" s="531"/>
      <c r="Z386" s="531"/>
      <c r="AA386" s="531"/>
      <c r="AB386" s="531"/>
      <c r="AC386" s="531"/>
      <c r="AD386" s="532"/>
      <c r="AE386" s="531"/>
    </row>
    <row r="387" spans="1:31" ht="15.75" customHeight="1">
      <c r="A387" s="531"/>
      <c r="B387" s="531"/>
      <c r="C387" s="531"/>
      <c r="D387" s="298"/>
      <c r="E387" s="531"/>
      <c r="F387" s="531"/>
      <c r="G387" s="531"/>
      <c r="H387" s="531"/>
      <c r="I387" s="531"/>
      <c r="J387" s="531"/>
      <c r="K387" s="531"/>
      <c r="L387" s="531"/>
      <c r="M387" s="531"/>
      <c r="N387" s="531"/>
      <c r="O387" s="531"/>
      <c r="P387" s="531"/>
      <c r="Q387" s="531"/>
      <c r="R387" s="531"/>
      <c r="S387" s="531"/>
      <c r="T387" s="531"/>
      <c r="U387" s="531"/>
      <c r="V387" s="531"/>
      <c r="W387" s="531"/>
      <c r="X387" s="532"/>
      <c r="Y387" s="531"/>
      <c r="Z387" s="531"/>
      <c r="AA387" s="531"/>
      <c r="AB387" s="531"/>
      <c r="AC387" s="531"/>
      <c r="AD387" s="532"/>
      <c r="AE387" s="531"/>
    </row>
    <row r="388" spans="1:31" ht="15.75" customHeight="1">
      <c r="A388" s="531"/>
      <c r="B388" s="531"/>
      <c r="C388" s="531"/>
      <c r="D388" s="298"/>
      <c r="E388" s="531"/>
      <c r="F388" s="531"/>
      <c r="G388" s="531"/>
      <c r="H388" s="531"/>
      <c r="I388" s="531"/>
      <c r="J388" s="531"/>
      <c r="K388" s="531"/>
      <c r="L388" s="531"/>
      <c r="M388" s="531"/>
      <c r="N388" s="531"/>
      <c r="O388" s="531"/>
      <c r="P388" s="531"/>
      <c r="Q388" s="531"/>
      <c r="R388" s="531"/>
      <c r="S388" s="531"/>
      <c r="T388" s="531"/>
      <c r="U388" s="531"/>
      <c r="V388" s="531"/>
      <c r="W388" s="531"/>
      <c r="X388" s="532"/>
      <c r="Y388" s="531"/>
      <c r="Z388" s="531"/>
      <c r="AA388" s="531"/>
      <c r="AB388" s="531"/>
      <c r="AC388" s="531"/>
      <c r="AD388" s="532"/>
      <c r="AE388" s="531"/>
    </row>
    <row r="389" spans="1:31" ht="15.75" customHeight="1">
      <c r="A389" s="531"/>
      <c r="B389" s="531"/>
      <c r="C389" s="531"/>
      <c r="D389" s="298"/>
      <c r="E389" s="531"/>
      <c r="F389" s="531"/>
      <c r="G389" s="531"/>
      <c r="H389" s="531"/>
      <c r="I389" s="531"/>
      <c r="J389" s="531"/>
      <c r="K389" s="531"/>
      <c r="L389" s="531"/>
      <c r="M389" s="531"/>
      <c r="N389" s="531"/>
      <c r="O389" s="531"/>
      <c r="P389" s="531"/>
      <c r="Q389" s="531"/>
      <c r="R389" s="531"/>
      <c r="S389" s="531"/>
      <c r="T389" s="531"/>
      <c r="U389" s="531"/>
      <c r="V389" s="531"/>
      <c r="W389" s="531"/>
      <c r="X389" s="532"/>
      <c r="Y389" s="531"/>
      <c r="Z389" s="531"/>
      <c r="AA389" s="531"/>
      <c r="AB389" s="531"/>
      <c r="AC389" s="531"/>
      <c r="AD389" s="532"/>
      <c r="AE389" s="531"/>
    </row>
    <row r="390" spans="1:31" ht="15.75" customHeight="1">
      <c r="A390" s="531"/>
      <c r="B390" s="531"/>
      <c r="C390" s="531"/>
      <c r="D390" s="298"/>
      <c r="E390" s="531"/>
      <c r="F390" s="531"/>
      <c r="G390" s="531"/>
      <c r="H390" s="531"/>
      <c r="I390" s="531"/>
      <c r="J390" s="531"/>
      <c r="K390" s="531"/>
      <c r="L390" s="531"/>
      <c r="M390" s="531"/>
      <c r="N390" s="531"/>
      <c r="O390" s="531"/>
      <c r="P390" s="531"/>
      <c r="Q390" s="531"/>
      <c r="R390" s="531"/>
      <c r="S390" s="531"/>
      <c r="T390" s="531"/>
      <c r="U390" s="531"/>
      <c r="V390" s="531"/>
      <c r="W390" s="531"/>
      <c r="X390" s="532"/>
      <c r="Y390" s="531"/>
      <c r="Z390" s="531"/>
      <c r="AA390" s="531"/>
      <c r="AB390" s="531"/>
      <c r="AC390" s="531"/>
      <c r="AD390" s="532"/>
      <c r="AE390" s="531"/>
    </row>
    <row r="391" spans="1:31" ht="15.75" customHeight="1">
      <c r="A391" s="531"/>
      <c r="B391" s="531"/>
      <c r="C391" s="531"/>
      <c r="D391" s="298"/>
      <c r="E391" s="531"/>
      <c r="F391" s="531"/>
      <c r="G391" s="531"/>
      <c r="H391" s="531"/>
      <c r="I391" s="531"/>
      <c r="J391" s="531"/>
      <c r="K391" s="531"/>
      <c r="L391" s="531"/>
      <c r="M391" s="531"/>
      <c r="N391" s="531"/>
      <c r="O391" s="531"/>
      <c r="P391" s="531"/>
      <c r="Q391" s="531"/>
      <c r="R391" s="531"/>
      <c r="S391" s="531"/>
      <c r="T391" s="531"/>
      <c r="U391" s="531"/>
      <c r="V391" s="531"/>
      <c r="W391" s="531"/>
      <c r="X391" s="532"/>
      <c r="Y391" s="531"/>
      <c r="Z391" s="531"/>
      <c r="AA391" s="531"/>
      <c r="AB391" s="531"/>
      <c r="AC391" s="531"/>
      <c r="AD391" s="532"/>
      <c r="AE391" s="531"/>
    </row>
    <row r="392" spans="1:31" ht="15.75" customHeight="1">
      <c r="A392" s="531"/>
      <c r="B392" s="531"/>
      <c r="C392" s="531"/>
      <c r="D392" s="298"/>
      <c r="E392" s="531"/>
      <c r="F392" s="531"/>
      <c r="G392" s="531"/>
      <c r="H392" s="531"/>
      <c r="I392" s="531"/>
      <c r="J392" s="531"/>
      <c r="K392" s="531"/>
      <c r="L392" s="531"/>
      <c r="M392" s="531"/>
      <c r="N392" s="531"/>
      <c r="O392" s="531"/>
      <c r="P392" s="531"/>
      <c r="Q392" s="531"/>
      <c r="R392" s="531"/>
      <c r="S392" s="531"/>
      <c r="T392" s="531"/>
      <c r="U392" s="531"/>
      <c r="V392" s="531"/>
      <c r="W392" s="531"/>
      <c r="X392" s="532"/>
      <c r="Y392" s="531"/>
      <c r="Z392" s="531"/>
      <c r="AA392" s="531"/>
      <c r="AB392" s="531"/>
      <c r="AC392" s="531"/>
      <c r="AD392" s="532"/>
      <c r="AE392" s="531"/>
    </row>
    <row r="393" spans="1:31" ht="15.75" customHeight="1">
      <c r="A393" s="531"/>
      <c r="B393" s="531"/>
      <c r="C393" s="531"/>
      <c r="D393" s="298"/>
      <c r="E393" s="531"/>
      <c r="F393" s="531"/>
      <c r="G393" s="531"/>
      <c r="H393" s="531"/>
      <c r="I393" s="531"/>
      <c r="J393" s="531"/>
      <c r="K393" s="531"/>
      <c r="L393" s="531"/>
      <c r="M393" s="531"/>
      <c r="N393" s="531"/>
      <c r="O393" s="531"/>
      <c r="P393" s="531"/>
      <c r="Q393" s="531"/>
      <c r="R393" s="531"/>
      <c r="S393" s="531"/>
      <c r="T393" s="531"/>
      <c r="U393" s="531"/>
      <c r="V393" s="531"/>
      <c r="W393" s="531"/>
      <c r="X393" s="532"/>
      <c r="Y393" s="531"/>
      <c r="Z393" s="531"/>
      <c r="AA393" s="531"/>
      <c r="AB393" s="531"/>
      <c r="AC393" s="531"/>
      <c r="AD393" s="532"/>
      <c r="AE393" s="531"/>
    </row>
    <row r="394" spans="1:31" ht="15.75" customHeight="1">
      <c r="A394" s="531"/>
      <c r="B394" s="531"/>
      <c r="C394" s="531"/>
      <c r="D394" s="298"/>
      <c r="E394" s="531"/>
      <c r="F394" s="531"/>
      <c r="G394" s="531"/>
      <c r="H394" s="531"/>
      <c r="I394" s="531"/>
      <c r="J394" s="531"/>
      <c r="K394" s="531"/>
      <c r="L394" s="531"/>
      <c r="M394" s="531"/>
      <c r="N394" s="531"/>
      <c r="O394" s="531"/>
      <c r="P394" s="531"/>
      <c r="Q394" s="531"/>
      <c r="R394" s="531"/>
      <c r="S394" s="531"/>
      <c r="T394" s="531"/>
      <c r="U394" s="531"/>
      <c r="V394" s="531"/>
      <c r="W394" s="531"/>
      <c r="X394" s="532"/>
      <c r="Y394" s="531"/>
      <c r="Z394" s="531"/>
      <c r="AA394" s="531"/>
      <c r="AB394" s="531"/>
      <c r="AC394" s="531"/>
      <c r="AD394" s="532"/>
      <c r="AE394" s="531"/>
    </row>
    <row r="395" spans="1:31" ht="15.75" customHeight="1">
      <c r="A395" s="531"/>
      <c r="B395" s="531"/>
      <c r="C395" s="531"/>
      <c r="D395" s="298"/>
      <c r="E395" s="531"/>
      <c r="F395" s="531"/>
      <c r="G395" s="531"/>
      <c r="H395" s="531"/>
      <c r="I395" s="531"/>
      <c r="J395" s="531"/>
      <c r="K395" s="531"/>
      <c r="L395" s="531"/>
      <c r="M395" s="531"/>
      <c r="N395" s="531"/>
      <c r="O395" s="531"/>
      <c r="P395" s="531"/>
      <c r="Q395" s="531"/>
      <c r="R395" s="531"/>
      <c r="S395" s="531"/>
      <c r="T395" s="531"/>
      <c r="U395" s="531"/>
      <c r="V395" s="531"/>
      <c r="W395" s="531"/>
      <c r="X395" s="532"/>
      <c r="Y395" s="531"/>
      <c r="Z395" s="531"/>
      <c r="AA395" s="531"/>
      <c r="AB395" s="531"/>
      <c r="AC395" s="531"/>
      <c r="AD395" s="532"/>
      <c r="AE395" s="531"/>
    </row>
    <row r="396" spans="1:31" ht="15.75" customHeight="1">
      <c r="A396" s="531"/>
      <c r="B396" s="531"/>
      <c r="C396" s="531"/>
      <c r="D396" s="298"/>
      <c r="E396" s="531"/>
      <c r="F396" s="531"/>
      <c r="G396" s="531"/>
      <c r="H396" s="531"/>
      <c r="I396" s="531"/>
      <c r="J396" s="531"/>
      <c r="K396" s="531"/>
      <c r="L396" s="531"/>
      <c r="M396" s="531"/>
      <c r="N396" s="531"/>
      <c r="O396" s="531"/>
      <c r="P396" s="531"/>
      <c r="Q396" s="531"/>
      <c r="R396" s="531"/>
      <c r="S396" s="531"/>
      <c r="T396" s="531"/>
      <c r="U396" s="531"/>
      <c r="V396" s="531"/>
      <c r="W396" s="531"/>
      <c r="X396" s="532"/>
      <c r="Y396" s="531"/>
      <c r="Z396" s="531"/>
      <c r="AA396" s="531"/>
      <c r="AB396" s="531"/>
      <c r="AC396" s="531"/>
      <c r="AD396" s="532"/>
      <c r="AE396" s="531"/>
    </row>
    <row r="397" spans="1:31" ht="15.75" customHeight="1">
      <c r="A397" s="531"/>
      <c r="B397" s="531"/>
      <c r="C397" s="531"/>
      <c r="D397" s="298"/>
      <c r="E397" s="531"/>
      <c r="F397" s="531"/>
      <c r="G397" s="531"/>
      <c r="H397" s="531"/>
      <c r="I397" s="531"/>
      <c r="J397" s="531"/>
      <c r="K397" s="531"/>
      <c r="L397" s="531"/>
      <c r="M397" s="531"/>
      <c r="N397" s="531"/>
      <c r="O397" s="531"/>
      <c r="P397" s="531"/>
      <c r="Q397" s="531"/>
      <c r="R397" s="531"/>
      <c r="S397" s="531"/>
      <c r="T397" s="531"/>
      <c r="U397" s="531"/>
      <c r="V397" s="531"/>
      <c r="W397" s="531"/>
      <c r="X397" s="532"/>
      <c r="Y397" s="531"/>
      <c r="Z397" s="531"/>
      <c r="AA397" s="531"/>
      <c r="AB397" s="531"/>
      <c r="AC397" s="531"/>
      <c r="AD397" s="532"/>
      <c r="AE397" s="531"/>
    </row>
    <row r="398" spans="1:31" ht="15.75" customHeight="1">
      <c r="A398" s="531"/>
      <c r="B398" s="531"/>
      <c r="C398" s="531"/>
      <c r="D398" s="298"/>
      <c r="E398" s="531"/>
      <c r="F398" s="531"/>
      <c r="G398" s="531"/>
      <c r="H398" s="531"/>
      <c r="I398" s="531"/>
      <c r="J398" s="531"/>
      <c r="K398" s="531"/>
      <c r="L398" s="531"/>
      <c r="M398" s="531"/>
      <c r="N398" s="531"/>
      <c r="O398" s="531"/>
      <c r="P398" s="531"/>
      <c r="Q398" s="531"/>
      <c r="R398" s="531"/>
      <c r="S398" s="531"/>
      <c r="T398" s="531"/>
      <c r="U398" s="531"/>
      <c r="V398" s="531"/>
      <c r="W398" s="531"/>
      <c r="X398" s="532"/>
      <c r="Y398" s="531"/>
      <c r="Z398" s="531"/>
      <c r="AA398" s="531"/>
      <c r="AB398" s="531"/>
      <c r="AC398" s="531"/>
      <c r="AD398" s="532"/>
      <c r="AE398" s="531"/>
    </row>
    <row r="399" spans="1:31" ht="15.75" customHeight="1">
      <c r="A399" s="531"/>
      <c r="B399" s="531"/>
      <c r="C399" s="531"/>
      <c r="D399" s="298"/>
      <c r="E399" s="531"/>
      <c r="F399" s="531"/>
      <c r="G399" s="531"/>
      <c r="H399" s="531"/>
      <c r="I399" s="531"/>
      <c r="J399" s="531"/>
      <c r="K399" s="531"/>
      <c r="L399" s="531"/>
      <c r="M399" s="531"/>
      <c r="N399" s="531"/>
      <c r="O399" s="531"/>
      <c r="P399" s="531"/>
      <c r="Q399" s="531"/>
      <c r="R399" s="531"/>
      <c r="S399" s="531"/>
      <c r="T399" s="531"/>
      <c r="U399" s="531"/>
      <c r="V399" s="531"/>
      <c r="W399" s="531"/>
      <c r="X399" s="532"/>
      <c r="Y399" s="531"/>
      <c r="Z399" s="531"/>
      <c r="AA399" s="531"/>
      <c r="AB399" s="531"/>
      <c r="AC399" s="531"/>
      <c r="AD399" s="532"/>
      <c r="AE399" s="531"/>
    </row>
    <row r="400" spans="1:31" ht="15.75" customHeight="1">
      <c r="A400" s="531"/>
      <c r="B400" s="531"/>
      <c r="C400" s="531"/>
      <c r="D400" s="298"/>
      <c r="E400" s="531"/>
      <c r="F400" s="531"/>
      <c r="G400" s="531"/>
      <c r="H400" s="531"/>
      <c r="I400" s="531"/>
      <c r="J400" s="531"/>
      <c r="K400" s="531"/>
      <c r="L400" s="531"/>
      <c r="M400" s="531"/>
      <c r="N400" s="531"/>
      <c r="O400" s="531"/>
      <c r="P400" s="531"/>
      <c r="Q400" s="531"/>
      <c r="R400" s="531"/>
      <c r="S400" s="531"/>
      <c r="T400" s="531"/>
      <c r="U400" s="531"/>
      <c r="V400" s="531"/>
      <c r="W400" s="531"/>
      <c r="X400" s="532"/>
      <c r="Y400" s="531"/>
      <c r="Z400" s="531"/>
      <c r="AA400" s="531"/>
      <c r="AB400" s="531"/>
      <c r="AC400" s="531"/>
      <c r="AD400" s="532"/>
      <c r="AE400" s="531"/>
    </row>
    <row r="401" spans="1:31" ht="15.75" customHeight="1">
      <c r="A401" s="531"/>
      <c r="B401" s="531"/>
      <c r="C401" s="531"/>
      <c r="D401" s="298"/>
      <c r="E401" s="531"/>
      <c r="F401" s="531"/>
      <c r="G401" s="531"/>
      <c r="H401" s="531"/>
      <c r="I401" s="531"/>
      <c r="J401" s="531"/>
      <c r="K401" s="531"/>
      <c r="L401" s="531"/>
      <c r="M401" s="531"/>
      <c r="N401" s="531"/>
      <c r="O401" s="531"/>
      <c r="P401" s="531"/>
      <c r="Q401" s="531"/>
      <c r="R401" s="531"/>
      <c r="S401" s="531"/>
      <c r="T401" s="531"/>
      <c r="U401" s="531"/>
      <c r="V401" s="531"/>
      <c r="W401" s="531"/>
      <c r="X401" s="532"/>
      <c r="Y401" s="531"/>
      <c r="Z401" s="531"/>
      <c r="AA401" s="531"/>
      <c r="AB401" s="531"/>
      <c r="AC401" s="531"/>
      <c r="AD401" s="532"/>
      <c r="AE401" s="531"/>
    </row>
    <row r="402" spans="1:31" ht="15.75" customHeight="1">
      <c r="A402" s="531"/>
      <c r="B402" s="531"/>
      <c r="C402" s="531"/>
      <c r="D402" s="298"/>
      <c r="E402" s="531"/>
      <c r="F402" s="531"/>
      <c r="G402" s="531"/>
      <c r="H402" s="531"/>
      <c r="I402" s="531"/>
      <c r="J402" s="531"/>
      <c r="K402" s="531"/>
      <c r="L402" s="531"/>
      <c r="M402" s="531"/>
      <c r="N402" s="531"/>
      <c r="O402" s="531"/>
      <c r="P402" s="531"/>
      <c r="Q402" s="531"/>
      <c r="R402" s="531"/>
      <c r="S402" s="531"/>
      <c r="T402" s="531"/>
      <c r="U402" s="531"/>
      <c r="V402" s="531"/>
      <c r="W402" s="531"/>
      <c r="X402" s="532"/>
      <c r="Y402" s="531"/>
      <c r="Z402" s="531"/>
      <c r="AA402" s="531"/>
      <c r="AB402" s="531"/>
      <c r="AC402" s="531"/>
      <c r="AD402" s="532"/>
      <c r="AE402" s="531"/>
    </row>
    <row r="403" spans="1:31" ht="15.75" customHeight="1">
      <c r="A403" s="531"/>
      <c r="B403" s="531"/>
      <c r="C403" s="531"/>
      <c r="D403" s="298"/>
      <c r="E403" s="531"/>
      <c r="F403" s="531"/>
      <c r="G403" s="531"/>
      <c r="H403" s="531"/>
      <c r="I403" s="531"/>
      <c r="J403" s="531"/>
      <c r="K403" s="531"/>
      <c r="L403" s="531"/>
      <c r="M403" s="531"/>
      <c r="N403" s="531"/>
      <c r="O403" s="531"/>
      <c r="P403" s="531"/>
      <c r="Q403" s="531"/>
      <c r="R403" s="531"/>
      <c r="S403" s="531"/>
      <c r="T403" s="531"/>
      <c r="U403" s="531"/>
      <c r="V403" s="531"/>
      <c r="W403" s="531"/>
      <c r="X403" s="532"/>
      <c r="Y403" s="531"/>
      <c r="Z403" s="531"/>
      <c r="AA403" s="531"/>
      <c r="AB403" s="531"/>
      <c r="AC403" s="531"/>
      <c r="AD403" s="532"/>
      <c r="AE403" s="531"/>
    </row>
    <row r="404" spans="1:31" ht="15.75" customHeight="1">
      <c r="A404" s="531"/>
      <c r="B404" s="531"/>
      <c r="C404" s="531"/>
      <c r="D404" s="298"/>
      <c r="E404" s="531"/>
      <c r="F404" s="531"/>
      <c r="G404" s="531"/>
      <c r="H404" s="531"/>
      <c r="I404" s="531"/>
      <c r="J404" s="531"/>
      <c r="K404" s="531"/>
      <c r="L404" s="531"/>
      <c r="M404" s="531"/>
      <c r="N404" s="531"/>
      <c r="O404" s="531"/>
      <c r="P404" s="531"/>
      <c r="Q404" s="531"/>
      <c r="R404" s="531"/>
      <c r="S404" s="531"/>
      <c r="T404" s="531"/>
      <c r="U404" s="531"/>
      <c r="V404" s="531"/>
      <c r="W404" s="531"/>
      <c r="X404" s="532"/>
      <c r="Y404" s="531"/>
      <c r="Z404" s="531"/>
      <c r="AA404" s="531"/>
      <c r="AB404" s="531"/>
      <c r="AC404" s="531"/>
      <c r="AD404" s="532"/>
      <c r="AE404" s="531"/>
    </row>
    <row r="405" spans="1:31" ht="15.75" customHeight="1">
      <c r="A405" s="531"/>
      <c r="B405" s="531"/>
      <c r="C405" s="531"/>
      <c r="D405" s="298"/>
      <c r="E405" s="531"/>
      <c r="F405" s="531"/>
      <c r="G405" s="531"/>
      <c r="H405" s="531"/>
      <c r="I405" s="531"/>
      <c r="J405" s="531"/>
      <c r="K405" s="531"/>
      <c r="L405" s="531"/>
      <c r="M405" s="531"/>
      <c r="N405" s="531"/>
      <c r="O405" s="531"/>
      <c r="P405" s="531"/>
      <c r="Q405" s="531"/>
      <c r="R405" s="531"/>
      <c r="S405" s="531"/>
      <c r="T405" s="531"/>
      <c r="U405" s="531"/>
      <c r="V405" s="531"/>
      <c r="W405" s="531"/>
      <c r="X405" s="532"/>
      <c r="Y405" s="531"/>
      <c r="Z405" s="531"/>
      <c r="AA405" s="531"/>
      <c r="AB405" s="531"/>
      <c r="AC405" s="531"/>
      <c r="AD405" s="532"/>
      <c r="AE405" s="531"/>
    </row>
    <row r="406" spans="1:31" ht="15.75" customHeight="1">
      <c r="A406" s="531"/>
      <c r="B406" s="531"/>
      <c r="C406" s="531"/>
      <c r="D406" s="298"/>
      <c r="E406" s="531"/>
      <c r="F406" s="531"/>
      <c r="G406" s="531"/>
      <c r="H406" s="531"/>
      <c r="I406" s="531"/>
      <c r="J406" s="531"/>
      <c r="K406" s="531"/>
      <c r="L406" s="531"/>
      <c r="M406" s="531"/>
      <c r="N406" s="531"/>
      <c r="O406" s="531"/>
      <c r="P406" s="531"/>
      <c r="Q406" s="531"/>
      <c r="R406" s="531"/>
      <c r="S406" s="531"/>
      <c r="T406" s="531"/>
      <c r="U406" s="531"/>
      <c r="V406" s="531"/>
      <c r="W406" s="531"/>
      <c r="X406" s="532"/>
      <c r="Y406" s="531"/>
      <c r="Z406" s="531"/>
      <c r="AA406" s="531"/>
      <c r="AB406" s="531"/>
      <c r="AC406" s="531"/>
      <c r="AD406" s="532"/>
      <c r="AE406" s="531"/>
    </row>
    <row r="407" spans="1:31" ht="15.75" customHeight="1">
      <c r="A407" s="531"/>
      <c r="B407" s="531"/>
      <c r="C407" s="531"/>
      <c r="D407" s="298"/>
      <c r="E407" s="531"/>
      <c r="F407" s="531"/>
      <c r="G407" s="531"/>
      <c r="H407" s="531"/>
      <c r="I407" s="531"/>
      <c r="J407" s="531"/>
      <c r="K407" s="531"/>
      <c r="L407" s="531"/>
      <c r="M407" s="531"/>
      <c r="N407" s="531"/>
      <c r="O407" s="531"/>
      <c r="P407" s="531"/>
      <c r="Q407" s="531"/>
      <c r="R407" s="531"/>
      <c r="S407" s="531"/>
      <c r="T407" s="531"/>
      <c r="U407" s="531"/>
      <c r="V407" s="531"/>
      <c r="W407" s="531"/>
      <c r="X407" s="532"/>
      <c r="Y407" s="531"/>
      <c r="Z407" s="531"/>
      <c r="AA407" s="531"/>
      <c r="AB407" s="531"/>
      <c r="AC407" s="531"/>
      <c r="AD407" s="532"/>
      <c r="AE407" s="531"/>
    </row>
    <row r="408" spans="1:31" ht="15.75" customHeight="1">
      <c r="A408" s="531"/>
      <c r="B408" s="531"/>
      <c r="C408" s="531"/>
      <c r="D408" s="298"/>
      <c r="E408" s="531"/>
      <c r="F408" s="531"/>
      <c r="G408" s="531"/>
      <c r="H408" s="531"/>
      <c r="I408" s="531"/>
      <c r="J408" s="531"/>
      <c r="K408" s="531"/>
      <c r="L408" s="531"/>
      <c r="M408" s="531"/>
      <c r="N408" s="531"/>
      <c r="O408" s="531"/>
      <c r="P408" s="531"/>
      <c r="Q408" s="531"/>
      <c r="R408" s="531"/>
      <c r="S408" s="531"/>
      <c r="T408" s="531"/>
      <c r="U408" s="531"/>
      <c r="V408" s="531"/>
      <c r="W408" s="531"/>
      <c r="X408" s="532"/>
      <c r="Y408" s="531"/>
      <c r="Z408" s="531"/>
      <c r="AA408" s="531"/>
      <c r="AB408" s="531"/>
      <c r="AC408" s="531"/>
      <c r="AD408" s="532"/>
      <c r="AE408" s="531"/>
    </row>
    <row r="409" spans="1:31" ht="15.75" customHeight="1">
      <c r="A409" s="531"/>
      <c r="B409" s="531"/>
      <c r="C409" s="531"/>
      <c r="D409" s="298"/>
      <c r="E409" s="531"/>
      <c r="F409" s="531"/>
      <c r="G409" s="531"/>
      <c r="H409" s="531"/>
      <c r="I409" s="531"/>
      <c r="J409" s="531"/>
      <c r="K409" s="531"/>
      <c r="L409" s="531"/>
      <c r="M409" s="531"/>
      <c r="N409" s="531"/>
      <c r="O409" s="531"/>
      <c r="P409" s="531"/>
      <c r="Q409" s="531"/>
      <c r="R409" s="531"/>
      <c r="S409" s="531"/>
      <c r="T409" s="531"/>
      <c r="U409" s="531"/>
      <c r="V409" s="531"/>
      <c r="W409" s="531"/>
      <c r="X409" s="532"/>
      <c r="Y409" s="531"/>
      <c r="Z409" s="531"/>
      <c r="AA409" s="531"/>
      <c r="AB409" s="531"/>
      <c r="AC409" s="531"/>
      <c r="AD409" s="532"/>
      <c r="AE409" s="531"/>
    </row>
    <row r="410" spans="1:31" ht="15.75" customHeight="1">
      <c r="A410" s="531"/>
      <c r="B410" s="531"/>
      <c r="C410" s="531"/>
      <c r="D410" s="298"/>
      <c r="E410" s="531"/>
      <c r="F410" s="531"/>
      <c r="G410" s="531"/>
      <c r="H410" s="531"/>
      <c r="I410" s="531"/>
      <c r="J410" s="531"/>
      <c r="K410" s="531"/>
      <c r="L410" s="531"/>
      <c r="M410" s="531"/>
      <c r="N410" s="531"/>
      <c r="O410" s="531"/>
      <c r="P410" s="531"/>
      <c r="Q410" s="531"/>
      <c r="R410" s="531"/>
      <c r="S410" s="531"/>
      <c r="T410" s="531"/>
      <c r="U410" s="531"/>
      <c r="V410" s="531"/>
      <c r="W410" s="531"/>
      <c r="X410" s="532"/>
      <c r="Y410" s="531"/>
      <c r="Z410" s="531"/>
      <c r="AA410" s="531"/>
      <c r="AB410" s="531"/>
      <c r="AC410" s="531"/>
      <c r="AD410" s="532"/>
      <c r="AE410" s="531"/>
    </row>
    <row r="411" spans="1:31" ht="15.75" customHeight="1">
      <c r="A411" s="531"/>
      <c r="B411" s="531"/>
      <c r="C411" s="531"/>
      <c r="D411" s="298"/>
      <c r="E411" s="531"/>
      <c r="F411" s="531"/>
      <c r="G411" s="531"/>
      <c r="H411" s="531"/>
      <c r="I411" s="531"/>
      <c r="J411" s="531"/>
      <c r="K411" s="531"/>
      <c r="L411" s="531"/>
      <c r="M411" s="531"/>
      <c r="N411" s="531"/>
      <c r="O411" s="531"/>
      <c r="P411" s="531"/>
      <c r="Q411" s="531"/>
      <c r="R411" s="531"/>
      <c r="S411" s="531"/>
      <c r="T411" s="531"/>
      <c r="U411" s="531"/>
      <c r="V411" s="531"/>
      <c r="W411" s="531"/>
      <c r="X411" s="532"/>
      <c r="Y411" s="531"/>
      <c r="Z411" s="531"/>
      <c r="AA411" s="531"/>
      <c r="AB411" s="531"/>
      <c r="AC411" s="531"/>
      <c r="AD411" s="532"/>
      <c r="AE411" s="531"/>
    </row>
    <row r="412" spans="1:31" ht="15.75" customHeight="1">
      <c r="A412" s="531"/>
      <c r="B412" s="531"/>
      <c r="C412" s="531"/>
      <c r="D412" s="298"/>
      <c r="E412" s="531"/>
      <c r="F412" s="531"/>
      <c r="G412" s="531"/>
      <c r="H412" s="531"/>
      <c r="I412" s="531"/>
      <c r="J412" s="531"/>
      <c r="K412" s="531"/>
      <c r="L412" s="531"/>
      <c r="M412" s="531"/>
      <c r="N412" s="531"/>
      <c r="O412" s="531"/>
      <c r="P412" s="531"/>
      <c r="Q412" s="531"/>
      <c r="R412" s="531"/>
      <c r="S412" s="531"/>
      <c r="T412" s="531"/>
      <c r="U412" s="531"/>
      <c r="V412" s="531"/>
      <c r="W412" s="531"/>
      <c r="X412" s="532"/>
      <c r="Y412" s="531"/>
      <c r="Z412" s="531"/>
      <c r="AA412" s="531"/>
      <c r="AB412" s="531"/>
      <c r="AC412" s="531"/>
      <c r="AD412" s="532"/>
      <c r="AE412" s="531"/>
    </row>
    <row r="413" spans="1:31" ht="15.75" customHeight="1">
      <c r="A413" s="531"/>
      <c r="B413" s="531"/>
      <c r="C413" s="531"/>
      <c r="D413" s="298"/>
      <c r="E413" s="531"/>
      <c r="F413" s="531"/>
      <c r="G413" s="531"/>
      <c r="H413" s="531"/>
      <c r="I413" s="531"/>
      <c r="J413" s="531"/>
      <c r="K413" s="531"/>
      <c r="L413" s="531"/>
      <c r="M413" s="531"/>
      <c r="N413" s="531"/>
      <c r="O413" s="531"/>
      <c r="P413" s="531"/>
      <c r="Q413" s="531"/>
      <c r="R413" s="531"/>
      <c r="S413" s="531"/>
      <c r="T413" s="531"/>
      <c r="U413" s="531"/>
      <c r="V413" s="531"/>
      <c r="W413" s="531"/>
      <c r="X413" s="532"/>
      <c r="Y413" s="531"/>
      <c r="Z413" s="531"/>
      <c r="AA413" s="531"/>
      <c r="AB413" s="531"/>
      <c r="AC413" s="531"/>
      <c r="AD413" s="532"/>
      <c r="AE413" s="531"/>
    </row>
    <row r="414" spans="1:31" ht="15.75" customHeight="1">
      <c r="A414" s="531"/>
      <c r="B414" s="531"/>
      <c r="C414" s="531"/>
      <c r="D414" s="298"/>
      <c r="E414" s="531"/>
      <c r="F414" s="531"/>
      <c r="G414" s="531"/>
      <c r="H414" s="531"/>
      <c r="I414" s="531"/>
      <c r="J414" s="531"/>
      <c r="K414" s="531"/>
      <c r="L414" s="531"/>
      <c r="M414" s="531"/>
      <c r="N414" s="531"/>
      <c r="O414" s="531"/>
      <c r="P414" s="531"/>
      <c r="Q414" s="531"/>
      <c r="R414" s="531"/>
      <c r="S414" s="531"/>
      <c r="T414" s="531"/>
      <c r="U414" s="531"/>
      <c r="V414" s="531"/>
      <c r="W414" s="531"/>
      <c r="X414" s="532"/>
      <c r="Y414" s="531"/>
      <c r="Z414" s="531"/>
      <c r="AA414" s="531"/>
      <c r="AB414" s="531"/>
      <c r="AC414" s="531"/>
      <c r="AD414" s="532"/>
      <c r="AE414" s="531"/>
    </row>
    <row r="415" spans="1:31" ht="15.75" customHeight="1">
      <c r="A415" s="531"/>
      <c r="B415" s="531"/>
      <c r="C415" s="531"/>
      <c r="D415" s="298"/>
      <c r="E415" s="531"/>
      <c r="F415" s="531"/>
      <c r="G415" s="531"/>
      <c r="H415" s="531"/>
      <c r="I415" s="531"/>
      <c r="J415" s="531"/>
      <c r="K415" s="531"/>
      <c r="L415" s="531"/>
      <c r="M415" s="531"/>
      <c r="N415" s="531"/>
      <c r="O415" s="531"/>
      <c r="P415" s="531"/>
      <c r="Q415" s="531"/>
      <c r="R415" s="531"/>
      <c r="S415" s="531"/>
      <c r="T415" s="531"/>
      <c r="U415" s="531"/>
      <c r="V415" s="531"/>
      <c r="W415" s="531"/>
      <c r="X415" s="532"/>
      <c r="Y415" s="531"/>
      <c r="Z415" s="531"/>
      <c r="AA415" s="531"/>
      <c r="AB415" s="531"/>
      <c r="AC415" s="531"/>
      <c r="AD415" s="532"/>
      <c r="AE415" s="531"/>
    </row>
    <row r="416" spans="1:31" ht="15.75" customHeight="1">
      <c r="A416" s="531"/>
      <c r="B416" s="531"/>
      <c r="C416" s="531"/>
      <c r="D416" s="298"/>
      <c r="E416" s="531"/>
      <c r="F416" s="531"/>
      <c r="G416" s="531"/>
      <c r="H416" s="531"/>
      <c r="I416" s="531"/>
      <c r="J416" s="531"/>
      <c r="K416" s="531"/>
      <c r="L416" s="531"/>
      <c r="M416" s="531"/>
      <c r="N416" s="531"/>
      <c r="O416" s="531"/>
      <c r="P416" s="531"/>
      <c r="Q416" s="531"/>
      <c r="R416" s="531"/>
      <c r="S416" s="531"/>
      <c r="T416" s="531"/>
      <c r="U416" s="531"/>
      <c r="V416" s="531"/>
      <c r="W416" s="531"/>
      <c r="X416" s="532"/>
      <c r="Y416" s="531"/>
      <c r="Z416" s="531"/>
      <c r="AA416" s="531"/>
      <c r="AB416" s="531"/>
      <c r="AC416" s="531"/>
      <c r="AD416" s="532"/>
      <c r="AE416" s="531"/>
    </row>
    <row r="417" spans="1:31" ht="15.75" customHeight="1">
      <c r="A417" s="531"/>
      <c r="B417" s="531"/>
      <c r="C417" s="531"/>
      <c r="D417" s="298"/>
      <c r="E417" s="531"/>
      <c r="F417" s="531"/>
      <c r="G417" s="531"/>
      <c r="H417" s="531"/>
      <c r="I417" s="531"/>
      <c r="J417" s="531"/>
      <c r="K417" s="531"/>
      <c r="L417" s="531"/>
      <c r="M417" s="531"/>
      <c r="N417" s="531"/>
      <c r="O417" s="531"/>
      <c r="P417" s="531"/>
      <c r="Q417" s="531"/>
      <c r="R417" s="531"/>
      <c r="S417" s="531"/>
      <c r="T417" s="531"/>
      <c r="U417" s="531"/>
      <c r="V417" s="531"/>
      <c r="W417" s="531"/>
      <c r="X417" s="532"/>
      <c r="Y417" s="531"/>
      <c r="Z417" s="531"/>
      <c r="AA417" s="531"/>
      <c r="AB417" s="531"/>
      <c r="AC417" s="531"/>
      <c r="AD417" s="532"/>
      <c r="AE417" s="531"/>
    </row>
    <row r="418" spans="1:31" ht="15.75" customHeight="1">
      <c r="A418" s="531"/>
      <c r="B418" s="531"/>
      <c r="C418" s="531"/>
      <c r="D418" s="298"/>
      <c r="E418" s="531"/>
      <c r="F418" s="531"/>
      <c r="G418" s="531"/>
      <c r="H418" s="531"/>
      <c r="I418" s="531"/>
      <c r="J418" s="531"/>
      <c r="K418" s="531"/>
      <c r="L418" s="531"/>
      <c r="M418" s="531"/>
      <c r="N418" s="531"/>
      <c r="O418" s="531"/>
      <c r="P418" s="531"/>
      <c r="Q418" s="531"/>
      <c r="R418" s="531"/>
      <c r="S418" s="531"/>
      <c r="T418" s="531"/>
      <c r="U418" s="531"/>
      <c r="V418" s="531"/>
      <c r="W418" s="531"/>
      <c r="X418" s="532"/>
      <c r="Y418" s="531"/>
      <c r="Z418" s="531"/>
      <c r="AA418" s="531"/>
      <c r="AB418" s="531"/>
      <c r="AC418" s="531"/>
      <c r="AD418" s="532"/>
      <c r="AE418" s="531"/>
    </row>
    <row r="419" spans="1:31" ht="15.75" customHeight="1">
      <c r="A419" s="531"/>
      <c r="B419" s="531"/>
      <c r="C419" s="531"/>
      <c r="D419" s="298"/>
      <c r="E419" s="531"/>
      <c r="F419" s="531"/>
      <c r="G419" s="531"/>
      <c r="H419" s="531"/>
      <c r="I419" s="531"/>
      <c r="J419" s="531"/>
      <c r="K419" s="531"/>
      <c r="L419" s="531"/>
      <c r="M419" s="531"/>
      <c r="N419" s="531"/>
      <c r="O419" s="531"/>
      <c r="P419" s="531"/>
      <c r="Q419" s="531"/>
      <c r="R419" s="531"/>
      <c r="S419" s="531"/>
      <c r="T419" s="531"/>
      <c r="U419" s="531"/>
      <c r="V419" s="531"/>
      <c r="W419" s="531"/>
      <c r="X419" s="532"/>
      <c r="Y419" s="531"/>
      <c r="Z419" s="531"/>
      <c r="AA419" s="531"/>
      <c r="AB419" s="531"/>
      <c r="AC419" s="531"/>
      <c r="AD419" s="532"/>
      <c r="AE419" s="531"/>
    </row>
    <row r="420" spans="1:31" ht="15.75" customHeight="1">
      <c r="A420" s="531"/>
      <c r="B420" s="531"/>
      <c r="C420" s="531"/>
      <c r="D420" s="298"/>
      <c r="E420" s="531"/>
      <c r="F420" s="531"/>
      <c r="G420" s="531"/>
      <c r="H420" s="531"/>
      <c r="I420" s="531"/>
      <c r="J420" s="531"/>
      <c r="K420" s="531"/>
      <c r="L420" s="531"/>
      <c r="M420" s="531"/>
      <c r="N420" s="531"/>
      <c r="O420" s="531"/>
      <c r="P420" s="531"/>
      <c r="Q420" s="531"/>
      <c r="R420" s="531"/>
      <c r="S420" s="531"/>
      <c r="T420" s="531"/>
      <c r="U420" s="531"/>
      <c r="V420" s="531"/>
      <c r="W420" s="531"/>
      <c r="X420" s="532"/>
      <c r="Y420" s="531"/>
      <c r="Z420" s="531"/>
      <c r="AA420" s="531"/>
      <c r="AB420" s="531"/>
      <c r="AC420" s="531"/>
      <c r="AD420" s="532"/>
      <c r="AE420" s="531"/>
    </row>
    <row r="421" spans="1:31" ht="15.75" customHeight="1">
      <c r="A421" s="531"/>
      <c r="B421" s="531"/>
      <c r="C421" s="531"/>
      <c r="D421" s="298"/>
      <c r="E421" s="531"/>
      <c r="F421" s="531"/>
      <c r="G421" s="531"/>
      <c r="H421" s="531"/>
      <c r="I421" s="531"/>
      <c r="J421" s="531"/>
      <c r="K421" s="531"/>
      <c r="L421" s="531"/>
      <c r="M421" s="531"/>
      <c r="N421" s="531"/>
      <c r="O421" s="531"/>
      <c r="P421" s="531"/>
      <c r="Q421" s="531"/>
      <c r="R421" s="531"/>
      <c r="S421" s="531"/>
      <c r="T421" s="531"/>
      <c r="U421" s="531"/>
      <c r="V421" s="531"/>
      <c r="W421" s="531"/>
      <c r="X421" s="532"/>
      <c r="Y421" s="531"/>
      <c r="Z421" s="531"/>
      <c r="AA421" s="531"/>
      <c r="AB421" s="531"/>
      <c r="AC421" s="531"/>
      <c r="AD421" s="532"/>
      <c r="AE421" s="531"/>
    </row>
    <row r="422" spans="1:31" ht="15.75" customHeight="1">
      <c r="A422" s="531"/>
      <c r="B422" s="531"/>
      <c r="C422" s="531"/>
      <c r="D422" s="298"/>
      <c r="E422" s="531"/>
      <c r="F422" s="531"/>
      <c r="G422" s="531"/>
      <c r="H422" s="531"/>
      <c r="I422" s="531"/>
      <c r="J422" s="531"/>
      <c r="K422" s="531"/>
      <c r="L422" s="531"/>
      <c r="M422" s="531"/>
      <c r="N422" s="531"/>
      <c r="O422" s="531"/>
      <c r="P422" s="531"/>
      <c r="Q422" s="531"/>
      <c r="R422" s="531"/>
      <c r="S422" s="531"/>
      <c r="T422" s="531"/>
      <c r="U422" s="531"/>
      <c r="V422" s="531"/>
      <c r="W422" s="531"/>
      <c r="X422" s="532"/>
      <c r="Y422" s="531"/>
      <c r="Z422" s="531"/>
      <c r="AA422" s="531"/>
      <c r="AB422" s="531"/>
      <c r="AC422" s="531"/>
      <c r="AD422" s="532"/>
      <c r="AE422" s="531"/>
    </row>
    <row r="423" spans="1:31" ht="15.75" customHeight="1">
      <c r="A423" s="531"/>
      <c r="B423" s="531"/>
      <c r="C423" s="531"/>
      <c r="D423" s="298"/>
      <c r="E423" s="531"/>
      <c r="F423" s="531"/>
      <c r="G423" s="531"/>
      <c r="H423" s="531"/>
      <c r="I423" s="531"/>
      <c r="J423" s="531"/>
      <c r="K423" s="531"/>
      <c r="L423" s="531"/>
      <c r="M423" s="531"/>
      <c r="N423" s="531"/>
      <c r="O423" s="531"/>
      <c r="P423" s="531"/>
      <c r="Q423" s="531"/>
      <c r="R423" s="531"/>
      <c r="S423" s="531"/>
      <c r="T423" s="531"/>
      <c r="U423" s="531"/>
      <c r="V423" s="531"/>
      <c r="W423" s="531"/>
      <c r="X423" s="532"/>
      <c r="Y423" s="531"/>
      <c r="Z423" s="531"/>
      <c r="AA423" s="531"/>
      <c r="AB423" s="531"/>
      <c r="AC423" s="531"/>
      <c r="AD423" s="532"/>
      <c r="AE423" s="531"/>
    </row>
    <row r="424" spans="1:31" ht="15.75" customHeight="1">
      <c r="A424" s="531"/>
      <c r="B424" s="531"/>
      <c r="C424" s="531"/>
      <c r="D424" s="298"/>
      <c r="E424" s="531"/>
      <c r="F424" s="531"/>
      <c r="G424" s="531"/>
      <c r="H424" s="531"/>
      <c r="I424" s="531"/>
      <c r="J424" s="531"/>
      <c r="K424" s="531"/>
      <c r="L424" s="531"/>
      <c r="M424" s="531"/>
      <c r="N424" s="531"/>
      <c r="O424" s="531"/>
      <c r="P424" s="531"/>
      <c r="Q424" s="531"/>
      <c r="R424" s="531"/>
      <c r="S424" s="531"/>
      <c r="T424" s="531"/>
      <c r="U424" s="531"/>
      <c r="V424" s="531"/>
      <c r="W424" s="531"/>
      <c r="X424" s="532"/>
      <c r="Y424" s="531"/>
      <c r="Z424" s="531"/>
      <c r="AA424" s="531"/>
      <c r="AB424" s="531"/>
      <c r="AC424" s="531"/>
      <c r="AD424" s="532"/>
      <c r="AE424" s="531"/>
    </row>
    <row r="425" spans="1:31" ht="15.75" customHeight="1">
      <c r="A425" s="531"/>
      <c r="B425" s="531"/>
      <c r="C425" s="531"/>
      <c r="D425" s="298"/>
      <c r="E425" s="531"/>
      <c r="F425" s="531"/>
      <c r="G425" s="531"/>
      <c r="H425" s="531"/>
      <c r="I425" s="531"/>
      <c r="J425" s="531"/>
      <c r="K425" s="531"/>
      <c r="L425" s="531"/>
      <c r="M425" s="531"/>
      <c r="N425" s="531"/>
      <c r="O425" s="531"/>
      <c r="P425" s="531"/>
      <c r="Q425" s="531"/>
      <c r="R425" s="531"/>
      <c r="S425" s="531"/>
      <c r="T425" s="531"/>
      <c r="U425" s="531"/>
      <c r="V425" s="531"/>
      <c r="W425" s="531"/>
      <c r="X425" s="532"/>
      <c r="Y425" s="531"/>
      <c r="Z425" s="531"/>
      <c r="AA425" s="531"/>
      <c r="AB425" s="531"/>
      <c r="AC425" s="531"/>
      <c r="AD425" s="532"/>
      <c r="AE425" s="531"/>
    </row>
    <row r="426" spans="1:31" ht="15.75" customHeight="1">
      <c r="A426" s="531"/>
      <c r="B426" s="531"/>
      <c r="C426" s="531"/>
      <c r="D426" s="298"/>
      <c r="E426" s="531"/>
      <c r="F426" s="531"/>
      <c r="G426" s="531"/>
      <c r="H426" s="531"/>
      <c r="I426" s="531"/>
      <c r="J426" s="531"/>
      <c r="K426" s="531"/>
      <c r="L426" s="531"/>
      <c r="M426" s="531"/>
      <c r="N426" s="531"/>
      <c r="O426" s="531"/>
      <c r="P426" s="531"/>
      <c r="Q426" s="531"/>
      <c r="R426" s="531"/>
      <c r="S426" s="531"/>
      <c r="T426" s="531"/>
      <c r="U426" s="531"/>
      <c r="V426" s="531"/>
      <c r="W426" s="531"/>
      <c r="X426" s="532"/>
      <c r="Y426" s="531"/>
      <c r="Z426" s="531"/>
      <c r="AA426" s="531"/>
      <c r="AB426" s="531"/>
      <c r="AC426" s="531"/>
      <c r="AD426" s="532"/>
      <c r="AE426" s="531"/>
    </row>
    <row r="427" spans="1:31" ht="15.75" customHeight="1">
      <c r="A427" s="531"/>
      <c r="B427" s="531"/>
      <c r="C427" s="531"/>
      <c r="D427" s="298"/>
      <c r="E427" s="531"/>
      <c r="F427" s="531"/>
      <c r="G427" s="531"/>
      <c r="H427" s="531"/>
      <c r="I427" s="531"/>
      <c r="J427" s="531"/>
      <c r="K427" s="531"/>
      <c r="L427" s="531"/>
      <c r="M427" s="531"/>
      <c r="N427" s="531"/>
      <c r="O427" s="531"/>
      <c r="P427" s="531"/>
      <c r="Q427" s="531"/>
      <c r="R427" s="531"/>
      <c r="S427" s="531"/>
      <c r="T427" s="531"/>
      <c r="U427" s="531"/>
      <c r="V427" s="531"/>
      <c r="W427" s="531"/>
      <c r="X427" s="532"/>
      <c r="Y427" s="531"/>
      <c r="Z427" s="531"/>
      <c r="AA427" s="531"/>
      <c r="AB427" s="531"/>
      <c r="AC427" s="531"/>
      <c r="AD427" s="532"/>
      <c r="AE427" s="531"/>
    </row>
    <row r="428" spans="1:31" ht="15.75" customHeight="1">
      <c r="A428" s="531"/>
      <c r="B428" s="531"/>
      <c r="C428" s="531"/>
      <c r="D428" s="298"/>
      <c r="E428" s="531"/>
      <c r="F428" s="531"/>
      <c r="G428" s="531"/>
      <c r="H428" s="531"/>
      <c r="I428" s="531"/>
      <c r="J428" s="531"/>
      <c r="K428" s="531"/>
      <c r="L428" s="531"/>
      <c r="M428" s="531"/>
      <c r="N428" s="531"/>
      <c r="O428" s="531"/>
      <c r="P428" s="531"/>
      <c r="Q428" s="531"/>
      <c r="R428" s="531"/>
      <c r="S428" s="531"/>
      <c r="T428" s="531"/>
      <c r="U428" s="531"/>
      <c r="V428" s="531"/>
      <c r="W428" s="531"/>
      <c r="X428" s="532"/>
      <c r="Y428" s="531"/>
      <c r="Z428" s="531"/>
      <c r="AA428" s="531"/>
      <c r="AB428" s="531"/>
      <c r="AC428" s="531"/>
      <c r="AD428" s="532"/>
      <c r="AE428" s="531"/>
    </row>
    <row r="429" spans="1:31" ht="15.75" customHeight="1">
      <c r="A429" s="531"/>
      <c r="B429" s="531"/>
      <c r="C429" s="531"/>
      <c r="D429" s="298"/>
      <c r="E429" s="531"/>
      <c r="F429" s="531"/>
      <c r="G429" s="531"/>
      <c r="H429" s="531"/>
      <c r="I429" s="531"/>
      <c r="J429" s="531"/>
      <c r="K429" s="531"/>
      <c r="L429" s="531"/>
      <c r="M429" s="531"/>
      <c r="N429" s="531"/>
      <c r="O429" s="531"/>
      <c r="P429" s="531"/>
      <c r="Q429" s="531"/>
      <c r="R429" s="531"/>
      <c r="S429" s="531"/>
      <c r="T429" s="531"/>
      <c r="U429" s="531"/>
      <c r="V429" s="531"/>
      <c r="W429" s="531"/>
      <c r="X429" s="532"/>
      <c r="Y429" s="531"/>
      <c r="Z429" s="531"/>
      <c r="AA429" s="531"/>
      <c r="AB429" s="531"/>
      <c r="AC429" s="531"/>
      <c r="AD429" s="532"/>
      <c r="AE429" s="531"/>
    </row>
    <row r="430" spans="1:31" ht="15.75" customHeight="1">
      <c r="A430" s="531"/>
      <c r="B430" s="531"/>
      <c r="C430" s="531"/>
      <c r="D430" s="298"/>
      <c r="E430" s="531"/>
      <c r="F430" s="531"/>
      <c r="G430" s="531"/>
      <c r="H430" s="531"/>
      <c r="I430" s="531"/>
      <c r="J430" s="531"/>
      <c r="K430" s="531"/>
      <c r="L430" s="531"/>
      <c r="M430" s="531"/>
      <c r="N430" s="531"/>
      <c r="O430" s="531"/>
      <c r="P430" s="531"/>
      <c r="Q430" s="531"/>
      <c r="R430" s="531"/>
      <c r="S430" s="531"/>
      <c r="T430" s="531"/>
      <c r="U430" s="531"/>
      <c r="V430" s="531"/>
      <c r="W430" s="531"/>
      <c r="X430" s="532"/>
      <c r="Y430" s="531"/>
      <c r="Z430" s="531"/>
      <c r="AA430" s="531"/>
      <c r="AB430" s="531"/>
      <c r="AC430" s="531"/>
      <c r="AD430" s="532"/>
      <c r="AE430" s="531"/>
    </row>
    <row r="431" spans="1:31" ht="15.75" customHeight="1">
      <c r="A431" s="531"/>
      <c r="B431" s="531"/>
      <c r="C431" s="531"/>
      <c r="D431" s="298"/>
      <c r="E431" s="531"/>
      <c r="F431" s="531"/>
      <c r="G431" s="531"/>
      <c r="H431" s="531"/>
      <c r="I431" s="531"/>
      <c r="J431" s="531"/>
      <c r="K431" s="531"/>
      <c r="L431" s="531"/>
      <c r="M431" s="531"/>
      <c r="N431" s="531"/>
      <c r="O431" s="531"/>
      <c r="P431" s="531"/>
      <c r="Q431" s="531"/>
      <c r="R431" s="531"/>
      <c r="S431" s="531"/>
      <c r="T431" s="531"/>
      <c r="U431" s="531"/>
      <c r="V431" s="531"/>
      <c r="W431" s="531"/>
      <c r="X431" s="532"/>
      <c r="Y431" s="531"/>
      <c r="Z431" s="531"/>
      <c r="AA431" s="531"/>
      <c r="AB431" s="531"/>
      <c r="AC431" s="531"/>
      <c r="AD431" s="532"/>
      <c r="AE431" s="531"/>
    </row>
    <row r="432" spans="1:31" ht="15.75" customHeight="1">
      <c r="A432" s="531"/>
      <c r="B432" s="531"/>
      <c r="C432" s="531"/>
      <c r="D432" s="298"/>
      <c r="E432" s="531"/>
      <c r="F432" s="531"/>
      <c r="G432" s="531"/>
      <c r="H432" s="531"/>
      <c r="I432" s="531"/>
      <c r="J432" s="531"/>
      <c r="K432" s="531"/>
      <c r="L432" s="531"/>
      <c r="M432" s="531"/>
      <c r="N432" s="531"/>
      <c r="O432" s="531"/>
      <c r="P432" s="531"/>
      <c r="Q432" s="531"/>
      <c r="R432" s="531"/>
      <c r="S432" s="531"/>
      <c r="T432" s="531"/>
      <c r="U432" s="531"/>
      <c r="V432" s="531"/>
      <c r="W432" s="531"/>
      <c r="X432" s="532"/>
      <c r="Y432" s="531"/>
      <c r="Z432" s="531"/>
      <c r="AA432" s="531"/>
      <c r="AB432" s="531"/>
      <c r="AC432" s="531"/>
      <c r="AD432" s="532"/>
      <c r="AE432" s="531"/>
    </row>
    <row r="433" spans="1:31" ht="15.75" customHeight="1">
      <c r="A433" s="531"/>
      <c r="B433" s="531"/>
      <c r="C433" s="531"/>
      <c r="D433" s="298"/>
      <c r="E433" s="531"/>
      <c r="F433" s="531"/>
      <c r="G433" s="531"/>
      <c r="H433" s="531"/>
      <c r="I433" s="531"/>
      <c r="J433" s="531"/>
      <c r="K433" s="531"/>
      <c r="L433" s="531"/>
      <c r="M433" s="531"/>
      <c r="N433" s="531"/>
      <c r="O433" s="531"/>
      <c r="P433" s="531"/>
      <c r="Q433" s="531"/>
      <c r="R433" s="531"/>
      <c r="S433" s="531"/>
      <c r="T433" s="531"/>
      <c r="U433" s="531"/>
      <c r="V433" s="531"/>
      <c r="W433" s="531"/>
      <c r="X433" s="532"/>
      <c r="Y433" s="531"/>
      <c r="Z433" s="531"/>
      <c r="AA433" s="531"/>
      <c r="AB433" s="531"/>
      <c r="AC433" s="531"/>
      <c r="AD433" s="532"/>
      <c r="AE433" s="531"/>
    </row>
    <row r="434" spans="1:31" ht="15.75" customHeight="1">
      <c r="A434" s="531"/>
      <c r="B434" s="531"/>
      <c r="C434" s="531"/>
      <c r="D434" s="298"/>
      <c r="E434" s="531"/>
      <c r="F434" s="531"/>
      <c r="G434" s="531"/>
      <c r="H434" s="531"/>
      <c r="I434" s="531"/>
      <c r="J434" s="531"/>
      <c r="K434" s="531"/>
      <c r="L434" s="531"/>
      <c r="M434" s="531"/>
      <c r="N434" s="531"/>
      <c r="O434" s="531"/>
      <c r="P434" s="531"/>
      <c r="Q434" s="531"/>
      <c r="R434" s="531"/>
      <c r="S434" s="531"/>
      <c r="T434" s="531"/>
      <c r="U434" s="531"/>
      <c r="V434" s="531"/>
      <c r="W434" s="531"/>
      <c r="X434" s="532"/>
      <c r="Y434" s="531"/>
      <c r="Z434" s="531"/>
      <c r="AA434" s="531"/>
      <c r="AB434" s="531"/>
      <c r="AC434" s="531"/>
      <c r="AD434" s="532"/>
      <c r="AE434" s="531"/>
    </row>
    <row r="435" spans="1:31" ht="15.75" customHeight="1">
      <c r="A435" s="531"/>
      <c r="B435" s="531"/>
      <c r="C435" s="531"/>
      <c r="D435" s="298"/>
      <c r="E435" s="531"/>
      <c r="F435" s="531"/>
      <c r="G435" s="531"/>
      <c r="H435" s="531"/>
      <c r="I435" s="531"/>
      <c r="J435" s="531"/>
      <c r="K435" s="531"/>
      <c r="L435" s="531"/>
      <c r="M435" s="531"/>
      <c r="N435" s="531"/>
      <c r="O435" s="531"/>
      <c r="P435" s="531"/>
      <c r="Q435" s="531"/>
      <c r="R435" s="531"/>
      <c r="S435" s="531"/>
      <c r="T435" s="531"/>
      <c r="U435" s="531"/>
      <c r="V435" s="531"/>
      <c r="W435" s="531"/>
      <c r="X435" s="532"/>
      <c r="Y435" s="531"/>
      <c r="Z435" s="531"/>
      <c r="AA435" s="531"/>
      <c r="AB435" s="531"/>
      <c r="AC435" s="531"/>
      <c r="AD435" s="532"/>
      <c r="AE435" s="531"/>
    </row>
    <row r="436" spans="1:31" ht="15.75" customHeight="1">
      <c r="A436" s="531"/>
      <c r="B436" s="531"/>
      <c r="C436" s="531"/>
      <c r="D436" s="298"/>
      <c r="E436" s="531"/>
      <c r="F436" s="531"/>
      <c r="G436" s="531"/>
      <c r="H436" s="531"/>
      <c r="I436" s="531"/>
      <c r="J436" s="531"/>
      <c r="K436" s="531"/>
      <c r="L436" s="531"/>
      <c r="M436" s="531"/>
      <c r="N436" s="531"/>
      <c r="O436" s="531"/>
      <c r="P436" s="531"/>
      <c r="Q436" s="531"/>
      <c r="R436" s="531"/>
      <c r="S436" s="531"/>
      <c r="T436" s="531"/>
      <c r="U436" s="531"/>
      <c r="V436" s="531"/>
      <c r="W436" s="531"/>
      <c r="X436" s="532"/>
      <c r="Y436" s="531"/>
      <c r="Z436" s="531"/>
      <c r="AA436" s="531"/>
      <c r="AB436" s="531"/>
      <c r="AC436" s="531"/>
      <c r="AD436" s="532"/>
      <c r="AE436" s="531"/>
    </row>
    <row r="437" spans="1:31" ht="15.75" customHeight="1">
      <c r="A437" s="531"/>
      <c r="B437" s="531"/>
      <c r="C437" s="531"/>
      <c r="D437" s="298"/>
      <c r="E437" s="531"/>
      <c r="F437" s="531"/>
      <c r="G437" s="531"/>
      <c r="H437" s="531"/>
      <c r="I437" s="531"/>
      <c r="J437" s="531"/>
      <c r="K437" s="531"/>
      <c r="L437" s="531"/>
      <c r="M437" s="531"/>
      <c r="N437" s="531"/>
      <c r="O437" s="531"/>
      <c r="P437" s="531"/>
      <c r="Q437" s="531"/>
      <c r="R437" s="531"/>
      <c r="S437" s="531"/>
      <c r="T437" s="531"/>
      <c r="U437" s="531"/>
      <c r="V437" s="531"/>
      <c r="W437" s="531"/>
      <c r="X437" s="532"/>
      <c r="Y437" s="531"/>
      <c r="Z437" s="531"/>
      <c r="AA437" s="531"/>
      <c r="AB437" s="531"/>
      <c r="AC437" s="531"/>
      <c r="AD437" s="532"/>
      <c r="AE437" s="531"/>
    </row>
    <row r="438" spans="1:31" ht="15.75" customHeight="1">
      <c r="A438" s="531"/>
      <c r="B438" s="531"/>
      <c r="C438" s="531"/>
      <c r="D438" s="298"/>
      <c r="E438" s="531"/>
      <c r="F438" s="531"/>
      <c r="G438" s="531"/>
      <c r="H438" s="531"/>
      <c r="I438" s="531"/>
      <c r="J438" s="531"/>
      <c r="K438" s="531"/>
      <c r="L438" s="531"/>
      <c r="M438" s="531"/>
      <c r="N438" s="531"/>
      <c r="O438" s="531"/>
      <c r="P438" s="531"/>
      <c r="Q438" s="531"/>
      <c r="R438" s="531"/>
      <c r="S438" s="531"/>
      <c r="T438" s="531"/>
      <c r="U438" s="531"/>
      <c r="V438" s="531"/>
      <c r="W438" s="531"/>
      <c r="X438" s="532"/>
      <c r="Y438" s="531"/>
      <c r="Z438" s="531"/>
      <c r="AA438" s="531"/>
      <c r="AB438" s="531"/>
      <c r="AC438" s="531"/>
      <c r="AD438" s="532"/>
      <c r="AE438" s="531"/>
    </row>
    <row r="439" spans="1:31" ht="15.75" customHeight="1">
      <c r="A439" s="531"/>
      <c r="B439" s="531"/>
      <c r="C439" s="531"/>
      <c r="D439" s="298"/>
      <c r="E439" s="531"/>
      <c r="F439" s="531"/>
      <c r="G439" s="531"/>
      <c r="H439" s="531"/>
      <c r="I439" s="531"/>
      <c r="J439" s="531"/>
      <c r="K439" s="531"/>
      <c r="L439" s="531"/>
      <c r="M439" s="531"/>
      <c r="N439" s="531"/>
      <c r="O439" s="531"/>
      <c r="P439" s="531"/>
      <c r="Q439" s="531"/>
      <c r="R439" s="531"/>
      <c r="S439" s="531"/>
      <c r="T439" s="531"/>
      <c r="U439" s="531"/>
      <c r="V439" s="531"/>
      <c r="W439" s="531"/>
      <c r="X439" s="532"/>
      <c r="Y439" s="531"/>
      <c r="Z439" s="531"/>
      <c r="AA439" s="531"/>
      <c r="AB439" s="531"/>
      <c r="AC439" s="531"/>
      <c r="AD439" s="532"/>
      <c r="AE439" s="531"/>
    </row>
    <row r="440" spans="1:31" ht="15.75" customHeight="1">
      <c r="A440" s="531"/>
      <c r="B440" s="531"/>
      <c r="C440" s="531"/>
      <c r="D440" s="298"/>
      <c r="E440" s="531"/>
      <c r="F440" s="531"/>
      <c r="G440" s="531"/>
      <c r="H440" s="531"/>
      <c r="I440" s="531"/>
      <c r="J440" s="531"/>
      <c r="K440" s="531"/>
      <c r="L440" s="531"/>
      <c r="M440" s="531"/>
      <c r="N440" s="531"/>
      <c r="O440" s="531"/>
      <c r="P440" s="531"/>
      <c r="Q440" s="531"/>
      <c r="R440" s="531"/>
      <c r="S440" s="531"/>
      <c r="T440" s="531"/>
      <c r="U440" s="531"/>
      <c r="V440" s="531"/>
      <c r="W440" s="531"/>
      <c r="X440" s="532"/>
      <c r="Y440" s="531"/>
      <c r="Z440" s="531"/>
      <c r="AA440" s="531"/>
      <c r="AB440" s="531"/>
      <c r="AC440" s="531"/>
      <c r="AD440" s="532"/>
      <c r="AE440" s="531"/>
    </row>
    <row r="441" spans="1:31" ht="15.75" customHeight="1">
      <c r="A441" s="531"/>
      <c r="B441" s="531"/>
      <c r="C441" s="531"/>
      <c r="D441" s="298"/>
      <c r="E441" s="531"/>
      <c r="F441" s="531"/>
      <c r="G441" s="531"/>
      <c r="H441" s="531"/>
      <c r="I441" s="531"/>
      <c r="J441" s="531"/>
      <c r="K441" s="531"/>
      <c r="L441" s="531"/>
      <c r="M441" s="531"/>
      <c r="N441" s="531"/>
      <c r="O441" s="531"/>
      <c r="P441" s="531"/>
      <c r="Q441" s="531"/>
      <c r="R441" s="531"/>
      <c r="S441" s="531"/>
      <c r="T441" s="531"/>
      <c r="U441" s="531"/>
      <c r="V441" s="531"/>
      <c r="W441" s="531"/>
      <c r="X441" s="532"/>
      <c r="Y441" s="531"/>
      <c r="Z441" s="531"/>
      <c r="AA441" s="531"/>
      <c r="AB441" s="531"/>
      <c r="AC441" s="531"/>
      <c r="AD441" s="532"/>
      <c r="AE441" s="531"/>
    </row>
    <row r="442" spans="1:31" ht="15.75" customHeight="1">
      <c r="A442" s="531"/>
      <c r="B442" s="531"/>
      <c r="C442" s="531"/>
      <c r="D442" s="298"/>
      <c r="E442" s="531"/>
      <c r="F442" s="531"/>
      <c r="G442" s="531"/>
      <c r="H442" s="531"/>
      <c r="I442" s="531"/>
      <c r="J442" s="531"/>
      <c r="K442" s="531"/>
      <c r="L442" s="531"/>
      <c r="M442" s="531"/>
      <c r="N442" s="531"/>
      <c r="O442" s="531"/>
      <c r="P442" s="531"/>
      <c r="Q442" s="531"/>
      <c r="R442" s="531"/>
      <c r="S442" s="531"/>
      <c r="T442" s="531"/>
      <c r="U442" s="531"/>
      <c r="V442" s="531"/>
      <c r="W442" s="531"/>
      <c r="X442" s="532"/>
      <c r="Y442" s="531"/>
      <c r="Z442" s="531"/>
      <c r="AA442" s="531"/>
      <c r="AB442" s="531"/>
      <c r="AC442" s="531"/>
      <c r="AD442" s="532"/>
      <c r="AE442" s="531"/>
    </row>
    <row r="443" spans="1:31" ht="15.75" customHeight="1">
      <c r="A443" s="531"/>
      <c r="B443" s="531"/>
      <c r="C443" s="531"/>
      <c r="D443" s="298"/>
      <c r="E443" s="531"/>
      <c r="F443" s="531"/>
      <c r="G443" s="531"/>
      <c r="H443" s="531"/>
      <c r="I443" s="531"/>
      <c r="J443" s="531"/>
      <c r="K443" s="531"/>
      <c r="L443" s="531"/>
      <c r="M443" s="531"/>
      <c r="N443" s="531"/>
      <c r="O443" s="531"/>
      <c r="P443" s="531"/>
      <c r="Q443" s="531"/>
      <c r="R443" s="531"/>
      <c r="S443" s="531"/>
      <c r="T443" s="531"/>
      <c r="U443" s="531"/>
      <c r="V443" s="531"/>
      <c r="W443" s="531"/>
      <c r="X443" s="532"/>
      <c r="Y443" s="531"/>
      <c r="Z443" s="531"/>
      <c r="AA443" s="531"/>
      <c r="AB443" s="531"/>
      <c r="AC443" s="531"/>
      <c r="AD443" s="532"/>
      <c r="AE443" s="531"/>
    </row>
    <row r="444" spans="1:31" ht="15.75" customHeight="1">
      <c r="A444" s="531"/>
      <c r="B444" s="531"/>
      <c r="C444" s="531"/>
      <c r="D444" s="298"/>
      <c r="E444" s="531"/>
      <c r="F444" s="531"/>
      <c r="G444" s="531"/>
      <c r="H444" s="531"/>
      <c r="I444" s="531"/>
      <c r="J444" s="531"/>
      <c r="K444" s="531"/>
      <c r="L444" s="531"/>
      <c r="M444" s="531"/>
      <c r="N444" s="531"/>
      <c r="O444" s="531"/>
      <c r="P444" s="531"/>
      <c r="Q444" s="531"/>
      <c r="R444" s="531"/>
      <c r="S444" s="531"/>
      <c r="T444" s="531"/>
      <c r="U444" s="531"/>
      <c r="V444" s="531"/>
      <c r="W444" s="531"/>
      <c r="X444" s="532"/>
      <c r="Y444" s="531"/>
      <c r="Z444" s="531"/>
      <c r="AA444" s="531"/>
      <c r="AB444" s="531"/>
      <c r="AC444" s="531"/>
      <c r="AD444" s="532"/>
      <c r="AE444" s="531"/>
    </row>
    <row r="445" spans="1:31" ht="15.75" customHeight="1">
      <c r="A445" s="531"/>
      <c r="B445" s="531"/>
      <c r="C445" s="531"/>
      <c r="D445" s="298"/>
      <c r="E445" s="531"/>
      <c r="F445" s="531"/>
      <c r="G445" s="531"/>
      <c r="H445" s="531"/>
      <c r="I445" s="531"/>
      <c r="J445" s="531"/>
      <c r="K445" s="531"/>
      <c r="L445" s="531"/>
      <c r="M445" s="531"/>
      <c r="N445" s="531"/>
      <c r="O445" s="531"/>
      <c r="P445" s="531"/>
      <c r="Q445" s="531"/>
      <c r="R445" s="531"/>
      <c r="S445" s="531"/>
      <c r="T445" s="531"/>
      <c r="U445" s="531"/>
      <c r="V445" s="531"/>
      <c r="W445" s="531"/>
      <c r="X445" s="532"/>
      <c r="Y445" s="531"/>
      <c r="Z445" s="531"/>
      <c r="AA445" s="531"/>
      <c r="AB445" s="531"/>
      <c r="AC445" s="531"/>
      <c r="AD445" s="532"/>
      <c r="AE445" s="531"/>
    </row>
    <row r="446" spans="1:31" ht="15.75" customHeight="1">
      <c r="A446" s="531"/>
      <c r="B446" s="531"/>
      <c r="C446" s="531"/>
      <c r="D446" s="298"/>
      <c r="E446" s="531"/>
      <c r="F446" s="531"/>
      <c r="G446" s="531"/>
      <c r="H446" s="531"/>
      <c r="I446" s="531"/>
      <c r="J446" s="531"/>
      <c r="K446" s="531"/>
      <c r="L446" s="531"/>
      <c r="M446" s="531"/>
      <c r="N446" s="531"/>
      <c r="O446" s="531"/>
      <c r="P446" s="531"/>
      <c r="Q446" s="531"/>
      <c r="R446" s="531"/>
      <c r="S446" s="531"/>
      <c r="T446" s="531"/>
      <c r="U446" s="531"/>
      <c r="V446" s="531"/>
      <c r="W446" s="531"/>
      <c r="X446" s="532"/>
      <c r="Y446" s="531"/>
      <c r="Z446" s="531"/>
      <c r="AA446" s="531"/>
      <c r="AB446" s="531"/>
      <c r="AC446" s="531"/>
      <c r="AD446" s="532"/>
      <c r="AE446" s="531"/>
    </row>
    <row r="447" spans="1:31" ht="15.75" customHeight="1">
      <c r="A447" s="531"/>
      <c r="B447" s="531"/>
      <c r="C447" s="531"/>
      <c r="D447" s="298"/>
      <c r="E447" s="531"/>
      <c r="F447" s="531"/>
      <c r="G447" s="531"/>
      <c r="H447" s="531"/>
      <c r="I447" s="531"/>
      <c r="J447" s="531"/>
      <c r="K447" s="531"/>
      <c r="L447" s="531"/>
      <c r="M447" s="531"/>
      <c r="N447" s="531"/>
      <c r="O447" s="531"/>
      <c r="P447" s="531"/>
      <c r="Q447" s="531"/>
      <c r="R447" s="531"/>
      <c r="S447" s="531"/>
      <c r="T447" s="531"/>
      <c r="U447" s="531"/>
      <c r="V447" s="531"/>
      <c r="W447" s="531"/>
      <c r="X447" s="532"/>
      <c r="Y447" s="531"/>
      <c r="Z447" s="531"/>
      <c r="AA447" s="531"/>
      <c r="AB447" s="531"/>
      <c r="AC447" s="531"/>
      <c r="AD447" s="532"/>
      <c r="AE447" s="531"/>
    </row>
    <row r="448" spans="1:31" ht="15.75" customHeight="1">
      <c r="A448" s="531"/>
      <c r="B448" s="531"/>
      <c r="C448" s="531"/>
      <c r="D448" s="298"/>
      <c r="E448" s="531"/>
      <c r="F448" s="531"/>
      <c r="G448" s="531"/>
      <c r="H448" s="531"/>
      <c r="I448" s="531"/>
      <c r="J448" s="531"/>
      <c r="K448" s="531"/>
      <c r="L448" s="531"/>
      <c r="M448" s="531"/>
      <c r="N448" s="531"/>
      <c r="O448" s="531"/>
      <c r="P448" s="531"/>
      <c r="Q448" s="531"/>
      <c r="R448" s="531"/>
      <c r="S448" s="531"/>
      <c r="T448" s="531"/>
      <c r="U448" s="531"/>
      <c r="V448" s="531"/>
      <c r="W448" s="531"/>
      <c r="X448" s="532"/>
      <c r="Y448" s="531"/>
      <c r="Z448" s="531"/>
      <c r="AA448" s="531"/>
      <c r="AB448" s="531"/>
      <c r="AC448" s="531"/>
      <c r="AD448" s="532"/>
      <c r="AE448" s="531"/>
    </row>
    <row r="449" spans="1:31" ht="15.75" customHeight="1">
      <c r="A449" s="531"/>
      <c r="B449" s="531"/>
      <c r="C449" s="531"/>
      <c r="D449" s="298"/>
      <c r="E449" s="531"/>
      <c r="F449" s="531"/>
      <c r="G449" s="531"/>
      <c r="H449" s="531"/>
      <c r="I449" s="531"/>
      <c r="J449" s="531"/>
      <c r="K449" s="531"/>
      <c r="L449" s="531"/>
      <c r="M449" s="531"/>
      <c r="N449" s="531"/>
      <c r="O449" s="531"/>
      <c r="P449" s="531"/>
      <c r="Q449" s="531"/>
      <c r="R449" s="531"/>
      <c r="S449" s="531"/>
      <c r="T449" s="531"/>
      <c r="U449" s="531"/>
      <c r="V449" s="531"/>
      <c r="W449" s="531"/>
      <c r="X449" s="532"/>
      <c r="Y449" s="531"/>
      <c r="Z449" s="531"/>
      <c r="AA449" s="531"/>
      <c r="AB449" s="531"/>
      <c r="AC449" s="531"/>
      <c r="AD449" s="532"/>
      <c r="AE449" s="531"/>
    </row>
    <row r="450" spans="1:31" ht="15.75" customHeight="1">
      <c r="A450" s="531"/>
      <c r="B450" s="531"/>
      <c r="C450" s="531"/>
      <c r="D450" s="298"/>
      <c r="E450" s="531"/>
      <c r="F450" s="531"/>
      <c r="G450" s="531"/>
      <c r="H450" s="531"/>
      <c r="I450" s="531"/>
      <c r="J450" s="531"/>
      <c r="K450" s="531"/>
      <c r="L450" s="531"/>
      <c r="M450" s="531"/>
      <c r="N450" s="531"/>
      <c r="O450" s="531"/>
      <c r="P450" s="531"/>
      <c r="Q450" s="531"/>
      <c r="R450" s="531"/>
      <c r="S450" s="531"/>
      <c r="T450" s="531"/>
      <c r="U450" s="531"/>
      <c r="V450" s="531"/>
      <c r="W450" s="531"/>
      <c r="X450" s="532"/>
      <c r="Y450" s="531"/>
      <c r="Z450" s="531"/>
      <c r="AA450" s="531"/>
      <c r="AB450" s="531"/>
      <c r="AC450" s="531"/>
      <c r="AD450" s="532"/>
      <c r="AE450" s="531"/>
    </row>
    <row r="451" spans="1:31" ht="15.75" customHeight="1">
      <c r="A451" s="531"/>
      <c r="B451" s="531"/>
      <c r="C451" s="531"/>
      <c r="D451" s="298"/>
      <c r="E451" s="531"/>
      <c r="F451" s="531"/>
      <c r="G451" s="531"/>
      <c r="H451" s="531"/>
      <c r="I451" s="531"/>
      <c r="J451" s="531"/>
      <c r="K451" s="531"/>
      <c r="L451" s="531"/>
      <c r="M451" s="531"/>
      <c r="N451" s="531"/>
      <c r="O451" s="531"/>
      <c r="P451" s="531"/>
      <c r="Q451" s="531"/>
      <c r="R451" s="531"/>
      <c r="S451" s="531"/>
      <c r="T451" s="531"/>
      <c r="U451" s="531"/>
      <c r="V451" s="531"/>
      <c r="W451" s="531"/>
      <c r="X451" s="532"/>
      <c r="Y451" s="531"/>
      <c r="Z451" s="531"/>
      <c r="AA451" s="531"/>
      <c r="AB451" s="531"/>
      <c r="AC451" s="531"/>
      <c r="AD451" s="532"/>
      <c r="AE451" s="531"/>
    </row>
    <row r="452" spans="1:31" ht="15.75" customHeight="1">
      <c r="A452" s="531"/>
      <c r="B452" s="531"/>
      <c r="C452" s="531"/>
      <c r="D452" s="298"/>
      <c r="E452" s="531"/>
      <c r="F452" s="531"/>
      <c r="G452" s="531"/>
      <c r="H452" s="531"/>
      <c r="I452" s="531"/>
      <c r="J452" s="531"/>
      <c r="K452" s="531"/>
      <c r="L452" s="531"/>
      <c r="M452" s="531"/>
      <c r="N452" s="531"/>
      <c r="O452" s="531"/>
      <c r="P452" s="531"/>
      <c r="Q452" s="531"/>
      <c r="R452" s="531"/>
      <c r="S452" s="531"/>
      <c r="T452" s="531"/>
      <c r="U452" s="531"/>
      <c r="V452" s="531"/>
      <c r="W452" s="531"/>
      <c r="X452" s="532"/>
      <c r="Y452" s="531"/>
      <c r="Z452" s="531"/>
      <c r="AA452" s="531"/>
      <c r="AB452" s="531"/>
      <c r="AC452" s="531"/>
      <c r="AD452" s="532"/>
      <c r="AE452" s="531"/>
    </row>
    <row r="453" spans="1:31" ht="15.75" customHeight="1">
      <c r="A453" s="531"/>
      <c r="B453" s="531"/>
      <c r="C453" s="531"/>
      <c r="D453" s="298"/>
      <c r="E453" s="531"/>
      <c r="F453" s="531"/>
      <c r="G453" s="531"/>
      <c r="H453" s="531"/>
      <c r="I453" s="531"/>
      <c r="J453" s="531"/>
      <c r="K453" s="531"/>
      <c r="L453" s="531"/>
      <c r="M453" s="531"/>
      <c r="N453" s="531"/>
      <c r="O453" s="531"/>
      <c r="P453" s="531"/>
      <c r="Q453" s="531"/>
      <c r="R453" s="531"/>
      <c r="S453" s="531"/>
      <c r="T453" s="531"/>
      <c r="U453" s="531"/>
      <c r="V453" s="531"/>
      <c r="W453" s="531"/>
      <c r="X453" s="532"/>
      <c r="Y453" s="531"/>
      <c r="Z453" s="531"/>
      <c r="AA453" s="531"/>
      <c r="AB453" s="531"/>
      <c r="AC453" s="531"/>
      <c r="AD453" s="532"/>
      <c r="AE453" s="531"/>
    </row>
    <row r="454" spans="1:31" ht="15.75" customHeight="1">
      <c r="A454" s="531"/>
      <c r="B454" s="531"/>
      <c r="C454" s="531"/>
      <c r="D454" s="298"/>
      <c r="E454" s="531"/>
      <c r="F454" s="531"/>
      <c r="G454" s="531"/>
      <c r="H454" s="531"/>
      <c r="I454" s="531"/>
      <c r="J454" s="531"/>
      <c r="K454" s="531"/>
      <c r="L454" s="531"/>
      <c r="M454" s="531"/>
      <c r="N454" s="531"/>
      <c r="O454" s="531"/>
      <c r="P454" s="531"/>
      <c r="Q454" s="531"/>
      <c r="R454" s="531"/>
      <c r="S454" s="531"/>
      <c r="T454" s="531"/>
      <c r="U454" s="531"/>
      <c r="V454" s="531"/>
      <c r="W454" s="531"/>
      <c r="X454" s="532"/>
      <c r="Y454" s="531"/>
      <c r="Z454" s="531"/>
      <c r="AA454" s="531"/>
      <c r="AB454" s="531"/>
      <c r="AC454" s="531"/>
      <c r="AD454" s="532"/>
      <c r="AE454" s="531"/>
    </row>
    <row r="455" spans="1:31" ht="15.75" customHeight="1">
      <c r="A455" s="531"/>
      <c r="B455" s="531"/>
      <c r="C455" s="531"/>
      <c r="D455" s="298"/>
      <c r="E455" s="531"/>
      <c r="F455" s="531"/>
      <c r="G455" s="531"/>
      <c r="H455" s="531"/>
      <c r="I455" s="531"/>
      <c r="J455" s="531"/>
      <c r="K455" s="531"/>
      <c r="L455" s="531"/>
      <c r="M455" s="531"/>
      <c r="N455" s="531"/>
      <c r="O455" s="531"/>
      <c r="P455" s="531"/>
      <c r="Q455" s="531"/>
      <c r="R455" s="531"/>
      <c r="S455" s="531"/>
      <c r="T455" s="531"/>
      <c r="U455" s="531"/>
      <c r="V455" s="531"/>
      <c r="W455" s="531"/>
      <c r="X455" s="532"/>
      <c r="Y455" s="531"/>
      <c r="Z455" s="531"/>
      <c r="AA455" s="531"/>
      <c r="AB455" s="531"/>
      <c r="AC455" s="531"/>
      <c r="AD455" s="532"/>
      <c r="AE455" s="531"/>
    </row>
    <row r="456" spans="1:31" ht="15.75" customHeight="1">
      <c r="A456" s="531"/>
      <c r="B456" s="531"/>
      <c r="C456" s="531"/>
      <c r="D456" s="298"/>
      <c r="E456" s="531"/>
      <c r="F456" s="531"/>
      <c r="G456" s="531"/>
      <c r="H456" s="531"/>
      <c r="I456" s="531"/>
      <c r="J456" s="531"/>
      <c r="K456" s="531"/>
      <c r="L456" s="531"/>
      <c r="M456" s="531"/>
      <c r="N456" s="531"/>
      <c r="O456" s="531"/>
      <c r="P456" s="531"/>
      <c r="Q456" s="531"/>
      <c r="R456" s="531"/>
      <c r="S456" s="531"/>
      <c r="T456" s="531"/>
      <c r="U456" s="531"/>
      <c r="V456" s="531"/>
      <c r="W456" s="531"/>
      <c r="X456" s="532"/>
      <c r="Y456" s="531"/>
      <c r="Z456" s="531"/>
      <c r="AA456" s="531"/>
      <c r="AB456" s="531"/>
      <c r="AC456" s="531"/>
      <c r="AD456" s="532"/>
      <c r="AE456" s="531"/>
    </row>
    <row r="457" spans="1:31" ht="15.75" customHeight="1">
      <c r="A457" s="531"/>
      <c r="B457" s="531"/>
      <c r="C457" s="531"/>
      <c r="D457" s="298"/>
      <c r="E457" s="531"/>
      <c r="F457" s="531"/>
      <c r="G457" s="531"/>
      <c r="H457" s="531"/>
      <c r="I457" s="531"/>
      <c r="J457" s="531"/>
      <c r="K457" s="531"/>
      <c r="L457" s="531"/>
      <c r="M457" s="531"/>
      <c r="N457" s="531"/>
      <c r="O457" s="531"/>
      <c r="P457" s="531"/>
      <c r="Q457" s="531"/>
      <c r="R457" s="531"/>
      <c r="S457" s="531"/>
      <c r="T457" s="531"/>
      <c r="U457" s="531"/>
      <c r="V457" s="531"/>
      <c r="W457" s="531"/>
      <c r="X457" s="532"/>
      <c r="Y457" s="531"/>
      <c r="Z457" s="531"/>
      <c r="AA457" s="531"/>
      <c r="AB457" s="531"/>
      <c r="AC457" s="531"/>
      <c r="AD457" s="532"/>
      <c r="AE457" s="531"/>
    </row>
    <row r="458" spans="1:31" ht="15.75" customHeight="1">
      <c r="A458" s="531"/>
      <c r="B458" s="531"/>
      <c r="C458" s="531"/>
      <c r="D458" s="298"/>
      <c r="E458" s="531"/>
      <c r="F458" s="531"/>
      <c r="G458" s="531"/>
      <c r="H458" s="531"/>
      <c r="I458" s="531"/>
      <c r="J458" s="531"/>
      <c r="K458" s="531"/>
      <c r="L458" s="531"/>
      <c r="M458" s="531"/>
      <c r="N458" s="531"/>
      <c r="O458" s="531"/>
      <c r="P458" s="531"/>
      <c r="Q458" s="531"/>
      <c r="R458" s="531"/>
      <c r="S458" s="531"/>
      <c r="T458" s="531"/>
      <c r="U458" s="531"/>
      <c r="V458" s="531"/>
      <c r="W458" s="531"/>
      <c r="X458" s="532"/>
      <c r="Y458" s="531"/>
      <c r="Z458" s="531"/>
      <c r="AA458" s="531"/>
      <c r="AB458" s="531"/>
      <c r="AC458" s="531"/>
      <c r="AD458" s="532"/>
      <c r="AE458" s="531"/>
    </row>
    <row r="459" spans="1:31" ht="15.75" customHeight="1">
      <c r="A459" s="531"/>
      <c r="B459" s="531"/>
      <c r="C459" s="531"/>
      <c r="D459" s="298"/>
      <c r="E459" s="531"/>
      <c r="F459" s="531"/>
      <c r="G459" s="531"/>
      <c r="H459" s="531"/>
      <c r="I459" s="531"/>
      <c r="J459" s="531"/>
      <c r="K459" s="531"/>
      <c r="L459" s="531"/>
      <c r="M459" s="531"/>
      <c r="N459" s="531"/>
      <c r="O459" s="531"/>
      <c r="P459" s="531"/>
      <c r="Q459" s="531"/>
      <c r="R459" s="531"/>
      <c r="S459" s="531"/>
      <c r="T459" s="531"/>
      <c r="U459" s="531"/>
      <c r="V459" s="531"/>
      <c r="W459" s="531"/>
      <c r="X459" s="532"/>
      <c r="Y459" s="531"/>
      <c r="Z459" s="531"/>
      <c r="AA459" s="531"/>
      <c r="AB459" s="531"/>
      <c r="AC459" s="531"/>
      <c r="AD459" s="532"/>
      <c r="AE459" s="531"/>
    </row>
    <row r="460" spans="1:31" ht="15.75" customHeight="1">
      <c r="A460" s="531"/>
      <c r="B460" s="531"/>
      <c r="C460" s="531"/>
      <c r="D460" s="298"/>
      <c r="E460" s="531"/>
      <c r="F460" s="531"/>
      <c r="G460" s="531"/>
      <c r="H460" s="531"/>
      <c r="I460" s="531"/>
      <c r="J460" s="531"/>
      <c r="K460" s="531"/>
      <c r="L460" s="531"/>
      <c r="M460" s="531"/>
      <c r="N460" s="531"/>
      <c r="O460" s="531"/>
      <c r="P460" s="531"/>
      <c r="Q460" s="531"/>
      <c r="R460" s="531"/>
      <c r="S460" s="531"/>
      <c r="T460" s="531"/>
      <c r="U460" s="531"/>
      <c r="V460" s="531"/>
      <c r="W460" s="531"/>
      <c r="X460" s="532"/>
      <c r="Y460" s="531"/>
      <c r="Z460" s="531"/>
      <c r="AA460" s="531"/>
      <c r="AB460" s="531"/>
      <c r="AC460" s="531"/>
      <c r="AD460" s="532"/>
      <c r="AE460" s="531"/>
    </row>
    <row r="461" spans="1:31" ht="15.75" customHeight="1">
      <c r="A461" s="531"/>
      <c r="B461" s="531"/>
      <c r="C461" s="531"/>
      <c r="D461" s="298"/>
      <c r="E461" s="531"/>
      <c r="F461" s="531"/>
      <c r="G461" s="531"/>
      <c r="H461" s="531"/>
      <c r="I461" s="531"/>
      <c r="J461" s="531"/>
      <c r="K461" s="531"/>
      <c r="L461" s="531"/>
      <c r="M461" s="531"/>
      <c r="N461" s="531"/>
      <c r="O461" s="531"/>
      <c r="P461" s="531"/>
      <c r="Q461" s="531"/>
      <c r="R461" s="531"/>
      <c r="S461" s="531"/>
      <c r="T461" s="531"/>
      <c r="U461" s="531"/>
      <c r="V461" s="531"/>
      <c r="W461" s="531"/>
      <c r="X461" s="532"/>
      <c r="Y461" s="531"/>
      <c r="Z461" s="531"/>
      <c r="AA461" s="531"/>
      <c r="AB461" s="531"/>
      <c r="AC461" s="531"/>
      <c r="AD461" s="532"/>
      <c r="AE461" s="531"/>
    </row>
    <row r="462" spans="1:31" ht="15.75" customHeight="1">
      <c r="A462" s="531"/>
      <c r="B462" s="531"/>
      <c r="C462" s="531"/>
      <c r="D462" s="298"/>
      <c r="E462" s="531"/>
      <c r="F462" s="531"/>
      <c r="G462" s="531"/>
      <c r="H462" s="531"/>
      <c r="I462" s="531"/>
      <c r="J462" s="531"/>
      <c r="K462" s="531"/>
      <c r="L462" s="531"/>
      <c r="M462" s="531"/>
      <c r="N462" s="531"/>
      <c r="O462" s="531"/>
      <c r="P462" s="531"/>
      <c r="Q462" s="531"/>
      <c r="R462" s="531"/>
      <c r="S462" s="531"/>
      <c r="T462" s="531"/>
      <c r="U462" s="531"/>
      <c r="V462" s="531"/>
      <c r="W462" s="531"/>
      <c r="X462" s="532"/>
      <c r="Y462" s="531"/>
      <c r="Z462" s="531"/>
      <c r="AA462" s="531"/>
      <c r="AB462" s="531"/>
      <c r="AC462" s="531"/>
      <c r="AD462" s="532"/>
      <c r="AE462" s="531"/>
    </row>
    <row r="463" spans="1:31" ht="15.75" customHeight="1">
      <c r="A463" s="531"/>
      <c r="B463" s="531"/>
      <c r="C463" s="531"/>
      <c r="D463" s="298"/>
      <c r="E463" s="531"/>
      <c r="F463" s="531"/>
      <c r="G463" s="531"/>
      <c r="H463" s="531"/>
      <c r="I463" s="531"/>
      <c r="J463" s="531"/>
      <c r="K463" s="531"/>
      <c r="L463" s="531"/>
      <c r="M463" s="531"/>
      <c r="N463" s="531"/>
      <c r="O463" s="531"/>
      <c r="P463" s="531"/>
      <c r="Q463" s="531"/>
      <c r="R463" s="531"/>
      <c r="S463" s="531"/>
      <c r="T463" s="531"/>
      <c r="U463" s="531"/>
      <c r="V463" s="531"/>
      <c r="W463" s="531"/>
      <c r="X463" s="532"/>
      <c r="Y463" s="531"/>
      <c r="Z463" s="531"/>
      <c r="AA463" s="531"/>
      <c r="AB463" s="531"/>
      <c r="AC463" s="531"/>
      <c r="AD463" s="532"/>
      <c r="AE463" s="531"/>
    </row>
    <row r="464" spans="1:31" ht="15.75" customHeight="1">
      <c r="A464" s="531"/>
      <c r="B464" s="531"/>
      <c r="C464" s="531"/>
      <c r="D464" s="298"/>
      <c r="E464" s="531"/>
      <c r="F464" s="531"/>
      <c r="G464" s="531"/>
      <c r="H464" s="531"/>
      <c r="I464" s="531"/>
      <c r="J464" s="531"/>
      <c r="K464" s="531"/>
      <c r="L464" s="531"/>
      <c r="M464" s="531"/>
      <c r="N464" s="531"/>
      <c r="O464" s="531"/>
      <c r="P464" s="531"/>
      <c r="Q464" s="531"/>
      <c r="R464" s="531"/>
      <c r="S464" s="531"/>
      <c r="T464" s="531"/>
      <c r="U464" s="531"/>
      <c r="V464" s="531"/>
      <c r="W464" s="531"/>
      <c r="X464" s="532"/>
      <c r="Y464" s="531"/>
      <c r="Z464" s="531"/>
      <c r="AA464" s="531"/>
      <c r="AB464" s="531"/>
      <c r="AC464" s="531"/>
      <c r="AD464" s="532"/>
      <c r="AE464" s="531"/>
    </row>
    <row r="465" spans="1:31" ht="15.75" customHeight="1">
      <c r="A465" s="531"/>
      <c r="B465" s="531"/>
      <c r="C465" s="531"/>
      <c r="D465" s="298"/>
      <c r="E465" s="531"/>
      <c r="F465" s="531"/>
      <c r="G465" s="531"/>
      <c r="H465" s="531"/>
      <c r="I465" s="531"/>
      <c r="J465" s="531"/>
      <c r="K465" s="531"/>
      <c r="L465" s="531"/>
      <c r="M465" s="531"/>
      <c r="N465" s="531"/>
      <c r="O465" s="531"/>
      <c r="P465" s="531"/>
      <c r="Q465" s="531"/>
      <c r="R465" s="531"/>
      <c r="S465" s="531"/>
      <c r="T465" s="531"/>
      <c r="U465" s="531"/>
      <c r="V465" s="531"/>
      <c r="W465" s="531"/>
      <c r="X465" s="532"/>
      <c r="Y465" s="531"/>
      <c r="Z465" s="531"/>
      <c r="AA465" s="531"/>
      <c r="AB465" s="531"/>
      <c r="AC465" s="531"/>
      <c r="AD465" s="532"/>
      <c r="AE465" s="531"/>
    </row>
    <row r="466" spans="1:31" ht="15.75" customHeight="1">
      <c r="A466" s="531"/>
      <c r="B466" s="531"/>
      <c r="C466" s="531"/>
      <c r="D466" s="298"/>
      <c r="E466" s="531"/>
      <c r="F466" s="531"/>
      <c r="G466" s="531"/>
      <c r="H466" s="531"/>
      <c r="I466" s="531"/>
      <c r="J466" s="531"/>
      <c r="K466" s="531"/>
      <c r="L466" s="531"/>
      <c r="M466" s="531"/>
      <c r="N466" s="531"/>
      <c r="O466" s="531"/>
      <c r="P466" s="531"/>
      <c r="Q466" s="531"/>
      <c r="R466" s="531"/>
      <c r="S466" s="531"/>
      <c r="T466" s="531"/>
      <c r="U466" s="531"/>
      <c r="V466" s="531"/>
      <c r="W466" s="531"/>
      <c r="X466" s="532"/>
      <c r="Y466" s="531"/>
      <c r="Z466" s="531"/>
      <c r="AA466" s="531"/>
      <c r="AB466" s="531"/>
      <c r="AC466" s="531"/>
      <c r="AD466" s="532"/>
      <c r="AE466" s="531"/>
    </row>
    <row r="467" spans="1:31" ht="15.75" customHeight="1">
      <c r="A467" s="531"/>
      <c r="B467" s="531"/>
      <c r="C467" s="531"/>
      <c r="D467" s="298"/>
      <c r="E467" s="531"/>
      <c r="F467" s="531"/>
      <c r="G467" s="531"/>
      <c r="H467" s="531"/>
      <c r="I467" s="531"/>
      <c r="J467" s="531"/>
      <c r="K467" s="531"/>
      <c r="L467" s="531"/>
      <c r="M467" s="531"/>
      <c r="N467" s="531"/>
      <c r="O467" s="531"/>
      <c r="P467" s="531"/>
      <c r="Q467" s="531"/>
      <c r="R467" s="531"/>
      <c r="S467" s="531"/>
      <c r="T467" s="531"/>
      <c r="U467" s="531"/>
      <c r="V467" s="531"/>
      <c r="W467" s="531"/>
      <c r="X467" s="532"/>
      <c r="Y467" s="531"/>
      <c r="Z467" s="531"/>
      <c r="AA467" s="531"/>
      <c r="AB467" s="531"/>
      <c r="AC467" s="531"/>
      <c r="AD467" s="532"/>
      <c r="AE467" s="531"/>
    </row>
    <row r="468" spans="1:31" ht="15.75" customHeight="1">
      <c r="A468" s="531"/>
      <c r="B468" s="531"/>
      <c r="C468" s="531"/>
      <c r="D468" s="298"/>
      <c r="E468" s="531"/>
      <c r="F468" s="531"/>
      <c r="G468" s="531"/>
      <c r="H468" s="531"/>
      <c r="I468" s="531"/>
      <c r="J468" s="531"/>
      <c r="K468" s="531"/>
      <c r="L468" s="531"/>
      <c r="M468" s="531"/>
      <c r="N468" s="531"/>
      <c r="O468" s="531"/>
      <c r="P468" s="531"/>
      <c r="Q468" s="531"/>
      <c r="R468" s="531"/>
      <c r="S468" s="531"/>
      <c r="T468" s="531"/>
      <c r="U468" s="531"/>
      <c r="V468" s="531"/>
      <c r="W468" s="531"/>
      <c r="X468" s="532"/>
      <c r="Y468" s="531"/>
      <c r="Z468" s="531"/>
      <c r="AA468" s="531"/>
      <c r="AB468" s="531"/>
      <c r="AC468" s="531"/>
      <c r="AD468" s="532"/>
      <c r="AE468" s="531"/>
    </row>
    <row r="469" spans="1:31" ht="15.75" customHeight="1">
      <c r="A469" s="531"/>
      <c r="B469" s="531"/>
      <c r="C469" s="531"/>
      <c r="D469" s="298"/>
      <c r="E469" s="531"/>
      <c r="F469" s="531"/>
      <c r="G469" s="531"/>
      <c r="H469" s="531"/>
      <c r="I469" s="531"/>
      <c r="J469" s="531"/>
      <c r="K469" s="531"/>
      <c r="L469" s="531"/>
      <c r="M469" s="531"/>
      <c r="N469" s="531"/>
      <c r="O469" s="531"/>
      <c r="P469" s="531"/>
      <c r="Q469" s="531"/>
      <c r="R469" s="531"/>
      <c r="S469" s="531"/>
      <c r="T469" s="531"/>
      <c r="U469" s="531"/>
      <c r="V469" s="531"/>
      <c r="W469" s="531"/>
      <c r="X469" s="532"/>
      <c r="Y469" s="531"/>
      <c r="Z469" s="531"/>
      <c r="AA469" s="531"/>
      <c r="AB469" s="531"/>
      <c r="AC469" s="531"/>
      <c r="AD469" s="532"/>
      <c r="AE469" s="531"/>
    </row>
    <row r="470" spans="1:31" ht="15.75" customHeight="1">
      <c r="A470" s="531"/>
      <c r="B470" s="531"/>
      <c r="C470" s="531"/>
      <c r="D470" s="298"/>
      <c r="E470" s="531"/>
      <c r="F470" s="531"/>
      <c r="G470" s="531"/>
      <c r="H470" s="531"/>
      <c r="I470" s="531"/>
      <c r="J470" s="531"/>
      <c r="K470" s="531"/>
      <c r="L470" s="531"/>
      <c r="M470" s="531"/>
      <c r="N470" s="531"/>
      <c r="O470" s="531"/>
      <c r="P470" s="531"/>
      <c r="Q470" s="531"/>
      <c r="R470" s="531"/>
      <c r="S470" s="531"/>
      <c r="T470" s="531"/>
      <c r="U470" s="531"/>
      <c r="V470" s="531"/>
      <c r="W470" s="531"/>
      <c r="X470" s="532"/>
      <c r="Y470" s="531"/>
      <c r="Z470" s="531"/>
      <c r="AA470" s="531"/>
      <c r="AB470" s="531"/>
      <c r="AC470" s="531"/>
      <c r="AD470" s="532"/>
      <c r="AE470" s="531"/>
    </row>
    <row r="471" spans="1:31" ht="15.75" customHeight="1">
      <c r="A471" s="531"/>
      <c r="B471" s="531"/>
      <c r="C471" s="531"/>
      <c r="D471" s="298"/>
      <c r="E471" s="531"/>
      <c r="F471" s="531"/>
      <c r="G471" s="531"/>
      <c r="H471" s="531"/>
      <c r="I471" s="531"/>
      <c r="J471" s="531"/>
      <c r="K471" s="531"/>
      <c r="L471" s="531"/>
      <c r="M471" s="531"/>
      <c r="N471" s="531"/>
      <c r="O471" s="531"/>
      <c r="P471" s="531"/>
      <c r="Q471" s="531"/>
      <c r="R471" s="531"/>
      <c r="S471" s="531"/>
      <c r="T471" s="531"/>
      <c r="U471" s="531"/>
      <c r="V471" s="531"/>
      <c r="W471" s="531"/>
      <c r="X471" s="532"/>
      <c r="Y471" s="531"/>
      <c r="Z471" s="531"/>
      <c r="AA471" s="531"/>
      <c r="AB471" s="531"/>
      <c r="AC471" s="531"/>
      <c r="AD471" s="532"/>
      <c r="AE471" s="531"/>
    </row>
    <row r="472" spans="1:31" ht="15.75" customHeight="1">
      <c r="A472" s="531"/>
      <c r="B472" s="531"/>
      <c r="C472" s="531"/>
      <c r="D472" s="298"/>
      <c r="E472" s="531"/>
      <c r="F472" s="531"/>
      <c r="G472" s="531"/>
      <c r="H472" s="531"/>
      <c r="I472" s="531"/>
      <c r="J472" s="531"/>
      <c r="K472" s="531"/>
      <c r="L472" s="531"/>
      <c r="M472" s="531"/>
      <c r="N472" s="531"/>
      <c r="O472" s="531"/>
      <c r="P472" s="531"/>
      <c r="Q472" s="531"/>
      <c r="R472" s="531"/>
      <c r="S472" s="531"/>
      <c r="T472" s="531"/>
      <c r="U472" s="531"/>
      <c r="V472" s="531"/>
      <c r="W472" s="531"/>
      <c r="X472" s="532"/>
      <c r="Y472" s="531"/>
      <c r="Z472" s="531"/>
      <c r="AA472" s="531"/>
      <c r="AB472" s="531"/>
      <c r="AC472" s="531"/>
      <c r="AD472" s="532"/>
      <c r="AE472" s="531"/>
    </row>
    <row r="473" spans="1:31" ht="15.75" customHeight="1">
      <c r="A473" s="531"/>
      <c r="B473" s="531"/>
      <c r="C473" s="531"/>
      <c r="D473" s="298"/>
      <c r="E473" s="531"/>
      <c r="F473" s="531"/>
      <c r="G473" s="531"/>
      <c r="H473" s="531"/>
      <c r="I473" s="531"/>
      <c r="J473" s="531"/>
      <c r="K473" s="531"/>
      <c r="L473" s="531"/>
      <c r="M473" s="531"/>
      <c r="N473" s="531"/>
      <c r="O473" s="531"/>
      <c r="P473" s="531"/>
      <c r="Q473" s="531"/>
      <c r="R473" s="531"/>
      <c r="S473" s="531"/>
      <c r="T473" s="531"/>
      <c r="U473" s="531"/>
      <c r="V473" s="531"/>
      <c r="W473" s="531"/>
      <c r="X473" s="532"/>
      <c r="Y473" s="531"/>
      <c r="Z473" s="531"/>
      <c r="AA473" s="531"/>
      <c r="AB473" s="531"/>
      <c r="AC473" s="531"/>
      <c r="AD473" s="532"/>
      <c r="AE473" s="531"/>
    </row>
    <row r="474" spans="1:31" ht="15.75" customHeight="1">
      <c r="A474" s="531"/>
      <c r="B474" s="531"/>
      <c r="C474" s="531"/>
      <c r="D474" s="298"/>
      <c r="E474" s="531"/>
      <c r="F474" s="531"/>
      <c r="G474" s="531"/>
      <c r="H474" s="531"/>
      <c r="I474" s="531"/>
      <c r="J474" s="531"/>
      <c r="K474" s="531"/>
      <c r="L474" s="531"/>
      <c r="M474" s="531"/>
      <c r="N474" s="531"/>
      <c r="O474" s="531"/>
      <c r="P474" s="531"/>
      <c r="Q474" s="531"/>
      <c r="R474" s="531"/>
      <c r="S474" s="531"/>
      <c r="T474" s="531"/>
      <c r="U474" s="531"/>
      <c r="V474" s="531"/>
      <c r="W474" s="531"/>
      <c r="X474" s="532"/>
      <c r="Y474" s="531"/>
      <c r="Z474" s="531"/>
      <c r="AA474" s="531"/>
      <c r="AB474" s="531"/>
      <c r="AC474" s="531"/>
      <c r="AD474" s="532"/>
      <c r="AE474" s="531"/>
    </row>
    <row r="475" spans="1:31" ht="15.75" customHeight="1">
      <c r="A475" s="531"/>
      <c r="B475" s="531"/>
      <c r="C475" s="531"/>
      <c r="D475" s="298"/>
      <c r="E475" s="531"/>
      <c r="F475" s="531"/>
      <c r="G475" s="531"/>
      <c r="H475" s="531"/>
      <c r="I475" s="531"/>
      <c r="J475" s="531"/>
      <c r="K475" s="531"/>
      <c r="L475" s="531"/>
      <c r="M475" s="531"/>
      <c r="N475" s="531"/>
      <c r="O475" s="531"/>
      <c r="P475" s="531"/>
      <c r="Q475" s="531"/>
      <c r="R475" s="531"/>
      <c r="S475" s="531"/>
      <c r="T475" s="531"/>
      <c r="U475" s="531"/>
      <c r="V475" s="531"/>
      <c r="W475" s="531"/>
      <c r="X475" s="532"/>
      <c r="Y475" s="531"/>
      <c r="Z475" s="531"/>
      <c r="AA475" s="531"/>
      <c r="AB475" s="531"/>
      <c r="AC475" s="531"/>
      <c r="AD475" s="532"/>
      <c r="AE475" s="531"/>
    </row>
    <row r="476" spans="1:31" ht="15.75" customHeight="1">
      <c r="A476" s="531"/>
      <c r="B476" s="531"/>
      <c r="C476" s="531"/>
      <c r="D476" s="298"/>
      <c r="E476" s="531"/>
      <c r="F476" s="531"/>
      <c r="G476" s="531"/>
      <c r="H476" s="531"/>
      <c r="I476" s="531"/>
      <c r="J476" s="531"/>
      <c r="K476" s="531"/>
      <c r="L476" s="531"/>
      <c r="M476" s="531"/>
      <c r="N476" s="531"/>
      <c r="O476" s="531"/>
      <c r="P476" s="531"/>
      <c r="Q476" s="531"/>
      <c r="R476" s="531"/>
      <c r="S476" s="531"/>
      <c r="T476" s="531"/>
      <c r="U476" s="531"/>
      <c r="V476" s="531"/>
      <c r="W476" s="531"/>
      <c r="X476" s="532"/>
      <c r="Y476" s="531"/>
      <c r="Z476" s="531"/>
      <c r="AA476" s="531"/>
      <c r="AB476" s="531"/>
      <c r="AC476" s="531"/>
      <c r="AD476" s="532"/>
      <c r="AE476" s="531"/>
    </row>
    <row r="477" spans="1:31" ht="15.75" customHeight="1">
      <c r="A477" s="531"/>
      <c r="B477" s="531"/>
      <c r="C477" s="531"/>
      <c r="D477" s="298"/>
      <c r="E477" s="531"/>
      <c r="F477" s="531"/>
      <c r="G477" s="531"/>
      <c r="H477" s="531"/>
      <c r="I477" s="531"/>
      <c r="J477" s="531"/>
      <c r="K477" s="531"/>
      <c r="L477" s="531"/>
      <c r="M477" s="531"/>
      <c r="N477" s="531"/>
      <c r="O477" s="531"/>
      <c r="P477" s="531"/>
      <c r="Q477" s="531"/>
      <c r="R477" s="531"/>
      <c r="S477" s="531"/>
      <c r="T477" s="531"/>
      <c r="U477" s="531"/>
      <c r="V477" s="531"/>
      <c r="W477" s="531"/>
      <c r="X477" s="532"/>
      <c r="Y477" s="531"/>
      <c r="Z477" s="531"/>
      <c r="AA477" s="531"/>
      <c r="AB477" s="531"/>
      <c r="AC477" s="531"/>
      <c r="AD477" s="532"/>
      <c r="AE477" s="531"/>
    </row>
    <row r="478" spans="1:31" ht="15.75" customHeight="1">
      <c r="A478" s="531"/>
      <c r="B478" s="531"/>
      <c r="C478" s="531"/>
      <c r="D478" s="298"/>
      <c r="E478" s="531"/>
      <c r="F478" s="531"/>
      <c r="G478" s="531"/>
      <c r="H478" s="531"/>
      <c r="I478" s="531"/>
      <c r="J478" s="531"/>
      <c r="K478" s="531"/>
      <c r="L478" s="531"/>
      <c r="M478" s="531"/>
      <c r="N478" s="531"/>
      <c r="O478" s="531"/>
      <c r="P478" s="531"/>
      <c r="Q478" s="531"/>
      <c r="R478" s="531"/>
      <c r="S478" s="531"/>
      <c r="T478" s="531"/>
      <c r="U478" s="531"/>
      <c r="V478" s="531"/>
      <c r="W478" s="531"/>
      <c r="X478" s="532"/>
      <c r="Y478" s="531"/>
      <c r="Z478" s="531"/>
      <c r="AA478" s="531"/>
      <c r="AB478" s="531"/>
      <c r="AC478" s="531"/>
      <c r="AD478" s="532"/>
      <c r="AE478" s="531"/>
    </row>
    <row r="479" spans="1:31" ht="15.75" customHeight="1">
      <c r="A479" s="531"/>
      <c r="B479" s="531"/>
      <c r="C479" s="531"/>
      <c r="D479" s="298"/>
      <c r="E479" s="531"/>
      <c r="F479" s="531"/>
      <c r="G479" s="531"/>
      <c r="H479" s="531"/>
      <c r="I479" s="531"/>
      <c r="J479" s="531"/>
      <c r="K479" s="531"/>
      <c r="L479" s="531"/>
      <c r="M479" s="531"/>
      <c r="N479" s="531"/>
      <c r="O479" s="531"/>
      <c r="P479" s="531"/>
      <c r="Q479" s="531"/>
      <c r="R479" s="531"/>
      <c r="S479" s="531"/>
      <c r="T479" s="531"/>
      <c r="U479" s="531"/>
      <c r="V479" s="531"/>
      <c r="W479" s="531"/>
      <c r="X479" s="532"/>
      <c r="Y479" s="531"/>
      <c r="Z479" s="531"/>
      <c r="AA479" s="531"/>
      <c r="AB479" s="531"/>
      <c r="AC479" s="531"/>
      <c r="AD479" s="532"/>
      <c r="AE479" s="531"/>
    </row>
    <row r="480" spans="1:31" ht="15.75" customHeight="1">
      <c r="A480" s="531"/>
      <c r="B480" s="531"/>
      <c r="C480" s="531"/>
      <c r="D480" s="298"/>
      <c r="E480" s="531"/>
      <c r="F480" s="531"/>
      <c r="G480" s="531"/>
      <c r="H480" s="531"/>
      <c r="I480" s="531"/>
      <c r="J480" s="531"/>
      <c r="K480" s="531"/>
      <c r="L480" s="531"/>
      <c r="M480" s="531"/>
      <c r="N480" s="531"/>
      <c r="O480" s="531"/>
      <c r="P480" s="531"/>
      <c r="Q480" s="531"/>
      <c r="R480" s="531"/>
      <c r="S480" s="531"/>
      <c r="T480" s="531"/>
      <c r="U480" s="531"/>
      <c r="V480" s="531"/>
      <c r="W480" s="531"/>
      <c r="X480" s="532"/>
      <c r="Y480" s="531"/>
      <c r="Z480" s="531"/>
      <c r="AA480" s="531"/>
      <c r="AB480" s="531"/>
      <c r="AC480" s="531"/>
      <c r="AD480" s="532"/>
      <c r="AE480" s="531"/>
    </row>
    <row r="481" spans="1:31" ht="15.75" customHeight="1">
      <c r="A481" s="531"/>
      <c r="B481" s="531"/>
      <c r="C481" s="531"/>
      <c r="D481" s="298"/>
      <c r="E481" s="531"/>
      <c r="F481" s="531"/>
      <c r="G481" s="531"/>
      <c r="H481" s="531"/>
      <c r="I481" s="531"/>
      <c r="J481" s="531"/>
      <c r="K481" s="531"/>
      <c r="L481" s="531"/>
      <c r="M481" s="531"/>
      <c r="N481" s="531"/>
      <c r="O481" s="531"/>
      <c r="P481" s="531"/>
      <c r="Q481" s="531"/>
      <c r="R481" s="531"/>
      <c r="S481" s="531"/>
      <c r="T481" s="531"/>
      <c r="U481" s="531"/>
      <c r="V481" s="531"/>
      <c r="W481" s="531"/>
      <c r="X481" s="532"/>
      <c r="Y481" s="531"/>
      <c r="Z481" s="531"/>
      <c r="AA481" s="531"/>
      <c r="AB481" s="531"/>
      <c r="AC481" s="531"/>
      <c r="AD481" s="532"/>
      <c r="AE481" s="531"/>
    </row>
    <row r="482" spans="1:31" ht="15.75" customHeight="1">
      <c r="A482" s="531"/>
      <c r="B482" s="531"/>
      <c r="C482" s="531"/>
      <c r="D482" s="298"/>
      <c r="E482" s="531"/>
      <c r="F482" s="531"/>
      <c r="G482" s="531"/>
      <c r="H482" s="531"/>
      <c r="I482" s="531"/>
      <c r="J482" s="531"/>
      <c r="K482" s="531"/>
      <c r="L482" s="531"/>
      <c r="M482" s="531"/>
      <c r="N482" s="531"/>
      <c r="O482" s="531"/>
      <c r="P482" s="531"/>
      <c r="Q482" s="531"/>
      <c r="R482" s="531"/>
      <c r="S482" s="531"/>
      <c r="T482" s="531"/>
      <c r="U482" s="531"/>
      <c r="V482" s="531"/>
      <c r="W482" s="531"/>
      <c r="X482" s="532"/>
      <c r="Y482" s="531"/>
      <c r="Z482" s="531"/>
      <c r="AA482" s="531"/>
      <c r="AB482" s="531"/>
      <c r="AC482" s="531"/>
      <c r="AD482" s="532"/>
      <c r="AE482" s="531"/>
    </row>
    <row r="483" spans="1:31" ht="15.75" customHeight="1">
      <c r="A483" s="531"/>
      <c r="B483" s="531"/>
      <c r="C483" s="531"/>
      <c r="D483" s="298"/>
      <c r="E483" s="531"/>
      <c r="F483" s="531"/>
      <c r="G483" s="531"/>
      <c r="H483" s="531"/>
      <c r="I483" s="531"/>
      <c r="J483" s="531"/>
      <c r="K483" s="531"/>
      <c r="L483" s="531"/>
      <c r="M483" s="531"/>
      <c r="N483" s="531"/>
      <c r="O483" s="531"/>
      <c r="P483" s="531"/>
      <c r="Q483" s="531"/>
      <c r="R483" s="531"/>
      <c r="S483" s="531"/>
      <c r="T483" s="531"/>
      <c r="U483" s="531"/>
      <c r="V483" s="531"/>
      <c r="W483" s="531"/>
      <c r="X483" s="532"/>
      <c r="Y483" s="531"/>
      <c r="Z483" s="531"/>
      <c r="AA483" s="531"/>
      <c r="AB483" s="531"/>
      <c r="AC483" s="531"/>
      <c r="AD483" s="532"/>
      <c r="AE483" s="531"/>
    </row>
    <row r="484" spans="1:31" ht="15.75" customHeight="1">
      <c r="A484" s="531"/>
      <c r="B484" s="531"/>
      <c r="C484" s="531"/>
      <c r="D484" s="298"/>
      <c r="E484" s="531"/>
      <c r="F484" s="531"/>
      <c r="G484" s="531"/>
      <c r="H484" s="531"/>
      <c r="I484" s="531"/>
      <c r="J484" s="531"/>
      <c r="K484" s="531"/>
      <c r="L484" s="531"/>
      <c r="M484" s="531"/>
      <c r="N484" s="531"/>
      <c r="O484" s="531"/>
      <c r="P484" s="531"/>
      <c r="Q484" s="531"/>
      <c r="R484" s="531"/>
      <c r="S484" s="531"/>
      <c r="T484" s="531"/>
      <c r="U484" s="531"/>
      <c r="V484" s="531"/>
      <c r="W484" s="531"/>
      <c r="X484" s="532"/>
      <c r="Y484" s="531"/>
      <c r="Z484" s="531"/>
      <c r="AA484" s="531"/>
      <c r="AB484" s="531"/>
      <c r="AC484" s="531"/>
      <c r="AD484" s="532"/>
      <c r="AE484" s="531"/>
    </row>
    <row r="485" spans="1:31" ht="15.75" customHeight="1">
      <c r="A485" s="531"/>
      <c r="B485" s="531"/>
      <c r="C485" s="531"/>
      <c r="D485" s="298"/>
      <c r="E485" s="531"/>
      <c r="F485" s="531"/>
      <c r="G485" s="531"/>
      <c r="H485" s="531"/>
      <c r="I485" s="531"/>
      <c r="J485" s="531"/>
      <c r="K485" s="531"/>
      <c r="L485" s="531"/>
      <c r="M485" s="531"/>
      <c r="N485" s="531"/>
      <c r="O485" s="531"/>
      <c r="P485" s="531"/>
      <c r="Q485" s="531"/>
      <c r="R485" s="531"/>
      <c r="S485" s="531"/>
      <c r="T485" s="531"/>
      <c r="U485" s="531"/>
      <c r="V485" s="531"/>
      <c r="W485" s="531"/>
      <c r="X485" s="532"/>
      <c r="Y485" s="531"/>
      <c r="Z485" s="531"/>
      <c r="AA485" s="531"/>
      <c r="AB485" s="531"/>
      <c r="AC485" s="531"/>
      <c r="AD485" s="532"/>
      <c r="AE485" s="531"/>
    </row>
    <row r="486" spans="1:31" ht="15.75" customHeight="1">
      <c r="A486" s="531"/>
      <c r="B486" s="531"/>
      <c r="C486" s="531"/>
      <c r="D486" s="298"/>
      <c r="E486" s="531"/>
      <c r="F486" s="531"/>
      <c r="G486" s="531"/>
      <c r="H486" s="531"/>
      <c r="I486" s="531"/>
      <c r="J486" s="531"/>
      <c r="K486" s="531"/>
      <c r="L486" s="531"/>
      <c r="M486" s="531"/>
      <c r="N486" s="531"/>
      <c r="O486" s="531"/>
      <c r="P486" s="531"/>
      <c r="Q486" s="531"/>
      <c r="R486" s="531"/>
      <c r="S486" s="531"/>
      <c r="T486" s="531"/>
      <c r="U486" s="531"/>
      <c r="V486" s="531"/>
      <c r="W486" s="531"/>
      <c r="X486" s="532"/>
      <c r="Y486" s="531"/>
      <c r="Z486" s="531"/>
      <c r="AA486" s="531"/>
      <c r="AB486" s="531"/>
      <c r="AC486" s="531"/>
      <c r="AD486" s="532"/>
      <c r="AE486" s="531"/>
    </row>
    <row r="487" spans="1:31" ht="15.75" customHeight="1">
      <c r="A487" s="531"/>
      <c r="B487" s="531"/>
      <c r="C487" s="531"/>
      <c r="D487" s="298"/>
      <c r="E487" s="531"/>
      <c r="F487" s="531"/>
      <c r="G487" s="531"/>
      <c r="H487" s="531"/>
      <c r="I487" s="531"/>
      <c r="J487" s="531"/>
      <c r="K487" s="531"/>
      <c r="L487" s="531"/>
      <c r="M487" s="531"/>
      <c r="N487" s="531"/>
      <c r="O487" s="531"/>
      <c r="P487" s="531"/>
      <c r="Q487" s="531"/>
      <c r="R487" s="531"/>
      <c r="S487" s="531"/>
      <c r="T487" s="531"/>
      <c r="U487" s="531"/>
      <c r="V487" s="531"/>
      <c r="W487" s="531"/>
      <c r="X487" s="532"/>
      <c r="Y487" s="531"/>
      <c r="Z487" s="531"/>
      <c r="AA487" s="531"/>
      <c r="AB487" s="531"/>
      <c r="AC487" s="531"/>
      <c r="AD487" s="532"/>
      <c r="AE487" s="531"/>
    </row>
    <row r="488" spans="1:31" ht="15.75" customHeight="1">
      <c r="A488" s="531"/>
      <c r="B488" s="531"/>
      <c r="C488" s="531"/>
      <c r="D488" s="298"/>
      <c r="E488" s="531"/>
      <c r="F488" s="531"/>
      <c r="G488" s="531"/>
      <c r="H488" s="531"/>
      <c r="I488" s="531"/>
      <c r="J488" s="531"/>
      <c r="K488" s="531"/>
      <c r="L488" s="531"/>
      <c r="M488" s="531"/>
      <c r="N488" s="531"/>
      <c r="O488" s="531"/>
      <c r="P488" s="531"/>
      <c r="Q488" s="531"/>
      <c r="R488" s="531"/>
      <c r="S488" s="531"/>
      <c r="T488" s="531"/>
      <c r="U488" s="531"/>
      <c r="V488" s="531"/>
      <c r="W488" s="531"/>
      <c r="X488" s="532"/>
      <c r="Y488" s="531"/>
      <c r="Z488" s="531"/>
      <c r="AA488" s="531"/>
      <c r="AB488" s="531"/>
      <c r="AC488" s="531"/>
      <c r="AD488" s="532"/>
      <c r="AE488" s="531"/>
    </row>
    <row r="489" spans="1:31" ht="15.75" customHeight="1">
      <c r="A489" s="531"/>
      <c r="B489" s="531"/>
      <c r="C489" s="531"/>
      <c r="D489" s="298"/>
      <c r="E489" s="531"/>
      <c r="F489" s="531"/>
      <c r="G489" s="531"/>
      <c r="H489" s="531"/>
      <c r="I489" s="531"/>
      <c r="J489" s="531"/>
      <c r="K489" s="531"/>
      <c r="L489" s="531"/>
      <c r="M489" s="531"/>
      <c r="N489" s="531"/>
      <c r="O489" s="531"/>
      <c r="P489" s="531"/>
      <c r="Q489" s="531"/>
      <c r="R489" s="531"/>
      <c r="S489" s="531"/>
      <c r="T489" s="531"/>
      <c r="U489" s="531"/>
      <c r="V489" s="531"/>
      <c r="W489" s="531"/>
      <c r="X489" s="532"/>
      <c r="Y489" s="531"/>
      <c r="Z489" s="531"/>
      <c r="AA489" s="531"/>
      <c r="AB489" s="531"/>
      <c r="AC489" s="531"/>
      <c r="AD489" s="532"/>
      <c r="AE489" s="531"/>
    </row>
    <row r="490" spans="1:31" ht="15.75" customHeight="1">
      <c r="A490" s="531"/>
      <c r="B490" s="531"/>
      <c r="C490" s="531"/>
      <c r="D490" s="298"/>
      <c r="E490" s="531"/>
      <c r="F490" s="531"/>
      <c r="G490" s="531"/>
      <c r="H490" s="531"/>
      <c r="I490" s="531"/>
      <c r="J490" s="531"/>
      <c r="K490" s="531"/>
      <c r="L490" s="531"/>
      <c r="M490" s="531"/>
      <c r="N490" s="531"/>
      <c r="O490" s="531"/>
      <c r="P490" s="531"/>
      <c r="Q490" s="531"/>
      <c r="R490" s="531"/>
      <c r="S490" s="531"/>
      <c r="T490" s="531"/>
      <c r="U490" s="531"/>
      <c r="V490" s="531"/>
      <c r="W490" s="531"/>
      <c r="X490" s="532"/>
      <c r="Y490" s="531"/>
      <c r="Z490" s="531"/>
      <c r="AA490" s="531"/>
      <c r="AB490" s="531"/>
      <c r="AC490" s="531"/>
      <c r="AD490" s="532"/>
      <c r="AE490" s="531"/>
    </row>
    <row r="491" spans="1:31" ht="15.75" customHeight="1">
      <c r="A491" s="531"/>
      <c r="B491" s="531"/>
      <c r="C491" s="531"/>
      <c r="D491" s="298"/>
      <c r="E491" s="531"/>
      <c r="F491" s="531"/>
      <c r="G491" s="531"/>
      <c r="H491" s="531"/>
      <c r="I491" s="531"/>
      <c r="J491" s="531"/>
      <c r="K491" s="531"/>
      <c r="L491" s="531"/>
      <c r="M491" s="531"/>
      <c r="N491" s="531"/>
      <c r="O491" s="531"/>
      <c r="P491" s="531"/>
      <c r="Q491" s="531"/>
      <c r="R491" s="531"/>
      <c r="S491" s="531"/>
      <c r="T491" s="531"/>
      <c r="U491" s="531"/>
      <c r="V491" s="531"/>
      <c r="W491" s="531"/>
      <c r="X491" s="532"/>
      <c r="Y491" s="531"/>
      <c r="Z491" s="531"/>
      <c r="AA491" s="531"/>
      <c r="AB491" s="531"/>
      <c r="AC491" s="531"/>
      <c r="AD491" s="532"/>
      <c r="AE491" s="531"/>
    </row>
    <row r="492" spans="1:31" ht="15.75" customHeight="1">
      <c r="A492" s="531"/>
      <c r="B492" s="531"/>
      <c r="C492" s="531"/>
      <c r="D492" s="298"/>
      <c r="E492" s="531"/>
      <c r="F492" s="531"/>
      <c r="G492" s="531"/>
      <c r="H492" s="531"/>
      <c r="I492" s="531"/>
      <c r="J492" s="531"/>
      <c r="K492" s="531"/>
      <c r="L492" s="531"/>
      <c r="M492" s="531"/>
      <c r="N492" s="531"/>
      <c r="O492" s="531"/>
      <c r="P492" s="531"/>
      <c r="Q492" s="531"/>
      <c r="R492" s="531"/>
      <c r="S492" s="531"/>
      <c r="T492" s="531"/>
      <c r="U492" s="531"/>
      <c r="V492" s="531"/>
      <c r="W492" s="531"/>
      <c r="X492" s="532"/>
      <c r="Y492" s="531"/>
      <c r="Z492" s="531"/>
      <c r="AA492" s="531"/>
      <c r="AB492" s="531"/>
      <c r="AC492" s="531"/>
      <c r="AD492" s="532"/>
      <c r="AE492" s="531"/>
    </row>
    <row r="493" spans="1:31" ht="15.75" customHeight="1">
      <c r="A493" s="531"/>
      <c r="B493" s="531"/>
      <c r="C493" s="531"/>
      <c r="D493" s="298"/>
      <c r="E493" s="531"/>
      <c r="F493" s="531"/>
      <c r="G493" s="531"/>
      <c r="H493" s="531"/>
      <c r="I493" s="531"/>
      <c r="J493" s="531"/>
      <c r="K493" s="531"/>
      <c r="L493" s="531"/>
      <c r="M493" s="531"/>
      <c r="N493" s="531"/>
      <c r="O493" s="531"/>
      <c r="P493" s="531"/>
      <c r="Q493" s="531"/>
      <c r="R493" s="531"/>
      <c r="S493" s="531"/>
      <c r="T493" s="531"/>
      <c r="U493" s="531"/>
      <c r="V493" s="531"/>
      <c r="W493" s="531"/>
      <c r="X493" s="532"/>
      <c r="Y493" s="531"/>
      <c r="Z493" s="531"/>
      <c r="AA493" s="531"/>
      <c r="AB493" s="531"/>
      <c r="AC493" s="531"/>
      <c r="AD493" s="532"/>
      <c r="AE493" s="531"/>
    </row>
    <row r="494" spans="1:31" ht="15.75" customHeight="1">
      <c r="A494" s="531"/>
      <c r="B494" s="531"/>
      <c r="C494" s="531"/>
      <c r="D494" s="298"/>
      <c r="E494" s="531"/>
      <c r="F494" s="531"/>
      <c r="G494" s="531"/>
      <c r="H494" s="531"/>
      <c r="I494" s="531"/>
      <c r="J494" s="531"/>
      <c r="K494" s="531"/>
      <c r="L494" s="531"/>
      <c r="M494" s="531"/>
      <c r="N494" s="531"/>
      <c r="O494" s="531"/>
      <c r="P494" s="531"/>
      <c r="Q494" s="531"/>
      <c r="R494" s="531"/>
      <c r="S494" s="531"/>
      <c r="T494" s="531"/>
      <c r="U494" s="531"/>
      <c r="V494" s="531"/>
      <c r="W494" s="531"/>
      <c r="X494" s="532"/>
      <c r="Y494" s="531"/>
      <c r="Z494" s="531"/>
      <c r="AA494" s="531"/>
      <c r="AB494" s="531"/>
      <c r="AC494" s="531"/>
      <c r="AD494" s="532"/>
      <c r="AE494" s="531"/>
    </row>
    <row r="495" spans="1:31" ht="15.75" customHeight="1">
      <c r="A495" s="531"/>
      <c r="B495" s="531"/>
      <c r="C495" s="531"/>
      <c r="D495" s="298"/>
      <c r="E495" s="531"/>
      <c r="F495" s="531"/>
      <c r="G495" s="531"/>
      <c r="H495" s="531"/>
      <c r="I495" s="531"/>
      <c r="J495" s="531"/>
      <c r="K495" s="531"/>
      <c r="L495" s="531"/>
      <c r="M495" s="531"/>
      <c r="N495" s="531"/>
      <c r="O495" s="531"/>
      <c r="P495" s="531"/>
      <c r="Q495" s="531"/>
      <c r="R495" s="531"/>
      <c r="S495" s="531"/>
      <c r="T495" s="531"/>
      <c r="U495" s="531"/>
      <c r="V495" s="531"/>
      <c r="W495" s="531"/>
      <c r="X495" s="532"/>
      <c r="Y495" s="531"/>
      <c r="Z495" s="531"/>
      <c r="AA495" s="531"/>
      <c r="AB495" s="531"/>
      <c r="AC495" s="531"/>
      <c r="AD495" s="532"/>
      <c r="AE495" s="531"/>
    </row>
    <row r="496" spans="1:31" ht="15.75" customHeight="1">
      <c r="A496" s="531"/>
      <c r="B496" s="531"/>
      <c r="C496" s="531"/>
      <c r="D496" s="298"/>
      <c r="E496" s="531"/>
      <c r="F496" s="531"/>
      <c r="G496" s="531"/>
      <c r="H496" s="531"/>
      <c r="I496" s="531"/>
      <c r="J496" s="531"/>
      <c r="K496" s="531"/>
      <c r="L496" s="531"/>
      <c r="M496" s="531"/>
      <c r="N496" s="531"/>
      <c r="O496" s="531"/>
      <c r="P496" s="531"/>
      <c r="Q496" s="531"/>
      <c r="R496" s="531"/>
      <c r="S496" s="531"/>
      <c r="T496" s="531"/>
      <c r="U496" s="531"/>
      <c r="V496" s="531"/>
      <c r="W496" s="531"/>
      <c r="X496" s="532"/>
      <c r="Y496" s="531"/>
      <c r="Z496" s="531"/>
      <c r="AA496" s="531"/>
      <c r="AB496" s="531"/>
      <c r="AC496" s="531"/>
      <c r="AD496" s="532"/>
      <c r="AE496" s="531"/>
    </row>
    <row r="497" spans="1:31" ht="15.75" customHeight="1">
      <c r="A497" s="531"/>
      <c r="B497" s="531"/>
      <c r="C497" s="531"/>
      <c r="D497" s="298"/>
      <c r="E497" s="531"/>
      <c r="F497" s="531"/>
      <c r="G497" s="531"/>
      <c r="H497" s="531"/>
      <c r="I497" s="531"/>
      <c r="J497" s="531"/>
      <c r="K497" s="531"/>
      <c r="L497" s="531"/>
      <c r="M497" s="531"/>
      <c r="N497" s="531"/>
      <c r="O497" s="531"/>
      <c r="P497" s="531"/>
      <c r="Q497" s="531"/>
      <c r="R497" s="531"/>
      <c r="S497" s="531"/>
      <c r="T497" s="531"/>
      <c r="U497" s="531"/>
      <c r="V497" s="531"/>
      <c r="W497" s="531"/>
      <c r="X497" s="532"/>
      <c r="Y497" s="531"/>
      <c r="Z497" s="531"/>
      <c r="AA497" s="531"/>
      <c r="AB497" s="531"/>
      <c r="AC497" s="531"/>
      <c r="AD497" s="532"/>
      <c r="AE497" s="531"/>
    </row>
    <row r="498" spans="1:31" ht="15.75" customHeight="1">
      <c r="A498" s="531"/>
      <c r="B498" s="531"/>
      <c r="C498" s="531"/>
      <c r="D498" s="298"/>
      <c r="E498" s="531"/>
      <c r="F498" s="531"/>
      <c r="G498" s="531"/>
      <c r="H498" s="531"/>
      <c r="I498" s="531"/>
      <c r="J498" s="531"/>
      <c r="K498" s="531"/>
      <c r="L498" s="531"/>
      <c r="M498" s="531"/>
      <c r="N498" s="531"/>
      <c r="O498" s="531"/>
      <c r="P498" s="531"/>
      <c r="Q498" s="531"/>
      <c r="R498" s="531"/>
      <c r="S498" s="531"/>
      <c r="T498" s="531"/>
      <c r="U498" s="531"/>
      <c r="V498" s="531"/>
      <c r="W498" s="531"/>
      <c r="X498" s="532"/>
      <c r="Y498" s="531"/>
      <c r="Z498" s="531"/>
      <c r="AA498" s="531"/>
      <c r="AB498" s="531"/>
      <c r="AC498" s="531"/>
      <c r="AD498" s="532"/>
      <c r="AE498" s="531"/>
    </row>
    <row r="499" spans="1:31" ht="15.75" customHeight="1">
      <c r="A499" s="531"/>
      <c r="B499" s="531"/>
      <c r="C499" s="531"/>
      <c r="D499" s="298"/>
      <c r="E499" s="531"/>
      <c r="F499" s="531"/>
      <c r="G499" s="531"/>
      <c r="H499" s="531"/>
      <c r="I499" s="531"/>
      <c r="J499" s="531"/>
      <c r="K499" s="531"/>
      <c r="L499" s="531"/>
      <c r="M499" s="531"/>
      <c r="N499" s="531"/>
      <c r="O499" s="531"/>
      <c r="P499" s="531"/>
      <c r="Q499" s="531"/>
      <c r="R499" s="531"/>
      <c r="S499" s="531"/>
      <c r="T499" s="531"/>
      <c r="U499" s="531"/>
      <c r="V499" s="531"/>
      <c r="W499" s="531"/>
      <c r="X499" s="532"/>
      <c r="Y499" s="531"/>
      <c r="Z499" s="531"/>
      <c r="AA499" s="531"/>
      <c r="AB499" s="531"/>
      <c r="AC499" s="531"/>
      <c r="AD499" s="532"/>
      <c r="AE499" s="531"/>
    </row>
    <row r="500" spans="1:31" ht="15.75" customHeight="1">
      <c r="A500" s="531"/>
      <c r="B500" s="531"/>
      <c r="C500" s="531"/>
      <c r="D500" s="298"/>
      <c r="E500" s="531"/>
      <c r="F500" s="531"/>
      <c r="G500" s="531"/>
      <c r="H500" s="531"/>
      <c r="I500" s="531"/>
      <c r="J500" s="531"/>
      <c r="K500" s="531"/>
      <c r="L500" s="531"/>
      <c r="M500" s="531"/>
      <c r="N500" s="531"/>
      <c r="O500" s="531"/>
      <c r="P500" s="531"/>
      <c r="Q500" s="531"/>
      <c r="R500" s="531"/>
      <c r="S500" s="531"/>
      <c r="T500" s="531"/>
      <c r="U500" s="531"/>
      <c r="V500" s="531"/>
      <c r="W500" s="531"/>
      <c r="X500" s="532"/>
      <c r="Y500" s="531"/>
      <c r="Z500" s="531"/>
      <c r="AA500" s="531"/>
      <c r="AB500" s="531"/>
      <c r="AC500" s="531"/>
      <c r="AD500" s="532"/>
      <c r="AE500" s="531"/>
    </row>
    <row r="501" spans="1:31" ht="15.75" customHeight="1">
      <c r="A501" s="531"/>
      <c r="B501" s="531"/>
      <c r="C501" s="531"/>
      <c r="D501" s="298"/>
      <c r="E501" s="531"/>
      <c r="F501" s="531"/>
      <c r="G501" s="531"/>
      <c r="H501" s="531"/>
      <c r="I501" s="531"/>
      <c r="J501" s="531"/>
      <c r="K501" s="531"/>
      <c r="L501" s="531"/>
      <c r="M501" s="531"/>
      <c r="N501" s="531"/>
      <c r="O501" s="531"/>
      <c r="P501" s="531"/>
      <c r="Q501" s="531"/>
      <c r="R501" s="531"/>
      <c r="S501" s="531"/>
      <c r="T501" s="531"/>
      <c r="U501" s="531"/>
      <c r="V501" s="531"/>
      <c r="W501" s="531"/>
      <c r="X501" s="532"/>
      <c r="Y501" s="531"/>
      <c r="Z501" s="531"/>
      <c r="AA501" s="531"/>
      <c r="AB501" s="531"/>
      <c r="AC501" s="531"/>
      <c r="AD501" s="532"/>
      <c r="AE501" s="531"/>
    </row>
    <row r="502" spans="1:31" ht="15.75" customHeight="1">
      <c r="A502" s="531"/>
      <c r="B502" s="531"/>
      <c r="C502" s="531"/>
      <c r="D502" s="298"/>
      <c r="E502" s="531"/>
      <c r="F502" s="531"/>
      <c r="G502" s="531"/>
      <c r="H502" s="531"/>
      <c r="I502" s="531"/>
      <c r="J502" s="531"/>
      <c r="K502" s="531"/>
      <c r="L502" s="531"/>
      <c r="M502" s="531"/>
      <c r="N502" s="531"/>
      <c r="O502" s="531"/>
      <c r="P502" s="531"/>
      <c r="Q502" s="531"/>
      <c r="R502" s="531"/>
      <c r="S502" s="531"/>
      <c r="T502" s="531"/>
      <c r="U502" s="531"/>
      <c r="V502" s="531"/>
      <c r="W502" s="531"/>
      <c r="X502" s="532"/>
      <c r="Y502" s="531"/>
      <c r="Z502" s="531"/>
      <c r="AA502" s="531"/>
      <c r="AB502" s="531"/>
      <c r="AC502" s="531"/>
      <c r="AD502" s="532"/>
      <c r="AE502" s="531"/>
    </row>
    <row r="503" spans="1:31" ht="15.75" customHeight="1">
      <c r="A503" s="531"/>
      <c r="B503" s="531"/>
      <c r="C503" s="531"/>
      <c r="D503" s="298"/>
      <c r="E503" s="531"/>
      <c r="F503" s="531"/>
      <c r="G503" s="531"/>
      <c r="H503" s="531"/>
      <c r="I503" s="531"/>
      <c r="J503" s="531"/>
      <c r="K503" s="531"/>
      <c r="L503" s="531"/>
      <c r="M503" s="531"/>
      <c r="N503" s="531"/>
      <c r="O503" s="531"/>
      <c r="P503" s="531"/>
      <c r="Q503" s="531"/>
      <c r="R503" s="531"/>
      <c r="S503" s="531"/>
      <c r="T503" s="531"/>
      <c r="U503" s="531"/>
      <c r="V503" s="531"/>
      <c r="W503" s="531"/>
      <c r="X503" s="532"/>
      <c r="Y503" s="531"/>
      <c r="Z503" s="531"/>
      <c r="AA503" s="531"/>
      <c r="AB503" s="531"/>
      <c r="AC503" s="531"/>
      <c r="AD503" s="532"/>
      <c r="AE503" s="531"/>
    </row>
    <row r="504" spans="1:31" ht="15.75" customHeight="1">
      <c r="A504" s="531"/>
      <c r="B504" s="531"/>
      <c r="C504" s="531"/>
      <c r="D504" s="298"/>
      <c r="E504" s="531"/>
      <c r="F504" s="531"/>
      <c r="G504" s="531"/>
      <c r="H504" s="531"/>
      <c r="I504" s="531"/>
      <c r="J504" s="531"/>
      <c r="K504" s="531"/>
      <c r="L504" s="531"/>
      <c r="M504" s="531"/>
      <c r="N504" s="531"/>
      <c r="O504" s="531"/>
      <c r="P504" s="531"/>
      <c r="Q504" s="531"/>
      <c r="R504" s="531"/>
      <c r="S504" s="531"/>
      <c r="T504" s="531"/>
      <c r="U504" s="531"/>
      <c r="V504" s="531"/>
      <c r="W504" s="531"/>
      <c r="X504" s="532"/>
      <c r="Y504" s="531"/>
      <c r="Z504" s="531"/>
      <c r="AA504" s="531"/>
      <c r="AB504" s="531"/>
      <c r="AC504" s="531"/>
      <c r="AD504" s="532"/>
      <c r="AE504" s="531"/>
    </row>
    <row r="505" spans="1:31" ht="15.75" customHeight="1">
      <c r="A505" s="531"/>
      <c r="B505" s="531"/>
      <c r="C505" s="531"/>
      <c r="D505" s="298"/>
      <c r="E505" s="531"/>
      <c r="F505" s="531"/>
      <c r="G505" s="531"/>
      <c r="H505" s="531"/>
      <c r="I505" s="531"/>
      <c r="J505" s="531"/>
      <c r="K505" s="531"/>
      <c r="L505" s="531"/>
      <c r="M505" s="531"/>
      <c r="N505" s="531"/>
      <c r="O505" s="531"/>
      <c r="P505" s="531"/>
      <c r="Q505" s="531"/>
      <c r="R505" s="531"/>
      <c r="S505" s="531"/>
      <c r="T505" s="531"/>
      <c r="U505" s="531"/>
      <c r="V505" s="531"/>
      <c r="W505" s="531"/>
      <c r="X505" s="532"/>
      <c r="Y505" s="531"/>
      <c r="Z505" s="531"/>
      <c r="AA505" s="531"/>
      <c r="AB505" s="531"/>
      <c r="AC505" s="531"/>
      <c r="AD505" s="532"/>
      <c r="AE505" s="531"/>
    </row>
    <row r="506" spans="1:31" ht="15.75" customHeight="1">
      <c r="A506" s="531"/>
      <c r="B506" s="531"/>
      <c r="C506" s="531"/>
      <c r="D506" s="298"/>
      <c r="E506" s="531"/>
      <c r="F506" s="531"/>
      <c r="G506" s="531"/>
      <c r="H506" s="531"/>
      <c r="I506" s="531"/>
      <c r="J506" s="531"/>
      <c r="K506" s="531"/>
      <c r="L506" s="531"/>
      <c r="M506" s="531"/>
      <c r="N506" s="531"/>
      <c r="O506" s="531"/>
      <c r="P506" s="531"/>
      <c r="Q506" s="531"/>
      <c r="R506" s="531"/>
      <c r="S506" s="531"/>
      <c r="T506" s="531"/>
      <c r="U506" s="531"/>
      <c r="V506" s="531"/>
      <c r="W506" s="531"/>
      <c r="X506" s="532"/>
      <c r="Y506" s="531"/>
      <c r="Z506" s="531"/>
      <c r="AA506" s="531"/>
      <c r="AB506" s="531"/>
      <c r="AC506" s="531"/>
      <c r="AD506" s="532"/>
      <c r="AE506" s="531"/>
    </row>
    <row r="507" spans="1:31" ht="15.75" customHeight="1">
      <c r="A507" s="531"/>
      <c r="B507" s="531"/>
      <c r="C507" s="531"/>
      <c r="D507" s="298"/>
      <c r="E507" s="531"/>
      <c r="F507" s="531"/>
      <c r="G507" s="531"/>
      <c r="H507" s="531"/>
      <c r="I507" s="531"/>
      <c r="J507" s="531"/>
      <c r="K507" s="531"/>
      <c r="L507" s="531"/>
      <c r="M507" s="531"/>
      <c r="N507" s="531"/>
      <c r="O507" s="531"/>
      <c r="P507" s="531"/>
      <c r="Q507" s="531"/>
      <c r="R507" s="531"/>
      <c r="S507" s="531"/>
      <c r="T507" s="531"/>
      <c r="U507" s="531"/>
      <c r="V507" s="531"/>
      <c r="W507" s="531"/>
      <c r="X507" s="532"/>
      <c r="Y507" s="531"/>
      <c r="Z507" s="531"/>
      <c r="AA507" s="531"/>
      <c r="AB507" s="531"/>
      <c r="AC507" s="531"/>
      <c r="AD507" s="532"/>
      <c r="AE507" s="531"/>
    </row>
    <row r="508" spans="1:31" ht="15.75" customHeight="1">
      <c r="A508" s="531"/>
      <c r="B508" s="531"/>
      <c r="C508" s="531"/>
      <c r="D508" s="298"/>
      <c r="E508" s="531"/>
      <c r="F508" s="531"/>
      <c r="G508" s="531"/>
      <c r="H508" s="531"/>
      <c r="I508" s="531"/>
      <c r="J508" s="531"/>
      <c r="K508" s="531"/>
      <c r="L508" s="531"/>
      <c r="M508" s="531"/>
      <c r="N508" s="531"/>
      <c r="O508" s="531"/>
      <c r="P508" s="531"/>
      <c r="Q508" s="531"/>
      <c r="R508" s="531"/>
      <c r="S508" s="531"/>
      <c r="T508" s="531"/>
      <c r="U508" s="531"/>
      <c r="V508" s="531"/>
      <c r="W508" s="531"/>
      <c r="X508" s="532"/>
      <c r="Y508" s="531"/>
      <c r="Z508" s="531"/>
      <c r="AA508" s="531"/>
      <c r="AB508" s="531"/>
      <c r="AC508" s="531"/>
      <c r="AD508" s="532"/>
      <c r="AE508" s="531"/>
    </row>
    <row r="509" spans="1:31" ht="15.75" customHeight="1">
      <c r="A509" s="531"/>
      <c r="B509" s="531"/>
      <c r="C509" s="531"/>
      <c r="D509" s="298"/>
      <c r="E509" s="531"/>
      <c r="F509" s="531"/>
      <c r="G509" s="531"/>
      <c r="H509" s="531"/>
      <c r="I509" s="531"/>
      <c r="J509" s="531"/>
      <c r="K509" s="531"/>
      <c r="L509" s="531"/>
      <c r="M509" s="531"/>
      <c r="N509" s="531"/>
      <c r="O509" s="531"/>
      <c r="P509" s="531"/>
      <c r="Q509" s="531"/>
      <c r="R509" s="531"/>
      <c r="S509" s="531"/>
      <c r="T509" s="531"/>
      <c r="U509" s="531"/>
      <c r="V509" s="531"/>
      <c r="W509" s="531"/>
      <c r="X509" s="532"/>
      <c r="Y509" s="531"/>
      <c r="Z509" s="531"/>
      <c r="AA509" s="531"/>
      <c r="AB509" s="531"/>
      <c r="AC509" s="531"/>
      <c r="AD509" s="532"/>
      <c r="AE509" s="531"/>
    </row>
    <row r="510" spans="1:31" ht="15.75" customHeight="1">
      <c r="A510" s="531"/>
      <c r="B510" s="531"/>
      <c r="C510" s="531"/>
      <c r="D510" s="298"/>
      <c r="E510" s="531"/>
      <c r="F510" s="531"/>
      <c r="G510" s="531"/>
      <c r="H510" s="531"/>
      <c r="I510" s="531"/>
      <c r="J510" s="531"/>
      <c r="K510" s="531"/>
      <c r="L510" s="531"/>
      <c r="M510" s="531"/>
      <c r="N510" s="531"/>
      <c r="O510" s="531"/>
      <c r="P510" s="531"/>
      <c r="Q510" s="531"/>
      <c r="R510" s="531"/>
      <c r="S510" s="531"/>
      <c r="T510" s="531"/>
      <c r="U510" s="531"/>
      <c r="V510" s="531"/>
      <c r="W510" s="531"/>
      <c r="X510" s="532"/>
      <c r="Y510" s="531"/>
      <c r="Z510" s="531"/>
      <c r="AA510" s="531"/>
      <c r="AB510" s="531"/>
      <c r="AC510" s="531"/>
      <c r="AD510" s="532"/>
      <c r="AE510" s="531"/>
    </row>
    <row r="511" spans="1:31" ht="15.75" customHeight="1">
      <c r="A511" s="531"/>
      <c r="B511" s="531"/>
      <c r="C511" s="531"/>
      <c r="D511" s="298"/>
      <c r="E511" s="531"/>
      <c r="F511" s="531"/>
      <c r="G511" s="531"/>
      <c r="H511" s="531"/>
      <c r="I511" s="531"/>
      <c r="J511" s="531"/>
      <c r="K511" s="531"/>
      <c r="L511" s="531"/>
      <c r="M511" s="531"/>
      <c r="N511" s="531"/>
      <c r="O511" s="531"/>
      <c r="P511" s="531"/>
      <c r="Q511" s="531"/>
      <c r="R511" s="531"/>
      <c r="S511" s="531"/>
      <c r="T511" s="531"/>
      <c r="U511" s="531"/>
      <c r="V511" s="531"/>
      <c r="W511" s="531"/>
      <c r="X511" s="532"/>
      <c r="Y511" s="531"/>
      <c r="Z511" s="531"/>
      <c r="AA511" s="531"/>
      <c r="AB511" s="531"/>
      <c r="AC511" s="531"/>
      <c r="AD511" s="532"/>
      <c r="AE511" s="531"/>
    </row>
    <row r="512" spans="1:31" ht="15.75" customHeight="1">
      <c r="A512" s="531"/>
      <c r="B512" s="531"/>
      <c r="C512" s="531"/>
      <c r="D512" s="298"/>
      <c r="E512" s="531"/>
      <c r="F512" s="531"/>
      <c r="G512" s="531"/>
      <c r="H512" s="531"/>
      <c r="I512" s="531"/>
      <c r="J512" s="531"/>
      <c r="K512" s="531"/>
      <c r="L512" s="531"/>
      <c r="M512" s="531"/>
      <c r="N512" s="531"/>
      <c r="O512" s="531"/>
      <c r="P512" s="531"/>
      <c r="Q512" s="531"/>
      <c r="R512" s="531"/>
      <c r="S512" s="531"/>
      <c r="T512" s="531"/>
      <c r="U512" s="531"/>
      <c r="V512" s="531"/>
      <c r="W512" s="531"/>
      <c r="X512" s="532"/>
      <c r="Y512" s="531"/>
      <c r="Z512" s="531"/>
      <c r="AA512" s="531"/>
      <c r="AB512" s="531"/>
      <c r="AC512" s="531"/>
      <c r="AD512" s="532"/>
      <c r="AE512" s="531"/>
    </row>
    <row r="513" spans="1:31" ht="15.75" customHeight="1">
      <c r="A513" s="531"/>
      <c r="B513" s="531"/>
      <c r="C513" s="531"/>
      <c r="D513" s="298"/>
      <c r="E513" s="531"/>
      <c r="F513" s="531"/>
      <c r="G513" s="531"/>
      <c r="H513" s="531"/>
      <c r="I513" s="531"/>
      <c r="J513" s="531"/>
      <c r="K513" s="531"/>
      <c r="L513" s="531"/>
      <c r="M513" s="531"/>
      <c r="N513" s="531"/>
      <c r="O513" s="531"/>
      <c r="P513" s="531"/>
      <c r="Q513" s="531"/>
      <c r="R513" s="531"/>
      <c r="S513" s="531"/>
      <c r="T513" s="531"/>
      <c r="U513" s="531"/>
      <c r="V513" s="531"/>
      <c r="W513" s="531"/>
      <c r="X513" s="532"/>
      <c r="Y513" s="531"/>
      <c r="Z513" s="531"/>
      <c r="AA513" s="531"/>
      <c r="AB513" s="531"/>
      <c r="AC513" s="531"/>
      <c r="AD513" s="532"/>
      <c r="AE513" s="531"/>
    </row>
    <row r="514" spans="1:31" ht="15.75" customHeight="1">
      <c r="A514" s="531"/>
      <c r="B514" s="531"/>
      <c r="C514" s="531"/>
      <c r="D514" s="298"/>
      <c r="E514" s="531"/>
      <c r="F514" s="531"/>
      <c r="G514" s="531"/>
      <c r="H514" s="531"/>
      <c r="I514" s="531"/>
      <c r="J514" s="531"/>
      <c r="K514" s="531"/>
      <c r="L514" s="531"/>
      <c r="M514" s="531"/>
      <c r="N514" s="531"/>
      <c r="O514" s="531"/>
      <c r="P514" s="531"/>
      <c r="Q514" s="531"/>
      <c r="R514" s="531"/>
      <c r="S514" s="531"/>
      <c r="T514" s="531"/>
      <c r="U514" s="531"/>
      <c r="V514" s="531"/>
      <c r="W514" s="531"/>
      <c r="X514" s="532"/>
      <c r="Y514" s="531"/>
      <c r="Z514" s="531"/>
      <c r="AA514" s="531"/>
      <c r="AB514" s="531"/>
      <c r="AC514" s="531"/>
      <c r="AD514" s="532"/>
      <c r="AE514" s="531"/>
    </row>
    <row r="515" spans="1:31" ht="15.75" customHeight="1">
      <c r="A515" s="531"/>
      <c r="B515" s="531"/>
      <c r="C515" s="531"/>
      <c r="D515" s="298"/>
      <c r="E515" s="531"/>
      <c r="F515" s="531"/>
      <c r="G515" s="531"/>
      <c r="H515" s="531"/>
      <c r="I515" s="531"/>
      <c r="J515" s="531"/>
      <c r="K515" s="531"/>
      <c r="L515" s="531"/>
      <c r="M515" s="531"/>
      <c r="N515" s="531"/>
      <c r="O515" s="531"/>
      <c r="P515" s="531"/>
      <c r="Q515" s="531"/>
      <c r="R515" s="531"/>
      <c r="S515" s="531"/>
      <c r="T515" s="531"/>
      <c r="U515" s="531"/>
      <c r="V515" s="531"/>
      <c r="W515" s="531"/>
      <c r="X515" s="532"/>
      <c r="Y515" s="531"/>
      <c r="Z515" s="531"/>
      <c r="AA515" s="531"/>
      <c r="AB515" s="531"/>
      <c r="AC515" s="531"/>
      <c r="AD515" s="532"/>
      <c r="AE515" s="531"/>
    </row>
    <row r="516" spans="1:31" ht="15.75" customHeight="1">
      <c r="A516" s="531"/>
      <c r="B516" s="531"/>
      <c r="C516" s="531"/>
      <c r="D516" s="298"/>
      <c r="E516" s="531"/>
      <c r="F516" s="531"/>
      <c r="G516" s="531"/>
      <c r="H516" s="531"/>
      <c r="I516" s="531"/>
      <c r="J516" s="531"/>
      <c r="K516" s="531"/>
      <c r="L516" s="531"/>
      <c r="M516" s="531"/>
      <c r="N516" s="531"/>
      <c r="O516" s="531"/>
      <c r="P516" s="531"/>
      <c r="Q516" s="531"/>
      <c r="R516" s="531"/>
      <c r="S516" s="531"/>
      <c r="T516" s="531"/>
      <c r="U516" s="531"/>
      <c r="V516" s="531"/>
      <c r="W516" s="531"/>
      <c r="X516" s="532"/>
      <c r="Y516" s="531"/>
      <c r="Z516" s="531"/>
      <c r="AA516" s="531"/>
      <c r="AB516" s="531"/>
      <c r="AC516" s="531"/>
      <c r="AD516" s="532"/>
      <c r="AE516" s="531"/>
    </row>
    <row r="517" spans="1:31" ht="15.75" customHeight="1">
      <c r="A517" s="531"/>
      <c r="B517" s="531"/>
      <c r="C517" s="531"/>
      <c r="D517" s="298"/>
      <c r="E517" s="531"/>
      <c r="F517" s="531"/>
      <c r="G517" s="531"/>
      <c r="H517" s="531"/>
      <c r="I517" s="531"/>
      <c r="J517" s="531"/>
      <c r="K517" s="531"/>
      <c r="L517" s="531"/>
      <c r="M517" s="531"/>
      <c r="N517" s="531"/>
      <c r="O517" s="531"/>
      <c r="P517" s="531"/>
      <c r="Q517" s="531"/>
      <c r="R517" s="531"/>
      <c r="S517" s="531"/>
      <c r="T517" s="531"/>
      <c r="U517" s="531"/>
      <c r="V517" s="531"/>
      <c r="W517" s="531"/>
      <c r="X517" s="532"/>
      <c r="Y517" s="531"/>
      <c r="Z517" s="531"/>
      <c r="AA517" s="531"/>
      <c r="AB517" s="531"/>
      <c r="AC517" s="531"/>
      <c r="AD517" s="532"/>
      <c r="AE517" s="531"/>
    </row>
    <row r="518" spans="1:31" ht="15.75" customHeight="1">
      <c r="A518" s="531"/>
      <c r="B518" s="531"/>
      <c r="C518" s="531"/>
      <c r="D518" s="298"/>
      <c r="E518" s="531"/>
      <c r="F518" s="531"/>
      <c r="G518" s="531"/>
      <c r="H518" s="531"/>
      <c r="I518" s="531"/>
      <c r="J518" s="531"/>
      <c r="K518" s="531"/>
      <c r="L518" s="531"/>
      <c r="M518" s="531"/>
      <c r="N518" s="531"/>
      <c r="O518" s="531"/>
      <c r="P518" s="531"/>
      <c r="Q518" s="531"/>
      <c r="R518" s="531"/>
      <c r="S518" s="531"/>
      <c r="T518" s="531"/>
      <c r="U518" s="531"/>
      <c r="V518" s="531"/>
      <c r="W518" s="531"/>
      <c r="X518" s="532"/>
      <c r="Y518" s="531"/>
      <c r="Z518" s="531"/>
      <c r="AA518" s="531"/>
      <c r="AB518" s="531"/>
      <c r="AC518" s="531"/>
      <c r="AD518" s="532"/>
      <c r="AE518" s="531"/>
    </row>
    <row r="519" spans="1:31" ht="15.75" customHeight="1">
      <c r="A519" s="531"/>
      <c r="B519" s="531"/>
      <c r="C519" s="531"/>
      <c r="D519" s="298"/>
      <c r="E519" s="531"/>
      <c r="F519" s="531"/>
      <c r="G519" s="531"/>
      <c r="H519" s="531"/>
      <c r="I519" s="531"/>
      <c r="J519" s="531"/>
      <c r="K519" s="531"/>
      <c r="L519" s="531"/>
      <c r="M519" s="531"/>
      <c r="N519" s="531"/>
      <c r="O519" s="531"/>
      <c r="P519" s="531"/>
      <c r="Q519" s="531"/>
      <c r="R519" s="531"/>
      <c r="S519" s="531"/>
      <c r="T519" s="531"/>
      <c r="U519" s="531"/>
      <c r="V519" s="531"/>
      <c r="W519" s="531"/>
      <c r="X519" s="532"/>
      <c r="Y519" s="531"/>
      <c r="Z519" s="531"/>
      <c r="AA519" s="531"/>
      <c r="AB519" s="531"/>
      <c r="AC519" s="531"/>
      <c r="AD519" s="532"/>
      <c r="AE519" s="531"/>
    </row>
    <row r="520" spans="1:31" ht="15.75" customHeight="1">
      <c r="A520" s="531"/>
      <c r="B520" s="531"/>
      <c r="C520" s="531"/>
      <c r="D520" s="298"/>
      <c r="E520" s="531"/>
      <c r="F520" s="531"/>
      <c r="G520" s="531"/>
      <c r="H520" s="531"/>
      <c r="I520" s="531"/>
      <c r="J520" s="531"/>
      <c r="K520" s="531"/>
      <c r="L520" s="531"/>
      <c r="M520" s="531"/>
      <c r="N520" s="531"/>
      <c r="O520" s="531"/>
      <c r="P520" s="531"/>
      <c r="Q520" s="531"/>
      <c r="R520" s="531"/>
      <c r="S520" s="531"/>
      <c r="T520" s="531"/>
      <c r="U520" s="531"/>
      <c r="V520" s="531"/>
      <c r="W520" s="531"/>
      <c r="X520" s="532"/>
      <c r="Y520" s="531"/>
      <c r="Z520" s="531"/>
      <c r="AA520" s="531"/>
      <c r="AB520" s="531"/>
      <c r="AC520" s="531"/>
      <c r="AD520" s="532"/>
      <c r="AE520" s="531"/>
    </row>
    <row r="521" spans="1:31" ht="15.75" customHeight="1">
      <c r="A521" s="531"/>
      <c r="B521" s="531"/>
      <c r="C521" s="531"/>
      <c r="D521" s="298"/>
      <c r="E521" s="531"/>
      <c r="F521" s="531"/>
      <c r="G521" s="531"/>
      <c r="H521" s="531"/>
      <c r="I521" s="531"/>
      <c r="J521" s="531"/>
      <c r="K521" s="531"/>
      <c r="L521" s="531"/>
      <c r="M521" s="531"/>
      <c r="N521" s="531"/>
      <c r="O521" s="531"/>
      <c r="P521" s="531"/>
      <c r="Q521" s="531"/>
      <c r="R521" s="531"/>
      <c r="S521" s="531"/>
      <c r="T521" s="531"/>
      <c r="U521" s="531"/>
      <c r="V521" s="531"/>
      <c r="W521" s="531"/>
      <c r="X521" s="532"/>
      <c r="Y521" s="531"/>
      <c r="Z521" s="531"/>
      <c r="AA521" s="531"/>
      <c r="AB521" s="531"/>
      <c r="AC521" s="531"/>
      <c r="AD521" s="532"/>
      <c r="AE521" s="531"/>
    </row>
    <row r="522" spans="1:31" ht="15.75" customHeight="1">
      <c r="A522" s="531"/>
      <c r="B522" s="531"/>
      <c r="C522" s="531"/>
      <c r="D522" s="298"/>
      <c r="E522" s="531"/>
      <c r="F522" s="531"/>
      <c r="G522" s="531"/>
      <c r="H522" s="531"/>
      <c r="I522" s="531"/>
      <c r="J522" s="531"/>
      <c r="K522" s="531"/>
      <c r="L522" s="531"/>
      <c r="M522" s="531"/>
      <c r="N522" s="531"/>
      <c r="O522" s="531"/>
      <c r="P522" s="531"/>
      <c r="Q522" s="531"/>
      <c r="R522" s="531"/>
      <c r="S522" s="531"/>
      <c r="T522" s="531"/>
      <c r="U522" s="531"/>
      <c r="V522" s="531"/>
      <c r="W522" s="531"/>
      <c r="X522" s="532"/>
      <c r="Y522" s="531"/>
      <c r="Z522" s="531"/>
      <c r="AA522" s="531"/>
      <c r="AB522" s="531"/>
      <c r="AC522" s="531"/>
      <c r="AD522" s="532"/>
      <c r="AE522" s="531"/>
    </row>
    <row r="523" spans="1:31" ht="15.75" customHeight="1">
      <c r="A523" s="531"/>
      <c r="B523" s="531"/>
      <c r="C523" s="531"/>
      <c r="D523" s="298"/>
      <c r="E523" s="531"/>
      <c r="F523" s="531"/>
      <c r="G523" s="531"/>
      <c r="H523" s="531"/>
      <c r="I523" s="531"/>
      <c r="J523" s="531"/>
      <c r="K523" s="531"/>
      <c r="L523" s="531"/>
      <c r="M523" s="531"/>
      <c r="N523" s="531"/>
      <c r="O523" s="531"/>
      <c r="P523" s="531"/>
      <c r="Q523" s="531"/>
      <c r="R523" s="531"/>
      <c r="S523" s="531"/>
      <c r="T523" s="531"/>
      <c r="U523" s="531"/>
      <c r="V523" s="531"/>
      <c r="W523" s="531"/>
      <c r="X523" s="532"/>
      <c r="Y523" s="531"/>
      <c r="Z523" s="531"/>
      <c r="AA523" s="531"/>
      <c r="AB523" s="531"/>
      <c r="AC523" s="531"/>
      <c r="AD523" s="532"/>
      <c r="AE523" s="531"/>
    </row>
    <row r="524" spans="1:31" ht="15.75" customHeight="1">
      <c r="A524" s="531"/>
      <c r="B524" s="531"/>
      <c r="C524" s="531"/>
      <c r="D524" s="298"/>
      <c r="E524" s="531"/>
      <c r="F524" s="531"/>
      <c r="G524" s="531"/>
      <c r="H524" s="531"/>
      <c r="I524" s="531"/>
      <c r="J524" s="531"/>
      <c r="K524" s="531"/>
      <c r="L524" s="531"/>
      <c r="M524" s="531"/>
      <c r="N524" s="531"/>
      <c r="O524" s="531"/>
      <c r="P524" s="531"/>
      <c r="Q524" s="531"/>
      <c r="R524" s="531"/>
      <c r="S524" s="531"/>
      <c r="T524" s="531"/>
      <c r="U524" s="531"/>
      <c r="V524" s="531"/>
      <c r="W524" s="531"/>
      <c r="X524" s="532"/>
      <c r="Y524" s="531"/>
      <c r="Z524" s="531"/>
      <c r="AA524" s="531"/>
      <c r="AB524" s="531"/>
      <c r="AC524" s="531"/>
      <c r="AD524" s="532"/>
      <c r="AE524" s="531"/>
    </row>
    <row r="525" spans="1:31" ht="15.75" customHeight="1">
      <c r="A525" s="531"/>
      <c r="B525" s="531"/>
      <c r="C525" s="531"/>
      <c r="D525" s="298"/>
      <c r="E525" s="531"/>
      <c r="F525" s="531"/>
      <c r="G525" s="531"/>
      <c r="H525" s="531"/>
      <c r="I525" s="531"/>
      <c r="J525" s="531"/>
      <c r="K525" s="531"/>
      <c r="L525" s="531"/>
      <c r="M525" s="531"/>
      <c r="N525" s="531"/>
      <c r="O525" s="531"/>
      <c r="P525" s="531"/>
      <c r="Q525" s="531"/>
      <c r="R525" s="531"/>
      <c r="S525" s="531"/>
      <c r="T525" s="531"/>
      <c r="U525" s="531"/>
      <c r="V525" s="531"/>
      <c r="W525" s="531"/>
      <c r="X525" s="532"/>
      <c r="Y525" s="531"/>
      <c r="Z525" s="531"/>
      <c r="AA525" s="531"/>
      <c r="AB525" s="531"/>
      <c r="AC525" s="531"/>
      <c r="AD525" s="532"/>
      <c r="AE525" s="531"/>
    </row>
    <row r="526" spans="1:31" ht="15.75" customHeight="1">
      <c r="A526" s="531"/>
      <c r="B526" s="531"/>
      <c r="C526" s="531"/>
      <c r="D526" s="298"/>
      <c r="E526" s="531"/>
      <c r="F526" s="531"/>
      <c r="G526" s="531"/>
      <c r="H526" s="531"/>
      <c r="I526" s="531"/>
      <c r="J526" s="531"/>
      <c r="K526" s="531"/>
      <c r="L526" s="531"/>
      <c r="M526" s="531"/>
      <c r="N526" s="531"/>
      <c r="O526" s="531"/>
      <c r="P526" s="531"/>
      <c r="Q526" s="531"/>
      <c r="R526" s="531"/>
      <c r="S526" s="531"/>
      <c r="T526" s="531"/>
      <c r="U526" s="531"/>
      <c r="V526" s="531"/>
      <c r="W526" s="531"/>
      <c r="X526" s="532"/>
      <c r="Y526" s="531"/>
      <c r="Z526" s="531"/>
      <c r="AA526" s="531"/>
      <c r="AB526" s="531"/>
      <c r="AC526" s="531"/>
      <c r="AD526" s="532"/>
      <c r="AE526" s="531"/>
    </row>
    <row r="527" spans="1:31" ht="15.75" customHeight="1">
      <c r="A527" s="531"/>
      <c r="B527" s="531"/>
      <c r="C527" s="531"/>
      <c r="D527" s="298"/>
      <c r="E527" s="531"/>
      <c r="F527" s="531"/>
      <c r="G527" s="531"/>
      <c r="H527" s="531"/>
      <c r="I527" s="531"/>
      <c r="J527" s="531"/>
      <c r="K527" s="531"/>
      <c r="L527" s="531"/>
      <c r="M527" s="531"/>
      <c r="N527" s="531"/>
      <c r="O527" s="531"/>
      <c r="P527" s="531"/>
      <c r="Q527" s="531"/>
      <c r="R527" s="531"/>
      <c r="S527" s="531"/>
      <c r="T527" s="531"/>
      <c r="U527" s="531"/>
      <c r="V527" s="531"/>
      <c r="W527" s="531"/>
      <c r="X527" s="532"/>
      <c r="Y527" s="531"/>
      <c r="Z527" s="531"/>
      <c r="AA527" s="531"/>
      <c r="AB527" s="531"/>
      <c r="AC527" s="531"/>
      <c r="AD527" s="532"/>
      <c r="AE527" s="531"/>
    </row>
    <row r="528" spans="1:31" ht="15.75" customHeight="1">
      <c r="A528" s="531"/>
      <c r="B528" s="531"/>
      <c r="C528" s="531"/>
      <c r="D528" s="298"/>
      <c r="E528" s="531"/>
      <c r="F528" s="531"/>
      <c r="G528" s="531"/>
      <c r="H528" s="531"/>
      <c r="I528" s="531"/>
      <c r="J528" s="531"/>
      <c r="K528" s="531"/>
      <c r="L528" s="531"/>
      <c r="M528" s="531"/>
      <c r="N528" s="531"/>
      <c r="O528" s="531"/>
      <c r="P528" s="531"/>
      <c r="Q528" s="531"/>
      <c r="R528" s="531"/>
      <c r="S528" s="531"/>
      <c r="T528" s="531"/>
      <c r="U528" s="531"/>
      <c r="V528" s="531"/>
      <c r="W528" s="531"/>
      <c r="X528" s="532"/>
      <c r="Y528" s="531"/>
      <c r="Z528" s="531"/>
      <c r="AA528" s="531"/>
      <c r="AB528" s="531"/>
      <c r="AC528" s="531"/>
      <c r="AD528" s="532"/>
      <c r="AE528" s="531"/>
    </row>
    <row r="529" spans="1:31" ht="15.75" customHeight="1">
      <c r="A529" s="531"/>
      <c r="B529" s="531"/>
      <c r="C529" s="531"/>
      <c r="D529" s="298"/>
      <c r="E529" s="531"/>
      <c r="F529" s="531"/>
      <c r="G529" s="531"/>
      <c r="H529" s="531"/>
      <c r="I529" s="531"/>
      <c r="J529" s="531"/>
      <c r="K529" s="531"/>
      <c r="L529" s="531"/>
      <c r="M529" s="531"/>
      <c r="N529" s="531"/>
      <c r="O529" s="531"/>
      <c r="P529" s="531"/>
      <c r="Q529" s="531"/>
      <c r="R529" s="531"/>
      <c r="S529" s="531"/>
      <c r="T529" s="531"/>
      <c r="U529" s="531"/>
      <c r="V529" s="531"/>
      <c r="W529" s="531"/>
      <c r="X529" s="532"/>
      <c r="Y529" s="531"/>
      <c r="Z529" s="531"/>
      <c r="AA529" s="531"/>
      <c r="AB529" s="531"/>
      <c r="AC529" s="531"/>
      <c r="AD529" s="532"/>
      <c r="AE529" s="531"/>
    </row>
    <row r="530" spans="1:31" ht="15.75" customHeight="1">
      <c r="A530" s="531"/>
      <c r="B530" s="531"/>
      <c r="C530" s="531"/>
      <c r="D530" s="298"/>
      <c r="E530" s="531"/>
      <c r="F530" s="531"/>
      <c r="G530" s="531"/>
      <c r="H530" s="531"/>
      <c r="I530" s="531"/>
      <c r="J530" s="531"/>
      <c r="K530" s="531"/>
      <c r="L530" s="531"/>
      <c r="M530" s="531"/>
      <c r="N530" s="531"/>
      <c r="O530" s="531"/>
      <c r="P530" s="531"/>
      <c r="Q530" s="531"/>
      <c r="R530" s="531"/>
      <c r="S530" s="531"/>
      <c r="T530" s="531"/>
      <c r="U530" s="531"/>
      <c r="V530" s="531"/>
      <c r="W530" s="531"/>
      <c r="X530" s="532"/>
      <c r="Y530" s="531"/>
      <c r="Z530" s="531"/>
      <c r="AA530" s="531"/>
      <c r="AB530" s="531"/>
      <c r="AC530" s="531"/>
      <c r="AD530" s="532"/>
      <c r="AE530" s="531"/>
    </row>
    <row r="531" spans="1:31" ht="15.75" customHeight="1">
      <c r="A531" s="531"/>
      <c r="B531" s="531"/>
      <c r="C531" s="531"/>
      <c r="D531" s="298"/>
      <c r="E531" s="531"/>
      <c r="F531" s="531"/>
      <c r="G531" s="531"/>
      <c r="H531" s="531"/>
      <c r="I531" s="531"/>
      <c r="J531" s="531"/>
      <c r="K531" s="531"/>
      <c r="L531" s="531"/>
      <c r="M531" s="531"/>
      <c r="N531" s="531"/>
      <c r="O531" s="531"/>
      <c r="P531" s="531"/>
      <c r="Q531" s="531"/>
      <c r="R531" s="531"/>
      <c r="S531" s="531"/>
      <c r="T531" s="531"/>
      <c r="U531" s="531"/>
      <c r="V531" s="531"/>
      <c r="W531" s="531"/>
      <c r="X531" s="532"/>
      <c r="Y531" s="531"/>
      <c r="Z531" s="531"/>
      <c r="AA531" s="531"/>
      <c r="AB531" s="531"/>
      <c r="AC531" s="531"/>
      <c r="AD531" s="532"/>
      <c r="AE531" s="531"/>
    </row>
    <row r="532" spans="1:31" ht="15.75" customHeight="1">
      <c r="A532" s="531"/>
      <c r="B532" s="531"/>
      <c r="C532" s="531"/>
      <c r="D532" s="298"/>
      <c r="E532" s="531"/>
      <c r="F532" s="531"/>
      <c r="G532" s="531"/>
      <c r="H532" s="531"/>
      <c r="I532" s="531"/>
      <c r="J532" s="531"/>
      <c r="K532" s="531"/>
      <c r="L532" s="531"/>
      <c r="M532" s="531"/>
      <c r="N532" s="531"/>
      <c r="O532" s="531"/>
      <c r="P532" s="531"/>
      <c r="Q532" s="531"/>
      <c r="R532" s="531"/>
      <c r="S532" s="531"/>
      <c r="T532" s="531"/>
      <c r="U532" s="531"/>
      <c r="V532" s="531"/>
      <c r="W532" s="531"/>
      <c r="X532" s="532"/>
      <c r="Y532" s="531"/>
      <c r="Z532" s="531"/>
      <c r="AA532" s="531"/>
      <c r="AB532" s="531"/>
      <c r="AC532" s="531"/>
      <c r="AD532" s="532"/>
      <c r="AE532" s="531"/>
    </row>
    <row r="533" spans="1:31" ht="15.75" customHeight="1">
      <c r="A533" s="531"/>
      <c r="B533" s="531"/>
      <c r="C533" s="531"/>
      <c r="D533" s="298"/>
      <c r="E533" s="531"/>
      <c r="F533" s="531"/>
      <c r="G533" s="531"/>
      <c r="H533" s="531"/>
      <c r="I533" s="531"/>
      <c r="J533" s="531"/>
      <c r="K533" s="531"/>
      <c r="L533" s="531"/>
      <c r="M533" s="531"/>
      <c r="N533" s="531"/>
      <c r="O533" s="531"/>
      <c r="P533" s="531"/>
      <c r="Q533" s="531"/>
      <c r="R533" s="531"/>
      <c r="S533" s="531"/>
      <c r="T533" s="531"/>
      <c r="U533" s="531"/>
      <c r="V533" s="531"/>
      <c r="W533" s="531"/>
      <c r="X533" s="532"/>
      <c r="Y533" s="531"/>
      <c r="Z533" s="531"/>
      <c r="AA533" s="531"/>
      <c r="AB533" s="531"/>
      <c r="AC533" s="531"/>
      <c r="AD533" s="532"/>
      <c r="AE533" s="531"/>
    </row>
    <row r="534" spans="1:31" ht="15.75" customHeight="1">
      <c r="A534" s="531"/>
      <c r="B534" s="531"/>
      <c r="C534" s="531"/>
      <c r="D534" s="298"/>
      <c r="E534" s="531"/>
      <c r="F534" s="531"/>
      <c r="G534" s="531"/>
      <c r="H534" s="531"/>
      <c r="I534" s="531"/>
      <c r="J534" s="531"/>
      <c r="K534" s="531"/>
      <c r="L534" s="531"/>
      <c r="M534" s="531"/>
      <c r="N534" s="531"/>
      <c r="O534" s="531"/>
      <c r="P534" s="531"/>
      <c r="Q534" s="531"/>
      <c r="R534" s="531"/>
      <c r="S534" s="531"/>
      <c r="T534" s="531"/>
      <c r="U534" s="531"/>
      <c r="V534" s="531"/>
      <c r="W534" s="531"/>
      <c r="X534" s="532"/>
      <c r="Y534" s="531"/>
      <c r="Z534" s="531"/>
      <c r="AA534" s="531"/>
      <c r="AB534" s="531"/>
      <c r="AC534" s="531"/>
      <c r="AD534" s="532"/>
      <c r="AE534" s="531"/>
    </row>
    <row r="535" spans="1:31" ht="15.75" customHeight="1">
      <c r="A535" s="531"/>
      <c r="B535" s="531"/>
      <c r="C535" s="531"/>
      <c r="D535" s="298"/>
      <c r="E535" s="531"/>
      <c r="F535" s="531"/>
      <c r="G535" s="531"/>
      <c r="H535" s="531"/>
      <c r="I535" s="531"/>
      <c r="J535" s="531"/>
      <c r="K535" s="531"/>
      <c r="L535" s="531"/>
      <c r="M535" s="531"/>
      <c r="N535" s="531"/>
      <c r="O535" s="531"/>
      <c r="P535" s="531"/>
      <c r="Q535" s="531"/>
      <c r="R535" s="531"/>
      <c r="S535" s="531"/>
      <c r="T535" s="531"/>
      <c r="U535" s="531"/>
      <c r="V535" s="531"/>
      <c r="W535" s="531"/>
      <c r="X535" s="532"/>
      <c r="Y535" s="531"/>
      <c r="Z535" s="531"/>
      <c r="AA535" s="531"/>
      <c r="AB535" s="531"/>
      <c r="AC535" s="531"/>
      <c r="AD535" s="532"/>
      <c r="AE535" s="531"/>
    </row>
    <row r="536" spans="1:31" ht="15.75" customHeight="1">
      <c r="A536" s="531"/>
      <c r="B536" s="531"/>
      <c r="C536" s="531"/>
      <c r="D536" s="298"/>
      <c r="E536" s="531"/>
      <c r="F536" s="531"/>
      <c r="G536" s="531"/>
      <c r="H536" s="531"/>
      <c r="I536" s="531"/>
      <c r="J536" s="531"/>
      <c r="K536" s="531"/>
      <c r="L536" s="531"/>
      <c r="M536" s="531"/>
      <c r="N536" s="531"/>
      <c r="O536" s="531"/>
      <c r="P536" s="531"/>
      <c r="Q536" s="531"/>
      <c r="R536" s="531"/>
      <c r="S536" s="531"/>
      <c r="T536" s="531"/>
      <c r="U536" s="531"/>
      <c r="V536" s="531"/>
      <c r="W536" s="531"/>
      <c r="X536" s="532"/>
      <c r="Y536" s="531"/>
      <c r="Z536" s="531"/>
      <c r="AA536" s="531"/>
      <c r="AB536" s="531"/>
      <c r="AC536" s="531"/>
      <c r="AD536" s="532"/>
      <c r="AE536" s="531"/>
    </row>
    <row r="537" spans="1:31" ht="15.75" customHeight="1">
      <c r="A537" s="531"/>
      <c r="B537" s="531"/>
      <c r="C537" s="531"/>
      <c r="D537" s="298"/>
      <c r="E537" s="531"/>
      <c r="F537" s="531"/>
      <c r="G537" s="531"/>
      <c r="H537" s="531"/>
      <c r="I537" s="531"/>
      <c r="J537" s="531"/>
      <c r="K537" s="531"/>
      <c r="L537" s="531"/>
      <c r="M537" s="531"/>
      <c r="N537" s="531"/>
      <c r="O537" s="531"/>
      <c r="P537" s="531"/>
      <c r="Q537" s="531"/>
      <c r="R537" s="531"/>
      <c r="S537" s="531"/>
      <c r="T537" s="531"/>
      <c r="U537" s="531"/>
      <c r="V537" s="531"/>
      <c r="W537" s="531"/>
      <c r="X537" s="532"/>
      <c r="Y537" s="531"/>
      <c r="Z537" s="531"/>
      <c r="AA537" s="531"/>
      <c r="AB537" s="531"/>
      <c r="AC537" s="531"/>
      <c r="AD537" s="532"/>
      <c r="AE537" s="531"/>
    </row>
    <row r="538" spans="1:31" ht="15.75" customHeight="1">
      <c r="A538" s="531"/>
      <c r="B538" s="531"/>
      <c r="C538" s="531"/>
      <c r="D538" s="298"/>
      <c r="E538" s="531"/>
      <c r="F538" s="531"/>
      <c r="G538" s="531"/>
      <c r="H538" s="531"/>
      <c r="I538" s="531"/>
      <c r="J538" s="531"/>
      <c r="K538" s="531"/>
      <c r="L538" s="531"/>
      <c r="M538" s="531"/>
      <c r="N538" s="531"/>
      <c r="O538" s="531"/>
      <c r="P538" s="531"/>
      <c r="Q538" s="531"/>
      <c r="R538" s="531"/>
      <c r="S538" s="531"/>
      <c r="T538" s="531"/>
      <c r="U538" s="531"/>
      <c r="V538" s="531"/>
      <c r="W538" s="531"/>
      <c r="X538" s="532"/>
      <c r="Y538" s="531"/>
      <c r="Z538" s="531"/>
      <c r="AA538" s="531"/>
      <c r="AB538" s="531"/>
      <c r="AC538" s="531"/>
      <c r="AD538" s="532"/>
      <c r="AE538" s="531"/>
    </row>
    <row r="539" spans="1:31" ht="15.75" customHeight="1">
      <c r="A539" s="531"/>
      <c r="B539" s="531"/>
      <c r="C539" s="531"/>
      <c r="D539" s="298"/>
      <c r="E539" s="531"/>
      <c r="F539" s="531"/>
      <c r="G539" s="531"/>
      <c r="H539" s="531"/>
      <c r="I539" s="531"/>
      <c r="J539" s="531"/>
      <c r="K539" s="531"/>
      <c r="L539" s="531"/>
      <c r="M539" s="531"/>
      <c r="N539" s="531"/>
      <c r="O539" s="531"/>
      <c r="P539" s="531"/>
      <c r="Q539" s="531"/>
      <c r="R539" s="531"/>
      <c r="S539" s="531"/>
      <c r="T539" s="531"/>
      <c r="U539" s="531"/>
      <c r="V539" s="531"/>
      <c r="W539" s="531"/>
      <c r="X539" s="532"/>
      <c r="Y539" s="531"/>
      <c r="Z539" s="531"/>
      <c r="AA539" s="531"/>
      <c r="AB539" s="531"/>
      <c r="AC539" s="531"/>
      <c r="AD539" s="532"/>
      <c r="AE539" s="531"/>
    </row>
    <row r="540" spans="1:31" ht="15.75" customHeight="1">
      <c r="A540" s="531"/>
      <c r="B540" s="531"/>
      <c r="C540" s="531"/>
      <c r="D540" s="298"/>
      <c r="E540" s="531"/>
      <c r="F540" s="531"/>
      <c r="G540" s="531"/>
      <c r="H540" s="531"/>
      <c r="I540" s="531"/>
      <c r="J540" s="531"/>
      <c r="K540" s="531"/>
      <c r="L540" s="531"/>
      <c r="M540" s="531"/>
      <c r="N540" s="531"/>
      <c r="O540" s="531"/>
      <c r="P540" s="531"/>
      <c r="Q540" s="531"/>
      <c r="R540" s="531"/>
      <c r="S540" s="531"/>
      <c r="T540" s="531"/>
      <c r="U540" s="531"/>
      <c r="V540" s="531"/>
      <c r="W540" s="531"/>
      <c r="X540" s="532"/>
      <c r="Y540" s="531"/>
      <c r="Z540" s="531"/>
      <c r="AA540" s="531"/>
      <c r="AB540" s="531"/>
      <c r="AC540" s="531"/>
      <c r="AD540" s="532"/>
      <c r="AE540" s="531"/>
    </row>
    <row r="541" spans="1:31" ht="15.75" customHeight="1">
      <c r="A541" s="531"/>
      <c r="B541" s="531"/>
      <c r="C541" s="531"/>
      <c r="D541" s="298"/>
      <c r="E541" s="531"/>
      <c r="F541" s="531"/>
      <c r="G541" s="531"/>
      <c r="H541" s="531"/>
      <c r="I541" s="531"/>
      <c r="J541" s="531"/>
      <c r="K541" s="531"/>
      <c r="L541" s="531"/>
      <c r="M541" s="531"/>
      <c r="N541" s="531"/>
      <c r="O541" s="531"/>
      <c r="P541" s="531"/>
      <c r="Q541" s="531"/>
      <c r="R541" s="531"/>
      <c r="S541" s="531"/>
      <c r="T541" s="531"/>
      <c r="U541" s="531"/>
      <c r="V541" s="531"/>
      <c r="W541" s="531"/>
      <c r="X541" s="532"/>
      <c r="Y541" s="531"/>
      <c r="Z541" s="531"/>
      <c r="AA541" s="531"/>
      <c r="AB541" s="531"/>
      <c r="AC541" s="531"/>
      <c r="AD541" s="532"/>
      <c r="AE541" s="531"/>
    </row>
    <row r="542" spans="1:31" ht="15.75" customHeight="1">
      <c r="A542" s="531"/>
      <c r="B542" s="531"/>
      <c r="C542" s="531"/>
      <c r="D542" s="298"/>
      <c r="E542" s="531"/>
      <c r="F542" s="531"/>
      <c r="G542" s="531"/>
      <c r="H542" s="531"/>
      <c r="I542" s="531"/>
      <c r="J542" s="531"/>
      <c r="K542" s="531"/>
      <c r="L542" s="531"/>
      <c r="M542" s="531"/>
      <c r="N542" s="531"/>
      <c r="O542" s="531"/>
      <c r="P542" s="531"/>
      <c r="Q542" s="531"/>
      <c r="R542" s="531"/>
      <c r="S542" s="531"/>
      <c r="T542" s="531"/>
      <c r="U542" s="531"/>
      <c r="V542" s="531"/>
      <c r="W542" s="531"/>
      <c r="X542" s="532"/>
      <c r="Y542" s="531"/>
      <c r="Z542" s="531"/>
      <c r="AA542" s="531"/>
      <c r="AB542" s="531"/>
      <c r="AC542" s="531"/>
      <c r="AD542" s="532"/>
      <c r="AE542" s="531"/>
    </row>
    <row r="543" spans="1:31" ht="15.75" customHeight="1">
      <c r="A543" s="531"/>
      <c r="B543" s="531"/>
      <c r="C543" s="531"/>
      <c r="D543" s="298"/>
      <c r="E543" s="531"/>
      <c r="F543" s="531"/>
      <c r="G543" s="531"/>
      <c r="H543" s="531"/>
      <c r="I543" s="531"/>
      <c r="J543" s="531"/>
      <c r="K543" s="531"/>
      <c r="L543" s="531"/>
      <c r="M543" s="531"/>
      <c r="N543" s="531"/>
      <c r="O543" s="531"/>
      <c r="P543" s="531"/>
      <c r="Q543" s="531"/>
      <c r="R543" s="531"/>
      <c r="S543" s="531"/>
      <c r="T543" s="531"/>
      <c r="U543" s="531"/>
      <c r="V543" s="531"/>
      <c r="W543" s="531"/>
      <c r="X543" s="532"/>
      <c r="Y543" s="531"/>
      <c r="Z543" s="531"/>
      <c r="AA543" s="531"/>
      <c r="AB543" s="531"/>
      <c r="AC543" s="531"/>
      <c r="AD543" s="532"/>
      <c r="AE543" s="531"/>
    </row>
    <row r="544" spans="1:31" ht="15.75" customHeight="1">
      <c r="A544" s="531"/>
      <c r="B544" s="531"/>
      <c r="C544" s="531"/>
      <c r="D544" s="298"/>
      <c r="E544" s="531"/>
      <c r="F544" s="531"/>
      <c r="G544" s="531"/>
      <c r="H544" s="531"/>
      <c r="I544" s="531"/>
      <c r="J544" s="531"/>
      <c r="K544" s="531"/>
      <c r="L544" s="531"/>
      <c r="M544" s="531"/>
      <c r="N544" s="531"/>
      <c r="O544" s="531"/>
      <c r="P544" s="531"/>
      <c r="Q544" s="531"/>
      <c r="R544" s="531"/>
      <c r="S544" s="531"/>
      <c r="T544" s="531"/>
      <c r="U544" s="531"/>
      <c r="V544" s="531"/>
      <c r="W544" s="531"/>
      <c r="X544" s="532"/>
      <c r="Y544" s="531"/>
      <c r="Z544" s="531"/>
      <c r="AA544" s="531"/>
      <c r="AB544" s="531"/>
      <c r="AC544" s="531"/>
      <c r="AD544" s="532"/>
      <c r="AE544" s="531"/>
    </row>
    <row r="545" spans="1:31" ht="15.75" customHeight="1">
      <c r="A545" s="531"/>
      <c r="B545" s="531"/>
      <c r="C545" s="531"/>
      <c r="D545" s="298"/>
      <c r="E545" s="531"/>
      <c r="F545" s="531"/>
      <c r="G545" s="531"/>
      <c r="H545" s="531"/>
      <c r="I545" s="531"/>
      <c r="J545" s="531"/>
      <c r="K545" s="531"/>
      <c r="L545" s="531"/>
      <c r="M545" s="531"/>
      <c r="N545" s="531"/>
      <c r="O545" s="531"/>
      <c r="P545" s="531"/>
      <c r="Q545" s="531"/>
      <c r="R545" s="531"/>
      <c r="S545" s="531"/>
      <c r="T545" s="531"/>
      <c r="U545" s="531"/>
      <c r="V545" s="531"/>
      <c r="W545" s="531"/>
      <c r="X545" s="532"/>
      <c r="Y545" s="531"/>
      <c r="Z545" s="531"/>
      <c r="AA545" s="531"/>
      <c r="AB545" s="531"/>
      <c r="AC545" s="531"/>
      <c r="AD545" s="532"/>
      <c r="AE545" s="531"/>
    </row>
    <row r="546" spans="1:31" ht="15.75" customHeight="1">
      <c r="A546" s="531"/>
      <c r="B546" s="531"/>
      <c r="C546" s="531"/>
      <c r="D546" s="298"/>
      <c r="E546" s="531"/>
      <c r="F546" s="531"/>
      <c r="G546" s="531"/>
      <c r="H546" s="531"/>
      <c r="I546" s="531"/>
      <c r="J546" s="531"/>
      <c r="K546" s="531"/>
      <c r="L546" s="531"/>
      <c r="M546" s="531"/>
      <c r="N546" s="531"/>
      <c r="O546" s="531"/>
      <c r="P546" s="531"/>
      <c r="Q546" s="531"/>
      <c r="R546" s="531"/>
      <c r="S546" s="531"/>
      <c r="T546" s="531"/>
      <c r="U546" s="531"/>
      <c r="V546" s="531"/>
      <c r="W546" s="531"/>
      <c r="X546" s="532"/>
      <c r="Y546" s="531"/>
      <c r="Z546" s="531"/>
      <c r="AA546" s="531"/>
      <c r="AB546" s="531"/>
      <c r="AC546" s="531"/>
      <c r="AD546" s="532"/>
      <c r="AE546" s="531"/>
    </row>
    <row r="547" spans="1:31" ht="15.75" customHeight="1">
      <c r="A547" s="531"/>
      <c r="B547" s="531"/>
      <c r="C547" s="531"/>
      <c r="D547" s="298"/>
      <c r="E547" s="531"/>
      <c r="F547" s="531"/>
      <c r="G547" s="531"/>
      <c r="H547" s="531"/>
      <c r="I547" s="531"/>
      <c r="J547" s="531"/>
      <c r="K547" s="531"/>
      <c r="L547" s="531"/>
      <c r="M547" s="531"/>
      <c r="N547" s="531"/>
      <c r="O547" s="531"/>
      <c r="P547" s="531"/>
      <c r="Q547" s="531"/>
      <c r="R547" s="531"/>
      <c r="S547" s="531"/>
      <c r="T547" s="531"/>
      <c r="U547" s="531"/>
      <c r="V547" s="531"/>
      <c r="W547" s="531"/>
      <c r="X547" s="532"/>
      <c r="Y547" s="531"/>
      <c r="Z547" s="531"/>
      <c r="AA547" s="531"/>
      <c r="AB547" s="531"/>
      <c r="AC547" s="531"/>
      <c r="AD547" s="532"/>
      <c r="AE547" s="531"/>
    </row>
    <row r="548" spans="1:31" ht="15.75" customHeight="1">
      <c r="A548" s="531"/>
      <c r="B548" s="531"/>
      <c r="C548" s="531"/>
      <c r="D548" s="298"/>
      <c r="E548" s="531"/>
      <c r="F548" s="531"/>
      <c r="G548" s="531"/>
      <c r="H548" s="531"/>
      <c r="I548" s="531"/>
      <c r="J548" s="531"/>
      <c r="K548" s="531"/>
      <c r="L548" s="531"/>
      <c r="M548" s="531"/>
      <c r="N548" s="531"/>
      <c r="O548" s="531"/>
      <c r="P548" s="531"/>
      <c r="Q548" s="531"/>
      <c r="R548" s="531"/>
      <c r="S548" s="531"/>
      <c r="T548" s="531"/>
      <c r="U548" s="531"/>
      <c r="V548" s="531"/>
      <c r="W548" s="531"/>
      <c r="X548" s="532"/>
      <c r="Y548" s="531"/>
      <c r="Z548" s="531"/>
      <c r="AA548" s="531"/>
      <c r="AB548" s="531"/>
      <c r="AC548" s="531"/>
      <c r="AD548" s="532"/>
      <c r="AE548" s="531"/>
    </row>
    <row r="549" spans="1:31" ht="15.75" customHeight="1">
      <c r="A549" s="531"/>
      <c r="B549" s="531"/>
      <c r="C549" s="531"/>
      <c r="D549" s="298"/>
      <c r="E549" s="531"/>
      <c r="F549" s="531"/>
      <c r="G549" s="531"/>
      <c r="H549" s="531"/>
      <c r="I549" s="531"/>
      <c r="J549" s="531"/>
      <c r="K549" s="531"/>
      <c r="L549" s="531"/>
      <c r="M549" s="531"/>
      <c r="N549" s="531"/>
      <c r="O549" s="531"/>
      <c r="P549" s="531"/>
      <c r="Q549" s="531"/>
      <c r="R549" s="531"/>
      <c r="S549" s="531"/>
      <c r="T549" s="531"/>
      <c r="U549" s="531"/>
      <c r="V549" s="531"/>
      <c r="W549" s="531"/>
      <c r="X549" s="532"/>
      <c r="Y549" s="531"/>
      <c r="Z549" s="531"/>
      <c r="AA549" s="531"/>
      <c r="AB549" s="531"/>
      <c r="AC549" s="531"/>
      <c r="AD549" s="532"/>
      <c r="AE549" s="531"/>
    </row>
    <row r="550" spans="1:31" ht="15.75" customHeight="1">
      <c r="A550" s="531"/>
      <c r="B550" s="531"/>
      <c r="C550" s="531"/>
      <c r="D550" s="298"/>
      <c r="E550" s="531"/>
      <c r="F550" s="531"/>
      <c r="G550" s="531"/>
      <c r="H550" s="531"/>
      <c r="I550" s="531"/>
      <c r="J550" s="531"/>
      <c r="K550" s="531"/>
      <c r="L550" s="531"/>
      <c r="M550" s="531"/>
      <c r="N550" s="531"/>
      <c r="O550" s="531"/>
      <c r="P550" s="531"/>
      <c r="Q550" s="531"/>
      <c r="R550" s="531"/>
      <c r="S550" s="531"/>
      <c r="T550" s="531"/>
      <c r="U550" s="531"/>
      <c r="V550" s="531"/>
      <c r="W550" s="531"/>
      <c r="X550" s="532"/>
      <c r="Y550" s="531"/>
      <c r="Z550" s="531"/>
      <c r="AA550" s="531"/>
      <c r="AB550" s="531"/>
      <c r="AC550" s="531"/>
      <c r="AD550" s="532"/>
      <c r="AE550" s="531"/>
    </row>
    <row r="551" spans="1:31" ht="15.75" customHeight="1">
      <c r="A551" s="531"/>
      <c r="B551" s="531"/>
      <c r="C551" s="531"/>
      <c r="D551" s="298"/>
      <c r="E551" s="531"/>
      <c r="F551" s="531"/>
      <c r="G551" s="531"/>
      <c r="H551" s="531"/>
      <c r="I551" s="531"/>
      <c r="J551" s="531"/>
      <c r="K551" s="531"/>
      <c r="L551" s="531"/>
      <c r="M551" s="531"/>
      <c r="N551" s="531"/>
      <c r="O551" s="531"/>
      <c r="P551" s="531"/>
      <c r="Q551" s="531"/>
      <c r="R551" s="531"/>
      <c r="S551" s="531"/>
      <c r="T551" s="531"/>
      <c r="U551" s="531"/>
      <c r="V551" s="531"/>
      <c r="W551" s="531"/>
      <c r="X551" s="532"/>
      <c r="Y551" s="531"/>
      <c r="Z551" s="531"/>
      <c r="AA551" s="531"/>
      <c r="AB551" s="531"/>
      <c r="AC551" s="531"/>
      <c r="AD551" s="532"/>
      <c r="AE551" s="531"/>
    </row>
    <row r="552" spans="1:31" ht="15.75" customHeight="1">
      <c r="A552" s="531"/>
      <c r="B552" s="531"/>
      <c r="C552" s="531"/>
      <c r="D552" s="298"/>
      <c r="E552" s="531"/>
      <c r="F552" s="531"/>
      <c r="G552" s="531"/>
      <c r="H552" s="531"/>
      <c r="I552" s="531"/>
      <c r="J552" s="531"/>
      <c r="K552" s="531"/>
      <c r="L552" s="531"/>
      <c r="M552" s="531"/>
      <c r="N552" s="531"/>
      <c r="O552" s="531"/>
      <c r="P552" s="531"/>
      <c r="Q552" s="531"/>
      <c r="R552" s="531"/>
      <c r="S552" s="531"/>
      <c r="T552" s="531"/>
      <c r="U552" s="531"/>
      <c r="V552" s="531"/>
      <c r="W552" s="531"/>
      <c r="X552" s="532"/>
      <c r="Y552" s="531"/>
      <c r="Z552" s="531"/>
      <c r="AA552" s="531"/>
      <c r="AB552" s="531"/>
      <c r="AC552" s="531"/>
      <c r="AD552" s="532"/>
      <c r="AE552" s="531"/>
    </row>
    <row r="553" spans="1:31" ht="15.75" customHeight="1">
      <c r="A553" s="531"/>
      <c r="B553" s="531"/>
      <c r="C553" s="531"/>
      <c r="D553" s="298"/>
      <c r="E553" s="531"/>
      <c r="F553" s="531"/>
      <c r="G553" s="531"/>
      <c r="H553" s="531"/>
      <c r="I553" s="531"/>
      <c r="J553" s="531"/>
      <c r="K553" s="531"/>
      <c r="L553" s="531"/>
      <c r="M553" s="531"/>
      <c r="N553" s="531"/>
      <c r="O553" s="531"/>
      <c r="P553" s="531"/>
      <c r="Q553" s="531"/>
      <c r="R553" s="531"/>
      <c r="S553" s="531"/>
      <c r="T553" s="531"/>
      <c r="U553" s="531"/>
      <c r="V553" s="531"/>
      <c r="W553" s="531"/>
      <c r="X553" s="532"/>
      <c r="Y553" s="531"/>
      <c r="Z553" s="531"/>
      <c r="AA553" s="531"/>
      <c r="AB553" s="531"/>
      <c r="AC553" s="531"/>
      <c r="AD553" s="532"/>
      <c r="AE553" s="531"/>
    </row>
    <row r="554" spans="1:31" ht="15.75" customHeight="1">
      <c r="A554" s="531"/>
      <c r="B554" s="531"/>
      <c r="C554" s="531"/>
      <c r="D554" s="298"/>
      <c r="E554" s="531"/>
      <c r="F554" s="531"/>
      <c r="G554" s="531"/>
      <c r="H554" s="531"/>
      <c r="I554" s="531"/>
      <c r="J554" s="531"/>
      <c r="K554" s="531"/>
      <c r="L554" s="531"/>
      <c r="M554" s="531"/>
      <c r="N554" s="531"/>
      <c r="O554" s="531"/>
      <c r="P554" s="531"/>
      <c r="Q554" s="531"/>
      <c r="R554" s="531"/>
      <c r="S554" s="531"/>
      <c r="T554" s="531"/>
      <c r="U554" s="531"/>
      <c r="V554" s="531"/>
      <c r="W554" s="531"/>
      <c r="X554" s="532"/>
      <c r="Y554" s="531"/>
      <c r="Z554" s="531"/>
      <c r="AA554" s="531"/>
      <c r="AB554" s="531"/>
      <c r="AC554" s="531"/>
      <c r="AD554" s="532"/>
      <c r="AE554" s="531"/>
    </row>
    <row r="555" spans="1:31" ht="15.75" customHeight="1">
      <c r="A555" s="531"/>
      <c r="B555" s="531"/>
      <c r="C555" s="531"/>
      <c r="D555" s="298"/>
      <c r="E555" s="531"/>
      <c r="F555" s="531"/>
      <c r="G555" s="531"/>
      <c r="H555" s="531"/>
      <c r="I555" s="531"/>
      <c r="J555" s="531"/>
      <c r="K555" s="531"/>
      <c r="L555" s="531"/>
      <c r="M555" s="531"/>
      <c r="N555" s="531"/>
      <c r="O555" s="531"/>
      <c r="P555" s="531"/>
      <c r="Q555" s="531"/>
      <c r="R555" s="531"/>
      <c r="S555" s="531"/>
      <c r="T555" s="531"/>
      <c r="U555" s="531"/>
      <c r="V555" s="531"/>
      <c r="W555" s="531"/>
      <c r="X555" s="532"/>
      <c r="Y555" s="531"/>
      <c r="Z555" s="531"/>
      <c r="AA555" s="531"/>
      <c r="AB555" s="531"/>
      <c r="AC555" s="531"/>
      <c r="AD555" s="532"/>
      <c r="AE555" s="531"/>
    </row>
    <row r="556" spans="1:31" ht="15.75" customHeight="1">
      <c r="A556" s="531"/>
      <c r="B556" s="531"/>
      <c r="C556" s="531"/>
      <c r="D556" s="298"/>
      <c r="E556" s="531"/>
      <c r="F556" s="531"/>
      <c r="G556" s="531"/>
      <c r="H556" s="531"/>
      <c r="I556" s="531"/>
      <c r="J556" s="531"/>
      <c r="K556" s="531"/>
      <c r="L556" s="531"/>
      <c r="M556" s="531"/>
      <c r="N556" s="531"/>
      <c r="O556" s="531"/>
      <c r="P556" s="531"/>
      <c r="Q556" s="531"/>
      <c r="R556" s="531"/>
      <c r="S556" s="531"/>
      <c r="T556" s="531"/>
      <c r="U556" s="531"/>
      <c r="V556" s="531"/>
      <c r="W556" s="531"/>
      <c r="X556" s="532"/>
      <c r="Y556" s="531"/>
      <c r="Z556" s="531"/>
      <c r="AA556" s="531"/>
      <c r="AB556" s="531"/>
      <c r="AC556" s="531"/>
      <c r="AD556" s="532"/>
      <c r="AE556" s="531"/>
    </row>
    <row r="557" spans="1:31" ht="15.75" customHeight="1">
      <c r="A557" s="531"/>
      <c r="B557" s="531"/>
      <c r="C557" s="531"/>
      <c r="D557" s="298"/>
      <c r="E557" s="531"/>
      <c r="F557" s="531"/>
      <c r="G557" s="531"/>
      <c r="H557" s="531"/>
      <c r="I557" s="531"/>
      <c r="J557" s="531"/>
      <c r="K557" s="531"/>
      <c r="L557" s="531"/>
      <c r="M557" s="531"/>
      <c r="N557" s="531"/>
      <c r="O557" s="531"/>
      <c r="P557" s="531"/>
      <c r="Q557" s="531"/>
      <c r="R557" s="531"/>
      <c r="S557" s="531"/>
      <c r="T557" s="531"/>
      <c r="U557" s="531"/>
      <c r="V557" s="531"/>
      <c r="W557" s="531"/>
      <c r="X557" s="532"/>
      <c r="Y557" s="531"/>
      <c r="Z557" s="531"/>
      <c r="AA557" s="531"/>
      <c r="AB557" s="531"/>
      <c r="AC557" s="531"/>
      <c r="AD557" s="532"/>
      <c r="AE557" s="531"/>
    </row>
    <row r="558" spans="1:31" ht="15.75" customHeight="1">
      <c r="A558" s="531"/>
      <c r="B558" s="531"/>
      <c r="C558" s="531"/>
      <c r="D558" s="298"/>
      <c r="E558" s="531"/>
      <c r="F558" s="531"/>
      <c r="G558" s="531"/>
      <c r="H558" s="531"/>
      <c r="I558" s="531"/>
      <c r="J558" s="531"/>
      <c r="K558" s="531"/>
      <c r="L558" s="531"/>
      <c r="M558" s="531"/>
      <c r="N558" s="531"/>
      <c r="O558" s="531"/>
      <c r="P558" s="531"/>
      <c r="Q558" s="531"/>
      <c r="R558" s="531"/>
      <c r="S558" s="531"/>
      <c r="T558" s="531"/>
      <c r="U558" s="531"/>
      <c r="V558" s="531"/>
      <c r="W558" s="531"/>
      <c r="X558" s="532"/>
      <c r="Y558" s="531"/>
      <c r="Z558" s="531"/>
      <c r="AA558" s="531"/>
      <c r="AB558" s="531"/>
      <c r="AC558" s="531"/>
      <c r="AD558" s="532"/>
      <c r="AE558" s="531"/>
    </row>
    <row r="559" spans="1:31" ht="15.75" customHeight="1">
      <c r="A559" s="531"/>
      <c r="B559" s="531"/>
      <c r="C559" s="531"/>
      <c r="D559" s="298"/>
      <c r="E559" s="531"/>
      <c r="F559" s="531"/>
      <c r="G559" s="531"/>
      <c r="H559" s="531"/>
      <c r="I559" s="531"/>
      <c r="J559" s="531"/>
      <c r="K559" s="531"/>
      <c r="L559" s="531"/>
      <c r="M559" s="531"/>
      <c r="N559" s="531"/>
      <c r="O559" s="531"/>
      <c r="P559" s="531"/>
      <c r="Q559" s="531"/>
      <c r="R559" s="531"/>
      <c r="S559" s="531"/>
      <c r="T559" s="531"/>
      <c r="U559" s="531"/>
      <c r="V559" s="531"/>
      <c r="W559" s="531"/>
      <c r="X559" s="532"/>
      <c r="Y559" s="531"/>
      <c r="Z559" s="531"/>
      <c r="AA559" s="531"/>
      <c r="AB559" s="531"/>
      <c r="AC559" s="531"/>
      <c r="AD559" s="532"/>
      <c r="AE559" s="531"/>
    </row>
    <row r="560" spans="1:31" ht="15.75" customHeight="1">
      <c r="A560" s="531"/>
      <c r="B560" s="531"/>
      <c r="C560" s="531"/>
      <c r="D560" s="298"/>
      <c r="E560" s="531"/>
      <c r="F560" s="531"/>
      <c r="G560" s="531"/>
      <c r="H560" s="531"/>
      <c r="I560" s="531"/>
      <c r="J560" s="531"/>
      <c r="K560" s="531"/>
      <c r="L560" s="531"/>
      <c r="M560" s="531"/>
      <c r="N560" s="531"/>
      <c r="O560" s="531"/>
      <c r="P560" s="531"/>
      <c r="Q560" s="531"/>
      <c r="R560" s="531"/>
      <c r="S560" s="531"/>
      <c r="T560" s="531"/>
      <c r="U560" s="531"/>
      <c r="V560" s="531"/>
      <c r="W560" s="531"/>
      <c r="X560" s="532"/>
      <c r="Y560" s="531"/>
      <c r="Z560" s="531"/>
      <c r="AA560" s="531"/>
      <c r="AB560" s="531"/>
      <c r="AC560" s="531"/>
      <c r="AD560" s="532"/>
      <c r="AE560" s="531"/>
    </row>
    <row r="561" spans="1:31" ht="15.75" customHeight="1">
      <c r="A561" s="531"/>
      <c r="B561" s="531"/>
      <c r="C561" s="531"/>
      <c r="D561" s="298"/>
      <c r="E561" s="531"/>
      <c r="F561" s="531"/>
      <c r="G561" s="531"/>
      <c r="H561" s="531"/>
      <c r="I561" s="531"/>
      <c r="J561" s="531"/>
      <c r="K561" s="531"/>
      <c r="L561" s="531"/>
      <c r="M561" s="531"/>
      <c r="N561" s="531"/>
      <c r="O561" s="531"/>
      <c r="P561" s="531"/>
      <c r="Q561" s="531"/>
      <c r="R561" s="531"/>
      <c r="S561" s="531"/>
      <c r="T561" s="531"/>
      <c r="U561" s="531"/>
      <c r="V561" s="531"/>
      <c r="W561" s="531"/>
      <c r="X561" s="532"/>
      <c r="Y561" s="531"/>
      <c r="Z561" s="531"/>
      <c r="AA561" s="531"/>
      <c r="AB561" s="531"/>
      <c r="AC561" s="531"/>
      <c r="AD561" s="532"/>
      <c r="AE561" s="531"/>
    </row>
    <row r="562" spans="1:31" ht="15.75" customHeight="1">
      <c r="A562" s="531"/>
      <c r="B562" s="531"/>
      <c r="C562" s="531"/>
      <c r="D562" s="298"/>
      <c r="E562" s="531"/>
      <c r="F562" s="531"/>
      <c r="G562" s="531"/>
      <c r="H562" s="531"/>
      <c r="I562" s="531"/>
      <c r="J562" s="531"/>
      <c r="K562" s="531"/>
      <c r="L562" s="531"/>
      <c r="M562" s="531"/>
      <c r="N562" s="531"/>
      <c r="O562" s="531"/>
      <c r="P562" s="531"/>
      <c r="Q562" s="531"/>
      <c r="R562" s="531"/>
      <c r="S562" s="531"/>
      <c r="T562" s="531"/>
      <c r="U562" s="531"/>
      <c r="V562" s="531"/>
      <c r="W562" s="531"/>
      <c r="X562" s="532"/>
      <c r="Y562" s="531"/>
      <c r="Z562" s="531"/>
      <c r="AA562" s="531"/>
      <c r="AB562" s="531"/>
      <c r="AC562" s="531"/>
      <c r="AD562" s="532"/>
      <c r="AE562" s="531"/>
    </row>
    <row r="563" spans="1:31" ht="15.75" customHeight="1">
      <c r="A563" s="531"/>
      <c r="B563" s="531"/>
      <c r="C563" s="531"/>
      <c r="D563" s="298"/>
      <c r="E563" s="531"/>
      <c r="F563" s="531"/>
      <c r="G563" s="531"/>
      <c r="H563" s="531"/>
      <c r="I563" s="531"/>
      <c r="J563" s="531"/>
      <c r="K563" s="531"/>
      <c r="L563" s="531"/>
      <c r="M563" s="531"/>
      <c r="N563" s="531"/>
      <c r="O563" s="531"/>
      <c r="P563" s="531"/>
      <c r="Q563" s="531"/>
      <c r="R563" s="531"/>
      <c r="S563" s="531"/>
      <c r="T563" s="531"/>
      <c r="U563" s="531"/>
      <c r="V563" s="531"/>
      <c r="W563" s="531"/>
      <c r="X563" s="532"/>
      <c r="Y563" s="531"/>
      <c r="Z563" s="531"/>
      <c r="AA563" s="531"/>
      <c r="AB563" s="531"/>
      <c r="AC563" s="531"/>
      <c r="AD563" s="532"/>
      <c r="AE563" s="531"/>
    </row>
    <row r="564" spans="1:31" ht="15.75" customHeight="1">
      <c r="A564" s="531"/>
      <c r="B564" s="531"/>
      <c r="C564" s="531"/>
      <c r="D564" s="298"/>
      <c r="E564" s="531"/>
      <c r="F564" s="531"/>
      <c r="G564" s="531"/>
      <c r="H564" s="531"/>
      <c r="I564" s="531"/>
      <c r="J564" s="531"/>
      <c r="K564" s="531"/>
      <c r="L564" s="531"/>
      <c r="M564" s="531"/>
      <c r="N564" s="531"/>
      <c r="O564" s="531"/>
      <c r="P564" s="531"/>
      <c r="Q564" s="531"/>
      <c r="R564" s="531"/>
      <c r="S564" s="531"/>
      <c r="T564" s="531"/>
      <c r="U564" s="531"/>
      <c r="V564" s="531"/>
      <c r="W564" s="531"/>
      <c r="X564" s="532"/>
      <c r="Y564" s="531"/>
      <c r="Z564" s="531"/>
      <c r="AA564" s="531"/>
      <c r="AB564" s="531"/>
      <c r="AC564" s="531"/>
      <c r="AD564" s="532"/>
      <c r="AE564" s="531"/>
    </row>
    <row r="565" spans="1:31" ht="15.75" customHeight="1">
      <c r="A565" s="531"/>
      <c r="B565" s="531"/>
      <c r="C565" s="531"/>
      <c r="D565" s="298"/>
      <c r="E565" s="531"/>
      <c r="F565" s="531"/>
      <c r="G565" s="531"/>
      <c r="H565" s="531"/>
      <c r="I565" s="531"/>
      <c r="J565" s="531"/>
      <c r="K565" s="531"/>
      <c r="L565" s="531"/>
      <c r="M565" s="531"/>
      <c r="N565" s="531"/>
      <c r="O565" s="531"/>
      <c r="P565" s="531"/>
      <c r="Q565" s="531"/>
      <c r="R565" s="531"/>
      <c r="S565" s="531"/>
      <c r="T565" s="531"/>
      <c r="U565" s="531"/>
      <c r="V565" s="531"/>
      <c r="W565" s="531"/>
      <c r="X565" s="532"/>
      <c r="Y565" s="531"/>
      <c r="Z565" s="531"/>
      <c r="AA565" s="531"/>
      <c r="AB565" s="531"/>
      <c r="AC565" s="531"/>
      <c r="AD565" s="532"/>
      <c r="AE565" s="531"/>
    </row>
    <row r="566" spans="1:31" ht="15.75" customHeight="1">
      <c r="A566" s="531"/>
      <c r="B566" s="531"/>
      <c r="C566" s="531"/>
      <c r="D566" s="298"/>
      <c r="E566" s="531"/>
      <c r="F566" s="531"/>
      <c r="G566" s="531"/>
      <c r="H566" s="531"/>
      <c r="I566" s="531"/>
      <c r="J566" s="531"/>
      <c r="K566" s="531"/>
      <c r="L566" s="531"/>
      <c r="M566" s="531"/>
      <c r="N566" s="531"/>
      <c r="O566" s="531"/>
      <c r="P566" s="531"/>
      <c r="Q566" s="531"/>
      <c r="R566" s="531"/>
      <c r="S566" s="531"/>
      <c r="T566" s="531"/>
      <c r="U566" s="531"/>
      <c r="V566" s="531"/>
      <c r="W566" s="531"/>
      <c r="X566" s="532"/>
      <c r="Y566" s="531"/>
      <c r="Z566" s="531"/>
      <c r="AA566" s="531"/>
      <c r="AB566" s="531"/>
      <c r="AC566" s="531"/>
      <c r="AD566" s="532"/>
      <c r="AE566" s="531"/>
    </row>
    <row r="567" spans="1:31" ht="15.75" customHeight="1">
      <c r="A567" s="531"/>
      <c r="B567" s="531"/>
      <c r="C567" s="531"/>
      <c r="D567" s="298"/>
      <c r="E567" s="531"/>
      <c r="F567" s="531"/>
      <c r="G567" s="531"/>
      <c r="H567" s="531"/>
      <c r="I567" s="531"/>
      <c r="J567" s="531"/>
      <c r="K567" s="531"/>
      <c r="L567" s="531"/>
      <c r="M567" s="531"/>
      <c r="N567" s="531"/>
      <c r="O567" s="531"/>
      <c r="P567" s="531"/>
      <c r="Q567" s="531"/>
      <c r="R567" s="531"/>
      <c r="S567" s="531"/>
      <c r="T567" s="531"/>
      <c r="U567" s="531"/>
      <c r="V567" s="531"/>
      <c r="W567" s="531"/>
      <c r="X567" s="532"/>
      <c r="Y567" s="531"/>
      <c r="Z567" s="531"/>
      <c r="AA567" s="531"/>
      <c r="AB567" s="531"/>
      <c r="AC567" s="531"/>
      <c r="AD567" s="532"/>
      <c r="AE567" s="531"/>
    </row>
    <row r="568" spans="1:31" ht="15.75" customHeight="1">
      <c r="A568" s="531"/>
      <c r="B568" s="531"/>
      <c r="C568" s="531"/>
      <c r="D568" s="298"/>
      <c r="E568" s="531"/>
      <c r="F568" s="531"/>
      <c r="G568" s="531"/>
      <c r="H568" s="531"/>
      <c r="I568" s="531"/>
      <c r="J568" s="531"/>
      <c r="K568" s="531"/>
      <c r="L568" s="531"/>
      <c r="M568" s="531"/>
      <c r="N568" s="531"/>
      <c r="O568" s="531"/>
      <c r="P568" s="531"/>
      <c r="Q568" s="531"/>
      <c r="R568" s="531"/>
      <c r="S568" s="531"/>
      <c r="T568" s="531"/>
      <c r="U568" s="531"/>
      <c r="V568" s="531"/>
      <c r="W568" s="531"/>
      <c r="X568" s="532"/>
      <c r="Y568" s="531"/>
      <c r="Z568" s="531"/>
      <c r="AA568" s="531"/>
      <c r="AB568" s="531"/>
      <c r="AC568" s="531"/>
      <c r="AD568" s="532"/>
      <c r="AE568" s="531"/>
    </row>
    <row r="569" spans="1:31" ht="15.75" customHeight="1">
      <c r="A569" s="531"/>
      <c r="B569" s="531"/>
      <c r="C569" s="531"/>
      <c r="D569" s="298"/>
      <c r="E569" s="531"/>
      <c r="F569" s="531"/>
      <c r="G569" s="531"/>
      <c r="H569" s="531"/>
      <c r="I569" s="531"/>
      <c r="J569" s="531"/>
      <c r="K569" s="531"/>
      <c r="L569" s="531"/>
      <c r="M569" s="531"/>
      <c r="N569" s="531"/>
      <c r="O569" s="531"/>
      <c r="P569" s="531"/>
      <c r="Q569" s="531"/>
      <c r="R569" s="531"/>
      <c r="S569" s="531"/>
      <c r="T569" s="531"/>
      <c r="U569" s="531"/>
      <c r="V569" s="531"/>
      <c r="W569" s="531"/>
      <c r="X569" s="532"/>
      <c r="Y569" s="531"/>
      <c r="Z569" s="531"/>
      <c r="AA569" s="531"/>
      <c r="AB569" s="531"/>
      <c r="AC569" s="531"/>
      <c r="AD569" s="532"/>
      <c r="AE569" s="531"/>
    </row>
    <row r="570" spans="1:31" ht="15.75" customHeight="1">
      <c r="A570" s="531"/>
      <c r="B570" s="531"/>
      <c r="C570" s="531"/>
      <c r="D570" s="298"/>
      <c r="E570" s="531"/>
      <c r="F570" s="531"/>
      <c r="G570" s="531"/>
      <c r="H570" s="531"/>
      <c r="I570" s="531"/>
      <c r="J570" s="531"/>
      <c r="K570" s="531"/>
      <c r="L570" s="531"/>
      <c r="M570" s="531"/>
      <c r="N570" s="531"/>
      <c r="O570" s="531"/>
      <c r="P570" s="531"/>
      <c r="Q570" s="531"/>
      <c r="R570" s="531"/>
      <c r="S570" s="531"/>
      <c r="T570" s="531"/>
      <c r="U570" s="531"/>
      <c r="V570" s="531"/>
      <c r="W570" s="531"/>
      <c r="X570" s="532"/>
      <c r="Y570" s="531"/>
      <c r="Z570" s="531"/>
      <c r="AA570" s="531"/>
      <c r="AB570" s="531"/>
      <c r="AC570" s="531"/>
      <c r="AD570" s="532"/>
      <c r="AE570" s="531"/>
    </row>
    <row r="571" spans="1:31" ht="15.75" customHeight="1">
      <c r="A571" s="531"/>
      <c r="B571" s="531"/>
      <c r="C571" s="531"/>
      <c r="D571" s="298"/>
      <c r="E571" s="531"/>
      <c r="F571" s="531"/>
      <c r="G571" s="531"/>
      <c r="H571" s="531"/>
      <c r="I571" s="531"/>
      <c r="J571" s="531"/>
      <c r="K571" s="531"/>
      <c r="L571" s="531"/>
      <c r="M571" s="531"/>
      <c r="N571" s="531"/>
      <c r="O571" s="531"/>
      <c r="P571" s="531"/>
      <c r="Q571" s="531"/>
      <c r="R571" s="531"/>
      <c r="S571" s="531"/>
      <c r="T571" s="531"/>
      <c r="U571" s="531"/>
      <c r="V571" s="531"/>
      <c r="W571" s="531"/>
      <c r="X571" s="532"/>
      <c r="Y571" s="531"/>
      <c r="Z571" s="531"/>
      <c r="AA571" s="531"/>
      <c r="AB571" s="531"/>
      <c r="AC571" s="531"/>
      <c r="AD571" s="532"/>
      <c r="AE571" s="531"/>
    </row>
    <row r="572" spans="1:31" ht="15.75" customHeight="1">
      <c r="A572" s="531"/>
      <c r="B572" s="531"/>
      <c r="C572" s="531"/>
      <c r="D572" s="298"/>
      <c r="E572" s="531"/>
      <c r="F572" s="531"/>
      <c r="G572" s="531"/>
      <c r="H572" s="531"/>
      <c r="I572" s="531"/>
      <c r="J572" s="531"/>
      <c r="K572" s="531"/>
      <c r="L572" s="531"/>
      <c r="M572" s="531"/>
      <c r="N572" s="531"/>
      <c r="O572" s="531"/>
      <c r="P572" s="531"/>
      <c r="Q572" s="531"/>
      <c r="R572" s="531"/>
      <c r="S572" s="531"/>
      <c r="T572" s="531"/>
      <c r="U572" s="531"/>
      <c r="V572" s="531"/>
      <c r="W572" s="531"/>
      <c r="X572" s="532"/>
      <c r="Y572" s="531"/>
      <c r="Z572" s="531"/>
      <c r="AA572" s="531"/>
      <c r="AB572" s="531"/>
      <c r="AC572" s="531"/>
      <c r="AD572" s="532"/>
      <c r="AE572" s="531"/>
    </row>
    <row r="573" spans="1:31" ht="15.75" customHeight="1">
      <c r="A573" s="531"/>
      <c r="B573" s="531"/>
      <c r="C573" s="531"/>
      <c r="D573" s="298"/>
      <c r="E573" s="531"/>
      <c r="F573" s="531"/>
      <c r="G573" s="531"/>
      <c r="H573" s="531"/>
      <c r="I573" s="531"/>
      <c r="J573" s="531"/>
      <c r="K573" s="531"/>
      <c r="L573" s="531"/>
      <c r="M573" s="531"/>
      <c r="N573" s="531"/>
      <c r="O573" s="531"/>
      <c r="P573" s="531"/>
      <c r="Q573" s="531"/>
      <c r="R573" s="531"/>
      <c r="S573" s="531"/>
      <c r="T573" s="531"/>
      <c r="U573" s="531"/>
      <c r="V573" s="531"/>
      <c r="W573" s="531"/>
      <c r="X573" s="532"/>
      <c r="Y573" s="531"/>
      <c r="Z573" s="531"/>
      <c r="AA573" s="531"/>
      <c r="AB573" s="531"/>
      <c r="AC573" s="531"/>
      <c r="AD573" s="532"/>
      <c r="AE573" s="531"/>
    </row>
    <row r="574" spans="1:31" ht="15.75" customHeight="1">
      <c r="A574" s="531"/>
      <c r="B574" s="531"/>
      <c r="C574" s="531"/>
      <c r="D574" s="298"/>
      <c r="E574" s="531"/>
      <c r="F574" s="531"/>
      <c r="G574" s="531"/>
      <c r="H574" s="531"/>
      <c r="I574" s="531"/>
      <c r="J574" s="531"/>
      <c r="K574" s="531"/>
      <c r="L574" s="531"/>
      <c r="M574" s="531"/>
      <c r="N574" s="531"/>
      <c r="O574" s="531"/>
      <c r="P574" s="531"/>
      <c r="Q574" s="531"/>
      <c r="R574" s="531"/>
      <c r="S574" s="531"/>
      <c r="T574" s="531"/>
      <c r="U574" s="531"/>
      <c r="V574" s="531"/>
      <c r="W574" s="531"/>
      <c r="X574" s="532"/>
      <c r="Y574" s="531"/>
      <c r="Z574" s="531"/>
      <c r="AA574" s="531"/>
      <c r="AB574" s="531"/>
      <c r="AC574" s="531"/>
      <c r="AD574" s="532"/>
      <c r="AE574" s="531"/>
    </row>
    <row r="575" spans="1:31" ht="15.75" customHeight="1">
      <c r="A575" s="531"/>
      <c r="B575" s="531"/>
      <c r="C575" s="531"/>
      <c r="D575" s="298"/>
      <c r="E575" s="531"/>
      <c r="F575" s="531"/>
      <c r="G575" s="531"/>
      <c r="H575" s="531"/>
      <c r="I575" s="531"/>
      <c r="J575" s="531"/>
      <c r="K575" s="531"/>
      <c r="L575" s="531"/>
      <c r="M575" s="531"/>
      <c r="N575" s="531"/>
      <c r="O575" s="531"/>
      <c r="P575" s="531"/>
      <c r="Q575" s="531"/>
      <c r="R575" s="531"/>
      <c r="S575" s="531"/>
      <c r="T575" s="531"/>
      <c r="U575" s="531"/>
      <c r="V575" s="531"/>
      <c r="W575" s="531"/>
      <c r="X575" s="532"/>
      <c r="Y575" s="531"/>
      <c r="Z575" s="531"/>
      <c r="AA575" s="531"/>
      <c r="AB575" s="531"/>
      <c r="AC575" s="531"/>
      <c r="AD575" s="532"/>
      <c r="AE575" s="531"/>
    </row>
    <row r="576" spans="1:31" ht="15.75" customHeight="1">
      <c r="A576" s="531"/>
      <c r="B576" s="531"/>
      <c r="C576" s="531"/>
      <c r="D576" s="298"/>
      <c r="E576" s="531"/>
      <c r="F576" s="531"/>
      <c r="G576" s="531"/>
      <c r="H576" s="531"/>
      <c r="I576" s="531"/>
      <c r="J576" s="531"/>
      <c r="K576" s="531"/>
      <c r="L576" s="531"/>
      <c r="M576" s="531"/>
      <c r="N576" s="531"/>
      <c r="O576" s="531"/>
      <c r="P576" s="531"/>
      <c r="Q576" s="531"/>
      <c r="R576" s="531"/>
      <c r="S576" s="531"/>
      <c r="T576" s="531"/>
      <c r="U576" s="531"/>
      <c r="V576" s="531"/>
      <c r="W576" s="531"/>
      <c r="X576" s="532"/>
      <c r="Y576" s="531"/>
      <c r="Z576" s="531"/>
      <c r="AA576" s="531"/>
      <c r="AB576" s="531"/>
      <c r="AC576" s="531"/>
      <c r="AD576" s="532"/>
      <c r="AE576" s="531"/>
    </row>
    <row r="577" spans="1:31" ht="15.75" customHeight="1">
      <c r="A577" s="531"/>
      <c r="B577" s="531"/>
      <c r="C577" s="531"/>
      <c r="D577" s="298"/>
      <c r="E577" s="531"/>
      <c r="F577" s="531"/>
      <c r="G577" s="531"/>
      <c r="H577" s="531"/>
      <c r="I577" s="531"/>
      <c r="J577" s="531"/>
      <c r="K577" s="531"/>
      <c r="L577" s="531"/>
      <c r="M577" s="531"/>
      <c r="N577" s="531"/>
      <c r="O577" s="531"/>
      <c r="P577" s="531"/>
      <c r="Q577" s="531"/>
      <c r="R577" s="531"/>
      <c r="S577" s="531"/>
      <c r="T577" s="531"/>
      <c r="U577" s="531"/>
      <c r="V577" s="531"/>
      <c r="W577" s="531"/>
      <c r="X577" s="532"/>
      <c r="Y577" s="531"/>
      <c r="Z577" s="531"/>
      <c r="AA577" s="531"/>
      <c r="AB577" s="531"/>
      <c r="AC577" s="531"/>
      <c r="AD577" s="532"/>
      <c r="AE577" s="531"/>
    </row>
    <row r="578" spans="1:31" ht="15.75" customHeight="1">
      <c r="A578" s="531"/>
      <c r="B578" s="531"/>
      <c r="C578" s="531"/>
      <c r="D578" s="298"/>
      <c r="E578" s="531"/>
      <c r="F578" s="531"/>
      <c r="G578" s="531"/>
      <c r="H578" s="531"/>
      <c r="I578" s="531"/>
      <c r="J578" s="531"/>
      <c r="K578" s="531"/>
      <c r="L578" s="531"/>
      <c r="M578" s="531"/>
      <c r="N578" s="531"/>
      <c r="O578" s="531"/>
      <c r="P578" s="531"/>
      <c r="Q578" s="531"/>
      <c r="R578" s="531"/>
      <c r="S578" s="531"/>
      <c r="T578" s="531"/>
      <c r="U578" s="531"/>
      <c r="V578" s="531"/>
      <c r="W578" s="531"/>
      <c r="X578" s="532"/>
      <c r="Y578" s="531"/>
      <c r="Z578" s="531"/>
      <c r="AA578" s="531"/>
      <c r="AB578" s="531"/>
      <c r="AC578" s="531"/>
      <c r="AD578" s="532"/>
      <c r="AE578" s="531"/>
    </row>
    <row r="579" spans="1:31" ht="15.75" customHeight="1">
      <c r="A579" s="531"/>
      <c r="B579" s="531"/>
      <c r="C579" s="531"/>
      <c r="D579" s="298"/>
      <c r="E579" s="531"/>
      <c r="F579" s="531"/>
      <c r="G579" s="531"/>
      <c r="H579" s="531"/>
      <c r="I579" s="531"/>
      <c r="J579" s="531"/>
      <c r="K579" s="531"/>
      <c r="L579" s="531"/>
      <c r="M579" s="531"/>
      <c r="N579" s="531"/>
      <c r="O579" s="531"/>
      <c r="P579" s="531"/>
      <c r="Q579" s="531"/>
      <c r="R579" s="531"/>
      <c r="S579" s="531"/>
      <c r="T579" s="531"/>
      <c r="U579" s="531"/>
      <c r="V579" s="531"/>
      <c r="W579" s="531"/>
      <c r="X579" s="532"/>
      <c r="Y579" s="531"/>
      <c r="Z579" s="531"/>
      <c r="AA579" s="531"/>
      <c r="AB579" s="531"/>
      <c r="AC579" s="531"/>
      <c r="AD579" s="532"/>
      <c r="AE579" s="531"/>
    </row>
    <row r="580" spans="1:31" ht="15.75" customHeight="1">
      <c r="A580" s="531"/>
      <c r="B580" s="531"/>
      <c r="C580" s="531"/>
      <c r="D580" s="298"/>
      <c r="E580" s="531"/>
      <c r="F580" s="531"/>
      <c r="G580" s="531"/>
      <c r="H580" s="531"/>
      <c r="I580" s="531"/>
      <c r="J580" s="531"/>
      <c r="K580" s="531"/>
      <c r="L580" s="531"/>
      <c r="M580" s="531"/>
      <c r="N580" s="531"/>
      <c r="O580" s="531"/>
      <c r="P580" s="531"/>
      <c r="Q580" s="531"/>
      <c r="R580" s="531"/>
      <c r="S580" s="531"/>
      <c r="T580" s="531"/>
      <c r="U580" s="531"/>
      <c r="V580" s="531"/>
      <c r="W580" s="531"/>
      <c r="X580" s="532"/>
      <c r="Y580" s="531"/>
      <c r="Z580" s="531"/>
      <c r="AA580" s="531"/>
      <c r="AB580" s="531"/>
      <c r="AC580" s="531"/>
      <c r="AD580" s="532"/>
      <c r="AE580" s="531"/>
    </row>
    <row r="581" spans="1:31" ht="15.75" customHeight="1">
      <c r="A581" s="531"/>
      <c r="B581" s="531"/>
      <c r="C581" s="531"/>
      <c r="D581" s="298"/>
      <c r="E581" s="531"/>
      <c r="F581" s="531"/>
      <c r="G581" s="531"/>
      <c r="H581" s="531"/>
      <c r="I581" s="531"/>
      <c r="J581" s="531"/>
      <c r="K581" s="531"/>
      <c r="L581" s="531"/>
      <c r="M581" s="531"/>
      <c r="N581" s="531"/>
      <c r="O581" s="531"/>
      <c r="P581" s="531"/>
      <c r="Q581" s="531"/>
      <c r="R581" s="531"/>
      <c r="S581" s="531"/>
      <c r="T581" s="531"/>
      <c r="U581" s="531"/>
      <c r="V581" s="531"/>
      <c r="W581" s="531"/>
      <c r="X581" s="532"/>
      <c r="Y581" s="531"/>
      <c r="Z581" s="531"/>
      <c r="AA581" s="531"/>
      <c r="AB581" s="531"/>
      <c r="AC581" s="531"/>
      <c r="AD581" s="532"/>
      <c r="AE581" s="531"/>
    </row>
    <row r="582" spans="1:31" ht="15.75" customHeight="1">
      <c r="A582" s="531"/>
      <c r="B582" s="531"/>
      <c r="C582" s="531"/>
      <c r="D582" s="298"/>
      <c r="E582" s="531"/>
      <c r="F582" s="531"/>
      <c r="G582" s="531"/>
      <c r="H582" s="531"/>
      <c r="I582" s="531"/>
      <c r="J582" s="531"/>
      <c r="K582" s="531"/>
      <c r="L582" s="531"/>
      <c r="M582" s="531"/>
      <c r="N582" s="531"/>
      <c r="O582" s="531"/>
      <c r="P582" s="531"/>
      <c r="Q582" s="531"/>
      <c r="R582" s="531"/>
      <c r="S582" s="531"/>
      <c r="T582" s="531"/>
      <c r="U582" s="531"/>
      <c r="V582" s="531"/>
      <c r="W582" s="531"/>
      <c r="X582" s="532"/>
      <c r="Y582" s="531"/>
      <c r="Z582" s="531"/>
      <c r="AA582" s="531"/>
      <c r="AB582" s="531"/>
      <c r="AC582" s="531"/>
      <c r="AD582" s="532"/>
      <c r="AE582" s="531"/>
    </row>
    <row r="583" spans="1:31" ht="15.75" customHeight="1">
      <c r="A583" s="531"/>
      <c r="B583" s="531"/>
      <c r="C583" s="531"/>
      <c r="D583" s="298"/>
      <c r="E583" s="531"/>
      <c r="F583" s="531"/>
      <c r="G583" s="531"/>
      <c r="H583" s="531"/>
      <c r="I583" s="531"/>
      <c r="J583" s="531"/>
      <c r="K583" s="531"/>
      <c r="L583" s="531"/>
      <c r="M583" s="531"/>
      <c r="N583" s="531"/>
      <c r="O583" s="531"/>
      <c r="P583" s="531"/>
      <c r="Q583" s="531"/>
      <c r="R583" s="531"/>
      <c r="S583" s="531"/>
      <c r="T583" s="531"/>
      <c r="U583" s="531"/>
      <c r="V583" s="531"/>
      <c r="W583" s="531"/>
      <c r="X583" s="532"/>
      <c r="Y583" s="531"/>
      <c r="Z583" s="531"/>
      <c r="AA583" s="531"/>
      <c r="AB583" s="531"/>
      <c r="AC583" s="531"/>
      <c r="AD583" s="532"/>
      <c r="AE583" s="531"/>
    </row>
    <row r="584" spans="1:31" ht="15.75" customHeight="1">
      <c r="A584" s="531"/>
      <c r="B584" s="531"/>
      <c r="C584" s="531"/>
      <c r="D584" s="298"/>
      <c r="E584" s="531"/>
      <c r="F584" s="531"/>
      <c r="G584" s="531"/>
      <c r="H584" s="531"/>
      <c r="I584" s="531"/>
      <c r="J584" s="531"/>
      <c r="K584" s="531"/>
      <c r="L584" s="531"/>
      <c r="M584" s="531"/>
      <c r="N584" s="531"/>
      <c r="O584" s="531"/>
      <c r="P584" s="531"/>
      <c r="Q584" s="531"/>
      <c r="R584" s="531"/>
      <c r="S584" s="531"/>
      <c r="T584" s="531"/>
      <c r="U584" s="531"/>
      <c r="V584" s="531"/>
      <c r="W584" s="531"/>
      <c r="X584" s="532"/>
      <c r="Y584" s="531"/>
      <c r="Z584" s="531"/>
      <c r="AA584" s="531"/>
      <c r="AB584" s="531"/>
      <c r="AC584" s="531"/>
      <c r="AD584" s="532"/>
      <c r="AE584" s="531"/>
    </row>
    <row r="585" spans="1:31" ht="15.75" customHeight="1">
      <c r="A585" s="531"/>
      <c r="B585" s="531"/>
      <c r="C585" s="531"/>
      <c r="D585" s="298"/>
      <c r="E585" s="531"/>
      <c r="F585" s="531"/>
      <c r="G585" s="531"/>
      <c r="H585" s="531"/>
      <c r="I585" s="531"/>
      <c r="J585" s="531"/>
      <c r="K585" s="531"/>
      <c r="L585" s="531"/>
      <c r="M585" s="531"/>
      <c r="N585" s="531"/>
      <c r="O585" s="531"/>
      <c r="P585" s="531"/>
      <c r="Q585" s="531"/>
      <c r="R585" s="531"/>
      <c r="S585" s="531"/>
      <c r="T585" s="531"/>
      <c r="U585" s="531"/>
      <c r="V585" s="531"/>
      <c r="W585" s="531"/>
      <c r="X585" s="532"/>
      <c r="Y585" s="531"/>
      <c r="Z585" s="531"/>
      <c r="AA585" s="531"/>
      <c r="AB585" s="531"/>
      <c r="AC585" s="531"/>
      <c r="AD585" s="532"/>
      <c r="AE585" s="531"/>
    </row>
    <row r="586" spans="1:31" ht="15.75" customHeight="1">
      <c r="A586" s="531"/>
      <c r="B586" s="531"/>
      <c r="C586" s="531"/>
      <c r="D586" s="298"/>
      <c r="E586" s="531"/>
      <c r="F586" s="531"/>
      <c r="G586" s="531"/>
      <c r="H586" s="531"/>
      <c r="I586" s="531"/>
      <c r="J586" s="531"/>
      <c r="K586" s="531"/>
      <c r="L586" s="531"/>
      <c r="M586" s="531"/>
      <c r="N586" s="531"/>
      <c r="O586" s="531"/>
      <c r="P586" s="531"/>
      <c r="Q586" s="531"/>
      <c r="R586" s="531"/>
      <c r="S586" s="531"/>
      <c r="T586" s="531"/>
      <c r="U586" s="531"/>
      <c r="V586" s="531"/>
      <c r="W586" s="531"/>
      <c r="X586" s="532"/>
      <c r="Y586" s="531"/>
      <c r="Z586" s="531"/>
      <c r="AA586" s="531"/>
      <c r="AB586" s="531"/>
      <c r="AC586" s="531"/>
      <c r="AD586" s="532"/>
      <c r="AE586" s="531"/>
    </row>
    <row r="587" spans="1:31" ht="15.75" customHeight="1">
      <c r="A587" s="531"/>
      <c r="B587" s="531"/>
      <c r="C587" s="531"/>
      <c r="D587" s="298"/>
      <c r="E587" s="531"/>
      <c r="F587" s="531"/>
      <c r="G587" s="531"/>
      <c r="H587" s="531"/>
      <c r="I587" s="531"/>
      <c r="J587" s="531"/>
      <c r="K587" s="531"/>
      <c r="L587" s="531"/>
      <c r="M587" s="531"/>
      <c r="N587" s="531"/>
      <c r="O587" s="531"/>
      <c r="P587" s="531"/>
      <c r="Q587" s="531"/>
      <c r="R587" s="531"/>
      <c r="S587" s="531"/>
      <c r="T587" s="531"/>
      <c r="U587" s="531"/>
      <c r="V587" s="531"/>
      <c r="W587" s="531"/>
      <c r="X587" s="532"/>
      <c r="Y587" s="531"/>
      <c r="Z587" s="531"/>
      <c r="AA587" s="531"/>
      <c r="AB587" s="531"/>
      <c r="AC587" s="531"/>
      <c r="AD587" s="532"/>
      <c r="AE587" s="531"/>
    </row>
    <row r="588" spans="1:31" ht="15.75" customHeight="1">
      <c r="A588" s="531"/>
      <c r="B588" s="531"/>
      <c r="C588" s="531"/>
      <c r="D588" s="298"/>
      <c r="E588" s="531"/>
      <c r="F588" s="531"/>
      <c r="G588" s="531"/>
      <c r="H588" s="531"/>
      <c r="I588" s="531"/>
      <c r="J588" s="531"/>
      <c r="K588" s="531"/>
      <c r="L588" s="531"/>
      <c r="M588" s="531"/>
      <c r="N588" s="531"/>
      <c r="O588" s="531"/>
      <c r="P588" s="531"/>
      <c r="Q588" s="531"/>
      <c r="R588" s="531"/>
      <c r="S588" s="531"/>
      <c r="T588" s="531"/>
      <c r="U588" s="531"/>
      <c r="V588" s="531"/>
      <c r="W588" s="531"/>
      <c r="X588" s="532"/>
      <c r="Y588" s="531"/>
      <c r="Z588" s="531"/>
      <c r="AA588" s="531"/>
      <c r="AB588" s="531"/>
      <c r="AC588" s="531"/>
      <c r="AD588" s="532"/>
      <c r="AE588" s="531"/>
    </row>
    <row r="589" spans="1:31" ht="15.75" customHeight="1">
      <c r="A589" s="531"/>
      <c r="B589" s="531"/>
      <c r="C589" s="531"/>
      <c r="D589" s="298"/>
      <c r="E589" s="531"/>
      <c r="F589" s="531"/>
      <c r="G589" s="531"/>
      <c r="H589" s="531"/>
      <c r="I589" s="531"/>
      <c r="J589" s="531"/>
      <c r="K589" s="531"/>
      <c r="L589" s="531"/>
      <c r="M589" s="531"/>
      <c r="N589" s="531"/>
      <c r="O589" s="531"/>
      <c r="P589" s="531"/>
      <c r="Q589" s="531"/>
      <c r="R589" s="531"/>
      <c r="S589" s="531"/>
      <c r="T589" s="531"/>
      <c r="U589" s="531"/>
      <c r="V589" s="531"/>
      <c r="W589" s="531"/>
      <c r="X589" s="532"/>
      <c r="Y589" s="531"/>
      <c r="Z589" s="531"/>
      <c r="AA589" s="531"/>
      <c r="AB589" s="531"/>
      <c r="AC589" s="531"/>
      <c r="AD589" s="532"/>
      <c r="AE589" s="531"/>
    </row>
    <row r="590" spans="1:31" ht="15.75" customHeight="1">
      <c r="A590" s="531"/>
      <c r="B590" s="531"/>
      <c r="C590" s="531"/>
      <c r="D590" s="298"/>
      <c r="E590" s="531"/>
      <c r="F590" s="531"/>
      <c r="G590" s="531"/>
      <c r="H590" s="531"/>
      <c r="I590" s="531"/>
      <c r="J590" s="531"/>
      <c r="K590" s="531"/>
      <c r="L590" s="531"/>
      <c r="M590" s="531"/>
      <c r="N590" s="531"/>
      <c r="O590" s="531"/>
      <c r="P590" s="531"/>
      <c r="Q590" s="531"/>
      <c r="R590" s="531"/>
      <c r="S590" s="531"/>
      <c r="T590" s="531"/>
      <c r="U590" s="531"/>
      <c r="V590" s="531"/>
      <c r="W590" s="531"/>
      <c r="X590" s="532"/>
      <c r="Y590" s="531"/>
      <c r="Z590" s="531"/>
      <c r="AA590" s="531"/>
      <c r="AB590" s="531"/>
      <c r="AC590" s="531"/>
      <c r="AD590" s="532"/>
      <c r="AE590" s="531"/>
    </row>
    <row r="591" spans="1:31" ht="15.75" customHeight="1">
      <c r="A591" s="531"/>
      <c r="B591" s="531"/>
      <c r="C591" s="531"/>
      <c r="D591" s="298"/>
      <c r="E591" s="531"/>
      <c r="F591" s="531"/>
      <c r="G591" s="531"/>
      <c r="H591" s="531"/>
      <c r="I591" s="531"/>
      <c r="J591" s="531"/>
      <c r="K591" s="531"/>
      <c r="L591" s="531"/>
      <c r="M591" s="531"/>
      <c r="N591" s="531"/>
      <c r="O591" s="531"/>
      <c r="P591" s="531"/>
      <c r="Q591" s="531"/>
      <c r="R591" s="531"/>
      <c r="S591" s="531"/>
      <c r="T591" s="531"/>
      <c r="U591" s="531"/>
      <c r="V591" s="531"/>
      <c r="W591" s="531"/>
      <c r="X591" s="532"/>
      <c r="Y591" s="531"/>
      <c r="Z591" s="531"/>
      <c r="AA591" s="531"/>
      <c r="AB591" s="531"/>
      <c r="AC591" s="531"/>
      <c r="AD591" s="532"/>
      <c r="AE591" s="531"/>
    </row>
    <row r="592" spans="1:31" ht="15.75" customHeight="1">
      <c r="A592" s="531"/>
      <c r="B592" s="531"/>
      <c r="C592" s="531"/>
      <c r="D592" s="298"/>
      <c r="E592" s="531"/>
      <c r="F592" s="531"/>
      <c r="G592" s="531"/>
      <c r="H592" s="531"/>
      <c r="I592" s="531"/>
      <c r="J592" s="531"/>
      <c r="K592" s="531"/>
      <c r="L592" s="531"/>
      <c r="M592" s="531"/>
      <c r="N592" s="531"/>
      <c r="O592" s="531"/>
      <c r="P592" s="531"/>
      <c r="Q592" s="531"/>
      <c r="R592" s="531"/>
      <c r="S592" s="531"/>
      <c r="T592" s="531"/>
      <c r="U592" s="531"/>
      <c r="V592" s="531"/>
      <c r="W592" s="531"/>
      <c r="X592" s="532"/>
      <c r="Y592" s="531"/>
      <c r="Z592" s="531"/>
      <c r="AA592" s="531"/>
      <c r="AB592" s="531"/>
      <c r="AC592" s="531"/>
      <c r="AD592" s="532"/>
      <c r="AE592" s="531"/>
    </row>
    <row r="593" spans="1:31" ht="15.75" customHeight="1">
      <c r="A593" s="531"/>
      <c r="B593" s="531"/>
      <c r="C593" s="531"/>
      <c r="D593" s="298"/>
      <c r="E593" s="531"/>
      <c r="F593" s="531"/>
      <c r="G593" s="531"/>
      <c r="H593" s="531"/>
      <c r="I593" s="531"/>
      <c r="J593" s="531"/>
      <c r="K593" s="531"/>
      <c r="L593" s="531"/>
      <c r="M593" s="531"/>
      <c r="N593" s="531"/>
      <c r="O593" s="531"/>
      <c r="P593" s="531"/>
      <c r="Q593" s="531"/>
      <c r="R593" s="531"/>
      <c r="S593" s="531"/>
      <c r="T593" s="531"/>
      <c r="U593" s="531"/>
      <c r="V593" s="531"/>
      <c r="W593" s="531"/>
      <c r="X593" s="532"/>
      <c r="Y593" s="531"/>
      <c r="Z593" s="531"/>
      <c r="AA593" s="531"/>
      <c r="AB593" s="531"/>
      <c r="AC593" s="531"/>
      <c r="AD593" s="532"/>
      <c r="AE593" s="531"/>
    </row>
    <row r="594" spans="1:31" ht="15.75" customHeight="1">
      <c r="A594" s="531"/>
      <c r="B594" s="531"/>
      <c r="C594" s="531"/>
      <c r="D594" s="298"/>
      <c r="E594" s="531"/>
      <c r="F594" s="531"/>
      <c r="G594" s="531"/>
      <c r="H594" s="531"/>
      <c r="I594" s="531"/>
      <c r="J594" s="531"/>
      <c r="K594" s="531"/>
      <c r="L594" s="531"/>
      <c r="M594" s="531"/>
      <c r="N594" s="531"/>
      <c r="O594" s="531"/>
      <c r="P594" s="531"/>
      <c r="Q594" s="531"/>
      <c r="R594" s="531"/>
      <c r="S594" s="531"/>
      <c r="T594" s="531"/>
      <c r="U594" s="531"/>
      <c r="V594" s="531"/>
      <c r="W594" s="531"/>
      <c r="X594" s="532"/>
      <c r="Y594" s="531"/>
      <c r="Z594" s="531"/>
      <c r="AA594" s="531"/>
      <c r="AB594" s="531"/>
      <c r="AC594" s="531"/>
      <c r="AD594" s="532"/>
      <c r="AE594" s="531"/>
    </row>
    <row r="595" spans="1:31" ht="15.75" customHeight="1">
      <c r="A595" s="531"/>
      <c r="B595" s="531"/>
      <c r="C595" s="531"/>
      <c r="D595" s="298"/>
      <c r="E595" s="531"/>
      <c r="F595" s="531"/>
      <c r="G595" s="531"/>
      <c r="H595" s="531"/>
      <c r="I595" s="531"/>
      <c r="J595" s="531"/>
      <c r="K595" s="531"/>
      <c r="L595" s="531"/>
      <c r="M595" s="531"/>
      <c r="N595" s="531"/>
      <c r="O595" s="531"/>
      <c r="P595" s="531"/>
      <c r="Q595" s="531"/>
      <c r="R595" s="531"/>
      <c r="S595" s="531"/>
      <c r="T595" s="531"/>
      <c r="U595" s="531"/>
      <c r="V595" s="531"/>
      <c r="W595" s="531"/>
      <c r="X595" s="532"/>
      <c r="Y595" s="531"/>
      <c r="Z595" s="531"/>
      <c r="AA595" s="531"/>
      <c r="AB595" s="531"/>
      <c r="AC595" s="531"/>
      <c r="AD595" s="532"/>
      <c r="AE595" s="531"/>
    </row>
    <row r="596" spans="1:31" ht="15.75" customHeight="1">
      <c r="A596" s="531"/>
      <c r="B596" s="531"/>
      <c r="C596" s="531"/>
      <c r="D596" s="298"/>
      <c r="E596" s="531"/>
      <c r="F596" s="531"/>
      <c r="G596" s="531"/>
      <c r="H596" s="531"/>
      <c r="I596" s="531"/>
      <c r="J596" s="531"/>
      <c r="K596" s="531"/>
      <c r="L596" s="531"/>
      <c r="M596" s="531"/>
      <c r="N596" s="531"/>
      <c r="O596" s="531"/>
      <c r="P596" s="531"/>
      <c r="Q596" s="531"/>
      <c r="R596" s="531"/>
      <c r="S596" s="531"/>
      <c r="T596" s="531"/>
      <c r="U596" s="531"/>
      <c r="V596" s="531"/>
      <c r="W596" s="531"/>
      <c r="X596" s="532"/>
      <c r="Y596" s="531"/>
      <c r="Z596" s="531"/>
      <c r="AA596" s="531"/>
      <c r="AB596" s="531"/>
      <c r="AC596" s="531"/>
      <c r="AD596" s="532"/>
      <c r="AE596" s="531"/>
    </row>
    <row r="597" spans="1:31" ht="15.75" customHeight="1">
      <c r="A597" s="531"/>
      <c r="B597" s="531"/>
      <c r="C597" s="531"/>
      <c r="D597" s="298"/>
      <c r="E597" s="531"/>
      <c r="F597" s="531"/>
      <c r="G597" s="531"/>
      <c r="H597" s="531"/>
      <c r="I597" s="531"/>
      <c r="J597" s="531"/>
      <c r="K597" s="531"/>
      <c r="L597" s="531"/>
      <c r="M597" s="531"/>
      <c r="N597" s="531"/>
      <c r="O597" s="531"/>
      <c r="P597" s="531"/>
      <c r="Q597" s="531"/>
      <c r="R597" s="531"/>
      <c r="S597" s="531"/>
      <c r="T597" s="531"/>
      <c r="U597" s="531"/>
      <c r="V597" s="531"/>
      <c r="W597" s="531"/>
      <c r="X597" s="532"/>
      <c r="Y597" s="531"/>
      <c r="Z597" s="531"/>
      <c r="AA597" s="531"/>
      <c r="AB597" s="531"/>
      <c r="AC597" s="531"/>
      <c r="AD597" s="532"/>
      <c r="AE597" s="531"/>
    </row>
    <row r="598" spans="1:31" ht="15.75" customHeight="1">
      <c r="A598" s="531"/>
      <c r="B598" s="531"/>
      <c r="C598" s="531"/>
      <c r="D598" s="298"/>
      <c r="E598" s="531"/>
      <c r="F598" s="531"/>
      <c r="G598" s="531"/>
      <c r="H598" s="531"/>
      <c r="I598" s="531"/>
      <c r="J598" s="531"/>
      <c r="K598" s="531"/>
      <c r="L598" s="531"/>
      <c r="M598" s="531"/>
      <c r="N598" s="531"/>
      <c r="O598" s="531"/>
      <c r="P598" s="531"/>
      <c r="Q598" s="531"/>
      <c r="R598" s="531"/>
      <c r="S598" s="531"/>
      <c r="T598" s="531"/>
      <c r="U598" s="531"/>
      <c r="V598" s="531"/>
      <c r="W598" s="531"/>
      <c r="X598" s="532"/>
      <c r="Y598" s="531"/>
      <c r="Z598" s="531"/>
      <c r="AA598" s="531"/>
      <c r="AB598" s="531"/>
      <c r="AC598" s="531"/>
      <c r="AD598" s="532"/>
      <c r="AE598" s="531"/>
    </row>
    <row r="599" spans="1:31" ht="15.75" customHeight="1">
      <c r="A599" s="531"/>
      <c r="B599" s="531"/>
      <c r="C599" s="531"/>
      <c r="D599" s="298"/>
      <c r="E599" s="531"/>
      <c r="F599" s="531"/>
      <c r="G599" s="531"/>
      <c r="H599" s="531"/>
      <c r="I599" s="531"/>
      <c r="J599" s="531"/>
      <c r="K599" s="531"/>
      <c r="L599" s="531"/>
      <c r="M599" s="531"/>
      <c r="N599" s="531"/>
      <c r="O599" s="531"/>
      <c r="P599" s="531"/>
      <c r="Q599" s="531"/>
      <c r="R599" s="531"/>
      <c r="S599" s="531"/>
      <c r="T599" s="531"/>
      <c r="U599" s="531"/>
      <c r="V599" s="531"/>
      <c r="W599" s="531"/>
      <c r="X599" s="532"/>
      <c r="Y599" s="531"/>
      <c r="Z599" s="531"/>
      <c r="AA599" s="531"/>
      <c r="AB599" s="531"/>
      <c r="AC599" s="531"/>
      <c r="AD599" s="532"/>
      <c r="AE599" s="531"/>
    </row>
    <row r="600" spans="1:31" ht="15.75" customHeight="1">
      <c r="A600" s="531"/>
      <c r="B600" s="531"/>
      <c r="C600" s="531"/>
      <c r="D600" s="298"/>
      <c r="E600" s="531"/>
      <c r="F600" s="531"/>
      <c r="G600" s="531"/>
      <c r="H600" s="531"/>
      <c r="I600" s="531"/>
      <c r="J600" s="531"/>
      <c r="K600" s="531"/>
      <c r="L600" s="531"/>
      <c r="M600" s="531"/>
      <c r="N600" s="531"/>
      <c r="O600" s="531"/>
      <c r="P600" s="531"/>
      <c r="Q600" s="531"/>
      <c r="R600" s="531"/>
      <c r="S600" s="531"/>
      <c r="T600" s="531"/>
      <c r="U600" s="531"/>
      <c r="V600" s="531"/>
      <c r="W600" s="531"/>
      <c r="X600" s="532"/>
      <c r="Y600" s="531"/>
      <c r="Z600" s="531"/>
      <c r="AA600" s="531"/>
      <c r="AB600" s="531"/>
      <c r="AC600" s="531"/>
      <c r="AD600" s="532"/>
      <c r="AE600" s="531"/>
    </row>
    <row r="601" spans="1:31" ht="15.75" customHeight="1">
      <c r="A601" s="531"/>
      <c r="B601" s="531"/>
      <c r="C601" s="531"/>
      <c r="D601" s="298"/>
      <c r="E601" s="531"/>
      <c r="F601" s="531"/>
      <c r="G601" s="531"/>
      <c r="H601" s="531"/>
      <c r="I601" s="531"/>
      <c r="J601" s="531"/>
      <c r="K601" s="531"/>
      <c r="L601" s="531"/>
      <c r="M601" s="531"/>
      <c r="N601" s="531"/>
      <c r="O601" s="531"/>
      <c r="P601" s="531"/>
      <c r="Q601" s="531"/>
      <c r="R601" s="531"/>
      <c r="S601" s="531"/>
      <c r="T601" s="531"/>
      <c r="U601" s="531"/>
      <c r="V601" s="531"/>
      <c r="W601" s="531"/>
      <c r="X601" s="532"/>
      <c r="Y601" s="531"/>
      <c r="Z601" s="531"/>
      <c r="AA601" s="531"/>
      <c r="AB601" s="531"/>
      <c r="AC601" s="531"/>
      <c r="AD601" s="532"/>
      <c r="AE601" s="531"/>
    </row>
    <row r="602" spans="1:31" ht="15.75" customHeight="1">
      <c r="A602" s="531"/>
      <c r="B602" s="531"/>
      <c r="C602" s="531"/>
      <c r="D602" s="298"/>
      <c r="E602" s="531"/>
      <c r="F602" s="531"/>
      <c r="G602" s="531"/>
      <c r="H602" s="531"/>
      <c r="I602" s="531"/>
      <c r="J602" s="531"/>
      <c r="K602" s="531"/>
      <c r="L602" s="531"/>
      <c r="M602" s="531"/>
      <c r="N602" s="531"/>
      <c r="O602" s="531"/>
      <c r="P602" s="531"/>
      <c r="Q602" s="531"/>
      <c r="R602" s="531"/>
      <c r="S602" s="531"/>
      <c r="T602" s="531"/>
      <c r="U602" s="531"/>
      <c r="V602" s="531"/>
      <c r="W602" s="531"/>
      <c r="X602" s="532"/>
      <c r="Y602" s="531"/>
      <c r="Z602" s="531"/>
      <c r="AA602" s="531"/>
      <c r="AB602" s="531"/>
      <c r="AC602" s="531"/>
      <c r="AD602" s="532"/>
      <c r="AE602" s="531"/>
    </row>
    <row r="603" spans="1:31" ht="15.75" customHeight="1">
      <c r="A603" s="531"/>
      <c r="B603" s="531"/>
      <c r="C603" s="531"/>
      <c r="D603" s="298"/>
      <c r="E603" s="531"/>
      <c r="F603" s="531"/>
      <c r="G603" s="531"/>
      <c r="H603" s="531"/>
      <c r="I603" s="531"/>
      <c r="J603" s="531"/>
      <c r="K603" s="531"/>
      <c r="L603" s="531"/>
      <c r="M603" s="531"/>
      <c r="N603" s="531"/>
      <c r="O603" s="531"/>
      <c r="P603" s="531"/>
      <c r="Q603" s="531"/>
      <c r="R603" s="531"/>
      <c r="S603" s="531"/>
      <c r="T603" s="531"/>
      <c r="U603" s="531"/>
      <c r="V603" s="531"/>
      <c r="W603" s="531"/>
      <c r="X603" s="532"/>
      <c r="Y603" s="531"/>
      <c r="Z603" s="531"/>
      <c r="AA603" s="531"/>
      <c r="AB603" s="531"/>
      <c r="AC603" s="531"/>
      <c r="AD603" s="532"/>
      <c r="AE603" s="531"/>
    </row>
    <row r="604" spans="1:31" ht="15.75" customHeight="1">
      <c r="A604" s="531"/>
      <c r="B604" s="531"/>
      <c r="C604" s="531"/>
      <c r="D604" s="298"/>
      <c r="E604" s="531"/>
      <c r="F604" s="531"/>
      <c r="G604" s="531"/>
      <c r="H604" s="531"/>
      <c r="I604" s="531"/>
      <c r="J604" s="531"/>
      <c r="K604" s="531"/>
      <c r="L604" s="531"/>
      <c r="M604" s="531"/>
      <c r="N604" s="531"/>
      <c r="O604" s="531"/>
      <c r="P604" s="531"/>
      <c r="Q604" s="531"/>
      <c r="R604" s="531"/>
      <c r="S604" s="531"/>
      <c r="T604" s="531"/>
      <c r="U604" s="531"/>
      <c r="V604" s="531"/>
      <c r="W604" s="531"/>
      <c r="X604" s="532"/>
      <c r="Y604" s="531"/>
      <c r="Z604" s="531"/>
      <c r="AA604" s="531"/>
      <c r="AB604" s="531"/>
      <c r="AC604" s="531"/>
      <c r="AD604" s="532"/>
      <c r="AE604" s="531"/>
    </row>
    <row r="605" spans="1:31" ht="15.75" customHeight="1">
      <c r="A605" s="531"/>
      <c r="B605" s="531"/>
      <c r="C605" s="531"/>
      <c r="D605" s="298"/>
      <c r="E605" s="531"/>
      <c r="F605" s="531"/>
      <c r="G605" s="531"/>
      <c r="H605" s="531"/>
      <c r="I605" s="531"/>
      <c r="J605" s="531"/>
      <c r="K605" s="531"/>
      <c r="L605" s="531"/>
      <c r="M605" s="531"/>
      <c r="N605" s="531"/>
      <c r="O605" s="531"/>
      <c r="P605" s="531"/>
      <c r="Q605" s="531"/>
      <c r="R605" s="531"/>
      <c r="S605" s="531"/>
      <c r="T605" s="531"/>
      <c r="U605" s="531"/>
      <c r="V605" s="531"/>
      <c r="W605" s="531"/>
      <c r="X605" s="532"/>
      <c r="Y605" s="531"/>
      <c r="Z605" s="531"/>
      <c r="AA605" s="531"/>
      <c r="AB605" s="531"/>
      <c r="AC605" s="531"/>
      <c r="AD605" s="532"/>
      <c r="AE605" s="531"/>
    </row>
    <row r="606" spans="1:31" ht="15.75" customHeight="1">
      <c r="A606" s="531"/>
      <c r="B606" s="531"/>
      <c r="C606" s="531"/>
      <c r="D606" s="298"/>
      <c r="E606" s="531"/>
      <c r="F606" s="531"/>
      <c r="G606" s="531"/>
      <c r="H606" s="531"/>
      <c r="I606" s="531"/>
      <c r="J606" s="531"/>
      <c r="K606" s="531"/>
      <c r="L606" s="531"/>
      <c r="M606" s="531"/>
      <c r="N606" s="531"/>
      <c r="O606" s="531"/>
      <c r="P606" s="531"/>
      <c r="Q606" s="531"/>
      <c r="R606" s="531"/>
      <c r="S606" s="531"/>
      <c r="T606" s="531"/>
      <c r="U606" s="531"/>
      <c r="V606" s="531"/>
      <c r="W606" s="531"/>
      <c r="X606" s="532"/>
      <c r="Y606" s="531"/>
      <c r="Z606" s="531"/>
      <c r="AA606" s="531"/>
      <c r="AB606" s="531"/>
      <c r="AC606" s="531"/>
      <c r="AD606" s="532"/>
      <c r="AE606" s="531"/>
    </row>
    <row r="607" spans="1:31" ht="15.75" customHeight="1">
      <c r="A607" s="531"/>
      <c r="B607" s="531"/>
      <c r="C607" s="531"/>
      <c r="D607" s="298"/>
      <c r="E607" s="531"/>
      <c r="F607" s="531"/>
      <c r="G607" s="531"/>
      <c r="H607" s="531"/>
      <c r="I607" s="531"/>
      <c r="J607" s="531"/>
      <c r="K607" s="531"/>
      <c r="L607" s="531"/>
      <c r="M607" s="531"/>
      <c r="N607" s="531"/>
      <c r="O607" s="531"/>
      <c r="P607" s="531"/>
      <c r="Q607" s="531"/>
      <c r="R607" s="531"/>
      <c r="S607" s="531"/>
      <c r="T607" s="531"/>
      <c r="U607" s="531"/>
      <c r="V607" s="531"/>
      <c r="W607" s="531"/>
      <c r="X607" s="532"/>
      <c r="Y607" s="531"/>
      <c r="Z607" s="531"/>
      <c r="AA607" s="531"/>
      <c r="AB607" s="531"/>
      <c r="AC607" s="531"/>
      <c r="AD607" s="532"/>
      <c r="AE607" s="531"/>
    </row>
    <row r="608" spans="1:31" ht="15.75" customHeight="1">
      <c r="A608" s="531"/>
      <c r="B608" s="531"/>
      <c r="C608" s="531"/>
      <c r="D608" s="298"/>
      <c r="E608" s="531"/>
      <c r="F608" s="531"/>
      <c r="G608" s="531"/>
      <c r="H608" s="531"/>
      <c r="I608" s="531"/>
      <c r="J608" s="531"/>
      <c r="K608" s="531"/>
      <c r="L608" s="531"/>
      <c r="M608" s="531"/>
      <c r="N608" s="531"/>
      <c r="O608" s="531"/>
      <c r="P608" s="531"/>
      <c r="Q608" s="531"/>
      <c r="R608" s="531"/>
      <c r="S608" s="531"/>
      <c r="T608" s="531"/>
      <c r="U608" s="531"/>
      <c r="V608" s="531"/>
      <c r="W608" s="531"/>
      <c r="X608" s="532"/>
      <c r="Y608" s="531"/>
      <c r="Z608" s="531"/>
      <c r="AA608" s="531"/>
      <c r="AB608" s="531"/>
      <c r="AC608" s="531"/>
      <c r="AD608" s="532"/>
      <c r="AE608" s="531"/>
    </row>
    <row r="609" spans="1:31" ht="15.75" customHeight="1">
      <c r="A609" s="531"/>
      <c r="B609" s="531"/>
      <c r="C609" s="531"/>
      <c r="D609" s="298"/>
      <c r="E609" s="531"/>
      <c r="F609" s="531"/>
      <c r="G609" s="531"/>
      <c r="H609" s="531"/>
      <c r="I609" s="531"/>
      <c r="J609" s="531"/>
      <c r="K609" s="531"/>
      <c r="L609" s="531"/>
      <c r="M609" s="531"/>
      <c r="N609" s="531"/>
      <c r="O609" s="531"/>
      <c r="P609" s="531"/>
      <c r="Q609" s="531"/>
      <c r="R609" s="531"/>
      <c r="S609" s="531"/>
      <c r="T609" s="531"/>
      <c r="U609" s="531"/>
      <c r="V609" s="531"/>
      <c r="W609" s="531"/>
      <c r="X609" s="532"/>
      <c r="Y609" s="531"/>
      <c r="Z609" s="531"/>
      <c r="AA609" s="531"/>
      <c r="AB609" s="531"/>
      <c r="AC609" s="531"/>
      <c r="AD609" s="532"/>
      <c r="AE609" s="531"/>
    </row>
    <row r="610" spans="1:31" ht="15.75" customHeight="1">
      <c r="A610" s="531"/>
      <c r="B610" s="531"/>
      <c r="C610" s="531"/>
      <c r="D610" s="298"/>
      <c r="E610" s="531"/>
      <c r="F610" s="531"/>
      <c r="G610" s="531"/>
      <c r="H610" s="531"/>
      <c r="I610" s="531"/>
      <c r="J610" s="531"/>
      <c r="K610" s="531"/>
      <c r="L610" s="531"/>
      <c r="M610" s="531"/>
      <c r="N610" s="531"/>
      <c r="O610" s="531"/>
      <c r="P610" s="531"/>
      <c r="Q610" s="531"/>
      <c r="R610" s="531"/>
      <c r="S610" s="531"/>
      <c r="T610" s="531"/>
      <c r="U610" s="531"/>
      <c r="V610" s="531"/>
      <c r="W610" s="531"/>
      <c r="X610" s="532"/>
      <c r="Y610" s="531"/>
      <c r="Z610" s="531"/>
      <c r="AA610" s="531"/>
      <c r="AB610" s="531"/>
      <c r="AC610" s="531"/>
      <c r="AD610" s="532"/>
      <c r="AE610" s="531"/>
    </row>
    <row r="611" spans="1:31" ht="15.75" customHeight="1">
      <c r="A611" s="531"/>
      <c r="B611" s="531"/>
      <c r="C611" s="531"/>
      <c r="D611" s="298"/>
      <c r="E611" s="531"/>
      <c r="F611" s="531"/>
      <c r="G611" s="531"/>
      <c r="H611" s="531"/>
      <c r="I611" s="531"/>
      <c r="J611" s="531"/>
      <c r="K611" s="531"/>
      <c r="L611" s="531"/>
      <c r="M611" s="531"/>
      <c r="N611" s="531"/>
      <c r="O611" s="531"/>
      <c r="P611" s="531"/>
      <c r="Q611" s="531"/>
      <c r="R611" s="531"/>
      <c r="S611" s="531"/>
      <c r="T611" s="531"/>
      <c r="U611" s="531"/>
      <c r="V611" s="531"/>
      <c r="W611" s="531"/>
      <c r="X611" s="532"/>
      <c r="Y611" s="531"/>
      <c r="Z611" s="531"/>
      <c r="AA611" s="531"/>
      <c r="AB611" s="531"/>
      <c r="AC611" s="531"/>
      <c r="AD611" s="532"/>
      <c r="AE611" s="531"/>
    </row>
    <row r="612" spans="1:31" ht="15.75" customHeight="1">
      <c r="A612" s="531"/>
      <c r="B612" s="531"/>
      <c r="C612" s="531"/>
      <c r="D612" s="298"/>
      <c r="E612" s="531"/>
      <c r="F612" s="531"/>
      <c r="G612" s="531"/>
      <c r="H612" s="531"/>
      <c r="I612" s="531"/>
      <c r="J612" s="531"/>
      <c r="K612" s="531"/>
      <c r="L612" s="531"/>
      <c r="M612" s="531"/>
      <c r="N612" s="531"/>
      <c r="O612" s="531"/>
      <c r="P612" s="531"/>
      <c r="Q612" s="531"/>
      <c r="R612" s="531"/>
      <c r="S612" s="531"/>
      <c r="T612" s="531"/>
      <c r="U612" s="531"/>
      <c r="V612" s="531"/>
      <c r="W612" s="531"/>
      <c r="X612" s="532"/>
      <c r="Y612" s="531"/>
      <c r="Z612" s="531"/>
      <c r="AA612" s="531"/>
      <c r="AB612" s="531"/>
      <c r="AC612" s="531"/>
      <c r="AD612" s="532"/>
      <c r="AE612" s="531"/>
    </row>
    <row r="613" spans="1:31" ht="15.75" customHeight="1">
      <c r="A613" s="531"/>
      <c r="B613" s="531"/>
      <c r="C613" s="531"/>
      <c r="D613" s="298"/>
      <c r="E613" s="531"/>
      <c r="F613" s="531"/>
      <c r="G613" s="531"/>
      <c r="H613" s="531"/>
      <c r="I613" s="531"/>
      <c r="J613" s="531"/>
      <c r="K613" s="531"/>
      <c r="L613" s="531"/>
      <c r="M613" s="531"/>
      <c r="N613" s="531"/>
      <c r="O613" s="531"/>
      <c r="P613" s="531"/>
      <c r="Q613" s="531"/>
      <c r="R613" s="531"/>
      <c r="S613" s="531"/>
      <c r="T613" s="531"/>
      <c r="U613" s="531"/>
      <c r="V613" s="531"/>
      <c r="W613" s="531"/>
      <c r="X613" s="532"/>
      <c r="Y613" s="531"/>
      <c r="Z613" s="531"/>
      <c r="AA613" s="531"/>
      <c r="AB613" s="531"/>
      <c r="AC613" s="531"/>
      <c r="AD613" s="532"/>
      <c r="AE613" s="531"/>
    </row>
    <row r="614" spans="1:31" ht="15.75" customHeight="1">
      <c r="A614" s="531"/>
      <c r="B614" s="531"/>
      <c r="C614" s="531"/>
      <c r="D614" s="298"/>
      <c r="E614" s="531"/>
      <c r="F614" s="531"/>
      <c r="G614" s="531"/>
      <c r="H614" s="531"/>
      <c r="I614" s="531"/>
      <c r="J614" s="531"/>
      <c r="K614" s="531"/>
      <c r="L614" s="531"/>
      <c r="M614" s="531"/>
      <c r="N614" s="531"/>
      <c r="O614" s="531"/>
      <c r="P614" s="531"/>
      <c r="Q614" s="531"/>
      <c r="R614" s="531"/>
      <c r="S614" s="531"/>
      <c r="T614" s="531"/>
      <c r="U614" s="531"/>
      <c r="V614" s="531"/>
      <c r="W614" s="531"/>
      <c r="X614" s="532"/>
      <c r="Y614" s="531"/>
      <c r="Z614" s="531"/>
      <c r="AA614" s="531"/>
      <c r="AB614" s="531"/>
      <c r="AC614" s="531"/>
      <c r="AD614" s="532"/>
      <c r="AE614" s="531"/>
    </row>
    <row r="615" spans="1:31" ht="15.75" customHeight="1">
      <c r="A615" s="531"/>
      <c r="B615" s="531"/>
      <c r="C615" s="531"/>
      <c r="D615" s="298"/>
      <c r="E615" s="531"/>
      <c r="F615" s="531"/>
      <c r="G615" s="531"/>
      <c r="H615" s="531"/>
      <c r="I615" s="531"/>
      <c r="J615" s="531"/>
      <c r="K615" s="531"/>
      <c r="L615" s="531"/>
      <c r="M615" s="531"/>
      <c r="N615" s="531"/>
      <c r="O615" s="531"/>
      <c r="P615" s="531"/>
      <c r="Q615" s="531"/>
      <c r="R615" s="531"/>
      <c r="S615" s="531"/>
      <c r="T615" s="531"/>
      <c r="U615" s="531"/>
      <c r="V615" s="531"/>
      <c r="W615" s="531"/>
      <c r="X615" s="532"/>
      <c r="Y615" s="531"/>
      <c r="Z615" s="531"/>
      <c r="AA615" s="531"/>
      <c r="AB615" s="531"/>
      <c r="AC615" s="531"/>
      <c r="AD615" s="532"/>
      <c r="AE615" s="531"/>
    </row>
    <row r="616" spans="1:31" ht="15.75" customHeight="1">
      <c r="A616" s="531"/>
      <c r="B616" s="531"/>
      <c r="C616" s="531"/>
      <c r="D616" s="298"/>
      <c r="E616" s="531"/>
      <c r="F616" s="531"/>
      <c r="G616" s="531"/>
      <c r="H616" s="531"/>
      <c r="I616" s="531"/>
      <c r="J616" s="531"/>
      <c r="K616" s="531"/>
      <c r="L616" s="531"/>
      <c r="M616" s="531"/>
      <c r="N616" s="531"/>
      <c r="O616" s="531"/>
      <c r="P616" s="531"/>
      <c r="Q616" s="531"/>
      <c r="R616" s="531"/>
      <c r="S616" s="531"/>
      <c r="T616" s="531"/>
      <c r="U616" s="531"/>
      <c r="V616" s="531"/>
      <c r="W616" s="531"/>
      <c r="X616" s="532"/>
      <c r="Y616" s="531"/>
      <c r="Z616" s="531"/>
      <c r="AA616" s="531"/>
      <c r="AB616" s="531"/>
      <c r="AC616" s="531"/>
      <c r="AD616" s="532"/>
      <c r="AE616" s="531"/>
    </row>
    <row r="617" spans="1:31" ht="15.75" customHeight="1">
      <c r="A617" s="531"/>
      <c r="B617" s="531"/>
      <c r="C617" s="531"/>
      <c r="D617" s="298"/>
      <c r="E617" s="531"/>
      <c r="F617" s="531"/>
      <c r="G617" s="531"/>
      <c r="H617" s="531"/>
      <c r="I617" s="531"/>
      <c r="J617" s="531"/>
      <c r="K617" s="531"/>
      <c r="L617" s="531"/>
      <c r="M617" s="531"/>
      <c r="N617" s="531"/>
      <c r="O617" s="531"/>
      <c r="P617" s="531"/>
      <c r="Q617" s="531"/>
      <c r="R617" s="531"/>
      <c r="S617" s="531"/>
      <c r="T617" s="531"/>
      <c r="U617" s="531"/>
      <c r="V617" s="531"/>
      <c r="W617" s="531"/>
      <c r="X617" s="532"/>
      <c r="Y617" s="531"/>
      <c r="Z617" s="531"/>
      <c r="AA617" s="531"/>
      <c r="AB617" s="531"/>
      <c r="AC617" s="531"/>
      <c r="AD617" s="532"/>
      <c r="AE617" s="531"/>
    </row>
    <row r="618" spans="1:31" ht="15.75" customHeight="1">
      <c r="A618" s="531"/>
      <c r="B618" s="531"/>
      <c r="C618" s="531"/>
      <c r="D618" s="298"/>
      <c r="E618" s="531"/>
      <c r="F618" s="531"/>
      <c r="G618" s="531"/>
      <c r="H618" s="531"/>
      <c r="I618" s="531"/>
      <c r="J618" s="531"/>
      <c r="K618" s="531"/>
      <c r="L618" s="531"/>
      <c r="M618" s="531"/>
      <c r="N618" s="531"/>
      <c r="O618" s="531"/>
      <c r="P618" s="531"/>
      <c r="Q618" s="531"/>
      <c r="R618" s="531"/>
      <c r="S618" s="531"/>
      <c r="T618" s="531"/>
      <c r="U618" s="531"/>
      <c r="V618" s="531"/>
      <c r="W618" s="531"/>
      <c r="X618" s="532"/>
      <c r="Y618" s="531"/>
      <c r="Z618" s="531"/>
      <c r="AA618" s="531"/>
      <c r="AB618" s="531"/>
      <c r="AC618" s="531"/>
      <c r="AD618" s="532"/>
      <c r="AE618" s="531"/>
    </row>
    <row r="619" spans="1:31" ht="15.75" customHeight="1">
      <c r="A619" s="531"/>
      <c r="B619" s="531"/>
      <c r="C619" s="531"/>
      <c r="D619" s="298"/>
      <c r="E619" s="531"/>
      <c r="F619" s="531"/>
      <c r="G619" s="531"/>
      <c r="H619" s="531"/>
      <c r="I619" s="531"/>
      <c r="J619" s="531"/>
      <c r="K619" s="531"/>
      <c r="L619" s="531"/>
      <c r="M619" s="531"/>
      <c r="N619" s="531"/>
      <c r="O619" s="531"/>
      <c r="P619" s="531"/>
      <c r="Q619" s="531"/>
      <c r="R619" s="531"/>
      <c r="S619" s="531"/>
      <c r="T619" s="531"/>
      <c r="U619" s="531"/>
      <c r="V619" s="531"/>
      <c r="W619" s="531"/>
      <c r="X619" s="532"/>
      <c r="Y619" s="531"/>
      <c r="Z619" s="531"/>
      <c r="AA619" s="531"/>
      <c r="AB619" s="531"/>
      <c r="AC619" s="531"/>
      <c r="AD619" s="532"/>
      <c r="AE619" s="531"/>
    </row>
    <row r="620" spans="1:31" ht="15.75" customHeight="1">
      <c r="A620" s="531"/>
      <c r="B620" s="531"/>
      <c r="C620" s="531"/>
      <c r="D620" s="298"/>
      <c r="E620" s="531"/>
      <c r="F620" s="531"/>
      <c r="G620" s="531"/>
      <c r="H620" s="531"/>
      <c r="I620" s="531"/>
      <c r="J620" s="531"/>
      <c r="K620" s="531"/>
      <c r="L620" s="531"/>
      <c r="M620" s="531"/>
      <c r="N620" s="531"/>
      <c r="O620" s="531"/>
      <c r="P620" s="531"/>
      <c r="Q620" s="531"/>
      <c r="R620" s="531"/>
      <c r="S620" s="531"/>
      <c r="T620" s="531"/>
      <c r="U620" s="531"/>
      <c r="V620" s="531"/>
      <c r="W620" s="531"/>
      <c r="X620" s="532"/>
      <c r="Y620" s="531"/>
      <c r="Z620" s="531"/>
      <c r="AA620" s="531"/>
      <c r="AB620" s="531"/>
      <c r="AC620" s="531"/>
      <c r="AD620" s="532"/>
      <c r="AE620" s="531"/>
    </row>
    <row r="621" spans="1:31" ht="15.75" customHeight="1">
      <c r="A621" s="531"/>
      <c r="B621" s="531"/>
      <c r="C621" s="531"/>
      <c r="D621" s="298"/>
      <c r="E621" s="531"/>
      <c r="F621" s="531"/>
      <c r="G621" s="531"/>
      <c r="H621" s="531"/>
      <c r="I621" s="531"/>
      <c r="J621" s="531"/>
      <c r="K621" s="531"/>
      <c r="L621" s="531"/>
      <c r="M621" s="531"/>
      <c r="N621" s="531"/>
      <c r="O621" s="531"/>
      <c r="P621" s="531"/>
      <c r="Q621" s="531"/>
      <c r="R621" s="531"/>
      <c r="S621" s="531"/>
      <c r="T621" s="531"/>
      <c r="U621" s="531"/>
      <c r="V621" s="531"/>
      <c r="W621" s="531"/>
      <c r="X621" s="532"/>
      <c r="Y621" s="531"/>
      <c r="Z621" s="531"/>
      <c r="AA621" s="531"/>
      <c r="AB621" s="531"/>
      <c r="AC621" s="531"/>
      <c r="AD621" s="532"/>
      <c r="AE621" s="531"/>
    </row>
    <row r="622" spans="1:31" ht="15.75" customHeight="1">
      <c r="A622" s="531"/>
      <c r="B622" s="531"/>
      <c r="C622" s="531"/>
      <c r="D622" s="298"/>
      <c r="E622" s="531"/>
      <c r="F622" s="531"/>
      <c r="G622" s="531"/>
      <c r="H622" s="531"/>
      <c r="I622" s="531"/>
      <c r="J622" s="531"/>
      <c r="K622" s="531"/>
      <c r="L622" s="531"/>
      <c r="M622" s="531"/>
      <c r="N622" s="531"/>
      <c r="O622" s="531"/>
      <c r="P622" s="531"/>
      <c r="Q622" s="531"/>
      <c r="R622" s="531"/>
      <c r="S622" s="531"/>
      <c r="T622" s="531"/>
      <c r="U622" s="531"/>
      <c r="V622" s="531"/>
      <c r="W622" s="531"/>
      <c r="X622" s="532"/>
      <c r="Y622" s="531"/>
      <c r="Z622" s="531"/>
      <c r="AA622" s="531"/>
      <c r="AB622" s="531"/>
      <c r="AC622" s="531"/>
      <c r="AD622" s="532"/>
      <c r="AE622" s="531"/>
    </row>
    <row r="623" spans="1:31" ht="15.75" customHeight="1">
      <c r="A623" s="531"/>
      <c r="B623" s="531"/>
      <c r="C623" s="531"/>
      <c r="D623" s="298"/>
      <c r="E623" s="531"/>
      <c r="F623" s="531"/>
      <c r="G623" s="531"/>
      <c r="H623" s="531"/>
      <c r="I623" s="531"/>
      <c r="J623" s="531"/>
      <c r="K623" s="531"/>
      <c r="L623" s="531"/>
      <c r="M623" s="531"/>
      <c r="N623" s="531"/>
      <c r="O623" s="531"/>
      <c r="P623" s="531"/>
      <c r="Q623" s="531"/>
      <c r="R623" s="531"/>
      <c r="S623" s="531"/>
      <c r="T623" s="531"/>
      <c r="U623" s="531"/>
      <c r="V623" s="531"/>
      <c r="W623" s="531"/>
      <c r="X623" s="532"/>
      <c r="Y623" s="531"/>
      <c r="Z623" s="531"/>
      <c r="AA623" s="531"/>
      <c r="AB623" s="531"/>
      <c r="AC623" s="531"/>
      <c r="AD623" s="532"/>
      <c r="AE623" s="531"/>
    </row>
    <row r="624" spans="1:31" ht="15.75" customHeight="1">
      <c r="A624" s="531"/>
      <c r="B624" s="531"/>
      <c r="C624" s="531"/>
      <c r="D624" s="298"/>
      <c r="E624" s="531"/>
      <c r="F624" s="531"/>
      <c r="G624" s="531"/>
      <c r="H624" s="531"/>
      <c r="I624" s="531"/>
      <c r="J624" s="531"/>
      <c r="K624" s="531"/>
      <c r="L624" s="531"/>
      <c r="M624" s="531"/>
      <c r="N624" s="531"/>
      <c r="O624" s="531"/>
      <c r="P624" s="531"/>
      <c r="Q624" s="531"/>
      <c r="R624" s="531"/>
      <c r="S624" s="531"/>
      <c r="T624" s="531"/>
      <c r="U624" s="531"/>
      <c r="V624" s="531"/>
      <c r="W624" s="531"/>
      <c r="X624" s="532"/>
      <c r="Y624" s="531"/>
      <c r="Z624" s="531"/>
      <c r="AA624" s="531"/>
      <c r="AB624" s="531"/>
      <c r="AC624" s="531"/>
      <c r="AD624" s="532"/>
      <c r="AE624" s="531"/>
    </row>
    <row r="625" spans="1:31" ht="15.75" customHeight="1">
      <c r="A625" s="531"/>
      <c r="B625" s="531"/>
      <c r="C625" s="531"/>
      <c r="D625" s="298"/>
      <c r="E625" s="531"/>
      <c r="F625" s="531"/>
      <c r="G625" s="531"/>
      <c r="H625" s="531"/>
      <c r="I625" s="531"/>
      <c r="J625" s="531"/>
      <c r="K625" s="531"/>
      <c r="L625" s="531"/>
      <c r="M625" s="531"/>
      <c r="N625" s="531"/>
      <c r="O625" s="531"/>
      <c r="P625" s="531"/>
      <c r="Q625" s="531"/>
      <c r="R625" s="531"/>
      <c r="S625" s="531"/>
      <c r="T625" s="531"/>
      <c r="U625" s="531"/>
      <c r="V625" s="531"/>
      <c r="W625" s="531"/>
      <c r="X625" s="532"/>
      <c r="Y625" s="531"/>
      <c r="Z625" s="531"/>
      <c r="AA625" s="531"/>
      <c r="AB625" s="531"/>
      <c r="AC625" s="531"/>
      <c r="AD625" s="532"/>
      <c r="AE625" s="531"/>
    </row>
    <row r="626" spans="1:31" ht="15.75" customHeight="1">
      <c r="A626" s="531"/>
      <c r="B626" s="531"/>
      <c r="C626" s="531"/>
      <c r="D626" s="298"/>
      <c r="E626" s="531"/>
      <c r="F626" s="531"/>
      <c r="G626" s="531"/>
      <c r="H626" s="531"/>
      <c r="I626" s="531"/>
      <c r="J626" s="531"/>
      <c r="K626" s="531"/>
      <c r="L626" s="531"/>
      <c r="M626" s="531"/>
      <c r="N626" s="531"/>
      <c r="O626" s="531"/>
      <c r="P626" s="531"/>
      <c r="Q626" s="531"/>
      <c r="R626" s="531"/>
      <c r="S626" s="531"/>
      <c r="T626" s="531"/>
      <c r="U626" s="531"/>
      <c r="V626" s="531"/>
      <c r="W626" s="531"/>
      <c r="X626" s="532"/>
      <c r="Y626" s="531"/>
      <c r="Z626" s="531"/>
      <c r="AA626" s="531"/>
      <c r="AB626" s="531"/>
      <c r="AC626" s="531"/>
      <c r="AD626" s="532"/>
      <c r="AE626" s="531"/>
    </row>
    <row r="627" spans="1:31" ht="15.75" customHeight="1">
      <c r="A627" s="531"/>
      <c r="B627" s="531"/>
      <c r="C627" s="531"/>
      <c r="D627" s="298"/>
      <c r="E627" s="531"/>
      <c r="F627" s="531"/>
      <c r="G627" s="531"/>
      <c r="H627" s="531"/>
      <c r="I627" s="531"/>
      <c r="J627" s="531"/>
      <c r="K627" s="531"/>
      <c r="L627" s="531"/>
      <c r="M627" s="531"/>
      <c r="N627" s="531"/>
      <c r="O627" s="531"/>
      <c r="P627" s="531"/>
      <c r="Q627" s="531"/>
      <c r="R627" s="531"/>
      <c r="S627" s="531"/>
      <c r="T627" s="531"/>
      <c r="U627" s="531"/>
      <c r="V627" s="531"/>
      <c r="W627" s="531"/>
      <c r="X627" s="532"/>
      <c r="Y627" s="531"/>
      <c r="Z627" s="531"/>
      <c r="AA627" s="531"/>
      <c r="AB627" s="531"/>
      <c r="AC627" s="531"/>
      <c r="AD627" s="532"/>
      <c r="AE627" s="531"/>
    </row>
    <row r="628" spans="1:31" ht="15.75" customHeight="1">
      <c r="A628" s="531"/>
      <c r="B628" s="531"/>
      <c r="C628" s="531"/>
      <c r="D628" s="298"/>
      <c r="E628" s="531"/>
      <c r="F628" s="531"/>
      <c r="G628" s="531"/>
      <c r="H628" s="531"/>
      <c r="I628" s="531"/>
      <c r="J628" s="531"/>
      <c r="K628" s="531"/>
      <c r="L628" s="531"/>
      <c r="M628" s="531"/>
      <c r="N628" s="531"/>
      <c r="O628" s="531"/>
      <c r="P628" s="531"/>
      <c r="Q628" s="531"/>
      <c r="R628" s="531"/>
      <c r="S628" s="531"/>
      <c r="T628" s="531"/>
      <c r="U628" s="531"/>
      <c r="V628" s="531"/>
      <c r="W628" s="531"/>
      <c r="X628" s="532"/>
      <c r="Y628" s="531"/>
      <c r="Z628" s="531"/>
      <c r="AA628" s="531"/>
      <c r="AB628" s="531"/>
      <c r="AC628" s="531"/>
      <c r="AD628" s="532"/>
      <c r="AE628" s="531"/>
    </row>
    <row r="629" spans="1:31" ht="15.75" customHeight="1">
      <c r="A629" s="531"/>
      <c r="B629" s="531"/>
      <c r="C629" s="531"/>
      <c r="D629" s="298"/>
      <c r="E629" s="531"/>
      <c r="F629" s="531"/>
      <c r="G629" s="531"/>
      <c r="H629" s="531"/>
      <c r="I629" s="531"/>
      <c r="J629" s="531"/>
      <c r="K629" s="531"/>
      <c r="L629" s="531"/>
      <c r="M629" s="531"/>
      <c r="N629" s="531"/>
      <c r="O629" s="531"/>
      <c r="P629" s="531"/>
      <c r="Q629" s="531"/>
      <c r="R629" s="531"/>
      <c r="S629" s="531"/>
      <c r="T629" s="531"/>
      <c r="U629" s="531"/>
      <c r="V629" s="531"/>
      <c r="W629" s="531"/>
      <c r="X629" s="532"/>
      <c r="Y629" s="531"/>
      <c r="Z629" s="531"/>
      <c r="AA629" s="531"/>
      <c r="AB629" s="531"/>
      <c r="AC629" s="531"/>
      <c r="AD629" s="532"/>
      <c r="AE629" s="531"/>
    </row>
    <row r="630" spans="1:31" ht="15.75" customHeight="1">
      <c r="A630" s="531"/>
      <c r="B630" s="531"/>
      <c r="C630" s="531"/>
      <c r="D630" s="298"/>
      <c r="E630" s="531"/>
      <c r="F630" s="531"/>
      <c r="G630" s="531"/>
      <c r="H630" s="531"/>
      <c r="I630" s="531"/>
      <c r="J630" s="531"/>
      <c r="K630" s="531"/>
      <c r="L630" s="531"/>
      <c r="M630" s="531"/>
      <c r="N630" s="531"/>
      <c r="O630" s="531"/>
      <c r="P630" s="531"/>
      <c r="Q630" s="531"/>
      <c r="R630" s="531"/>
      <c r="S630" s="531"/>
      <c r="T630" s="531"/>
      <c r="U630" s="531"/>
      <c r="V630" s="531"/>
      <c r="W630" s="531"/>
      <c r="X630" s="532"/>
      <c r="Y630" s="531"/>
      <c r="Z630" s="531"/>
      <c r="AA630" s="531"/>
      <c r="AB630" s="531"/>
      <c r="AC630" s="531"/>
      <c r="AD630" s="532"/>
      <c r="AE630" s="531"/>
    </row>
    <row r="631" spans="1:31" ht="15.75" customHeight="1">
      <c r="A631" s="531"/>
      <c r="B631" s="531"/>
      <c r="C631" s="531"/>
      <c r="D631" s="298"/>
      <c r="E631" s="531"/>
      <c r="F631" s="531"/>
      <c r="G631" s="531"/>
      <c r="H631" s="531"/>
      <c r="I631" s="531"/>
      <c r="J631" s="531"/>
      <c r="K631" s="531"/>
      <c r="L631" s="531"/>
      <c r="M631" s="531"/>
      <c r="N631" s="531"/>
      <c r="O631" s="531"/>
      <c r="P631" s="531"/>
      <c r="Q631" s="531"/>
      <c r="R631" s="531"/>
      <c r="S631" s="531"/>
      <c r="T631" s="531"/>
      <c r="U631" s="531"/>
      <c r="V631" s="531"/>
      <c r="W631" s="531"/>
      <c r="X631" s="532"/>
      <c r="Y631" s="531"/>
      <c r="Z631" s="531"/>
      <c r="AA631" s="531"/>
      <c r="AB631" s="531"/>
      <c r="AC631" s="531"/>
      <c r="AD631" s="532"/>
      <c r="AE631" s="531"/>
    </row>
    <row r="632" spans="1:31" ht="15.75" customHeight="1">
      <c r="A632" s="531"/>
      <c r="B632" s="531"/>
      <c r="C632" s="531"/>
      <c r="D632" s="298"/>
      <c r="E632" s="531"/>
      <c r="F632" s="531"/>
      <c r="G632" s="531"/>
      <c r="H632" s="531"/>
      <c r="I632" s="531"/>
      <c r="J632" s="531"/>
      <c r="K632" s="531"/>
      <c r="L632" s="531"/>
      <c r="M632" s="531"/>
      <c r="N632" s="531"/>
      <c r="O632" s="531"/>
      <c r="P632" s="531"/>
      <c r="Q632" s="531"/>
      <c r="R632" s="531"/>
      <c r="S632" s="531"/>
      <c r="T632" s="531"/>
      <c r="U632" s="531"/>
      <c r="V632" s="531"/>
      <c r="W632" s="531"/>
      <c r="X632" s="532"/>
      <c r="Y632" s="531"/>
      <c r="Z632" s="531"/>
      <c r="AA632" s="531"/>
      <c r="AB632" s="531"/>
      <c r="AC632" s="531"/>
      <c r="AD632" s="532"/>
      <c r="AE632" s="531"/>
    </row>
    <row r="633" spans="1:31" ht="15.75" customHeight="1">
      <c r="A633" s="531"/>
      <c r="B633" s="531"/>
      <c r="C633" s="531"/>
      <c r="D633" s="298"/>
      <c r="E633" s="531"/>
      <c r="F633" s="531"/>
      <c r="G633" s="531"/>
      <c r="H633" s="531"/>
      <c r="I633" s="531"/>
      <c r="J633" s="531"/>
      <c r="K633" s="531"/>
      <c r="L633" s="531"/>
      <c r="M633" s="531"/>
      <c r="N633" s="531"/>
      <c r="O633" s="531"/>
      <c r="P633" s="531"/>
      <c r="Q633" s="531"/>
      <c r="R633" s="531"/>
      <c r="S633" s="531"/>
      <c r="T633" s="531"/>
      <c r="U633" s="531"/>
      <c r="V633" s="531"/>
      <c r="W633" s="531"/>
      <c r="X633" s="532"/>
      <c r="Y633" s="531"/>
      <c r="Z633" s="531"/>
      <c r="AA633" s="531"/>
      <c r="AB633" s="531"/>
      <c r="AC633" s="531"/>
      <c r="AD633" s="532"/>
      <c r="AE633" s="531"/>
    </row>
    <row r="634" spans="1:31" ht="15.75" customHeight="1">
      <c r="A634" s="531"/>
      <c r="B634" s="531"/>
      <c r="C634" s="531"/>
      <c r="D634" s="298"/>
      <c r="E634" s="531"/>
      <c r="F634" s="531"/>
      <c r="G634" s="531"/>
      <c r="H634" s="531"/>
      <c r="I634" s="531"/>
      <c r="J634" s="531"/>
      <c r="K634" s="531"/>
      <c r="L634" s="531"/>
      <c r="M634" s="531"/>
      <c r="N634" s="531"/>
      <c r="O634" s="531"/>
      <c r="P634" s="531"/>
      <c r="Q634" s="531"/>
      <c r="R634" s="531"/>
      <c r="S634" s="531"/>
      <c r="T634" s="531"/>
      <c r="U634" s="531"/>
      <c r="V634" s="531"/>
      <c r="W634" s="531"/>
      <c r="X634" s="532"/>
      <c r="Y634" s="531"/>
      <c r="Z634" s="531"/>
      <c r="AA634" s="531"/>
      <c r="AB634" s="531"/>
      <c r="AC634" s="531"/>
      <c r="AD634" s="532"/>
      <c r="AE634" s="531"/>
    </row>
    <row r="635" spans="1:31" ht="15.75" customHeight="1">
      <c r="A635" s="531"/>
      <c r="B635" s="531"/>
      <c r="C635" s="531"/>
      <c r="D635" s="298"/>
      <c r="E635" s="531"/>
      <c r="F635" s="531"/>
      <c r="G635" s="531"/>
      <c r="H635" s="531"/>
      <c r="I635" s="531"/>
      <c r="J635" s="531"/>
      <c r="K635" s="531"/>
      <c r="L635" s="531"/>
      <c r="M635" s="531"/>
      <c r="N635" s="531"/>
      <c r="O635" s="531"/>
      <c r="P635" s="531"/>
      <c r="Q635" s="531"/>
      <c r="R635" s="531"/>
      <c r="S635" s="531"/>
      <c r="T635" s="531"/>
      <c r="U635" s="531"/>
      <c r="V635" s="531"/>
      <c r="W635" s="531"/>
      <c r="X635" s="532"/>
      <c r="Y635" s="531"/>
      <c r="Z635" s="531"/>
      <c r="AA635" s="531"/>
      <c r="AB635" s="531"/>
      <c r="AC635" s="531"/>
      <c r="AD635" s="532"/>
      <c r="AE635" s="531"/>
    </row>
    <row r="636" spans="1:31" ht="15.75" customHeight="1">
      <c r="A636" s="531"/>
      <c r="B636" s="531"/>
      <c r="C636" s="531"/>
      <c r="D636" s="298"/>
      <c r="E636" s="531"/>
      <c r="F636" s="531"/>
      <c r="G636" s="531"/>
      <c r="H636" s="531"/>
      <c r="I636" s="531"/>
      <c r="J636" s="531"/>
      <c r="K636" s="531"/>
      <c r="L636" s="531"/>
      <c r="M636" s="531"/>
      <c r="N636" s="531"/>
      <c r="O636" s="531"/>
      <c r="P636" s="531"/>
      <c r="Q636" s="531"/>
      <c r="R636" s="531"/>
      <c r="S636" s="531"/>
      <c r="T636" s="531"/>
      <c r="U636" s="531"/>
      <c r="V636" s="531"/>
      <c r="W636" s="531"/>
      <c r="X636" s="532"/>
      <c r="Y636" s="531"/>
      <c r="Z636" s="531"/>
      <c r="AA636" s="531"/>
      <c r="AB636" s="531"/>
      <c r="AC636" s="531"/>
      <c r="AD636" s="532"/>
      <c r="AE636" s="531"/>
    </row>
    <row r="637" spans="1:31" ht="15.75" customHeight="1">
      <c r="A637" s="531"/>
      <c r="B637" s="531"/>
      <c r="C637" s="531"/>
      <c r="D637" s="298"/>
      <c r="E637" s="531"/>
      <c r="F637" s="531"/>
      <c r="G637" s="531"/>
      <c r="H637" s="531"/>
      <c r="I637" s="531"/>
      <c r="J637" s="531"/>
      <c r="K637" s="531"/>
      <c r="L637" s="531"/>
      <c r="M637" s="531"/>
      <c r="N637" s="531"/>
      <c r="O637" s="531"/>
      <c r="P637" s="531"/>
      <c r="Q637" s="531"/>
      <c r="R637" s="531"/>
      <c r="S637" s="531"/>
      <c r="T637" s="531"/>
      <c r="U637" s="531"/>
      <c r="V637" s="531"/>
      <c r="W637" s="531"/>
      <c r="X637" s="532"/>
      <c r="Y637" s="531"/>
      <c r="Z637" s="531"/>
      <c r="AA637" s="531"/>
      <c r="AB637" s="531"/>
      <c r="AC637" s="531"/>
      <c r="AD637" s="532"/>
      <c r="AE637" s="531"/>
    </row>
    <row r="638" spans="1:31" ht="15.75" customHeight="1">
      <c r="A638" s="531"/>
      <c r="B638" s="531"/>
      <c r="C638" s="531"/>
      <c r="D638" s="298"/>
      <c r="E638" s="531"/>
      <c r="F638" s="531"/>
      <c r="G638" s="531"/>
      <c r="H638" s="531"/>
      <c r="I638" s="531"/>
      <c r="J638" s="531"/>
      <c r="K638" s="531"/>
      <c r="L638" s="531"/>
      <c r="M638" s="531"/>
      <c r="N638" s="531"/>
      <c r="O638" s="531"/>
      <c r="P638" s="531"/>
      <c r="Q638" s="531"/>
      <c r="R638" s="531"/>
      <c r="S638" s="531"/>
      <c r="T638" s="531"/>
      <c r="U638" s="531"/>
      <c r="V638" s="531"/>
      <c r="W638" s="531"/>
      <c r="X638" s="532"/>
      <c r="Y638" s="531"/>
      <c r="Z638" s="531"/>
      <c r="AA638" s="531"/>
      <c r="AB638" s="531"/>
      <c r="AC638" s="531"/>
      <c r="AD638" s="532"/>
      <c r="AE638" s="531"/>
    </row>
    <row r="639" spans="1:31" ht="15.75" customHeight="1">
      <c r="A639" s="531"/>
      <c r="B639" s="531"/>
      <c r="C639" s="531"/>
      <c r="D639" s="298"/>
      <c r="E639" s="531"/>
      <c r="F639" s="531"/>
      <c r="G639" s="531"/>
      <c r="H639" s="531"/>
      <c r="I639" s="531"/>
      <c r="J639" s="531"/>
      <c r="K639" s="531"/>
      <c r="L639" s="531"/>
      <c r="M639" s="531"/>
      <c r="N639" s="531"/>
      <c r="O639" s="531"/>
      <c r="P639" s="531"/>
      <c r="Q639" s="531"/>
      <c r="R639" s="531"/>
      <c r="S639" s="531"/>
      <c r="T639" s="531"/>
      <c r="U639" s="531"/>
      <c r="V639" s="531"/>
      <c r="W639" s="531"/>
      <c r="X639" s="532"/>
      <c r="Y639" s="531"/>
      <c r="Z639" s="531"/>
      <c r="AA639" s="531"/>
      <c r="AB639" s="531"/>
      <c r="AC639" s="531"/>
      <c r="AD639" s="532"/>
      <c r="AE639" s="531"/>
    </row>
    <row r="640" spans="1:31" ht="15.75" customHeight="1">
      <c r="A640" s="531"/>
      <c r="B640" s="531"/>
      <c r="C640" s="531"/>
      <c r="D640" s="298"/>
      <c r="E640" s="531"/>
      <c r="F640" s="531"/>
      <c r="G640" s="531"/>
      <c r="H640" s="531"/>
      <c r="I640" s="531"/>
      <c r="J640" s="531"/>
      <c r="K640" s="531"/>
      <c r="L640" s="531"/>
      <c r="M640" s="531"/>
      <c r="N640" s="531"/>
      <c r="O640" s="531"/>
      <c r="P640" s="531"/>
      <c r="Q640" s="531"/>
      <c r="R640" s="531"/>
      <c r="S640" s="531"/>
      <c r="T640" s="531"/>
      <c r="U640" s="531"/>
      <c r="V640" s="531"/>
      <c r="W640" s="531"/>
      <c r="X640" s="532"/>
      <c r="Y640" s="531"/>
      <c r="Z640" s="531"/>
      <c r="AA640" s="531"/>
      <c r="AB640" s="531"/>
      <c r="AC640" s="531"/>
      <c r="AD640" s="532"/>
      <c r="AE640" s="531"/>
    </row>
    <row r="641" spans="1:31" ht="15.75" customHeight="1">
      <c r="A641" s="531"/>
      <c r="B641" s="531"/>
      <c r="C641" s="531"/>
      <c r="D641" s="298"/>
      <c r="E641" s="531"/>
      <c r="F641" s="531"/>
      <c r="G641" s="531"/>
      <c r="H641" s="531"/>
      <c r="I641" s="531"/>
      <c r="J641" s="531"/>
      <c r="K641" s="531"/>
      <c r="L641" s="531"/>
      <c r="M641" s="531"/>
      <c r="N641" s="531"/>
      <c r="O641" s="531"/>
      <c r="P641" s="531"/>
      <c r="Q641" s="531"/>
      <c r="R641" s="531"/>
      <c r="S641" s="531"/>
      <c r="T641" s="531"/>
      <c r="U641" s="531"/>
      <c r="V641" s="531"/>
      <c r="W641" s="531"/>
      <c r="X641" s="532"/>
      <c r="Y641" s="531"/>
      <c r="Z641" s="531"/>
      <c r="AA641" s="531"/>
      <c r="AB641" s="531"/>
      <c r="AC641" s="531"/>
      <c r="AD641" s="532"/>
      <c r="AE641" s="531"/>
    </row>
    <row r="642" spans="1:31" ht="15.75" customHeight="1">
      <c r="A642" s="531"/>
      <c r="B642" s="531"/>
      <c r="C642" s="531"/>
      <c r="D642" s="298"/>
      <c r="E642" s="531"/>
      <c r="F642" s="531"/>
      <c r="G642" s="531"/>
      <c r="H642" s="531"/>
      <c r="I642" s="531"/>
      <c r="J642" s="531"/>
      <c r="K642" s="531"/>
      <c r="L642" s="531"/>
      <c r="M642" s="531"/>
      <c r="N642" s="531"/>
      <c r="O642" s="531"/>
      <c r="P642" s="531"/>
      <c r="Q642" s="531"/>
      <c r="R642" s="531"/>
      <c r="S642" s="531"/>
      <c r="T642" s="531"/>
      <c r="U642" s="531"/>
      <c r="V642" s="531"/>
      <c r="W642" s="531"/>
      <c r="X642" s="532"/>
      <c r="Y642" s="531"/>
      <c r="Z642" s="531"/>
      <c r="AA642" s="531"/>
      <c r="AB642" s="531"/>
      <c r="AC642" s="531"/>
      <c r="AD642" s="532"/>
      <c r="AE642" s="531"/>
    </row>
    <row r="643" spans="1:31" ht="15.75" customHeight="1">
      <c r="A643" s="531"/>
      <c r="B643" s="531"/>
      <c r="C643" s="531"/>
      <c r="D643" s="298"/>
      <c r="E643" s="531"/>
      <c r="F643" s="531"/>
      <c r="G643" s="531"/>
      <c r="H643" s="531"/>
      <c r="I643" s="531"/>
      <c r="J643" s="531"/>
      <c r="K643" s="531"/>
      <c r="L643" s="531"/>
      <c r="M643" s="531"/>
      <c r="N643" s="531"/>
      <c r="O643" s="531"/>
      <c r="P643" s="531"/>
      <c r="Q643" s="531"/>
      <c r="R643" s="531"/>
      <c r="S643" s="531"/>
      <c r="T643" s="531"/>
      <c r="U643" s="531"/>
      <c r="V643" s="531"/>
      <c r="W643" s="531"/>
      <c r="X643" s="532"/>
      <c r="Y643" s="531"/>
      <c r="Z643" s="531"/>
      <c r="AA643" s="531"/>
      <c r="AB643" s="531"/>
      <c r="AC643" s="531"/>
      <c r="AD643" s="532"/>
      <c r="AE643" s="531"/>
    </row>
    <row r="644" spans="1:31" ht="15.75" customHeight="1">
      <c r="A644" s="531"/>
      <c r="B644" s="531"/>
      <c r="C644" s="531"/>
      <c r="D644" s="298"/>
      <c r="E644" s="531"/>
      <c r="F644" s="531"/>
      <c r="G644" s="531"/>
      <c r="H644" s="531"/>
      <c r="I644" s="531"/>
      <c r="J644" s="531"/>
      <c r="K644" s="531"/>
      <c r="L644" s="531"/>
      <c r="M644" s="531"/>
      <c r="N644" s="531"/>
      <c r="O644" s="531"/>
      <c r="P644" s="531"/>
      <c r="Q644" s="531"/>
      <c r="R644" s="531"/>
      <c r="S644" s="531"/>
      <c r="T644" s="531"/>
      <c r="U644" s="531"/>
      <c r="V644" s="531"/>
      <c r="W644" s="531"/>
      <c r="X644" s="532"/>
      <c r="Y644" s="531"/>
      <c r="Z644" s="531"/>
      <c r="AA644" s="531"/>
      <c r="AB644" s="531"/>
      <c r="AC644" s="531"/>
      <c r="AD644" s="532"/>
      <c r="AE644" s="531"/>
    </row>
    <row r="645" spans="1:31" ht="15.75" customHeight="1">
      <c r="A645" s="531"/>
      <c r="B645" s="531"/>
      <c r="C645" s="531"/>
      <c r="D645" s="298"/>
      <c r="E645" s="531"/>
      <c r="F645" s="531"/>
      <c r="G645" s="531"/>
      <c r="H645" s="531"/>
      <c r="I645" s="531"/>
      <c r="J645" s="531"/>
      <c r="K645" s="531"/>
      <c r="L645" s="531"/>
      <c r="M645" s="531"/>
      <c r="N645" s="531"/>
      <c r="O645" s="531"/>
      <c r="P645" s="531"/>
      <c r="Q645" s="531"/>
      <c r="R645" s="531"/>
      <c r="S645" s="531"/>
      <c r="T645" s="531"/>
      <c r="U645" s="531"/>
      <c r="V645" s="531"/>
      <c r="W645" s="531"/>
      <c r="X645" s="532"/>
      <c r="Y645" s="531"/>
      <c r="Z645" s="531"/>
      <c r="AA645" s="531"/>
      <c r="AB645" s="531"/>
      <c r="AC645" s="531"/>
      <c r="AD645" s="532"/>
      <c r="AE645" s="531"/>
    </row>
    <row r="646" spans="1:31" ht="15.75" customHeight="1">
      <c r="A646" s="531"/>
      <c r="B646" s="531"/>
      <c r="C646" s="531"/>
      <c r="D646" s="298"/>
      <c r="E646" s="531"/>
      <c r="F646" s="531"/>
      <c r="G646" s="531"/>
      <c r="H646" s="531"/>
      <c r="I646" s="531"/>
      <c r="J646" s="531"/>
      <c r="K646" s="531"/>
      <c r="L646" s="531"/>
      <c r="M646" s="531"/>
      <c r="N646" s="531"/>
      <c r="O646" s="531"/>
      <c r="P646" s="531"/>
      <c r="Q646" s="531"/>
      <c r="R646" s="531"/>
      <c r="S646" s="531"/>
      <c r="T646" s="531"/>
      <c r="U646" s="531"/>
      <c r="V646" s="531"/>
      <c r="W646" s="531"/>
      <c r="X646" s="532"/>
      <c r="Y646" s="531"/>
      <c r="Z646" s="531"/>
      <c r="AA646" s="531"/>
      <c r="AB646" s="531"/>
      <c r="AC646" s="531"/>
      <c r="AD646" s="532"/>
      <c r="AE646" s="531"/>
    </row>
    <row r="647" spans="1:31" ht="15.75" customHeight="1">
      <c r="A647" s="531"/>
      <c r="B647" s="531"/>
      <c r="C647" s="531"/>
      <c r="D647" s="298"/>
      <c r="E647" s="531"/>
      <c r="F647" s="531"/>
      <c r="G647" s="531"/>
      <c r="H647" s="531"/>
      <c r="I647" s="531"/>
      <c r="J647" s="531"/>
      <c r="K647" s="531"/>
      <c r="L647" s="531"/>
      <c r="M647" s="531"/>
      <c r="N647" s="531"/>
      <c r="O647" s="531"/>
      <c r="P647" s="531"/>
      <c r="Q647" s="531"/>
      <c r="R647" s="531"/>
      <c r="S647" s="531"/>
      <c r="T647" s="531"/>
      <c r="U647" s="531"/>
      <c r="V647" s="531"/>
      <c r="W647" s="531"/>
      <c r="X647" s="532"/>
      <c r="Y647" s="531"/>
      <c r="Z647" s="531"/>
      <c r="AA647" s="531"/>
      <c r="AB647" s="531"/>
      <c r="AC647" s="531"/>
      <c r="AD647" s="532"/>
      <c r="AE647" s="531"/>
    </row>
    <row r="648" spans="1:31" ht="15.75" customHeight="1">
      <c r="A648" s="531"/>
      <c r="B648" s="531"/>
      <c r="C648" s="531"/>
      <c r="D648" s="298"/>
      <c r="E648" s="531"/>
      <c r="F648" s="531"/>
      <c r="G648" s="531"/>
      <c r="H648" s="531"/>
      <c r="I648" s="531"/>
      <c r="J648" s="531"/>
      <c r="K648" s="531"/>
      <c r="L648" s="531"/>
      <c r="M648" s="531"/>
      <c r="N648" s="531"/>
      <c r="O648" s="531"/>
      <c r="P648" s="531"/>
      <c r="Q648" s="531"/>
      <c r="R648" s="531"/>
      <c r="S648" s="531"/>
      <c r="T648" s="531"/>
      <c r="U648" s="531"/>
      <c r="V648" s="531"/>
      <c r="W648" s="531"/>
      <c r="X648" s="532"/>
      <c r="Y648" s="531"/>
      <c r="Z648" s="531"/>
      <c r="AA648" s="531"/>
      <c r="AB648" s="531"/>
      <c r="AC648" s="531"/>
      <c r="AD648" s="532"/>
      <c r="AE648" s="531"/>
    </row>
    <row r="649" spans="1:31" ht="15.75" customHeight="1">
      <c r="A649" s="531"/>
      <c r="B649" s="531"/>
      <c r="C649" s="531"/>
      <c r="D649" s="298"/>
      <c r="E649" s="531"/>
      <c r="F649" s="531"/>
      <c r="G649" s="531"/>
      <c r="H649" s="531"/>
      <c r="I649" s="531"/>
      <c r="J649" s="531"/>
      <c r="K649" s="531"/>
      <c r="L649" s="531"/>
      <c r="M649" s="531"/>
      <c r="N649" s="531"/>
      <c r="O649" s="531"/>
      <c r="P649" s="531"/>
      <c r="Q649" s="531"/>
      <c r="R649" s="531"/>
      <c r="S649" s="531"/>
      <c r="T649" s="531"/>
      <c r="U649" s="531"/>
      <c r="V649" s="531"/>
      <c r="W649" s="531"/>
      <c r="X649" s="532"/>
      <c r="Y649" s="531"/>
      <c r="Z649" s="531"/>
      <c r="AA649" s="531"/>
      <c r="AB649" s="531"/>
      <c r="AC649" s="531"/>
      <c r="AD649" s="532"/>
      <c r="AE649" s="531"/>
    </row>
    <row r="650" spans="1:31" ht="15.75" customHeight="1">
      <c r="A650" s="531"/>
      <c r="B650" s="531"/>
      <c r="C650" s="531"/>
      <c r="D650" s="298"/>
      <c r="E650" s="531"/>
      <c r="F650" s="531"/>
      <c r="G650" s="531"/>
      <c r="H650" s="531"/>
      <c r="I650" s="531"/>
      <c r="J650" s="531"/>
      <c r="K650" s="531"/>
      <c r="L650" s="531"/>
      <c r="M650" s="531"/>
      <c r="N650" s="531"/>
      <c r="O650" s="531"/>
      <c r="P650" s="531"/>
      <c r="Q650" s="531"/>
      <c r="R650" s="531"/>
      <c r="S650" s="531"/>
      <c r="T650" s="531"/>
      <c r="U650" s="531"/>
      <c r="V650" s="531"/>
      <c r="W650" s="531"/>
      <c r="X650" s="532"/>
      <c r="Y650" s="531"/>
      <c r="Z650" s="531"/>
      <c r="AA650" s="531"/>
      <c r="AB650" s="531"/>
      <c r="AC650" s="531"/>
      <c r="AD650" s="532"/>
      <c r="AE650" s="531"/>
    </row>
    <row r="651" spans="1:31" ht="15.75" customHeight="1">
      <c r="A651" s="531"/>
      <c r="B651" s="531"/>
      <c r="C651" s="531"/>
      <c r="D651" s="298"/>
      <c r="E651" s="531"/>
      <c r="F651" s="531"/>
      <c r="G651" s="531"/>
      <c r="H651" s="531"/>
      <c r="I651" s="531"/>
      <c r="J651" s="531"/>
      <c r="K651" s="531"/>
      <c r="L651" s="531"/>
      <c r="M651" s="531"/>
      <c r="N651" s="531"/>
      <c r="O651" s="531"/>
      <c r="P651" s="531"/>
      <c r="Q651" s="531"/>
      <c r="R651" s="531"/>
      <c r="S651" s="531"/>
      <c r="T651" s="531"/>
      <c r="U651" s="531"/>
      <c r="V651" s="531"/>
      <c r="W651" s="531"/>
      <c r="X651" s="532"/>
      <c r="Y651" s="531"/>
      <c r="Z651" s="531"/>
      <c r="AA651" s="531"/>
      <c r="AB651" s="531"/>
      <c r="AC651" s="531"/>
      <c r="AD651" s="532"/>
      <c r="AE651" s="531"/>
    </row>
    <row r="652" spans="1:31" ht="15.75" customHeight="1">
      <c r="A652" s="531"/>
      <c r="B652" s="531"/>
      <c r="C652" s="531"/>
      <c r="D652" s="298"/>
      <c r="E652" s="531"/>
      <c r="F652" s="531"/>
      <c r="G652" s="531"/>
      <c r="H652" s="531"/>
      <c r="I652" s="531"/>
      <c r="J652" s="531"/>
      <c r="K652" s="531"/>
      <c r="L652" s="531"/>
      <c r="M652" s="531"/>
      <c r="N652" s="531"/>
      <c r="O652" s="531"/>
      <c r="P652" s="531"/>
      <c r="Q652" s="531"/>
      <c r="R652" s="531"/>
      <c r="S652" s="531"/>
      <c r="T652" s="531"/>
      <c r="U652" s="531"/>
      <c r="V652" s="531"/>
      <c r="W652" s="531"/>
      <c r="X652" s="532"/>
      <c r="Y652" s="531"/>
      <c r="Z652" s="531"/>
      <c r="AA652" s="531"/>
      <c r="AB652" s="531"/>
      <c r="AC652" s="531"/>
      <c r="AD652" s="532"/>
      <c r="AE652" s="531"/>
    </row>
    <row r="653" spans="1:31" ht="15.75" customHeight="1">
      <c r="A653" s="531"/>
      <c r="B653" s="531"/>
      <c r="C653" s="531"/>
      <c r="D653" s="298"/>
      <c r="E653" s="531"/>
      <c r="F653" s="531"/>
      <c r="G653" s="531"/>
      <c r="H653" s="531"/>
      <c r="I653" s="531"/>
      <c r="J653" s="531"/>
      <c r="K653" s="531"/>
      <c r="L653" s="531"/>
      <c r="M653" s="531"/>
      <c r="N653" s="531"/>
      <c r="O653" s="531"/>
      <c r="P653" s="531"/>
      <c r="Q653" s="531"/>
      <c r="R653" s="531"/>
      <c r="S653" s="531"/>
      <c r="T653" s="531"/>
      <c r="U653" s="531"/>
      <c r="V653" s="531"/>
      <c r="W653" s="531"/>
      <c r="X653" s="532"/>
      <c r="Y653" s="531"/>
      <c r="Z653" s="531"/>
      <c r="AA653" s="531"/>
      <c r="AB653" s="531"/>
      <c r="AC653" s="531"/>
      <c r="AD653" s="532"/>
      <c r="AE653" s="531"/>
    </row>
    <row r="654" spans="1:31" ht="15.75" customHeight="1">
      <c r="A654" s="531"/>
      <c r="B654" s="531"/>
      <c r="C654" s="531"/>
      <c r="D654" s="298"/>
      <c r="E654" s="531"/>
      <c r="F654" s="531"/>
      <c r="G654" s="531"/>
      <c r="H654" s="531"/>
      <c r="I654" s="531"/>
      <c r="J654" s="531"/>
      <c r="K654" s="531"/>
      <c r="L654" s="531"/>
      <c r="M654" s="531"/>
      <c r="N654" s="531"/>
      <c r="O654" s="531"/>
      <c r="P654" s="531"/>
      <c r="Q654" s="531"/>
      <c r="R654" s="531"/>
      <c r="S654" s="531"/>
      <c r="T654" s="531"/>
      <c r="U654" s="531"/>
      <c r="V654" s="531"/>
      <c r="W654" s="531"/>
      <c r="X654" s="532"/>
      <c r="Y654" s="531"/>
      <c r="Z654" s="531"/>
      <c r="AA654" s="531"/>
      <c r="AB654" s="531"/>
      <c r="AC654" s="531"/>
      <c r="AD654" s="532"/>
      <c r="AE654" s="531"/>
    </row>
    <row r="655" spans="1:31" ht="15.75" customHeight="1">
      <c r="A655" s="531"/>
      <c r="B655" s="531"/>
      <c r="C655" s="531"/>
      <c r="D655" s="298"/>
      <c r="E655" s="531"/>
      <c r="F655" s="531"/>
      <c r="G655" s="531"/>
      <c r="H655" s="531"/>
      <c r="I655" s="531"/>
      <c r="J655" s="531"/>
      <c r="K655" s="531"/>
      <c r="L655" s="531"/>
      <c r="M655" s="531"/>
      <c r="N655" s="531"/>
      <c r="O655" s="531"/>
      <c r="P655" s="531"/>
      <c r="Q655" s="531"/>
      <c r="R655" s="531"/>
      <c r="S655" s="531"/>
      <c r="T655" s="531"/>
      <c r="U655" s="531"/>
      <c r="V655" s="531"/>
      <c r="W655" s="531"/>
      <c r="X655" s="532"/>
      <c r="Y655" s="531"/>
      <c r="Z655" s="531"/>
      <c r="AA655" s="531"/>
      <c r="AB655" s="531"/>
      <c r="AC655" s="531"/>
      <c r="AD655" s="532"/>
      <c r="AE655" s="531"/>
    </row>
    <row r="656" spans="1:31" ht="15.75" customHeight="1">
      <c r="A656" s="531"/>
      <c r="B656" s="531"/>
      <c r="C656" s="531"/>
      <c r="D656" s="298"/>
      <c r="E656" s="531"/>
      <c r="F656" s="531"/>
      <c r="G656" s="531"/>
      <c r="H656" s="531"/>
      <c r="I656" s="531"/>
      <c r="J656" s="531"/>
      <c r="K656" s="531"/>
      <c r="L656" s="531"/>
      <c r="M656" s="531"/>
      <c r="N656" s="531"/>
      <c r="O656" s="531"/>
      <c r="P656" s="531"/>
      <c r="Q656" s="531"/>
      <c r="R656" s="531"/>
      <c r="S656" s="531"/>
      <c r="T656" s="531"/>
      <c r="U656" s="531"/>
      <c r="V656" s="531"/>
      <c r="W656" s="531"/>
      <c r="X656" s="532"/>
      <c r="Y656" s="531"/>
      <c r="Z656" s="531"/>
      <c r="AA656" s="531"/>
      <c r="AB656" s="531"/>
      <c r="AC656" s="531"/>
      <c r="AD656" s="532"/>
      <c r="AE656" s="531"/>
    </row>
    <row r="657" spans="1:31" ht="15.75" customHeight="1">
      <c r="A657" s="531"/>
      <c r="B657" s="531"/>
      <c r="C657" s="531"/>
      <c r="D657" s="298"/>
      <c r="E657" s="531"/>
      <c r="F657" s="531"/>
      <c r="G657" s="531"/>
      <c r="H657" s="531"/>
      <c r="I657" s="531"/>
      <c r="J657" s="531"/>
      <c r="K657" s="531"/>
      <c r="L657" s="531"/>
      <c r="M657" s="531"/>
      <c r="N657" s="531"/>
      <c r="O657" s="531"/>
      <c r="P657" s="531"/>
      <c r="Q657" s="531"/>
      <c r="R657" s="531"/>
      <c r="S657" s="531"/>
      <c r="T657" s="531"/>
      <c r="U657" s="531"/>
      <c r="V657" s="531"/>
      <c r="W657" s="531"/>
      <c r="X657" s="532"/>
      <c r="Y657" s="531"/>
      <c r="Z657" s="531"/>
      <c r="AA657" s="531"/>
      <c r="AB657" s="531"/>
      <c r="AC657" s="531"/>
      <c r="AD657" s="532"/>
      <c r="AE657" s="531"/>
    </row>
    <row r="658" spans="1:31" ht="15.75" customHeight="1">
      <c r="A658" s="531"/>
      <c r="B658" s="531"/>
      <c r="C658" s="531"/>
      <c r="D658" s="298"/>
      <c r="E658" s="531"/>
      <c r="F658" s="531"/>
      <c r="G658" s="531"/>
      <c r="H658" s="531"/>
      <c r="I658" s="531"/>
      <c r="J658" s="531"/>
      <c r="K658" s="531"/>
      <c r="L658" s="531"/>
      <c r="M658" s="531"/>
      <c r="N658" s="531"/>
      <c r="O658" s="531"/>
      <c r="P658" s="531"/>
      <c r="Q658" s="531"/>
      <c r="R658" s="531"/>
      <c r="S658" s="531"/>
      <c r="T658" s="531"/>
      <c r="U658" s="531"/>
      <c r="V658" s="531"/>
      <c r="W658" s="531"/>
      <c r="X658" s="532"/>
      <c r="Y658" s="531"/>
      <c r="Z658" s="531"/>
      <c r="AA658" s="531"/>
      <c r="AB658" s="531"/>
      <c r="AC658" s="531"/>
      <c r="AD658" s="532"/>
      <c r="AE658" s="531"/>
    </row>
    <row r="659" spans="1:31" ht="15.75" customHeight="1">
      <c r="A659" s="531"/>
      <c r="B659" s="531"/>
      <c r="C659" s="531"/>
      <c r="D659" s="298"/>
      <c r="E659" s="531"/>
      <c r="F659" s="531"/>
      <c r="G659" s="531"/>
      <c r="H659" s="531"/>
      <c r="I659" s="531"/>
      <c r="J659" s="531"/>
      <c r="K659" s="531"/>
      <c r="L659" s="531"/>
      <c r="M659" s="531"/>
      <c r="N659" s="531"/>
      <c r="O659" s="531"/>
      <c r="P659" s="531"/>
      <c r="Q659" s="531"/>
      <c r="R659" s="531"/>
      <c r="S659" s="531"/>
      <c r="T659" s="531"/>
      <c r="U659" s="531"/>
      <c r="V659" s="531"/>
      <c r="W659" s="531"/>
      <c r="X659" s="532"/>
      <c r="Y659" s="531"/>
      <c r="Z659" s="531"/>
      <c r="AA659" s="531"/>
      <c r="AB659" s="531"/>
      <c r="AC659" s="531"/>
      <c r="AD659" s="532"/>
      <c r="AE659" s="531"/>
    </row>
    <row r="660" spans="1:31" ht="15.75" customHeight="1">
      <c r="A660" s="531"/>
      <c r="B660" s="531"/>
      <c r="C660" s="531"/>
      <c r="D660" s="298"/>
      <c r="E660" s="531"/>
      <c r="F660" s="531"/>
      <c r="G660" s="531"/>
      <c r="H660" s="531"/>
      <c r="I660" s="531"/>
      <c r="J660" s="531"/>
      <c r="K660" s="531"/>
      <c r="L660" s="531"/>
      <c r="M660" s="531"/>
      <c r="N660" s="531"/>
      <c r="O660" s="531"/>
      <c r="P660" s="531"/>
      <c r="Q660" s="531"/>
      <c r="R660" s="531"/>
      <c r="S660" s="531"/>
      <c r="T660" s="531"/>
      <c r="U660" s="531"/>
      <c r="V660" s="531"/>
      <c r="W660" s="531"/>
      <c r="X660" s="532"/>
      <c r="Y660" s="531"/>
      <c r="Z660" s="531"/>
      <c r="AA660" s="531"/>
      <c r="AB660" s="531"/>
      <c r="AC660" s="531"/>
      <c r="AD660" s="532"/>
      <c r="AE660" s="531"/>
    </row>
    <row r="661" spans="1:31" ht="15.75" customHeight="1">
      <c r="A661" s="531"/>
      <c r="B661" s="531"/>
      <c r="C661" s="531"/>
      <c r="D661" s="298"/>
      <c r="E661" s="531"/>
      <c r="F661" s="531"/>
      <c r="G661" s="531"/>
      <c r="H661" s="531"/>
      <c r="I661" s="531"/>
      <c r="J661" s="531"/>
      <c r="K661" s="531"/>
      <c r="L661" s="531"/>
      <c r="M661" s="531"/>
      <c r="N661" s="531"/>
      <c r="O661" s="531"/>
      <c r="P661" s="531"/>
      <c r="Q661" s="531"/>
      <c r="R661" s="531"/>
      <c r="S661" s="531"/>
      <c r="T661" s="531"/>
      <c r="U661" s="531"/>
      <c r="V661" s="531"/>
      <c r="W661" s="531"/>
      <c r="X661" s="532"/>
      <c r="Y661" s="531"/>
      <c r="Z661" s="531"/>
      <c r="AA661" s="531"/>
      <c r="AB661" s="531"/>
      <c r="AC661" s="531"/>
      <c r="AD661" s="532"/>
      <c r="AE661" s="531"/>
    </row>
    <row r="662" spans="1:31" ht="15.75" customHeight="1">
      <c r="A662" s="531"/>
      <c r="B662" s="531"/>
      <c r="C662" s="531"/>
      <c r="D662" s="298"/>
      <c r="E662" s="531"/>
      <c r="F662" s="531"/>
      <c r="G662" s="531"/>
      <c r="H662" s="531"/>
      <c r="I662" s="531"/>
      <c r="J662" s="531"/>
      <c r="K662" s="531"/>
      <c r="L662" s="531"/>
      <c r="M662" s="531"/>
      <c r="N662" s="531"/>
      <c r="O662" s="531"/>
      <c r="P662" s="531"/>
      <c r="Q662" s="531"/>
      <c r="R662" s="531"/>
      <c r="S662" s="531"/>
      <c r="T662" s="531"/>
      <c r="U662" s="531"/>
      <c r="V662" s="531"/>
      <c r="W662" s="531"/>
      <c r="X662" s="532"/>
      <c r="Y662" s="531"/>
      <c r="Z662" s="531"/>
      <c r="AA662" s="531"/>
      <c r="AB662" s="531"/>
      <c r="AC662" s="531"/>
      <c r="AD662" s="532"/>
      <c r="AE662" s="531"/>
    </row>
    <row r="663" spans="1:31" ht="15.75" customHeight="1">
      <c r="A663" s="531"/>
      <c r="B663" s="531"/>
      <c r="C663" s="531"/>
      <c r="D663" s="298"/>
      <c r="E663" s="531"/>
      <c r="F663" s="531"/>
      <c r="G663" s="531"/>
      <c r="H663" s="531"/>
      <c r="I663" s="531"/>
      <c r="J663" s="531"/>
      <c r="K663" s="531"/>
      <c r="L663" s="531"/>
      <c r="M663" s="531"/>
      <c r="N663" s="531"/>
      <c r="O663" s="531"/>
      <c r="P663" s="531"/>
      <c r="Q663" s="531"/>
      <c r="R663" s="531"/>
      <c r="S663" s="531"/>
      <c r="T663" s="531"/>
      <c r="U663" s="531"/>
      <c r="V663" s="531"/>
      <c r="W663" s="531"/>
      <c r="X663" s="532"/>
      <c r="Y663" s="531"/>
      <c r="Z663" s="531"/>
      <c r="AA663" s="531"/>
      <c r="AB663" s="531"/>
      <c r="AC663" s="531"/>
      <c r="AD663" s="532"/>
      <c r="AE663" s="531"/>
    </row>
    <row r="664" spans="1:31" ht="15.75" customHeight="1">
      <c r="A664" s="531"/>
      <c r="B664" s="531"/>
      <c r="C664" s="531"/>
      <c r="D664" s="298"/>
      <c r="E664" s="531"/>
      <c r="F664" s="531"/>
      <c r="G664" s="531"/>
      <c r="H664" s="531"/>
      <c r="I664" s="531"/>
      <c r="J664" s="531"/>
      <c r="K664" s="531"/>
      <c r="L664" s="531"/>
      <c r="M664" s="531"/>
      <c r="N664" s="531"/>
      <c r="O664" s="531"/>
      <c r="P664" s="531"/>
      <c r="Q664" s="531"/>
      <c r="R664" s="531"/>
      <c r="S664" s="531"/>
      <c r="T664" s="531"/>
      <c r="U664" s="531"/>
      <c r="V664" s="531"/>
      <c r="W664" s="531"/>
      <c r="X664" s="532"/>
      <c r="Y664" s="531"/>
      <c r="Z664" s="531"/>
      <c r="AA664" s="531"/>
      <c r="AB664" s="531"/>
      <c r="AC664" s="531"/>
      <c r="AD664" s="532"/>
      <c r="AE664" s="531"/>
    </row>
    <row r="665" spans="1:31" ht="15.75" customHeight="1">
      <c r="A665" s="531"/>
      <c r="B665" s="531"/>
      <c r="C665" s="531"/>
      <c r="D665" s="298"/>
      <c r="E665" s="531"/>
      <c r="F665" s="531"/>
      <c r="G665" s="531"/>
      <c r="H665" s="531"/>
      <c r="I665" s="531"/>
      <c r="J665" s="531"/>
      <c r="K665" s="531"/>
      <c r="L665" s="531"/>
      <c r="M665" s="531"/>
      <c r="N665" s="531"/>
      <c r="O665" s="531"/>
      <c r="P665" s="531"/>
      <c r="Q665" s="531"/>
      <c r="R665" s="531"/>
      <c r="S665" s="531"/>
      <c r="T665" s="531"/>
      <c r="U665" s="531"/>
      <c r="V665" s="531"/>
      <c r="W665" s="531"/>
      <c r="X665" s="532"/>
      <c r="Y665" s="531"/>
      <c r="Z665" s="531"/>
      <c r="AA665" s="531"/>
      <c r="AB665" s="531"/>
      <c r="AC665" s="531"/>
      <c r="AD665" s="532"/>
      <c r="AE665" s="531"/>
    </row>
    <row r="666" spans="1:31" ht="15.75" customHeight="1">
      <c r="A666" s="531"/>
      <c r="B666" s="531"/>
      <c r="C666" s="531"/>
      <c r="D666" s="298"/>
      <c r="E666" s="531"/>
      <c r="F666" s="531"/>
      <c r="G666" s="531"/>
      <c r="H666" s="531"/>
      <c r="I666" s="531"/>
      <c r="J666" s="531"/>
      <c r="K666" s="531"/>
      <c r="L666" s="531"/>
      <c r="M666" s="531"/>
      <c r="N666" s="531"/>
      <c r="O666" s="531"/>
      <c r="P666" s="531"/>
      <c r="Q666" s="531"/>
      <c r="R666" s="531"/>
      <c r="S666" s="531"/>
      <c r="T666" s="531"/>
      <c r="U666" s="531"/>
      <c r="V666" s="531"/>
      <c r="W666" s="531"/>
      <c r="X666" s="532"/>
      <c r="Y666" s="531"/>
      <c r="Z666" s="531"/>
      <c r="AA666" s="531"/>
      <c r="AB666" s="531"/>
      <c r="AC666" s="531"/>
      <c r="AD666" s="532"/>
      <c r="AE666" s="531"/>
    </row>
    <row r="667" spans="1:31" ht="15.75" customHeight="1">
      <c r="A667" s="531"/>
      <c r="B667" s="531"/>
      <c r="C667" s="531"/>
      <c r="D667" s="298"/>
      <c r="E667" s="531"/>
      <c r="F667" s="531"/>
      <c r="G667" s="531"/>
      <c r="H667" s="531"/>
      <c r="I667" s="531"/>
      <c r="J667" s="531"/>
      <c r="K667" s="531"/>
      <c r="L667" s="531"/>
      <c r="M667" s="531"/>
      <c r="N667" s="531"/>
      <c r="O667" s="531"/>
      <c r="P667" s="531"/>
      <c r="Q667" s="531"/>
      <c r="R667" s="531"/>
      <c r="S667" s="531"/>
      <c r="T667" s="531"/>
      <c r="U667" s="531"/>
      <c r="V667" s="531"/>
      <c r="W667" s="531"/>
      <c r="X667" s="532"/>
      <c r="Y667" s="531"/>
      <c r="Z667" s="531"/>
      <c r="AA667" s="531"/>
      <c r="AB667" s="531"/>
      <c r="AC667" s="531"/>
      <c r="AD667" s="532"/>
      <c r="AE667" s="531"/>
    </row>
    <row r="668" spans="1:31" ht="15.75" customHeight="1">
      <c r="A668" s="531"/>
      <c r="B668" s="531"/>
      <c r="C668" s="531"/>
      <c r="D668" s="298"/>
      <c r="E668" s="531"/>
      <c r="F668" s="531"/>
      <c r="G668" s="531"/>
      <c r="H668" s="531"/>
      <c r="I668" s="531"/>
      <c r="J668" s="531"/>
      <c r="K668" s="531"/>
      <c r="L668" s="531"/>
      <c r="M668" s="531"/>
      <c r="N668" s="531"/>
      <c r="O668" s="531"/>
      <c r="P668" s="531"/>
      <c r="Q668" s="531"/>
      <c r="R668" s="531"/>
      <c r="S668" s="531"/>
      <c r="T668" s="531"/>
      <c r="U668" s="531"/>
      <c r="V668" s="531"/>
      <c r="W668" s="531"/>
      <c r="X668" s="532"/>
      <c r="Y668" s="531"/>
      <c r="Z668" s="531"/>
      <c r="AA668" s="531"/>
      <c r="AB668" s="531"/>
      <c r="AC668" s="531"/>
      <c r="AD668" s="532"/>
      <c r="AE668" s="531"/>
    </row>
    <row r="669" spans="1:31" ht="15.75" customHeight="1">
      <c r="A669" s="531"/>
      <c r="B669" s="531"/>
      <c r="C669" s="531"/>
      <c r="D669" s="298"/>
      <c r="E669" s="531"/>
      <c r="F669" s="531"/>
      <c r="G669" s="531"/>
      <c r="H669" s="531"/>
      <c r="I669" s="531"/>
      <c r="J669" s="531"/>
      <c r="K669" s="531"/>
      <c r="L669" s="531"/>
      <c r="M669" s="531"/>
      <c r="N669" s="531"/>
      <c r="O669" s="531"/>
      <c r="P669" s="531"/>
      <c r="Q669" s="531"/>
      <c r="R669" s="531"/>
      <c r="S669" s="531"/>
      <c r="T669" s="531"/>
      <c r="U669" s="531"/>
      <c r="V669" s="531"/>
      <c r="W669" s="531"/>
      <c r="X669" s="532"/>
      <c r="Y669" s="531"/>
      <c r="Z669" s="531"/>
      <c r="AA669" s="531"/>
      <c r="AB669" s="531"/>
      <c r="AC669" s="531"/>
      <c r="AD669" s="532"/>
      <c r="AE669" s="531"/>
    </row>
    <row r="670" spans="1:31" ht="15.75" customHeight="1">
      <c r="A670" s="531"/>
      <c r="B670" s="531"/>
      <c r="C670" s="531"/>
      <c r="D670" s="298"/>
      <c r="E670" s="531"/>
      <c r="F670" s="531"/>
      <c r="G670" s="531"/>
      <c r="H670" s="531"/>
      <c r="I670" s="531"/>
      <c r="J670" s="531"/>
      <c r="K670" s="531"/>
      <c r="L670" s="531"/>
      <c r="M670" s="531"/>
      <c r="N670" s="531"/>
      <c r="O670" s="531"/>
      <c r="P670" s="531"/>
      <c r="Q670" s="531"/>
      <c r="R670" s="531"/>
      <c r="S670" s="531"/>
      <c r="T670" s="531"/>
      <c r="U670" s="531"/>
      <c r="V670" s="531"/>
      <c r="W670" s="531"/>
      <c r="X670" s="532"/>
      <c r="Y670" s="531"/>
      <c r="Z670" s="531"/>
      <c r="AA670" s="531"/>
      <c r="AB670" s="531"/>
      <c r="AC670" s="531"/>
      <c r="AD670" s="532"/>
      <c r="AE670" s="531"/>
    </row>
    <row r="671" spans="1:31" ht="15.75" customHeight="1">
      <c r="A671" s="531"/>
      <c r="B671" s="531"/>
      <c r="C671" s="531"/>
      <c r="D671" s="298"/>
      <c r="E671" s="531"/>
      <c r="F671" s="531"/>
      <c r="G671" s="531"/>
      <c r="H671" s="531"/>
      <c r="I671" s="531"/>
      <c r="J671" s="531"/>
      <c r="K671" s="531"/>
      <c r="L671" s="531"/>
      <c r="M671" s="531"/>
      <c r="N671" s="531"/>
      <c r="O671" s="531"/>
      <c r="P671" s="531"/>
      <c r="Q671" s="531"/>
      <c r="R671" s="531"/>
      <c r="S671" s="531"/>
      <c r="T671" s="531"/>
      <c r="U671" s="531"/>
      <c r="V671" s="531"/>
      <c r="W671" s="531"/>
      <c r="X671" s="532"/>
      <c r="Y671" s="531"/>
      <c r="Z671" s="531"/>
      <c r="AA671" s="531"/>
      <c r="AB671" s="531"/>
      <c r="AC671" s="531"/>
      <c r="AD671" s="532"/>
      <c r="AE671" s="531"/>
    </row>
    <row r="672" spans="1:31" ht="15.75" customHeight="1">
      <c r="A672" s="531"/>
      <c r="B672" s="531"/>
      <c r="C672" s="531"/>
      <c r="D672" s="298"/>
      <c r="E672" s="531"/>
      <c r="F672" s="531"/>
      <c r="G672" s="531"/>
      <c r="H672" s="531"/>
      <c r="I672" s="531"/>
      <c r="J672" s="531"/>
      <c r="K672" s="531"/>
      <c r="L672" s="531"/>
      <c r="M672" s="531"/>
      <c r="N672" s="531"/>
      <c r="O672" s="531"/>
      <c r="P672" s="531"/>
      <c r="Q672" s="531"/>
      <c r="R672" s="531"/>
      <c r="S672" s="531"/>
      <c r="T672" s="531"/>
      <c r="U672" s="531"/>
      <c r="V672" s="531"/>
      <c r="W672" s="531"/>
      <c r="X672" s="532"/>
      <c r="Y672" s="531"/>
      <c r="Z672" s="531"/>
      <c r="AA672" s="531"/>
      <c r="AB672" s="531"/>
      <c r="AC672" s="531"/>
      <c r="AD672" s="532"/>
      <c r="AE672" s="531"/>
    </row>
    <row r="673" spans="1:31" ht="15.75" customHeight="1">
      <c r="A673" s="531"/>
      <c r="B673" s="531"/>
      <c r="C673" s="531"/>
      <c r="D673" s="298"/>
      <c r="E673" s="531"/>
      <c r="F673" s="531"/>
      <c r="G673" s="531"/>
      <c r="H673" s="531"/>
      <c r="I673" s="531"/>
      <c r="J673" s="531"/>
      <c r="K673" s="531"/>
      <c r="L673" s="531"/>
      <c r="M673" s="531"/>
      <c r="N673" s="531"/>
      <c r="O673" s="531"/>
      <c r="P673" s="531"/>
      <c r="Q673" s="531"/>
      <c r="R673" s="531"/>
      <c r="S673" s="531"/>
      <c r="T673" s="531"/>
      <c r="U673" s="531"/>
      <c r="V673" s="531"/>
      <c r="W673" s="531"/>
      <c r="X673" s="532"/>
      <c r="Y673" s="531"/>
      <c r="Z673" s="531"/>
      <c r="AA673" s="531"/>
      <c r="AB673" s="531"/>
      <c r="AC673" s="531"/>
      <c r="AD673" s="532"/>
      <c r="AE673" s="531"/>
    </row>
    <row r="674" spans="1:31" ht="15.75" customHeight="1">
      <c r="A674" s="531"/>
      <c r="B674" s="531"/>
      <c r="C674" s="531"/>
      <c r="D674" s="298"/>
      <c r="E674" s="531"/>
      <c r="F674" s="531"/>
      <c r="G674" s="531"/>
      <c r="H674" s="531"/>
      <c r="I674" s="531"/>
      <c r="J674" s="531"/>
      <c r="K674" s="531"/>
      <c r="L674" s="531"/>
      <c r="M674" s="531"/>
      <c r="N674" s="531"/>
      <c r="O674" s="531"/>
      <c r="P674" s="531"/>
      <c r="Q674" s="531"/>
      <c r="R674" s="531"/>
      <c r="S674" s="531"/>
      <c r="T674" s="531"/>
      <c r="U674" s="531"/>
      <c r="V674" s="531"/>
      <c r="W674" s="531"/>
      <c r="X674" s="532"/>
      <c r="Y674" s="531"/>
      <c r="Z674" s="531"/>
      <c r="AA674" s="531"/>
      <c r="AB674" s="531"/>
      <c r="AC674" s="531"/>
      <c r="AD674" s="532"/>
      <c r="AE674" s="531"/>
    </row>
    <row r="675" spans="1:31" ht="15.75" customHeight="1">
      <c r="A675" s="531"/>
      <c r="B675" s="531"/>
      <c r="C675" s="531"/>
      <c r="D675" s="298"/>
      <c r="E675" s="531"/>
      <c r="F675" s="531"/>
      <c r="G675" s="531"/>
      <c r="H675" s="531"/>
      <c r="I675" s="531"/>
      <c r="J675" s="531"/>
      <c r="K675" s="531"/>
      <c r="L675" s="531"/>
      <c r="M675" s="531"/>
      <c r="N675" s="531"/>
      <c r="O675" s="531"/>
      <c r="P675" s="531"/>
      <c r="Q675" s="531"/>
      <c r="R675" s="531"/>
      <c r="S675" s="531"/>
      <c r="T675" s="531"/>
      <c r="U675" s="531"/>
      <c r="V675" s="531"/>
      <c r="W675" s="531"/>
      <c r="X675" s="532"/>
      <c r="Y675" s="531"/>
      <c r="Z675" s="531"/>
      <c r="AA675" s="531"/>
      <c r="AB675" s="531"/>
      <c r="AC675" s="531"/>
      <c r="AD675" s="532"/>
      <c r="AE675" s="531"/>
    </row>
    <row r="676" spans="1:31" ht="15.75" customHeight="1">
      <c r="A676" s="531"/>
      <c r="B676" s="531"/>
      <c r="C676" s="531"/>
      <c r="D676" s="298"/>
      <c r="E676" s="531"/>
      <c r="F676" s="531"/>
      <c r="G676" s="531"/>
      <c r="H676" s="531"/>
      <c r="I676" s="531"/>
      <c r="J676" s="531"/>
      <c r="K676" s="531"/>
      <c r="L676" s="531"/>
      <c r="M676" s="531"/>
      <c r="N676" s="531"/>
      <c r="O676" s="531"/>
      <c r="P676" s="531"/>
      <c r="Q676" s="531"/>
      <c r="R676" s="531"/>
      <c r="S676" s="531"/>
      <c r="T676" s="531"/>
      <c r="U676" s="531"/>
      <c r="V676" s="531"/>
      <c r="W676" s="531"/>
      <c r="X676" s="532"/>
      <c r="Y676" s="531"/>
      <c r="Z676" s="531"/>
      <c r="AA676" s="531"/>
      <c r="AB676" s="531"/>
      <c r="AC676" s="531"/>
      <c r="AD676" s="532"/>
      <c r="AE676" s="531"/>
    </row>
    <row r="677" spans="1:31" ht="15.75" customHeight="1">
      <c r="A677" s="531"/>
      <c r="B677" s="531"/>
      <c r="C677" s="531"/>
      <c r="D677" s="298"/>
      <c r="E677" s="531"/>
      <c r="F677" s="531"/>
      <c r="G677" s="531"/>
      <c r="H677" s="531"/>
      <c r="I677" s="531"/>
      <c r="J677" s="531"/>
      <c r="K677" s="531"/>
      <c r="L677" s="531"/>
      <c r="M677" s="531"/>
      <c r="N677" s="531"/>
      <c r="O677" s="531"/>
      <c r="P677" s="531"/>
      <c r="Q677" s="531"/>
      <c r="R677" s="531"/>
      <c r="S677" s="531"/>
      <c r="T677" s="531"/>
      <c r="U677" s="531"/>
      <c r="V677" s="531"/>
      <c r="W677" s="531"/>
      <c r="X677" s="532"/>
      <c r="Y677" s="531"/>
      <c r="Z677" s="531"/>
      <c r="AA677" s="531"/>
      <c r="AB677" s="531"/>
      <c r="AC677" s="531"/>
      <c r="AD677" s="532"/>
      <c r="AE677" s="531"/>
    </row>
    <row r="678" spans="1:31" ht="15.75" customHeight="1">
      <c r="A678" s="531"/>
      <c r="B678" s="531"/>
      <c r="C678" s="531"/>
      <c r="D678" s="298"/>
      <c r="E678" s="531"/>
      <c r="F678" s="531"/>
      <c r="G678" s="531"/>
      <c r="H678" s="531"/>
      <c r="I678" s="531"/>
      <c r="J678" s="531"/>
      <c r="K678" s="531"/>
      <c r="L678" s="531"/>
      <c r="M678" s="531"/>
      <c r="N678" s="531"/>
      <c r="O678" s="531"/>
      <c r="P678" s="531"/>
      <c r="Q678" s="531"/>
      <c r="R678" s="531"/>
      <c r="S678" s="531"/>
      <c r="T678" s="531"/>
      <c r="U678" s="531"/>
      <c r="V678" s="531"/>
      <c r="W678" s="531"/>
      <c r="X678" s="532"/>
      <c r="Y678" s="531"/>
      <c r="Z678" s="531"/>
      <c r="AA678" s="531"/>
      <c r="AB678" s="531"/>
      <c r="AC678" s="531"/>
      <c r="AD678" s="532"/>
      <c r="AE678" s="531"/>
    </row>
    <row r="679" spans="1:31" ht="15.75" customHeight="1">
      <c r="A679" s="531"/>
      <c r="B679" s="531"/>
      <c r="C679" s="531"/>
      <c r="D679" s="298"/>
      <c r="E679" s="531"/>
      <c r="F679" s="531"/>
      <c r="G679" s="531"/>
      <c r="H679" s="531"/>
      <c r="I679" s="531"/>
      <c r="J679" s="531"/>
      <c r="K679" s="531"/>
      <c r="L679" s="531"/>
      <c r="M679" s="531"/>
      <c r="N679" s="531"/>
      <c r="O679" s="531"/>
      <c r="P679" s="531"/>
      <c r="Q679" s="531"/>
      <c r="R679" s="531"/>
      <c r="S679" s="531"/>
      <c r="T679" s="531"/>
      <c r="U679" s="531"/>
      <c r="V679" s="531"/>
      <c r="W679" s="531"/>
      <c r="X679" s="532"/>
      <c r="Y679" s="531"/>
      <c r="Z679" s="531"/>
      <c r="AA679" s="531"/>
      <c r="AB679" s="531"/>
      <c r="AC679" s="531"/>
      <c r="AD679" s="532"/>
      <c r="AE679" s="531"/>
    </row>
    <row r="680" spans="1:31" ht="15.75" customHeight="1">
      <c r="A680" s="531"/>
      <c r="B680" s="531"/>
      <c r="C680" s="531"/>
      <c r="D680" s="298"/>
      <c r="E680" s="531"/>
      <c r="F680" s="531"/>
      <c r="G680" s="531"/>
      <c r="H680" s="531"/>
      <c r="I680" s="531"/>
      <c r="J680" s="531"/>
      <c r="K680" s="531"/>
      <c r="L680" s="531"/>
      <c r="M680" s="531"/>
      <c r="N680" s="531"/>
      <c r="O680" s="531"/>
      <c r="P680" s="531"/>
      <c r="Q680" s="531"/>
      <c r="R680" s="531"/>
      <c r="S680" s="531"/>
      <c r="T680" s="531"/>
      <c r="U680" s="531"/>
      <c r="V680" s="531"/>
      <c r="W680" s="531"/>
      <c r="X680" s="532"/>
      <c r="Y680" s="531"/>
      <c r="Z680" s="531"/>
      <c r="AA680" s="531"/>
      <c r="AB680" s="531"/>
      <c r="AC680" s="531"/>
      <c r="AD680" s="532"/>
      <c r="AE680" s="531"/>
    </row>
    <row r="681" spans="1:31" ht="15.75" customHeight="1">
      <c r="A681" s="531"/>
      <c r="B681" s="531"/>
      <c r="C681" s="531"/>
      <c r="D681" s="298"/>
      <c r="E681" s="531"/>
      <c r="F681" s="531"/>
      <c r="G681" s="531"/>
      <c r="H681" s="531"/>
      <c r="I681" s="531"/>
      <c r="J681" s="531"/>
      <c r="K681" s="531"/>
      <c r="L681" s="531"/>
      <c r="M681" s="531"/>
      <c r="N681" s="531"/>
      <c r="O681" s="531"/>
      <c r="P681" s="531"/>
      <c r="Q681" s="531"/>
      <c r="R681" s="531"/>
      <c r="S681" s="531"/>
      <c r="T681" s="531"/>
      <c r="U681" s="531"/>
      <c r="V681" s="531"/>
      <c r="W681" s="531"/>
      <c r="X681" s="532"/>
      <c r="Y681" s="531"/>
      <c r="Z681" s="531"/>
      <c r="AA681" s="531"/>
      <c r="AB681" s="531"/>
      <c r="AC681" s="531"/>
      <c r="AD681" s="532"/>
      <c r="AE681" s="531"/>
    </row>
    <row r="682" spans="1:31" ht="15.75" customHeight="1">
      <c r="A682" s="531"/>
      <c r="B682" s="531"/>
      <c r="C682" s="531"/>
      <c r="D682" s="298"/>
      <c r="E682" s="531"/>
      <c r="F682" s="531"/>
      <c r="G682" s="531"/>
      <c r="H682" s="531"/>
      <c r="I682" s="531"/>
      <c r="J682" s="531"/>
      <c r="K682" s="531"/>
      <c r="L682" s="531"/>
      <c r="M682" s="531"/>
      <c r="N682" s="531"/>
      <c r="O682" s="531"/>
      <c r="P682" s="531"/>
      <c r="Q682" s="531"/>
      <c r="R682" s="531"/>
      <c r="S682" s="531"/>
      <c r="T682" s="531"/>
      <c r="U682" s="531"/>
      <c r="V682" s="531"/>
      <c r="W682" s="531"/>
      <c r="X682" s="532"/>
      <c r="Y682" s="531"/>
      <c r="Z682" s="531"/>
      <c r="AA682" s="531"/>
      <c r="AB682" s="531"/>
      <c r="AC682" s="531"/>
      <c r="AD682" s="532"/>
      <c r="AE682" s="531"/>
    </row>
    <row r="683" spans="1:31" ht="15.75" customHeight="1">
      <c r="A683" s="531"/>
      <c r="B683" s="531"/>
      <c r="C683" s="531"/>
      <c r="D683" s="298"/>
      <c r="E683" s="531"/>
      <c r="F683" s="531"/>
      <c r="G683" s="531"/>
      <c r="H683" s="531"/>
      <c r="I683" s="531"/>
      <c r="J683" s="531"/>
      <c r="K683" s="531"/>
      <c r="L683" s="531"/>
      <c r="M683" s="531"/>
      <c r="N683" s="531"/>
      <c r="O683" s="531"/>
      <c r="P683" s="531"/>
      <c r="Q683" s="531"/>
      <c r="R683" s="531"/>
      <c r="S683" s="531"/>
      <c r="T683" s="531"/>
      <c r="U683" s="531"/>
      <c r="V683" s="531"/>
      <c r="W683" s="531"/>
      <c r="X683" s="532"/>
      <c r="Y683" s="531"/>
      <c r="Z683" s="531"/>
      <c r="AA683" s="531"/>
      <c r="AB683" s="531"/>
      <c r="AC683" s="531"/>
      <c r="AD683" s="532"/>
      <c r="AE683" s="531"/>
    </row>
    <row r="684" spans="1:31" ht="15.75" customHeight="1">
      <c r="A684" s="531"/>
      <c r="B684" s="531"/>
      <c r="C684" s="531"/>
      <c r="D684" s="298"/>
      <c r="E684" s="531"/>
      <c r="F684" s="531"/>
      <c r="G684" s="531"/>
      <c r="H684" s="531"/>
      <c r="I684" s="531"/>
      <c r="J684" s="531"/>
      <c r="K684" s="531"/>
      <c r="L684" s="531"/>
      <c r="M684" s="531"/>
      <c r="N684" s="531"/>
      <c r="O684" s="531"/>
      <c r="P684" s="531"/>
      <c r="Q684" s="531"/>
      <c r="R684" s="531"/>
      <c r="S684" s="531"/>
      <c r="T684" s="531"/>
      <c r="U684" s="531"/>
      <c r="V684" s="531"/>
      <c r="W684" s="531"/>
      <c r="X684" s="532"/>
      <c r="Y684" s="531"/>
      <c r="Z684" s="531"/>
      <c r="AA684" s="531"/>
      <c r="AB684" s="531"/>
      <c r="AC684" s="531"/>
      <c r="AD684" s="532"/>
      <c r="AE684" s="531"/>
    </row>
    <row r="685" spans="1:31" ht="15.75" customHeight="1">
      <c r="A685" s="531"/>
      <c r="B685" s="531"/>
      <c r="C685" s="531"/>
      <c r="D685" s="298"/>
      <c r="E685" s="531"/>
      <c r="F685" s="531"/>
      <c r="G685" s="531"/>
      <c r="H685" s="531"/>
      <c r="I685" s="531"/>
      <c r="J685" s="531"/>
      <c r="K685" s="531"/>
      <c r="L685" s="531"/>
      <c r="M685" s="531"/>
      <c r="N685" s="531"/>
      <c r="O685" s="531"/>
      <c r="P685" s="531"/>
      <c r="Q685" s="531"/>
      <c r="R685" s="531"/>
      <c r="S685" s="531"/>
      <c r="T685" s="531"/>
      <c r="U685" s="531"/>
      <c r="V685" s="531"/>
      <c r="W685" s="531"/>
      <c r="X685" s="532"/>
      <c r="Y685" s="531"/>
      <c r="Z685" s="531"/>
      <c r="AA685" s="531"/>
      <c r="AB685" s="531"/>
      <c r="AC685" s="531"/>
      <c r="AD685" s="532"/>
      <c r="AE685" s="531"/>
    </row>
    <row r="686" spans="1:31" ht="15.75" customHeight="1">
      <c r="A686" s="531"/>
      <c r="B686" s="531"/>
      <c r="C686" s="531"/>
      <c r="D686" s="298"/>
      <c r="E686" s="531"/>
      <c r="F686" s="531"/>
      <c r="G686" s="531"/>
      <c r="H686" s="531"/>
      <c r="I686" s="531"/>
      <c r="J686" s="531"/>
      <c r="K686" s="531"/>
      <c r="L686" s="531"/>
      <c r="M686" s="531"/>
      <c r="N686" s="531"/>
      <c r="O686" s="531"/>
      <c r="P686" s="531"/>
      <c r="Q686" s="531"/>
      <c r="R686" s="531"/>
      <c r="S686" s="531"/>
      <c r="T686" s="531"/>
      <c r="U686" s="531"/>
      <c r="V686" s="531"/>
      <c r="W686" s="531"/>
      <c r="X686" s="532"/>
      <c r="Y686" s="531"/>
      <c r="Z686" s="531"/>
      <c r="AA686" s="531"/>
      <c r="AB686" s="531"/>
      <c r="AC686" s="531"/>
      <c r="AD686" s="532"/>
      <c r="AE686" s="531"/>
    </row>
    <row r="687" spans="1:31" ht="15.75" customHeight="1">
      <c r="A687" s="531"/>
      <c r="B687" s="531"/>
      <c r="C687" s="531"/>
      <c r="D687" s="298"/>
      <c r="E687" s="531"/>
      <c r="F687" s="531"/>
      <c r="G687" s="531"/>
      <c r="H687" s="531"/>
      <c r="I687" s="531"/>
      <c r="J687" s="531"/>
      <c r="K687" s="531"/>
      <c r="L687" s="531"/>
      <c r="M687" s="531"/>
      <c r="N687" s="531"/>
      <c r="O687" s="531"/>
      <c r="P687" s="531"/>
      <c r="Q687" s="531"/>
      <c r="R687" s="531"/>
      <c r="S687" s="531"/>
      <c r="T687" s="531"/>
      <c r="U687" s="531"/>
      <c r="V687" s="531"/>
      <c r="W687" s="531"/>
      <c r="X687" s="532"/>
      <c r="Y687" s="531"/>
      <c r="Z687" s="531"/>
      <c r="AA687" s="531"/>
      <c r="AB687" s="531"/>
      <c r="AC687" s="531"/>
      <c r="AD687" s="532"/>
      <c r="AE687" s="531"/>
    </row>
    <row r="688" spans="1:31" ht="15.75" customHeight="1">
      <c r="A688" s="531"/>
      <c r="B688" s="531"/>
      <c r="C688" s="531"/>
      <c r="D688" s="298"/>
      <c r="E688" s="531"/>
      <c r="F688" s="531"/>
      <c r="G688" s="531"/>
      <c r="H688" s="531"/>
      <c r="I688" s="531"/>
      <c r="J688" s="531"/>
      <c r="K688" s="531"/>
      <c r="L688" s="531"/>
      <c r="M688" s="531"/>
      <c r="N688" s="531"/>
      <c r="O688" s="531"/>
      <c r="P688" s="531"/>
      <c r="Q688" s="531"/>
      <c r="R688" s="531"/>
      <c r="S688" s="531"/>
      <c r="T688" s="531"/>
      <c r="U688" s="531"/>
      <c r="V688" s="531"/>
      <c r="W688" s="531"/>
      <c r="X688" s="532"/>
      <c r="Y688" s="531"/>
      <c r="Z688" s="531"/>
      <c r="AA688" s="531"/>
      <c r="AB688" s="531"/>
      <c r="AC688" s="531"/>
      <c r="AD688" s="532"/>
      <c r="AE688" s="531"/>
    </row>
    <row r="689" spans="1:31" ht="15.75" customHeight="1">
      <c r="A689" s="531"/>
      <c r="B689" s="531"/>
      <c r="C689" s="531"/>
      <c r="D689" s="298"/>
      <c r="E689" s="531"/>
      <c r="F689" s="531"/>
      <c r="G689" s="531"/>
      <c r="H689" s="531"/>
      <c r="I689" s="531"/>
      <c r="J689" s="531"/>
      <c r="K689" s="531"/>
      <c r="L689" s="531"/>
      <c r="M689" s="531"/>
      <c r="N689" s="531"/>
      <c r="O689" s="531"/>
      <c r="P689" s="531"/>
      <c r="Q689" s="531"/>
      <c r="R689" s="531"/>
      <c r="S689" s="531"/>
      <c r="T689" s="531"/>
      <c r="U689" s="531"/>
      <c r="V689" s="531"/>
      <c r="W689" s="531"/>
      <c r="X689" s="532"/>
      <c r="Y689" s="531"/>
      <c r="Z689" s="531"/>
      <c r="AA689" s="531"/>
      <c r="AB689" s="531"/>
      <c r="AC689" s="531"/>
      <c r="AD689" s="532"/>
      <c r="AE689" s="531"/>
    </row>
    <row r="690" spans="1:31" ht="15.75" customHeight="1">
      <c r="A690" s="531"/>
      <c r="B690" s="531"/>
      <c r="C690" s="531"/>
      <c r="D690" s="298"/>
      <c r="E690" s="531"/>
      <c r="F690" s="531"/>
      <c r="G690" s="531"/>
      <c r="H690" s="531"/>
      <c r="I690" s="531"/>
      <c r="J690" s="531"/>
      <c r="K690" s="531"/>
      <c r="L690" s="531"/>
      <c r="M690" s="531"/>
      <c r="N690" s="531"/>
      <c r="O690" s="531"/>
      <c r="P690" s="531"/>
      <c r="Q690" s="531"/>
      <c r="R690" s="531"/>
      <c r="S690" s="531"/>
      <c r="T690" s="531"/>
      <c r="U690" s="531"/>
      <c r="V690" s="531"/>
      <c r="W690" s="531"/>
      <c r="X690" s="532"/>
      <c r="Y690" s="531"/>
      <c r="Z690" s="531"/>
      <c r="AA690" s="531"/>
      <c r="AB690" s="531"/>
      <c r="AC690" s="531"/>
      <c r="AD690" s="532"/>
      <c r="AE690" s="531"/>
    </row>
    <row r="691" spans="1:31" ht="15.75" customHeight="1">
      <c r="A691" s="531"/>
      <c r="B691" s="531"/>
      <c r="C691" s="531"/>
      <c r="D691" s="298"/>
      <c r="E691" s="531"/>
      <c r="F691" s="531"/>
      <c r="G691" s="531"/>
      <c r="H691" s="531"/>
      <c r="I691" s="531"/>
      <c r="J691" s="531"/>
      <c r="K691" s="531"/>
      <c r="L691" s="531"/>
      <c r="M691" s="531"/>
      <c r="N691" s="531"/>
      <c r="O691" s="531"/>
      <c r="P691" s="531"/>
      <c r="Q691" s="531"/>
      <c r="R691" s="531"/>
      <c r="S691" s="531"/>
      <c r="T691" s="531"/>
      <c r="U691" s="531"/>
      <c r="V691" s="531"/>
      <c r="W691" s="531"/>
      <c r="X691" s="532"/>
      <c r="Y691" s="531"/>
      <c r="Z691" s="531"/>
      <c r="AA691" s="531"/>
      <c r="AB691" s="531"/>
      <c r="AC691" s="531"/>
      <c r="AD691" s="532"/>
      <c r="AE691" s="531"/>
    </row>
    <row r="692" spans="1:31" ht="15.75" customHeight="1">
      <c r="A692" s="531"/>
      <c r="B692" s="531"/>
      <c r="C692" s="531"/>
      <c r="D692" s="298"/>
      <c r="E692" s="531"/>
      <c r="F692" s="531"/>
      <c r="G692" s="531"/>
      <c r="H692" s="531"/>
      <c r="I692" s="531"/>
      <c r="J692" s="531"/>
      <c r="K692" s="531"/>
      <c r="L692" s="531"/>
      <c r="M692" s="531"/>
      <c r="N692" s="531"/>
      <c r="O692" s="531"/>
      <c r="P692" s="531"/>
      <c r="Q692" s="531"/>
      <c r="R692" s="531"/>
      <c r="S692" s="531"/>
      <c r="T692" s="531"/>
      <c r="U692" s="531"/>
      <c r="V692" s="531"/>
      <c r="W692" s="531"/>
      <c r="X692" s="532"/>
      <c r="Y692" s="531"/>
      <c r="Z692" s="531"/>
      <c r="AA692" s="531"/>
      <c r="AB692" s="531"/>
      <c r="AC692" s="531"/>
      <c r="AD692" s="532"/>
      <c r="AE692" s="531"/>
    </row>
    <row r="693" spans="1:31" ht="15.75" customHeight="1">
      <c r="A693" s="531"/>
      <c r="B693" s="531"/>
      <c r="C693" s="531"/>
      <c r="D693" s="298"/>
      <c r="E693" s="531"/>
      <c r="F693" s="531"/>
      <c r="G693" s="531"/>
      <c r="H693" s="531"/>
      <c r="I693" s="531"/>
      <c r="J693" s="531"/>
      <c r="K693" s="531"/>
      <c r="L693" s="531"/>
      <c r="M693" s="531"/>
      <c r="N693" s="531"/>
      <c r="O693" s="531"/>
      <c r="P693" s="531"/>
      <c r="Q693" s="531"/>
      <c r="R693" s="531"/>
      <c r="S693" s="531"/>
      <c r="T693" s="531"/>
      <c r="U693" s="531"/>
      <c r="V693" s="531"/>
      <c r="W693" s="531"/>
      <c r="X693" s="532"/>
      <c r="Y693" s="531"/>
      <c r="Z693" s="531"/>
      <c r="AA693" s="531"/>
      <c r="AB693" s="531"/>
      <c r="AC693" s="531"/>
      <c r="AD693" s="532"/>
      <c r="AE693" s="531"/>
    </row>
    <row r="694" spans="1:31" ht="15.75" customHeight="1">
      <c r="A694" s="531"/>
      <c r="B694" s="531"/>
      <c r="C694" s="531"/>
      <c r="D694" s="298"/>
      <c r="E694" s="531"/>
      <c r="F694" s="531"/>
      <c r="G694" s="531"/>
      <c r="H694" s="531"/>
      <c r="I694" s="531"/>
      <c r="J694" s="531"/>
      <c r="K694" s="531"/>
      <c r="L694" s="531"/>
      <c r="M694" s="531"/>
      <c r="N694" s="531"/>
      <c r="O694" s="531"/>
      <c r="P694" s="531"/>
      <c r="Q694" s="531"/>
      <c r="R694" s="531"/>
      <c r="S694" s="531"/>
      <c r="T694" s="531"/>
      <c r="U694" s="531"/>
      <c r="V694" s="531"/>
      <c r="W694" s="531"/>
      <c r="X694" s="532"/>
      <c r="Y694" s="531"/>
      <c r="Z694" s="531"/>
      <c r="AA694" s="531"/>
      <c r="AB694" s="531"/>
      <c r="AC694" s="531"/>
      <c r="AD694" s="532"/>
      <c r="AE694" s="531"/>
    </row>
    <row r="695" spans="1:31" ht="15.75" customHeight="1">
      <c r="A695" s="531"/>
      <c r="B695" s="531"/>
      <c r="C695" s="531"/>
      <c r="D695" s="298"/>
      <c r="E695" s="531"/>
      <c r="F695" s="531"/>
      <c r="G695" s="531"/>
      <c r="H695" s="531"/>
      <c r="I695" s="531"/>
      <c r="J695" s="531"/>
      <c r="K695" s="531"/>
      <c r="L695" s="531"/>
      <c r="M695" s="531"/>
      <c r="N695" s="531"/>
      <c r="O695" s="531"/>
      <c r="P695" s="531"/>
      <c r="Q695" s="531"/>
      <c r="R695" s="531"/>
      <c r="S695" s="531"/>
      <c r="T695" s="531"/>
      <c r="U695" s="531"/>
      <c r="V695" s="531"/>
      <c r="W695" s="531"/>
      <c r="X695" s="532"/>
      <c r="Y695" s="531"/>
      <c r="Z695" s="531"/>
      <c r="AA695" s="531"/>
      <c r="AB695" s="531"/>
      <c r="AC695" s="531"/>
      <c r="AD695" s="532"/>
      <c r="AE695" s="531"/>
    </row>
    <row r="696" spans="1:31" ht="15.75" customHeight="1">
      <c r="A696" s="531"/>
      <c r="B696" s="531"/>
      <c r="C696" s="531"/>
      <c r="D696" s="298"/>
      <c r="E696" s="531"/>
      <c r="F696" s="531"/>
      <c r="G696" s="531"/>
      <c r="H696" s="531"/>
      <c r="I696" s="531"/>
      <c r="J696" s="531"/>
      <c r="K696" s="531"/>
      <c r="L696" s="531"/>
      <c r="M696" s="531"/>
      <c r="N696" s="531"/>
      <c r="O696" s="531"/>
      <c r="P696" s="531"/>
      <c r="Q696" s="531"/>
      <c r="R696" s="531"/>
      <c r="S696" s="531"/>
      <c r="T696" s="531"/>
      <c r="U696" s="531"/>
      <c r="V696" s="531"/>
      <c r="W696" s="531"/>
      <c r="X696" s="532"/>
      <c r="Y696" s="531"/>
      <c r="Z696" s="531"/>
      <c r="AA696" s="531"/>
      <c r="AB696" s="531"/>
      <c r="AC696" s="531"/>
      <c r="AD696" s="532"/>
      <c r="AE696" s="531"/>
    </row>
    <row r="697" spans="1:31" ht="15.75" customHeight="1">
      <c r="A697" s="531"/>
      <c r="B697" s="531"/>
      <c r="C697" s="531"/>
      <c r="D697" s="298"/>
      <c r="E697" s="531"/>
      <c r="F697" s="531"/>
      <c r="G697" s="531"/>
      <c r="H697" s="531"/>
      <c r="I697" s="531"/>
      <c r="J697" s="531"/>
      <c r="K697" s="531"/>
      <c r="L697" s="531"/>
      <c r="M697" s="531"/>
      <c r="N697" s="531"/>
      <c r="O697" s="531"/>
      <c r="P697" s="531"/>
      <c r="Q697" s="531"/>
      <c r="R697" s="531"/>
      <c r="S697" s="531"/>
      <c r="T697" s="531"/>
      <c r="U697" s="531"/>
      <c r="V697" s="531"/>
      <c r="W697" s="531"/>
      <c r="X697" s="532"/>
      <c r="Y697" s="531"/>
      <c r="Z697" s="531"/>
      <c r="AA697" s="531"/>
      <c r="AB697" s="531"/>
      <c r="AC697" s="531"/>
      <c r="AD697" s="532"/>
      <c r="AE697" s="531"/>
    </row>
    <row r="698" spans="1:31" ht="15.75" customHeight="1">
      <c r="A698" s="531"/>
      <c r="B698" s="531"/>
      <c r="C698" s="531"/>
      <c r="D698" s="298"/>
      <c r="E698" s="531"/>
      <c r="F698" s="531"/>
      <c r="G698" s="531"/>
      <c r="H698" s="531"/>
      <c r="I698" s="531"/>
      <c r="J698" s="531"/>
      <c r="K698" s="531"/>
      <c r="L698" s="531"/>
      <c r="M698" s="531"/>
      <c r="N698" s="531"/>
      <c r="O698" s="531"/>
      <c r="P698" s="531"/>
      <c r="Q698" s="531"/>
      <c r="R698" s="531"/>
      <c r="S698" s="531"/>
      <c r="T698" s="531"/>
      <c r="U698" s="531"/>
      <c r="V698" s="531"/>
      <c r="W698" s="531"/>
      <c r="X698" s="532"/>
      <c r="Y698" s="531"/>
      <c r="Z698" s="531"/>
      <c r="AA698" s="531"/>
      <c r="AB698" s="531"/>
      <c r="AC698" s="531"/>
      <c r="AD698" s="532"/>
      <c r="AE698" s="531"/>
    </row>
    <row r="699" spans="1:31" ht="15.75" customHeight="1">
      <c r="A699" s="531"/>
      <c r="B699" s="531"/>
      <c r="C699" s="531"/>
      <c r="D699" s="298"/>
      <c r="E699" s="531"/>
      <c r="F699" s="531"/>
      <c r="G699" s="531"/>
      <c r="H699" s="531"/>
      <c r="I699" s="531"/>
      <c r="J699" s="531"/>
      <c r="K699" s="531"/>
      <c r="L699" s="531"/>
      <c r="M699" s="531"/>
      <c r="N699" s="531"/>
      <c r="O699" s="531"/>
      <c r="P699" s="531"/>
      <c r="Q699" s="531"/>
      <c r="R699" s="531"/>
      <c r="S699" s="531"/>
      <c r="T699" s="531"/>
      <c r="U699" s="531"/>
      <c r="V699" s="531"/>
      <c r="W699" s="531"/>
      <c r="X699" s="532"/>
      <c r="Y699" s="531"/>
      <c r="Z699" s="531"/>
      <c r="AA699" s="531"/>
      <c r="AB699" s="531"/>
      <c r="AC699" s="531"/>
      <c r="AD699" s="532"/>
      <c r="AE699" s="531"/>
    </row>
    <row r="700" spans="1:31" ht="15.75" customHeight="1">
      <c r="A700" s="531"/>
      <c r="B700" s="531"/>
      <c r="C700" s="531"/>
      <c r="D700" s="298"/>
      <c r="E700" s="531"/>
      <c r="F700" s="531"/>
      <c r="G700" s="531"/>
      <c r="H700" s="531"/>
      <c r="I700" s="531"/>
      <c r="J700" s="531"/>
      <c r="K700" s="531"/>
      <c r="L700" s="531"/>
      <c r="M700" s="531"/>
      <c r="N700" s="531"/>
      <c r="O700" s="531"/>
      <c r="P700" s="531"/>
      <c r="Q700" s="531"/>
      <c r="R700" s="531"/>
      <c r="S700" s="531"/>
      <c r="T700" s="531"/>
      <c r="U700" s="531"/>
      <c r="V700" s="531"/>
      <c r="W700" s="531"/>
      <c r="X700" s="532"/>
      <c r="Y700" s="531"/>
      <c r="Z700" s="531"/>
      <c r="AA700" s="531"/>
      <c r="AB700" s="531"/>
      <c r="AC700" s="531"/>
      <c r="AD700" s="532"/>
      <c r="AE700" s="531"/>
    </row>
    <row r="701" spans="1:31" ht="15.75" customHeight="1">
      <c r="A701" s="531"/>
      <c r="B701" s="531"/>
      <c r="C701" s="531"/>
      <c r="D701" s="298"/>
      <c r="E701" s="531"/>
      <c r="F701" s="531"/>
      <c r="G701" s="531"/>
      <c r="H701" s="531"/>
      <c r="I701" s="531"/>
      <c r="J701" s="531"/>
      <c r="K701" s="531"/>
      <c r="L701" s="531"/>
      <c r="M701" s="531"/>
      <c r="N701" s="531"/>
      <c r="O701" s="531"/>
      <c r="P701" s="531"/>
      <c r="Q701" s="531"/>
      <c r="R701" s="531"/>
      <c r="S701" s="531"/>
      <c r="T701" s="531"/>
      <c r="U701" s="531"/>
      <c r="V701" s="531"/>
      <c r="W701" s="531"/>
      <c r="X701" s="532"/>
      <c r="Y701" s="531"/>
      <c r="Z701" s="531"/>
      <c r="AA701" s="531"/>
      <c r="AB701" s="531"/>
      <c r="AC701" s="531"/>
      <c r="AD701" s="532"/>
      <c r="AE701" s="531"/>
    </row>
    <row r="702" spans="1:31" ht="15.75" customHeight="1">
      <c r="A702" s="531"/>
      <c r="B702" s="531"/>
      <c r="C702" s="531"/>
      <c r="D702" s="298"/>
      <c r="E702" s="531"/>
      <c r="F702" s="531"/>
      <c r="G702" s="531"/>
      <c r="H702" s="531"/>
      <c r="I702" s="531"/>
      <c r="J702" s="531"/>
      <c r="K702" s="531"/>
      <c r="L702" s="531"/>
      <c r="M702" s="531"/>
      <c r="N702" s="531"/>
      <c r="O702" s="531"/>
      <c r="P702" s="531"/>
      <c r="Q702" s="531"/>
      <c r="R702" s="531"/>
      <c r="S702" s="531"/>
      <c r="T702" s="531"/>
      <c r="U702" s="531"/>
      <c r="V702" s="531"/>
      <c r="W702" s="531"/>
      <c r="X702" s="532"/>
      <c r="Y702" s="531"/>
      <c r="Z702" s="531"/>
      <c r="AA702" s="531"/>
      <c r="AB702" s="531"/>
      <c r="AC702" s="531"/>
      <c r="AD702" s="532"/>
      <c r="AE702" s="531"/>
    </row>
    <row r="703" spans="1:31" ht="15.75" customHeight="1">
      <c r="A703" s="531"/>
      <c r="B703" s="531"/>
      <c r="C703" s="531"/>
      <c r="D703" s="298"/>
      <c r="E703" s="531"/>
      <c r="F703" s="531"/>
      <c r="G703" s="531"/>
      <c r="H703" s="531"/>
      <c r="I703" s="531"/>
      <c r="J703" s="531"/>
      <c r="K703" s="531"/>
      <c r="L703" s="531"/>
      <c r="M703" s="531"/>
      <c r="N703" s="531"/>
      <c r="O703" s="531"/>
      <c r="P703" s="531"/>
      <c r="Q703" s="531"/>
      <c r="R703" s="531"/>
      <c r="S703" s="531"/>
      <c r="T703" s="531"/>
      <c r="U703" s="531"/>
      <c r="V703" s="531"/>
      <c r="W703" s="531"/>
      <c r="X703" s="532"/>
      <c r="Y703" s="531"/>
      <c r="Z703" s="531"/>
      <c r="AA703" s="531"/>
      <c r="AB703" s="531"/>
      <c r="AC703" s="531"/>
      <c r="AD703" s="532"/>
      <c r="AE703" s="531"/>
    </row>
    <row r="704" spans="1:31" ht="15.75" customHeight="1">
      <c r="A704" s="531"/>
      <c r="B704" s="531"/>
      <c r="C704" s="531"/>
      <c r="D704" s="298"/>
      <c r="E704" s="531"/>
      <c r="F704" s="531"/>
      <c r="G704" s="531"/>
      <c r="H704" s="531"/>
      <c r="I704" s="531"/>
      <c r="J704" s="531"/>
      <c r="K704" s="531"/>
      <c r="L704" s="531"/>
      <c r="M704" s="531"/>
      <c r="N704" s="531"/>
      <c r="O704" s="531"/>
      <c r="P704" s="531"/>
      <c r="Q704" s="531"/>
      <c r="R704" s="531"/>
      <c r="S704" s="531"/>
      <c r="T704" s="531"/>
      <c r="U704" s="531"/>
      <c r="V704" s="531"/>
      <c r="W704" s="531"/>
      <c r="X704" s="532"/>
      <c r="Y704" s="531"/>
      <c r="Z704" s="531"/>
      <c r="AA704" s="531"/>
      <c r="AB704" s="531"/>
      <c r="AC704" s="531"/>
      <c r="AD704" s="532"/>
      <c r="AE704" s="531"/>
    </row>
    <row r="705" spans="1:31" ht="15.75" customHeight="1">
      <c r="A705" s="531"/>
      <c r="B705" s="531"/>
      <c r="C705" s="531"/>
      <c r="D705" s="298"/>
      <c r="E705" s="531"/>
      <c r="F705" s="531"/>
      <c r="G705" s="531"/>
      <c r="H705" s="531"/>
      <c r="I705" s="531"/>
      <c r="J705" s="531"/>
      <c r="K705" s="531"/>
      <c r="L705" s="531"/>
      <c r="M705" s="531"/>
      <c r="N705" s="531"/>
      <c r="O705" s="531"/>
      <c r="P705" s="531"/>
      <c r="Q705" s="531"/>
      <c r="R705" s="531"/>
      <c r="S705" s="531"/>
      <c r="T705" s="531"/>
      <c r="U705" s="531"/>
      <c r="V705" s="531"/>
      <c r="W705" s="531"/>
      <c r="X705" s="532"/>
      <c r="Y705" s="531"/>
      <c r="Z705" s="531"/>
      <c r="AA705" s="531"/>
      <c r="AB705" s="531"/>
      <c r="AC705" s="531"/>
      <c r="AD705" s="532"/>
      <c r="AE705" s="531"/>
    </row>
    <row r="706" spans="1:31" ht="15.75" customHeight="1">
      <c r="A706" s="531"/>
      <c r="B706" s="531"/>
      <c r="C706" s="531"/>
      <c r="D706" s="298"/>
      <c r="E706" s="531"/>
      <c r="F706" s="531"/>
      <c r="G706" s="531"/>
      <c r="H706" s="531"/>
      <c r="I706" s="531"/>
      <c r="J706" s="531"/>
      <c r="K706" s="531"/>
      <c r="L706" s="531"/>
      <c r="M706" s="531"/>
      <c r="N706" s="531"/>
      <c r="O706" s="531"/>
      <c r="P706" s="531"/>
      <c r="Q706" s="531"/>
      <c r="R706" s="531"/>
      <c r="S706" s="531"/>
      <c r="T706" s="531"/>
      <c r="U706" s="531"/>
      <c r="V706" s="531"/>
      <c r="W706" s="531"/>
      <c r="X706" s="532"/>
      <c r="Y706" s="531"/>
      <c r="Z706" s="531"/>
      <c r="AA706" s="531"/>
      <c r="AB706" s="531"/>
      <c r="AC706" s="531"/>
      <c r="AD706" s="532"/>
      <c r="AE706" s="531"/>
    </row>
    <row r="707" spans="1:31" ht="15.75" customHeight="1">
      <c r="A707" s="531"/>
      <c r="B707" s="531"/>
      <c r="C707" s="531"/>
      <c r="D707" s="298"/>
      <c r="E707" s="531"/>
      <c r="F707" s="531"/>
      <c r="G707" s="531"/>
      <c r="H707" s="531"/>
      <c r="I707" s="531"/>
      <c r="J707" s="531"/>
      <c r="K707" s="531"/>
      <c r="L707" s="531"/>
      <c r="M707" s="531"/>
      <c r="N707" s="531"/>
      <c r="O707" s="531"/>
      <c r="P707" s="531"/>
      <c r="Q707" s="531"/>
      <c r="R707" s="531"/>
      <c r="S707" s="531"/>
      <c r="T707" s="531"/>
      <c r="U707" s="531"/>
      <c r="V707" s="531"/>
      <c r="W707" s="531"/>
      <c r="X707" s="532"/>
      <c r="Y707" s="531"/>
      <c r="Z707" s="531"/>
      <c r="AA707" s="531"/>
      <c r="AB707" s="531"/>
      <c r="AC707" s="531"/>
      <c r="AD707" s="532"/>
      <c r="AE707" s="531"/>
    </row>
    <row r="708" spans="1:31" ht="15.75" customHeight="1">
      <c r="A708" s="531"/>
      <c r="B708" s="531"/>
      <c r="C708" s="531"/>
      <c r="D708" s="298"/>
      <c r="E708" s="531"/>
      <c r="F708" s="531"/>
      <c r="G708" s="531"/>
      <c r="H708" s="531"/>
      <c r="I708" s="531"/>
      <c r="J708" s="531"/>
      <c r="K708" s="531"/>
      <c r="L708" s="531"/>
      <c r="M708" s="531"/>
      <c r="N708" s="531"/>
      <c r="O708" s="531"/>
      <c r="P708" s="531"/>
      <c r="Q708" s="531"/>
      <c r="R708" s="531"/>
      <c r="S708" s="531"/>
      <c r="T708" s="531"/>
      <c r="U708" s="531"/>
      <c r="V708" s="531"/>
      <c r="W708" s="531"/>
      <c r="X708" s="532"/>
      <c r="Y708" s="531"/>
      <c r="Z708" s="531"/>
      <c r="AA708" s="531"/>
      <c r="AB708" s="531"/>
      <c r="AC708" s="531"/>
      <c r="AD708" s="532"/>
      <c r="AE708" s="531"/>
    </row>
    <row r="709" spans="1:31" ht="15.75" customHeight="1">
      <c r="A709" s="531"/>
      <c r="B709" s="531"/>
      <c r="C709" s="531"/>
      <c r="D709" s="298"/>
      <c r="E709" s="531"/>
      <c r="F709" s="531"/>
      <c r="G709" s="531"/>
      <c r="H709" s="531"/>
      <c r="I709" s="531"/>
      <c r="J709" s="531"/>
      <c r="K709" s="531"/>
      <c r="L709" s="531"/>
      <c r="M709" s="531"/>
      <c r="N709" s="531"/>
      <c r="O709" s="531"/>
      <c r="P709" s="531"/>
      <c r="Q709" s="531"/>
      <c r="R709" s="531"/>
      <c r="S709" s="531"/>
      <c r="T709" s="531"/>
      <c r="U709" s="531"/>
      <c r="V709" s="531"/>
      <c r="W709" s="531"/>
      <c r="X709" s="532"/>
      <c r="Y709" s="531"/>
      <c r="Z709" s="531"/>
      <c r="AA709" s="531"/>
      <c r="AB709" s="531"/>
      <c r="AC709" s="531"/>
      <c r="AD709" s="532"/>
      <c r="AE709" s="531"/>
    </row>
    <row r="710" spans="1:31" ht="15.75" customHeight="1">
      <c r="A710" s="531"/>
      <c r="B710" s="531"/>
      <c r="C710" s="531"/>
      <c r="D710" s="298"/>
      <c r="E710" s="531"/>
      <c r="F710" s="531"/>
      <c r="G710" s="531"/>
      <c r="H710" s="531"/>
      <c r="I710" s="531"/>
      <c r="J710" s="531"/>
      <c r="K710" s="531"/>
      <c r="L710" s="531"/>
      <c r="M710" s="531"/>
      <c r="N710" s="531"/>
      <c r="O710" s="531"/>
      <c r="P710" s="531"/>
      <c r="Q710" s="531"/>
      <c r="R710" s="531"/>
      <c r="S710" s="531"/>
      <c r="T710" s="531"/>
      <c r="U710" s="531"/>
      <c r="V710" s="531"/>
      <c r="W710" s="531"/>
      <c r="X710" s="532"/>
      <c r="Y710" s="531"/>
      <c r="Z710" s="531"/>
      <c r="AA710" s="531"/>
      <c r="AB710" s="531"/>
      <c r="AC710" s="531"/>
      <c r="AD710" s="532"/>
      <c r="AE710" s="531"/>
    </row>
    <row r="711" spans="1:31" ht="15.75" customHeight="1">
      <c r="A711" s="531"/>
      <c r="B711" s="531"/>
      <c r="C711" s="531"/>
      <c r="D711" s="298"/>
      <c r="E711" s="531"/>
      <c r="F711" s="531"/>
      <c r="G711" s="531"/>
      <c r="H711" s="531"/>
      <c r="I711" s="531"/>
      <c r="J711" s="531"/>
      <c r="K711" s="531"/>
      <c r="L711" s="531"/>
      <c r="M711" s="531"/>
      <c r="N711" s="531"/>
      <c r="O711" s="531"/>
      <c r="P711" s="531"/>
      <c r="Q711" s="531"/>
      <c r="R711" s="531"/>
      <c r="S711" s="531"/>
      <c r="T711" s="531"/>
      <c r="U711" s="531"/>
      <c r="V711" s="531"/>
      <c r="W711" s="531"/>
      <c r="X711" s="532"/>
      <c r="Y711" s="531"/>
      <c r="Z711" s="531"/>
      <c r="AA711" s="531"/>
      <c r="AB711" s="531"/>
      <c r="AC711" s="531"/>
      <c r="AD711" s="532"/>
      <c r="AE711" s="531"/>
    </row>
    <row r="712" spans="1:31" ht="15.75" customHeight="1">
      <c r="A712" s="531"/>
      <c r="B712" s="531"/>
      <c r="C712" s="531"/>
      <c r="D712" s="298"/>
      <c r="E712" s="531"/>
      <c r="F712" s="531"/>
      <c r="G712" s="531"/>
      <c r="H712" s="531"/>
      <c r="I712" s="531"/>
      <c r="J712" s="531"/>
      <c r="K712" s="531"/>
      <c r="L712" s="531"/>
      <c r="M712" s="531"/>
      <c r="N712" s="531"/>
      <c r="O712" s="531"/>
      <c r="P712" s="531"/>
      <c r="Q712" s="531"/>
      <c r="R712" s="531"/>
      <c r="S712" s="531"/>
      <c r="T712" s="531"/>
      <c r="U712" s="531"/>
      <c r="V712" s="531"/>
      <c r="W712" s="531"/>
      <c r="X712" s="532"/>
      <c r="Y712" s="531"/>
      <c r="Z712" s="531"/>
      <c r="AA712" s="531"/>
      <c r="AB712" s="531"/>
      <c r="AC712" s="531"/>
      <c r="AD712" s="532"/>
      <c r="AE712" s="531"/>
    </row>
    <row r="713" spans="1:31" ht="15.75" customHeight="1">
      <c r="A713" s="531"/>
      <c r="B713" s="531"/>
      <c r="C713" s="531"/>
      <c r="D713" s="298"/>
      <c r="E713" s="531"/>
      <c r="F713" s="531"/>
      <c r="G713" s="531"/>
      <c r="H713" s="531"/>
      <c r="I713" s="531"/>
      <c r="J713" s="531"/>
      <c r="K713" s="531"/>
      <c r="L713" s="531"/>
      <c r="M713" s="531"/>
      <c r="N713" s="531"/>
      <c r="O713" s="531"/>
      <c r="P713" s="531"/>
      <c r="Q713" s="531"/>
      <c r="R713" s="531"/>
      <c r="S713" s="531"/>
      <c r="T713" s="531"/>
      <c r="U713" s="531"/>
      <c r="V713" s="531"/>
      <c r="W713" s="531"/>
      <c r="X713" s="532"/>
      <c r="Y713" s="531"/>
      <c r="Z713" s="531"/>
      <c r="AA713" s="531"/>
      <c r="AB713" s="531"/>
      <c r="AC713" s="531"/>
      <c r="AD713" s="532"/>
      <c r="AE713" s="531"/>
    </row>
    <row r="714" spans="1:31" ht="15.75" customHeight="1">
      <c r="A714" s="531"/>
      <c r="B714" s="531"/>
      <c r="C714" s="531"/>
      <c r="D714" s="298"/>
      <c r="E714" s="531"/>
      <c r="F714" s="531"/>
      <c r="G714" s="531"/>
      <c r="H714" s="531"/>
      <c r="I714" s="531"/>
      <c r="J714" s="531"/>
      <c r="K714" s="531"/>
      <c r="L714" s="531"/>
      <c r="M714" s="531"/>
      <c r="N714" s="531"/>
      <c r="O714" s="531"/>
      <c r="P714" s="531"/>
      <c r="Q714" s="531"/>
      <c r="R714" s="531"/>
      <c r="S714" s="531"/>
      <c r="T714" s="531"/>
      <c r="U714" s="531"/>
      <c r="V714" s="531"/>
      <c r="W714" s="531"/>
      <c r="X714" s="532"/>
      <c r="Y714" s="531"/>
      <c r="Z714" s="531"/>
      <c r="AA714" s="531"/>
      <c r="AB714" s="531"/>
      <c r="AC714" s="531"/>
      <c r="AD714" s="532"/>
      <c r="AE714" s="531"/>
    </row>
    <row r="715" spans="1:31" ht="15.75" customHeight="1">
      <c r="A715" s="531"/>
      <c r="B715" s="531"/>
      <c r="C715" s="531"/>
      <c r="D715" s="298"/>
      <c r="E715" s="531"/>
      <c r="F715" s="531"/>
      <c r="G715" s="531"/>
      <c r="H715" s="531"/>
      <c r="I715" s="531"/>
      <c r="J715" s="531"/>
      <c r="K715" s="531"/>
      <c r="L715" s="531"/>
      <c r="M715" s="531"/>
      <c r="N715" s="531"/>
      <c r="O715" s="531"/>
      <c r="P715" s="531"/>
      <c r="Q715" s="531"/>
      <c r="R715" s="531"/>
      <c r="S715" s="531"/>
      <c r="T715" s="531"/>
      <c r="U715" s="531"/>
      <c r="V715" s="531"/>
      <c r="W715" s="531"/>
      <c r="X715" s="532"/>
      <c r="Y715" s="531"/>
      <c r="Z715" s="531"/>
      <c r="AA715" s="531"/>
      <c r="AB715" s="531"/>
      <c r="AC715" s="531"/>
      <c r="AD715" s="532"/>
      <c r="AE715" s="531"/>
    </row>
    <row r="716" spans="1:31" ht="15.75" customHeight="1">
      <c r="A716" s="531"/>
      <c r="B716" s="531"/>
      <c r="C716" s="531"/>
      <c r="D716" s="298"/>
      <c r="E716" s="531"/>
      <c r="F716" s="531"/>
      <c r="G716" s="531"/>
      <c r="H716" s="531"/>
      <c r="I716" s="531"/>
      <c r="J716" s="531"/>
      <c r="K716" s="531"/>
      <c r="L716" s="531"/>
      <c r="M716" s="531"/>
      <c r="N716" s="531"/>
      <c r="O716" s="531"/>
      <c r="P716" s="531"/>
      <c r="Q716" s="531"/>
      <c r="R716" s="531"/>
      <c r="S716" s="531"/>
      <c r="T716" s="531"/>
      <c r="U716" s="531"/>
      <c r="V716" s="531"/>
      <c r="W716" s="531"/>
      <c r="X716" s="532"/>
      <c r="Y716" s="531"/>
      <c r="Z716" s="531"/>
      <c r="AA716" s="531"/>
      <c r="AB716" s="531"/>
      <c r="AC716" s="531"/>
      <c r="AD716" s="532"/>
      <c r="AE716" s="531"/>
    </row>
    <row r="717" spans="1:31" ht="15.75" customHeight="1">
      <c r="A717" s="531"/>
      <c r="B717" s="531"/>
      <c r="C717" s="531"/>
      <c r="D717" s="298"/>
      <c r="E717" s="531"/>
      <c r="F717" s="531"/>
      <c r="G717" s="531"/>
      <c r="H717" s="531"/>
      <c r="I717" s="531"/>
      <c r="J717" s="531"/>
      <c r="K717" s="531"/>
      <c r="L717" s="531"/>
      <c r="M717" s="531"/>
      <c r="N717" s="531"/>
      <c r="O717" s="531"/>
      <c r="P717" s="531"/>
      <c r="Q717" s="531"/>
      <c r="R717" s="531"/>
      <c r="S717" s="531"/>
      <c r="T717" s="531"/>
      <c r="U717" s="531"/>
      <c r="V717" s="531"/>
      <c r="W717" s="531"/>
      <c r="X717" s="532"/>
      <c r="Y717" s="531"/>
      <c r="Z717" s="531"/>
      <c r="AA717" s="531"/>
      <c r="AB717" s="531"/>
      <c r="AC717" s="531"/>
      <c r="AD717" s="532"/>
      <c r="AE717" s="531"/>
    </row>
    <row r="718" spans="1:31" ht="15.75" customHeight="1">
      <c r="A718" s="531"/>
      <c r="B718" s="531"/>
      <c r="C718" s="531"/>
      <c r="D718" s="298"/>
      <c r="E718" s="531"/>
      <c r="F718" s="531"/>
      <c r="G718" s="531"/>
      <c r="H718" s="531"/>
      <c r="I718" s="531"/>
      <c r="J718" s="531"/>
      <c r="K718" s="531"/>
      <c r="L718" s="531"/>
      <c r="M718" s="531"/>
      <c r="N718" s="531"/>
      <c r="O718" s="531"/>
      <c r="P718" s="531"/>
      <c r="Q718" s="531"/>
      <c r="R718" s="531"/>
      <c r="S718" s="531"/>
      <c r="T718" s="531"/>
      <c r="U718" s="531"/>
      <c r="V718" s="531"/>
      <c r="W718" s="531"/>
      <c r="X718" s="532"/>
      <c r="Y718" s="531"/>
      <c r="Z718" s="531"/>
      <c r="AA718" s="531"/>
      <c r="AB718" s="531"/>
      <c r="AC718" s="531"/>
      <c r="AD718" s="532"/>
      <c r="AE718" s="531"/>
    </row>
    <row r="719" spans="1:31" ht="15.75" customHeight="1">
      <c r="A719" s="531"/>
      <c r="B719" s="531"/>
      <c r="C719" s="531"/>
      <c r="D719" s="298"/>
      <c r="E719" s="531"/>
      <c r="F719" s="531"/>
      <c r="G719" s="531"/>
      <c r="H719" s="531"/>
      <c r="I719" s="531"/>
      <c r="J719" s="531"/>
      <c r="K719" s="531"/>
      <c r="L719" s="531"/>
      <c r="M719" s="531"/>
      <c r="N719" s="531"/>
      <c r="O719" s="531"/>
      <c r="P719" s="531"/>
      <c r="Q719" s="531"/>
      <c r="R719" s="531"/>
      <c r="S719" s="531"/>
      <c r="T719" s="531"/>
      <c r="U719" s="531"/>
      <c r="V719" s="531"/>
      <c r="W719" s="531"/>
      <c r="X719" s="532"/>
      <c r="Y719" s="531"/>
      <c r="Z719" s="531"/>
      <c r="AA719" s="531"/>
      <c r="AB719" s="531"/>
      <c r="AC719" s="531"/>
      <c r="AD719" s="532"/>
      <c r="AE719" s="531"/>
    </row>
    <row r="720" spans="1:31" ht="15.75" customHeight="1">
      <c r="A720" s="531"/>
      <c r="B720" s="531"/>
      <c r="C720" s="531"/>
      <c r="D720" s="298"/>
      <c r="E720" s="531"/>
      <c r="F720" s="531"/>
      <c r="G720" s="531"/>
      <c r="H720" s="531"/>
      <c r="I720" s="531"/>
      <c r="J720" s="531"/>
      <c r="K720" s="531"/>
      <c r="L720" s="531"/>
      <c r="M720" s="531"/>
      <c r="N720" s="531"/>
      <c r="O720" s="531"/>
      <c r="P720" s="531"/>
      <c r="Q720" s="531"/>
      <c r="R720" s="531"/>
      <c r="S720" s="531"/>
      <c r="T720" s="531"/>
      <c r="U720" s="531"/>
      <c r="V720" s="531"/>
      <c r="W720" s="531"/>
      <c r="X720" s="532"/>
      <c r="Y720" s="531"/>
      <c r="Z720" s="531"/>
      <c r="AA720" s="531"/>
      <c r="AB720" s="531"/>
      <c r="AC720" s="531"/>
      <c r="AD720" s="532"/>
      <c r="AE720" s="531"/>
    </row>
    <row r="721" spans="1:31" ht="15.75" customHeight="1">
      <c r="A721" s="531"/>
      <c r="B721" s="531"/>
      <c r="C721" s="531"/>
      <c r="D721" s="298"/>
      <c r="E721" s="531"/>
      <c r="F721" s="531"/>
      <c r="G721" s="531"/>
      <c r="H721" s="531"/>
      <c r="I721" s="531"/>
      <c r="J721" s="531"/>
      <c r="K721" s="531"/>
      <c r="L721" s="531"/>
      <c r="M721" s="531"/>
      <c r="N721" s="531"/>
      <c r="O721" s="531"/>
      <c r="P721" s="531"/>
      <c r="Q721" s="531"/>
      <c r="R721" s="531"/>
      <c r="S721" s="531"/>
      <c r="T721" s="531"/>
      <c r="U721" s="531"/>
      <c r="V721" s="531"/>
      <c r="W721" s="531"/>
      <c r="X721" s="532"/>
      <c r="Y721" s="531"/>
      <c r="Z721" s="531"/>
      <c r="AA721" s="531"/>
      <c r="AB721" s="531"/>
      <c r="AC721" s="531"/>
      <c r="AD721" s="532"/>
      <c r="AE721" s="531"/>
    </row>
    <row r="722" spans="1:31" ht="15.75" customHeight="1">
      <c r="A722" s="531"/>
      <c r="B722" s="531"/>
      <c r="C722" s="531"/>
      <c r="D722" s="298"/>
      <c r="E722" s="531"/>
      <c r="F722" s="531"/>
      <c r="G722" s="531"/>
      <c r="H722" s="531"/>
      <c r="I722" s="531"/>
      <c r="J722" s="531"/>
      <c r="K722" s="531"/>
      <c r="L722" s="531"/>
      <c r="M722" s="531"/>
      <c r="N722" s="531"/>
      <c r="O722" s="531"/>
      <c r="P722" s="531"/>
      <c r="Q722" s="531"/>
      <c r="R722" s="531"/>
      <c r="S722" s="531"/>
      <c r="T722" s="531"/>
      <c r="U722" s="531"/>
      <c r="V722" s="531"/>
      <c r="W722" s="531"/>
      <c r="X722" s="532"/>
      <c r="Y722" s="531"/>
      <c r="Z722" s="531"/>
      <c r="AA722" s="531"/>
      <c r="AB722" s="531"/>
      <c r="AC722" s="531"/>
      <c r="AD722" s="532"/>
      <c r="AE722" s="531"/>
    </row>
    <row r="723" spans="1:31" ht="15.75" customHeight="1">
      <c r="A723" s="531"/>
      <c r="B723" s="531"/>
      <c r="C723" s="531"/>
      <c r="D723" s="298"/>
      <c r="E723" s="531"/>
      <c r="F723" s="531"/>
      <c r="G723" s="531"/>
      <c r="H723" s="531"/>
      <c r="I723" s="531"/>
      <c r="J723" s="531"/>
      <c r="K723" s="531"/>
      <c r="L723" s="531"/>
      <c r="M723" s="531"/>
      <c r="N723" s="531"/>
      <c r="O723" s="531"/>
      <c r="P723" s="531"/>
      <c r="Q723" s="531"/>
      <c r="R723" s="531"/>
      <c r="S723" s="531"/>
      <c r="T723" s="531"/>
      <c r="U723" s="531"/>
      <c r="V723" s="531"/>
      <c r="W723" s="531"/>
      <c r="X723" s="532"/>
      <c r="Y723" s="531"/>
      <c r="Z723" s="531"/>
      <c r="AA723" s="531"/>
      <c r="AB723" s="531"/>
      <c r="AC723" s="531"/>
      <c r="AD723" s="532"/>
      <c r="AE723" s="531"/>
    </row>
    <row r="724" spans="1:31" ht="15.75" customHeight="1">
      <c r="A724" s="531"/>
      <c r="B724" s="531"/>
      <c r="C724" s="531"/>
      <c r="D724" s="298"/>
      <c r="E724" s="531"/>
      <c r="F724" s="531"/>
      <c r="G724" s="531"/>
      <c r="H724" s="531"/>
      <c r="I724" s="531"/>
      <c r="J724" s="531"/>
      <c r="K724" s="531"/>
      <c r="L724" s="531"/>
      <c r="M724" s="531"/>
      <c r="N724" s="531"/>
      <c r="O724" s="531"/>
      <c r="P724" s="531"/>
      <c r="Q724" s="531"/>
      <c r="R724" s="531"/>
      <c r="S724" s="531"/>
      <c r="T724" s="531"/>
      <c r="U724" s="531"/>
      <c r="V724" s="531"/>
      <c r="W724" s="531"/>
      <c r="X724" s="532"/>
      <c r="Y724" s="531"/>
      <c r="Z724" s="531"/>
      <c r="AA724" s="531"/>
      <c r="AB724" s="531"/>
      <c r="AC724" s="531"/>
      <c r="AD724" s="532"/>
      <c r="AE724" s="531"/>
    </row>
    <row r="725" spans="1:31" ht="15.75" customHeight="1">
      <c r="A725" s="531"/>
      <c r="B725" s="531"/>
      <c r="C725" s="531"/>
      <c r="D725" s="298"/>
      <c r="E725" s="531"/>
      <c r="F725" s="531"/>
      <c r="G725" s="531"/>
      <c r="H725" s="531"/>
      <c r="I725" s="531"/>
      <c r="J725" s="531"/>
      <c r="K725" s="531"/>
      <c r="L725" s="531"/>
      <c r="M725" s="531"/>
      <c r="N725" s="531"/>
      <c r="O725" s="531"/>
      <c r="P725" s="531"/>
      <c r="Q725" s="531"/>
      <c r="R725" s="531"/>
      <c r="S725" s="531"/>
      <c r="T725" s="531"/>
      <c r="U725" s="531"/>
      <c r="V725" s="531"/>
      <c r="W725" s="531"/>
      <c r="X725" s="532"/>
      <c r="Y725" s="531"/>
      <c r="Z725" s="531"/>
      <c r="AA725" s="531"/>
      <c r="AB725" s="531"/>
      <c r="AC725" s="531"/>
      <c r="AD725" s="532"/>
      <c r="AE725" s="531"/>
    </row>
    <row r="726" spans="1:31" ht="15.75" customHeight="1">
      <c r="A726" s="531"/>
      <c r="B726" s="531"/>
      <c r="C726" s="531"/>
      <c r="D726" s="298"/>
      <c r="E726" s="531"/>
      <c r="F726" s="531"/>
      <c r="G726" s="531"/>
      <c r="H726" s="531"/>
      <c r="I726" s="531"/>
      <c r="J726" s="531"/>
      <c r="K726" s="531"/>
      <c r="L726" s="531"/>
      <c r="M726" s="531"/>
      <c r="N726" s="531"/>
      <c r="O726" s="531"/>
      <c r="P726" s="531"/>
      <c r="Q726" s="531"/>
      <c r="R726" s="531"/>
      <c r="S726" s="531"/>
      <c r="T726" s="531"/>
      <c r="U726" s="531"/>
      <c r="V726" s="531"/>
      <c r="W726" s="531"/>
      <c r="X726" s="532"/>
      <c r="Y726" s="531"/>
      <c r="Z726" s="531"/>
      <c r="AA726" s="531"/>
      <c r="AB726" s="531"/>
      <c r="AC726" s="531"/>
      <c r="AD726" s="532"/>
      <c r="AE726" s="531"/>
    </row>
    <row r="727" spans="1:31" ht="15.75" customHeight="1">
      <c r="A727" s="531"/>
      <c r="B727" s="531"/>
      <c r="C727" s="531"/>
      <c r="D727" s="298"/>
      <c r="E727" s="531"/>
      <c r="F727" s="531"/>
      <c r="G727" s="531"/>
      <c r="H727" s="531"/>
      <c r="I727" s="531"/>
      <c r="J727" s="531"/>
      <c r="K727" s="531"/>
      <c r="L727" s="531"/>
      <c r="M727" s="531"/>
      <c r="N727" s="531"/>
      <c r="O727" s="531"/>
      <c r="P727" s="531"/>
      <c r="Q727" s="531"/>
      <c r="R727" s="531"/>
      <c r="S727" s="531"/>
      <c r="T727" s="531"/>
      <c r="U727" s="531"/>
      <c r="V727" s="531"/>
      <c r="W727" s="531"/>
      <c r="X727" s="532"/>
      <c r="Y727" s="531"/>
      <c r="Z727" s="531"/>
      <c r="AA727" s="531"/>
      <c r="AB727" s="531"/>
      <c r="AC727" s="531"/>
      <c r="AD727" s="532"/>
      <c r="AE727" s="531"/>
    </row>
    <row r="728" spans="1:31" ht="15.75" customHeight="1">
      <c r="A728" s="531"/>
      <c r="B728" s="531"/>
      <c r="C728" s="531"/>
      <c r="D728" s="298"/>
      <c r="E728" s="531"/>
      <c r="F728" s="531"/>
      <c r="G728" s="531"/>
      <c r="H728" s="531"/>
      <c r="I728" s="531"/>
      <c r="J728" s="531"/>
      <c r="K728" s="531"/>
      <c r="L728" s="531"/>
      <c r="M728" s="531"/>
      <c r="N728" s="531"/>
      <c r="O728" s="531"/>
      <c r="P728" s="531"/>
      <c r="Q728" s="531"/>
      <c r="R728" s="531"/>
      <c r="S728" s="531"/>
      <c r="T728" s="531"/>
      <c r="U728" s="531"/>
      <c r="V728" s="531"/>
      <c r="W728" s="531"/>
      <c r="X728" s="532"/>
      <c r="Y728" s="531"/>
      <c r="Z728" s="531"/>
      <c r="AA728" s="531"/>
      <c r="AB728" s="531"/>
      <c r="AC728" s="531"/>
      <c r="AD728" s="532"/>
      <c r="AE728" s="531"/>
    </row>
    <row r="729" spans="1:31" ht="15.75" customHeight="1">
      <c r="A729" s="531"/>
      <c r="B729" s="531"/>
      <c r="C729" s="531"/>
      <c r="D729" s="298"/>
      <c r="E729" s="531"/>
      <c r="F729" s="531"/>
      <c r="G729" s="531"/>
      <c r="H729" s="531"/>
      <c r="I729" s="531"/>
      <c r="J729" s="531"/>
      <c r="K729" s="531"/>
      <c r="L729" s="531"/>
      <c r="M729" s="531"/>
      <c r="N729" s="531"/>
      <c r="O729" s="531"/>
      <c r="P729" s="531"/>
      <c r="Q729" s="531"/>
      <c r="R729" s="531"/>
      <c r="S729" s="531"/>
      <c r="T729" s="531"/>
      <c r="U729" s="531"/>
      <c r="V729" s="531"/>
      <c r="W729" s="531"/>
      <c r="X729" s="532"/>
      <c r="Y729" s="531"/>
      <c r="Z729" s="531"/>
      <c r="AA729" s="531"/>
      <c r="AB729" s="531"/>
      <c r="AC729" s="531"/>
      <c r="AD729" s="532"/>
      <c r="AE729" s="531"/>
    </row>
    <row r="730" spans="1:31" ht="15.75" customHeight="1">
      <c r="A730" s="531"/>
      <c r="B730" s="531"/>
      <c r="C730" s="531"/>
      <c r="D730" s="298"/>
      <c r="E730" s="531"/>
      <c r="F730" s="531"/>
      <c r="G730" s="531"/>
      <c r="H730" s="531"/>
      <c r="I730" s="531"/>
      <c r="J730" s="531"/>
      <c r="K730" s="531"/>
      <c r="L730" s="531"/>
      <c r="M730" s="531"/>
      <c r="N730" s="531"/>
      <c r="O730" s="531"/>
      <c r="P730" s="531"/>
      <c r="Q730" s="531"/>
      <c r="R730" s="531"/>
      <c r="S730" s="531"/>
      <c r="T730" s="531"/>
      <c r="U730" s="531"/>
      <c r="V730" s="531"/>
      <c r="W730" s="531"/>
      <c r="X730" s="532"/>
      <c r="Y730" s="531"/>
      <c r="Z730" s="531"/>
      <c r="AA730" s="531"/>
      <c r="AB730" s="531"/>
      <c r="AC730" s="531"/>
      <c r="AD730" s="532"/>
      <c r="AE730" s="531"/>
    </row>
    <row r="731" spans="1:31" ht="15.75" customHeight="1">
      <c r="A731" s="531"/>
      <c r="B731" s="531"/>
      <c r="C731" s="531"/>
      <c r="D731" s="298"/>
      <c r="E731" s="531"/>
      <c r="F731" s="531"/>
      <c r="G731" s="531"/>
      <c r="H731" s="531"/>
      <c r="I731" s="531"/>
      <c r="J731" s="531"/>
      <c r="K731" s="531"/>
      <c r="L731" s="531"/>
      <c r="M731" s="531"/>
      <c r="N731" s="531"/>
      <c r="O731" s="531"/>
      <c r="P731" s="531"/>
      <c r="Q731" s="531"/>
      <c r="R731" s="531"/>
      <c r="S731" s="531"/>
      <c r="T731" s="531"/>
      <c r="U731" s="531"/>
      <c r="V731" s="531"/>
      <c r="W731" s="531"/>
      <c r="X731" s="532"/>
      <c r="Y731" s="531"/>
      <c r="Z731" s="531"/>
      <c r="AA731" s="531"/>
      <c r="AB731" s="531"/>
      <c r="AC731" s="531"/>
      <c r="AD731" s="532"/>
      <c r="AE731" s="531"/>
    </row>
    <row r="732" spans="1:31" ht="15.75" customHeight="1">
      <c r="A732" s="531"/>
      <c r="B732" s="531"/>
      <c r="C732" s="531"/>
      <c r="D732" s="298"/>
      <c r="E732" s="531"/>
      <c r="F732" s="531"/>
      <c r="G732" s="531"/>
      <c r="H732" s="531"/>
      <c r="I732" s="531"/>
      <c r="J732" s="531"/>
      <c r="K732" s="531"/>
      <c r="L732" s="531"/>
      <c r="M732" s="531"/>
      <c r="N732" s="531"/>
      <c r="O732" s="531"/>
      <c r="P732" s="531"/>
      <c r="Q732" s="531"/>
      <c r="R732" s="531"/>
      <c r="S732" s="531"/>
      <c r="T732" s="531"/>
      <c r="U732" s="531"/>
      <c r="V732" s="531"/>
      <c r="W732" s="531"/>
      <c r="X732" s="532"/>
      <c r="Y732" s="531"/>
      <c r="Z732" s="531"/>
      <c r="AA732" s="531"/>
      <c r="AB732" s="531"/>
      <c r="AC732" s="531"/>
      <c r="AD732" s="532"/>
      <c r="AE732" s="531"/>
    </row>
    <row r="733" spans="1:31" ht="15.75" customHeight="1">
      <c r="A733" s="531"/>
      <c r="B733" s="531"/>
      <c r="C733" s="531"/>
      <c r="D733" s="298"/>
      <c r="E733" s="531"/>
      <c r="F733" s="531"/>
      <c r="G733" s="531"/>
      <c r="H733" s="531"/>
      <c r="I733" s="531"/>
      <c r="J733" s="531"/>
      <c r="K733" s="531"/>
      <c r="L733" s="531"/>
      <c r="M733" s="531"/>
      <c r="N733" s="531"/>
      <c r="O733" s="531"/>
      <c r="P733" s="531"/>
      <c r="Q733" s="531"/>
      <c r="R733" s="531"/>
      <c r="S733" s="531"/>
      <c r="T733" s="531"/>
      <c r="U733" s="531"/>
      <c r="V733" s="531"/>
      <c r="W733" s="531"/>
      <c r="X733" s="532"/>
      <c r="Y733" s="531"/>
      <c r="Z733" s="531"/>
      <c r="AA733" s="531"/>
      <c r="AB733" s="531"/>
      <c r="AC733" s="531"/>
      <c r="AD733" s="532"/>
      <c r="AE733" s="531"/>
    </row>
    <row r="734" spans="1:31" ht="15.75" customHeight="1">
      <c r="A734" s="531"/>
      <c r="B734" s="531"/>
      <c r="C734" s="531"/>
      <c r="D734" s="298"/>
      <c r="E734" s="531"/>
      <c r="F734" s="531"/>
      <c r="G734" s="531"/>
      <c r="H734" s="531"/>
      <c r="I734" s="531"/>
      <c r="J734" s="531"/>
      <c r="K734" s="531"/>
      <c r="L734" s="531"/>
      <c r="M734" s="531"/>
      <c r="N734" s="531"/>
      <c r="O734" s="531"/>
      <c r="P734" s="531"/>
      <c r="Q734" s="531"/>
      <c r="R734" s="531"/>
      <c r="S734" s="531"/>
      <c r="T734" s="531"/>
      <c r="U734" s="531"/>
      <c r="V734" s="531"/>
      <c r="W734" s="531"/>
      <c r="X734" s="532"/>
      <c r="Y734" s="531"/>
      <c r="Z734" s="531"/>
      <c r="AA734" s="531"/>
      <c r="AB734" s="531"/>
      <c r="AC734" s="531"/>
      <c r="AD734" s="532"/>
      <c r="AE734" s="531"/>
    </row>
    <row r="735" spans="1:31" ht="15.75" customHeight="1">
      <c r="A735" s="531"/>
      <c r="B735" s="531"/>
      <c r="C735" s="531"/>
      <c r="D735" s="298"/>
      <c r="E735" s="531"/>
      <c r="F735" s="531"/>
      <c r="G735" s="531"/>
      <c r="H735" s="531"/>
      <c r="I735" s="531"/>
      <c r="J735" s="531"/>
      <c r="K735" s="531"/>
      <c r="L735" s="531"/>
      <c r="M735" s="531"/>
      <c r="N735" s="531"/>
      <c r="O735" s="531"/>
      <c r="P735" s="531"/>
      <c r="Q735" s="531"/>
      <c r="R735" s="531"/>
      <c r="S735" s="531"/>
      <c r="T735" s="531"/>
      <c r="U735" s="531"/>
      <c r="V735" s="531"/>
      <c r="W735" s="531"/>
      <c r="X735" s="532"/>
      <c r="Y735" s="531"/>
      <c r="Z735" s="531"/>
      <c r="AA735" s="531"/>
      <c r="AB735" s="531"/>
      <c r="AC735" s="531"/>
      <c r="AD735" s="532"/>
      <c r="AE735" s="531"/>
    </row>
    <row r="736" spans="1:31" ht="15.75" customHeight="1">
      <c r="A736" s="531"/>
      <c r="B736" s="531"/>
      <c r="C736" s="531"/>
      <c r="D736" s="298"/>
      <c r="E736" s="531"/>
      <c r="F736" s="531"/>
      <c r="G736" s="531"/>
      <c r="H736" s="531"/>
      <c r="I736" s="531"/>
      <c r="J736" s="531"/>
      <c r="K736" s="531"/>
      <c r="L736" s="531"/>
      <c r="M736" s="531"/>
      <c r="N736" s="531"/>
      <c r="O736" s="531"/>
      <c r="P736" s="531"/>
      <c r="Q736" s="531"/>
      <c r="R736" s="531"/>
      <c r="S736" s="531"/>
      <c r="T736" s="531"/>
      <c r="U736" s="531"/>
      <c r="V736" s="531"/>
      <c r="W736" s="531"/>
      <c r="X736" s="532"/>
      <c r="Y736" s="531"/>
      <c r="Z736" s="531"/>
      <c r="AA736" s="531"/>
      <c r="AB736" s="531"/>
      <c r="AC736" s="531"/>
      <c r="AD736" s="532"/>
      <c r="AE736" s="531"/>
    </row>
    <row r="737" spans="1:31" ht="15.75" customHeight="1">
      <c r="A737" s="531"/>
      <c r="B737" s="531"/>
      <c r="C737" s="531"/>
      <c r="D737" s="298"/>
      <c r="E737" s="531"/>
      <c r="F737" s="531"/>
      <c r="G737" s="531"/>
      <c r="H737" s="531"/>
      <c r="I737" s="531"/>
      <c r="J737" s="531"/>
      <c r="K737" s="531"/>
      <c r="L737" s="531"/>
      <c r="M737" s="531"/>
      <c r="N737" s="531"/>
      <c r="O737" s="531"/>
      <c r="P737" s="531"/>
      <c r="Q737" s="531"/>
      <c r="R737" s="531"/>
      <c r="S737" s="531"/>
      <c r="T737" s="531"/>
      <c r="U737" s="531"/>
      <c r="V737" s="531"/>
      <c r="W737" s="531"/>
      <c r="X737" s="532"/>
      <c r="Y737" s="531"/>
      <c r="Z737" s="531"/>
      <c r="AA737" s="531"/>
      <c r="AB737" s="531"/>
      <c r="AC737" s="531"/>
      <c r="AD737" s="532"/>
      <c r="AE737" s="531"/>
    </row>
    <row r="738" spans="1:31" ht="15.75" customHeight="1">
      <c r="A738" s="531"/>
      <c r="B738" s="531"/>
      <c r="C738" s="531"/>
      <c r="D738" s="298"/>
      <c r="E738" s="531"/>
      <c r="F738" s="531"/>
      <c r="G738" s="531"/>
      <c r="H738" s="531"/>
      <c r="I738" s="531"/>
      <c r="J738" s="531"/>
      <c r="K738" s="531"/>
      <c r="L738" s="531"/>
      <c r="M738" s="531"/>
      <c r="N738" s="531"/>
      <c r="O738" s="531"/>
      <c r="P738" s="531"/>
      <c r="Q738" s="531"/>
      <c r="R738" s="531"/>
      <c r="S738" s="531"/>
      <c r="T738" s="531"/>
      <c r="U738" s="531"/>
      <c r="V738" s="531"/>
      <c r="W738" s="531"/>
      <c r="X738" s="532"/>
      <c r="Y738" s="531"/>
      <c r="Z738" s="531"/>
      <c r="AA738" s="531"/>
      <c r="AB738" s="531"/>
      <c r="AC738" s="531"/>
      <c r="AD738" s="532"/>
      <c r="AE738" s="531"/>
    </row>
    <row r="739" spans="1:31" ht="15.75" customHeight="1">
      <c r="A739" s="531"/>
      <c r="B739" s="531"/>
      <c r="C739" s="531"/>
      <c r="D739" s="298"/>
      <c r="E739" s="531"/>
      <c r="F739" s="531"/>
      <c r="G739" s="531"/>
      <c r="H739" s="531"/>
      <c r="I739" s="531"/>
      <c r="J739" s="531"/>
      <c r="K739" s="531"/>
      <c r="L739" s="531"/>
      <c r="M739" s="531"/>
      <c r="N739" s="531"/>
      <c r="O739" s="531"/>
      <c r="P739" s="531"/>
      <c r="Q739" s="531"/>
      <c r="R739" s="531"/>
      <c r="S739" s="531"/>
      <c r="T739" s="531"/>
      <c r="U739" s="531"/>
      <c r="V739" s="531"/>
      <c r="W739" s="531"/>
      <c r="X739" s="532"/>
      <c r="Y739" s="531"/>
      <c r="Z739" s="531"/>
      <c r="AA739" s="531"/>
      <c r="AB739" s="531"/>
      <c r="AC739" s="531"/>
      <c r="AD739" s="532"/>
      <c r="AE739" s="531"/>
    </row>
    <row r="740" spans="1:31" ht="15.75" customHeight="1">
      <c r="A740" s="531"/>
      <c r="B740" s="531"/>
      <c r="C740" s="531"/>
      <c r="D740" s="298"/>
      <c r="E740" s="531"/>
      <c r="F740" s="531"/>
      <c r="G740" s="531"/>
      <c r="H740" s="531"/>
      <c r="I740" s="531"/>
      <c r="J740" s="531"/>
      <c r="K740" s="531"/>
      <c r="L740" s="531"/>
      <c r="M740" s="531"/>
      <c r="N740" s="531"/>
      <c r="O740" s="531"/>
      <c r="P740" s="531"/>
      <c r="Q740" s="531"/>
      <c r="R740" s="531"/>
      <c r="S740" s="531"/>
      <c r="T740" s="531"/>
      <c r="U740" s="531"/>
      <c r="V740" s="531"/>
      <c r="W740" s="531"/>
      <c r="X740" s="532"/>
      <c r="Y740" s="531"/>
      <c r="Z740" s="531"/>
      <c r="AA740" s="531"/>
      <c r="AB740" s="531"/>
      <c r="AC740" s="531"/>
      <c r="AD740" s="532"/>
      <c r="AE740" s="531"/>
    </row>
    <row r="741" spans="1:31" ht="15.75" customHeight="1">
      <c r="A741" s="531"/>
      <c r="B741" s="531"/>
      <c r="C741" s="531"/>
      <c r="D741" s="298"/>
      <c r="E741" s="531"/>
      <c r="F741" s="531"/>
      <c r="G741" s="531"/>
      <c r="H741" s="531"/>
      <c r="I741" s="531"/>
      <c r="J741" s="531"/>
      <c r="K741" s="531"/>
      <c r="L741" s="531"/>
      <c r="M741" s="531"/>
      <c r="N741" s="531"/>
      <c r="O741" s="531"/>
      <c r="P741" s="531"/>
      <c r="Q741" s="531"/>
      <c r="R741" s="531"/>
      <c r="S741" s="531"/>
      <c r="T741" s="531"/>
      <c r="U741" s="531"/>
      <c r="V741" s="531"/>
      <c r="W741" s="531"/>
      <c r="X741" s="532"/>
      <c r="Y741" s="531"/>
      <c r="Z741" s="531"/>
      <c r="AA741" s="531"/>
      <c r="AB741" s="531"/>
      <c r="AC741" s="531"/>
      <c r="AD741" s="532"/>
      <c r="AE741" s="531"/>
    </row>
    <row r="742" spans="1:31" ht="15.75" customHeight="1">
      <c r="A742" s="531"/>
      <c r="B742" s="531"/>
      <c r="C742" s="531"/>
      <c r="D742" s="298"/>
      <c r="E742" s="531"/>
      <c r="F742" s="531"/>
      <c r="G742" s="531"/>
      <c r="H742" s="531"/>
      <c r="I742" s="531"/>
      <c r="J742" s="531"/>
      <c r="K742" s="531"/>
      <c r="L742" s="531"/>
      <c r="M742" s="531"/>
      <c r="N742" s="531"/>
      <c r="O742" s="531"/>
      <c r="P742" s="531"/>
      <c r="Q742" s="531"/>
      <c r="R742" s="531"/>
      <c r="S742" s="531"/>
      <c r="T742" s="531"/>
      <c r="U742" s="531"/>
      <c r="V742" s="531"/>
      <c r="W742" s="531"/>
      <c r="X742" s="532"/>
      <c r="Y742" s="531"/>
      <c r="Z742" s="531"/>
      <c r="AA742" s="531"/>
      <c r="AB742" s="531"/>
      <c r="AC742" s="531"/>
      <c r="AD742" s="532"/>
      <c r="AE742" s="531"/>
    </row>
    <row r="743" spans="1:31" ht="15.75" customHeight="1">
      <c r="A743" s="531"/>
      <c r="B743" s="531"/>
      <c r="C743" s="531"/>
      <c r="D743" s="298"/>
      <c r="E743" s="531"/>
      <c r="F743" s="531"/>
      <c r="G743" s="531"/>
      <c r="H743" s="531"/>
      <c r="I743" s="531"/>
      <c r="J743" s="531"/>
      <c r="K743" s="531"/>
      <c r="L743" s="531"/>
      <c r="M743" s="531"/>
      <c r="N743" s="531"/>
      <c r="O743" s="531"/>
      <c r="P743" s="531"/>
      <c r="Q743" s="531"/>
      <c r="R743" s="531"/>
      <c r="S743" s="531"/>
      <c r="T743" s="531"/>
      <c r="U743" s="531"/>
      <c r="V743" s="531"/>
      <c r="W743" s="531"/>
      <c r="X743" s="532"/>
      <c r="Y743" s="531"/>
      <c r="Z743" s="531"/>
      <c r="AA743" s="531"/>
      <c r="AB743" s="531"/>
      <c r="AC743" s="531"/>
      <c r="AD743" s="532"/>
      <c r="AE743" s="531"/>
    </row>
    <row r="744" spans="1:31" ht="15.75" customHeight="1">
      <c r="A744" s="531"/>
      <c r="B744" s="531"/>
      <c r="C744" s="531"/>
      <c r="D744" s="298"/>
      <c r="E744" s="531"/>
      <c r="F744" s="531"/>
      <c r="G744" s="531"/>
      <c r="H744" s="531"/>
      <c r="I744" s="531"/>
      <c r="J744" s="531"/>
      <c r="K744" s="531"/>
      <c r="L744" s="531"/>
      <c r="M744" s="531"/>
      <c r="N744" s="531"/>
      <c r="O744" s="531"/>
      <c r="P744" s="531"/>
      <c r="Q744" s="531"/>
      <c r="R744" s="531"/>
      <c r="S744" s="531"/>
      <c r="T744" s="531"/>
      <c r="U744" s="531"/>
      <c r="V744" s="531"/>
      <c r="W744" s="531"/>
      <c r="X744" s="532"/>
      <c r="Y744" s="531"/>
      <c r="Z744" s="531"/>
      <c r="AA744" s="531"/>
      <c r="AB744" s="531"/>
      <c r="AC744" s="531"/>
      <c r="AD744" s="532"/>
      <c r="AE744" s="531"/>
    </row>
    <row r="745" spans="1:31" ht="15.75" customHeight="1">
      <c r="A745" s="531"/>
      <c r="B745" s="531"/>
      <c r="C745" s="531"/>
      <c r="D745" s="298"/>
      <c r="E745" s="531"/>
      <c r="F745" s="531"/>
      <c r="G745" s="531"/>
      <c r="H745" s="531"/>
      <c r="I745" s="531"/>
      <c r="J745" s="531"/>
      <c r="K745" s="531"/>
      <c r="L745" s="531"/>
      <c r="M745" s="531"/>
      <c r="N745" s="531"/>
      <c r="O745" s="531"/>
      <c r="P745" s="531"/>
      <c r="Q745" s="531"/>
      <c r="R745" s="531"/>
      <c r="S745" s="531"/>
      <c r="T745" s="531"/>
      <c r="U745" s="531"/>
      <c r="V745" s="531"/>
      <c r="W745" s="531"/>
      <c r="X745" s="532"/>
      <c r="Y745" s="531"/>
      <c r="Z745" s="531"/>
      <c r="AA745" s="531"/>
      <c r="AB745" s="531"/>
      <c r="AC745" s="531"/>
      <c r="AD745" s="532"/>
      <c r="AE745" s="531"/>
    </row>
    <row r="746" spans="1:31" ht="15.75" customHeight="1">
      <c r="A746" s="531"/>
      <c r="B746" s="531"/>
      <c r="C746" s="531"/>
      <c r="D746" s="298"/>
      <c r="E746" s="531"/>
      <c r="F746" s="531"/>
      <c r="G746" s="531"/>
      <c r="H746" s="531"/>
      <c r="I746" s="531"/>
      <c r="J746" s="531"/>
      <c r="K746" s="531"/>
      <c r="L746" s="531"/>
      <c r="M746" s="531"/>
      <c r="N746" s="531"/>
      <c r="O746" s="531"/>
      <c r="P746" s="531"/>
      <c r="Q746" s="531"/>
      <c r="R746" s="531"/>
      <c r="S746" s="531"/>
      <c r="T746" s="531"/>
      <c r="U746" s="531"/>
      <c r="V746" s="531"/>
      <c r="W746" s="531"/>
      <c r="X746" s="532"/>
      <c r="Y746" s="531"/>
      <c r="Z746" s="531"/>
      <c r="AA746" s="531"/>
      <c r="AB746" s="531"/>
      <c r="AC746" s="531"/>
      <c r="AD746" s="532"/>
      <c r="AE746" s="531"/>
    </row>
    <row r="747" spans="1:31" ht="15.75" customHeight="1">
      <c r="A747" s="531"/>
      <c r="B747" s="531"/>
      <c r="C747" s="531"/>
      <c r="D747" s="298"/>
      <c r="E747" s="531"/>
      <c r="F747" s="531"/>
      <c r="G747" s="531"/>
      <c r="H747" s="531"/>
      <c r="I747" s="531"/>
      <c r="J747" s="531"/>
      <c r="K747" s="531"/>
      <c r="L747" s="531"/>
      <c r="M747" s="531"/>
      <c r="N747" s="531"/>
      <c r="O747" s="531"/>
      <c r="P747" s="531"/>
      <c r="Q747" s="531"/>
      <c r="R747" s="531"/>
      <c r="S747" s="531"/>
      <c r="T747" s="531"/>
      <c r="U747" s="531"/>
      <c r="V747" s="531"/>
      <c r="W747" s="531"/>
      <c r="X747" s="532"/>
      <c r="Y747" s="531"/>
      <c r="Z747" s="531"/>
      <c r="AA747" s="531"/>
      <c r="AB747" s="531"/>
      <c r="AC747" s="531"/>
      <c r="AD747" s="532"/>
      <c r="AE747" s="531"/>
    </row>
    <row r="748" spans="1:31" ht="15.75" customHeight="1">
      <c r="A748" s="531"/>
      <c r="B748" s="531"/>
      <c r="C748" s="531"/>
      <c r="D748" s="298"/>
      <c r="E748" s="531"/>
      <c r="F748" s="531"/>
      <c r="G748" s="531"/>
      <c r="H748" s="531"/>
      <c r="I748" s="531"/>
      <c r="J748" s="531"/>
      <c r="K748" s="531"/>
      <c r="L748" s="531"/>
      <c r="M748" s="531"/>
      <c r="N748" s="531"/>
      <c r="O748" s="531"/>
      <c r="P748" s="531"/>
      <c r="Q748" s="531"/>
      <c r="R748" s="531"/>
      <c r="S748" s="531"/>
      <c r="T748" s="531"/>
      <c r="U748" s="531"/>
      <c r="V748" s="531"/>
      <c r="W748" s="531"/>
      <c r="X748" s="532"/>
      <c r="Y748" s="531"/>
      <c r="Z748" s="531"/>
      <c r="AA748" s="531"/>
      <c r="AB748" s="531"/>
      <c r="AC748" s="531"/>
      <c r="AD748" s="532"/>
      <c r="AE748" s="531"/>
    </row>
    <row r="749" spans="1:31" ht="15.75" customHeight="1">
      <c r="A749" s="531"/>
      <c r="B749" s="531"/>
      <c r="C749" s="531"/>
      <c r="D749" s="298"/>
      <c r="E749" s="531"/>
      <c r="F749" s="531"/>
      <c r="G749" s="531"/>
      <c r="H749" s="531"/>
      <c r="I749" s="531"/>
      <c r="J749" s="531"/>
      <c r="K749" s="531"/>
      <c r="L749" s="531"/>
      <c r="M749" s="531"/>
      <c r="N749" s="531"/>
      <c r="O749" s="531"/>
      <c r="P749" s="531"/>
      <c r="Q749" s="531"/>
      <c r="R749" s="531"/>
      <c r="S749" s="531"/>
      <c r="T749" s="531"/>
      <c r="U749" s="531"/>
      <c r="V749" s="531"/>
      <c r="W749" s="531"/>
      <c r="X749" s="532"/>
      <c r="Y749" s="531"/>
      <c r="Z749" s="531"/>
      <c r="AA749" s="531"/>
      <c r="AB749" s="531"/>
      <c r="AC749" s="531"/>
      <c r="AD749" s="532"/>
      <c r="AE749" s="531"/>
    </row>
    <row r="750" spans="1:31" ht="15.75" customHeight="1">
      <c r="A750" s="531"/>
      <c r="B750" s="531"/>
      <c r="C750" s="531"/>
      <c r="D750" s="298"/>
      <c r="E750" s="531"/>
      <c r="F750" s="531"/>
      <c r="G750" s="531"/>
      <c r="H750" s="531"/>
      <c r="I750" s="531"/>
      <c r="J750" s="531"/>
      <c r="K750" s="531"/>
      <c r="L750" s="531"/>
      <c r="M750" s="531"/>
      <c r="N750" s="531"/>
      <c r="O750" s="531"/>
      <c r="P750" s="531"/>
      <c r="Q750" s="531"/>
      <c r="R750" s="531"/>
      <c r="S750" s="531"/>
      <c r="T750" s="531"/>
      <c r="U750" s="531"/>
      <c r="V750" s="531"/>
      <c r="W750" s="531"/>
      <c r="X750" s="532"/>
      <c r="Y750" s="531"/>
      <c r="Z750" s="531"/>
      <c r="AA750" s="531"/>
      <c r="AB750" s="531"/>
      <c r="AC750" s="531"/>
      <c r="AD750" s="532"/>
      <c r="AE750" s="531"/>
    </row>
    <row r="751" spans="1:31" ht="15.75" customHeight="1">
      <c r="A751" s="531"/>
      <c r="B751" s="531"/>
      <c r="C751" s="531"/>
      <c r="D751" s="298"/>
      <c r="E751" s="531"/>
      <c r="F751" s="531"/>
      <c r="G751" s="531"/>
      <c r="H751" s="531"/>
      <c r="I751" s="531"/>
      <c r="J751" s="531"/>
      <c r="K751" s="531"/>
      <c r="L751" s="531"/>
      <c r="M751" s="531"/>
      <c r="N751" s="531"/>
      <c r="O751" s="531"/>
      <c r="P751" s="531"/>
      <c r="Q751" s="531"/>
      <c r="R751" s="531"/>
      <c r="S751" s="531"/>
      <c r="T751" s="531"/>
      <c r="U751" s="531"/>
      <c r="V751" s="531"/>
      <c r="W751" s="531"/>
      <c r="X751" s="532"/>
      <c r="Y751" s="531"/>
      <c r="Z751" s="531"/>
      <c r="AA751" s="531"/>
      <c r="AB751" s="531"/>
      <c r="AC751" s="531"/>
      <c r="AD751" s="532"/>
      <c r="AE751" s="531"/>
    </row>
    <row r="752" spans="1:31" ht="15.75" customHeight="1">
      <c r="A752" s="531"/>
      <c r="B752" s="531"/>
      <c r="C752" s="531"/>
      <c r="D752" s="298"/>
      <c r="E752" s="531"/>
      <c r="F752" s="531"/>
      <c r="G752" s="531"/>
      <c r="H752" s="531"/>
      <c r="I752" s="531"/>
      <c r="J752" s="531"/>
      <c r="K752" s="531"/>
      <c r="L752" s="531"/>
      <c r="M752" s="531"/>
      <c r="N752" s="531"/>
      <c r="O752" s="531"/>
      <c r="P752" s="531"/>
      <c r="Q752" s="531"/>
      <c r="R752" s="531"/>
      <c r="S752" s="531"/>
      <c r="T752" s="531"/>
      <c r="U752" s="531"/>
      <c r="V752" s="531"/>
      <c r="W752" s="531"/>
      <c r="X752" s="532"/>
      <c r="Y752" s="531"/>
      <c r="Z752" s="531"/>
      <c r="AA752" s="531"/>
      <c r="AB752" s="531"/>
      <c r="AC752" s="531"/>
      <c r="AD752" s="532"/>
      <c r="AE752" s="531"/>
    </row>
    <row r="753" spans="1:31" ht="15.75" customHeight="1">
      <c r="A753" s="531"/>
      <c r="B753" s="531"/>
      <c r="C753" s="531"/>
      <c r="D753" s="298"/>
      <c r="E753" s="531"/>
      <c r="F753" s="531"/>
      <c r="G753" s="531"/>
      <c r="H753" s="531"/>
      <c r="I753" s="531"/>
      <c r="J753" s="531"/>
      <c r="K753" s="531"/>
      <c r="L753" s="531"/>
      <c r="M753" s="531"/>
      <c r="N753" s="531"/>
      <c r="O753" s="531"/>
      <c r="P753" s="531"/>
      <c r="Q753" s="531"/>
      <c r="R753" s="531"/>
      <c r="S753" s="531"/>
      <c r="T753" s="531"/>
      <c r="U753" s="531"/>
      <c r="V753" s="531"/>
      <c r="W753" s="531"/>
      <c r="X753" s="532"/>
      <c r="Y753" s="531"/>
      <c r="Z753" s="531"/>
      <c r="AA753" s="531"/>
      <c r="AB753" s="531"/>
      <c r="AC753" s="531"/>
      <c r="AD753" s="532"/>
      <c r="AE753" s="531"/>
    </row>
    <row r="754" spans="1:31" ht="15.75" customHeight="1">
      <c r="A754" s="531"/>
      <c r="B754" s="531"/>
      <c r="C754" s="531"/>
      <c r="D754" s="298"/>
      <c r="E754" s="531"/>
      <c r="F754" s="531"/>
      <c r="G754" s="531"/>
      <c r="H754" s="531"/>
      <c r="I754" s="531"/>
      <c r="J754" s="531"/>
      <c r="K754" s="531"/>
      <c r="L754" s="531"/>
      <c r="M754" s="531"/>
      <c r="N754" s="531"/>
      <c r="O754" s="531"/>
      <c r="P754" s="531"/>
      <c r="Q754" s="531"/>
      <c r="R754" s="531"/>
      <c r="S754" s="531"/>
      <c r="T754" s="531"/>
      <c r="U754" s="531"/>
      <c r="V754" s="531"/>
      <c r="W754" s="531"/>
      <c r="X754" s="532"/>
      <c r="Y754" s="531"/>
      <c r="Z754" s="531"/>
      <c r="AA754" s="531"/>
      <c r="AB754" s="531"/>
      <c r="AC754" s="531"/>
      <c r="AD754" s="532"/>
      <c r="AE754" s="531"/>
    </row>
    <row r="755" spans="1:31" ht="15.75" customHeight="1">
      <c r="A755" s="531"/>
      <c r="B755" s="531"/>
      <c r="C755" s="531"/>
      <c r="D755" s="298"/>
      <c r="E755" s="531"/>
      <c r="F755" s="531"/>
      <c r="G755" s="531"/>
      <c r="H755" s="531"/>
      <c r="I755" s="531"/>
      <c r="J755" s="531"/>
      <c r="K755" s="531"/>
      <c r="L755" s="531"/>
      <c r="M755" s="531"/>
      <c r="N755" s="531"/>
      <c r="O755" s="531"/>
      <c r="P755" s="531"/>
      <c r="Q755" s="531"/>
      <c r="R755" s="531"/>
      <c r="S755" s="531"/>
      <c r="T755" s="531"/>
      <c r="U755" s="531"/>
      <c r="V755" s="531"/>
      <c r="W755" s="531"/>
      <c r="X755" s="532"/>
      <c r="Y755" s="531"/>
      <c r="Z755" s="531"/>
      <c r="AA755" s="531"/>
      <c r="AB755" s="531"/>
      <c r="AC755" s="531"/>
      <c r="AD755" s="532"/>
      <c r="AE755" s="531"/>
    </row>
    <row r="756" spans="1:31" ht="15.75" customHeight="1">
      <c r="A756" s="531"/>
      <c r="B756" s="531"/>
      <c r="C756" s="531"/>
      <c r="D756" s="298"/>
      <c r="E756" s="531"/>
      <c r="F756" s="531"/>
      <c r="G756" s="531"/>
      <c r="H756" s="531"/>
      <c r="I756" s="531"/>
      <c r="J756" s="531"/>
      <c r="K756" s="531"/>
      <c r="L756" s="531"/>
      <c r="M756" s="531"/>
      <c r="N756" s="531"/>
      <c r="O756" s="531"/>
      <c r="P756" s="531"/>
      <c r="Q756" s="531"/>
      <c r="R756" s="531"/>
      <c r="S756" s="531"/>
      <c r="T756" s="531"/>
      <c r="U756" s="531"/>
      <c r="V756" s="531"/>
      <c r="W756" s="531"/>
      <c r="X756" s="532"/>
      <c r="Y756" s="531"/>
      <c r="Z756" s="531"/>
      <c r="AA756" s="531"/>
      <c r="AB756" s="531"/>
      <c r="AC756" s="531"/>
      <c r="AD756" s="532"/>
      <c r="AE756" s="531"/>
    </row>
    <row r="757" spans="1:31" ht="15.75" customHeight="1">
      <c r="A757" s="531"/>
      <c r="B757" s="531"/>
      <c r="C757" s="531"/>
      <c r="D757" s="298"/>
      <c r="E757" s="531"/>
      <c r="F757" s="531"/>
      <c r="G757" s="531"/>
      <c r="H757" s="531"/>
      <c r="I757" s="531"/>
      <c r="J757" s="531"/>
      <c r="K757" s="531"/>
      <c r="L757" s="531"/>
      <c r="M757" s="531"/>
      <c r="N757" s="531"/>
      <c r="O757" s="531"/>
      <c r="P757" s="531"/>
      <c r="Q757" s="531"/>
      <c r="R757" s="531"/>
      <c r="S757" s="531"/>
      <c r="T757" s="531"/>
      <c r="U757" s="531"/>
      <c r="V757" s="531"/>
      <c r="W757" s="531"/>
      <c r="X757" s="532"/>
      <c r="Y757" s="531"/>
      <c r="Z757" s="531"/>
      <c r="AA757" s="531"/>
      <c r="AB757" s="531"/>
      <c r="AC757" s="531"/>
      <c r="AD757" s="532"/>
      <c r="AE757" s="531"/>
    </row>
    <row r="758" spans="1:31" ht="15.75" customHeight="1">
      <c r="A758" s="531"/>
      <c r="B758" s="531"/>
      <c r="C758" s="531"/>
      <c r="D758" s="298"/>
      <c r="E758" s="531"/>
      <c r="F758" s="531"/>
      <c r="G758" s="531"/>
      <c r="H758" s="531"/>
      <c r="I758" s="531"/>
      <c r="J758" s="531"/>
      <c r="K758" s="531"/>
      <c r="L758" s="531"/>
      <c r="M758" s="531"/>
      <c r="N758" s="531"/>
      <c r="O758" s="531"/>
      <c r="P758" s="531"/>
      <c r="Q758" s="531"/>
      <c r="R758" s="531"/>
      <c r="S758" s="531"/>
      <c r="T758" s="531"/>
      <c r="U758" s="531"/>
      <c r="V758" s="531"/>
      <c r="W758" s="531"/>
      <c r="X758" s="532"/>
      <c r="Y758" s="531"/>
      <c r="Z758" s="531"/>
      <c r="AA758" s="531"/>
      <c r="AB758" s="531"/>
      <c r="AC758" s="531"/>
      <c r="AD758" s="532"/>
      <c r="AE758" s="531"/>
    </row>
    <row r="759" spans="1:31" ht="15.75" customHeight="1">
      <c r="A759" s="531"/>
      <c r="B759" s="531"/>
      <c r="C759" s="531"/>
      <c r="D759" s="298"/>
      <c r="E759" s="531"/>
      <c r="F759" s="531"/>
      <c r="G759" s="531"/>
      <c r="H759" s="531"/>
      <c r="I759" s="531"/>
      <c r="J759" s="531"/>
      <c r="K759" s="531"/>
      <c r="L759" s="531"/>
      <c r="M759" s="531"/>
      <c r="N759" s="531"/>
      <c r="O759" s="531"/>
      <c r="P759" s="531"/>
      <c r="Q759" s="531"/>
      <c r="R759" s="531"/>
      <c r="S759" s="531"/>
      <c r="T759" s="531"/>
      <c r="U759" s="531"/>
      <c r="V759" s="531"/>
      <c r="W759" s="531"/>
      <c r="X759" s="532"/>
      <c r="Y759" s="531"/>
      <c r="Z759" s="531"/>
      <c r="AA759" s="531"/>
      <c r="AB759" s="531"/>
      <c r="AC759" s="531"/>
      <c r="AD759" s="532"/>
      <c r="AE759" s="531"/>
    </row>
    <row r="760" spans="1:31" ht="15.75" customHeight="1">
      <c r="A760" s="531"/>
      <c r="B760" s="531"/>
      <c r="C760" s="531"/>
      <c r="D760" s="298"/>
      <c r="E760" s="531"/>
      <c r="F760" s="531"/>
      <c r="G760" s="531"/>
      <c r="H760" s="531"/>
      <c r="I760" s="531"/>
      <c r="J760" s="531"/>
      <c r="K760" s="531"/>
      <c r="L760" s="531"/>
      <c r="M760" s="531"/>
      <c r="N760" s="531"/>
      <c r="O760" s="531"/>
      <c r="P760" s="531"/>
      <c r="Q760" s="531"/>
      <c r="R760" s="531"/>
      <c r="S760" s="531"/>
      <c r="T760" s="531"/>
      <c r="U760" s="531"/>
      <c r="V760" s="531"/>
      <c r="W760" s="531"/>
      <c r="X760" s="532"/>
      <c r="Y760" s="531"/>
      <c r="Z760" s="531"/>
      <c r="AA760" s="531"/>
      <c r="AB760" s="531"/>
      <c r="AC760" s="531"/>
      <c r="AD760" s="532"/>
      <c r="AE760" s="531"/>
    </row>
    <row r="761" spans="1:31" ht="15.75" customHeight="1">
      <c r="A761" s="531"/>
      <c r="B761" s="531"/>
      <c r="C761" s="531"/>
      <c r="D761" s="298"/>
      <c r="E761" s="531"/>
      <c r="F761" s="531"/>
      <c r="G761" s="531"/>
      <c r="H761" s="531"/>
      <c r="I761" s="531"/>
      <c r="J761" s="531"/>
      <c r="K761" s="531"/>
      <c r="L761" s="531"/>
      <c r="M761" s="531"/>
      <c r="N761" s="531"/>
      <c r="O761" s="531"/>
      <c r="P761" s="531"/>
      <c r="Q761" s="531"/>
      <c r="R761" s="531"/>
      <c r="S761" s="531"/>
      <c r="T761" s="531"/>
      <c r="U761" s="531"/>
      <c r="V761" s="531"/>
      <c r="W761" s="531"/>
      <c r="X761" s="532"/>
      <c r="Y761" s="531"/>
      <c r="Z761" s="531"/>
      <c r="AA761" s="531"/>
      <c r="AB761" s="531"/>
      <c r="AC761" s="531"/>
      <c r="AD761" s="532"/>
      <c r="AE761" s="531"/>
    </row>
    <row r="762" spans="1:31" ht="15.75" customHeight="1">
      <c r="A762" s="531"/>
      <c r="B762" s="531"/>
      <c r="C762" s="531"/>
      <c r="D762" s="298"/>
      <c r="E762" s="531"/>
      <c r="F762" s="531"/>
      <c r="G762" s="531"/>
      <c r="H762" s="531"/>
      <c r="I762" s="531"/>
      <c r="J762" s="531"/>
      <c r="K762" s="531"/>
      <c r="L762" s="531"/>
      <c r="M762" s="531"/>
      <c r="N762" s="531"/>
      <c r="O762" s="531"/>
      <c r="P762" s="531"/>
      <c r="Q762" s="531"/>
      <c r="R762" s="531"/>
      <c r="S762" s="531"/>
      <c r="T762" s="531"/>
      <c r="U762" s="531"/>
      <c r="V762" s="531"/>
      <c r="W762" s="531"/>
      <c r="X762" s="532"/>
      <c r="Y762" s="531"/>
      <c r="Z762" s="531"/>
      <c r="AA762" s="531"/>
      <c r="AB762" s="531"/>
      <c r="AC762" s="531"/>
      <c r="AD762" s="532"/>
      <c r="AE762" s="531"/>
    </row>
    <row r="763" spans="1:31" ht="15.75" customHeight="1">
      <c r="A763" s="531"/>
      <c r="B763" s="531"/>
      <c r="C763" s="531"/>
      <c r="D763" s="298"/>
      <c r="E763" s="531"/>
      <c r="F763" s="531"/>
      <c r="G763" s="531"/>
      <c r="H763" s="531"/>
      <c r="I763" s="531"/>
      <c r="J763" s="531"/>
      <c r="K763" s="531"/>
      <c r="L763" s="531"/>
      <c r="M763" s="531"/>
      <c r="N763" s="531"/>
      <c r="O763" s="531"/>
      <c r="P763" s="531"/>
      <c r="Q763" s="531"/>
      <c r="R763" s="531"/>
      <c r="S763" s="531"/>
      <c r="T763" s="531"/>
      <c r="U763" s="531"/>
      <c r="V763" s="531"/>
      <c r="W763" s="531"/>
      <c r="X763" s="532"/>
      <c r="Y763" s="531"/>
      <c r="Z763" s="531"/>
      <c r="AA763" s="531"/>
      <c r="AB763" s="531"/>
      <c r="AC763" s="531"/>
      <c r="AD763" s="532"/>
      <c r="AE763" s="531"/>
    </row>
    <row r="764" spans="1:31" ht="15.75" customHeight="1">
      <c r="A764" s="531"/>
      <c r="B764" s="531"/>
      <c r="C764" s="531"/>
      <c r="D764" s="298"/>
      <c r="E764" s="531"/>
      <c r="F764" s="531"/>
      <c r="G764" s="531"/>
      <c r="H764" s="531"/>
      <c r="I764" s="531"/>
      <c r="J764" s="531"/>
      <c r="K764" s="531"/>
      <c r="L764" s="531"/>
      <c r="M764" s="531"/>
      <c r="N764" s="531"/>
      <c r="O764" s="531"/>
      <c r="P764" s="531"/>
      <c r="Q764" s="531"/>
      <c r="R764" s="531"/>
      <c r="S764" s="531"/>
      <c r="T764" s="531"/>
      <c r="U764" s="531"/>
      <c r="V764" s="531"/>
      <c r="W764" s="531"/>
      <c r="X764" s="532"/>
      <c r="Y764" s="531"/>
      <c r="Z764" s="531"/>
      <c r="AA764" s="531"/>
      <c r="AB764" s="531"/>
      <c r="AC764" s="531"/>
      <c r="AD764" s="532"/>
      <c r="AE764" s="531"/>
    </row>
    <row r="765" spans="1:31" ht="15.75" customHeight="1">
      <c r="A765" s="531"/>
      <c r="B765" s="531"/>
      <c r="C765" s="531"/>
      <c r="D765" s="298"/>
      <c r="E765" s="531"/>
      <c r="F765" s="531"/>
      <c r="G765" s="531"/>
      <c r="H765" s="531"/>
      <c r="I765" s="531"/>
      <c r="J765" s="531"/>
      <c r="K765" s="531"/>
      <c r="L765" s="531"/>
      <c r="M765" s="531"/>
      <c r="N765" s="531"/>
      <c r="O765" s="531"/>
      <c r="P765" s="531"/>
      <c r="Q765" s="531"/>
      <c r="R765" s="531"/>
      <c r="S765" s="531"/>
      <c r="T765" s="531"/>
      <c r="U765" s="531"/>
      <c r="V765" s="531"/>
      <c r="W765" s="531"/>
      <c r="X765" s="532"/>
      <c r="Y765" s="531"/>
      <c r="Z765" s="531"/>
      <c r="AA765" s="531"/>
      <c r="AB765" s="531"/>
      <c r="AC765" s="531"/>
      <c r="AD765" s="532"/>
      <c r="AE765" s="531"/>
    </row>
    <row r="766" spans="1:31" ht="15.75" customHeight="1">
      <c r="A766" s="531"/>
      <c r="B766" s="531"/>
      <c r="C766" s="531"/>
      <c r="D766" s="298"/>
      <c r="E766" s="531"/>
      <c r="F766" s="531"/>
      <c r="G766" s="531"/>
      <c r="H766" s="531"/>
      <c r="I766" s="531"/>
      <c r="J766" s="531"/>
      <c r="K766" s="531"/>
      <c r="L766" s="531"/>
      <c r="M766" s="531"/>
      <c r="N766" s="531"/>
      <c r="O766" s="531"/>
      <c r="P766" s="531"/>
      <c r="Q766" s="531"/>
      <c r="R766" s="531"/>
      <c r="S766" s="531"/>
      <c r="T766" s="531"/>
      <c r="U766" s="531"/>
      <c r="V766" s="531"/>
      <c r="W766" s="531"/>
      <c r="X766" s="532"/>
      <c r="Y766" s="531"/>
      <c r="Z766" s="531"/>
      <c r="AA766" s="531"/>
      <c r="AB766" s="531"/>
      <c r="AC766" s="531"/>
      <c r="AD766" s="532"/>
      <c r="AE766" s="531"/>
    </row>
    <row r="767" spans="1:31" ht="15.75" customHeight="1">
      <c r="A767" s="531"/>
      <c r="B767" s="531"/>
      <c r="C767" s="531"/>
      <c r="D767" s="298"/>
      <c r="E767" s="531"/>
      <c r="F767" s="531"/>
      <c r="G767" s="531"/>
      <c r="H767" s="531"/>
      <c r="I767" s="531"/>
      <c r="J767" s="531"/>
      <c r="K767" s="531"/>
      <c r="L767" s="531"/>
      <c r="M767" s="531"/>
      <c r="N767" s="531"/>
      <c r="O767" s="531"/>
      <c r="P767" s="531"/>
      <c r="Q767" s="531"/>
      <c r="R767" s="531"/>
      <c r="S767" s="531"/>
      <c r="T767" s="531"/>
      <c r="U767" s="531"/>
      <c r="V767" s="531"/>
      <c r="W767" s="531"/>
      <c r="X767" s="532"/>
      <c r="Y767" s="531"/>
      <c r="Z767" s="531"/>
      <c r="AA767" s="531"/>
      <c r="AB767" s="531"/>
      <c r="AC767" s="531"/>
      <c r="AD767" s="532"/>
      <c r="AE767" s="531"/>
    </row>
    <row r="768" spans="1:31" ht="15.75" customHeight="1">
      <c r="A768" s="531"/>
      <c r="B768" s="531"/>
      <c r="C768" s="531"/>
      <c r="D768" s="298"/>
      <c r="E768" s="531"/>
      <c r="F768" s="531"/>
      <c r="G768" s="531"/>
      <c r="H768" s="531"/>
      <c r="I768" s="531"/>
      <c r="J768" s="531"/>
      <c r="K768" s="531"/>
      <c r="L768" s="531"/>
      <c r="M768" s="531"/>
      <c r="N768" s="531"/>
      <c r="O768" s="531"/>
      <c r="P768" s="531"/>
      <c r="Q768" s="531"/>
      <c r="R768" s="531"/>
      <c r="S768" s="531"/>
      <c r="T768" s="531"/>
      <c r="U768" s="531"/>
      <c r="V768" s="531"/>
      <c r="W768" s="531"/>
      <c r="X768" s="532"/>
      <c r="Y768" s="531"/>
      <c r="Z768" s="531"/>
      <c r="AA768" s="531"/>
      <c r="AB768" s="531"/>
      <c r="AC768" s="531"/>
      <c r="AD768" s="532"/>
      <c r="AE768" s="531"/>
    </row>
    <row r="769" spans="1:31" ht="15.75" customHeight="1">
      <c r="A769" s="531"/>
      <c r="B769" s="531"/>
      <c r="C769" s="531"/>
      <c r="D769" s="298"/>
      <c r="E769" s="531"/>
      <c r="F769" s="531"/>
      <c r="G769" s="531"/>
      <c r="H769" s="531"/>
      <c r="I769" s="531"/>
      <c r="J769" s="531"/>
      <c r="K769" s="531"/>
      <c r="L769" s="531"/>
      <c r="M769" s="531"/>
      <c r="N769" s="531"/>
      <c r="O769" s="531"/>
      <c r="P769" s="531"/>
      <c r="Q769" s="531"/>
      <c r="R769" s="531"/>
      <c r="S769" s="531"/>
      <c r="T769" s="531"/>
      <c r="U769" s="531"/>
      <c r="V769" s="531"/>
      <c r="W769" s="531"/>
      <c r="X769" s="532"/>
      <c r="Y769" s="531"/>
      <c r="Z769" s="531"/>
      <c r="AA769" s="531"/>
      <c r="AB769" s="531"/>
      <c r="AC769" s="531"/>
      <c r="AD769" s="532"/>
      <c r="AE769" s="531"/>
    </row>
    <row r="770" spans="1:31" ht="15.75" customHeight="1">
      <c r="A770" s="531"/>
      <c r="B770" s="531"/>
      <c r="C770" s="531"/>
      <c r="D770" s="298"/>
      <c r="E770" s="531"/>
      <c r="F770" s="531"/>
      <c r="G770" s="531"/>
      <c r="H770" s="531"/>
      <c r="I770" s="531"/>
      <c r="J770" s="531"/>
      <c r="K770" s="531"/>
      <c r="L770" s="531"/>
      <c r="M770" s="531"/>
      <c r="N770" s="531"/>
      <c r="O770" s="531"/>
      <c r="P770" s="531"/>
      <c r="Q770" s="531"/>
      <c r="R770" s="531"/>
      <c r="S770" s="531"/>
      <c r="T770" s="531"/>
      <c r="U770" s="531"/>
      <c r="V770" s="531"/>
      <c r="W770" s="531"/>
      <c r="X770" s="532"/>
      <c r="Y770" s="531"/>
      <c r="Z770" s="531"/>
      <c r="AA770" s="531"/>
      <c r="AB770" s="531"/>
      <c r="AC770" s="531"/>
      <c r="AD770" s="532"/>
      <c r="AE770" s="531"/>
    </row>
    <row r="771" spans="1:31" ht="15.75" customHeight="1">
      <c r="A771" s="531"/>
      <c r="B771" s="531"/>
      <c r="C771" s="531"/>
      <c r="D771" s="298"/>
      <c r="E771" s="531"/>
      <c r="F771" s="531"/>
      <c r="G771" s="531"/>
      <c r="H771" s="531"/>
      <c r="I771" s="531"/>
      <c r="J771" s="531"/>
      <c r="K771" s="531"/>
      <c r="L771" s="531"/>
      <c r="M771" s="531"/>
      <c r="N771" s="531"/>
      <c r="O771" s="531"/>
      <c r="P771" s="531"/>
      <c r="Q771" s="531"/>
      <c r="R771" s="531"/>
      <c r="S771" s="531"/>
      <c r="T771" s="531"/>
      <c r="U771" s="531"/>
      <c r="V771" s="531"/>
      <c r="W771" s="531"/>
      <c r="X771" s="532"/>
      <c r="Y771" s="531"/>
      <c r="Z771" s="531"/>
      <c r="AA771" s="531"/>
      <c r="AB771" s="531"/>
      <c r="AC771" s="531"/>
      <c r="AD771" s="532"/>
      <c r="AE771" s="531"/>
    </row>
    <row r="772" spans="1:31" ht="15.75" customHeight="1">
      <c r="A772" s="531"/>
      <c r="B772" s="531"/>
      <c r="C772" s="531"/>
      <c r="D772" s="298"/>
      <c r="E772" s="531"/>
      <c r="F772" s="531"/>
      <c r="G772" s="531"/>
      <c r="H772" s="531"/>
      <c r="I772" s="531"/>
      <c r="J772" s="531"/>
      <c r="K772" s="531"/>
      <c r="L772" s="531"/>
      <c r="M772" s="531"/>
      <c r="N772" s="531"/>
      <c r="O772" s="531"/>
      <c r="P772" s="531"/>
      <c r="Q772" s="531"/>
      <c r="R772" s="531"/>
      <c r="S772" s="531"/>
      <c r="T772" s="531"/>
      <c r="U772" s="531"/>
      <c r="V772" s="531"/>
      <c r="W772" s="531"/>
      <c r="X772" s="532"/>
      <c r="Y772" s="531"/>
      <c r="Z772" s="531"/>
      <c r="AA772" s="531"/>
      <c r="AB772" s="531"/>
      <c r="AC772" s="531"/>
      <c r="AD772" s="532"/>
      <c r="AE772" s="531"/>
    </row>
    <row r="773" spans="1:31" ht="15.75" customHeight="1">
      <c r="A773" s="531"/>
      <c r="B773" s="531"/>
      <c r="C773" s="531"/>
      <c r="D773" s="298"/>
      <c r="E773" s="531"/>
      <c r="F773" s="531"/>
      <c r="G773" s="531"/>
      <c r="H773" s="531"/>
      <c r="I773" s="531"/>
      <c r="J773" s="531"/>
      <c r="K773" s="531"/>
      <c r="L773" s="531"/>
      <c r="M773" s="531"/>
      <c r="N773" s="531"/>
      <c r="O773" s="531"/>
      <c r="P773" s="531"/>
      <c r="Q773" s="531"/>
      <c r="R773" s="531"/>
      <c r="S773" s="531"/>
      <c r="T773" s="531"/>
      <c r="U773" s="531"/>
      <c r="V773" s="531"/>
      <c r="W773" s="531"/>
      <c r="X773" s="532"/>
      <c r="Y773" s="531"/>
      <c r="Z773" s="531"/>
      <c r="AA773" s="531"/>
      <c r="AB773" s="531"/>
      <c r="AC773" s="531"/>
      <c r="AD773" s="532"/>
      <c r="AE773" s="531"/>
    </row>
    <row r="774" spans="1:31" ht="15.75" customHeight="1">
      <c r="A774" s="531"/>
      <c r="B774" s="531"/>
      <c r="C774" s="531"/>
      <c r="D774" s="298"/>
      <c r="E774" s="531"/>
      <c r="F774" s="531"/>
      <c r="G774" s="531"/>
      <c r="H774" s="531"/>
      <c r="I774" s="531"/>
      <c r="J774" s="531"/>
      <c r="K774" s="531"/>
      <c r="L774" s="531"/>
      <c r="M774" s="531"/>
      <c r="N774" s="531"/>
      <c r="O774" s="531"/>
      <c r="P774" s="531"/>
      <c r="Q774" s="531"/>
      <c r="R774" s="531"/>
      <c r="S774" s="531"/>
      <c r="T774" s="531"/>
      <c r="U774" s="531"/>
      <c r="V774" s="531"/>
      <c r="W774" s="531"/>
      <c r="X774" s="532"/>
      <c r="Y774" s="531"/>
      <c r="Z774" s="531"/>
      <c r="AA774" s="531"/>
      <c r="AB774" s="531"/>
      <c r="AC774" s="531"/>
      <c r="AD774" s="532"/>
      <c r="AE774" s="531"/>
    </row>
    <row r="775" spans="1:31" ht="15.75" customHeight="1">
      <c r="A775" s="531"/>
      <c r="B775" s="531"/>
      <c r="C775" s="531"/>
      <c r="D775" s="298"/>
      <c r="E775" s="531"/>
      <c r="F775" s="531"/>
      <c r="G775" s="531"/>
      <c r="H775" s="531"/>
      <c r="I775" s="531"/>
      <c r="J775" s="531"/>
      <c r="K775" s="531"/>
      <c r="L775" s="531"/>
      <c r="M775" s="531"/>
      <c r="N775" s="531"/>
      <c r="O775" s="531"/>
      <c r="P775" s="531"/>
      <c r="Q775" s="531"/>
      <c r="R775" s="531"/>
      <c r="S775" s="531"/>
      <c r="T775" s="531"/>
      <c r="U775" s="531"/>
      <c r="V775" s="531"/>
      <c r="W775" s="531"/>
      <c r="X775" s="532"/>
      <c r="Y775" s="531"/>
      <c r="Z775" s="531"/>
      <c r="AA775" s="531"/>
      <c r="AB775" s="531"/>
      <c r="AC775" s="531"/>
      <c r="AD775" s="532"/>
      <c r="AE775" s="531"/>
    </row>
    <row r="776" spans="1:31" ht="15.75" customHeight="1">
      <c r="A776" s="531"/>
      <c r="B776" s="531"/>
      <c r="C776" s="531"/>
      <c r="D776" s="298"/>
      <c r="E776" s="531"/>
      <c r="F776" s="531"/>
      <c r="G776" s="531"/>
      <c r="H776" s="531"/>
      <c r="I776" s="531"/>
      <c r="J776" s="531"/>
      <c r="K776" s="531"/>
      <c r="L776" s="531"/>
      <c r="M776" s="531"/>
      <c r="N776" s="531"/>
      <c r="O776" s="531"/>
      <c r="P776" s="531"/>
      <c r="Q776" s="531"/>
      <c r="R776" s="531"/>
      <c r="S776" s="531"/>
      <c r="T776" s="531"/>
      <c r="U776" s="531"/>
      <c r="V776" s="531"/>
      <c r="W776" s="531"/>
      <c r="X776" s="532"/>
      <c r="Y776" s="531"/>
      <c r="Z776" s="531"/>
      <c r="AA776" s="531"/>
      <c r="AB776" s="531"/>
      <c r="AC776" s="531"/>
      <c r="AD776" s="532"/>
      <c r="AE776" s="531"/>
    </row>
    <row r="777" spans="1:31" ht="15.75" customHeight="1">
      <c r="A777" s="531"/>
      <c r="B777" s="531"/>
      <c r="C777" s="531"/>
      <c r="D777" s="298"/>
      <c r="E777" s="531"/>
      <c r="F777" s="531"/>
      <c r="G777" s="531"/>
      <c r="H777" s="531"/>
      <c r="I777" s="531"/>
      <c r="J777" s="531"/>
      <c r="K777" s="531"/>
      <c r="L777" s="531"/>
      <c r="M777" s="531"/>
      <c r="N777" s="531"/>
      <c r="O777" s="531"/>
      <c r="P777" s="531"/>
      <c r="Q777" s="531"/>
      <c r="R777" s="531"/>
      <c r="S777" s="531"/>
      <c r="T777" s="531"/>
      <c r="U777" s="531"/>
      <c r="V777" s="531"/>
      <c r="W777" s="531"/>
      <c r="X777" s="532"/>
      <c r="Y777" s="531"/>
      <c r="Z777" s="531"/>
      <c r="AA777" s="531"/>
      <c r="AB777" s="531"/>
      <c r="AC777" s="531"/>
      <c r="AD777" s="532"/>
      <c r="AE777" s="531"/>
    </row>
    <row r="778" spans="1:31" ht="15.75" customHeight="1">
      <c r="A778" s="531"/>
      <c r="B778" s="531"/>
      <c r="C778" s="531"/>
      <c r="D778" s="298"/>
      <c r="E778" s="531"/>
      <c r="F778" s="531"/>
      <c r="G778" s="531"/>
      <c r="H778" s="531"/>
      <c r="I778" s="531"/>
      <c r="J778" s="531"/>
      <c r="K778" s="531"/>
      <c r="L778" s="531"/>
      <c r="M778" s="531"/>
      <c r="N778" s="531"/>
      <c r="O778" s="531"/>
      <c r="P778" s="531"/>
      <c r="Q778" s="531"/>
      <c r="R778" s="531"/>
      <c r="S778" s="531"/>
      <c r="T778" s="531"/>
      <c r="U778" s="531"/>
      <c r="V778" s="531"/>
      <c r="W778" s="531"/>
      <c r="X778" s="532"/>
      <c r="Y778" s="531"/>
      <c r="Z778" s="531"/>
      <c r="AA778" s="531"/>
      <c r="AB778" s="531"/>
      <c r="AC778" s="531"/>
      <c r="AD778" s="532"/>
      <c r="AE778" s="531"/>
    </row>
    <row r="779" spans="1:31" ht="15.75" customHeight="1">
      <c r="A779" s="531"/>
      <c r="B779" s="531"/>
      <c r="C779" s="531"/>
      <c r="D779" s="298"/>
      <c r="E779" s="531"/>
      <c r="F779" s="531"/>
      <c r="G779" s="531"/>
      <c r="H779" s="531"/>
      <c r="I779" s="531"/>
      <c r="J779" s="531"/>
      <c r="K779" s="531"/>
      <c r="L779" s="531"/>
      <c r="M779" s="531"/>
      <c r="N779" s="531"/>
      <c r="O779" s="531"/>
      <c r="P779" s="531"/>
      <c r="Q779" s="531"/>
      <c r="R779" s="531"/>
      <c r="S779" s="531"/>
      <c r="T779" s="531"/>
      <c r="U779" s="531"/>
      <c r="V779" s="531"/>
      <c r="W779" s="531"/>
      <c r="X779" s="532"/>
      <c r="Y779" s="531"/>
      <c r="Z779" s="531"/>
      <c r="AA779" s="531"/>
      <c r="AB779" s="531"/>
      <c r="AC779" s="531"/>
      <c r="AD779" s="532"/>
      <c r="AE779" s="531"/>
    </row>
    <row r="780" spans="1:31" ht="15.75" customHeight="1">
      <c r="A780" s="531"/>
      <c r="B780" s="531"/>
      <c r="C780" s="531"/>
      <c r="D780" s="298"/>
      <c r="E780" s="531"/>
      <c r="F780" s="531"/>
      <c r="G780" s="531"/>
      <c r="H780" s="531"/>
      <c r="I780" s="531"/>
      <c r="J780" s="531"/>
      <c r="K780" s="531"/>
      <c r="L780" s="531"/>
      <c r="M780" s="531"/>
      <c r="N780" s="531"/>
      <c r="O780" s="531"/>
      <c r="P780" s="531"/>
      <c r="Q780" s="531"/>
      <c r="R780" s="531"/>
      <c r="S780" s="531"/>
      <c r="T780" s="531"/>
      <c r="U780" s="531"/>
      <c r="V780" s="531"/>
      <c r="W780" s="531"/>
      <c r="X780" s="532"/>
      <c r="Y780" s="531"/>
      <c r="Z780" s="531"/>
      <c r="AA780" s="531"/>
      <c r="AB780" s="531"/>
      <c r="AC780" s="531"/>
      <c r="AD780" s="532"/>
      <c r="AE780" s="531"/>
    </row>
    <row r="781" spans="1:31" ht="15.75" customHeight="1">
      <c r="A781" s="531"/>
      <c r="B781" s="531"/>
      <c r="C781" s="531"/>
      <c r="D781" s="298"/>
      <c r="E781" s="531"/>
      <c r="F781" s="531"/>
      <c r="G781" s="531"/>
      <c r="H781" s="531"/>
      <c r="I781" s="531"/>
      <c r="J781" s="531"/>
      <c r="K781" s="531"/>
      <c r="L781" s="531"/>
      <c r="M781" s="531"/>
      <c r="N781" s="531"/>
      <c r="O781" s="531"/>
      <c r="P781" s="531"/>
      <c r="Q781" s="531"/>
      <c r="R781" s="531"/>
      <c r="S781" s="531"/>
      <c r="T781" s="531"/>
      <c r="U781" s="531"/>
      <c r="V781" s="531"/>
      <c r="W781" s="531"/>
      <c r="X781" s="532"/>
      <c r="Y781" s="531"/>
      <c r="Z781" s="531"/>
      <c r="AA781" s="531"/>
      <c r="AB781" s="531"/>
      <c r="AC781" s="531"/>
      <c r="AD781" s="532"/>
      <c r="AE781" s="531"/>
    </row>
    <row r="782" spans="1:31" ht="15.75" customHeight="1">
      <c r="A782" s="531"/>
      <c r="B782" s="531"/>
      <c r="C782" s="531"/>
      <c r="D782" s="298"/>
      <c r="E782" s="531"/>
      <c r="F782" s="531"/>
      <c r="G782" s="531"/>
      <c r="H782" s="531"/>
      <c r="I782" s="531"/>
      <c r="J782" s="531"/>
      <c r="K782" s="531"/>
      <c r="L782" s="531"/>
      <c r="M782" s="531"/>
      <c r="N782" s="531"/>
      <c r="O782" s="531"/>
      <c r="P782" s="531"/>
      <c r="Q782" s="531"/>
      <c r="R782" s="531"/>
      <c r="S782" s="531"/>
      <c r="T782" s="531"/>
      <c r="U782" s="531"/>
      <c r="V782" s="531"/>
      <c r="W782" s="531"/>
      <c r="X782" s="532"/>
      <c r="Y782" s="531"/>
      <c r="Z782" s="531"/>
      <c r="AA782" s="531"/>
      <c r="AB782" s="531"/>
      <c r="AC782" s="531"/>
      <c r="AD782" s="532"/>
      <c r="AE782" s="531"/>
    </row>
    <row r="783" spans="1:31" ht="15.75" customHeight="1">
      <c r="A783" s="531"/>
      <c r="B783" s="531"/>
      <c r="C783" s="531"/>
      <c r="D783" s="298"/>
      <c r="E783" s="531"/>
      <c r="F783" s="531"/>
      <c r="G783" s="531"/>
      <c r="H783" s="531"/>
      <c r="I783" s="531"/>
      <c r="J783" s="531"/>
      <c r="K783" s="531"/>
      <c r="L783" s="531"/>
      <c r="M783" s="531"/>
      <c r="N783" s="531"/>
      <c r="O783" s="531"/>
      <c r="P783" s="531"/>
      <c r="Q783" s="531"/>
      <c r="R783" s="531"/>
      <c r="S783" s="531"/>
      <c r="T783" s="531"/>
      <c r="U783" s="531"/>
      <c r="V783" s="531"/>
      <c r="W783" s="531"/>
      <c r="X783" s="532"/>
      <c r="Y783" s="531"/>
      <c r="Z783" s="531"/>
      <c r="AA783" s="531"/>
      <c r="AB783" s="531"/>
      <c r="AC783" s="531"/>
      <c r="AD783" s="532"/>
      <c r="AE783" s="531"/>
    </row>
    <row r="784" spans="1:31" ht="15.75" customHeight="1">
      <c r="A784" s="531"/>
      <c r="B784" s="531"/>
      <c r="C784" s="531"/>
      <c r="D784" s="298"/>
      <c r="E784" s="531"/>
      <c r="F784" s="531"/>
      <c r="G784" s="531"/>
      <c r="H784" s="531"/>
      <c r="I784" s="531"/>
      <c r="J784" s="531"/>
      <c r="K784" s="531"/>
      <c r="L784" s="531"/>
      <c r="M784" s="531"/>
      <c r="N784" s="531"/>
      <c r="O784" s="531"/>
      <c r="P784" s="531"/>
      <c r="Q784" s="531"/>
      <c r="R784" s="531"/>
      <c r="S784" s="531"/>
      <c r="T784" s="531"/>
      <c r="U784" s="531"/>
      <c r="V784" s="531"/>
      <c r="W784" s="531"/>
      <c r="X784" s="532"/>
      <c r="Y784" s="531"/>
      <c r="Z784" s="531"/>
      <c r="AA784" s="531"/>
      <c r="AB784" s="531"/>
      <c r="AC784" s="531"/>
      <c r="AD784" s="532"/>
      <c r="AE784" s="531"/>
    </row>
    <row r="785" spans="1:31" ht="15.75" customHeight="1">
      <c r="A785" s="531"/>
      <c r="B785" s="531"/>
      <c r="C785" s="531"/>
      <c r="D785" s="298"/>
      <c r="E785" s="531"/>
      <c r="F785" s="531"/>
      <c r="G785" s="531"/>
      <c r="H785" s="531"/>
      <c r="I785" s="531"/>
      <c r="J785" s="531"/>
      <c r="K785" s="531"/>
      <c r="L785" s="531"/>
      <c r="M785" s="531"/>
      <c r="N785" s="531"/>
      <c r="O785" s="531"/>
      <c r="P785" s="531"/>
      <c r="Q785" s="531"/>
      <c r="R785" s="531"/>
      <c r="S785" s="531"/>
      <c r="T785" s="531"/>
      <c r="U785" s="531"/>
      <c r="V785" s="531"/>
      <c r="W785" s="531"/>
      <c r="X785" s="532"/>
      <c r="Y785" s="531"/>
      <c r="Z785" s="531"/>
      <c r="AA785" s="531"/>
      <c r="AB785" s="531"/>
      <c r="AC785" s="531"/>
      <c r="AD785" s="532"/>
      <c r="AE785" s="531"/>
    </row>
    <row r="786" spans="1:31" ht="15.75" customHeight="1">
      <c r="A786" s="531"/>
      <c r="B786" s="531"/>
      <c r="C786" s="531"/>
      <c r="D786" s="298"/>
      <c r="E786" s="531"/>
      <c r="F786" s="531"/>
      <c r="G786" s="531"/>
      <c r="H786" s="531"/>
      <c r="I786" s="531"/>
      <c r="J786" s="531"/>
      <c r="K786" s="531"/>
      <c r="L786" s="531"/>
      <c r="M786" s="531"/>
      <c r="N786" s="531"/>
      <c r="O786" s="531"/>
      <c r="P786" s="531"/>
      <c r="Q786" s="531"/>
      <c r="R786" s="531"/>
      <c r="S786" s="531"/>
      <c r="T786" s="531"/>
      <c r="U786" s="531"/>
      <c r="V786" s="531"/>
      <c r="W786" s="531"/>
      <c r="X786" s="532"/>
      <c r="Y786" s="531"/>
      <c r="Z786" s="531"/>
      <c r="AA786" s="531"/>
      <c r="AB786" s="531"/>
      <c r="AC786" s="531"/>
      <c r="AD786" s="532"/>
      <c r="AE786" s="531"/>
    </row>
    <row r="787" spans="1:31" ht="15.75" customHeight="1">
      <c r="A787" s="531"/>
      <c r="B787" s="531"/>
      <c r="C787" s="531"/>
      <c r="D787" s="298"/>
      <c r="E787" s="531"/>
      <c r="F787" s="531"/>
      <c r="G787" s="531"/>
      <c r="H787" s="531"/>
      <c r="I787" s="531"/>
      <c r="J787" s="531"/>
      <c r="K787" s="531"/>
      <c r="L787" s="531"/>
      <c r="M787" s="531"/>
      <c r="N787" s="531"/>
      <c r="O787" s="531"/>
      <c r="P787" s="531"/>
      <c r="Q787" s="531"/>
      <c r="R787" s="531"/>
      <c r="S787" s="531"/>
      <c r="T787" s="531"/>
      <c r="U787" s="531"/>
      <c r="V787" s="531"/>
      <c r="W787" s="531"/>
      <c r="X787" s="532"/>
      <c r="Y787" s="531"/>
      <c r="Z787" s="531"/>
      <c r="AA787" s="531"/>
      <c r="AB787" s="531"/>
      <c r="AC787" s="531"/>
      <c r="AD787" s="532"/>
      <c r="AE787" s="531"/>
    </row>
    <row r="788" spans="1:31" ht="15.75" customHeight="1">
      <c r="A788" s="531"/>
      <c r="B788" s="531"/>
      <c r="C788" s="531"/>
      <c r="D788" s="298"/>
      <c r="E788" s="531"/>
      <c r="F788" s="531"/>
      <c r="G788" s="531"/>
      <c r="H788" s="531"/>
      <c r="I788" s="531"/>
      <c r="J788" s="531"/>
      <c r="K788" s="531"/>
      <c r="L788" s="531"/>
      <c r="M788" s="531"/>
      <c r="N788" s="531"/>
      <c r="O788" s="531"/>
      <c r="P788" s="531"/>
      <c r="Q788" s="531"/>
      <c r="R788" s="531"/>
      <c r="S788" s="531"/>
      <c r="T788" s="531"/>
      <c r="U788" s="531"/>
      <c r="V788" s="531"/>
      <c r="W788" s="531"/>
      <c r="X788" s="532"/>
      <c r="Y788" s="531"/>
      <c r="Z788" s="531"/>
      <c r="AA788" s="531"/>
      <c r="AB788" s="531"/>
      <c r="AC788" s="531"/>
      <c r="AD788" s="532"/>
      <c r="AE788" s="531"/>
    </row>
    <row r="789" spans="1:31" ht="15.75" customHeight="1">
      <c r="A789" s="531"/>
      <c r="B789" s="531"/>
      <c r="C789" s="531"/>
      <c r="D789" s="298"/>
      <c r="E789" s="531"/>
      <c r="F789" s="531"/>
      <c r="G789" s="531"/>
      <c r="H789" s="531"/>
      <c r="I789" s="531"/>
      <c r="J789" s="531"/>
      <c r="K789" s="531"/>
      <c r="L789" s="531"/>
      <c r="M789" s="531"/>
      <c r="N789" s="531"/>
      <c r="O789" s="531"/>
      <c r="P789" s="531"/>
      <c r="Q789" s="531"/>
      <c r="R789" s="531"/>
      <c r="S789" s="531"/>
      <c r="T789" s="531"/>
      <c r="U789" s="531"/>
      <c r="V789" s="531"/>
      <c r="W789" s="531"/>
      <c r="X789" s="532"/>
      <c r="Y789" s="531"/>
      <c r="Z789" s="531"/>
      <c r="AA789" s="531"/>
      <c r="AB789" s="531"/>
      <c r="AC789" s="531"/>
      <c r="AD789" s="532"/>
      <c r="AE789" s="531"/>
    </row>
    <row r="790" spans="1:31" ht="15.75" customHeight="1">
      <c r="A790" s="531"/>
      <c r="B790" s="531"/>
      <c r="C790" s="531"/>
      <c r="D790" s="298"/>
      <c r="E790" s="531"/>
      <c r="F790" s="531"/>
      <c r="G790" s="531"/>
      <c r="H790" s="531"/>
      <c r="I790" s="531"/>
      <c r="J790" s="531"/>
      <c r="K790" s="531"/>
      <c r="L790" s="531"/>
      <c r="M790" s="531"/>
      <c r="N790" s="531"/>
      <c r="O790" s="531"/>
      <c r="P790" s="531"/>
      <c r="Q790" s="531"/>
      <c r="R790" s="531"/>
      <c r="S790" s="531"/>
      <c r="T790" s="531"/>
      <c r="U790" s="531"/>
      <c r="V790" s="531"/>
      <c r="W790" s="531"/>
      <c r="X790" s="532"/>
      <c r="Y790" s="531"/>
      <c r="Z790" s="531"/>
      <c r="AA790" s="531"/>
      <c r="AB790" s="531"/>
      <c r="AC790" s="531"/>
      <c r="AD790" s="532"/>
      <c r="AE790" s="531"/>
    </row>
    <row r="791" spans="1:31" ht="15.75" customHeight="1">
      <c r="A791" s="531"/>
      <c r="B791" s="531"/>
      <c r="C791" s="531"/>
      <c r="D791" s="298"/>
      <c r="E791" s="531"/>
      <c r="F791" s="531"/>
      <c r="G791" s="531"/>
      <c r="H791" s="531"/>
      <c r="I791" s="531"/>
      <c r="J791" s="531"/>
      <c r="K791" s="531"/>
      <c r="L791" s="531"/>
      <c r="M791" s="531"/>
      <c r="N791" s="531"/>
      <c r="O791" s="531"/>
      <c r="P791" s="531"/>
      <c r="Q791" s="531"/>
      <c r="R791" s="531"/>
      <c r="S791" s="531"/>
      <c r="T791" s="531"/>
      <c r="U791" s="531"/>
      <c r="V791" s="531"/>
      <c r="W791" s="531"/>
      <c r="X791" s="532"/>
      <c r="Y791" s="531"/>
      <c r="Z791" s="531"/>
      <c r="AA791" s="531"/>
      <c r="AB791" s="531"/>
      <c r="AC791" s="531"/>
      <c r="AD791" s="532"/>
      <c r="AE791" s="531"/>
    </row>
    <row r="792" spans="1:31" ht="15.75" customHeight="1">
      <c r="A792" s="531"/>
      <c r="B792" s="531"/>
      <c r="C792" s="531"/>
      <c r="D792" s="298"/>
      <c r="E792" s="531"/>
      <c r="F792" s="531"/>
      <c r="G792" s="531"/>
      <c r="H792" s="531"/>
      <c r="I792" s="531"/>
      <c r="J792" s="531"/>
      <c r="K792" s="531"/>
      <c r="L792" s="531"/>
      <c r="M792" s="531"/>
      <c r="N792" s="531"/>
      <c r="O792" s="531"/>
      <c r="P792" s="531"/>
      <c r="Q792" s="531"/>
      <c r="R792" s="531"/>
      <c r="S792" s="531"/>
      <c r="T792" s="531"/>
      <c r="U792" s="531"/>
      <c r="V792" s="531"/>
      <c r="W792" s="531"/>
      <c r="X792" s="532"/>
      <c r="Y792" s="531"/>
      <c r="Z792" s="531"/>
      <c r="AA792" s="531"/>
      <c r="AB792" s="531"/>
      <c r="AC792" s="531"/>
      <c r="AD792" s="532"/>
      <c r="AE792" s="531"/>
    </row>
    <row r="793" spans="1:31" ht="15.75" customHeight="1">
      <c r="A793" s="531"/>
      <c r="B793" s="531"/>
      <c r="C793" s="531"/>
      <c r="D793" s="298"/>
      <c r="E793" s="531"/>
      <c r="F793" s="531"/>
      <c r="G793" s="531"/>
      <c r="H793" s="531"/>
      <c r="I793" s="531"/>
      <c r="J793" s="531"/>
      <c r="K793" s="531"/>
      <c r="L793" s="531"/>
      <c r="M793" s="531"/>
      <c r="N793" s="531"/>
      <c r="O793" s="531"/>
      <c r="P793" s="531"/>
      <c r="Q793" s="531"/>
      <c r="R793" s="531"/>
      <c r="S793" s="531"/>
      <c r="T793" s="531"/>
      <c r="U793" s="531"/>
      <c r="V793" s="531"/>
      <c r="W793" s="531"/>
      <c r="X793" s="532"/>
      <c r="Y793" s="531"/>
      <c r="Z793" s="531"/>
      <c r="AA793" s="531"/>
      <c r="AB793" s="531"/>
      <c r="AC793" s="531"/>
      <c r="AD793" s="532"/>
      <c r="AE793" s="531"/>
    </row>
    <row r="794" spans="1:31" ht="15.75" customHeight="1">
      <c r="A794" s="531"/>
      <c r="B794" s="531"/>
      <c r="C794" s="531"/>
      <c r="D794" s="298"/>
      <c r="E794" s="531"/>
      <c r="F794" s="531"/>
      <c r="G794" s="531"/>
      <c r="H794" s="531"/>
      <c r="I794" s="531"/>
      <c r="J794" s="531"/>
      <c r="K794" s="531"/>
      <c r="L794" s="531"/>
      <c r="M794" s="531"/>
      <c r="N794" s="531"/>
      <c r="O794" s="531"/>
      <c r="P794" s="531"/>
      <c r="Q794" s="531"/>
      <c r="R794" s="531"/>
      <c r="S794" s="531"/>
      <c r="T794" s="531"/>
      <c r="U794" s="531"/>
      <c r="V794" s="531"/>
      <c r="W794" s="531"/>
      <c r="X794" s="532"/>
      <c r="Y794" s="531"/>
      <c r="Z794" s="531"/>
      <c r="AA794" s="531"/>
      <c r="AB794" s="531"/>
      <c r="AC794" s="531"/>
      <c r="AD794" s="532"/>
      <c r="AE794" s="531"/>
    </row>
    <row r="795" spans="1:31" ht="15.75" customHeight="1">
      <c r="A795" s="531"/>
      <c r="B795" s="531"/>
      <c r="C795" s="531"/>
      <c r="D795" s="298"/>
      <c r="E795" s="531"/>
      <c r="F795" s="531"/>
      <c r="G795" s="531"/>
      <c r="H795" s="531"/>
      <c r="I795" s="531"/>
      <c r="J795" s="531"/>
      <c r="K795" s="531"/>
      <c r="L795" s="531"/>
      <c r="M795" s="531"/>
      <c r="N795" s="531"/>
      <c r="O795" s="531"/>
      <c r="P795" s="531"/>
      <c r="Q795" s="531"/>
      <c r="R795" s="531"/>
      <c r="S795" s="531"/>
      <c r="T795" s="531"/>
      <c r="U795" s="531"/>
      <c r="V795" s="531"/>
      <c r="W795" s="531"/>
      <c r="X795" s="532"/>
      <c r="Y795" s="531"/>
      <c r="Z795" s="531"/>
      <c r="AA795" s="531"/>
      <c r="AB795" s="531"/>
      <c r="AC795" s="531"/>
      <c r="AD795" s="532"/>
      <c r="AE795" s="531"/>
    </row>
    <row r="796" spans="1:31" ht="15.75" customHeight="1">
      <c r="A796" s="531"/>
      <c r="B796" s="531"/>
      <c r="C796" s="531"/>
      <c r="D796" s="298"/>
      <c r="E796" s="531"/>
      <c r="F796" s="531"/>
      <c r="G796" s="531"/>
      <c r="H796" s="531"/>
      <c r="I796" s="531"/>
      <c r="J796" s="531"/>
      <c r="K796" s="531"/>
      <c r="L796" s="531"/>
      <c r="M796" s="531"/>
      <c r="N796" s="531"/>
      <c r="O796" s="531"/>
      <c r="P796" s="531"/>
      <c r="Q796" s="531"/>
      <c r="R796" s="531"/>
      <c r="S796" s="531"/>
      <c r="T796" s="531"/>
      <c r="U796" s="531"/>
      <c r="V796" s="531"/>
      <c r="W796" s="531"/>
      <c r="X796" s="532"/>
      <c r="Y796" s="531"/>
      <c r="Z796" s="531"/>
      <c r="AA796" s="531"/>
      <c r="AB796" s="531"/>
      <c r="AC796" s="531"/>
      <c r="AD796" s="532"/>
      <c r="AE796" s="531"/>
    </row>
    <row r="797" spans="1:31" ht="15.75" customHeight="1">
      <c r="A797" s="531"/>
      <c r="B797" s="531"/>
      <c r="C797" s="531"/>
      <c r="D797" s="298"/>
      <c r="E797" s="531"/>
      <c r="F797" s="531"/>
      <c r="G797" s="531"/>
      <c r="H797" s="531"/>
      <c r="I797" s="531"/>
      <c r="J797" s="531"/>
      <c r="K797" s="531"/>
      <c r="L797" s="531"/>
      <c r="M797" s="531"/>
      <c r="N797" s="531"/>
      <c r="O797" s="531"/>
      <c r="P797" s="531"/>
      <c r="Q797" s="531"/>
      <c r="R797" s="531"/>
      <c r="S797" s="531"/>
      <c r="T797" s="531"/>
      <c r="U797" s="531"/>
      <c r="V797" s="531"/>
      <c r="W797" s="531"/>
      <c r="X797" s="532"/>
      <c r="Y797" s="531"/>
      <c r="Z797" s="531"/>
      <c r="AA797" s="531"/>
      <c r="AB797" s="531"/>
      <c r="AC797" s="531"/>
      <c r="AD797" s="532"/>
      <c r="AE797" s="531"/>
    </row>
    <row r="798" spans="1:31" ht="15.75" customHeight="1">
      <c r="A798" s="531"/>
      <c r="B798" s="531"/>
      <c r="C798" s="531"/>
      <c r="D798" s="298"/>
      <c r="E798" s="531"/>
      <c r="F798" s="531"/>
      <c r="G798" s="531"/>
      <c r="H798" s="531"/>
      <c r="I798" s="531"/>
      <c r="J798" s="531"/>
      <c r="K798" s="531"/>
      <c r="L798" s="531"/>
      <c r="M798" s="531"/>
      <c r="N798" s="531"/>
      <c r="O798" s="531"/>
      <c r="P798" s="531"/>
      <c r="Q798" s="531"/>
      <c r="R798" s="531"/>
      <c r="S798" s="531"/>
      <c r="T798" s="531"/>
      <c r="U798" s="531"/>
      <c r="V798" s="531"/>
      <c r="W798" s="531"/>
      <c r="X798" s="532"/>
      <c r="Y798" s="531"/>
      <c r="Z798" s="531"/>
      <c r="AA798" s="531"/>
      <c r="AB798" s="531"/>
      <c r="AC798" s="531"/>
      <c r="AD798" s="532"/>
      <c r="AE798" s="531"/>
    </row>
    <row r="799" spans="1:31" ht="15.75" customHeight="1">
      <c r="A799" s="531"/>
      <c r="B799" s="531"/>
      <c r="C799" s="531"/>
      <c r="D799" s="298"/>
      <c r="E799" s="531"/>
      <c r="F799" s="531"/>
      <c r="G799" s="531"/>
      <c r="H799" s="531"/>
      <c r="I799" s="531"/>
      <c r="J799" s="531"/>
      <c r="K799" s="531"/>
      <c r="L799" s="531"/>
      <c r="M799" s="531"/>
      <c r="N799" s="531"/>
      <c r="O799" s="531"/>
      <c r="P799" s="531"/>
      <c r="Q799" s="531"/>
      <c r="R799" s="531"/>
      <c r="S799" s="531"/>
      <c r="T799" s="531"/>
      <c r="U799" s="531"/>
      <c r="V799" s="531"/>
      <c r="W799" s="531"/>
      <c r="X799" s="532"/>
      <c r="Y799" s="531"/>
      <c r="Z799" s="531"/>
      <c r="AA799" s="531"/>
      <c r="AB799" s="531"/>
      <c r="AC799" s="531"/>
      <c r="AD799" s="532"/>
      <c r="AE799" s="531"/>
    </row>
    <row r="800" spans="1:31" ht="15.75" customHeight="1">
      <c r="A800" s="531"/>
      <c r="B800" s="531"/>
      <c r="C800" s="531"/>
      <c r="D800" s="298"/>
      <c r="E800" s="531"/>
      <c r="F800" s="531"/>
      <c r="G800" s="531"/>
      <c r="H800" s="531"/>
      <c r="I800" s="531"/>
      <c r="J800" s="531"/>
      <c r="K800" s="531"/>
      <c r="L800" s="531"/>
      <c r="M800" s="531"/>
      <c r="N800" s="531"/>
      <c r="O800" s="531"/>
      <c r="P800" s="531"/>
      <c r="Q800" s="531"/>
      <c r="R800" s="531"/>
      <c r="S800" s="531"/>
      <c r="T800" s="531"/>
      <c r="U800" s="531"/>
      <c r="V800" s="531"/>
      <c r="W800" s="531"/>
      <c r="X800" s="532"/>
      <c r="Y800" s="531"/>
      <c r="Z800" s="531"/>
      <c r="AA800" s="531"/>
      <c r="AB800" s="531"/>
      <c r="AC800" s="531"/>
      <c r="AD800" s="532"/>
      <c r="AE800" s="531"/>
    </row>
    <row r="801" spans="1:31" ht="15.75" customHeight="1">
      <c r="A801" s="531"/>
      <c r="B801" s="531"/>
      <c r="C801" s="531"/>
      <c r="D801" s="298"/>
      <c r="E801" s="531"/>
      <c r="F801" s="531"/>
      <c r="G801" s="531"/>
      <c r="H801" s="531"/>
      <c r="I801" s="531"/>
      <c r="J801" s="531"/>
      <c r="K801" s="531"/>
      <c r="L801" s="531"/>
      <c r="M801" s="531"/>
      <c r="N801" s="531"/>
      <c r="O801" s="531"/>
      <c r="P801" s="531"/>
      <c r="Q801" s="531"/>
      <c r="R801" s="531"/>
      <c r="S801" s="531"/>
      <c r="T801" s="531"/>
      <c r="U801" s="531"/>
      <c r="V801" s="531"/>
      <c r="W801" s="531"/>
      <c r="X801" s="532"/>
      <c r="Y801" s="531"/>
      <c r="Z801" s="531"/>
      <c r="AA801" s="531"/>
      <c r="AB801" s="531"/>
      <c r="AC801" s="531"/>
      <c r="AD801" s="532"/>
      <c r="AE801" s="531"/>
    </row>
    <row r="802" spans="1:31" ht="15.75" customHeight="1">
      <c r="A802" s="531"/>
      <c r="B802" s="531"/>
      <c r="C802" s="531"/>
      <c r="D802" s="298"/>
      <c r="E802" s="531"/>
      <c r="F802" s="531"/>
      <c r="G802" s="531"/>
      <c r="H802" s="531"/>
      <c r="I802" s="531"/>
      <c r="J802" s="531"/>
      <c r="K802" s="531"/>
      <c r="L802" s="531"/>
      <c r="M802" s="531"/>
      <c r="N802" s="531"/>
      <c r="O802" s="531"/>
      <c r="P802" s="531"/>
      <c r="Q802" s="531"/>
      <c r="R802" s="531"/>
      <c r="S802" s="531"/>
      <c r="T802" s="531"/>
      <c r="U802" s="531"/>
      <c r="V802" s="531"/>
      <c r="W802" s="531"/>
      <c r="X802" s="532"/>
      <c r="Y802" s="531"/>
      <c r="Z802" s="531"/>
      <c r="AA802" s="531"/>
      <c r="AB802" s="531"/>
      <c r="AC802" s="531"/>
      <c r="AD802" s="532"/>
      <c r="AE802" s="531"/>
    </row>
    <row r="803" spans="1:31" ht="15.75" customHeight="1">
      <c r="A803" s="531"/>
      <c r="B803" s="531"/>
      <c r="C803" s="531"/>
      <c r="D803" s="298"/>
      <c r="E803" s="531"/>
      <c r="F803" s="531"/>
      <c r="G803" s="531"/>
      <c r="H803" s="531"/>
      <c r="I803" s="531"/>
      <c r="J803" s="531"/>
      <c r="K803" s="531"/>
      <c r="L803" s="531"/>
      <c r="M803" s="531"/>
      <c r="N803" s="531"/>
      <c r="O803" s="531"/>
      <c r="P803" s="531"/>
      <c r="Q803" s="531"/>
      <c r="R803" s="531"/>
      <c r="S803" s="531"/>
      <c r="T803" s="531"/>
      <c r="U803" s="531"/>
      <c r="V803" s="531"/>
      <c r="W803" s="531"/>
      <c r="X803" s="532"/>
      <c r="Y803" s="531"/>
      <c r="Z803" s="531"/>
      <c r="AA803" s="531"/>
      <c r="AB803" s="531"/>
      <c r="AC803" s="531"/>
      <c r="AD803" s="532"/>
      <c r="AE803" s="531"/>
    </row>
    <row r="804" spans="1:31" ht="15.75" customHeight="1">
      <c r="A804" s="531"/>
      <c r="B804" s="531"/>
      <c r="C804" s="531"/>
      <c r="D804" s="298"/>
      <c r="E804" s="531"/>
      <c r="F804" s="531"/>
      <c r="G804" s="531"/>
      <c r="H804" s="531"/>
      <c r="I804" s="531"/>
      <c r="J804" s="531"/>
      <c r="K804" s="531"/>
      <c r="L804" s="531"/>
      <c r="M804" s="531"/>
      <c r="N804" s="531"/>
      <c r="O804" s="531"/>
      <c r="P804" s="531"/>
      <c r="Q804" s="531"/>
      <c r="R804" s="531"/>
      <c r="S804" s="531"/>
      <c r="T804" s="531"/>
      <c r="U804" s="531"/>
      <c r="V804" s="531"/>
      <c r="W804" s="531"/>
      <c r="X804" s="532"/>
      <c r="Y804" s="531"/>
      <c r="Z804" s="531"/>
      <c r="AA804" s="531"/>
      <c r="AB804" s="531"/>
      <c r="AC804" s="531"/>
      <c r="AD804" s="532"/>
      <c r="AE804" s="531"/>
    </row>
    <row r="805" spans="1:31" ht="15.75" customHeight="1">
      <c r="A805" s="531"/>
      <c r="B805" s="531"/>
      <c r="C805" s="531"/>
      <c r="D805" s="298"/>
      <c r="E805" s="531"/>
      <c r="F805" s="531"/>
      <c r="G805" s="531"/>
      <c r="H805" s="531"/>
      <c r="I805" s="531"/>
      <c r="J805" s="531"/>
      <c r="K805" s="531"/>
      <c r="L805" s="531"/>
      <c r="M805" s="531"/>
      <c r="N805" s="531"/>
      <c r="O805" s="531"/>
      <c r="P805" s="531"/>
      <c r="Q805" s="531"/>
      <c r="R805" s="531"/>
      <c r="S805" s="531"/>
      <c r="T805" s="531"/>
      <c r="U805" s="531"/>
      <c r="V805" s="531"/>
      <c r="W805" s="531"/>
      <c r="X805" s="532"/>
      <c r="Y805" s="531"/>
      <c r="Z805" s="531"/>
      <c r="AA805" s="531"/>
      <c r="AB805" s="531"/>
      <c r="AC805" s="531"/>
      <c r="AD805" s="532"/>
      <c r="AE805" s="531"/>
    </row>
    <row r="806" spans="1:31" ht="15.75" customHeight="1">
      <c r="A806" s="531"/>
      <c r="B806" s="531"/>
      <c r="C806" s="531"/>
      <c r="D806" s="298"/>
      <c r="E806" s="531"/>
      <c r="F806" s="531"/>
      <c r="G806" s="531"/>
      <c r="H806" s="531"/>
      <c r="I806" s="531"/>
      <c r="J806" s="531"/>
      <c r="K806" s="531"/>
      <c r="L806" s="531"/>
      <c r="M806" s="531"/>
      <c r="N806" s="531"/>
      <c r="O806" s="531"/>
      <c r="P806" s="531"/>
      <c r="Q806" s="531"/>
      <c r="R806" s="531"/>
      <c r="S806" s="531"/>
      <c r="T806" s="531"/>
      <c r="U806" s="531"/>
      <c r="V806" s="531"/>
      <c r="W806" s="531"/>
      <c r="X806" s="532"/>
      <c r="Y806" s="531"/>
      <c r="Z806" s="531"/>
      <c r="AA806" s="531"/>
      <c r="AB806" s="531"/>
      <c r="AC806" s="531"/>
      <c r="AD806" s="532"/>
      <c r="AE806" s="531"/>
    </row>
    <row r="807" spans="1:31" ht="15.75" customHeight="1">
      <c r="A807" s="531"/>
      <c r="B807" s="531"/>
      <c r="C807" s="531"/>
      <c r="D807" s="298"/>
      <c r="E807" s="531"/>
      <c r="F807" s="531"/>
      <c r="G807" s="531"/>
      <c r="H807" s="531"/>
      <c r="I807" s="531"/>
      <c r="J807" s="531"/>
      <c r="K807" s="531"/>
      <c r="L807" s="531"/>
      <c r="M807" s="531"/>
      <c r="N807" s="531"/>
      <c r="O807" s="531"/>
      <c r="P807" s="531"/>
      <c r="Q807" s="531"/>
      <c r="R807" s="531"/>
      <c r="S807" s="531"/>
      <c r="T807" s="531"/>
      <c r="U807" s="531"/>
      <c r="V807" s="531"/>
      <c r="W807" s="531"/>
      <c r="X807" s="532"/>
      <c r="Y807" s="531"/>
      <c r="Z807" s="531"/>
      <c r="AA807" s="531"/>
      <c r="AB807" s="531"/>
      <c r="AC807" s="531"/>
      <c r="AD807" s="532"/>
      <c r="AE807" s="531"/>
    </row>
    <row r="808" spans="1:31" ht="15.75" customHeight="1">
      <c r="A808" s="531"/>
      <c r="B808" s="531"/>
      <c r="C808" s="531"/>
      <c r="D808" s="298"/>
      <c r="E808" s="531"/>
      <c r="F808" s="531"/>
      <c r="G808" s="531"/>
      <c r="H808" s="531"/>
      <c r="I808" s="531"/>
      <c r="J808" s="531"/>
      <c r="K808" s="531"/>
      <c r="L808" s="531"/>
      <c r="M808" s="531"/>
      <c r="N808" s="531"/>
      <c r="O808" s="531"/>
      <c r="P808" s="531"/>
      <c r="Q808" s="531"/>
      <c r="R808" s="531"/>
      <c r="S808" s="531"/>
      <c r="T808" s="531"/>
      <c r="U808" s="531"/>
      <c r="V808" s="531"/>
      <c r="W808" s="531"/>
      <c r="X808" s="532"/>
      <c r="Y808" s="531"/>
      <c r="Z808" s="531"/>
      <c r="AA808" s="531"/>
      <c r="AB808" s="531"/>
      <c r="AC808" s="531"/>
      <c r="AD808" s="532"/>
      <c r="AE808" s="531"/>
    </row>
    <row r="809" spans="1:31" ht="15.75" customHeight="1">
      <c r="A809" s="531"/>
      <c r="B809" s="531"/>
      <c r="C809" s="531"/>
      <c r="D809" s="298"/>
      <c r="E809" s="531"/>
      <c r="F809" s="531"/>
      <c r="G809" s="531"/>
      <c r="H809" s="531"/>
      <c r="I809" s="531"/>
      <c r="J809" s="531"/>
      <c r="K809" s="531"/>
      <c r="L809" s="531"/>
      <c r="M809" s="531"/>
      <c r="N809" s="531"/>
      <c r="O809" s="531"/>
      <c r="P809" s="531"/>
      <c r="Q809" s="531"/>
      <c r="R809" s="531"/>
      <c r="S809" s="531"/>
      <c r="T809" s="531"/>
      <c r="U809" s="531"/>
      <c r="V809" s="531"/>
      <c r="W809" s="531"/>
      <c r="X809" s="532"/>
      <c r="Y809" s="531"/>
      <c r="Z809" s="531"/>
      <c r="AA809" s="531"/>
      <c r="AB809" s="531"/>
      <c r="AC809" s="531"/>
      <c r="AD809" s="532"/>
      <c r="AE809" s="531"/>
    </row>
    <row r="810" spans="1:31" ht="15.75" customHeight="1">
      <c r="A810" s="531"/>
      <c r="B810" s="531"/>
      <c r="C810" s="531"/>
      <c r="D810" s="298"/>
      <c r="E810" s="531"/>
      <c r="F810" s="531"/>
      <c r="G810" s="531"/>
      <c r="H810" s="531"/>
      <c r="I810" s="531"/>
      <c r="J810" s="531"/>
      <c r="K810" s="531"/>
      <c r="L810" s="531"/>
      <c r="M810" s="531"/>
      <c r="N810" s="531"/>
      <c r="O810" s="531"/>
      <c r="P810" s="531"/>
      <c r="Q810" s="531"/>
      <c r="R810" s="531"/>
      <c r="S810" s="531"/>
      <c r="T810" s="531"/>
      <c r="U810" s="531"/>
      <c r="V810" s="531"/>
      <c r="W810" s="531"/>
      <c r="X810" s="532"/>
      <c r="Y810" s="531"/>
      <c r="Z810" s="531"/>
      <c r="AA810" s="531"/>
      <c r="AB810" s="531"/>
      <c r="AC810" s="531"/>
      <c r="AD810" s="532"/>
      <c r="AE810" s="531"/>
    </row>
    <row r="811" spans="1:31" ht="15.75" customHeight="1">
      <c r="A811" s="531"/>
      <c r="B811" s="531"/>
      <c r="C811" s="531"/>
      <c r="D811" s="298"/>
      <c r="E811" s="531"/>
      <c r="F811" s="531"/>
      <c r="G811" s="531"/>
      <c r="H811" s="531"/>
      <c r="I811" s="531"/>
      <c r="J811" s="531"/>
      <c r="K811" s="531"/>
      <c r="L811" s="531"/>
      <c r="M811" s="531"/>
      <c r="N811" s="531"/>
      <c r="O811" s="531"/>
      <c r="P811" s="531"/>
      <c r="Q811" s="531"/>
      <c r="R811" s="531"/>
      <c r="S811" s="531"/>
      <c r="T811" s="531"/>
      <c r="U811" s="531"/>
      <c r="V811" s="531"/>
      <c r="W811" s="531"/>
      <c r="X811" s="532"/>
      <c r="Y811" s="531"/>
      <c r="Z811" s="531"/>
      <c r="AA811" s="531"/>
      <c r="AB811" s="531"/>
      <c r="AC811" s="531"/>
      <c r="AD811" s="532"/>
      <c r="AE811" s="531"/>
    </row>
    <row r="812" spans="1:31" ht="15.75" customHeight="1">
      <c r="A812" s="531"/>
      <c r="B812" s="531"/>
      <c r="C812" s="531"/>
      <c r="D812" s="298"/>
      <c r="E812" s="531"/>
      <c r="F812" s="531"/>
      <c r="G812" s="531"/>
      <c r="H812" s="531"/>
      <c r="I812" s="531"/>
      <c r="J812" s="531"/>
      <c r="K812" s="531"/>
      <c r="L812" s="531"/>
      <c r="M812" s="531"/>
      <c r="N812" s="531"/>
      <c r="O812" s="531"/>
      <c r="P812" s="531"/>
      <c r="Q812" s="531"/>
      <c r="R812" s="531"/>
      <c r="S812" s="531"/>
      <c r="T812" s="531"/>
      <c r="U812" s="531"/>
      <c r="V812" s="531"/>
      <c r="W812" s="531"/>
      <c r="X812" s="532"/>
      <c r="Y812" s="531"/>
      <c r="Z812" s="531"/>
      <c r="AA812" s="531"/>
      <c r="AB812" s="531"/>
      <c r="AC812" s="531"/>
      <c r="AD812" s="532"/>
      <c r="AE812" s="531"/>
    </row>
    <row r="813" spans="1:31" ht="15.75" customHeight="1">
      <c r="A813" s="531"/>
      <c r="B813" s="531"/>
      <c r="C813" s="531"/>
      <c r="D813" s="298"/>
      <c r="E813" s="531"/>
      <c r="F813" s="531"/>
      <c r="G813" s="531"/>
      <c r="H813" s="531"/>
      <c r="I813" s="531"/>
      <c r="J813" s="531"/>
      <c r="K813" s="531"/>
      <c r="L813" s="531"/>
      <c r="M813" s="531"/>
      <c r="N813" s="531"/>
      <c r="O813" s="531"/>
      <c r="P813" s="531"/>
      <c r="Q813" s="531"/>
      <c r="R813" s="531"/>
      <c r="S813" s="531"/>
      <c r="T813" s="531"/>
      <c r="U813" s="531"/>
      <c r="V813" s="531"/>
      <c r="W813" s="531"/>
      <c r="X813" s="532"/>
      <c r="Y813" s="531"/>
      <c r="Z813" s="531"/>
      <c r="AA813" s="531"/>
      <c r="AB813" s="531"/>
      <c r="AC813" s="531"/>
      <c r="AD813" s="532"/>
      <c r="AE813" s="531"/>
    </row>
    <row r="814" spans="1:31" ht="15.75" customHeight="1">
      <c r="A814" s="531"/>
      <c r="B814" s="531"/>
      <c r="C814" s="531"/>
      <c r="D814" s="298"/>
      <c r="E814" s="531"/>
      <c r="F814" s="531"/>
      <c r="G814" s="531"/>
      <c r="H814" s="531"/>
      <c r="I814" s="531"/>
      <c r="J814" s="531"/>
      <c r="K814" s="531"/>
      <c r="L814" s="531"/>
      <c r="M814" s="531"/>
      <c r="N814" s="531"/>
      <c r="O814" s="531"/>
      <c r="P814" s="531"/>
      <c r="Q814" s="531"/>
      <c r="R814" s="531"/>
      <c r="S814" s="531"/>
      <c r="T814" s="531"/>
      <c r="U814" s="531"/>
      <c r="V814" s="531"/>
      <c r="W814" s="531"/>
      <c r="X814" s="532"/>
      <c r="Y814" s="531"/>
      <c r="Z814" s="531"/>
      <c r="AA814" s="531"/>
      <c r="AB814" s="531"/>
      <c r="AC814" s="531"/>
      <c r="AD814" s="532"/>
      <c r="AE814" s="531"/>
    </row>
    <row r="815" spans="1:31" ht="15.75" customHeight="1">
      <c r="A815" s="531"/>
      <c r="B815" s="531"/>
      <c r="C815" s="531"/>
      <c r="D815" s="298"/>
      <c r="E815" s="531"/>
      <c r="F815" s="531"/>
      <c r="G815" s="531"/>
      <c r="H815" s="531"/>
      <c r="I815" s="531"/>
      <c r="J815" s="531"/>
      <c r="K815" s="531"/>
      <c r="L815" s="531"/>
      <c r="M815" s="531"/>
      <c r="N815" s="531"/>
      <c r="O815" s="531"/>
      <c r="P815" s="531"/>
      <c r="Q815" s="531"/>
      <c r="R815" s="531"/>
      <c r="S815" s="531"/>
      <c r="T815" s="531"/>
      <c r="U815" s="531"/>
      <c r="V815" s="531"/>
      <c r="W815" s="531"/>
      <c r="X815" s="532"/>
      <c r="Y815" s="531"/>
      <c r="Z815" s="531"/>
      <c r="AA815" s="531"/>
      <c r="AB815" s="531"/>
      <c r="AC815" s="531"/>
      <c r="AD815" s="532"/>
      <c r="AE815" s="531"/>
    </row>
    <row r="816" spans="1:31" ht="15.75" customHeight="1">
      <c r="A816" s="531"/>
      <c r="B816" s="531"/>
      <c r="C816" s="531"/>
      <c r="D816" s="298"/>
      <c r="E816" s="531"/>
      <c r="F816" s="531"/>
      <c r="G816" s="531"/>
      <c r="H816" s="531"/>
      <c r="I816" s="531"/>
      <c r="J816" s="531"/>
      <c r="K816" s="531"/>
      <c r="L816" s="531"/>
      <c r="M816" s="531"/>
      <c r="N816" s="531"/>
      <c r="O816" s="531"/>
      <c r="P816" s="531"/>
      <c r="Q816" s="531"/>
      <c r="R816" s="531"/>
      <c r="S816" s="531"/>
      <c r="T816" s="531"/>
      <c r="U816" s="531"/>
      <c r="V816" s="531"/>
      <c r="W816" s="531"/>
      <c r="X816" s="532"/>
      <c r="Y816" s="531"/>
      <c r="Z816" s="531"/>
      <c r="AA816" s="531"/>
      <c r="AB816" s="531"/>
      <c r="AC816" s="531"/>
      <c r="AD816" s="532"/>
      <c r="AE816" s="531"/>
    </row>
    <row r="817" spans="1:31" ht="15.75" customHeight="1">
      <c r="A817" s="531"/>
      <c r="B817" s="531"/>
      <c r="C817" s="531"/>
      <c r="D817" s="298"/>
      <c r="E817" s="531"/>
      <c r="F817" s="531"/>
      <c r="G817" s="531"/>
      <c r="H817" s="531"/>
      <c r="I817" s="531"/>
      <c r="J817" s="531"/>
      <c r="K817" s="531"/>
      <c r="L817" s="531"/>
      <c r="M817" s="531"/>
      <c r="N817" s="531"/>
      <c r="O817" s="531"/>
      <c r="P817" s="531"/>
      <c r="Q817" s="531"/>
      <c r="R817" s="531"/>
      <c r="S817" s="531"/>
      <c r="T817" s="531"/>
      <c r="U817" s="531"/>
      <c r="V817" s="531"/>
      <c r="W817" s="531"/>
      <c r="X817" s="532"/>
      <c r="Y817" s="531"/>
      <c r="Z817" s="531"/>
      <c r="AA817" s="531"/>
      <c r="AB817" s="531"/>
      <c r="AC817" s="531"/>
      <c r="AD817" s="532"/>
      <c r="AE817" s="531"/>
    </row>
    <row r="818" spans="1:31" ht="15.75" customHeight="1">
      <c r="A818" s="531"/>
      <c r="B818" s="531"/>
      <c r="C818" s="531"/>
      <c r="D818" s="298"/>
      <c r="E818" s="531"/>
      <c r="F818" s="531"/>
      <c r="G818" s="531"/>
      <c r="H818" s="531"/>
      <c r="I818" s="531"/>
      <c r="J818" s="531"/>
      <c r="K818" s="531"/>
      <c r="L818" s="531"/>
      <c r="M818" s="531"/>
      <c r="N818" s="531"/>
      <c r="O818" s="531"/>
      <c r="P818" s="531"/>
      <c r="Q818" s="531"/>
      <c r="R818" s="531"/>
      <c r="S818" s="531"/>
      <c r="T818" s="531"/>
      <c r="U818" s="531"/>
      <c r="V818" s="531"/>
      <c r="W818" s="531"/>
      <c r="X818" s="532"/>
      <c r="Y818" s="531"/>
      <c r="Z818" s="531"/>
      <c r="AA818" s="531"/>
      <c r="AB818" s="531"/>
      <c r="AC818" s="531"/>
      <c r="AD818" s="532"/>
      <c r="AE818" s="531"/>
    </row>
    <row r="819" spans="1:31" ht="15.75" customHeight="1">
      <c r="A819" s="531"/>
      <c r="B819" s="531"/>
      <c r="C819" s="531"/>
      <c r="D819" s="298"/>
      <c r="E819" s="531"/>
      <c r="F819" s="531"/>
      <c r="G819" s="531"/>
      <c r="H819" s="531"/>
      <c r="I819" s="531"/>
      <c r="J819" s="531"/>
      <c r="K819" s="531"/>
      <c r="L819" s="531"/>
      <c r="M819" s="531"/>
      <c r="N819" s="531"/>
      <c r="O819" s="531"/>
      <c r="P819" s="531"/>
      <c r="Q819" s="531"/>
      <c r="R819" s="531"/>
      <c r="S819" s="531"/>
      <c r="T819" s="531"/>
      <c r="U819" s="531"/>
      <c r="V819" s="531"/>
      <c r="W819" s="531"/>
      <c r="X819" s="532"/>
      <c r="Y819" s="531"/>
      <c r="Z819" s="531"/>
      <c r="AA819" s="531"/>
      <c r="AB819" s="531"/>
      <c r="AC819" s="531"/>
      <c r="AD819" s="532"/>
      <c r="AE819" s="531"/>
    </row>
    <row r="820" spans="1:31" ht="15.75" customHeight="1">
      <c r="A820" s="531"/>
      <c r="B820" s="531"/>
      <c r="C820" s="531"/>
      <c r="D820" s="298"/>
      <c r="E820" s="531"/>
      <c r="F820" s="531"/>
      <c r="G820" s="531"/>
      <c r="H820" s="531"/>
      <c r="I820" s="531"/>
      <c r="J820" s="531"/>
      <c r="K820" s="531"/>
      <c r="L820" s="531"/>
      <c r="M820" s="531"/>
      <c r="N820" s="531"/>
      <c r="O820" s="531"/>
      <c r="P820" s="531"/>
      <c r="Q820" s="531"/>
      <c r="R820" s="531"/>
      <c r="S820" s="531"/>
      <c r="T820" s="531"/>
      <c r="U820" s="531"/>
      <c r="V820" s="531"/>
      <c r="W820" s="531"/>
      <c r="X820" s="532"/>
      <c r="Y820" s="531"/>
      <c r="Z820" s="531"/>
      <c r="AA820" s="531"/>
      <c r="AB820" s="531"/>
      <c r="AC820" s="531"/>
      <c r="AD820" s="532"/>
      <c r="AE820" s="531"/>
    </row>
    <row r="821" spans="1:31" ht="15.75" customHeight="1">
      <c r="A821" s="531"/>
      <c r="B821" s="531"/>
      <c r="C821" s="531"/>
      <c r="D821" s="298"/>
      <c r="E821" s="531"/>
      <c r="F821" s="531"/>
      <c r="G821" s="531"/>
      <c r="H821" s="531"/>
      <c r="I821" s="531"/>
      <c r="J821" s="531"/>
      <c r="K821" s="531"/>
      <c r="L821" s="531"/>
      <c r="M821" s="531"/>
      <c r="N821" s="531"/>
      <c r="O821" s="531"/>
      <c r="P821" s="531"/>
      <c r="Q821" s="531"/>
      <c r="R821" s="531"/>
      <c r="S821" s="531"/>
      <c r="T821" s="531"/>
      <c r="U821" s="531"/>
      <c r="V821" s="531"/>
      <c r="W821" s="531"/>
      <c r="X821" s="532"/>
      <c r="Y821" s="531"/>
      <c r="Z821" s="531"/>
      <c r="AA821" s="531"/>
      <c r="AB821" s="531"/>
      <c r="AC821" s="531"/>
      <c r="AD821" s="532"/>
      <c r="AE821" s="531"/>
    </row>
    <row r="822" spans="1:31" ht="15.75" customHeight="1">
      <c r="A822" s="531"/>
      <c r="B822" s="531"/>
      <c r="C822" s="531"/>
      <c r="D822" s="298"/>
      <c r="E822" s="531"/>
      <c r="F822" s="531"/>
      <c r="G822" s="531"/>
      <c r="H822" s="531"/>
      <c r="I822" s="531"/>
      <c r="J822" s="531"/>
      <c r="K822" s="531"/>
      <c r="L822" s="531"/>
      <c r="M822" s="531"/>
      <c r="N822" s="531"/>
      <c r="O822" s="531"/>
      <c r="P822" s="531"/>
      <c r="Q822" s="531"/>
      <c r="R822" s="531"/>
      <c r="S822" s="531"/>
      <c r="T822" s="531"/>
      <c r="U822" s="531"/>
      <c r="V822" s="531"/>
      <c r="W822" s="531"/>
      <c r="X822" s="532"/>
      <c r="Y822" s="531"/>
      <c r="Z822" s="531"/>
      <c r="AA822" s="531"/>
      <c r="AB822" s="531"/>
      <c r="AC822" s="531"/>
      <c r="AD822" s="532"/>
      <c r="AE822" s="531"/>
    </row>
    <row r="823" spans="1:31" ht="15.75" customHeight="1">
      <c r="A823" s="531"/>
      <c r="B823" s="531"/>
      <c r="C823" s="531"/>
      <c r="D823" s="298"/>
      <c r="E823" s="531"/>
      <c r="F823" s="531"/>
      <c r="G823" s="531"/>
      <c r="H823" s="531"/>
      <c r="I823" s="531"/>
      <c r="J823" s="531"/>
      <c r="K823" s="531"/>
      <c r="L823" s="531"/>
      <c r="M823" s="531"/>
      <c r="N823" s="531"/>
      <c r="O823" s="531"/>
      <c r="P823" s="531"/>
      <c r="Q823" s="531"/>
      <c r="R823" s="531"/>
      <c r="S823" s="531"/>
      <c r="T823" s="531"/>
      <c r="U823" s="531"/>
      <c r="V823" s="531"/>
      <c r="W823" s="531"/>
      <c r="X823" s="532"/>
      <c r="Y823" s="531"/>
      <c r="Z823" s="531"/>
      <c r="AA823" s="531"/>
      <c r="AB823" s="531"/>
      <c r="AC823" s="531"/>
      <c r="AD823" s="532"/>
      <c r="AE823" s="531"/>
    </row>
    <row r="824" spans="1:31" ht="15.75" customHeight="1">
      <c r="A824" s="531"/>
      <c r="B824" s="531"/>
      <c r="C824" s="531"/>
      <c r="D824" s="298"/>
      <c r="E824" s="531"/>
      <c r="F824" s="531"/>
      <c r="G824" s="531"/>
      <c r="H824" s="531"/>
      <c r="I824" s="531"/>
      <c r="J824" s="531"/>
      <c r="K824" s="531"/>
      <c r="L824" s="531"/>
      <c r="M824" s="531"/>
      <c r="N824" s="531"/>
      <c r="O824" s="531"/>
      <c r="P824" s="531"/>
      <c r="Q824" s="531"/>
      <c r="R824" s="531"/>
      <c r="S824" s="531"/>
      <c r="T824" s="531"/>
      <c r="U824" s="531"/>
      <c r="V824" s="531"/>
      <c r="W824" s="531"/>
      <c r="X824" s="532"/>
      <c r="Y824" s="531"/>
      <c r="Z824" s="531"/>
      <c r="AA824" s="531"/>
      <c r="AB824" s="531"/>
      <c r="AC824" s="531"/>
      <c r="AD824" s="532"/>
      <c r="AE824" s="531"/>
    </row>
    <row r="825" spans="1:31" ht="15.75" customHeight="1">
      <c r="A825" s="531"/>
      <c r="B825" s="531"/>
      <c r="C825" s="531"/>
      <c r="D825" s="298"/>
      <c r="E825" s="531"/>
      <c r="F825" s="531"/>
      <c r="G825" s="531"/>
      <c r="H825" s="531"/>
      <c r="I825" s="531"/>
      <c r="J825" s="531"/>
      <c r="K825" s="531"/>
      <c r="L825" s="531"/>
      <c r="M825" s="531"/>
      <c r="N825" s="531"/>
      <c r="O825" s="531"/>
      <c r="P825" s="531"/>
      <c r="Q825" s="531"/>
      <c r="R825" s="531"/>
      <c r="S825" s="531"/>
      <c r="T825" s="531"/>
      <c r="U825" s="531"/>
      <c r="V825" s="531"/>
      <c r="W825" s="531"/>
      <c r="X825" s="532"/>
      <c r="Y825" s="531"/>
      <c r="Z825" s="531"/>
      <c r="AA825" s="531"/>
      <c r="AB825" s="531"/>
      <c r="AC825" s="531"/>
      <c r="AD825" s="532"/>
      <c r="AE825" s="531"/>
    </row>
    <row r="826" spans="1:31" ht="15.75" customHeight="1">
      <c r="A826" s="531"/>
      <c r="B826" s="531"/>
      <c r="C826" s="531"/>
      <c r="D826" s="298"/>
      <c r="E826" s="531"/>
      <c r="F826" s="531"/>
      <c r="G826" s="531"/>
      <c r="H826" s="531"/>
      <c r="I826" s="531"/>
      <c r="J826" s="531"/>
      <c r="K826" s="531"/>
      <c r="L826" s="531"/>
      <c r="M826" s="531"/>
      <c r="N826" s="531"/>
      <c r="O826" s="531"/>
      <c r="P826" s="531"/>
      <c r="Q826" s="531"/>
      <c r="R826" s="531"/>
      <c r="S826" s="531"/>
      <c r="T826" s="531"/>
      <c r="U826" s="531"/>
      <c r="V826" s="531"/>
      <c r="W826" s="531"/>
      <c r="X826" s="532"/>
      <c r="Y826" s="531"/>
      <c r="Z826" s="531"/>
      <c r="AA826" s="531"/>
      <c r="AB826" s="531"/>
      <c r="AC826" s="531"/>
      <c r="AD826" s="532"/>
      <c r="AE826" s="531"/>
    </row>
    <row r="827" spans="1:31" ht="15.75" customHeight="1">
      <c r="A827" s="531"/>
      <c r="B827" s="531"/>
      <c r="C827" s="531"/>
      <c r="D827" s="298"/>
      <c r="E827" s="531"/>
      <c r="F827" s="531"/>
      <c r="G827" s="531"/>
      <c r="H827" s="531"/>
      <c r="I827" s="531"/>
      <c r="J827" s="531"/>
      <c r="K827" s="531"/>
      <c r="L827" s="531"/>
      <c r="M827" s="531"/>
      <c r="N827" s="531"/>
      <c r="O827" s="531"/>
      <c r="P827" s="531"/>
      <c r="Q827" s="531"/>
      <c r="R827" s="531"/>
      <c r="S827" s="531"/>
      <c r="T827" s="531"/>
      <c r="U827" s="531"/>
      <c r="V827" s="531"/>
      <c r="W827" s="531"/>
      <c r="X827" s="532"/>
      <c r="Y827" s="531"/>
      <c r="Z827" s="531"/>
      <c r="AA827" s="531"/>
      <c r="AB827" s="531"/>
      <c r="AC827" s="531"/>
      <c r="AD827" s="532"/>
      <c r="AE827" s="531"/>
    </row>
    <row r="828" spans="1:31" ht="15.75" customHeight="1">
      <c r="A828" s="531"/>
      <c r="B828" s="531"/>
      <c r="C828" s="531"/>
      <c r="D828" s="298"/>
      <c r="E828" s="531"/>
      <c r="F828" s="531"/>
      <c r="G828" s="531"/>
      <c r="H828" s="531"/>
      <c r="I828" s="531"/>
      <c r="J828" s="531"/>
      <c r="K828" s="531"/>
      <c r="L828" s="531"/>
      <c r="M828" s="531"/>
      <c r="N828" s="531"/>
      <c r="O828" s="531"/>
      <c r="P828" s="531"/>
      <c r="Q828" s="531"/>
      <c r="R828" s="531"/>
      <c r="S828" s="531"/>
      <c r="T828" s="531"/>
      <c r="U828" s="531"/>
      <c r="V828" s="531"/>
      <c r="W828" s="531"/>
      <c r="X828" s="532"/>
      <c r="Y828" s="531"/>
      <c r="Z828" s="531"/>
      <c r="AA828" s="531"/>
      <c r="AB828" s="531"/>
      <c r="AC828" s="531"/>
      <c r="AD828" s="532"/>
      <c r="AE828" s="531"/>
    </row>
    <row r="829" spans="1:31" ht="15.75" customHeight="1">
      <c r="A829" s="531"/>
      <c r="B829" s="531"/>
      <c r="C829" s="531"/>
      <c r="D829" s="298"/>
      <c r="E829" s="531"/>
      <c r="F829" s="531"/>
      <c r="G829" s="531"/>
      <c r="H829" s="531"/>
      <c r="I829" s="531"/>
      <c r="J829" s="531"/>
      <c r="K829" s="531"/>
      <c r="L829" s="531"/>
      <c r="M829" s="531"/>
      <c r="N829" s="531"/>
      <c r="O829" s="531"/>
      <c r="P829" s="531"/>
      <c r="Q829" s="531"/>
      <c r="R829" s="531"/>
      <c r="S829" s="531"/>
      <c r="T829" s="531"/>
      <c r="U829" s="531"/>
      <c r="V829" s="531"/>
      <c r="W829" s="531"/>
      <c r="X829" s="532"/>
      <c r="Y829" s="531"/>
      <c r="Z829" s="531"/>
      <c r="AA829" s="531"/>
      <c r="AB829" s="531"/>
      <c r="AC829" s="531"/>
      <c r="AD829" s="532"/>
      <c r="AE829" s="531"/>
    </row>
    <row r="830" spans="1:31" ht="15.75" customHeight="1">
      <c r="A830" s="531"/>
      <c r="B830" s="531"/>
      <c r="C830" s="531"/>
      <c r="D830" s="298"/>
      <c r="E830" s="531"/>
      <c r="F830" s="531"/>
      <c r="G830" s="531"/>
      <c r="H830" s="531"/>
      <c r="I830" s="531"/>
      <c r="J830" s="531"/>
      <c r="K830" s="531"/>
      <c r="L830" s="531"/>
      <c r="M830" s="531"/>
      <c r="N830" s="531"/>
      <c r="O830" s="531"/>
      <c r="P830" s="531"/>
      <c r="Q830" s="531"/>
      <c r="R830" s="531"/>
      <c r="S830" s="531"/>
      <c r="T830" s="531"/>
      <c r="U830" s="531"/>
      <c r="V830" s="531"/>
      <c r="W830" s="531"/>
      <c r="X830" s="532"/>
      <c r="Y830" s="531"/>
      <c r="Z830" s="531"/>
      <c r="AA830" s="531"/>
      <c r="AB830" s="531"/>
      <c r="AC830" s="531"/>
      <c r="AD830" s="532"/>
      <c r="AE830" s="531"/>
    </row>
    <row r="831" spans="1:31" ht="15.75" customHeight="1">
      <c r="A831" s="531"/>
      <c r="B831" s="531"/>
      <c r="C831" s="531"/>
      <c r="D831" s="298"/>
      <c r="E831" s="531"/>
      <c r="F831" s="531"/>
      <c r="G831" s="531"/>
      <c r="H831" s="531"/>
      <c r="I831" s="531"/>
      <c r="J831" s="531"/>
      <c r="K831" s="531"/>
      <c r="L831" s="531"/>
      <c r="M831" s="531"/>
      <c r="N831" s="531"/>
      <c r="O831" s="531"/>
      <c r="P831" s="531"/>
      <c r="Q831" s="531"/>
      <c r="R831" s="531"/>
      <c r="S831" s="531"/>
      <c r="T831" s="531"/>
      <c r="U831" s="531"/>
      <c r="V831" s="531"/>
      <c r="W831" s="531"/>
      <c r="X831" s="532"/>
      <c r="Y831" s="531"/>
      <c r="Z831" s="531"/>
      <c r="AA831" s="531"/>
      <c r="AB831" s="531"/>
      <c r="AC831" s="531"/>
      <c r="AD831" s="532"/>
      <c r="AE831" s="531"/>
    </row>
    <row r="832" spans="1:31" ht="15.75" customHeight="1">
      <c r="A832" s="531"/>
      <c r="B832" s="531"/>
      <c r="C832" s="531"/>
      <c r="D832" s="298"/>
      <c r="E832" s="531"/>
      <c r="F832" s="531"/>
      <c r="G832" s="531"/>
      <c r="H832" s="531"/>
      <c r="I832" s="531"/>
      <c r="J832" s="531"/>
      <c r="K832" s="531"/>
      <c r="L832" s="531"/>
      <c r="M832" s="531"/>
      <c r="N832" s="531"/>
      <c r="O832" s="531"/>
      <c r="P832" s="531"/>
      <c r="Q832" s="531"/>
      <c r="R832" s="531"/>
      <c r="S832" s="531"/>
      <c r="T832" s="531"/>
      <c r="U832" s="531"/>
      <c r="V832" s="531"/>
      <c r="W832" s="531"/>
      <c r="X832" s="532"/>
      <c r="Y832" s="531"/>
      <c r="Z832" s="531"/>
      <c r="AA832" s="531"/>
      <c r="AB832" s="531"/>
      <c r="AC832" s="531"/>
      <c r="AD832" s="532"/>
      <c r="AE832" s="531"/>
    </row>
    <row r="833" spans="1:31" ht="15.75" customHeight="1">
      <c r="A833" s="531"/>
      <c r="B833" s="531"/>
      <c r="C833" s="531"/>
      <c r="D833" s="298"/>
      <c r="E833" s="531"/>
      <c r="F833" s="531"/>
      <c r="G833" s="531"/>
      <c r="H833" s="531"/>
      <c r="I833" s="531"/>
      <c r="J833" s="531"/>
      <c r="K833" s="531"/>
      <c r="L833" s="531"/>
      <c r="M833" s="531"/>
      <c r="N833" s="531"/>
      <c r="O833" s="531"/>
      <c r="P833" s="531"/>
      <c r="Q833" s="531"/>
      <c r="R833" s="531"/>
      <c r="S833" s="531"/>
      <c r="T833" s="531"/>
      <c r="U833" s="531"/>
      <c r="V833" s="531"/>
      <c r="W833" s="531"/>
      <c r="X833" s="532"/>
      <c r="Y833" s="531"/>
      <c r="Z833" s="531"/>
      <c r="AA833" s="531"/>
      <c r="AB833" s="531"/>
      <c r="AC833" s="531"/>
      <c r="AD833" s="532"/>
      <c r="AE833" s="531"/>
    </row>
    <row r="834" spans="1:31" ht="15.75" customHeight="1">
      <c r="A834" s="531"/>
      <c r="B834" s="531"/>
      <c r="C834" s="531"/>
      <c r="D834" s="298"/>
      <c r="E834" s="531"/>
      <c r="F834" s="531"/>
      <c r="G834" s="531"/>
      <c r="H834" s="531"/>
      <c r="I834" s="531"/>
      <c r="J834" s="531"/>
      <c r="K834" s="531"/>
      <c r="L834" s="531"/>
      <c r="M834" s="531"/>
      <c r="N834" s="531"/>
      <c r="O834" s="531"/>
      <c r="P834" s="531"/>
      <c r="Q834" s="531"/>
      <c r="R834" s="531"/>
      <c r="S834" s="531"/>
      <c r="T834" s="531"/>
      <c r="U834" s="531"/>
      <c r="V834" s="531"/>
      <c r="W834" s="531"/>
      <c r="X834" s="532"/>
      <c r="Y834" s="531"/>
      <c r="Z834" s="531"/>
      <c r="AA834" s="531"/>
      <c r="AB834" s="531"/>
      <c r="AC834" s="531"/>
      <c r="AD834" s="532"/>
      <c r="AE834" s="531"/>
    </row>
    <row r="835" spans="1:31" ht="15.75" customHeight="1">
      <c r="A835" s="531"/>
      <c r="B835" s="531"/>
      <c r="C835" s="531"/>
      <c r="D835" s="298"/>
      <c r="E835" s="531"/>
      <c r="F835" s="531"/>
      <c r="G835" s="531"/>
      <c r="H835" s="531"/>
      <c r="I835" s="531"/>
      <c r="J835" s="531"/>
      <c r="K835" s="531"/>
      <c r="L835" s="531"/>
      <c r="M835" s="531"/>
      <c r="N835" s="531"/>
      <c r="O835" s="531"/>
      <c r="P835" s="531"/>
      <c r="Q835" s="531"/>
      <c r="R835" s="531"/>
      <c r="S835" s="531"/>
      <c r="T835" s="531"/>
      <c r="U835" s="531"/>
      <c r="V835" s="531"/>
      <c r="W835" s="531"/>
      <c r="X835" s="532"/>
      <c r="Y835" s="531"/>
      <c r="Z835" s="531"/>
      <c r="AA835" s="531"/>
      <c r="AB835" s="531"/>
      <c r="AC835" s="531"/>
      <c r="AD835" s="532"/>
      <c r="AE835" s="531"/>
    </row>
    <row r="836" spans="1:31" ht="15.75" customHeight="1">
      <c r="A836" s="531"/>
      <c r="B836" s="531"/>
      <c r="C836" s="531"/>
      <c r="D836" s="298"/>
      <c r="E836" s="531"/>
      <c r="F836" s="531"/>
      <c r="G836" s="531"/>
      <c r="H836" s="531"/>
      <c r="I836" s="531"/>
      <c r="J836" s="531"/>
      <c r="K836" s="531"/>
      <c r="L836" s="531"/>
      <c r="M836" s="531"/>
      <c r="N836" s="531"/>
      <c r="O836" s="531"/>
      <c r="P836" s="531"/>
      <c r="Q836" s="531"/>
      <c r="R836" s="531"/>
      <c r="S836" s="531"/>
      <c r="T836" s="531"/>
      <c r="U836" s="531"/>
      <c r="V836" s="531"/>
      <c r="W836" s="531"/>
      <c r="X836" s="532"/>
      <c r="Y836" s="531"/>
      <c r="Z836" s="531"/>
      <c r="AA836" s="531"/>
      <c r="AB836" s="531"/>
      <c r="AC836" s="531"/>
      <c r="AD836" s="532"/>
      <c r="AE836" s="531"/>
    </row>
    <row r="837" spans="1:31" ht="15.75" customHeight="1">
      <c r="A837" s="531"/>
      <c r="B837" s="531"/>
      <c r="C837" s="531"/>
      <c r="D837" s="298"/>
      <c r="E837" s="531"/>
      <c r="F837" s="531"/>
      <c r="G837" s="531"/>
      <c r="H837" s="531"/>
      <c r="I837" s="531"/>
      <c r="J837" s="531"/>
      <c r="K837" s="531"/>
      <c r="L837" s="531"/>
      <c r="M837" s="531"/>
      <c r="N837" s="531"/>
      <c r="O837" s="531"/>
      <c r="P837" s="531"/>
      <c r="Q837" s="531"/>
      <c r="R837" s="531"/>
      <c r="S837" s="531"/>
      <c r="T837" s="531"/>
      <c r="U837" s="531"/>
      <c r="V837" s="531"/>
      <c r="W837" s="531"/>
      <c r="X837" s="532"/>
      <c r="Y837" s="531"/>
      <c r="Z837" s="531"/>
      <c r="AA837" s="531"/>
      <c r="AB837" s="531"/>
      <c r="AC837" s="531"/>
      <c r="AD837" s="532"/>
      <c r="AE837" s="531"/>
    </row>
    <row r="838" spans="1:31" ht="15.75" customHeight="1">
      <c r="A838" s="531"/>
      <c r="B838" s="531"/>
      <c r="C838" s="531"/>
      <c r="D838" s="298"/>
      <c r="E838" s="531"/>
      <c r="F838" s="531"/>
      <c r="G838" s="531"/>
      <c r="H838" s="531"/>
      <c r="I838" s="531"/>
      <c r="J838" s="531"/>
      <c r="K838" s="531"/>
      <c r="L838" s="531"/>
      <c r="M838" s="531"/>
      <c r="N838" s="531"/>
      <c r="O838" s="531"/>
      <c r="P838" s="531"/>
      <c r="Q838" s="531"/>
      <c r="R838" s="531"/>
      <c r="S838" s="531"/>
      <c r="T838" s="531"/>
      <c r="U838" s="531"/>
      <c r="V838" s="531"/>
      <c r="W838" s="531"/>
      <c r="X838" s="532"/>
      <c r="Y838" s="531"/>
      <c r="Z838" s="531"/>
      <c r="AA838" s="531"/>
      <c r="AB838" s="531"/>
      <c r="AC838" s="531"/>
      <c r="AD838" s="532"/>
      <c r="AE838" s="531"/>
    </row>
    <row r="839" spans="1:31" ht="15.75" customHeight="1">
      <c r="A839" s="531"/>
      <c r="B839" s="531"/>
      <c r="C839" s="531"/>
      <c r="D839" s="298"/>
      <c r="E839" s="531"/>
      <c r="F839" s="531"/>
      <c r="G839" s="531"/>
      <c r="H839" s="531"/>
      <c r="I839" s="531"/>
      <c r="J839" s="531"/>
      <c r="K839" s="531"/>
      <c r="L839" s="531"/>
      <c r="M839" s="531"/>
      <c r="N839" s="531"/>
      <c r="O839" s="531"/>
      <c r="P839" s="531"/>
      <c r="Q839" s="531"/>
      <c r="R839" s="531"/>
      <c r="S839" s="531"/>
      <c r="T839" s="531"/>
      <c r="U839" s="531"/>
      <c r="V839" s="531"/>
      <c r="W839" s="531"/>
      <c r="X839" s="532"/>
      <c r="Y839" s="531"/>
      <c r="Z839" s="531"/>
      <c r="AA839" s="531"/>
      <c r="AB839" s="531"/>
      <c r="AC839" s="531"/>
      <c r="AD839" s="532"/>
      <c r="AE839" s="531"/>
    </row>
    <row r="840" spans="1:31" ht="15.75" customHeight="1">
      <c r="A840" s="531"/>
      <c r="B840" s="531"/>
      <c r="C840" s="531"/>
      <c r="D840" s="298"/>
      <c r="E840" s="531"/>
      <c r="F840" s="531"/>
      <c r="G840" s="531"/>
      <c r="H840" s="531"/>
      <c r="I840" s="531"/>
      <c r="J840" s="531"/>
      <c r="K840" s="531"/>
      <c r="L840" s="531"/>
      <c r="M840" s="531"/>
      <c r="N840" s="531"/>
      <c r="O840" s="531"/>
      <c r="P840" s="531"/>
      <c r="Q840" s="531"/>
      <c r="R840" s="531"/>
      <c r="S840" s="531"/>
      <c r="T840" s="531"/>
      <c r="U840" s="531"/>
      <c r="V840" s="531"/>
      <c r="W840" s="531"/>
      <c r="X840" s="532"/>
      <c r="Y840" s="531"/>
      <c r="Z840" s="531"/>
      <c r="AA840" s="531"/>
      <c r="AB840" s="531"/>
      <c r="AC840" s="531"/>
      <c r="AD840" s="532"/>
      <c r="AE840" s="531"/>
    </row>
    <row r="841" spans="1:31" ht="15.75" customHeight="1">
      <c r="A841" s="531"/>
      <c r="B841" s="531"/>
      <c r="C841" s="531"/>
      <c r="D841" s="298"/>
      <c r="E841" s="531"/>
      <c r="F841" s="531"/>
      <c r="G841" s="531"/>
      <c r="H841" s="531"/>
      <c r="I841" s="531"/>
      <c r="J841" s="531"/>
      <c r="K841" s="531"/>
      <c r="L841" s="531"/>
      <c r="M841" s="531"/>
      <c r="N841" s="531"/>
      <c r="O841" s="531"/>
      <c r="P841" s="531"/>
      <c r="Q841" s="531"/>
      <c r="R841" s="531"/>
      <c r="S841" s="531"/>
      <c r="T841" s="531"/>
      <c r="U841" s="531"/>
      <c r="V841" s="531"/>
      <c r="W841" s="531"/>
      <c r="X841" s="532"/>
      <c r="Y841" s="531"/>
      <c r="Z841" s="531"/>
      <c r="AA841" s="531"/>
      <c r="AB841" s="531"/>
      <c r="AC841" s="531"/>
      <c r="AD841" s="532"/>
      <c r="AE841" s="531"/>
    </row>
    <row r="842" spans="1:31" ht="15.75" customHeight="1">
      <c r="A842" s="531"/>
      <c r="B842" s="531"/>
      <c r="C842" s="531"/>
      <c r="D842" s="298"/>
      <c r="E842" s="531"/>
      <c r="F842" s="531"/>
      <c r="G842" s="531"/>
      <c r="H842" s="531"/>
      <c r="I842" s="531"/>
      <c r="J842" s="531"/>
      <c r="K842" s="531"/>
      <c r="L842" s="531"/>
      <c r="M842" s="531"/>
      <c r="N842" s="531"/>
      <c r="O842" s="531"/>
      <c r="P842" s="531"/>
      <c r="Q842" s="531"/>
      <c r="R842" s="531"/>
      <c r="S842" s="531"/>
      <c r="T842" s="531"/>
      <c r="U842" s="531"/>
      <c r="V842" s="531"/>
      <c r="W842" s="531"/>
      <c r="X842" s="532"/>
      <c r="Y842" s="531"/>
      <c r="Z842" s="531"/>
      <c r="AA842" s="531"/>
      <c r="AB842" s="531"/>
      <c r="AC842" s="531"/>
      <c r="AD842" s="532"/>
      <c r="AE842" s="531"/>
    </row>
    <row r="843" spans="1:31" ht="15.75" customHeight="1">
      <c r="A843" s="531"/>
      <c r="B843" s="531"/>
      <c r="C843" s="531"/>
      <c r="D843" s="298"/>
      <c r="E843" s="531"/>
      <c r="F843" s="531"/>
      <c r="G843" s="531"/>
      <c r="H843" s="531"/>
      <c r="I843" s="531"/>
      <c r="J843" s="531"/>
      <c r="K843" s="531"/>
      <c r="L843" s="531"/>
      <c r="M843" s="531"/>
      <c r="N843" s="531"/>
      <c r="O843" s="531"/>
      <c r="P843" s="531"/>
      <c r="Q843" s="531"/>
      <c r="R843" s="531"/>
      <c r="S843" s="531"/>
      <c r="T843" s="531"/>
      <c r="U843" s="531"/>
      <c r="V843" s="531"/>
      <c r="W843" s="531"/>
      <c r="X843" s="532"/>
      <c r="Y843" s="531"/>
      <c r="Z843" s="531"/>
      <c r="AA843" s="531"/>
      <c r="AB843" s="531"/>
      <c r="AC843" s="531"/>
      <c r="AD843" s="532"/>
      <c r="AE843" s="531"/>
    </row>
    <row r="844" spans="1:31" ht="15.75" customHeight="1">
      <c r="A844" s="531"/>
      <c r="B844" s="531"/>
      <c r="C844" s="531"/>
      <c r="D844" s="298"/>
      <c r="E844" s="531"/>
      <c r="F844" s="531"/>
      <c r="G844" s="531"/>
      <c r="H844" s="531"/>
      <c r="I844" s="531"/>
      <c r="J844" s="531"/>
      <c r="K844" s="531"/>
      <c r="L844" s="531"/>
      <c r="M844" s="531"/>
      <c r="N844" s="531"/>
      <c r="O844" s="531"/>
      <c r="P844" s="531"/>
      <c r="Q844" s="531"/>
      <c r="R844" s="531"/>
      <c r="S844" s="531"/>
      <c r="T844" s="531"/>
      <c r="U844" s="531"/>
      <c r="V844" s="531"/>
      <c r="W844" s="531"/>
      <c r="X844" s="532"/>
      <c r="Y844" s="531"/>
      <c r="Z844" s="531"/>
      <c r="AA844" s="531"/>
      <c r="AB844" s="531"/>
      <c r="AC844" s="531"/>
      <c r="AD844" s="532"/>
      <c r="AE844" s="531"/>
    </row>
    <row r="845" spans="1:31" ht="15.75" customHeight="1">
      <c r="A845" s="531"/>
      <c r="B845" s="531"/>
      <c r="C845" s="531"/>
      <c r="D845" s="298"/>
      <c r="E845" s="531"/>
      <c r="F845" s="531"/>
      <c r="G845" s="531"/>
      <c r="H845" s="531"/>
      <c r="I845" s="531"/>
      <c r="J845" s="531"/>
      <c r="K845" s="531"/>
      <c r="L845" s="531"/>
      <c r="M845" s="531"/>
      <c r="N845" s="531"/>
      <c r="O845" s="531"/>
      <c r="P845" s="531"/>
      <c r="Q845" s="531"/>
      <c r="R845" s="531"/>
      <c r="S845" s="531"/>
      <c r="T845" s="531"/>
      <c r="U845" s="531"/>
      <c r="V845" s="531"/>
      <c r="W845" s="531"/>
      <c r="X845" s="532"/>
      <c r="Y845" s="531"/>
      <c r="Z845" s="531"/>
      <c r="AA845" s="531"/>
      <c r="AB845" s="531"/>
      <c r="AC845" s="531"/>
      <c r="AD845" s="532"/>
      <c r="AE845" s="531"/>
    </row>
    <row r="846" spans="1:31" ht="15.75" customHeight="1">
      <c r="A846" s="531"/>
      <c r="B846" s="531"/>
      <c r="C846" s="531"/>
      <c r="D846" s="298"/>
      <c r="E846" s="531"/>
      <c r="F846" s="531"/>
      <c r="G846" s="531"/>
      <c r="H846" s="531"/>
      <c r="I846" s="531"/>
      <c r="J846" s="531"/>
      <c r="K846" s="531"/>
      <c r="L846" s="531"/>
      <c r="M846" s="531"/>
      <c r="N846" s="531"/>
      <c r="O846" s="531"/>
      <c r="P846" s="531"/>
      <c r="Q846" s="531"/>
      <c r="R846" s="531"/>
      <c r="S846" s="531"/>
      <c r="T846" s="531"/>
      <c r="U846" s="531"/>
      <c r="V846" s="531"/>
      <c r="W846" s="531"/>
      <c r="X846" s="532"/>
      <c r="Y846" s="531"/>
      <c r="Z846" s="531"/>
      <c r="AA846" s="531"/>
      <c r="AB846" s="531"/>
      <c r="AC846" s="531"/>
      <c r="AD846" s="532"/>
      <c r="AE846" s="531"/>
    </row>
    <row r="847" spans="1:31" ht="15.75" customHeight="1">
      <c r="A847" s="531"/>
      <c r="B847" s="531"/>
      <c r="C847" s="531"/>
      <c r="D847" s="298"/>
      <c r="E847" s="531"/>
      <c r="F847" s="531"/>
      <c r="G847" s="531"/>
      <c r="H847" s="531"/>
      <c r="I847" s="531"/>
      <c r="J847" s="531"/>
      <c r="K847" s="531"/>
      <c r="L847" s="531"/>
      <c r="M847" s="531"/>
      <c r="N847" s="531"/>
      <c r="O847" s="531"/>
      <c r="P847" s="531"/>
      <c r="Q847" s="531"/>
      <c r="R847" s="531"/>
      <c r="S847" s="531"/>
      <c r="T847" s="531"/>
      <c r="U847" s="531"/>
      <c r="V847" s="531"/>
      <c r="W847" s="531"/>
      <c r="X847" s="532"/>
      <c r="Y847" s="531"/>
      <c r="Z847" s="531"/>
      <c r="AA847" s="531"/>
      <c r="AB847" s="531"/>
      <c r="AC847" s="531"/>
      <c r="AD847" s="532"/>
      <c r="AE847" s="531"/>
    </row>
    <row r="848" spans="1:31" ht="15.75" customHeight="1">
      <c r="A848" s="531"/>
      <c r="B848" s="531"/>
      <c r="C848" s="531"/>
      <c r="D848" s="298"/>
      <c r="E848" s="531"/>
      <c r="F848" s="531"/>
      <c r="G848" s="531"/>
      <c r="H848" s="531"/>
      <c r="I848" s="531"/>
      <c r="J848" s="531"/>
      <c r="K848" s="531"/>
      <c r="L848" s="531"/>
      <c r="M848" s="531"/>
      <c r="N848" s="531"/>
      <c r="O848" s="531"/>
      <c r="P848" s="531"/>
      <c r="Q848" s="531"/>
      <c r="R848" s="531"/>
      <c r="S848" s="531"/>
      <c r="T848" s="531"/>
      <c r="U848" s="531"/>
      <c r="V848" s="531"/>
      <c r="W848" s="531"/>
      <c r="X848" s="532"/>
      <c r="Y848" s="531"/>
      <c r="Z848" s="531"/>
      <c r="AA848" s="531"/>
      <c r="AB848" s="531"/>
      <c r="AC848" s="531"/>
      <c r="AD848" s="532"/>
      <c r="AE848" s="531"/>
    </row>
    <row r="849" spans="1:31" ht="15.75" customHeight="1">
      <c r="A849" s="531"/>
      <c r="B849" s="531"/>
      <c r="C849" s="531"/>
      <c r="D849" s="298"/>
      <c r="E849" s="531"/>
      <c r="F849" s="531"/>
      <c r="G849" s="531"/>
      <c r="H849" s="531"/>
      <c r="I849" s="531"/>
      <c r="J849" s="531"/>
      <c r="K849" s="531"/>
      <c r="L849" s="531"/>
      <c r="M849" s="531"/>
      <c r="N849" s="531"/>
      <c r="O849" s="531"/>
      <c r="P849" s="531"/>
      <c r="Q849" s="531"/>
      <c r="R849" s="531"/>
      <c r="S849" s="531"/>
      <c r="T849" s="531"/>
      <c r="U849" s="531"/>
      <c r="V849" s="531"/>
      <c r="W849" s="531"/>
      <c r="X849" s="532"/>
      <c r="Y849" s="531"/>
      <c r="Z849" s="531"/>
      <c r="AA849" s="531"/>
      <c r="AB849" s="531"/>
      <c r="AC849" s="531"/>
      <c r="AD849" s="532"/>
      <c r="AE849" s="531"/>
    </row>
    <row r="850" spans="1:31" ht="15.75" customHeight="1">
      <c r="A850" s="531"/>
      <c r="B850" s="531"/>
      <c r="C850" s="531"/>
      <c r="D850" s="298"/>
      <c r="E850" s="531"/>
      <c r="F850" s="531"/>
      <c r="G850" s="531"/>
      <c r="H850" s="531"/>
      <c r="I850" s="531"/>
      <c r="J850" s="531"/>
      <c r="K850" s="531"/>
      <c r="L850" s="531"/>
      <c r="M850" s="531"/>
      <c r="N850" s="531"/>
      <c r="O850" s="531"/>
      <c r="P850" s="531"/>
      <c r="Q850" s="531"/>
      <c r="R850" s="531"/>
      <c r="S850" s="531"/>
      <c r="T850" s="531"/>
      <c r="U850" s="531"/>
      <c r="V850" s="531"/>
      <c r="W850" s="531"/>
      <c r="X850" s="532"/>
      <c r="Y850" s="531"/>
      <c r="Z850" s="531"/>
      <c r="AA850" s="531"/>
      <c r="AB850" s="531"/>
      <c r="AC850" s="531"/>
      <c r="AD850" s="532"/>
      <c r="AE850" s="531"/>
    </row>
    <row r="851" spans="1:31" ht="15.75" customHeight="1">
      <c r="A851" s="531"/>
      <c r="B851" s="531"/>
      <c r="C851" s="531"/>
      <c r="D851" s="298"/>
      <c r="E851" s="531"/>
      <c r="F851" s="531"/>
      <c r="G851" s="531"/>
      <c r="H851" s="531"/>
      <c r="I851" s="531"/>
      <c r="J851" s="531"/>
      <c r="K851" s="531"/>
      <c r="L851" s="531"/>
      <c r="M851" s="531"/>
      <c r="N851" s="531"/>
      <c r="O851" s="531"/>
      <c r="P851" s="531"/>
      <c r="Q851" s="531"/>
      <c r="R851" s="531"/>
      <c r="S851" s="531"/>
      <c r="T851" s="531"/>
      <c r="U851" s="531"/>
      <c r="V851" s="531"/>
      <c r="W851" s="531"/>
      <c r="X851" s="532"/>
      <c r="Y851" s="531"/>
      <c r="Z851" s="531"/>
      <c r="AA851" s="531"/>
      <c r="AB851" s="531"/>
      <c r="AC851" s="531"/>
      <c r="AD851" s="532"/>
      <c r="AE851" s="531"/>
    </row>
    <row r="852" spans="1:31" ht="15.75" customHeight="1">
      <c r="A852" s="531"/>
      <c r="B852" s="531"/>
      <c r="C852" s="531"/>
      <c r="D852" s="298"/>
      <c r="E852" s="531"/>
      <c r="F852" s="531"/>
      <c r="G852" s="531"/>
      <c r="H852" s="531"/>
      <c r="I852" s="531"/>
      <c r="J852" s="531"/>
      <c r="K852" s="531"/>
      <c r="L852" s="531"/>
      <c r="M852" s="531"/>
      <c r="N852" s="531"/>
      <c r="O852" s="531"/>
      <c r="P852" s="531"/>
      <c r="Q852" s="531"/>
      <c r="R852" s="531"/>
      <c r="S852" s="531"/>
      <c r="T852" s="531"/>
      <c r="U852" s="531"/>
      <c r="V852" s="531"/>
      <c r="W852" s="531"/>
      <c r="X852" s="532"/>
      <c r="Y852" s="531"/>
      <c r="Z852" s="531"/>
      <c r="AA852" s="531"/>
      <c r="AB852" s="531"/>
      <c r="AC852" s="531"/>
      <c r="AD852" s="532"/>
      <c r="AE852" s="531"/>
    </row>
    <row r="853" spans="1:31" ht="15.75" customHeight="1">
      <c r="A853" s="531"/>
      <c r="B853" s="531"/>
      <c r="C853" s="531"/>
      <c r="D853" s="298"/>
      <c r="E853" s="531"/>
      <c r="F853" s="531"/>
      <c r="G853" s="531"/>
      <c r="H853" s="531"/>
      <c r="I853" s="531"/>
      <c r="J853" s="531"/>
      <c r="K853" s="531"/>
      <c r="L853" s="531"/>
      <c r="M853" s="531"/>
      <c r="N853" s="531"/>
      <c r="O853" s="531"/>
      <c r="P853" s="531"/>
      <c r="Q853" s="531"/>
      <c r="R853" s="531"/>
      <c r="S853" s="531"/>
      <c r="T853" s="531"/>
      <c r="U853" s="531"/>
      <c r="V853" s="531"/>
      <c r="W853" s="531"/>
      <c r="X853" s="532"/>
      <c r="Y853" s="531"/>
      <c r="Z853" s="531"/>
      <c r="AA853" s="531"/>
      <c r="AB853" s="531"/>
      <c r="AC853" s="531"/>
      <c r="AD853" s="532"/>
      <c r="AE853" s="531"/>
    </row>
    <row r="854" spans="1:31" ht="15.75" customHeight="1">
      <c r="A854" s="531"/>
      <c r="B854" s="531"/>
      <c r="C854" s="531"/>
      <c r="D854" s="298"/>
      <c r="E854" s="531"/>
      <c r="F854" s="531"/>
      <c r="G854" s="531"/>
      <c r="H854" s="531"/>
      <c r="I854" s="531"/>
      <c r="J854" s="531"/>
      <c r="K854" s="531"/>
      <c r="L854" s="531"/>
      <c r="M854" s="531"/>
      <c r="N854" s="531"/>
      <c r="O854" s="531"/>
      <c r="P854" s="531"/>
      <c r="Q854" s="531"/>
      <c r="R854" s="531"/>
      <c r="S854" s="531"/>
      <c r="T854" s="531"/>
      <c r="U854" s="531"/>
      <c r="V854" s="531"/>
      <c r="W854" s="531"/>
      <c r="X854" s="532"/>
      <c r="Y854" s="531"/>
      <c r="Z854" s="531"/>
      <c r="AA854" s="531"/>
      <c r="AB854" s="531"/>
      <c r="AC854" s="531"/>
      <c r="AD854" s="532"/>
      <c r="AE854" s="531"/>
    </row>
    <row r="855" spans="1:31" ht="15.75" customHeight="1">
      <c r="A855" s="531"/>
      <c r="B855" s="531"/>
      <c r="C855" s="531"/>
      <c r="D855" s="298"/>
      <c r="E855" s="531"/>
      <c r="F855" s="531"/>
      <c r="G855" s="531"/>
      <c r="H855" s="531"/>
      <c r="I855" s="531"/>
      <c r="J855" s="531"/>
      <c r="K855" s="531"/>
      <c r="L855" s="531"/>
      <c r="M855" s="531"/>
      <c r="N855" s="531"/>
      <c r="O855" s="531"/>
      <c r="P855" s="531"/>
      <c r="Q855" s="531"/>
      <c r="R855" s="531"/>
      <c r="S855" s="531"/>
      <c r="T855" s="531"/>
      <c r="U855" s="531"/>
      <c r="V855" s="531"/>
      <c r="W855" s="531"/>
      <c r="X855" s="532"/>
      <c r="Y855" s="531"/>
      <c r="Z855" s="531"/>
      <c r="AA855" s="531"/>
      <c r="AB855" s="531"/>
      <c r="AC855" s="531"/>
      <c r="AD855" s="532"/>
      <c r="AE855" s="531"/>
    </row>
    <row r="856" spans="1:31" ht="15.75" customHeight="1">
      <c r="A856" s="531"/>
      <c r="B856" s="531"/>
      <c r="C856" s="531"/>
      <c r="D856" s="298"/>
      <c r="E856" s="531"/>
      <c r="F856" s="531"/>
      <c r="G856" s="531"/>
      <c r="H856" s="531"/>
      <c r="I856" s="531"/>
      <c r="J856" s="531"/>
      <c r="K856" s="531"/>
      <c r="L856" s="531"/>
      <c r="M856" s="531"/>
      <c r="N856" s="531"/>
      <c r="O856" s="531"/>
      <c r="P856" s="531"/>
      <c r="Q856" s="531"/>
      <c r="R856" s="531"/>
      <c r="S856" s="531"/>
      <c r="T856" s="531"/>
      <c r="U856" s="531"/>
      <c r="V856" s="531"/>
      <c r="W856" s="531"/>
      <c r="X856" s="532"/>
      <c r="Y856" s="531"/>
      <c r="Z856" s="531"/>
      <c r="AA856" s="531"/>
      <c r="AB856" s="531"/>
      <c r="AC856" s="531"/>
      <c r="AD856" s="532"/>
      <c r="AE856" s="531"/>
    </row>
    <row r="857" spans="1:31" ht="15.75" customHeight="1">
      <c r="A857" s="531"/>
      <c r="B857" s="531"/>
      <c r="C857" s="531"/>
      <c r="D857" s="298"/>
      <c r="E857" s="531"/>
      <c r="F857" s="531"/>
      <c r="G857" s="531"/>
      <c r="H857" s="531"/>
      <c r="I857" s="531"/>
      <c r="J857" s="531"/>
      <c r="K857" s="531"/>
      <c r="L857" s="531"/>
      <c r="M857" s="531"/>
      <c r="N857" s="531"/>
      <c r="O857" s="531"/>
      <c r="P857" s="531"/>
      <c r="Q857" s="531"/>
      <c r="R857" s="531"/>
      <c r="S857" s="531"/>
      <c r="T857" s="531"/>
      <c r="U857" s="531"/>
      <c r="V857" s="531"/>
      <c r="W857" s="531"/>
      <c r="X857" s="532"/>
      <c r="Y857" s="531"/>
      <c r="Z857" s="531"/>
      <c r="AA857" s="531"/>
      <c r="AB857" s="531"/>
      <c r="AC857" s="531"/>
      <c r="AD857" s="532"/>
      <c r="AE857" s="531"/>
    </row>
    <row r="858" spans="1:31" ht="15.75" customHeight="1">
      <c r="A858" s="531"/>
      <c r="B858" s="531"/>
      <c r="C858" s="531"/>
      <c r="D858" s="298"/>
      <c r="E858" s="531"/>
      <c r="F858" s="531"/>
      <c r="G858" s="531"/>
      <c r="H858" s="531"/>
      <c r="I858" s="531"/>
      <c r="J858" s="531"/>
      <c r="K858" s="531"/>
      <c r="L858" s="531"/>
      <c r="M858" s="531"/>
      <c r="N858" s="531"/>
      <c r="O858" s="531"/>
      <c r="P858" s="531"/>
      <c r="Q858" s="531"/>
      <c r="R858" s="531"/>
      <c r="S858" s="531"/>
      <c r="T858" s="531"/>
      <c r="U858" s="531"/>
      <c r="V858" s="531"/>
      <c r="W858" s="531"/>
      <c r="X858" s="532"/>
      <c r="Y858" s="531"/>
      <c r="Z858" s="531"/>
      <c r="AA858" s="531"/>
      <c r="AB858" s="531"/>
      <c r="AC858" s="531"/>
      <c r="AD858" s="532"/>
      <c r="AE858" s="531"/>
    </row>
    <row r="859" spans="1:31" ht="15.75" customHeight="1">
      <c r="A859" s="531"/>
      <c r="B859" s="531"/>
      <c r="C859" s="531"/>
      <c r="D859" s="298"/>
      <c r="E859" s="531"/>
      <c r="F859" s="531"/>
      <c r="G859" s="531"/>
      <c r="H859" s="531"/>
      <c r="I859" s="531"/>
      <c r="J859" s="531"/>
      <c r="K859" s="531"/>
      <c r="L859" s="531"/>
      <c r="M859" s="531"/>
      <c r="N859" s="531"/>
      <c r="O859" s="531"/>
      <c r="P859" s="531"/>
      <c r="Q859" s="531"/>
      <c r="R859" s="531"/>
      <c r="S859" s="531"/>
      <c r="T859" s="531"/>
      <c r="U859" s="531"/>
      <c r="V859" s="531"/>
      <c r="W859" s="531"/>
      <c r="X859" s="532"/>
      <c r="Y859" s="531"/>
      <c r="Z859" s="531"/>
      <c r="AA859" s="531"/>
      <c r="AB859" s="531"/>
      <c r="AC859" s="531"/>
      <c r="AD859" s="532"/>
      <c r="AE859" s="531"/>
    </row>
    <row r="860" spans="1:31" ht="15.75" customHeight="1">
      <c r="A860" s="531"/>
      <c r="B860" s="531"/>
      <c r="C860" s="531"/>
      <c r="D860" s="298"/>
      <c r="E860" s="531"/>
      <c r="F860" s="531"/>
      <c r="G860" s="531"/>
      <c r="H860" s="531"/>
      <c r="I860" s="531"/>
      <c r="J860" s="531"/>
      <c r="K860" s="531"/>
      <c r="L860" s="531"/>
      <c r="M860" s="531"/>
      <c r="N860" s="531"/>
      <c r="O860" s="531"/>
      <c r="P860" s="531"/>
      <c r="Q860" s="531"/>
      <c r="R860" s="531"/>
      <c r="S860" s="531"/>
      <c r="T860" s="531"/>
      <c r="U860" s="531"/>
      <c r="V860" s="531"/>
      <c r="W860" s="531"/>
      <c r="X860" s="532"/>
      <c r="Y860" s="531"/>
      <c r="Z860" s="531"/>
      <c r="AA860" s="531"/>
      <c r="AB860" s="531"/>
      <c r="AC860" s="531"/>
      <c r="AD860" s="532"/>
      <c r="AE860" s="531"/>
    </row>
    <row r="861" spans="1:31" ht="15.75" customHeight="1">
      <c r="A861" s="531"/>
      <c r="B861" s="531"/>
      <c r="C861" s="531"/>
      <c r="D861" s="298"/>
      <c r="E861" s="531"/>
      <c r="F861" s="531"/>
      <c r="G861" s="531"/>
      <c r="H861" s="531"/>
      <c r="I861" s="531"/>
      <c r="J861" s="531"/>
      <c r="K861" s="531"/>
      <c r="L861" s="531"/>
      <c r="M861" s="531"/>
      <c r="N861" s="531"/>
      <c r="O861" s="531"/>
      <c r="P861" s="531"/>
      <c r="Q861" s="531"/>
      <c r="R861" s="531"/>
      <c r="S861" s="531"/>
      <c r="T861" s="531"/>
      <c r="U861" s="531"/>
      <c r="V861" s="531"/>
      <c r="W861" s="531"/>
      <c r="X861" s="532"/>
      <c r="Y861" s="531"/>
      <c r="Z861" s="531"/>
      <c r="AA861" s="531"/>
      <c r="AB861" s="531"/>
      <c r="AC861" s="531"/>
      <c r="AD861" s="532"/>
      <c r="AE861" s="531"/>
    </row>
    <row r="862" spans="1:31" ht="15.75" customHeight="1">
      <c r="A862" s="531"/>
      <c r="B862" s="531"/>
      <c r="C862" s="531"/>
      <c r="D862" s="298"/>
      <c r="E862" s="531"/>
      <c r="F862" s="531"/>
      <c r="G862" s="531"/>
      <c r="H862" s="531"/>
      <c r="I862" s="531"/>
      <c r="J862" s="531"/>
      <c r="K862" s="531"/>
      <c r="L862" s="531"/>
      <c r="M862" s="531"/>
      <c r="N862" s="531"/>
      <c r="O862" s="531"/>
      <c r="P862" s="531"/>
      <c r="Q862" s="531"/>
      <c r="R862" s="531"/>
      <c r="S862" s="531"/>
      <c r="T862" s="531"/>
      <c r="U862" s="531"/>
      <c r="V862" s="531"/>
      <c r="W862" s="531"/>
      <c r="X862" s="532"/>
      <c r="Y862" s="531"/>
      <c r="Z862" s="531"/>
      <c r="AA862" s="531"/>
      <c r="AB862" s="531"/>
      <c r="AC862" s="531"/>
      <c r="AD862" s="532"/>
      <c r="AE862" s="531"/>
    </row>
    <row r="863" spans="1:31" ht="15.75" customHeight="1">
      <c r="A863" s="531"/>
      <c r="B863" s="531"/>
      <c r="C863" s="531"/>
      <c r="D863" s="298"/>
      <c r="E863" s="531"/>
      <c r="F863" s="531"/>
      <c r="G863" s="531"/>
      <c r="H863" s="531"/>
      <c r="I863" s="531"/>
      <c r="J863" s="531"/>
      <c r="K863" s="531"/>
      <c r="L863" s="531"/>
      <c r="M863" s="531"/>
      <c r="N863" s="531"/>
      <c r="O863" s="531"/>
      <c r="P863" s="531"/>
      <c r="Q863" s="531"/>
      <c r="R863" s="531"/>
      <c r="S863" s="531"/>
      <c r="T863" s="531"/>
      <c r="U863" s="531"/>
      <c r="V863" s="531"/>
      <c r="W863" s="531"/>
      <c r="X863" s="532"/>
      <c r="Y863" s="531"/>
      <c r="Z863" s="531"/>
      <c r="AA863" s="531"/>
      <c r="AB863" s="531"/>
      <c r="AC863" s="531"/>
      <c r="AD863" s="532"/>
      <c r="AE863" s="531"/>
    </row>
    <row r="864" spans="1:31" ht="15.75" customHeight="1">
      <c r="A864" s="531"/>
      <c r="B864" s="531"/>
      <c r="C864" s="531"/>
      <c r="D864" s="298"/>
      <c r="E864" s="531"/>
      <c r="F864" s="531"/>
      <c r="G864" s="531"/>
      <c r="H864" s="531"/>
      <c r="I864" s="531"/>
      <c r="J864" s="531"/>
      <c r="K864" s="531"/>
      <c r="L864" s="531"/>
      <c r="M864" s="531"/>
      <c r="N864" s="531"/>
      <c r="O864" s="531"/>
      <c r="P864" s="531"/>
      <c r="Q864" s="531"/>
      <c r="R864" s="531"/>
      <c r="S864" s="531"/>
      <c r="T864" s="531"/>
      <c r="U864" s="531"/>
      <c r="V864" s="531"/>
      <c r="W864" s="531"/>
      <c r="X864" s="532"/>
      <c r="Y864" s="531"/>
      <c r="Z864" s="531"/>
      <c r="AA864" s="531"/>
      <c r="AB864" s="531"/>
      <c r="AC864" s="531"/>
      <c r="AD864" s="532"/>
      <c r="AE864" s="531"/>
    </row>
    <row r="865" spans="1:31" ht="15.75" customHeight="1">
      <c r="A865" s="531"/>
      <c r="B865" s="531"/>
      <c r="C865" s="531"/>
      <c r="D865" s="298"/>
      <c r="E865" s="531"/>
      <c r="F865" s="531"/>
      <c r="G865" s="531"/>
      <c r="H865" s="531"/>
      <c r="I865" s="531"/>
      <c r="J865" s="531"/>
      <c r="K865" s="531"/>
      <c r="L865" s="531"/>
      <c r="M865" s="531"/>
      <c r="N865" s="531"/>
      <c r="O865" s="531"/>
      <c r="P865" s="531"/>
      <c r="Q865" s="531"/>
      <c r="R865" s="531"/>
      <c r="S865" s="531"/>
      <c r="T865" s="531"/>
      <c r="U865" s="531"/>
      <c r="V865" s="531"/>
      <c r="W865" s="531"/>
      <c r="X865" s="532"/>
      <c r="Y865" s="531"/>
      <c r="Z865" s="531"/>
      <c r="AA865" s="531"/>
      <c r="AB865" s="531"/>
      <c r="AC865" s="531"/>
      <c r="AD865" s="532"/>
      <c r="AE865" s="531"/>
    </row>
    <row r="866" spans="1:31" ht="15.75" customHeight="1">
      <c r="A866" s="531"/>
      <c r="B866" s="531"/>
      <c r="C866" s="531"/>
      <c r="D866" s="298"/>
      <c r="E866" s="531"/>
      <c r="F866" s="531"/>
      <c r="G866" s="531"/>
      <c r="H866" s="531"/>
      <c r="I866" s="531"/>
      <c r="J866" s="531"/>
      <c r="K866" s="531"/>
      <c r="L866" s="531"/>
      <c r="M866" s="531"/>
      <c r="N866" s="531"/>
      <c r="O866" s="531"/>
      <c r="P866" s="531"/>
      <c r="Q866" s="531"/>
      <c r="R866" s="531"/>
      <c r="S866" s="531"/>
      <c r="T866" s="531"/>
      <c r="U866" s="531"/>
      <c r="V866" s="531"/>
      <c r="W866" s="531"/>
      <c r="X866" s="532"/>
      <c r="Y866" s="531"/>
      <c r="Z866" s="531"/>
      <c r="AA866" s="531"/>
      <c r="AB866" s="531"/>
      <c r="AC866" s="531"/>
      <c r="AD866" s="532"/>
      <c r="AE866" s="531"/>
    </row>
    <row r="867" spans="1:31" ht="15.75" customHeight="1">
      <c r="A867" s="531"/>
      <c r="B867" s="531"/>
      <c r="C867" s="531"/>
      <c r="D867" s="298"/>
      <c r="E867" s="531"/>
      <c r="F867" s="531"/>
      <c r="G867" s="531"/>
      <c r="H867" s="531"/>
      <c r="I867" s="531"/>
      <c r="J867" s="531"/>
      <c r="K867" s="531"/>
      <c r="L867" s="531"/>
      <c r="M867" s="531"/>
      <c r="N867" s="531"/>
      <c r="O867" s="531"/>
      <c r="P867" s="531"/>
      <c r="Q867" s="531"/>
      <c r="R867" s="531"/>
      <c r="S867" s="531"/>
      <c r="T867" s="531"/>
      <c r="U867" s="531"/>
      <c r="V867" s="531"/>
      <c r="W867" s="531"/>
      <c r="X867" s="532"/>
      <c r="Y867" s="531"/>
      <c r="Z867" s="531"/>
      <c r="AA867" s="531"/>
      <c r="AB867" s="531"/>
      <c r="AC867" s="531"/>
      <c r="AD867" s="532"/>
      <c r="AE867" s="531"/>
    </row>
    <row r="868" spans="1:31" ht="15.75" customHeight="1">
      <c r="A868" s="531"/>
      <c r="B868" s="531"/>
      <c r="C868" s="531"/>
      <c r="D868" s="298"/>
      <c r="E868" s="531"/>
      <c r="F868" s="531"/>
      <c r="G868" s="531"/>
      <c r="H868" s="531"/>
      <c r="I868" s="531"/>
      <c r="J868" s="531"/>
      <c r="K868" s="531"/>
      <c r="L868" s="531"/>
      <c r="M868" s="531"/>
      <c r="N868" s="531"/>
      <c r="O868" s="531"/>
      <c r="P868" s="531"/>
      <c r="Q868" s="531"/>
      <c r="R868" s="531"/>
      <c r="S868" s="531"/>
      <c r="T868" s="531"/>
      <c r="U868" s="531"/>
      <c r="V868" s="531"/>
      <c r="W868" s="531"/>
      <c r="X868" s="532"/>
      <c r="Y868" s="531"/>
      <c r="Z868" s="531"/>
      <c r="AA868" s="531"/>
      <c r="AB868" s="531"/>
      <c r="AC868" s="531"/>
      <c r="AD868" s="532"/>
      <c r="AE868" s="531"/>
    </row>
    <row r="869" spans="1:31" ht="15.75" customHeight="1">
      <c r="A869" s="531"/>
      <c r="B869" s="531"/>
      <c r="C869" s="531"/>
      <c r="D869" s="298"/>
      <c r="E869" s="531"/>
      <c r="F869" s="531"/>
      <c r="G869" s="531"/>
      <c r="H869" s="531"/>
      <c r="I869" s="531"/>
      <c r="J869" s="531"/>
      <c r="K869" s="531"/>
      <c r="L869" s="531"/>
      <c r="M869" s="531"/>
      <c r="N869" s="531"/>
      <c r="O869" s="531"/>
      <c r="P869" s="531"/>
      <c r="Q869" s="531"/>
      <c r="R869" s="531"/>
      <c r="S869" s="531"/>
      <c r="T869" s="531"/>
      <c r="U869" s="531"/>
      <c r="V869" s="531"/>
      <c r="W869" s="531"/>
      <c r="X869" s="532"/>
      <c r="Y869" s="531"/>
      <c r="Z869" s="531"/>
      <c r="AA869" s="531"/>
      <c r="AB869" s="531"/>
      <c r="AC869" s="531"/>
      <c r="AD869" s="532"/>
      <c r="AE869" s="531"/>
    </row>
    <row r="870" spans="1:31" ht="15.75" customHeight="1">
      <c r="A870" s="531"/>
      <c r="B870" s="531"/>
      <c r="C870" s="531"/>
      <c r="D870" s="298"/>
      <c r="E870" s="531"/>
      <c r="F870" s="531"/>
      <c r="G870" s="531"/>
      <c r="H870" s="531"/>
      <c r="I870" s="531"/>
      <c r="J870" s="531"/>
      <c r="K870" s="531"/>
      <c r="L870" s="531"/>
      <c r="M870" s="531"/>
      <c r="N870" s="531"/>
      <c r="O870" s="531"/>
      <c r="P870" s="531"/>
      <c r="Q870" s="531"/>
      <c r="R870" s="531"/>
      <c r="S870" s="531"/>
      <c r="T870" s="531"/>
      <c r="U870" s="531"/>
      <c r="V870" s="531"/>
      <c r="W870" s="531"/>
      <c r="X870" s="532"/>
      <c r="Y870" s="531"/>
      <c r="Z870" s="531"/>
      <c r="AA870" s="531"/>
      <c r="AB870" s="531"/>
      <c r="AC870" s="531"/>
      <c r="AD870" s="532"/>
      <c r="AE870" s="531"/>
    </row>
    <row r="871" spans="1:31" ht="15.75" customHeight="1">
      <c r="A871" s="531"/>
      <c r="B871" s="531"/>
      <c r="C871" s="531"/>
      <c r="D871" s="298"/>
      <c r="E871" s="531"/>
      <c r="F871" s="531"/>
      <c r="G871" s="531"/>
      <c r="H871" s="531"/>
      <c r="I871" s="531"/>
      <c r="J871" s="531"/>
      <c r="K871" s="531"/>
      <c r="L871" s="531"/>
      <c r="M871" s="531"/>
      <c r="N871" s="531"/>
      <c r="O871" s="531"/>
      <c r="P871" s="531"/>
      <c r="Q871" s="531"/>
      <c r="R871" s="531"/>
      <c r="S871" s="531"/>
      <c r="T871" s="531"/>
      <c r="U871" s="531"/>
      <c r="V871" s="531"/>
      <c r="W871" s="531"/>
      <c r="X871" s="532"/>
      <c r="Y871" s="531"/>
      <c r="Z871" s="531"/>
      <c r="AA871" s="531"/>
      <c r="AB871" s="531"/>
      <c r="AC871" s="531"/>
      <c r="AD871" s="532"/>
      <c r="AE871" s="531"/>
    </row>
    <row r="872" spans="1:31" ht="15.75" customHeight="1">
      <c r="A872" s="531"/>
      <c r="B872" s="531"/>
      <c r="C872" s="531"/>
      <c r="D872" s="298"/>
      <c r="E872" s="531"/>
      <c r="F872" s="531"/>
      <c r="G872" s="531"/>
      <c r="H872" s="531"/>
      <c r="I872" s="531"/>
      <c r="J872" s="531"/>
      <c r="K872" s="531"/>
      <c r="L872" s="531"/>
      <c r="M872" s="531"/>
      <c r="N872" s="531"/>
      <c r="O872" s="531"/>
      <c r="P872" s="531"/>
      <c r="Q872" s="531"/>
      <c r="R872" s="531"/>
      <c r="S872" s="531"/>
      <c r="T872" s="531"/>
      <c r="U872" s="531"/>
      <c r="V872" s="531"/>
      <c r="W872" s="531"/>
      <c r="X872" s="532"/>
      <c r="Y872" s="531"/>
      <c r="Z872" s="531"/>
      <c r="AA872" s="531"/>
      <c r="AB872" s="531"/>
      <c r="AC872" s="531"/>
      <c r="AD872" s="532"/>
      <c r="AE872" s="531"/>
    </row>
    <row r="873" spans="1:31" ht="15.75" customHeight="1">
      <c r="A873" s="531"/>
      <c r="B873" s="531"/>
      <c r="C873" s="531"/>
      <c r="D873" s="298"/>
      <c r="E873" s="531"/>
      <c r="F873" s="531"/>
      <c r="G873" s="531"/>
      <c r="H873" s="531"/>
      <c r="I873" s="531"/>
      <c r="J873" s="531"/>
      <c r="K873" s="531"/>
      <c r="L873" s="531"/>
      <c r="M873" s="531"/>
      <c r="N873" s="531"/>
      <c r="O873" s="531"/>
      <c r="P873" s="531"/>
      <c r="Q873" s="531"/>
      <c r="R873" s="531"/>
      <c r="S873" s="531"/>
      <c r="T873" s="531"/>
      <c r="U873" s="531"/>
      <c r="V873" s="531"/>
      <c r="W873" s="531"/>
      <c r="X873" s="532"/>
      <c r="Y873" s="531"/>
      <c r="Z873" s="531"/>
      <c r="AA873" s="531"/>
      <c r="AB873" s="531"/>
      <c r="AC873" s="531"/>
      <c r="AD873" s="532"/>
      <c r="AE873" s="531"/>
    </row>
    <row r="874" spans="1:31" ht="15.75" customHeight="1">
      <c r="A874" s="531"/>
      <c r="B874" s="531"/>
      <c r="C874" s="531"/>
      <c r="D874" s="298"/>
      <c r="E874" s="531"/>
      <c r="F874" s="531"/>
      <c r="G874" s="531"/>
      <c r="H874" s="531"/>
      <c r="I874" s="531"/>
      <c r="J874" s="531"/>
      <c r="K874" s="531"/>
      <c r="L874" s="531"/>
      <c r="M874" s="531"/>
      <c r="N874" s="531"/>
      <c r="O874" s="531"/>
      <c r="P874" s="531"/>
      <c r="Q874" s="531"/>
      <c r="R874" s="531"/>
      <c r="S874" s="531"/>
      <c r="T874" s="531"/>
      <c r="U874" s="531"/>
      <c r="V874" s="531"/>
      <c r="W874" s="531"/>
      <c r="X874" s="532"/>
      <c r="Y874" s="531"/>
      <c r="Z874" s="531"/>
      <c r="AA874" s="531"/>
      <c r="AB874" s="531"/>
      <c r="AC874" s="531"/>
      <c r="AD874" s="532"/>
      <c r="AE874" s="531"/>
    </row>
    <row r="875" spans="1:31" ht="15.75" customHeight="1">
      <c r="A875" s="531"/>
      <c r="B875" s="531"/>
      <c r="C875" s="531"/>
      <c r="D875" s="298"/>
      <c r="E875" s="531"/>
      <c r="F875" s="531"/>
      <c r="G875" s="531"/>
      <c r="H875" s="531"/>
      <c r="I875" s="531"/>
      <c r="J875" s="531"/>
      <c r="K875" s="531"/>
      <c r="L875" s="531"/>
      <c r="M875" s="531"/>
      <c r="N875" s="531"/>
      <c r="O875" s="531"/>
      <c r="P875" s="531"/>
      <c r="Q875" s="531"/>
      <c r="R875" s="531"/>
      <c r="S875" s="531"/>
      <c r="T875" s="531"/>
      <c r="U875" s="531"/>
      <c r="V875" s="531"/>
      <c r="W875" s="531"/>
      <c r="X875" s="532"/>
      <c r="Y875" s="531"/>
      <c r="Z875" s="531"/>
      <c r="AA875" s="531"/>
      <c r="AB875" s="531"/>
      <c r="AC875" s="531"/>
      <c r="AD875" s="532"/>
      <c r="AE875" s="531"/>
    </row>
    <row r="876" spans="1:31" ht="15.75" customHeight="1">
      <c r="A876" s="531"/>
      <c r="B876" s="531"/>
      <c r="C876" s="531"/>
      <c r="D876" s="298"/>
      <c r="E876" s="531"/>
      <c r="F876" s="531"/>
      <c r="G876" s="531"/>
      <c r="H876" s="531"/>
      <c r="I876" s="531"/>
      <c r="J876" s="531"/>
      <c r="K876" s="531"/>
      <c r="L876" s="531"/>
      <c r="M876" s="531"/>
      <c r="N876" s="531"/>
      <c r="O876" s="531"/>
      <c r="P876" s="531"/>
      <c r="Q876" s="531"/>
      <c r="R876" s="531"/>
      <c r="S876" s="531"/>
      <c r="T876" s="531"/>
      <c r="U876" s="531"/>
      <c r="V876" s="531"/>
      <c r="W876" s="531"/>
      <c r="X876" s="532"/>
      <c r="Y876" s="531"/>
      <c r="Z876" s="531"/>
      <c r="AA876" s="531"/>
      <c r="AB876" s="531"/>
      <c r="AC876" s="531"/>
      <c r="AD876" s="532"/>
      <c r="AE876" s="531"/>
    </row>
    <row r="877" spans="1:31" ht="15.75" customHeight="1">
      <c r="A877" s="531"/>
      <c r="B877" s="531"/>
      <c r="C877" s="531"/>
      <c r="D877" s="298"/>
      <c r="E877" s="531"/>
      <c r="F877" s="531"/>
      <c r="G877" s="531"/>
      <c r="H877" s="531"/>
      <c r="I877" s="531"/>
      <c r="J877" s="531"/>
      <c r="K877" s="531"/>
      <c r="L877" s="531"/>
      <c r="M877" s="531"/>
      <c r="N877" s="531"/>
      <c r="O877" s="531"/>
      <c r="P877" s="531"/>
      <c r="Q877" s="531"/>
      <c r="R877" s="531"/>
      <c r="S877" s="531"/>
      <c r="T877" s="531"/>
      <c r="U877" s="531"/>
      <c r="V877" s="531"/>
      <c r="W877" s="531"/>
      <c r="X877" s="532"/>
      <c r="Y877" s="531"/>
      <c r="Z877" s="531"/>
      <c r="AA877" s="531"/>
      <c r="AB877" s="531"/>
      <c r="AC877" s="531"/>
      <c r="AD877" s="532"/>
      <c r="AE877" s="531"/>
    </row>
    <row r="878" spans="1:31" ht="15.75" customHeight="1">
      <c r="A878" s="531"/>
      <c r="B878" s="531"/>
      <c r="C878" s="531"/>
      <c r="D878" s="298"/>
      <c r="E878" s="531"/>
      <c r="F878" s="531"/>
      <c r="G878" s="531"/>
      <c r="H878" s="531"/>
      <c r="I878" s="531"/>
      <c r="J878" s="531"/>
      <c r="K878" s="531"/>
      <c r="L878" s="531"/>
      <c r="M878" s="531"/>
      <c r="N878" s="531"/>
      <c r="O878" s="531"/>
      <c r="P878" s="531"/>
      <c r="Q878" s="531"/>
      <c r="R878" s="531"/>
      <c r="S878" s="531"/>
      <c r="T878" s="531"/>
      <c r="U878" s="531"/>
      <c r="V878" s="531"/>
      <c r="W878" s="531"/>
      <c r="X878" s="532"/>
      <c r="Y878" s="531"/>
      <c r="Z878" s="531"/>
      <c r="AA878" s="531"/>
      <c r="AB878" s="531"/>
      <c r="AC878" s="531"/>
      <c r="AD878" s="532"/>
      <c r="AE878" s="531"/>
    </row>
    <row r="879" spans="1:31" ht="15.75" customHeight="1">
      <c r="A879" s="531"/>
      <c r="B879" s="531"/>
      <c r="C879" s="531"/>
      <c r="D879" s="298"/>
      <c r="E879" s="531"/>
      <c r="F879" s="531"/>
      <c r="G879" s="531"/>
      <c r="H879" s="531"/>
      <c r="I879" s="531"/>
      <c r="J879" s="531"/>
      <c r="K879" s="531"/>
      <c r="L879" s="531"/>
      <c r="M879" s="531"/>
      <c r="N879" s="531"/>
      <c r="O879" s="531"/>
      <c r="P879" s="531"/>
      <c r="Q879" s="531"/>
      <c r="R879" s="531"/>
      <c r="S879" s="531"/>
      <c r="T879" s="531"/>
      <c r="U879" s="531"/>
      <c r="V879" s="531"/>
      <c r="W879" s="531"/>
      <c r="X879" s="532"/>
      <c r="Y879" s="531"/>
      <c r="Z879" s="531"/>
      <c r="AA879" s="531"/>
      <c r="AB879" s="531"/>
      <c r="AC879" s="531"/>
      <c r="AD879" s="532"/>
      <c r="AE879" s="531"/>
    </row>
    <row r="880" spans="1:31" ht="15.75" customHeight="1">
      <c r="A880" s="531"/>
      <c r="B880" s="531"/>
      <c r="C880" s="531"/>
      <c r="D880" s="298"/>
      <c r="E880" s="531"/>
      <c r="F880" s="531"/>
      <c r="G880" s="531"/>
      <c r="H880" s="531"/>
      <c r="I880" s="531"/>
      <c r="J880" s="531"/>
      <c r="K880" s="531"/>
      <c r="L880" s="531"/>
      <c r="M880" s="531"/>
      <c r="N880" s="531"/>
      <c r="O880" s="531"/>
      <c r="P880" s="531"/>
      <c r="Q880" s="531"/>
      <c r="R880" s="531"/>
      <c r="S880" s="531"/>
      <c r="T880" s="531"/>
      <c r="U880" s="531"/>
      <c r="V880" s="531"/>
      <c r="W880" s="531"/>
      <c r="X880" s="532"/>
      <c r="Y880" s="531"/>
      <c r="Z880" s="531"/>
      <c r="AA880" s="531"/>
      <c r="AB880" s="531"/>
      <c r="AC880" s="531"/>
      <c r="AD880" s="532"/>
      <c r="AE880" s="531"/>
    </row>
    <row r="881" spans="1:31" ht="15.75" customHeight="1">
      <c r="A881" s="531"/>
      <c r="B881" s="531"/>
      <c r="C881" s="531"/>
      <c r="D881" s="298"/>
      <c r="E881" s="531"/>
      <c r="F881" s="531"/>
      <c r="G881" s="531"/>
      <c r="H881" s="531"/>
      <c r="I881" s="531"/>
      <c r="J881" s="531"/>
      <c r="K881" s="531"/>
      <c r="L881" s="531"/>
      <c r="M881" s="531"/>
      <c r="N881" s="531"/>
      <c r="O881" s="531"/>
      <c r="P881" s="531"/>
      <c r="Q881" s="531"/>
      <c r="R881" s="531"/>
      <c r="S881" s="531"/>
      <c r="T881" s="531"/>
      <c r="U881" s="531"/>
      <c r="V881" s="531"/>
      <c r="W881" s="531"/>
      <c r="X881" s="532"/>
      <c r="Y881" s="531"/>
      <c r="Z881" s="531"/>
      <c r="AA881" s="531"/>
      <c r="AB881" s="531"/>
      <c r="AC881" s="531"/>
      <c r="AD881" s="532"/>
      <c r="AE881" s="531"/>
    </row>
    <row r="882" spans="1:31" ht="15.75" customHeight="1">
      <c r="A882" s="531"/>
      <c r="B882" s="531"/>
      <c r="C882" s="531"/>
      <c r="D882" s="298"/>
      <c r="E882" s="531"/>
      <c r="F882" s="531"/>
      <c r="G882" s="531"/>
      <c r="H882" s="531"/>
      <c r="I882" s="531"/>
      <c r="J882" s="531"/>
      <c r="K882" s="531"/>
      <c r="L882" s="531"/>
      <c r="M882" s="531"/>
      <c r="N882" s="531"/>
      <c r="O882" s="531"/>
      <c r="P882" s="531"/>
      <c r="Q882" s="531"/>
      <c r="R882" s="531"/>
      <c r="S882" s="531"/>
      <c r="T882" s="531"/>
      <c r="U882" s="531"/>
      <c r="V882" s="531"/>
      <c r="W882" s="531"/>
      <c r="X882" s="532"/>
      <c r="Y882" s="531"/>
      <c r="Z882" s="531"/>
      <c r="AA882" s="531"/>
      <c r="AB882" s="531"/>
      <c r="AC882" s="531"/>
      <c r="AD882" s="532"/>
      <c r="AE882" s="531"/>
    </row>
    <row r="883" spans="1:31" ht="15.75" customHeight="1">
      <c r="A883" s="531"/>
      <c r="B883" s="531"/>
      <c r="C883" s="531"/>
      <c r="D883" s="298"/>
      <c r="E883" s="531"/>
      <c r="F883" s="531"/>
      <c r="G883" s="531"/>
      <c r="H883" s="531"/>
      <c r="I883" s="531"/>
      <c r="J883" s="531"/>
      <c r="K883" s="531"/>
      <c r="L883" s="531"/>
      <c r="M883" s="531"/>
      <c r="N883" s="531"/>
      <c r="O883" s="531"/>
      <c r="P883" s="531"/>
      <c r="Q883" s="531"/>
      <c r="R883" s="531"/>
      <c r="S883" s="531"/>
      <c r="T883" s="531"/>
      <c r="U883" s="531"/>
      <c r="V883" s="531"/>
      <c r="W883" s="531"/>
      <c r="X883" s="532"/>
      <c r="Y883" s="531"/>
      <c r="Z883" s="531"/>
      <c r="AA883" s="531"/>
      <c r="AB883" s="531"/>
      <c r="AC883" s="531"/>
      <c r="AD883" s="532"/>
      <c r="AE883" s="531"/>
    </row>
    <row r="884" spans="1:31" ht="15.75" customHeight="1">
      <c r="A884" s="531"/>
      <c r="B884" s="531"/>
      <c r="C884" s="531"/>
      <c r="D884" s="298"/>
      <c r="E884" s="531"/>
      <c r="F884" s="531"/>
      <c r="G884" s="531"/>
      <c r="H884" s="531"/>
      <c r="I884" s="531"/>
      <c r="J884" s="531"/>
      <c r="K884" s="531"/>
      <c r="L884" s="531"/>
      <c r="M884" s="531"/>
      <c r="N884" s="531"/>
      <c r="O884" s="531"/>
      <c r="P884" s="531"/>
      <c r="Q884" s="531"/>
      <c r="R884" s="531"/>
      <c r="S884" s="531"/>
      <c r="T884" s="531"/>
      <c r="U884" s="531"/>
      <c r="V884" s="531"/>
      <c r="W884" s="531"/>
      <c r="X884" s="532"/>
      <c r="Y884" s="531"/>
      <c r="Z884" s="531"/>
      <c r="AA884" s="531"/>
      <c r="AB884" s="531"/>
      <c r="AC884" s="531"/>
      <c r="AD884" s="532"/>
      <c r="AE884" s="531"/>
    </row>
    <row r="885" spans="1:31" ht="15.75" customHeight="1">
      <c r="A885" s="531"/>
      <c r="B885" s="531"/>
      <c r="C885" s="531"/>
      <c r="D885" s="298"/>
      <c r="E885" s="531"/>
      <c r="F885" s="531"/>
      <c r="G885" s="531"/>
      <c r="H885" s="531"/>
      <c r="I885" s="531"/>
      <c r="J885" s="531"/>
      <c r="K885" s="531"/>
      <c r="L885" s="531"/>
      <c r="M885" s="531"/>
      <c r="N885" s="531"/>
      <c r="O885" s="531"/>
      <c r="P885" s="531"/>
      <c r="Q885" s="531"/>
      <c r="R885" s="531"/>
      <c r="S885" s="531"/>
      <c r="T885" s="531"/>
      <c r="U885" s="531"/>
      <c r="V885" s="531"/>
      <c r="W885" s="531"/>
      <c r="X885" s="532"/>
      <c r="Y885" s="531"/>
      <c r="Z885" s="531"/>
      <c r="AA885" s="531"/>
      <c r="AB885" s="531"/>
      <c r="AC885" s="531"/>
      <c r="AD885" s="532"/>
      <c r="AE885" s="531"/>
    </row>
    <row r="886" spans="1:31" ht="15.75" customHeight="1">
      <c r="A886" s="531"/>
      <c r="B886" s="531"/>
      <c r="C886" s="531"/>
      <c r="D886" s="298"/>
      <c r="E886" s="531"/>
      <c r="F886" s="531"/>
      <c r="G886" s="531"/>
      <c r="H886" s="531"/>
      <c r="I886" s="531"/>
      <c r="J886" s="531"/>
      <c r="K886" s="531"/>
      <c r="L886" s="531"/>
      <c r="M886" s="531"/>
      <c r="N886" s="531"/>
      <c r="O886" s="531"/>
      <c r="P886" s="531"/>
      <c r="Q886" s="531"/>
      <c r="R886" s="531"/>
      <c r="S886" s="531"/>
      <c r="T886" s="531"/>
      <c r="U886" s="531"/>
      <c r="V886" s="531"/>
      <c r="W886" s="531"/>
      <c r="X886" s="532"/>
      <c r="Y886" s="531"/>
      <c r="Z886" s="531"/>
      <c r="AA886" s="531"/>
      <c r="AB886" s="531"/>
      <c r="AC886" s="531"/>
      <c r="AD886" s="532"/>
      <c r="AE886" s="531"/>
    </row>
    <row r="887" spans="1:31" ht="15.75" customHeight="1">
      <c r="A887" s="531"/>
      <c r="B887" s="531"/>
      <c r="C887" s="531"/>
      <c r="D887" s="298"/>
      <c r="E887" s="531"/>
      <c r="F887" s="531"/>
      <c r="G887" s="531"/>
      <c r="H887" s="531"/>
      <c r="I887" s="531"/>
      <c r="J887" s="531"/>
      <c r="K887" s="531"/>
      <c r="L887" s="531"/>
      <c r="M887" s="531"/>
      <c r="N887" s="531"/>
      <c r="O887" s="531"/>
      <c r="P887" s="531"/>
      <c r="Q887" s="531"/>
      <c r="R887" s="531"/>
      <c r="S887" s="531"/>
      <c r="T887" s="531"/>
      <c r="U887" s="531"/>
      <c r="V887" s="531"/>
      <c r="W887" s="531"/>
      <c r="X887" s="532"/>
      <c r="Y887" s="531"/>
      <c r="Z887" s="531"/>
      <c r="AA887" s="531"/>
      <c r="AB887" s="531"/>
      <c r="AC887" s="531"/>
      <c r="AD887" s="532"/>
      <c r="AE887" s="531"/>
    </row>
    <row r="888" spans="1:31" ht="15.75" customHeight="1">
      <c r="A888" s="531"/>
      <c r="B888" s="531"/>
      <c r="C888" s="531"/>
      <c r="D888" s="298"/>
      <c r="E888" s="531"/>
      <c r="F888" s="531"/>
      <c r="G888" s="531"/>
      <c r="H888" s="531"/>
      <c r="I888" s="531"/>
      <c r="J888" s="531"/>
      <c r="K888" s="531"/>
      <c r="L888" s="531"/>
      <c r="M888" s="531"/>
      <c r="N888" s="531"/>
      <c r="O888" s="531"/>
      <c r="P888" s="531"/>
      <c r="Q888" s="531"/>
      <c r="R888" s="531"/>
      <c r="S888" s="531"/>
      <c r="T888" s="531"/>
      <c r="U888" s="531"/>
      <c r="V888" s="531"/>
      <c r="W888" s="531"/>
      <c r="X888" s="532"/>
      <c r="Y888" s="531"/>
      <c r="Z888" s="531"/>
      <c r="AA888" s="531"/>
      <c r="AB888" s="531"/>
      <c r="AC888" s="531"/>
      <c r="AD888" s="532"/>
      <c r="AE888" s="531"/>
    </row>
    <row r="889" spans="1:31" ht="15.75" customHeight="1">
      <c r="A889" s="531"/>
      <c r="B889" s="531"/>
      <c r="C889" s="531"/>
      <c r="D889" s="298"/>
      <c r="E889" s="531"/>
      <c r="F889" s="531"/>
      <c r="G889" s="531"/>
      <c r="H889" s="531"/>
      <c r="I889" s="531"/>
      <c r="J889" s="531"/>
      <c r="K889" s="531"/>
      <c r="L889" s="531"/>
      <c r="M889" s="531"/>
      <c r="N889" s="531"/>
      <c r="O889" s="531"/>
      <c r="P889" s="531"/>
      <c r="Q889" s="531"/>
      <c r="R889" s="531"/>
      <c r="S889" s="531"/>
      <c r="T889" s="531"/>
      <c r="U889" s="531"/>
      <c r="V889" s="531"/>
      <c r="W889" s="531"/>
      <c r="X889" s="532"/>
      <c r="Y889" s="531"/>
      <c r="Z889" s="531"/>
      <c r="AA889" s="531"/>
      <c r="AB889" s="531"/>
      <c r="AC889" s="531"/>
      <c r="AD889" s="532"/>
      <c r="AE889" s="531"/>
    </row>
    <row r="890" spans="1:31" ht="15.75" customHeight="1">
      <c r="A890" s="531"/>
      <c r="B890" s="531"/>
      <c r="C890" s="531"/>
      <c r="D890" s="298"/>
      <c r="E890" s="531"/>
      <c r="F890" s="531"/>
      <c r="G890" s="531"/>
      <c r="H890" s="531"/>
      <c r="I890" s="531"/>
      <c r="J890" s="531"/>
      <c r="K890" s="531"/>
      <c r="L890" s="531"/>
      <c r="M890" s="531"/>
      <c r="N890" s="531"/>
      <c r="O890" s="531"/>
      <c r="P890" s="531"/>
      <c r="Q890" s="531"/>
      <c r="R890" s="531"/>
      <c r="S890" s="531"/>
      <c r="T890" s="531"/>
      <c r="U890" s="531"/>
      <c r="V890" s="531"/>
      <c r="W890" s="531"/>
      <c r="X890" s="532"/>
      <c r="Y890" s="531"/>
      <c r="Z890" s="531"/>
      <c r="AA890" s="531"/>
      <c r="AB890" s="531"/>
      <c r="AC890" s="531"/>
      <c r="AD890" s="532"/>
      <c r="AE890" s="531"/>
    </row>
    <row r="891" spans="1:31" ht="15.75" customHeight="1">
      <c r="A891" s="531"/>
      <c r="B891" s="531"/>
      <c r="C891" s="531"/>
      <c r="D891" s="298"/>
      <c r="E891" s="531"/>
      <c r="F891" s="531"/>
      <c r="G891" s="531"/>
      <c r="H891" s="531"/>
      <c r="I891" s="531"/>
      <c r="J891" s="531"/>
      <c r="K891" s="531"/>
      <c r="L891" s="531"/>
      <c r="M891" s="531"/>
      <c r="N891" s="531"/>
      <c r="O891" s="531"/>
      <c r="P891" s="531"/>
      <c r="Q891" s="531"/>
      <c r="R891" s="531"/>
      <c r="S891" s="531"/>
      <c r="T891" s="531"/>
      <c r="U891" s="531"/>
      <c r="V891" s="531"/>
      <c r="W891" s="531"/>
      <c r="X891" s="532"/>
      <c r="Y891" s="531"/>
      <c r="Z891" s="531"/>
      <c r="AA891" s="531"/>
      <c r="AB891" s="531"/>
      <c r="AC891" s="531"/>
      <c r="AD891" s="532"/>
      <c r="AE891" s="531"/>
    </row>
    <row r="892" spans="1:31" ht="15.75" customHeight="1">
      <c r="A892" s="531"/>
      <c r="B892" s="531"/>
      <c r="C892" s="531"/>
      <c r="D892" s="298"/>
      <c r="E892" s="531"/>
      <c r="F892" s="531"/>
      <c r="G892" s="531"/>
      <c r="H892" s="531"/>
      <c r="I892" s="531"/>
      <c r="J892" s="531"/>
      <c r="K892" s="531"/>
      <c r="L892" s="531"/>
      <c r="M892" s="531"/>
      <c r="N892" s="531"/>
      <c r="O892" s="531"/>
      <c r="P892" s="531"/>
      <c r="Q892" s="531"/>
      <c r="R892" s="531"/>
      <c r="S892" s="531"/>
      <c r="T892" s="531"/>
      <c r="U892" s="531"/>
      <c r="V892" s="531"/>
      <c r="W892" s="531"/>
      <c r="X892" s="532"/>
      <c r="Y892" s="531"/>
      <c r="Z892" s="531"/>
      <c r="AA892" s="531"/>
      <c r="AB892" s="531"/>
      <c r="AC892" s="531"/>
      <c r="AD892" s="532"/>
      <c r="AE892" s="531"/>
    </row>
    <row r="893" spans="1:31" ht="15.75" customHeight="1">
      <c r="A893" s="531"/>
      <c r="B893" s="531"/>
      <c r="C893" s="531"/>
      <c r="D893" s="298"/>
      <c r="E893" s="531"/>
      <c r="F893" s="531"/>
      <c r="G893" s="531"/>
      <c r="H893" s="531"/>
      <c r="I893" s="531"/>
      <c r="J893" s="531"/>
      <c r="K893" s="531"/>
      <c r="L893" s="531"/>
      <c r="M893" s="531"/>
      <c r="N893" s="531"/>
      <c r="O893" s="531"/>
      <c r="P893" s="531"/>
      <c r="Q893" s="531"/>
      <c r="R893" s="531"/>
      <c r="S893" s="531"/>
      <c r="T893" s="531"/>
      <c r="U893" s="531"/>
      <c r="V893" s="531"/>
      <c r="W893" s="531"/>
      <c r="X893" s="532"/>
      <c r="Y893" s="531"/>
      <c r="Z893" s="531"/>
      <c r="AA893" s="531"/>
      <c r="AB893" s="531"/>
      <c r="AC893" s="531"/>
      <c r="AD893" s="532"/>
      <c r="AE893" s="531"/>
    </row>
    <row r="894" spans="1:31" ht="15.75" customHeight="1">
      <c r="A894" s="531"/>
      <c r="B894" s="531"/>
      <c r="C894" s="531"/>
      <c r="D894" s="298"/>
      <c r="E894" s="531"/>
      <c r="F894" s="531"/>
      <c r="G894" s="531"/>
      <c r="H894" s="531"/>
      <c r="I894" s="531"/>
      <c r="J894" s="531"/>
      <c r="K894" s="531"/>
      <c r="L894" s="531"/>
      <c r="M894" s="531"/>
      <c r="N894" s="531"/>
      <c r="O894" s="531"/>
      <c r="P894" s="531"/>
      <c r="Q894" s="531"/>
      <c r="R894" s="531"/>
      <c r="S894" s="531"/>
      <c r="T894" s="531"/>
      <c r="U894" s="531"/>
      <c r="V894" s="531"/>
      <c r="W894" s="531"/>
      <c r="X894" s="532"/>
      <c r="Y894" s="531"/>
      <c r="Z894" s="531"/>
      <c r="AA894" s="531"/>
      <c r="AB894" s="531"/>
      <c r="AC894" s="531"/>
      <c r="AD894" s="532"/>
      <c r="AE894" s="531"/>
    </row>
    <row r="895" spans="1:31" ht="15.75" customHeight="1">
      <c r="A895" s="531"/>
      <c r="B895" s="531"/>
      <c r="C895" s="531"/>
      <c r="D895" s="298"/>
      <c r="E895" s="531"/>
      <c r="F895" s="531"/>
      <c r="G895" s="531"/>
      <c r="H895" s="531"/>
      <c r="I895" s="531"/>
      <c r="J895" s="531"/>
      <c r="K895" s="531"/>
      <c r="L895" s="531"/>
      <c r="M895" s="531"/>
      <c r="N895" s="531"/>
      <c r="O895" s="531"/>
      <c r="P895" s="531"/>
      <c r="Q895" s="531"/>
      <c r="R895" s="531"/>
      <c r="S895" s="531"/>
      <c r="T895" s="531"/>
      <c r="U895" s="531"/>
      <c r="V895" s="531"/>
      <c r="W895" s="531"/>
      <c r="X895" s="532"/>
      <c r="Y895" s="531"/>
      <c r="Z895" s="531"/>
      <c r="AA895" s="531"/>
      <c r="AB895" s="531"/>
      <c r="AC895" s="531"/>
      <c r="AD895" s="532"/>
      <c r="AE895" s="531"/>
    </row>
    <row r="896" spans="1:31" ht="15.75" customHeight="1">
      <c r="A896" s="531"/>
      <c r="B896" s="531"/>
      <c r="C896" s="531"/>
      <c r="D896" s="298"/>
      <c r="E896" s="531"/>
      <c r="F896" s="531"/>
      <c r="G896" s="531"/>
      <c r="H896" s="531"/>
      <c r="I896" s="531"/>
      <c r="J896" s="531"/>
      <c r="K896" s="531"/>
      <c r="L896" s="531"/>
      <c r="M896" s="531"/>
      <c r="N896" s="531"/>
      <c r="O896" s="531"/>
      <c r="P896" s="531"/>
      <c r="Q896" s="531"/>
      <c r="R896" s="531"/>
      <c r="S896" s="531"/>
      <c r="T896" s="531"/>
      <c r="U896" s="531"/>
      <c r="V896" s="531"/>
      <c r="W896" s="531"/>
      <c r="X896" s="532"/>
      <c r="Y896" s="531"/>
      <c r="Z896" s="531"/>
      <c r="AA896" s="531"/>
      <c r="AB896" s="531"/>
      <c r="AC896" s="531"/>
      <c r="AD896" s="532"/>
      <c r="AE896" s="531"/>
    </row>
    <row r="897" spans="1:31" ht="15.75" customHeight="1">
      <c r="A897" s="531"/>
      <c r="B897" s="531"/>
      <c r="C897" s="531"/>
      <c r="D897" s="298"/>
      <c r="E897" s="531"/>
      <c r="F897" s="531"/>
      <c r="G897" s="531"/>
      <c r="H897" s="531"/>
      <c r="I897" s="531"/>
      <c r="J897" s="531"/>
      <c r="K897" s="531"/>
      <c r="L897" s="531"/>
      <c r="M897" s="531"/>
      <c r="N897" s="531"/>
      <c r="O897" s="531"/>
      <c r="P897" s="531"/>
      <c r="Q897" s="531"/>
      <c r="R897" s="531"/>
      <c r="S897" s="531"/>
      <c r="T897" s="531"/>
      <c r="U897" s="531"/>
      <c r="V897" s="531"/>
      <c r="W897" s="531"/>
      <c r="X897" s="532"/>
      <c r="Y897" s="531"/>
      <c r="Z897" s="531"/>
      <c r="AA897" s="531"/>
      <c r="AB897" s="531"/>
      <c r="AC897" s="531"/>
      <c r="AD897" s="532"/>
      <c r="AE897" s="531"/>
    </row>
    <row r="898" spans="1:31" ht="15.75" customHeight="1">
      <c r="A898" s="531"/>
      <c r="B898" s="531"/>
      <c r="C898" s="531"/>
      <c r="D898" s="298"/>
      <c r="E898" s="531"/>
      <c r="F898" s="531"/>
      <c r="G898" s="531"/>
      <c r="H898" s="531"/>
      <c r="I898" s="531"/>
      <c r="J898" s="531"/>
      <c r="K898" s="531"/>
      <c r="L898" s="531"/>
      <c r="M898" s="531"/>
      <c r="N898" s="531"/>
      <c r="O898" s="531"/>
      <c r="P898" s="531"/>
      <c r="Q898" s="531"/>
      <c r="R898" s="531"/>
      <c r="S898" s="531"/>
      <c r="T898" s="531"/>
      <c r="U898" s="531"/>
      <c r="V898" s="531"/>
      <c r="W898" s="531"/>
      <c r="X898" s="532"/>
      <c r="Y898" s="531"/>
      <c r="Z898" s="531"/>
      <c r="AA898" s="531"/>
      <c r="AB898" s="531"/>
      <c r="AC898" s="531"/>
      <c r="AD898" s="532"/>
      <c r="AE898" s="531"/>
    </row>
    <row r="899" spans="1:31" ht="15.75" customHeight="1">
      <c r="A899" s="531"/>
      <c r="B899" s="531"/>
      <c r="C899" s="531"/>
      <c r="D899" s="298"/>
      <c r="E899" s="531"/>
      <c r="F899" s="531"/>
      <c r="G899" s="531"/>
      <c r="H899" s="531"/>
      <c r="I899" s="531"/>
      <c r="J899" s="531"/>
      <c r="K899" s="531"/>
      <c r="L899" s="531"/>
      <c r="M899" s="531"/>
      <c r="N899" s="531"/>
      <c r="O899" s="531"/>
      <c r="P899" s="531"/>
      <c r="Q899" s="531"/>
      <c r="R899" s="531"/>
      <c r="S899" s="531"/>
      <c r="T899" s="531"/>
      <c r="U899" s="531"/>
      <c r="V899" s="531"/>
      <c r="W899" s="531"/>
      <c r="X899" s="532"/>
      <c r="Y899" s="531"/>
      <c r="Z899" s="531"/>
      <c r="AA899" s="531"/>
      <c r="AB899" s="531"/>
      <c r="AC899" s="531"/>
      <c r="AD899" s="532"/>
      <c r="AE899" s="531"/>
    </row>
    <row r="900" spans="1:31" ht="15.75" customHeight="1">
      <c r="A900" s="531"/>
      <c r="B900" s="531"/>
      <c r="C900" s="531"/>
      <c r="D900" s="298"/>
      <c r="E900" s="531"/>
      <c r="F900" s="531"/>
      <c r="G900" s="531"/>
      <c r="H900" s="531"/>
      <c r="I900" s="531"/>
      <c r="J900" s="531"/>
      <c r="K900" s="531"/>
      <c r="L900" s="531"/>
      <c r="M900" s="531"/>
      <c r="N900" s="531"/>
      <c r="O900" s="531"/>
      <c r="P900" s="531"/>
      <c r="Q900" s="531"/>
      <c r="R900" s="531"/>
      <c r="S900" s="531"/>
      <c r="T900" s="531"/>
      <c r="U900" s="531"/>
      <c r="V900" s="531"/>
      <c r="W900" s="531"/>
      <c r="X900" s="532"/>
      <c r="Y900" s="531"/>
      <c r="Z900" s="531"/>
      <c r="AA900" s="531"/>
      <c r="AB900" s="531"/>
      <c r="AC900" s="531"/>
      <c r="AD900" s="532"/>
      <c r="AE900" s="531"/>
    </row>
    <row r="901" spans="1:31" ht="15.75" customHeight="1">
      <c r="A901" s="531"/>
      <c r="B901" s="531"/>
      <c r="C901" s="531"/>
      <c r="D901" s="298"/>
      <c r="E901" s="531"/>
      <c r="F901" s="531"/>
      <c r="G901" s="531"/>
      <c r="H901" s="531"/>
      <c r="I901" s="531"/>
      <c r="J901" s="531"/>
      <c r="K901" s="531"/>
      <c r="L901" s="531"/>
      <c r="M901" s="531"/>
      <c r="N901" s="531"/>
      <c r="O901" s="531"/>
      <c r="P901" s="531"/>
      <c r="Q901" s="531"/>
      <c r="R901" s="531"/>
      <c r="S901" s="531"/>
      <c r="T901" s="531"/>
      <c r="U901" s="531"/>
      <c r="V901" s="531"/>
      <c r="W901" s="531"/>
      <c r="X901" s="532"/>
      <c r="Y901" s="531"/>
      <c r="Z901" s="531"/>
      <c r="AA901" s="531"/>
      <c r="AB901" s="531"/>
      <c r="AC901" s="531"/>
      <c r="AD901" s="532"/>
      <c r="AE901" s="531"/>
    </row>
    <row r="902" spans="1:31" ht="15.75" customHeight="1">
      <c r="A902" s="531"/>
      <c r="B902" s="531"/>
      <c r="C902" s="531"/>
      <c r="D902" s="298"/>
      <c r="E902" s="531"/>
      <c r="F902" s="531"/>
      <c r="G902" s="531"/>
      <c r="H902" s="531"/>
      <c r="I902" s="531"/>
      <c r="J902" s="531"/>
      <c r="K902" s="531"/>
      <c r="L902" s="531"/>
      <c r="M902" s="531"/>
      <c r="N902" s="531"/>
      <c r="O902" s="531"/>
      <c r="P902" s="531"/>
      <c r="Q902" s="531"/>
      <c r="R902" s="531"/>
      <c r="S902" s="531"/>
      <c r="T902" s="531"/>
      <c r="U902" s="531"/>
      <c r="V902" s="531"/>
      <c r="W902" s="531"/>
      <c r="X902" s="532"/>
      <c r="Y902" s="531"/>
      <c r="Z902" s="531"/>
      <c r="AA902" s="531"/>
      <c r="AB902" s="531"/>
      <c r="AC902" s="531"/>
      <c r="AD902" s="532"/>
      <c r="AE902" s="531"/>
    </row>
    <row r="903" spans="1:31" ht="15.75" customHeight="1">
      <c r="A903" s="531"/>
      <c r="B903" s="531"/>
      <c r="C903" s="531"/>
      <c r="D903" s="298"/>
      <c r="E903" s="531"/>
      <c r="F903" s="531"/>
      <c r="G903" s="531"/>
      <c r="H903" s="531"/>
      <c r="I903" s="531"/>
      <c r="J903" s="531"/>
      <c r="K903" s="531"/>
      <c r="L903" s="531"/>
      <c r="M903" s="531"/>
      <c r="N903" s="531"/>
      <c r="O903" s="531"/>
      <c r="P903" s="531"/>
      <c r="Q903" s="531"/>
      <c r="R903" s="531"/>
      <c r="S903" s="531"/>
      <c r="T903" s="531"/>
      <c r="U903" s="531"/>
      <c r="V903" s="531"/>
      <c r="W903" s="531"/>
      <c r="X903" s="532"/>
      <c r="Y903" s="531"/>
      <c r="Z903" s="531"/>
      <c r="AA903" s="531"/>
      <c r="AB903" s="531"/>
      <c r="AC903" s="531"/>
      <c r="AD903" s="532"/>
      <c r="AE903" s="531"/>
    </row>
    <row r="904" spans="1:31" ht="15.75" customHeight="1">
      <c r="A904" s="531"/>
      <c r="B904" s="531"/>
      <c r="C904" s="531"/>
      <c r="D904" s="298"/>
      <c r="E904" s="531"/>
      <c r="F904" s="531"/>
      <c r="G904" s="531"/>
      <c r="H904" s="531"/>
      <c r="I904" s="531"/>
      <c r="J904" s="531"/>
      <c r="K904" s="531"/>
      <c r="L904" s="531"/>
      <c r="M904" s="531"/>
      <c r="N904" s="531"/>
      <c r="O904" s="531"/>
      <c r="P904" s="531"/>
      <c r="Q904" s="531"/>
      <c r="R904" s="531"/>
      <c r="S904" s="531"/>
      <c r="T904" s="531"/>
      <c r="U904" s="531"/>
      <c r="V904" s="531"/>
      <c r="W904" s="531"/>
      <c r="X904" s="532"/>
      <c r="Y904" s="531"/>
      <c r="Z904" s="531"/>
      <c r="AA904" s="531"/>
      <c r="AB904" s="531"/>
      <c r="AC904" s="531"/>
      <c r="AD904" s="532"/>
      <c r="AE904" s="531"/>
    </row>
    <row r="905" spans="1:31" ht="15.75" customHeight="1">
      <c r="A905" s="531"/>
      <c r="B905" s="531"/>
      <c r="C905" s="531"/>
      <c r="D905" s="298"/>
      <c r="E905" s="531"/>
      <c r="F905" s="531"/>
      <c r="G905" s="531"/>
      <c r="H905" s="531"/>
      <c r="I905" s="531"/>
      <c r="J905" s="531"/>
      <c r="K905" s="531"/>
      <c r="L905" s="531"/>
      <c r="M905" s="531"/>
      <c r="N905" s="531"/>
      <c r="O905" s="531"/>
      <c r="P905" s="531"/>
      <c r="Q905" s="531"/>
      <c r="R905" s="531"/>
      <c r="S905" s="531"/>
      <c r="T905" s="531"/>
      <c r="U905" s="531"/>
      <c r="V905" s="531"/>
      <c r="W905" s="531"/>
      <c r="X905" s="532"/>
      <c r="Y905" s="531"/>
      <c r="Z905" s="531"/>
      <c r="AA905" s="531"/>
      <c r="AB905" s="531"/>
      <c r="AC905" s="531"/>
      <c r="AD905" s="532"/>
      <c r="AE905" s="531"/>
    </row>
    <row r="906" spans="1:31" ht="15.75" customHeight="1">
      <c r="A906" s="531"/>
      <c r="B906" s="531"/>
      <c r="C906" s="531"/>
      <c r="D906" s="298"/>
      <c r="E906" s="531"/>
      <c r="F906" s="531"/>
      <c r="G906" s="531"/>
      <c r="H906" s="531"/>
      <c r="I906" s="531"/>
      <c r="J906" s="531"/>
      <c r="K906" s="531"/>
      <c r="L906" s="531"/>
      <c r="M906" s="531"/>
      <c r="N906" s="531"/>
      <c r="O906" s="531"/>
      <c r="P906" s="531"/>
      <c r="Q906" s="531"/>
      <c r="R906" s="531"/>
      <c r="S906" s="531"/>
      <c r="T906" s="531"/>
      <c r="U906" s="531"/>
      <c r="V906" s="531"/>
      <c r="W906" s="531"/>
      <c r="X906" s="532"/>
      <c r="Y906" s="531"/>
      <c r="Z906" s="531"/>
      <c r="AA906" s="531"/>
      <c r="AB906" s="531"/>
      <c r="AC906" s="531"/>
      <c r="AD906" s="532"/>
      <c r="AE906" s="531"/>
    </row>
    <row r="907" spans="1:31" ht="15.75" customHeight="1">
      <c r="A907" s="531"/>
      <c r="B907" s="531"/>
      <c r="C907" s="531"/>
      <c r="D907" s="298"/>
      <c r="E907" s="531"/>
      <c r="F907" s="531"/>
      <c r="G907" s="531"/>
      <c r="H907" s="531"/>
      <c r="I907" s="531"/>
      <c r="J907" s="531"/>
      <c r="K907" s="531"/>
      <c r="L907" s="531"/>
      <c r="M907" s="531"/>
      <c r="N907" s="531"/>
      <c r="O907" s="531"/>
      <c r="P907" s="531"/>
      <c r="Q907" s="531"/>
      <c r="R907" s="531"/>
      <c r="S907" s="531"/>
      <c r="T907" s="531"/>
      <c r="U907" s="531"/>
      <c r="V907" s="531"/>
      <c r="W907" s="531"/>
      <c r="X907" s="532"/>
      <c r="Y907" s="531"/>
      <c r="Z907" s="531"/>
      <c r="AA907" s="531"/>
      <c r="AB907" s="531"/>
      <c r="AC907" s="531"/>
      <c r="AD907" s="532"/>
      <c r="AE907" s="531"/>
    </row>
    <row r="908" spans="1:31" ht="15.75" customHeight="1">
      <c r="A908" s="531"/>
      <c r="B908" s="531"/>
      <c r="C908" s="531"/>
      <c r="D908" s="298"/>
      <c r="E908" s="531"/>
      <c r="F908" s="531"/>
      <c r="G908" s="531"/>
      <c r="H908" s="531"/>
      <c r="I908" s="531"/>
      <c r="J908" s="531"/>
      <c r="K908" s="531"/>
      <c r="L908" s="531"/>
      <c r="M908" s="531"/>
      <c r="N908" s="531"/>
      <c r="O908" s="531"/>
      <c r="P908" s="531"/>
      <c r="Q908" s="531"/>
      <c r="R908" s="531"/>
      <c r="S908" s="531"/>
      <c r="T908" s="531"/>
      <c r="U908" s="531"/>
      <c r="V908" s="531"/>
      <c r="W908" s="531"/>
      <c r="X908" s="532"/>
      <c r="Y908" s="531"/>
      <c r="Z908" s="531"/>
      <c r="AA908" s="531"/>
      <c r="AB908" s="531"/>
      <c r="AC908" s="531"/>
      <c r="AD908" s="532"/>
      <c r="AE908" s="531"/>
    </row>
    <row r="909" spans="1:31" ht="15.75" customHeight="1">
      <c r="A909" s="531"/>
      <c r="B909" s="531"/>
      <c r="C909" s="531"/>
      <c r="D909" s="298"/>
      <c r="E909" s="531"/>
      <c r="F909" s="531"/>
      <c r="G909" s="531"/>
      <c r="H909" s="531"/>
      <c r="I909" s="531"/>
      <c r="J909" s="531"/>
      <c r="K909" s="531"/>
      <c r="L909" s="531"/>
      <c r="M909" s="531"/>
      <c r="N909" s="531"/>
      <c r="O909" s="531"/>
      <c r="P909" s="531"/>
      <c r="Q909" s="531"/>
      <c r="R909" s="531"/>
      <c r="S909" s="531"/>
      <c r="T909" s="531"/>
      <c r="U909" s="531"/>
      <c r="V909" s="531"/>
      <c r="W909" s="531"/>
      <c r="X909" s="532"/>
      <c r="Y909" s="531"/>
      <c r="Z909" s="531"/>
      <c r="AA909" s="531"/>
      <c r="AB909" s="531"/>
      <c r="AC909" s="531"/>
      <c r="AD909" s="532"/>
      <c r="AE909" s="531"/>
    </row>
    <row r="910" spans="1:31" ht="15.75" customHeight="1">
      <c r="A910" s="531"/>
      <c r="B910" s="531"/>
      <c r="C910" s="531"/>
      <c r="D910" s="298"/>
      <c r="E910" s="531"/>
      <c r="F910" s="531"/>
      <c r="G910" s="531"/>
      <c r="H910" s="531"/>
      <c r="I910" s="531"/>
      <c r="J910" s="531"/>
      <c r="K910" s="531"/>
      <c r="L910" s="531"/>
      <c r="M910" s="531"/>
      <c r="N910" s="531"/>
      <c r="O910" s="531"/>
      <c r="P910" s="531"/>
      <c r="Q910" s="531"/>
      <c r="R910" s="531"/>
      <c r="S910" s="531"/>
      <c r="T910" s="531"/>
      <c r="U910" s="531"/>
      <c r="V910" s="531"/>
      <c r="W910" s="531"/>
      <c r="X910" s="532"/>
      <c r="Y910" s="531"/>
      <c r="Z910" s="531"/>
      <c r="AA910" s="531"/>
      <c r="AB910" s="531"/>
      <c r="AC910" s="531"/>
      <c r="AD910" s="532"/>
      <c r="AE910" s="531"/>
    </row>
    <row r="911" spans="1:31" ht="15.75" customHeight="1">
      <c r="A911" s="531"/>
      <c r="B911" s="531"/>
      <c r="C911" s="531"/>
      <c r="D911" s="298"/>
      <c r="E911" s="531"/>
      <c r="F911" s="531"/>
      <c r="G911" s="531"/>
      <c r="H911" s="531"/>
      <c r="I911" s="531"/>
      <c r="J911" s="531"/>
      <c r="K911" s="531"/>
      <c r="L911" s="531"/>
      <c r="M911" s="531"/>
      <c r="N911" s="531"/>
      <c r="O911" s="531"/>
      <c r="P911" s="531"/>
      <c r="Q911" s="531"/>
      <c r="R911" s="531"/>
      <c r="S911" s="531"/>
      <c r="T911" s="531"/>
      <c r="U911" s="531"/>
      <c r="V911" s="531"/>
      <c r="W911" s="531"/>
      <c r="X911" s="532"/>
      <c r="Y911" s="531"/>
      <c r="Z911" s="531"/>
      <c r="AA911" s="531"/>
      <c r="AB911" s="531"/>
      <c r="AC911" s="531"/>
      <c r="AD911" s="532"/>
      <c r="AE911" s="531"/>
    </row>
    <row r="912" spans="1:31" ht="15.75" customHeight="1">
      <c r="A912" s="531"/>
      <c r="B912" s="531"/>
      <c r="C912" s="531"/>
      <c r="D912" s="298"/>
      <c r="E912" s="531"/>
      <c r="F912" s="531"/>
      <c r="G912" s="531"/>
      <c r="H912" s="531"/>
      <c r="I912" s="531"/>
      <c r="J912" s="531"/>
      <c r="K912" s="531"/>
      <c r="L912" s="531"/>
      <c r="M912" s="531"/>
      <c r="N912" s="531"/>
      <c r="O912" s="531"/>
      <c r="P912" s="531"/>
      <c r="Q912" s="531"/>
      <c r="R912" s="531"/>
      <c r="S912" s="531"/>
      <c r="T912" s="531"/>
      <c r="U912" s="531"/>
      <c r="V912" s="531"/>
      <c r="W912" s="531"/>
      <c r="X912" s="532"/>
      <c r="Y912" s="531"/>
      <c r="Z912" s="531"/>
      <c r="AA912" s="531"/>
      <c r="AB912" s="531"/>
      <c r="AC912" s="531"/>
      <c r="AD912" s="532"/>
      <c r="AE912" s="531"/>
    </row>
    <row r="913" spans="1:31" ht="15.75" customHeight="1">
      <c r="A913" s="531"/>
      <c r="B913" s="531"/>
      <c r="C913" s="531"/>
      <c r="D913" s="298"/>
      <c r="E913" s="531"/>
      <c r="F913" s="531"/>
      <c r="G913" s="531"/>
      <c r="H913" s="531"/>
      <c r="I913" s="531"/>
      <c r="J913" s="531"/>
      <c r="K913" s="531"/>
      <c r="L913" s="531"/>
      <c r="M913" s="531"/>
      <c r="N913" s="531"/>
      <c r="O913" s="531"/>
      <c r="P913" s="531"/>
      <c r="Q913" s="531"/>
      <c r="R913" s="531"/>
      <c r="S913" s="531"/>
      <c r="T913" s="531"/>
      <c r="U913" s="531"/>
      <c r="V913" s="531"/>
      <c r="W913" s="531"/>
      <c r="X913" s="532"/>
      <c r="Y913" s="531"/>
      <c r="Z913" s="531"/>
      <c r="AA913" s="531"/>
      <c r="AB913" s="531"/>
      <c r="AC913" s="531"/>
      <c r="AD913" s="532"/>
      <c r="AE913" s="531"/>
    </row>
    <row r="914" spans="1:31" ht="15.75" customHeight="1">
      <c r="A914" s="531"/>
      <c r="B914" s="531"/>
      <c r="C914" s="531"/>
      <c r="D914" s="298"/>
      <c r="E914" s="531"/>
      <c r="F914" s="531"/>
      <c r="G914" s="531"/>
      <c r="H914" s="531"/>
      <c r="I914" s="531"/>
      <c r="J914" s="531"/>
      <c r="K914" s="531"/>
      <c r="L914" s="531"/>
      <c r="M914" s="531"/>
      <c r="N914" s="531"/>
      <c r="O914" s="531"/>
      <c r="P914" s="531"/>
      <c r="Q914" s="531"/>
      <c r="R914" s="531"/>
      <c r="S914" s="531"/>
      <c r="T914" s="531"/>
      <c r="U914" s="531"/>
      <c r="V914" s="531"/>
      <c r="W914" s="531"/>
      <c r="X914" s="532"/>
      <c r="Y914" s="531"/>
      <c r="Z914" s="531"/>
      <c r="AA914" s="531"/>
      <c r="AB914" s="531"/>
      <c r="AC914" s="531"/>
      <c r="AD914" s="532"/>
      <c r="AE914" s="531"/>
    </row>
    <row r="915" spans="1:31" ht="15.75" customHeight="1">
      <c r="A915" s="531"/>
      <c r="B915" s="531"/>
      <c r="C915" s="531"/>
      <c r="D915" s="298"/>
      <c r="E915" s="531"/>
      <c r="F915" s="531"/>
      <c r="G915" s="531"/>
      <c r="H915" s="531"/>
      <c r="I915" s="531"/>
      <c r="J915" s="531"/>
      <c r="K915" s="531"/>
      <c r="L915" s="531"/>
      <c r="M915" s="531"/>
      <c r="N915" s="531"/>
      <c r="O915" s="531"/>
      <c r="P915" s="531"/>
      <c r="Q915" s="531"/>
      <c r="R915" s="531"/>
      <c r="S915" s="531"/>
      <c r="T915" s="531"/>
      <c r="U915" s="531"/>
      <c r="V915" s="531"/>
      <c r="W915" s="531"/>
      <c r="X915" s="532"/>
      <c r="Y915" s="531"/>
      <c r="Z915" s="531"/>
      <c r="AA915" s="531"/>
      <c r="AB915" s="531"/>
      <c r="AC915" s="531"/>
      <c r="AD915" s="532"/>
      <c r="AE915" s="531"/>
    </row>
    <row r="916" spans="1:31" ht="15.75" customHeight="1">
      <c r="A916" s="531"/>
      <c r="B916" s="531"/>
      <c r="C916" s="531"/>
      <c r="D916" s="298"/>
      <c r="E916" s="531"/>
      <c r="F916" s="531"/>
      <c r="G916" s="531"/>
      <c r="H916" s="531"/>
      <c r="I916" s="531"/>
      <c r="J916" s="531"/>
      <c r="K916" s="531"/>
      <c r="L916" s="531"/>
      <c r="M916" s="531"/>
      <c r="N916" s="531"/>
      <c r="O916" s="531"/>
      <c r="P916" s="531"/>
      <c r="Q916" s="531"/>
      <c r="R916" s="531"/>
      <c r="S916" s="531"/>
      <c r="T916" s="531"/>
      <c r="U916" s="531"/>
      <c r="V916" s="531"/>
      <c r="W916" s="531"/>
      <c r="X916" s="532"/>
      <c r="Y916" s="531"/>
      <c r="Z916" s="531"/>
      <c r="AA916" s="531"/>
      <c r="AB916" s="531"/>
      <c r="AC916" s="531"/>
      <c r="AD916" s="532"/>
      <c r="AE916" s="531"/>
    </row>
    <row r="917" spans="1:31" ht="15.75" customHeight="1">
      <c r="A917" s="531"/>
      <c r="B917" s="531"/>
      <c r="C917" s="531"/>
      <c r="D917" s="298"/>
      <c r="E917" s="531"/>
      <c r="F917" s="531"/>
      <c r="G917" s="531"/>
      <c r="H917" s="531"/>
      <c r="I917" s="531"/>
      <c r="J917" s="531"/>
      <c r="K917" s="531"/>
      <c r="L917" s="531"/>
      <c r="M917" s="531"/>
      <c r="N917" s="531"/>
      <c r="O917" s="531"/>
      <c r="P917" s="531"/>
      <c r="Q917" s="531"/>
      <c r="R917" s="531"/>
      <c r="S917" s="531"/>
      <c r="T917" s="531"/>
      <c r="U917" s="531"/>
      <c r="V917" s="531"/>
      <c r="W917" s="531"/>
      <c r="X917" s="532"/>
      <c r="Y917" s="531"/>
      <c r="Z917" s="531"/>
      <c r="AA917" s="531"/>
      <c r="AB917" s="531"/>
      <c r="AC917" s="531"/>
      <c r="AD917" s="532"/>
      <c r="AE917" s="531"/>
    </row>
    <row r="918" spans="1:31" ht="15.75" customHeight="1">
      <c r="A918" s="531"/>
      <c r="B918" s="531"/>
      <c r="C918" s="531"/>
      <c r="D918" s="298"/>
      <c r="E918" s="531"/>
      <c r="F918" s="531"/>
      <c r="G918" s="531"/>
      <c r="H918" s="531"/>
      <c r="I918" s="531"/>
      <c r="J918" s="531"/>
      <c r="K918" s="531"/>
      <c r="L918" s="531"/>
      <c r="M918" s="531"/>
      <c r="N918" s="531"/>
      <c r="O918" s="531"/>
      <c r="P918" s="531"/>
      <c r="Q918" s="531"/>
      <c r="R918" s="531"/>
      <c r="S918" s="531"/>
      <c r="T918" s="531"/>
      <c r="U918" s="531"/>
      <c r="V918" s="531"/>
      <c r="W918" s="531"/>
      <c r="X918" s="532"/>
      <c r="Y918" s="531"/>
      <c r="Z918" s="531"/>
      <c r="AA918" s="531"/>
      <c r="AB918" s="531"/>
      <c r="AC918" s="531"/>
      <c r="AD918" s="532"/>
      <c r="AE918" s="531"/>
    </row>
    <row r="919" spans="1:31" ht="15.75" customHeight="1">
      <c r="A919" s="531"/>
      <c r="B919" s="531"/>
      <c r="C919" s="531"/>
      <c r="D919" s="298"/>
      <c r="E919" s="531"/>
      <c r="F919" s="531"/>
      <c r="G919" s="531"/>
      <c r="H919" s="531"/>
      <c r="I919" s="531"/>
      <c r="J919" s="531"/>
      <c r="K919" s="531"/>
      <c r="L919" s="531"/>
      <c r="M919" s="531"/>
      <c r="N919" s="531"/>
      <c r="O919" s="531"/>
      <c r="P919" s="531"/>
      <c r="Q919" s="531"/>
      <c r="R919" s="531"/>
      <c r="S919" s="531"/>
      <c r="T919" s="531"/>
      <c r="U919" s="531"/>
      <c r="V919" s="531"/>
      <c r="W919" s="531"/>
      <c r="X919" s="532"/>
      <c r="Y919" s="531"/>
      <c r="Z919" s="531"/>
      <c r="AA919" s="531"/>
      <c r="AB919" s="531"/>
      <c r="AC919" s="531"/>
      <c r="AD919" s="532"/>
      <c r="AE919" s="531"/>
    </row>
    <row r="920" spans="1:31" ht="15.75" customHeight="1">
      <c r="A920" s="531"/>
      <c r="B920" s="531"/>
      <c r="C920" s="531"/>
      <c r="D920" s="298"/>
      <c r="E920" s="531"/>
      <c r="F920" s="531"/>
      <c r="G920" s="531"/>
      <c r="H920" s="531"/>
      <c r="I920" s="531"/>
      <c r="J920" s="531"/>
      <c r="K920" s="531"/>
      <c r="L920" s="531"/>
      <c r="M920" s="531"/>
      <c r="N920" s="531"/>
      <c r="O920" s="531"/>
      <c r="P920" s="531"/>
      <c r="Q920" s="531"/>
      <c r="R920" s="531"/>
      <c r="S920" s="531"/>
      <c r="T920" s="531"/>
      <c r="U920" s="531"/>
      <c r="V920" s="531"/>
      <c r="W920" s="531"/>
      <c r="X920" s="532"/>
      <c r="Y920" s="531"/>
      <c r="Z920" s="531"/>
      <c r="AA920" s="531"/>
      <c r="AB920" s="531"/>
      <c r="AC920" s="531"/>
      <c r="AD920" s="532"/>
      <c r="AE920" s="531"/>
    </row>
    <row r="921" spans="1:31" ht="15.75" customHeight="1">
      <c r="A921" s="531"/>
      <c r="B921" s="531"/>
      <c r="C921" s="531"/>
      <c r="D921" s="298"/>
      <c r="E921" s="531"/>
      <c r="F921" s="531"/>
      <c r="G921" s="531"/>
      <c r="H921" s="531"/>
      <c r="I921" s="531"/>
      <c r="J921" s="531"/>
      <c r="K921" s="531"/>
      <c r="L921" s="531"/>
      <c r="M921" s="531"/>
      <c r="N921" s="531"/>
      <c r="O921" s="531"/>
      <c r="P921" s="531"/>
      <c r="Q921" s="531"/>
      <c r="R921" s="531"/>
      <c r="S921" s="531"/>
      <c r="T921" s="531"/>
      <c r="U921" s="531"/>
      <c r="V921" s="531"/>
      <c r="W921" s="531"/>
      <c r="X921" s="532"/>
      <c r="Y921" s="531"/>
      <c r="Z921" s="531"/>
      <c r="AA921" s="531"/>
      <c r="AB921" s="531"/>
      <c r="AC921" s="531"/>
      <c r="AD921" s="532"/>
      <c r="AE921" s="531"/>
    </row>
    <row r="922" spans="1:31" ht="15.75" customHeight="1">
      <c r="A922" s="531"/>
      <c r="B922" s="531"/>
      <c r="C922" s="531"/>
      <c r="D922" s="298"/>
      <c r="E922" s="531"/>
      <c r="F922" s="531"/>
      <c r="G922" s="531"/>
      <c r="H922" s="531"/>
      <c r="I922" s="531"/>
      <c r="J922" s="531"/>
      <c r="K922" s="531"/>
      <c r="L922" s="531"/>
      <c r="M922" s="531"/>
      <c r="N922" s="531"/>
      <c r="O922" s="531"/>
      <c r="P922" s="531"/>
      <c r="Q922" s="531"/>
      <c r="R922" s="531"/>
      <c r="S922" s="531"/>
      <c r="T922" s="531"/>
      <c r="U922" s="531"/>
      <c r="V922" s="531"/>
      <c r="W922" s="531"/>
      <c r="X922" s="532"/>
      <c r="Y922" s="531"/>
      <c r="Z922" s="531"/>
      <c r="AA922" s="531"/>
      <c r="AB922" s="531"/>
      <c r="AC922" s="531"/>
      <c r="AD922" s="532"/>
      <c r="AE922" s="531"/>
    </row>
    <row r="923" spans="1:31" ht="15.75" customHeight="1">
      <c r="A923" s="531"/>
      <c r="B923" s="531"/>
      <c r="C923" s="531"/>
      <c r="D923" s="298"/>
      <c r="E923" s="531"/>
      <c r="F923" s="531"/>
      <c r="G923" s="531"/>
      <c r="H923" s="531"/>
      <c r="I923" s="531"/>
      <c r="J923" s="531"/>
      <c r="K923" s="531"/>
      <c r="L923" s="531"/>
      <c r="M923" s="531"/>
      <c r="N923" s="531"/>
      <c r="O923" s="531"/>
      <c r="P923" s="531"/>
      <c r="Q923" s="531"/>
      <c r="R923" s="531"/>
      <c r="S923" s="531"/>
      <c r="T923" s="531"/>
      <c r="U923" s="531"/>
      <c r="V923" s="531"/>
      <c r="W923" s="531"/>
      <c r="X923" s="532"/>
      <c r="Y923" s="531"/>
      <c r="Z923" s="531"/>
      <c r="AA923" s="531"/>
      <c r="AB923" s="531"/>
      <c r="AC923" s="531"/>
      <c r="AD923" s="532"/>
      <c r="AE923" s="531"/>
    </row>
    <row r="924" spans="1:31" ht="15.75" customHeight="1">
      <c r="A924" s="531"/>
      <c r="B924" s="531"/>
      <c r="C924" s="531"/>
      <c r="D924" s="298"/>
      <c r="E924" s="531"/>
      <c r="F924" s="531"/>
      <c r="G924" s="531"/>
      <c r="H924" s="531"/>
      <c r="I924" s="531"/>
      <c r="J924" s="531"/>
      <c r="K924" s="531"/>
      <c r="L924" s="531"/>
      <c r="M924" s="531"/>
      <c r="N924" s="531"/>
      <c r="O924" s="531"/>
      <c r="P924" s="531"/>
      <c r="Q924" s="531"/>
      <c r="R924" s="531"/>
      <c r="S924" s="531"/>
      <c r="T924" s="531"/>
      <c r="U924" s="531"/>
      <c r="V924" s="531"/>
      <c r="W924" s="531"/>
      <c r="X924" s="532"/>
      <c r="Y924" s="531"/>
      <c r="Z924" s="531"/>
      <c r="AA924" s="531"/>
      <c r="AB924" s="531"/>
      <c r="AC924" s="531"/>
      <c r="AD924" s="532"/>
      <c r="AE924" s="531"/>
    </row>
    <row r="925" spans="1:31" ht="15.75" customHeight="1">
      <c r="A925" s="531"/>
      <c r="B925" s="531"/>
      <c r="C925" s="531"/>
      <c r="D925" s="298"/>
      <c r="E925" s="531"/>
      <c r="F925" s="531"/>
      <c r="G925" s="531"/>
      <c r="H925" s="531"/>
      <c r="I925" s="531"/>
      <c r="J925" s="531"/>
      <c r="K925" s="531"/>
      <c r="L925" s="531"/>
      <c r="M925" s="531"/>
      <c r="N925" s="531"/>
      <c r="O925" s="531"/>
      <c r="P925" s="531"/>
      <c r="Q925" s="531"/>
      <c r="R925" s="531"/>
      <c r="S925" s="531"/>
      <c r="T925" s="531"/>
      <c r="U925" s="531"/>
      <c r="V925" s="531"/>
      <c r="W925" s="531"/>
      <c r="X925" s="532"/>
      <c r="Y925" s="531"/>
      <c r="Z925" s="531"/>
      <c r="AA925" s="531"/>
      <c r="AB925" s="531"/>
      <c r="AC925" s="531"/>
      <c r="AD925" s="532"/>
      <c r="AE925" s="531"/>
    </row>
    <row r="926" spans="1:31" ht="15.75" customHeight="1">
      <c r="A926" s="531"/>
      <c r="B926" s="531"/>
      <c r="C926" s="531"/>
      <c r="D926" s="298"/>
      <c r="E926" s="531"/>
      <c r="F926" s="531"/>
      <c r="G926" s="531"/>
      <c r="H926" s="531"/>
      <c r="I926" s="531"/>
      <c r="J926" s="531"/>
      <c r="K926" s="531"/>
      <c r="L926" s="531"/>
      <c r="M926" s="531"/>
      <c r="N926" s="531"/>
      <c r="O926" s="531"/>
      <c r="P926" s="531"/>
      <c r="Q926" s="531"/>
      <c r="R926" s="531"/>
      <c r="S926" s="531"/>
      <c r="T926" s="531"/>
      <c r="U926" s="531"/>
      <c r="V926" s="531"/>
      <c r="W926" s="531"/>
      <c r="X926" s="532"/>
      <c r="Y926" s="531"/>
      <c r="Z926" s="531"/>
      <c r="AA926" s="531"/>
      <c r="AB926" s="531"/>
      <c r="AC926" s="531"/>
      <c r="AD926" s="532"/>
      <c r="AE926" s="531"/>
    </row>
    <row r="927" spans="1:31" ht="15.75" customHeight="1">
      <c r="A927" s="531"/>
      <c r="B927" s="531"/>
      <c r="C927" s="531"/>
      <c r="D927" s="298"/>
      <c r="E927" s="531"/>
      <c r="F927" s="531"/>
      <c r="G927" s="531"/>
      <c r="H927" s="531"/>
      <c r="I927" s="531"/>
      <c r="J927" s="531"/>
      <c r="K927" s="531"/>
      <c r="L927" s="531"/>
      <c r="M927" s="531"/>
      <c r="N927" s="531"/>
      <c r="O927" s="531"/>
      <c r="P927" s="531"/>
      <c r="Q927" s="531"/>
      <c r="R927" s="531"/>
      <c r="S927" s="531"/>
      <c r="T927" s="531"/>
      <c r="U927" s="531"/>
      <c r="V927" s="531"/>
      <c r="W927" s="531"/>
      <c r="X927" s="532"/>
      <c r="Y927" s="531"/>
      <c r="Z927" s="531"/>
      <c r="AA927" s="531"/>
      <c r="AB927" s="531"/>
      <c r="AC927" s="531"/>
      <c r="AD927" s="532"/>
      <c r="AE927" s="531"/>
    </row>
    <row r="928" spans="1:31" ht="15.75" customHeight="1">
      <c r="A928" s="531"/>
      <c r="B928" s="531"/>
      <c r="C928" s="531"/>
      <c r="D928" s="298"/>
      <c r="E928" s="531"/>
      <c r="F928" s="531"/>
      <c r="G928" s="531"/>
      <c r="H928" s="531"/>
      <c r="I928" s="531"/>
      <c r="J928" s="531"/>
      <c r="K928" s="531"/>
      <c r="L928" s="531"/>
      <c r="M928" s="531"/>
      <c r="N928" s="531"/>
      <c r="O928" s="531"/>
      <c r="P928" s="531"/>
      <c r="Q928" s="531"/>
      <c r="R928" s="531"/>
      <c r="S928" s="531"/>
      <c r="T928" s="531"/>
      <c r="U928" s="531"/>
      <c r="V928" s="531"/>
      <c r="W928" s="531"/>
      <c r="X928" s="532"/>
      <c r="Y928" s="531"/>
      <c r="Z928" s="531"/>
      <c r="AA928" s="531"/>
      <c r="AB928" s="531"/>
      <c r="AC928" s="531"/>
      <c r="AD928" s="532"/>
      <c r="AE928" s="531"/>
    </row>
    <row r="929" spans="1:31" ht="15.75" customHeight="1">
      <c r="A929" s="531"/>
      <c r="B929" s="531"/>
      <c r="C929" s="531"/>
      <c r="D929" s="298"/>
      <c r="E929" s="531"/>
      <c r="F929" s="531"/>
      <c r="G929" s="531"/>
      <c r="H929" s="531"/>
      <c r="I929" s="531"/>
      <c r="J929" s="531"/>
      <c r="K929" s="531"/>
      <c r="L929" s="531"/>
      <c r="M929" s="531"/>
      <c r="N929" s="531"/>
      <c r="O929" s="531"/>
      <c r="P929" s="531"/>
      <c r="Q929" s="531"/>
      <c r="R929" s="531"/>
      <c r="S929" s="531"/>
      <c r="T929" s="531"/>
      <c r="U929" s="531"/>
      <c r="V929" s="531"/>
      <c r="W929" s="531"/>
      <c r="X929" s="532"/>
      <c r="Y929" s="531"/>
      <c r="Z929" s="531"/>
      <c r="AA929" s="531"/>
      <c r="AB929" s="531"/>
      <c r="AC929" s="531"/>
      <c r="AD929" s="532"/>
      <c r="AE929" s="531"/>
    </row>
    <row r="930" spans="1:31" ht="15.75" customHeight="1">
      <c r="A930" s="531"/>
      <c r="B930" s="531"/>
      <c r="C930" s="531"/>
      <c r="D930" s="298"/>
      <c r="E930" s="531"/>
      <c r="F930" s="531"/>
      <c r="G930" s="531"/>
      <c r="H930" s="531"/>
      <c r="I930" s="531"/>
      <c r="J930" s="531"/>
      <c r="K930" s="531"/>
      <c r="L930" s="531"/>
      <c r="M930" s="531"/>
      <c r="N930" s="531"/>
      <c r="O930" s="531"/>
      <c r="P930" s="531"/>
      <c r="Q930" s="531"/>
      <c r="R930" s="531"/>
      <c r="S930" s="531"/>
      <c r="T930" s="531"/>
      <c r="U930" s="531"/>
      <c r="V930" s="531"/>
      <c r="W930" s="531"/>
      <c r="X930" s="532"/>
      <c r="Y930" s="531"/>
      <c r="Z930" s="531"/>
      <c r="AA930" s="531"/>
      <c r="AB930" s="531"/>
      <c r="AC930" s="531"/>
      <c r="AD930" s="532"/>
      <c r="AE930" s="531"/>
    </row>
    <row r="931" spans="1:31" ht="15.75" customHeight="1">
      <c r="A931" s="531"/>
      <c r="B931" s="531"/>
      <c r="C931" s="531"/>
      <c r="D931" s="298"/>
      <c r="E931" s="531"/>
      <c r="F931" s="531"/>
      <c r="G931" s="531"/>
      <c r="H931" s="531"/>
      <c r="I931" s="531"/>
      <c r="J931" s="531"/>
      <c r="K931" s="531"/>
      <c r="L931" s="531"/>
      <c r="M931" s="531"/>
      <c r="N931" s="531"/>
      <c r="O931" s="531"/>
      <c r="P931" s="531"/>
      <c r="Q931" s="531"/>
      <c r="R931" s="531"/>
      <c r="S931" s="531"/>
      <c r="T931" s="531"/>
      <c r="U931" s="531"/>
      <c r="V931" s="531"/>
      <c r="W931" s="531"/>
      <c r="X931" s="532"/>
      <c r="Y931" s="531"/>
      <c r="Z931" s="531"/>
      <c r="AA931" s="531"/>
      <c r="AB931" s="531"/>
      <c r="AC931" s="531"/>
      <c r="AD931" s="532"/>
      <c r="AE931" s="531"/>
    </row>
    <row r="932" spans="1:31" ht="15.75" customHeight="1">
      <c r="A932" s="531"/>
      <c r="B932" s="531"/>
      <c r="C932" s="531"/>
      <c r="D932" s="298"/>
      <c r="E932" s="531"/>
      <c r="F932" s="531"/>
      <c r="G932" s="531"/>
      <c r="H932" s="531"/>
      <c r="I932" s="531"/>
      <c r="J932" s="531"/>
      <c r="K932" s="531"/>
      <c r="L932" s="531"/>
      <c r="M932" s="531"/>
      <c r="N932" s="531"/>
      <c r="O932" s="531"/>
      <c r="P932" s="531"/>
      <c r="Q932" s="531"/>
      <c r="R932" s="531"/>
      <c r="S932" s="531"/>
      <c r="T932" s="531"/>
      <c r="U932" s="531"/>
      <c r="V932" s="531"/>
      <c r="W932" s="531"/>
      <c r="X932" s="532"/>
      <c r="Y932" s="531"/>
      <c r="Z932" s="531"/>
      <c r="AA932" s="531"/>
      <c r="AB932" s="531"/>
      <c r="AC932" s="531"/>
      <c r="AD932" s="532"/>
      <c r="AE932" s="531"/>
    </row>
    <row r="933" spans="1:31" ht="15.75" customHeight="1">
      <c r="A933" s="531"/>
      <c r="B933" s="531"/>
      <c r="C933" s="531"/>
      <c r="D933" s="298"/>
      <c r="E933" s="531"/>
      <c r="F933" s="531"/>
      <c r="G933" s="531"/>
      <c r="H933" s="531"/>
      <c r="I933" s="531"/>
      <c r="J933" s="531"/>
      <c r="K933" s="531"/>
      <c r="L933" s="531"/>
      <c r="M933" s="531"/>
      <c r="N933" s="531"/>
      <c r="O933" s="531"/>
      <c r="P933" s="531"/>
      <c r="Q933" s="531"/>
      <c r="R933" s="531"/>
      <c r="S933" s="531"/>
      <c r="T933" s="531"/>
      <c r="U933" s="531"/>
      <c r="V933" s="531"/>
      <c r="W933" s="531"/>
      <c r="X933" s="532"/>
      <c r="Y933" s="531"/>
      <c r="Z933" s="531"/>
      <c r="AA933" s="531"/>
      <c r="AB933" s="531"/>
      <c r="AC933" s="531"/>
      <c r="AD933" s="532"/>
      <c r="AE933" s="531"/>
    </row>
    <row r="934" spans="1:31" ht="15.75" customHeight="1">
      <c r="A934" s="531"/>
      <c r="B934" s="531"/>
      <c r="C934" s="531"/>
      <c r="D934" s="298"/>
      <c r="E934" s="531"/>
      <c r="F934" s="531"/>
      <c r="G934" s="531"/>
      <c r="H934" s="531"/>
      <c r="I934" s="531"/>
      <c r="J934" s="531"/>
      <c r="K934" s="531"/>
      <c r="L934" s="531"/>
      <c r="M934" s="531"/>
      <c r="N934" s="531"/>
      <c r="O934" s="531"/>
      <c r="P934" s="531"/>
      <c r="Q934" s="531"/>
      <c r="R934" s="531"/>
      <c r="S934" s="531"/>
      <c r="T934" s="531"/>
      <c r="U934" s="531"/>
      <c r="V934" s="531"/>
      <c r="W934" s="531"/>
      <c r="X934" s="532"/>
      <c r="Y934" s="531"/>
      <c r="Z934" s="531"/>
      <c r="AA934" s="531"/>
      <c r="AB934" s="531"/>
      <c r="AC934" s="531"/>
      <c r="AD934" s="532"/>
      <c r="AE934" s="531"/>
    </row>
    <row r="935" spans="1:31" ht="15.75" customHeight="1">
      <c r="A935" s="531"/>
      <c r="B935" s="531"/>
      <c r="C935" s="531"/>
      <c r="D935" s="298"/>
      <c r="E935" s="531"/>
      <c r="F935" s="531"/>
      <c r="G935" s="531"/>
      <c r="H935" s="531"/>
      <c r="I935" s="531"/>
      <c r="J935" s="531"/>
      <c r="K935" s="531"/>
      <c r="L935" s="531"/>
      <c r="M935" s="531"/>
      <c r="N935" s="531"/>
      <c r="O935" s="531"/>
      <c r="P935" s="531"/>
      <c r="Q935" s="531"/>
      <c r="R935" s="531"/>
      <c r="S935" s="531"/>
      <c r="T935" s="531"/>
      <c r="U935" s="531"/>
      <c r="V935" s="531"/>
      <c r="W935" s="531"/>
      <c r="X935" s="532"/>
      <c r="Y935" s="531"/>
      <c r="Z935" s="531"/>
      <c r="AA935" s="531"/>
      <c r="AB935" s="531"/>
      <c r="AC935" s="531"/>
      <c r="AD935" s="532"/>
      <c r="AE935" s="531"/>
    </row>
    <row r="936" spans="1:31" ht="15.75" customHeight="1">
      <c r="A936" s="531"/>
      <c r="B936" s="531"/>
      <c r="C936" s="531"/>
      <c r="D936" s="298"/>
      <c r="E936" s="531"/>
      <c r="F936" s="531"/>
      <c r="G936" s="531"/>
      <c r="H936" s="531"/>
      <c r="I936" s="531"/>
      <c r="J936" s="531"/>
      <c r="K936" s="531"/>
      <c r="L936" s="531"/>
      <c r="M936" s="531"/>
      <c r="N936" s="531"/>
      <c r="O936" s="531"/>
      <c r="P936" s="531"/>
      <c r="Q936" s="531"/>
      <c r="R936" s="531"/>
      <c r="S936" s="531"/>
      <c r="T936" s="531"/>
      <c r="U936" s="531"/>
      <c r="V936" s="531"/>
      <c r="W936" s="531"/>
      <c r="X936" s="532"/>
      <c r="Y936" s="531"/>
      <c r="Z936" s="531"/>
      <c r="AA936" s="531"/>
      <c r="AB936" s="531"/>
      <c r="AC936" s="531"/>
      <c r="AD936" s="532"/>
      <c r="AE936" s="531"/>
    </row>
    <row r="937" spans="1:31" ht="15.75" customHeight="1">
      <c r="A937" s="531"/>
      <c r="B937" s="531"/>
      <c r="C937" s="531"/>
      <c r="D937" s="298"/>
      <c r="E937" s="531"/>
      <c r="F937" s="531"/>
      <c r="G937" s="531"/>
      <c r="H937" s="531"/>
      <c r="I937" s="531"/>
      <c r="J937" s="531"/>
      <c r="K937" s="531"/>
      <c r="L937" s="531"/>
      <c r="M937" s="531"/>
      <c r="N937" s="531"/>
      <c r="O937" s="531"/>
      <c r="P937" s="531"/>
      <c r="Q937" s="531"/>
      <c r="R937" s="531"/>
      <c r="S937" s="531"/>
      <c r="T937" s="531"/>
      <c r="U937" s="531"/>
      <c r="V937" s="531"/>
      <c r="W937" s="531"/>
      <c r="X937" s="532"/>
      <c r="Y937" s="531"/>
      <c r="Z937" s="531"/>
      <c r="AA937" s="531"/>
      <c r="AB937" s="531"/>
      <c r="AC937" s="531"/>
      <c r="AD937" s="532"/>
      <c r="AE937" s="531"/>
    </row>
    <row r="938" spans="1:31" ht="15.75" customHeight="1">
      <c r="A938" s="531"/>
      <c r="B938" s="531"/>
      <c r="C938" s="531"/>
      <c r="D938" s="298"/>
      <c r="E938" s="531"/>
      <c r="F938" s="531"/>
      <c r="G938" s="531"/>
      <c r="H938" s="531"/>
      <c r="I938" s="531"/>
      <c r="J938" s="531"/>
      <c r="K938" s="531"/>
      <c r="L938" s="531"/>
      <c r="M938" s="531"/>
      <c r="N938" s="531"/>
      <c r="O938" s="531"/>
      <c r="P938" s="531"/>
      <c r="Q938" s="531"/>
      <c r="R938" s="531"/>
      <c r="S938" s="531"/>
      <c r="T938" s="531"/>
      <c r="U938" s="531"/>
      <c r="V938" s="531"/>
      <c r="W938" s="531"/>
      <c r="X938" s="532"/>
      <c r="Y938" s="531"/>
      <c r="Z938" s="531"/>
      <c r="AA938" s="531"/>
      <c r="AB938" s="531"/>
      <c r="AC938" s="531"/>
      <c r="AD938" s="532"/>
      <c r="AE938" s="531"/>
    </row>
    <row r="939" spans="1:31" ht="15.75" customHeight="1">
      <c r="A939" s="531"/>
      <c r="B939" s="531"/>
      <c r="C939" s="531"/>
      <c r="D939" s="298"/>
      <c r="E939" s="531"/>
      <c r="F939" s="531"/>
      <c r="G939" s="531"/>
      <c r="H939" s="531"/>
      <c r="I939" s="531"/>
      <c r="J939" s="531"/>
      <c r="K939" s="531"/>
      <c r="L939" s="531"/>
      <c r="M939" s="531"/>
      <c r="N939" s="531"/>
      <c r="O939" s="531"/>
      <c r="P939" s="531"/>
      <c r="Q939" s="531"/>
      <c r="R939" s="531"/>
      <c r="S939" s="531"/>
      <c r="T939" s="531"/>
      <c r="U939" s="531"/>
      <c r="V939" s="531"/>
      <c r="W939" s="531"/>
      <c r="X939" s="532"/>
      <c r="Y939" s="531"/>
      <c r="Z939" s="531"/>
      <c r="AA939" s="531"/>
      <c r="AB939" s="531"/>
      <c r="AC939" s="531"/>
      <c r="AD939" s="532"/>
      <c r="AE939" s="531"/>
    </row>
    <row r="940" spans="1:31" ht="15.75" customHeight="1">
      <c r="A940" s="531"/>
      <c r="B940" s="531"/>
      <c r="C940" s="531"/>
      <c r="D940" s="298"/>
      <c r="E940" s="531"/>
      <c r="F940" s="531"/>
      <c r="G940" s="531"/>
      <c r="H940" s="531"/>
      <c r="I940" s="531"/>
      <c r="J940" s="531"/>
      <c r="K940" s="531"/>
      <c r="L940" s="531"/>
      <c r="M940" s="531"/>
      <c r="N940" s="531"/>
      <c r="O940" s="531"/>
      <c r="P940" s="531"/>
      <c r="Q940" s="531"/>
      <c r="R940" s="531"/>
      <c r="S940" s="531"/>
      <c r="T940" s="531"/>
      <c r="U940" s="531"/>
      <c r="V940" s="531"/>
      <c r="W940" s="531"/>
      <c r="X940" s="532"/>
      <c r="Y940" s="531"/>
      <c r="Z940" s="531"/>
      <c r="AA940" s="531"/>
      <c r="AB940" s="531"/>
      <c r="AC940" s="531"/>
      <c r="AD940" s="532"/>
      <c r="AE940" s="531"/>
    </row>
    <row r="941" spans="1:31" ht="15.75" customHeight="1">
      <c r="A941" s="531"/>
      <c r="B941" s="531"/>
      <c r="C941" s="531"/>
      <c r="D941" s="298"/>
      <c r="E941" s="531"/>
      <c r="F941" s="531"/>
      <c r="G941" s="531"/>
      <c r="H941" s="531"/>
      <c r="I941" s="531"/>
      <c r="J941" s="531"/>
      <c r="K941" s="531"/>
      <c r="L941" s="531"/>
      <c r="M941" s="531"/>
      <c r="N941" s="531"/>
      <c r="O941" s="531"/>
      <c r="P941" s="531"/>
      <c r="Q941" s="531"/>
      <c r="R941" s="531"/>
      <c r="S941" s="531"/>
      <c r="T941" s="531"/>
      <c r="U941" s="531"/>
      <c r="V941" s="531"/>
      <c r="W941" s="531"/>
      <c r="X941" s="532"/>
      <c r="Y941" s="531"/>
      <c r="Z941" s="531"/>
      <c r="AA941" s="531"/>
      <c r="AB941" s="531"/>
      <c r="AC941" s="531"/>
      <c r="AD941" s="532"/>
      <c r="AE941" s="531"/>
    </row>
    <row r="942" spans="1:31" ht="15.75" customHeight="1">
      <c r="A942" s="531"/>
      <c r="B942" s="531"/>
      <c r="C942" s="531"/>
      <c r="D942" s="298"/>
      <c r="E942" s="531"/>
      <c r="F942" s="531"/>
      <c r="G942" s="531"/>
      <c r="H942" s="531"/>
      <c r="I942" s="531"/>
      <c r="J942" s="531"/>
      <c r="K942" s="531"/>
      <c r="L942" s="531"/>
      <c r="M942" s="531"/>
      <c r="N942" s="531"/>
      <c r="O942" s="531"/>
      <c r="P942" s="531"/>
      <c r="Q942" s="531"/>
      <c r="R942" s="531"/>
      <c r="S942" s="531"/>
      <c r="T942" s="531"/>
      <c r="U942" s="531"/>
      <c r="V942" s="531"/>
      <c r="W942" s="531"/>
      <c r="X942" s="532"/>
      <c r="Y942" s="531"/>
      <c r="Z942" s="531"/>
      <c r="AA942" s="531"/>
      <c r="AB942" s="531"/>
      <c r="AC942" s="531"/>
      <c r="AD942" s="532"/>
      <c r="AE942" s="531"/>
    </row>
    <row r="943" spans="1:31" ht="15.75" customHeight="1">
      <c r="A943" s="531"/>
      <c r="B943" s="531"/>
      <c r="C943" s="531"/>
      <c r="D943" s="298"/>
      <c r="E943" s="531"/>
      <c r="F943" s="531"/>
      <c r="G943" s="531"/>
      <c r="H943" s="531"/>
      <c r="I943" s="531"/>
      <c r="J943" s="531"/>
      <c r="K943" s="531"/>
      <c r="L943" s="531"/>
      <c r="M943" s="531"/>
      <c r="N943" s="531"/>
      <c r="O943" s="531"/>
      <c r="P943" s="531"/>
      <c r="Q943" s="531"/>
      <c r="R943" s="531"/>
      <c r="S943" s="531"/>
      <c r="T943" s="531"/>
      <c r="U943" s="531"/>
      <c r="V943" s="531"/>
      <c r="W943" s="531"/>
      <c r="X943" s="532"/>
      <c r="Y943" s="531"/>
      <c r="Z943" s="531"/>
      <c r="AA943" s="531"/>
      <c r="AB943" s="531"/>
      <c r="AC943" s="531"/>
      <c r="AD943" s="532"/>
      <c r="AE943" s="531"/>
    </row>
    <row r="944" spans="1:31" ht="15.75" customHeight="1">
      <c r="A944" s="531"/>
      <c r="B944" s="531"/>
      <c r="C944" s="531"/>
      <c r="D944" s="298"/>
      <c r="E944" s="531"/>
      <c r="F944" s="531"/>
      <c r="G944" s="531"/>
      <c r="H944" s="531"/>
      <c r="I944" s="531"/>
      <c r="J944" s="531"/>
      <c r="K944" s="531"/>
      <c r="L944" s="531"/>
      <c r="M944" s="531"/>
      <c r="N944" s="531"/>
      <c r="O944" s="531"/>
      <c r="P944" s="531"/>
      <c r="Q944" s="531"/>
      <c r="R944" s="531"/>
      <c r="S944" s="531"/>
      <c r="T944" s="531"/>
      <c r="U944" s="531"/>
      <c r="V944" s="531"/>
      <c r="W944" s="531"/>
      <c r="X944" s="532"/>
      <c r="Y944" s="531"/>
      <c r="Z944" s="531"/>
      <c r="AA944" s="531"/>
      <c r="AB944" s="531"/>
      <c r="AC944" s="531"/>
      <c r="AD944" s="532"/>
      <c r="AE944" s="531"/>
    </row>
    <row r="945" spans="1:31" ht="15.75" customHeight="1">
      <c r="A945" s="531"/>
      <c r="B945" s="531"/>
      <c r="C945" s="531"/>
      <c r="D945" s="298"/>
      <c r="E945" s="531"/>
      <c r="F945" s="531"/>
      <c r="G945" s="531"/>
      <c r="H945" s="531"/>
      <c r="I945" s="531"/>
      <c r="J945" s="531"/>
      <c r="K945" s="531"/>
      <c r="L945" s="531"/>
      <c r="M945" s="531"/>
      <c r="N945" s="531"/>
      <c r="O945" s="531"/>
      <c r="P945" s="531"/>
      <c r="Q945" s="531"/>
      <c r="R945" s="531"/>
      <c r="S945" s="531"/>
      <c r="T945" s="531"/>
      <c r="U945" s="531"/>
      <c r="V945" s="531"/>
      <c r="W945" s="531"/>
      <c r="X945" s="532"/>
      <c r="Y945" s="531"/>
      <c r="Z945" s="531"/>
      <c r="AA945" s="531"/>
      <c r="AB945" s="531"/>
      <c r="AC945" s="531"/>
      <c r="AD945" s="532"/>
      <c r="AE945" s="531"/>
    </row>
    <row r="946" spans="1:31" ht="15.75" customHeight="1">
      <c r="A946" s="531"/>
      <c r="B946" s="531"/>
      <c r="C946" s="531"/>
      <c r="D946" s="298"/>
      <c r="E946" s="531"/>
      <c r="F946" s="531"/>
      <c r="G946" s="531"/>
      <c r="H946" s="531"/>
      <c r="I946" s="531"/>
      <c r="J946" s="531"/>
      <c r="K946" s="531"/>
      <c r="L946" s="531"/>
      <c r="M946" s="531"/>
      <c r="N946" s="531"/>
      <c r="O946" s="531"/>
      <c r="P946" s="531"/>
      <c r="Q946" s="531"/>
      <c r="R946" s="531"/>
      <c r="S946" s="531"/>
      <c r="T946" s="531"/>
      <c r="U946" s="531"/>
      <c r="V946" s="531"/>
      <c r="W946" s="531"/>
      <c r="X946" s="532"/>
      <c r="Y946" s="531"/>
      <c r="Z946" s="531"/>
      <c r="AA946" s="531"/>
      <c r="AB946" s="531"/>
      <c r="AC946" s="531"/>
      <c r="AD946" s="532"/>
      <c r="AE946" s="531"/>
    </row>
    <row r="947" spans="1:31" ht="15.75" customHeight="1">
      <c r="A947" s="531"/>
      <c r="B947" s="531"/>
      <c r="C947" s="531"/>
      <c r="D947" s="298"/>
      <c r="E947" s="531"/>
      <c r="F947" s="531"/>
      <c r="G947" s="531"/>
      <c r="H947" s="531"/>
      <c r="I947" s="531"/>
      <c r="J947" s="531"/>
      <c r="K947" s="531"/>
      <c r="L947" s="531"/>
      <c r="M947" s="531"/>
      <c r="N947" s="531"/>
      <c r="O947" s="531"/>
      <c r="P947" s="531"/>
      <c r="Q947" s="531"/>
      <c r="R947" s="531"/>
      <c r="S947" s="531"/>
      <c r="T947" s="531"/>
      <c r="U947" s="531"/>
      <c r="V947" s="531"/>
      <c r="W947" s="531"/>
      <c r="X947" s="532"/>
      <c r="Y947" s="531"/>
      <c r="Z947" s="531"/>
      <c r="AA947" s="531"/>
      <c r="AB947" s="531"/>
      <c r="AC947" s="531"/>
      <c r="AD947" s="532"/>
      <c r="AE947" s="531"/>
    </row>
    <row r="948" spans="1:31" ht="15.75" customHeight="1">
      <c r="A948" s="531"/>
      <c r="B948" s="531"/>
      <c r="C948" s="531"/>
      <c r="D948" s="298"/>
      <c r="E948" s="531"/>
      <c r="F948" s="531"/>
      <c r="G948" s="531"/>
      <c r="H948" s="531"/>
      <c r="I948" s="531"/>
      <c r="J948" s="531"/>
      <c r="K948" s="531"/>
      <c r="L948" s="531"/>
      <c r="M948" s="531"/>
      <c r="N948" s="531"/>
      <c r="O948" s="531"/>
      <c r="P948" s="531"/>
      <c r="Q948" s="531"/>
      <c r="R948" s="531"/>
      <c r="S948" s="531"/>
      <c r="T948" s="531"/>
      <c r="U948" s="531"/>
      <c r="V948" s="531"/>
      <c r="W948" s="531"/>
      <c r="X948" s="532"/>
      <c r="Y948" s="531"/>
      <c r="Z948" s="531"/>
      <c r="AA948" s="531"/>
      <c r="AB948" s="531"/>
      <c r="AC948" s="531"/>
      <c r="AD948" s="532"/>
      <c r="AE948" s="531"/>
    </row>
    <row r="949" spans="1:31" ht="15.75" customHeight="1">
      <c r="A949" s="531"/>
      <c r="B949" s="531"/>
      <c r="C949" s="531"/>
      <c r="D949" s="298"/>
      <c r="E949" s="531"/>
      <c r="F949" s="531"/>
      <c r="G949" s="531"/>
      <c r="H949" s="531"/>
      <c r="I949" s="531"/>
      <c r="J949" s="531"/>
      <c r="K949" s="531"/>
      <c r="L949" s="531"/>
      <c r="M949" s="531"/>
      <c r="N949" s="531"/>
      <c r="O949" s="531"/>
      <c r="P949" s="531"/>
      <c r="Q949" s="531"/>
      <c r="R949" s="531"/>
      <c r="S949" s="531"/>
      <c r="T949" s="531"/>
      <c r="U949" s="531"/>
      <c r="V949" s="531"/>
      <c r="W949" s="531"/>
      <c r="X949" s="532"/>
      <c r="Y949" s="531"/>
      <c r="Z949" s="531"/>
      <c r="AA949" s="531"/>
      <c r="AB949" s="531"/>
      <c r="AC949" s="531"/>
      <c r="AD949" s="532"/>
      <c r="AE949" s="531"/>
    </row>
    <row r="950" spans="1:31" ht="15.75" customHeight="1">
      <c r="A950" s="531"/>
      <c r="B950" s="531"/>
      <c r="C950" s="531"/>
      <c r="D950" s="298"/>
      <c r="E950" s="531"/>
      <c r="F950" s="531"/>
      <c r="G950" s="531"/>
      <c r="H950" s="531"/>
      <c r="I950" s="531"/>
      <c r="J950" s="531"/>
      <c r="K950" s="531"/>
      <c r="L950" s="531"/>
      <c r="M950" s="531"/>
      <c r="N950" s="531"/>
      <c r="O950" s="531"/>
      <c r="P950" s="531"/>
      <c r="Q950" s="531"/>
      <c r="R950" s="531"/>
      <c r="S950" s="531"/>
      <c r="T950" s="531"/>
      <c r="U950" s="531"/>
      <c r="V950" s="531"/>
      <c r="W950" s="531"/>
      <c r="X950" s="532"/>
      <c r="Y950" s="531"/>
      <c r="Z950" s="531"/>
      <c r="AA950" s="531"/>
      <c r="AB950" s="531"/>
      <c r="AC950" s="531"/>
      <c r="AD950" s="532"/>
      <c r="AE950" s="531"/>
    </row>
    <row r="951" spans="1:31" ht="15.75" customHeight="1">
      <c r="A951" s="531"/>
      <c r="B951" s="531"/>
      <c r="C951" s="531"/>
      <c r="D951" s="298"/>
      <c r="E951" s="531"/>
      <c r="F951" s="531"/>
      <c r="G951" s="531"/>
      <c r="H951" s="531"/>
      <c r="I951" s="531"/>
      <c r="J951" s="531"/>
      <c r="K951" s="531"/>
      <c r="L951" s="531"/>
      <c r="M951" s="531"/>
      <c r="N951" s="531"/>
      <c r="O951" s="531"/>
      <c r="P951" s="531"/>
      <c r="Q951" s="531"/>
      <c r="R951" s="531"/>
      <c r="S951" s="531"/>
      <c r="T951" s="531"/>
      <c r="U951" s="531"/>
      <c r="V951" s="531"/>
      <c r="W951" s="531"/>
      <c r="X951" s="532"/>
      <c r="Y951" s="531"/>
      <c r="Z951" s="531"/>
      <c r="AA951" s="531"/>
      <c r="AB951" s="531"/>
      <c r="AC951" s="531"/>
      <c r="AD951" s="532"/>
      <c r="AE951" s="531"/>
    </row>
    <row r="952" spans="1:31" ht="15.75" customHeight="1">
      <c r="A952" s="531"/>
      <c r="B952" s="531"/>
      <c r="C952" s="531"/>
      <c r="D952" s="298"/>
      <c r="E952" s="531"/>
      <c r="F952" s="531"/>
      <c r="G952" s="531"/>
      <c r="H952" s="531"/>
      <c r="I952" s="531"/>
      <c r="J952" s="531"/>
      <c r="K952" s="531"/>
      <c r="L952" s="531"/>
      <c r="M952" s="531"/>
      <c r="N952" s="531"/>
      <c r="O952" s="531"/>
      <c r="P952" s="531"/>
      <c r="Q952" s="531"/>
      <c r="R952" s="531"/>
      <c r="S952" s="531"/>
      <c r="T952" s="531"/>
      <c r="U952" s="531"/>
      <c r="V952" s="531"/>
      <c r="W952" s="531"/>
      <c r="X952" s="532"/>
      <c r="Y952" s="531"/>
      <c r="Z952" s="531"/>
      <c r="AA952" s="531"/>
      <c r="AB952" s="531"/>
      <c r="AC952" s="531"/>
      <c r="AD952" s="532"/>
      <c r="AE952" s="531"/>
    </row>
    <row r="953" spans="1:31" ht="15.75" customHeight="1">
      <c r="A953" s="531"/>
      <c r="B953" s="531"/>
      <c r="C953" s="531"/>
      <c r="D953" s="298"/>
      <c r="E953" s="531"/>
      <c r="F953" s="531"/>
      <c r="G953" s="531"/>
      <c r="H953" s="531"/>
      <c r="I953" s="531"/>
      <c r="J953" s="531"/>
      <c r="K953" s="531"/>
      <c r="L953" s="531"/>
      <c r="M953" s="531"/>
      <c r="N953" s="531"/>
      <c r="O953" s="531"/>
      <c r="P953" s="531"/>
      <c r="Q953" s="531"/>
      <c r="R953" s="531"/>
      <c r="S953" s="531"/>
      <c r="T953" s="531"/>
      <c r="U953" s="531"/>
      <c r="V953" s="531"/>
      <c r="W953" s="531"/>
      <c r="X953" s="532"/>
      <c r="Y953" s="531"/>
      <c r="Z953" s="531"/>
      <c r="AA953" s="531"/>
      <c r="AB953" s="531"/>
      <c r="AC953" s="531"/>
      <c r="AD953" s="532"/>
      <c r="AE953" s="531"/>
    </row>
    <row r="954" spans="1:31" ht="15.75" customHeight="1">
      <c r="A954" s="531"/>
      <c r="B954" s="531"/>
      <c r="C954" s="531"/>
      <c r="D954" s="298"/>
      <c r="E954" s="531"/>
      <c r="F954" s="531"/>
      <c r="G954" s="531"/>
      <c r="H954" s="531"/>
      <c r="I954" s="531"/>
      <c r="J954" s="531"/>
      <c r="K954" s="531"/>
      <c r="L954" s="531"/>
      <c r="M954" s="531"/>
      <c r="N954" s="531"/>
      <c r="O954" s="531"/>
      <c r="P954" s="531"/>
      <c r="Q954" s="531"/>
      <c r="R954" s="531"/>
      <c r="S954" s="531"/>
      <c r="T954" s="531"/>
      <c r="U954" s="531"/>
      <c r="V954" s="531"/>
      <c r="W954" s="531"/>
      <c r="X954" s="532"/>
      <c r="Y954" s="531"/>
      <c r="Z954" s="531"/>
      <c r="AA954" s="531"/>
      <c r="AB954" s="531"/>
      <c r="AC954" s="531"/>
      <c r="AD954" s="532"/>
      <c r="AE954" s="531"/>
    </row>
    <row r="955" spans="1:31" ht="15.75" customHeight="1">
      <c r="A955" s="531"/>
      <c r="B955" s="531"/>
      <c r="C955" s="531"/>
      <c r="D955" s="298"/>
      <c r="E955" s="531"/>
      <c r="F955" s="531"/>
      <c r="G955" s="531"/>
      <c r="H955" s="531"/>
      <c r="I955" s="531"/>
      <c r="J955" s="531"/>
      <c r="K955" s="531"/>
      <c r="L955" s="531"/>
      <c r="M955" s="531"/>
      <c r="N955" s="531"/>
      <c r="O955" s="531"/>
      <c r="P955" s="531"/>
      <c r="Q955" s="531"/>
      <c r="R955" s="531"/>
      <c r="S955" s="531"/>
      <c r="T955" s="531"/>
      <c r="U955" s="531"/>
      <c r="V955" s="531"/>
      <c r="W955" s="531"/>
      <c r="X955" s="532"/>
      <c r="Y955" s="531"/>
      <c r="Z955" s="531"/>
      <c r="AA955" s="531"/>
      <c r="AB955" s="531"/>
      <c r="AC955" s="531"/>
      <c r="AD955" s="532"/>
      <c r="AE955" s="531"/>
    </row>
    <row r="956" spans="1:31" ht="15.75" customHeight="1">
      <c r="A956" s="531"/>
      <c r="B956" s="531"/>
      <c r="C956" s="531"/>
      <c r="D956" s="298"/>
      <c r="E956" s="531"/>
      <c r="F956" s="531"/>
      <c r="G956" s="531"/>
      <c r="H956" s="531"/>
      <c r="I956" s="531"/>
      <c r="J956" s="531"/>
      <c r="K956" s="531"/>
      <c r="L956" s="531"/>
      <c r="M956" s="531"/>
      <c r="N956" s="531"/>
      <c r="O956" s="531"/>
      <c r="P956" s="531"/>
      <c r="Q956" s="531"/>
      <c r="R956" s="531"/>
      <c r="S956" s="531"/>
      <c r="T956" s="531"/>
      <c r="U956" s="531"/>
      <c r="V956" s="531"/>
      <c r="W956" s="531"/>
      <c r="X956" s="532"/>
      <c r="Y956" s="531"/>
      <c r="Z956" s="531"/>
      <c r="AA956" s="531"/>
      <c r="AB956" s="531"/>
      <c r="AC956" s="531"/>
      <c r="AD956" s="532"/>
      <c r="AE956" s="531"/>
    </row>
    <row r="957" spans="1:31" ht="15.75" customHeight="1">
      <c r="A957" s="531"/>
      <c r="B957" s="531"/>
      <c r="C957" s="531"/>
      <c r="D957" s="298"/>
      <c r="E957" s="531"/>
      <c r="F957" s="531"/>
      <c r="G957" s="531"/>
      <c r="H957" s="531"/>
      <c r="I957" s="531"/>
      <c r="J957" s="531"/>
      <c r="K957" s="531"/>
      <c r="L957" s="531"/>
      <c r="M957" s="531"/>
      <c r="N957" s="531"/>
      <c r="O957" s="531"/>
      <c r="P957" s="531"/>
      <c r="Q957" s="531"/>
      <c r="R957" s="531"/>
      <c r="S957" s="531"/>
      <c r="T957" s="531"/>
      <c r="U957" s="531"/>
      <c r="V957" s="531"/>
      <c r="W957" s="531"/>
      <c r="X957" s="532"/>
      <c r="Y957" s="531"/>
      <c r="Z957" s="531"/>
      <c r="AA957" s="531"/>
      <c r="AB957" s="531"/>
      <c r="AC957" s="531"/>
      <c r="AD957" s="532"/>
      <c r="AE957" s="531"/>
    </row>
    <row r="958" spans="1:31" ht="15.75" customHeight="1">
      <c r="A958" s="531"/>
      <c r="B958" s="531"/>
      <c r="C958" s="531"/>
      <c r="D958" s="298"/>
      <c r="E958" s="531"/>
      <c r="F958" s="531"/>
      <c r="G958" s="531"/>
      <c r="H958" s="531"/>
      <c r="I958" s="531"/>
      <c r="J958" s="531"/>
      <c r="K958" s="531"/>
      <c r="L958" s="531"/>
      <c r="M958" s="531"/>
      <c r="N958" s="531"/>
      <c r="O958" s="531"/>
      <c r="P958" s="531"/>
      <c r="Q958" s="531"/>
      <c r="R958" s="531"/>
      <c r="S958" s="531"/>
      <c r="T958" s="531"/>
      <c r="U958" s="531"/>
      <c r="V958" s="531"/>
      <c r="W958" s="531"/>
      <c r="X958" s="532"/>
      <c r="Y958" s="531"/>
      <c r="Z958" s="531"/>
      <c r="AA958" s="531"/>
      <c r="AB958" s="531"/>
      <c r="AC958" s="531"/>
      <c r="AD958" s="532"/>
      <c r="AE958" s="531"/>
    </row>
    <row r="959" spans="1:31" ht="15.75" customHeight="1">
      <c r="A959" s="531"/>
      <c r="B959" s="531"/>
      <c r="C959" s="531"/>
      <c r="D959" s="298"/>
      <c r="E959" s="531"/>
      <c r="F959" s="531"/>
      <c r="G959" s="531"/>
      <c r="H959" s="531"/>
      <c r="I959" s="531"/>
      <c r="J959" s="531"/>
      <c r="K959" s="531"/>
      <c r="L959" s="531"/>
      <c r="M959" s="531"/>
      <c r="N959" s="531"/>
      <c r="O959" s="531"/>
      <c r="P959" s="531"/>
      <c r="Q959" s="531"/>
      <c r="R959" s="531"/>
      <c r="S959" s="531"/>
      <c r="T959" s="531"/>
      <c r="U959" s="531"/>
      <c r="V959" s="531"/>
      <c r="W959" s="531"/>
      <c r="X959" s="532"/>
      <c r="Y959" s="531"/>
      <c r="Z959" s="531"/>
      <c r="AA959" s="531"/>
      <c r="AB959" s="531"/>
      <c r="AC959" s="531"/>
      <c r="AD959" s="532"/>
      <c r="AE959" s="531"/>
    </row>
    <row r="960" spans="1:31" ht="15.75" customHeight="1">
      <c r="A960" s="531"/>
      <c r="B960" s="531"/>
      <c r="C960" s="531"/>
      <c r="D960" s="298"/>
      <c r="E960" s="531"/>
      <c r="F960" s="531"/>
      <c r="G960" s="531"/>
      <c r="H960" s="531"/>
      <c r="I960" s="531"/>
      <c r="J960" s="531"/>
      <c r="K960" s="531"/>
      <c r="L960" s="531"/>
      <c r="M960" s="531"/>
      <c r="N960" s="531"/>
      <c r="O960" s="531"/>
      <c r="P960" s="531"/>
      <c r="Q960" s="531"/>
      <c r="R960" s="531"/>
      <c r="S960" s="531"/>
      <c r="T960" s="531"/>
      <c r="U960" s="531"/>
      <c r="V960" s="531"/>
      <c r="W960" s="531"/>
      <c r="X960" s="532"/>
      <c r="Y960" s="531"/>
      <c r="Z960" s="531"/>
      <c r="AA960" s="531"/>
      <c r="AB960" s="531"/>
      <c r="AC960" s="531"/>
      <c r="AD960" s="532"/>
      <c r="AE960" s="531"/>
    </row>
    <row r="961" spans="1:31" ht="15.75" customHeight="1">
      <c r="A961" s="531"/>
      <c r="B961" s="531"/>
      <c r="C961" s="531"/>
      <c r="D961" s="298"/>
      <c r="E961" s="531"/>
      <c r="F961" s="531"/>
      <c r="G961" s="531"/>
      <c r="H961" s="531"/>
      <c r="I961" s="531"/>
      <c r="J961" s="531"/>
      <c r="K961" s="531"/>
      <c r="L961" s="531"/>
      <c r="M961" s="531"/>
      <c r="N961" s="531"/>
      <c r="O961" s="531"/>
      <c r="P961" s="531"/>
      <c r="Q961" s="531"/>
      <c r="R961" s="531"/>
      <c r="S961" s="531"/>
      <c r="T961" s="531"/>
      <c r="U961" s="531"/>
      <c r="V961" s="531"/>
      <c r="W961" s="531"/>
      <c r="X961" s="532"/>
      <c r="Y961" s="531"/>
      <c r="Z961" s="531"/>
      <c r="AA961" s="531"/>
      <c r="AB961" s="531"/>
      <c r="AC961" s="531"/>
      <c r="AD961" s="532"/>
      <c r="AE961" s="531"/>
    </row>
    <row r="962" spans="1:31" ht="15.75" customHeight="1">
      <c r="A962" s="531"/>
      <c r="B962" s="531"/>
      <c r="C962" s="531"/>
      <c r="D962" s="298"/>
      <c r="E962" s="531"/>
      <c r="F962" s="531"/>
      <c r="G962" s="531"/>
      <c r="H962" s="531"/>
      <c r="I962" s="531"/>
      <c r="J962" s="531"/>
      <c r="K962" s="531"/>
      <c r="L962" s="531"/>
      <c r="M962" s="531"/>
      <c r="N962" s="531"/>
      <c r="O962" s="531"/>
      <c r="P962" s="531"/>
      <c r="Q962" s="531"/>
      <c r="R962" s="531"/>
      <c r="S962" s="531"/>
      <c r="T962" s="531"/>
      <c r="U962" s="531"/>
      <c r="V962" s="531"/>
      <c r="W962" s="531"/>
      <c r="X962" s="532"/>
      <c r="Y962" s="531"/>
      <c r="Z962" s="531"/>
      <c r="AA962" s="531"/>
      <c r="AB962" s="531"/>
      <c r="AC962" s="531"/>
      <c r="AD962" s="532"/>
      <c r="AE962" s="531"/>
    </row>
    <row r="963" spans="1:31" ht="15.75" customHeight="1">
      <c r="A963" s="531"/>
      <c r="B963" s="531"/>
      <c r="C963" s="531"/>
      <c r="D963" s="298"/>
      <c r="E963" s="531"/>
      <c r="F963" s="531"/>
      <c r="G963" s="531"/>
      <c r="H963" s="531"/>
      <c r="I963" s="531"/>
      <c r="J963" s="531"/>
      <c r="K963" s="531"/>
      <c r="L963" s="531"/>
      <c r="M963" s="531"/>
      <c r="N963" s="531"/>
      <c r="O963" s="531"/>
      <c r="P963" s="531"/>
      <c r="Q963" s="531"/>
      <c r="R963" s="531"/>
      <c r="S963" s="531"/>
      <c r="T963" s="531"/>
      <c r="U963" s="531"/>
      <c r="V963" s="531"/>
      <c r="W963" s="531"/>
      <c r="X963" s="532"/>
      <c r="Y963" s="531"/>
      <c r="Z963" s="531"/>
      <c r="AA963" s="531"/>
      <c r="AB963" s="531"/>
      <c r="AC963" s="531"/>
      <c r="AD963" s="532"/>
      <c r="AE963" s="531"/>
    </row>
    <row r="964" spans="1:31" ht="15.75" customHeight="1">
      <c r="A964" s="531"/>
      <c r="B964" s="531"/>
      <c r="C964" s="531"/>
      <c r="D964" s="298"/>
      <c r="E964" s="531"/>
      <c r="F964" s="531"/>
      <c r="G964" s="531"/>
      <c r="H964" s="531"/>
      <c r="I964" s="531"/>
      <c r="J964" s="531"/>
      <c r="K964" s="531"/>
      <c r="L964" s="531"/>
      <c r="M964" s="531"/>
      <c r="N964" s="531"/>
      <c r="O964" s="531"/>
      <c r="P964" s="531"/>
      <c r="Q964" s="531"/>
      <c r="R964" s="531"/>
      <c r="S964" s="531"/>
      <c r="T964" s="531"/>
      <c r="U964" s="531"/>
      <c r="V964" s="531"/>
      <c r="W964" s="531"/>
      <c r="X964" s="532"/>
      <c r="Y964" s="531"/>
      <c r="Z964" s="531"/>
      <c r="AA964" s="531"/>
      <c r="AB964" s="531"/>
      <c r="AC964" s="531"/>
      <c r="AD964" s="532"/>
      <c r="AE964" s="531"/>
    </row>
    <row r="965" spans="1:31" ht="15.75" customHeight="1">
      <c r="A965" s="531"/>
      <c r="B965" s="531"/>
      <c r="C965" s="531"/>
      <c r="D965" s="298"/>
      <c r="E965" s="531"/>
      <c r="F965" s="531"/>
      <c r="G965" s="531"/>
      <c r="H965" s="531"/>
      <c r="I965" s="531"/>
      <c r="J965" s="531"/>
      <c r="K965" s="531"/>
      <c r="L965" s="531"/>
      <c r="M965" s="531"/>
      <c r="N965" s="531"/>
      <c r="O965" s="531"/>
      <c r="P965" s="531"/>
      <c r="Q965" s="531"/>
      <c r="R965" s="531"/>
      <c r="S965" s="531"/>
      <c r="T965" s="531"/>
      <c r="U965" s="531"/>
      <c r="V965" s="531"/>
      <c r="W965" s="531"/>
      <c r="X965" s="532"/>
      <c r="Y965" s="531"/>
      <c r="Z965" s="531"/>
      <c r="AA965" s="531"/>
      <c r="AB965" s="531"/>
      <c r="AC965" s="531"/>
      <c r="AD965" s="532"/>
      <c r="AE965" s="531"/>
    </row>
    <row r="966" spans="1:31" ht="15.75" customHeight="1">
      <c r="A966" s="531"/>
      <c r="B966" s="531"/>
      <c r="C966" s="531"/>
      <c r="D966" s="298"/>
      <c r="E966" s="531"/>
      <c r="F966" s="531"/>
      <c r="G966" s="531"/>
      <c r="H966" s="531"/>
      <c r="I966" s="531"/>
      <c r="J966" s="531"/>
      <c r="K966" s="531"/>
      <c r="L966" s="531"/>
      <c r="M966" s="531"/>
      <c r="N966" s="531"/>
      <c r="O966" s="531"/>
      <c r="P966" s="531"/>
      <c r="Q966" s="531"/>
      <c r="R966" s="531"/>
      <c r="S966" s="531"/>
      <c r="T966" s="531"/>
      <c r="U966" s="531"/>
      <c r="V966" s="531"/>
      <c r="W966" s="531"/>
      <c r="X966" s="532"/>
      <c r="Y966" s="531"/>
      <c r="Z966" s="531"/>
      <c r="AA966" s="531"/>
      <c r="AB966" s="531"/>
      <c r="AC966" s="531"/>
      <c r="AD966" s="532"/>
      <c r="AE966" s="531"/>
    </row>
    <row r="967" spans="1:31" ht="15.75" customHeight="1">
      <c r="A967" s="531"/>
      <c r="B967" s="531"/>
      <c r="C967" s="531"/>
      <c r="D967" s="298"/>
      <c r="E967" s="531"/>
      <c r="F967" s="531"/>
      <c r="G967" s="531"/>
      <c r="H967" s="531"/>
      <c r="I967" s="531"/>
      <c r="J967" s="531"/>
      <c r="K967" s="531"/>
      <c r="L967" s="531"/>
      <c r="M967" s="531"/>
      <c r="N967" s="531"/>
      <c r="O967" s="531"/>
      <c r="P967" s="531"/>
      <c r="Q967" s="531"/>
      <c r="R967" s="531"/>
      <c r="S967" s="531"/>
      <c r="T967" s="531"/>
      <c r="U967" s="531"/>
      <c r="V967" s="531"/>
      <c r="W967" s="531"/>
      <c r="X967" s="532"/>
      <c r="Y967" s="531"/>
      <c r="Z967" s="531"/>
      <c r="AA967" s="531"/>
      <c r="AB967" s="531"/>
      <c r="AC967" s="531"/>
      <c r="AD967" s="532"/>
      <c r="AE967" s="531"/>
    </row>
    <row r="968" spans="1:31" ht="15.75" customHeight="1">
      <c r="A968" s="531"/>
      <c r="B968" s="531"/>
      <c r="C968" s="531"/>
      <c r="D968" s="298"/>
      <c r="E968" s="531"/>
      <c r="F968" s="531"/>
      <c r="G968" s="531"/>
      <c r="H968" s="531"/>
      <c r="I968" s="531"/>
      <c r="J968" s="531"/>
      <c r="K968" s="531"/>
      <c r="L968" s="531"/>
      <c r="M968" s="531"/>
      <c r="N968" s="531"/>
      <c r="O968" s="531"/>
      <c r="P968" s="531"/>
      <c r="Q968" s="531"/>
      <c r="R968" s="531"/>
      <c r="S968" s="531"/>
      <c r="T968" s="531"/>
      <c r="U968" s="531"/>
      <c r="V968" s="531"/>
      <c r="W968" s="531"/>
      <c r="X968" s="532"/>
      <c r="Y968" s="531"/>
      <c r="Z968" s="531"/>
      <c r="AA968" s="531"/>
      <c r="AB968" s="531"/>
      <c r="AC968" s="531"/>
      <c r="AD968" s="532"/>
      <c r="AE968" s="531"/>
    </row>
    <row r="969" spans="1:31" ht="15.75" customHeight="1">
      <c r="A969" s="531"/>
      <c r="B969" s="531"/>
      <c r="C969" s="531"/>
      <c r="D969" s="298"/>
      <c r="E969" s="531"/>
      <c r="F969" s="531"/>
      <c r="G969" s="531"/>
      <c r="H969" s="531"/>
      <c r="I969" s="531"/>
      <c r="J969" s="531"/>
      <c r="K969" s="531"/>
      <c r="L969" s="531"/>
      <c r="M969" s="531"/>
      <c r="N969" s="531"/>
      <c r="O969" s="531"/>
      <c r="P969" s="531"/>
      <c r="Q969" s="531"/>
      <c r="R969" s="531"/>
      <c r="S969" s="531"/>
      <c r="T969" s="531"/>
      <c r="U969" s="531"/>
      <c r="V969" s="531"/>
      <c r="W969" s="531"/>
      <c r="X969" s="532"/>
      <c r="Y969" s="531"/>
      <c r="Z969" s="531"/>
      <c r="AA969" s="531"/>
      <c r="AB969" s="531"/>
      <c r="AC969" s="531"/>
      <c r="AD969" s="532"/>
      <c r="AE969" s="531"/>
    </row>
    <row r="970" spans="1:31" ht="15.75" customHeight="1">
      <c r="A970" s="531"/>
      <c r="B970" s="531"/>
      <c r="C970" s="531"/>
      <c r="D970" s="298"/>
      <c r="E970" s="531"/>
      <c r="F970" s="531"/>
      <c r="G970" s="531"/>
      <c r="H970" s="531"/>
      <c r="I970" s="531"/>
      <c r="J970" s="531"/>
      <c r="K970" s="531"/>
      <c r="L970" s="531"/>
      <c r="M970" s="531"/>
      <c r="N970" s="531"/>
      <c r="O970" s="531"/>
      <c r="P970" s="531"/>
      <c r="Q970" s="531"/>
      <c r="R970" s="531"/>
      <c r="S970" s="531"/>
      <c r="T970" s="531"/>
      <c r="U970" s="531"/>
      <c r="V970" s="531"/>
      <c r="W970" s="531"/>
      <c r="X970" s="532"/>
      <c r="Y970" s="531"/>
      <c r="Z970" s="531"/>
      <c r="AA970" s="531"/>
      <c r="AB970" s="531"/>
      <c r="AC970" s="531"/>
      <c r="AD970" s="532"/>
      <c r="AE970" s="531"/>
    </row>
    <row r="971" spans="1:31" ht="15.75" customHeight="1">
      <c r="A971" s="531"/>
      <c r="B971" s="531"/>
      <c r="C971" s="531"/>
      <c r="D971" s="298"/>
      <c r="E971" s="531"/>
      <c r="F971" s="531"/>
      <c r="G971" s="531"/>
      <c r="H971" s="531"/>
      <c r="I971" s="531"/>
      <c r="J971" s="531"/>
      <c r="K971" s="531"/>
      <c r="L971" s="531"/>
      <c r="M971" s="531"/>
      <c r="N971" s="531"/>
      <c r="O971" s="531"/>
      <c r="P971" s="531"/>
      <c r="Q971" s="531"/>
      <c r="R971" s="531"/>
      <c r="S971" s="531"/>
      <c r="T971" s="531"/>
      <c r="U971" s="531"/>
      <c r="V971" s="531"/>
      <c r="W971" s="531"/>
      <c r="X971" s="532"/>
      <c r="Y971" s="531"/>
      <c r="Z971" s="531"/>
      <c r="AA971" s="531"/>
      <c r="AB971" s="531"/>
      <c r="AC971" s="531"/>
      <c r="AD971" s="532"/>
      <c r="AE971" s="531"/>
    </row>
    <row r="972" spans="1:31" ht="15.75" customHeight="1">
      <c r="A972" s="531"/>
      <c r="B972" s="531"/>
      <c r="C972" s="531"/>
      <c r="D972" s="298"/>
      <c r="E972" s="531"/>
      <c r="F972" s="531"/>
      <c r="G972" s="531"/>
      <c r="H972" s="531"/>
      <c r="I972" s="531"/>
      <c r="J972" s="531"/>
      <c r="K972" s="531"/>
      <c r="L972" s="531"/>
      <c r="M972" s="531"/>
      <c r="N972" s="531"/>
      <c r="O972" s="531"/>
      <c r="P972" s="531"/>
      <c r="Q972" s="531"/>
      <c r="R972" s="531"/>
      <c r="S972" s="531"/>
      <c r="T972" s="531"/>
      <c r="U972" s="531"/>
      <c r="V972" s="531"/>
      <c r="W972" s="531"/>
      <c r="X972" s="532"/>
      <c r="Y972" s="531"/>
      <c r="Z972" s="531"/>
      <c r="AA972" s="531"/>
      <c r="AB972" s="531"/>
      <c r="AC972" s="531"/>
      <c r="AD972" s="532"/>
      <c r="AE972" s="531"/>
    </row>
    <row r="973" spans="1:31" ht="15.75" customHeight="1">
      <c r="A973" s="531"/>
      <c r="B973" s="531"/>
      <c r="C973" s="531"/>
      <c r="D973" s="298"/>
      <c r="E973" s="531"/>
      <c r="F973" s="531"/>
      <c r="G973" s="531"/>
      <c r="H973" s="531"/>
      <c r="I973" s="531"/>
      <c r="J973" s="531"/>
      <c r="K973" s="531"/>
      <c r="L973" s="531"/>
      <c r="M973" s="531"/>
      <c r="N973" s="531"/>
      <c r="O973" s="531"/>
      <c r="P973" s="531"/>
      <c r="Q973" s="531"/>
      <c r="R973" s="531"/>
      <c r="S973" s="531"/>
      <c r="T973" s="531"/>
      <c r="U973" s="531"/>
      <c r="V973" s="531"/>
      <c r="W973" s="531"/>
      <c r="X973" s="532"/>
      <c r="Y973" s="531"/>
      <c r="Z973" s="531"/>
      <c r="AA973" s="531"/>
      <c r="AB973" s="531"/>
      <c r="AC973" s="531"/>
      <c r="AD973" s="532"/>
      <c r="AE973" s="531"/>
    </row>
    <row r="974" spans="1:31" ht="15.75" customHeight="1">
      <c r="A974" s="531"/>
      <c r="B974" s="531"/>
      <c r="C974" s="531"/>
      <c r="D974" s="298"/>
      <c r="E974" s="531"/>
      <c r="F974" s="531"/>
      <c r="G974" s="531"/>
      <c r="H974" s="531"/>
      <c r="I974" s="531"/>
      <c r="J974" s="531"/>
      <c r="K974" s="531"/>
      <c r="L974" s="531"/>
      <c r="M974" s="531"/>
      <c r="N974" s="531"/>
      <c r="O974" s="531"/>
      <c r="P974" s="531"/>
      <c r="Q974" s="531"/>
      <c r="R974" s="531"/>
      <c r="S974" s="531"/>
      <c r="T974" s="531"/>
      <c r="U974" s="531"/>
      <c r="V974" s="531"/>
      <c r="W974" s="531"/>
      <c r="X974" s="532"/>
      <c r="Y974" s="531"/>
      <c r="Z974" s="531"/>
      <c r="AA974" s="531"/>
      <c r="AB974" s="531"/>
      <c r="AC974" s="531"/>
      <c r="AD974" s="532"/>
      <c r="AE974" s="531"/>
    </row>
    <row r="975" spans="1:31" ht="15.75" customHeight="1">
      <c r="A975" s="531"/>
      <c r="B975" s="531"/>
      <c r="C975" s="531"/>
      <c r="D975" s="298"/>
      <c r="E975" s="531"/>
      <c r="F975" s="531"/>
      <c r="G975" s="531"/>
      <c r="H975" s="531"/>
      <c r="I975" s="531"/>
      <c r="J975" s="531"/>
      <c r="K975" s="531"/>
      <c r="L975" s="531"/>
      <c r="M975" s="531"/>
      <c r="N975" s="531"/>
      <c r="O975" s="531"/>
      <c r="P975" s="531"/>
      <c r="Q975" s="531"/>
      <c r="R975" s="531"/>
      <c r="S975" s="531"/>
      <c r="T975" s="531"/>
      <c r="U975" s="531"/>
      <c r="V975" s="531"/>
      <c r="W975" s="531"/>
      <c r="X975" s="532"/>
      <c r="Y975" s="531"/>
      <c r="Z975" s="531"/>
      <c r="AA975" s="531"/>
      <c r="AB975" s="531"/>
      <c r="AC975" s="531"/>
      <c r="AD975" s="532"/>
      <c r="AE975" s="531"/>
    </row>
    <row r="976" spans="1:31" ht="15.75" customHeight="1">
      <c r="A976" s="531"/>
      <c r="B976" s="531"/>
      <c r="C976" s="531"/>
      <c r="D976" s="298"/>
      <c r="E976" s="531"/>
      <c r="F976" s="531"/>
      <c r="G976" s="531"/>
      <c r="H976" s="531"/>
      <c r="I976" s="531"/>
      <c r="J976" s="531"/>
      <c r="K976" s="531"/>
      <c r="L976" s="531"/>
      <c r="M976" s="531"/>
      <c r="N976" s="531"/>
      <c r="O976" s="531"/>
      <c r="P976" s="531"/>
      <c r="Q976" s="531"/>
      <c r="R976" s="531"/>
      <c r="S976" s="531"/>
      <c r="T976" s="531"/>
      <c r="U976" s="531"/>
      <c r="V976" s="531"/>
      <c r="W976" s="531"/>
      <c r="X976" s="532"/>
      <c r="Y976" s="531"/>
      <c r="Z976" s="531"/>
      <c r="AA976" s="531"/>
      <c r="AB976" s="531"/>
      <c r="AC976" s="531"/>
      <c r="AD976" s="532"/>
      <c r="AE976" s="531"/>
    </row>
    <row r="977" spans="1:31" ht="15.75" customHeight="1">
      <c r="A977" s="531"/>
      <c r="B977" s="531"/>
      <c r="C977" s="531"/>
      <c r="D977" s="298"/>
      <c r="E977" s="531"/>
      <c r="F977" s="531"/>
      <c r="G977" s="531"/>
      <c r="H977" s="531"/>
      <c r="I977" s="531"/>
      <c r="J977" s="531"/>
      <c r="K977" s="531"/>
      <c r="L977" s="531"/>
      <c r="M977" s="531"/>
      <c r="N977" s="531"/>
      <c r="O977" s="531"/>
      <c r="P977" s="531"/>
      <c r="Q977" s="531"/>
      <c r="R977" s="531"/>
      <c r="S977" s="531"/>
      <c r="T977" s="531"/>
      <c r="U977" s="531"/>
      <c r="V977" s="531"/>
      <c r="W977" s="531"/>
      <c r="X977" s="532"/>
      <c r="Y977" s="531"/>
      <c r="Z977" s="531"/>
      <c r="AA977" s="531"/>
      <c r="AB977" s="531"/>
      <c r="AC977" s="531"/>
      <c r="AD977" s="532"/>
      <c r="AE977" s="531"/>
    </row>
    <row r="978" spans="1:31" ht="15.75" customHeight="1">
      <c r="A978" s="531"/>
      <c r="B978" s="531"/>
      <c r="C978" s="531"/>
      <c r="D978" s="298"/>
      <c r="E978" s="531"/>
      <c r="F978" s="531"/>
      <c r="G978" s="531"/>
      <c r="H978" s="531"/>
      <c r="I978" s="531"/>
      <c r="J978" s="531"/>
      <c r="K978" s="531"/>
      <c r="L978" s="531"/>
      <c r="M978" s="531"/>
      <c r="N978" s="531"/>
      <c r="O978" s="531"/>
      <c r="P978" s="531"/>
      <c r="Q978" s="531"/>
      <c r="R978" s="531"/>
      <c r="S978" s="531"/>
      <c r="T978" s="531"/>
      <c r="U978" s="531"/>
      <c r="V978" s="531"/>
      <c r="W978" s="531"/>
      <c r="X978" s="532"/>
      <c r="Y978" s="531"/>
      <c r="Z978" s="531"/>
      <c r="AA978" s="531"/>
      <c r="AB978" s="531"/>
      <c r="AC978" s="531"/>
      <c r="AD978" s="532"/>
      <c r="AE978" s="531"/>
    </row>
    <row r="979" spans="1:31" ht="15.75" customHeight="1">
      <c r="A979" s="531"/>
      <c r="B979" s="531"/>
      <c r="C979" s="531"/>
      <c r="D979" s="298"/>
      <c r="E979" s="531"/>
      <c r="F979" s="531"/>
      <c r="G979" s="531"/>
      <c r="H979" s="531"/>
      <c r="I979" s="531"/>
      <c r="J979" s="531"/>
      <c r="K979" s="531"/>
      <c r="L979" s="531"/>
      <c r="M979" s="531"/>
      <c r="N979" s="531"/>
      <c r="O979" s="531"/>
      <c r="P979" s="531"/>
      <c r="Q979" s="531"/>
      <c r="R979" s="531"/>
      <c r="S979" s="531"/>
      <c r="T979" s="531"/>
      <c r="U979" s="531"/>
      <c r="V979" s="531"/>
      <c r="W979" s="531"/>
      <c r="X979" s="532"/>
      <c r="Y979" s="531"/>
      <c r="Z979" s="531"/>
      <c r="AA979" s="531"/>
      <c r="AB979" s="531"/>
      <c r="AC979" s="531"/>
      <c r="AD979" s="532"/>
      <c r="AE979" s="531"/>
    </row>
    <row r="980" spans="1:31" ht="15.75" customHeight="1">
      <c r="A980" s="531"/>
      <c r="B980" s="531"/>
      <c r="C980" s="531"/>
      <c r="D980" s="298"/>
      <c r="E980" s="531"/>
      <c r="F980" s="531"/>
      <c r="G980" s="531"/>
      <c r="H980" s="531"/>
      <c r="I980" s="531"/>
      <c r="J980" s="531"/>
      <c r="K980" s="531"/>
      <c r="L980" s="531"/>
      <c r="M980" s="531"/>
      <c r="N980" s="531"/>
      <c r="O980" s="531"/>
      <c r="P980" s="531"/>
      <c r="Q980" s="531"/>
      <c r="R980" s="531"/>
      <c r="S980" s="531"/>
      <c r="T980" s="531"/>
      <c r="U980" s="531"/>
      <c r="V980" s="531"/>
      <c r="W980" s="531"/>
      <c r="X980" s="532"/>
      <c r="Y980" s="531"/>
      <c r="Z980" s="531"/>
      <c r="AA980" s="531"/>
      <c r="AB980" s="531"/>
      <c r="AC980" s="531"/>
      <c r="AD980" s="532"/>
      <c r="AE980" s="531"/>
    </row>
    <row r="981" spans="1:31" ht="15.75" customHeight="1">
      <c r="A981" s="531"/>
      <c r="B981" s="531"/>
      <c r="C981" s="531"/>
      <c r="D981" s="298"/>
      <c r="E981" s="531"/>
      <c r="F981" s="531"/>
      <c r="G981" s="531"/>
      <c r="H981" s="531"/>
      <c r="I981" s="531"/>
      <c r="J981" s="531"/>
      <c r="K981" s="531"/>
      <c r="L981" s="531"/>
      <c r="M981" s="531"/>
      <c r="N981" s="531"/>
      <c r="O981" s="531"/>
      <c r="P981" s="531"/>
      <c r="Q981" s="531"/>
      <c r="R981" s="531"/>
      <c r="S981" s="531"/>
      <c r="T981" s="531"/>
      <c r="U981" s="531"/>
      <c r="V981" s="531"/>
      <c r="W981" s="531"/>
      <c r="X981" s="532"/>
      <c r="Y981" s="531"/>
      <c r="Z981" s="531"/>
      <c r="AA981" s="531"/>
      <c r="AB981" s="531"/>
      <c r="AC981" s="531"/>
      <c r="AD981" s="532"/>
      <c r="AE981" s="531"/>
    </row>
    <row r="982" spans="1:31" ht="15.75" customHeight="1">
      <c r="A982" s="531"/>
      <c r="B982" s="531"/>
      <c r="C982" s="531"/>
      <c r="D982" s="298"/>
      <c r="E982" s="531"/>
      <c r="F982" s="531"/>
      <c r="G982" s="531"/>
      <c r="H982" s="531"/>
      <c r="I982" s="531"/>
      <c r="J982" s="531"/>
      <c r="K982" s="531"/>
      <c r="L982" s="531"/>
      <c r="M982" s="531"/>
      <c r="N982" s="531"/>
      <c r="O982" s="531"/>
      <c r="P982" s="531"/>
      <c r="Q982" s="531"/>
      <c r="R982" s="531"/>
      <c r="S982" s="531"/>
      <c r="T982" s="531"/>
      <c r="U982" s="531"/>
      <c r="V982" s="531"/>
      <c r="W982" s="531"/>
      <c r="X982" s="532"/>
      <c r="Y982" s="531"/>
      <c r="Z982" s="531"/>
      <c r="AA982" s="531"/>
      <c r="AB982" s="531"/>
      <c r="AC982" s="531"/>
      <c r="AD982" s="532"/>
      <c r="AE982" s="531"/>
    </row>
    <row r="983" spans="1:31" ht="15.75" customHeight="1">
      <c r="A983" s="531"/>
      <c r="B983" s="531"/>
      <c r="C983" s="531"/>
      <c r="D983" s="298"/>
      <c r="E983" s="531"/>
      <c r="F983" s="531"/>
      <c r="G983" s="531"/>
      <c r="H983" s="531"/>
      <c r="I983" s="531"/>
      <c r="J983" s="531"/>
      <c r="K983" s="531"/>
      <c r="L983" s="531"/>
      <c r="M983" s="531"/>
      <c r="N983" s="531"/>
      <c r="O983" s="531"/>
      <c r="P983" s="531"/>
      <c r="Q983" s="531"/>
      <c r="R983" s="531"/>
      <c r="S983" s="531"/>
      <c r="T983" s="531"/>
      <c r="U983" s="531"/>
      <c r="V983" s="531"/>
      <c r="W983" s="531"/>
      <c r="X983" s="532"/>
      <c r="Y983" s="531"/>
      <c r="Z983" s="531"/>
      <c r="AA983" s="531"/>
      <c r="AB983" s="531"/>
      <c r="AC983" s="531"/>
      <c r="AD983" s="532"/>
      <c r="AE983" s="531"/>
    </row>
    <row r="984" spans="1:31" ht="15.75" customHeight="1">
      <c r="A984" s="531"/>
      <c r="B984" s="531"/>
      <c r="C984" s="531"/>
      <c r="D984" s="298"/>
      <c r="E984" s="531"/>
      <c r="F984" s="531"/>
      <c r="G984" s="531"/>
      <c r="H984" s="531"/>
      <c r="I984" s="531"/>
      <c r="J984" s="531"/>
      <c r="K984" s="531"/>
      <c r="L984" s="531"/>
      <c r="M984" s="531"/>
      <c r="N984" s="531"/>
      <c r="O984" s="531"/>
      <c r="P984" s="531"/>
      <c r="Q984" s="531"/>
      <c r="R984" s="531"/>
      <c r="S984" s="531"/>
      <c r="T984" s="531"/>
      <c r="U984" s="531"/>
      <c r="V984" s="531"/>
      <c r="W984" s="531"/>
      <c r="X984" s="532"/>
      <c r="Y984" s="531"/>
      <c r="Z984" s="531"/>
      <c r="AA984" s="531"/>
      <c r="AB984" s="531"/>
      <c r="AC984" s="531"/>
      <c r="AD984" s="532"/>
      <c r="AE984" s="531"/>
    </row>
    <row r="985" spans="1:31" ht="15.75" customHeight="1">
      <c r="A985" s="531"/>
      <c r="B985" s="531"/>
      <c r="C985" s="531"/>
      <c r="D985" s="298"/>
      <c r="E985" s="531"/>
      <c r="F985" s="531"/>
      <c r="G985" s="531"/>
      <c r="H985" s="531"/>
      <c r="I985" s="531"/>
      <c r="J985" s="531"/>
      <c r="K985" s="531"/>
      <c r="L985" s="531"/>
      <c r="M985" s="531"/>
      <c r="N985" s="531"/>
      <c r="O985" s="531"/>
      <c r="P985" s="531"/>
      <c r="Q985" s="531"/>
      <c r="R985" s="531"/>
      <c r="S985" s="531"/>
      <c r="T985" s="531"/>
      <c r="U985" s="531"/>
      <c r="V985" s="531"/>
      <c r="W985" s="531"/>
      <c r="X985" s="532"/>
      <c r="Y985" s="531"/>
      <c r="Z985" s="531"/>
      <c r="AA985" s="531"/>
      <c r="AB985" s="531"/>
      <c r="AC985" s="531"/>
      <c r="AD985" s="532"/>
      <c r="AE985" s="531"/>
    </row>
    <row r="986" spans="1:31" ht="15.75" customHeight="1">
      <c r="A986" s="531"/>
      <c r="B986" s="531"/>
      <c r="C986" s="531"/>
      <c r="D986" s="298"/>
      <c r="E986" s="531"/>
      <c r="F986" s="531"/>
      <c r="G986" s="531"/>
      <c r="H986" s="531"/>
      <c r="I986" s="531"/>
      <c r="J986" s="531"/>
      <c r="K986" s="531"/>
      <c r="L986" s="531"/>
      <c r="M986" s="531"/>
      <c r="N986" s="531"/>
      <c r="O986" s="531"/>
      <c r="P986" s="531"/>
      <c r="Q986" s="531"/>
      <c r="R986" s="531"/>
      <c r="S986" s="531"/>
      <c r="T986" s="531"/>
      <c r="U986" s="531"/>
      <c r="V986" s="531"/>
      <c r="W986" s="531"/>
      <c r="X986" s="532"/>
      <c r="Y986" s="531"/>
      <c r="Z986" s="531"/>
      <c r="AA986" s="531"/>
      <c r="AB986" s="531"/>
      <c r="AC986" s="531"/>
      <c r="AD986" s="532"/>
      <c r="AE986" s="531"/>
    </row>
    <row r="987" spans="1:31" ht="15.75" customHeight="1">
      <c r="A987" s="531"/>
      <c r="B987" s="531"/>
      <c r="C987" s="531"/>
      <c r="D987" s="298"/>
      <c r="E987" s="531"/>
      <c r="F987" s="531"/>
      <c r="G987" s="531"/>
      <c r="H987" s="531"/>
      <c r="I987" s="531"/>
      <c r="J987" s="531"/>
      <c r="K987" s="531"/>
      <c r="L987" s="531"/>
      <c r="M987" s="531"/>
      <c r="N987" s="531"/>
      <c r="O987" s="531"/>
      <c r="P987" s="531"/>
      <c r="Q987" s="531"/>
      <c r="R987" s="531"/>
      <c r="S987" s="531"/>
      <c r="T987" s="531"/>
      <c r="U987" s="531"/>
      <c r="V987" s="531"/>
      <c r="W987" s="531"/>
      <c r="X987" s="532"/>
      <c r="Y987" s="531"/>
      <c r="Z987" s="531"/>
      <c r="AA987" s="531"/>
      <c r="AB987" s="531"/>
      <c r="AC987" s="531"/>
      <c r="AD987" s="532"/>
      <c r="AE987" s="531"/>
    </row>
    <row r="988" spans="1:31" ht="15.75" customHeight="1">
      <c r="A988" s="531"/>
      <c r="B988" s="531"/>
      <c r="C988" s="531"/>
      <c r="D988" s="298"/>
      <c r="E988" s="531"/>
      <c r="F988" s="531"/>
      <c r="G988" s="531"/>
      <c r="H988" s="531"/>
      <c r="I988" s="531"/>
      <c r="J988" s="531"/>
      <c r="K988" s="531"/>
      <c r="L988" s="531"/>
      <c r="M988" s="531"/>
      <c r="N988" s="531"/>
      <c r="O988" s="531"/>
      <c r="P988" s="531"/>
      <c r="Q988" s="531"/>
      <c r="R988" s="531"/>
      <c r="S988" s="531"/>
      <c r="T988" s="531"/>
      <c r="U988" s="531"/>
      <c r="V988" s="531"/>
      <c r="W988" s="531"/>
      <c r="X988" s="532"/>
      <c r="Y988" s="531"/>
      <c r="Z988" s="531"/>
      <c r="AA988" s="531"/>
      <c r="AB988" s="531"/>
      <c r="AC988" s="531"/>
      <c r="AD988" s="532"/>
      <c r="AE988" s="531"/>
    </row>
    <row r="989" spans="1:31" ht="15.75" customHeight="1">
      <c r="A989" s="531"/>
      <c r="B989" s="531"/>
      <c r="C989" s="531"/>
      <c r="D989" s="298"/>
      <c r="E989" s="531"/>
      <c r="F989" s="531"/>
      <c r="G989" s="531"/>
      <c r="H989" s="531"/>
      <c r="I989" s="531"/>
      <c r="J989" s="531"/>
      <c r="K989" s="531"/>
      <c r="L989" s="531"/>
      <c r="M989" s="531"/>
      <c r="N989" s="531"/>
      <c r="O989" s="531"/>
      <c r="P989" s="531"/>
      <c r="Q989" s="531"/>
      <c r="R989" s="531"/>
      <c r="S989" s="531"/>
      <c r="T989" s="531"/>
      <c r="U989" s="531"/>
      <c r="V989" s="531"/>
      <c r="W989" s="531"/>
      <c r="X989" s="532"/>
      <c r="Y989" s="531"/>
      <c r="Z989" s="531"/>
      <c r="AA989" s="531"/>
      <c r="AB989" s="531"/>
      <c r="AC989" s="531"/>
      <c r="AD989" s="532"/>
      <c r="AE989" s="531"/>
    </row>
    <row r="990" spans="1:31" ht="15.75" customHeight="1">
      <c r="A990" s="531"/>
      <c r="B990" s="531"/>
      <c r="C990" s="531"/>
      <c r="D990" s="298"/>
      <c r="E990" s="531"/>
      <c r="F990" s="531"/>
      <c r="G990" s="531"/>
      <c r="H990" s="531"/>
      <c r="I990" s="531"/>
      <c r="J990" s="531"/>
      <c r="K990" s="531"/>
      <c r="L990" s="531"/>
      <c r="M990" s="531"/>
      <c r="N990" s="531"/>
      <c r="O990" s="531"/>
      <c r="P990" s="531"/>
      <c r="Q990" s="531"/>
      <c r="R990" s="531"/>
      <c r="S990" s="531"/>
      <c r="T990" s="531"/>
      <c r="U990" s="531"/>
      <c r="V990" s="531"/>
      <c r="W990" s="531"/>
      <c r="X990" s="532"/>
      <c r="Y990" s="531"/>
      <c r="Z990" s="531"/>
      <c r="AA990" s="531"/>
      <c r="AB990" s="531"/>
      <c r="AC990" s="531"/>
      <c r="AD990" s="532"/>
      <c r="AE990" s="531"/>
    </row>
    <row r="991" spans="1:31" ht="15.75" customHeight="1">
      <c r="A991" s="531"/>
      <c r="B991" s="531"/>
      <c r="C991" s="531"/>
      <c r="D991" s="298"/>
      <c r="E991" s="531"/>
      <c r="F991" s="531"/>
      <c r="G991" s="531"/>
      <c r="H991" s="531"/>
      <c r="I991" s="531"/>
      <c r="J991" s="531"/>
      <c r="K991" s="531"/>
      <c r="L991" s="531"/>
      <c r="M991" s="531"/>
      <c r="N991" s="531"/>
      <c r="O991" s="531"/>
      <c r="P991" s="531"/>
      <c r="Q991" s="531"/>
      <c r="R991" s="531"/>
      <c r="S991" s="531"/>
      <c r="T991" s="531"/>
      <c r="U991" s="531"/>
      <c r="V991" s="531"/>
      <c r="W991" s="531"/>
      <c r="X991" s="532"/>
      <c r="Y991" s="531"/>
      <c r="Z991" s="531"/>
      <c r="AA991" s="531"/>
      <c r="AB991" s="531"/>
      <c r="AC991" s="531"/>
      <c r="AD991" s="532"/>
      <c r="AE991" s="531"/>
    </row>
    <row r="992" spans="1:31" ht="15.75" customHeight="1">
      <c r="A992" s="531"/>
      <c r="B992" s="531"/>
      <c r="C992" s="531"/>
      <c r="D992" s="298"/>
      <c r="E992" s="531"/>
      <c r="F992" s="531"/>
      <c r="G992" s="531"/>
      <c r="H992" s="531"/>
      <c r="I992" s="531"/>
      <c r="J992" s="531"/>
      <c r="K992" s="531"/>
      <c r="L992" s="531"/>
      <c r="M992" s="531"/>
      <c r="N992" s="531"/>
      <c r="O992" s="531"/>
      <c r="P992" s="531"/>
      <c r="Q992" s="531"/>
      <c r="R992" s="531"/>
      <c r="S992" s="531"/>
      <c r="T992" s="531"/>
      <c r="U992" s="531"/>
      <c r="V992" s="531"/>
      <c r="W992" s="531"/>
      <c r="X992" s="532"/>
      <c r="Y992" s="531"/>
      <c r="Z992" s="531"/>
      <c r="AA992" s="531"/>
      <c r="AB992" s="531"/>
      <c r="AC992" s="531"/>
      <c r="AD992" s="532"/>
      <c r="AE992" s="531"/>
    </row>
    <row r="993" spans="1:31" ht="15.75" customHeight="1">
      <c r="A993" s="531"/>
      <c r="B993" s="531"/>
      <c r="C993" s="531"/>
      <c r="D993" s="298"/>
      <c r="E993" s="531"/>
      <c r="F993" s="531"/>
      <c r="G993" s="531"/>
      <c r="H993" s="531"/>
      <c r="I993" s="531"/>
      <c r="J993" s="531"/>
      <c r="K993" s="531"/>
      <c r="L993" s="531"/>
      <c r="M993" s="531"/>
      <c r="N993" s="531"/>
      <c r="O993" s="531"/>
      <c r="P993" s="531"/>
      <c r="Q993" s="531"/>
      <c r="R993" s="531"/>
      <c r="S993" s="531"/>
      <c r="T993" s="531"/>
      <c r="U993" s="531"/>
      <c r="V993" s="531"/>
      <c r="W993" s="531"/>
      <c r="X993" s="532"/>
      <c r="Y993" s="531"/>
      <c r="Z993" s="531"/>
      <c r="AA993" s="531"/>
      <c r="AB993" s="531"/>
      <c r="AC993" s="531"/>
      <c r="AD993" s="532"/>
      <c r="AE993" s="531"/>
    </row>
    <row r="994" spans="1:31" ht="15.75" customHeight="1">
      <c r="A994" s="531"/>
      <c r="B994" s="531"/>
      <c r="C994" s="531"/>
      <c r="D994" s="298"/>
      <c r="E994" s="531"/>
      <c r="F994" s="531"/>
      <c r="G994" s="531"/>
      <c r="H994" s="531"/>
      <c r="I994" s="531"/>
      <c r="J994" s="531"/>
      <c r="K994" s="531"/>
      <c r="L994" s="531"/>
      <c r="M994" s="531"/>
      <c r="N994" s="531"/>
      <c r="O994" s="531"/>
      <c r="P994" s="531"/>
      <c r="Q994" s="531"/>
      <c r="R994" s="531"/>
      <c r="S994" s="531"/>
      <c r="T994" s="531"/>
      <c r="U994" s="531"/>
      <c r="V994" s="531"/>
      <c r="W994" s="531"/>
      <c r="X994" s="532"/>
      <c r="Y994" s="531"/>
      <c r="Z994" s="531"/>
      <c r="AA994" s="531"/>
      <c r="AB994" s="531"/>
      <c r="AC994" s="531"/>
      <c r="AD994" s="532"/>
      <c r="AE994" s="531"/>
    </row>
    <row r="995" spans="1:31" ht="15.75" customHeight="1">
      <c r="A995" s="531"/>
      <c r="B995" s="531"/>
      <c r="C995" s="531"/>
      <c r="D995" s="298"/>
      <c r="E995" s="531"/>
      <c r="F995" s="531"/>
      <c r="G995" s="531"/>
      <c r="H995" s="531"/>
      <c r="I995" s="531"/>
      <c r="J995" s="531"/>
      <c r="K995" s="531"/>
      <c r="L995" s="531"/>
      <c r="M995" s="531"/>
      <c r="N995" s="531"/>
      <c r="O995" s="531"/>
      <c r="P995" s="531"/>
      <c r="Q995" s="531"/>
      <c r="R995" s="531"/>
      <c r="S995" s="531"/>
      <c r="T995" s="531"/>
      <c r="U995" s="531"/>
      <c r="V995" s="531"/>
      <c r="W995" s="531"/>
      <c r="X995" s="532"/>
      <c r="Y995" s="531"/>
      <c r="Z995" s="531"/>
      <c r="AA995" s="531"/>
      <c r="AB995" s="531"/>
      <c r="AC995" s="531"/>
      <c r="AD995" s="532"/>
      <c r="AE995" s="531"/>
    </row>
    <row r="996" spans="1:31" ht="15.75" customHeight="1">
      <c r="A996" s="531"/>
      <c r="B996" s="531"/>
      <c r="C996" s="531"/>
      <c r="D996" s="298"/>
      <c r="E996" s="531"/>
      <c r="F996" s="531"/>
      <c r="G996" s="531"/>
      <c r="H996" s="531"/>
      <c r="I996" s="531"/>
      <c r="J996" s="531"/>
      <c r="K996" s="531"/>
      <c r="L996" s="531"/>
      <c r="M996" s="531"/>
      <c r="N996" s="531"/>
      <c r="O996" s="531"/>
      <c r="P996" s="531"/>
      <c r="Q996" s="531"/>
      <c r="R996" s="531"/>
      <c r="S996" s="531"/>
      <c r="T996" s="531"/>
      <c r="U996" s="531"/>
      <c r="V996" s="531"/>
      <c r="W996" s="531"/>
      <c r="X996" s="532"/>
      <c r="Y996" s="531"/>
      <c r="Z996" s="531"/>
      <c r="AA996" s="531"/>
      <c r="AB996" s="531"/>
      <c r="AC996" s="531"/>
      <c r="AD996" s="532"/>
      <c r="AE996" s="531"/>
    </row>
    <row r="997" spans="1:31" ht="15.75" customHeight="1">
      <c r="A997" s="531"/>
      <c r="B997" s="531"/>
      <c r="C997" s="531"/>
      <c r="D997" s="298"/>
      <c r="E997" s="531"/>
      <c r="F997" s="531"/>
      <c r="G997" s="531"/>
      <c r="H997" s="531"/>
      <c r="I997" s="531"/>
      <c r="J997" s="531"/>
      <c r="K997" s="531"/>
      <c r="L997" s="531"/>
      <c r="M997" s="531"/>
      <c r="N997" s="531"/>
      <c r="O997" s="531"/>
      <c r="P997" s="531"/>
      <c r="Q997" s="531"/>
      <c r="R997" s="531"/>
      <c r="S997" s="531"/>
      <c r="T997" s="531"/>
      <c r="U997" s="531"/>
      <c r="V997" s="531"/>
      <c r="W997" s="531"/>
      <c r="X997" s="532"/>
      <c r="Y997" s="531"/>
      <c r="Z997" s="531"/>
      <c r="AA997" s="531"/>
      <c r="AB997" s="531"/>
      <c r="AC997" s="531"/>
      <c r="AD997" s="532"/>
      <c r="AE997" s="531"/>
    </row>
    <row r="998" spans="1:31" ht="15.75" customHeight="1">
      <c r="A998" s="531"/>
      <c r="B998" s="531"/>
      <c r="C998" s="531"/>
      <c r="D998" s="298"/>
      <c r="E998" s="531"/>
      <c r="F998" s="531"/>
      <c r="G998" s="531"/>
      <c r="H998" s="531"/>
      <c r="I998" s="531"/>
      <c r="J998" s="531"/>
      <c r="K998" s="531"/>
      <c r="L998" s="531"/>
      <c r="M998" s="531"/>
      <c r="N998" s="531"/>
      <c r="O998" s="531"/>
      <c r="P998" s="531"/>
      <c r="Q998" s="531"/>
      <c r="R998" s="531"/>
      <c r="S998" s="531"/>
      <c r="T998" s="531"/>
      <c r="U998" s="531"/>
      <c r="V998" s="531"/>
      <c r="W998" s="531"/>
      <c r="X998" s="532"/>
      <c r="Y998" s="531"/>
      <c r="Z998" s="531"/>
      <c r="AA998" s="531"/>
      <c r="AB998" s="531"/>
      <c r="AC998" s="531"/>
      <c r="AD998" s="532"/>
      <c r="AE998" s="531"/>
    </row>
    <row r="999" spans="1:31" ht="15.75" customHeight="1">
      <c r="A999" s="531"/>
      <c r="B999" s="531"/>
      <c r="C999" s="531"/>
      <c r="D999" s="298"/>
      <c r="E999" s="531"/>
      <c r="F999" s="531"/>
      <c r="G999" s="531"/>
      <c r="H999" s="531"/>
      <c r="I999" s="531"/>
      <c r="J999" s="531"/>
      <c r="K999" s="531"/>
      <c r="L999" s="531"/>
      <c r="M999" s="531"/>
      <c r="N999" s="531"/>
      <c r="O999" s="531"/>
      <c r="P999" s="531"/>
      <c r="Q999" s="531"/>
      <c r="R999" s="531"/>
      <c r="S999" s="531"/>
      <c r="T999" s="531"/>
      <c r="U999" s="531"/>
      <c r="V999" s="531"/>
      <c r="W999" s="531"/>
      <c r="X999" s="532"/>
      <c r="Y999" s="531"/>
      <c r="Z999" s="531"/>
      <c r="AA999" s="531"/>
      <c r="AB999" s="531"/>
      <c r="AC999" s="531"/>
      <c r="AD999" s="532"/>
      <c r="AE999" s="531"/>
    </row>
    <row r="1000" spans="1:31" ht="15.75" customHeight="1">
      <c r="A1000" s="531"/>
      <c r="B1000" s="531"/>
      <c r="C1000" s="531"/>
      <c r="D1000" s="298"/>
      <c r="E1000" s="531"/>
      <c r="F1000" s="531"/>
      <c r="G1000" s="531"/>
      <c r="H1000" s="531"/>
      <c r="I1000" s="531"/>
      <c r="J1000" s="531"/>
      <c r="K1000" s="531"/>
      <c r="L1000" s="531"/>
      <c r="M1000" s="531"/>
      <c r="N1000" s="531"/>
      <c r="O1000" s="531"/>
      <c r="P1000" s="531"/>
      <c r="Q1000" s="531"/>
      <c r="R1000" s="531"/>
      <c r="S1000" s="531"/>
      <c r="T1000" s="531"/>
      <c r="U1000" s="531"/>
      <c r="V1000" s="531"/>
      <c r="W1000" s="531"/>
      <c r="X1000" s="532"/>
      <c r="Y1000" s="531"/>
      <c r="Z1000" s="531"/>
      <c r="AA1000" s="531"/>
      <c r="AB1000" s="531"/>
      <c r="AC1000" s="531"/>
      <c r="AD1000" s="532"/>
      <c r="AE1000" s="531"/>
    </row>
    <row r="1001" spans="1:31" ht="15.75" customHeight="1">
      <c r="A1001" s="531"/>
      <c r="B1001" s="531"/>
      <c r="C1001" s="531"/>
      <c r="D1001" s="298"/>
      <c r="E1001" s="531"/>
      <c r="F1001" s="531"/>
      <c r="G1001" s="531"/>
      <c r="H1001" s="531"/>
      <c r="I1001" s="531"/>
      <c r="J1001" s="531"/>
      <c r="K1001" s="531"/>
      <c r="L1001" s="531"/>
      <c r="M1001" s="531"/>
      <c r="N1001" s="531"/>
      <c r="O1001" s="531"/>
      <c r="P1001" s="531"/>
      <c r="Q1001" s="531"/>
      <c r="R1001" s="531"/>
      <c r="S1001" s="531"/>
      <c r="T1001" s="531"/>
      <c r="U1001" s="531"/>
      <c r="V1001" s="531"/>
      <c r="W1001" s="531"/>
      <c r="X1001" s="532"/>
      <c r="Y1001" s="531"/>
      <c r="Z1001" s="531"/>
      <c r="AA1001" s="531"/>
      <c r="AB1001" s="531"/>
      <c r="AC1001" s="531"/>
      <c r="AD1001" s="532"/>
      <c r="AE1001" s="531"/>
    </row>
    <row r="1002" spans="1:31" ht="15.75" customHeight="1">
      <c r="A1002" s="531"/>
      <c r="B1002" s="531"/>
      <c r="C1002" s="531"/>
      <c r="D1002" s="298"/>
      <c r="E1002" s="531"/>
      <c r="F1002" s="531"/>
      <c r="G1002" s="531"/>
      <c r="H1002" s="531"/>
      <c r="I1002" s="531"/>
      <c r="J1002" s="531"/>
      <c r="K1002" s="531"/>
      <c r="L1002" s="531"/>
      <c r="M1002" s="531"/>
      <c r="N1002" s="531"/>
      <c r="O1002" s="531"/>
      <c r="P1002" s="531"/>
      <c r="Q1002" s="531"/>
      <c r="R1002" s="531"/>
      <c r="S1002" s="531"/>
      <c r="T1002" s="531"/>
      <c r="U1002" s="531"/>
      <c r="V1002" s="531"/>
      <c r="W1002" s="531"/>
      <c r="X1002" s="532"/>
      <c r="Y1002" s="531"/>
      <c r="Z1002" s="531"/>
      <c r="AA1002" s="531"/>
      <c r="AB1002" s="531"/>
      <c r="AC1002" s="531"/>
      <c r="AD1002" s="532"/>
      <c r="AE1002" s="531"/>
    </row>
    <row r="1003" spans="1:31" ht="15.75" customHeight="1">
      <c r="A1003" s="531"/>
      <c r="B1003" s="531"/>
      <c r="C1003" s="531"/>
      <c r="D1003" s="298"/>
      <c r="E1003" s="531"/>
      <c r="F1003" s="531"/>
      <c r="G1003" s="531"/>
      <c r="H1003" s="531"/>
      <c r="I1003" s="531"/>
      <c r="J1003" s="531"/>
      <c r="K1003" s="531"/>
      <c r="L1003" s="531"/>
      <c r="M1003" s="531"/>
      <c r="N1003" s="531"/>
      <c r="O1003" s="531"/>
      <c r="P1003" s="531"/>
      <c r="Q1003" s="531"/>
      <c r="R1003" s="531"/>
      <c r="S1003" s="531"/>
      <c r="T1003" s="531"/>
      <c r="U1003" s="531"/>
      <c r="V1003" s="531"/>
      <c r="W1003" s="531"/>
      <c r="X1003" s="532"/>
      <c r="Y1003" s="531"/>
      <c r="Z1003" s="531"/>
      <c r="AA1003" s="531"/>
      <c r="AB1003" s="531"/>
      <c r="AC1003" s="531"/>
      <c r="AD1003" s="532"/>
      <c r="AE1003" s="531"/>
    </row>
    <row r="1004" spans="1:31" ht="15.75" customHeight="1">
      <c r="A1004" s="531"/>
      <c r="B1004" s="531"/>
      <c r="C1004" s="531"/>
      <c r="D1004" s="298"/>
      <c r="E1004" s="531"/>
      <c r="F1004" s="531"/>
      <c r="G1004" s="531"/>
      <c r="H1004" s="531"/>
      <c r="I1004" s="531"/>
      <c r="J1004" s="531"/>
      <c r="K1004" s="531"/>
      <c r="L1004" s="531"/>
      <c r="M1004" s="531"/>
      <c r="N1004" s="531"/>
      <c r="O1004" s="531"/>
      <c r="P1004" s="531"/>
      <c r="Q1004" s="531"/>
      <c r="R1004" s="531"/>
      <c r="S1004" s="531"/>
      <c r="T1004" s="531"/>
      <c r="U1004" s="531"/>
      <c r="V1004" s="531"/>
      <c r="W1004" s="531"/>
      <c r="X1004" s="532"/>
      <c r="Y1004" s="531"/>
      <c r="Z1004" s="531"/>
      <c r="AA1004" s="531"/>
      <c r="AB1004" s="531"/>
      <c r="AC1004" s="531"/>
      <c r="AD1004" s="532"/>
      <c r="AE1004" s="531"/>
    </row>
    <row r="1005" spans="1:31" ht="15.75" customHeight="1">
      <c r="A1005" s="531"/>
      <c r="B1005" s="531"/>
      <c r="C1005" s="531"/>
      <c r="D1005" s="298"/>
      <c r="E1005" s="531"/>
      <c r="F1005" s="531"/>
      <c r="G1005" s="531"/>
      <c r="H1005" s="531"/>
      <c r="I1005" s="531"/>
      <c r="J1005" s="531"/>
      <c r="K1005" s="531"/>
      <c r="L1005" s="531"/>
      <c r="M1005" s="531"/>
      <c r="N1005" s="531"/>
      <c r="O1005" s="531"/>
      <c r="P1005" s="531"/>
      <c r="Q1005" s="531"/>
      <c r="R1005" s="531"/>
      <c r="S1005" s="531"/>
      <c r="T1005" s="531"/>
      <c r="U1005" s="531"/>
      <c r="V1005" s="531"/>
      <c r="W1005" s="531"/>
      <c r="X1005" s="532"/>
      <c r="Y1005" s="531"/>
      <c r="Z1005" s="531"/>
      <c r="AA1005" s="531"/>
      <c r="AB1005" s="531"/>
      <c r="AC1005" s="531"/>
      <c r="AD1005" s="532"/>
      <c r="AE1005" s="531"/>
    </row>
    <row r="1006" spans="1:31" ht="15.75" customHeight="1">
      <c r="A1006" s="531"/>
      <c r="B1006" s="531"/>
      <c r="C1006" s="531"/>
      <c r="D1006" s="298"/>
      <c r="E1006" s="531"/>
      <c r="F1006" s="531"/>
      <c r="G1006" s="531"/>
      <c r="H1006" s="531"/>
      <c r="I1006" s="531"/>
      <c r="J1006" s="531"/>
      <c r="K1006" s="531"/>
      <c r="L1006" s="531"/>
      <c r="M1006" s="531"/>
      <c r="N1006" s="531"/>
      <c r="O1006" s="531"/>
      <c r="P1006" s="531"/>
      <c r="Q1006" s="531"/>
      <c r="R1006" s="531"/>
      <c r="S1006" s="531"/>
      <c r="T1006" s="531"/>
      <c r="U1006" s="531"/>
      <c r="V1006" s="531"/>
      <c r="W1006" s="531"/>
      <c r="X1006" s="532"/>
      <c r="Y1006" s="531"/>
      <c r="Z1006" s="531"/>
      <c r="AA1006" s="531"/>
      <c r="AB1006" s="531"/>
      <c r="AC1006" s="531"/>
      <c r="AD1006" s="532"/>
      <c r="AE1006" s="531"/>
    </row>
    <row r="1007" spans="1:31" ht="15.75" customHeight="1">
      <c r="A1007" s="531"/>
      <c r="B1007" s="531"/>
      <c r="C1007" s="531"/>
      <c r="D1007" s="298"/>
      <c r="E1007" s="531"/>
      <c r="F1007" s="531"/>
      <c r="G1007" s="531"/>
      <c r="H1007" s="531"/>
      <c r="I1007" s="531"/>
      <c r="J1007" s="531"/>
      <c r="K1007" s="531"/>
      <c r="L1007" s="531"/>
      <c r="M1007" s="531"/>
      <c r="N1007" s="531"/>
      <c r="O1007" s="531"/>
      <c r="P1007" s="531"/>
      <c r="Q1007" s="531"/>
      <c r="R1007" s="531"/>
      <c r="S1007" s="531"/>
      <c r="T1007" s="531"/>
      <c r="U1007" s="531"/>
      <c r="V1007" s="531"/>
      <c r="W1007" s="531"/>
      <c r="X1007" s="532"/>
      <c r="Y1007" s="531"/>
      <c r="Z1007" s="531"/>
      <c r="AA1007" s="531"/>
      <c r="AB1007" s="531"/>
      <c r="AC1007" s="531"/>
      <c r="AD1007" s="532"/>
      <c r="AE1007" s="531"/>
    </row>
    <row r="1008" spans="1:31" ht="15.75" customHeight="1">
      <c r="A1008" s="531"/>
      <c r="B1008" s="531"/>
      <c r="C1008" s="531"/>
      <c r="D1008" s="298"/>
      <c r="E1008" s="531"/>
      <c r="F1008" s="531"/>
      <c r="G1008" s="531"/>
      <c r="H1008" s="531"/>
      <c r="I1008" s="531"/>
      <c r="J1008" s="531"/>
      <c r="K1008" s="531"/>
      <c r="L1008" s="531"/>
      <c r="M1008" s="531"/>
      <c r="N1008" s="531"/>
      <c r="O1008" s="531"/>
      <c r="P1008" s="531"/>
      <c r="Q1008" s="531"/>
      <c r="R1008" s="531"/>
      <c r="S1008" s="531"/>
      <c r="T1008" s="531"/>
      <c r="U1008" s="531"/>
      <c r="V1008" s="531"/>
      <c r="W1008" s="531"/>
      <c r="X1008" s="532"/>
      <c r="Y1008" s="531"/>
      <c r="Z1008" s="531"/>
      <c r="AA1008" s="531"/>
      <c r="AB1008" s="531"/>
      <c r="AC1008" s="531"/>
      <c r="AD1008" s="532"/>
      <c r="AE1008" s="531"/>
    </row>
    <row r="1009" spans="1:31" ht="15.75" customHeight="1">
      <c r="A1009" s="531"/>
      <c r="B1009" s="531"/>
      <c r="C1009" s="531"/>
      <c r="D1009" s="298"/>
      <c r="E1009" s="531"/>
      <c r="F1009" s="531"/>
      <c r="G1009" s="531"/>
      <c r="H1009" s="531"/>
      <c r="I1009" s="531"/>
      <c r="J1009" s="531"/>
      <c r="K1009" s="531"/>
      <c r="L1009" s="531"/>
      <c r="M1009" s="531"/>
      <c r="N1009" s="531"/>
      <c r="O1009" s="531"/>
      <c r="P1009" s="531"/>
      <c r="Q1009" s="531"/>
      <c r="R1009" s="531"/>
      <c r="S1009" s="531"/>
      <c r="T1009" s="531"/>
      <c r="U1009" s="531"/>
      <c r="V1009" s="531"/>
      <c r="W1009" s="531"/>
      <c r="X1009" s="532"/>
      <c r="Y1009" s="531"/>
      <c r="Z1009" s="531"/>
      <c r="AA1009" s="531"/>
      <c r="AB1009" s="531"/>
      <c r="AC1009" s="531"/>
      <c r="AD1009" s="532"/>
      <c r="AE1009" s="531"/>
    </row>
    <row r="1010" spans="1:31" ht="15.75" customHeight="1">
      <c r="A1010" s="531"/>
      <c r="B1010" s="531"/>
      <c r="C1010" s="531"/>
      <c r="D1010" s="298"/>
      <c r="E1010" s="531"/>
      <c r="F1010" s="531"/>
      <c r="G1010" s="531"/>
      <c r="H1010" s="531"/>
      <c r="I1010" s="531"/>
      <c r="J1010" s="531"/>
      <c r="K1010" s="531"/>
      <c r="L1010" s="531"/>
      <c r="M1010" s="531"/>
      <c r="N1010" s="531"/>
      <c r="O1010" s="531"/>
      <c r="P1010" s="531"/>
      <c r="Q1010" s="531"/>
      <c r="R1010" s="531"/>
      <c r="S1010" s="531"/>
      <c r="T1010" s="531"/>
      <c r="U1010" s="531"/>
      <c r="V1010" s="531"/>
      <c r="W1010" s="531"/>
      <c r="X1010" s="532"/>
      <c r="Y1010" s="531"/>
      <c r="Z1010" s="531"/>
      <c r="AA1010" s="531"/>
      <c r="AB1010" s="531"/>
      <c r="AC1010" s="531"/>
      <c r="AD1010" s="532"/>
      <c r="AE1010" s="531"/>
    </row>
    <row r="1011" spans="1:31" ht="15.75" customHeight="1">
      <c r="A1011" s="531"/>
      <c r="B1011" s="531"/>
      <c r="C1011" s="531"/>
      <c r="D1011" s="298"/>
      <c r="E1011" s="531"/>
      <c r="F1011" s="531"/>
      <c r="G1011" s="531"/>
      <c r="H1011" s="531"/>
      <c r="I1011" s="531"/>
      <c r="J1011" s="531"/>
      <c r="K1011" s="531"/>
      <c r="L1011" s="531"/>
      <c r="M1011" s="531"/>
      <c r="N1011" s="531"/>
      <c r="O1011" s="531"/>
      <c r="P1011" s="531"/>
      <c r="Q1011" s="531"/>
      <c r="R1011" s="531"/>
      <c r="S1011" s="531"/>
      <c r="T1011" s="531"/>
      <c r="U1011" s="531"/>
      <c r="V1011" s="531"/>
      <c r="W1011" s="531"/>
      <c r="X1011" s="532"/>
      <c r="Y1011" s="531"/>
      <c r="Z1011" s="531"/>
      <c r="AA1011" s="531"/>
      <c r="AB1011" s="531"/>
      <c r="AC1011" s="531"/>
      <c r="AD1011" s="532"/>
      <c r="AE1011" s="531"/>
    </row>
    <row r="1012" spans="1:31" ht="15.75" customHeight="1">
      <c r="A1012" s="531"/>
      <c r="B1012" s="531"/>
      <c r="C1012" s="531"/>
      <c r="D1012" s="298"/>
      <c r="E1012" s="531"/>
      <c r="F1012" s="531"/>
      <c r="G1012" s="531"/>
      <c r="H1012" s="531"/>
      <c r="I1012" s="531"/>
      <c r="J1012" s="531"/>
      <c r="K1012" s="531"/>
      <c r="L1012" s="531"/>
      <c r="M1012" s="531"/>
      <c r="N1012" s="531"/>
      <c r="O1012" s="531"/>
      <c r="P1012" s="531"/>
      <c r="Q1012" s="531"/>
      <c r="R1012" s="531"/>
      <c r="S1012" s="531"/>
      <c r="T1012" s="531"/>
      <c r="U1012" s="531"/>
      <c r="V1012" s="531"/>
      <c r="W1012" s="531"/>
      <c r="X1012" s="532"/>
      <c r="Y1012" s="531"/>
      <c r="Z1012" s="531"/>
      <c r="AA1012" s="531"/>
      <c r="AB1012" s="531"/>
      <c r="AC1012" s="531"/>
      <c r="AD1012" s="532"/>
      <c r="AE1012" s="531"/>
    </row>
    <row r="1013" spans="1:31" ht="15.75" customHeight="1">
      <c r="A1013" s="531"/>
      <c r="B1013" s="531"/>
      <c r="C1013" s="531"/>
      <c r="D1013" s="298"/>
      <c r="E1013" s="531"/>
      <c r="F1013" s="531"/>
      <c r="G1013" s="531"/>
      <c r="H1013" s="531"/>
      <c r="I1013" s="531"/>
      <c r="J1013" s="531"/>
      <c r="K1013" s="531"/>
      <c r="L1013" s="531"/>
      <c r="M1013" s="531"/>
      <c r="N1013" s="531"/>
      <c r="O1013" s="531"/>
      <c r="P1013" s="531"/>
      <c r="Q1013" s="531"/>
      <c r="R1013" s="531"/>
      <c r="S1013" s="531"/>
      <c r="T1013" s="531"/>
      <c r="U1013" s="531"/>
      <c r="V1013" s="531"/>
      <c r="W1013" s="531"/>
      <c r="X1013" s="532"/>
      <c r="Y1013" s="531"/>
      <c r="Z1013" s="531"/>
      <c r="AA1013" s="531"/>
      <c r="AB1013" s="531"/>
      <c r="AC1013" s="531"/>
      <c r="AD1013" s="532"/>
      <c r="AE1013" s="531"/>
    </row>
    <row r="1014" spans="1:31" ht="15.75" customHeight="1">
      <c r="A1014" s="531"/>
      <c r="B1014" s="531"/>
      <c r="C1014" s="531"/>
      <c r="D1014" s="298"/>
      <c r="E1014" s="531"/>
      <c r="F1014" s="531"/>
      <c r="G1014" s="531"/>
      <c r="H1014" s="531"/>
      <c r="I1014" s="531"/>
      <c r="J1014" s="531"/>
      <c r="K1014" s="531"/>
      <c r="L1014" s="531"/>
      <c r="M1014" s="531"/>
      <c r="N1014" s="531"/>
      <c r="O1014" s="531"/>
      <c r="P1014" s="531"/>
      <c r="Q1014" s="531"/>
      <c r="R1014" s="531"/>
      <c r="S1014" s="531"/>
      <c r="T1014" s="531"/>
      <c r="U1014" s="531"/>
      <c r="V1014" s="531"/>
      <c r="W1014" s="531"/>
      <c r="X1014" s="532"/>
      <c r="Y1014" s="531"/>
      <c r="Z1014" s="531"/>
      <c r="AA1014" s="531"/>
      <c r="AB1014" s="531"/>
      <c r="AC1014" s="531"/>
      <c r="AD1014" s="532"/>
      <c r="AE1014" s="531"/>
    </row>
    <row r="1015" spans="1:31" ht="15.75" customHeight="1">
      <c r="A1015" s="531"/>
      <c r="B1015" s="531"/>
      <c r="C1015" s="531"/>
      <c r="D1015" s="298"/>
      <c r="E1015" s="531"/>
      <c r="F1015" s="531"/>
      <c r="G1015" s="531"/>
      <c r="H1015" s="531"/>
      <c r="I1015" s="531"/>
      <c r="J1015" s="531"/>
      <c r="K1015" s="531"/>
      <c r="L1015" s="531"/>
      <c r="M1015" s="531"/>
      <c r="N1015" s="531"/>
      <c r="O1015" s="531"/>
      <c r="P1015" s="531"/>
      <c r="Q1015" s="531"/>
      <c r="R1015" s="531"/>
      <c r="S1015" s="531"/>
      <c r="T1015" s="531"/>
      <c r="U1015" s="531"/>
      <c r="V1015" s="531"/>
      <c r="W1015" s="531"/>
      <c r="X1015" s="532"/>
      <c r="Y1015" s="531"/>
      <c r="Z1015" s="531"/>
      <c r="AA1015" s="531"/>
      <c r="AB1015" s="531"/>
      <c r="AC1015" s="531"/>
      <c r="AD1015" s="532"/>
      <c r="AE1015" s="531"/>
    </row>
    <row r="1016" spans="1:31" ht="15.75" customHeight="1">
      <c r="A1016" s="531"/>
      <c r="B1016" s="531"/>
      <c r="C1016" s="531"/>
      <c r="D1016" s="298"/>
      <c r="E1016" s="531"/>
      <c r="F1016" s="531"/>
      <c r="G1016" s="531"/>
      <c r="H1016" s="531"/>
      <c r="I1016" s="531"/>
      <c r="J1016" s="531"/>
      <c r="K1016" s="531"/>
      <c r="L1016" s="531"/>
      <c r="M1016" s="531"/>
      <c r="N1016" s="531"/>
      <c r="O1016" s="531"/>
      <c r="P1016" s="531"/>
      <c r="Q1016" s="531"/>
      <c r="R1016" s="531"/>
      <c r="S1016" s="531"/>
      <c r="T1016" s="531"/>
      <c r="U1016" s="531"/>
      <c r="V1016" s="531"/>
      <c r="W1016" s="531"/>
      <c r="X1016" s="532"/>
      <c r="Y1016" s="531"/>
      <c r="Z1016" s="531"/>
      <c r="AA1016" s="531"/>
      <c r="AB1016" s="531"/>
      <c r="AC1016" s="531"/>
      <c r="AD1016" s="532"/>
      <c r="AE1016" s="531"/>
    </row>
    <row r="1017" spans="1:31" ht="15.75" customHeight="1">
      <c r="A1017" s="531"/>
      <c r="B1017" s="531"/>
      <c r="C1017" s="531"/>
      <c r="D1017" s="298"/>
      <c r="E1017" s="531"/>
      <c r="F1017" s="531"/>
      <c r="G1017" s="531"/>
      <c r="H1017" s="531"/>
      <c r="I1017" s="531"/>
      <c r="J1017" s="531"/>
      <c r="K1017" s="531"/>
      <c r="L1017" s="531"/>
      <c r="M1017" s="531"/>
      <c r="N1017" s="531"/>
      <c r="O1017" s="531"/>
      <c r="P1017" s="531"/>
      <c r="Q1017" s="531"/>
      <c r="R1017" s="531"/>
      <c r="S1017" s="531"/>
      <c r="T1017" s="531"/>
      <c r="U1017" s="531"/>
      <c r="V1017" s="531"/>
      <c r="W1017" s="531"/>
      <c r="X1017" s="532"/>
      <c r="Y1017" s="531"/>
      <c r="Z1017" s="531"/>
      <c r="AA1017" s="531"/>
      <c r="AB1017" s="531"/>
      <c r="AC1017" s="531"/>
      <c r="AD1017" s="532"/>
      <c r="AE1017" s="531"/>
    </row>
    <row r="1018" spans="1:31" ht="15.75" customHeight="1">
      <c r="A1018" s="531"/>
      <c r="B1018" s="531"/>
      <c r="C1018" s="531"/>
      <c r="D1018" s="298"/>
      <c r="E1018" s="531"/>
      <c r="F1018" s="531"/>
      <c r="G1018" s="531"/>
      <c r="H1018" s="531"/>
      <c r="I1018" s="531"/>
      <c r="J1018" s="531"/>
      <c r="K1018" s="531"/>
      <c r="L1018" s="531"/>
      <c r="M1018" s="531"/>
      <c r="N1018" s="531"/>
      <c r="O1018" s="531"/>
      <c r="P1018" s="531"/>
      <c r="Q1018" s="531"/>
      <c r="R1018" s="531"/>
      <c r="S1018" s="531"/>
      <c r="T1018" s="531"/>
      <c r="U1018" s="531"/>
      <c r="V1018" s="531"/>
      <c r="W1018" s="531"/>
      <c r="X1018" s="532"/>
      <c r="Y1018" s="531"/>
      <c r="Z1018" s="531"/>
      <c r="AA1018" s="531"/>
      <c r="AB1018" s="531"/>
      <c r="AC1018" s="531"/>
      <c r="AD1018" s="532"/>
      <c r="AE1018" s="531"/>
    </row>
    <row r="1019" spans="1:31" ht="15.75" customHeight="1">
      <c r="A1019" s="531"/>
      <c r="B1019" s="531"/>
      <c r="C1019" s="531"/>
      <c r="D1019" s="298"/>
      <c r="E1019" s="531"/>
      <c r="F1019" s="531"/>
      <c r="G1019" s="531"/>
      <c r="H1019" s="531"/>
      <c r="I1019" s="531"/>
      <c r="J1019" s="531"/>
      <c r="K1019" s="531"/>
      <c r="L1019" s="531"/>
      <c r="M1019" s="531"/>
      <c r="N1019" s="531"/>
      <c r="O1019" s="531"/>
      <c r="P1019" s="531"/>
      <c r="Q1019" s="531"/>
      <c r="R1019" s="531"/>
      <c r="S1019" s="531"/>
      <c r="T1019" s="531"/>
      <c r="U1019" s="531"/>
      <c r="V1019" s="531"/>
      <c r="W1019" s="531"/>
      <c r="X1019" s="532"/>
      <c r="Y1019" s="531"/>
      <c r="Z1019" s="531"/>
      <c r="AA1019" s="531"/>
      <c r="AB1019" s="531"/>
      <c r="AC1019" s="531"/>
      <c r="AD1019" s="532"/>
      <c r="AE1019" s="531"/>
    </row>
    <row r="1020" spans="1:31" ht="15.75" customHeight="1">
      <c r="A1020" s="531"/>
      <c r="B1020" s="531"/>
      <c r="C1020" s="531"/>
      <c r="D1020" s="298"/>
      <c r="E1020" s="531"/>
      <c r="F1020" s="531"/>
      <c r="G1020" s="531"/>
      <c r="H1020" s="531"/>
      <c r="I1020" s="531"/>
      <c r="J1020" s="531"/>
      <c r="K1020" s="531"/>
      <c r="L1020" s="531"/>
      <c r="M1020" s="531"/>
      <c r="N1020" s="531"/>
      <c r="O1020" s="531"/>
      <c r="P1020" s="531"/>
      <c r="Q1020" s="531"/>
      <c r="R1020" s="531"/>
      <c r="S1020" s="531"/>
      <c r="T1020" s="531"/>
      <c r="U1020" s="531"/>
      <c r="V1020" s="531"/>
      <c r="W1020" s="531"/>
      <c r="X1020" s="532"/>
      <c r="Y1020" s="531"/>
      <c r="Z1020" s="531"/>
      <c r="AA1020" s="531"/>
      <c r="AB1020" s="531"/>
      <c r="AC1020" s="531"/>
      <c r="AD1020" s="532"/>
      <c r="AE1020" s="531"/>
    </row>
    <row r="1021" spans="1:31" ht="15.75" customHeight="1">
      <c r="A1021" s="531"/>
      <c r="B1021" s="531"/>
      <c r="C1021" s="531"/>
      <c r="D1021" s="298"/>
      <c r="E1021" s="531"/>
      <c r="F1021" s="531"/>
      <c r="G1021" s="531"/>
      <c r="H1021" s="531"/>
      <c r="I1021" s="531"/>
      <c r="J1021" s="531"/>
      <c r="K1021" s="531"/>
      <c r="L1021" s="531"/>
      <c r="M1021" s="531"/>
      <c r="N1021" s="531"/>
      <c r="O1021" s="531"/>
      <c r="P1021" s="531"/>
      <c r="Q1021" s="531"/>
      <c r="R1021" s="531"/>
      <c r="S1021" s="531"/>
      <c r="T1021" s="531"/>
      <c r="U1021" s="531"/>
      <c r="V1021" s="531"/>
      <c r="W1021" s="531"/>
      <c r="X1021" s="532"/>
      <c r="Y1021" s="531"/>
      <c r="Z1021" s="531"/>
      <c r="AA1021" s="531"/>
      <c r="AB1021" s="531"/>
      <c r="AC1021" s="531"/>
      <c r="AD1021" s="532"/>
      <c r="AE1021" s="531"/>
    </row>
    <row r="1022" spans="1:31" ht="15.75" customHeight="1">
      <c r="A1022" s="531"/>
      <c r="B1022" s="531"/>
      <c r="C1022" s="531"/>
      <c r="D1022" s="298"/>
      <c r="E1022" s="531"/>
      <c r="F1022" s="531"/>
      <c r="G1022" s="531"/>
      <c r="H1022" s="531"/>
      <c r="I1022" s="531"/>
      <c r="J1022" s="531"/>
      <c r="K1022" s="531"/>
      <c r="L1022" s="531"/>
      <c r="M1022" s="531"/>
      <c r="N1022" s="531"/>
      <c r="O1022" s="531"/>
      <c r="P1022" s="531"/>
      <c r="Q1022" s="531"/>
      <c r="R1022" s="531"/>
      <c r="S1022" s="531"/>
      <c r="T1022" s="531"/>
      <c r="U1022" s="531"/>
      <c r="V1022" s="531"/>
      <c r="W1022" s="531"/>
      <c r="X1022" s="532"/>
      <c r="Y1022" s="531"/>
      <c r="Z1022" s="531"/>
      <c r="AA1022" s="531"/>
      <c r="AB1022" s="531"/>
      <c r="AC1022" s="531"/>
      <c r="AD1022" s="532"/>
      <c r="AE1022" s="531"/>
    </row>
    <row r="1023" spans="1:31" ht="15.75" customHeight="1">
      <c r="A1023" s="531"/>
      <c r="B1023" s="531"/>
      <c r="C1023" s="531"/>
      <c r="D1023" s="298"/>
      <c r="E1023" s="531"/>
      <c r="F1023" s="531"/>
      <c r="G1023" s="531"/>
      <c r="H1023" s="531"/>
      <c r="I1023" s="531"/>
      <c r="J1023" s="531"/>
      <c r="K1023" s="531"/>
      <c r="L1023" s="531"/>
      <c r="M1023" s="531"/>
      <c r="N1023" s="531"/>
      <c r="O1023" s="531"/>
      <c r="P1023" s="531"/>
      <c r="Q1023" s="531"/>
      <c r="R1023" s="531"/>
      <c r="S1023" s="531"/>
      <c r="T1023" s="531"/>
      <c r="U1023" s="531"/>
      <c r="V1023" s="531"/>
      <c r="W1023" s="531"/>
      <c r="X1023" s="532"/>
      <c r="Y1023" s="531"/>
      <c r="Z1023" s="531"/>
      <c r="AA1023" s="531"/>
      <c r="AB1023" s="531"/>
      <c r="AC1023" s="531"/>
      <c r="AD1023" s="532"/>
      <c r="AE1023" s="531"/>
    </row>
    <row r="1024" spans="1:31" ht="15.75" customHeight="1">
      <c r="A1024" s="531"/>
      <c r="B1024" s="531"/>
      <c r="C1024" s="531"/>
      <c r="D1024" s="298"/>
      <c r="E1024" s="531"/>
      <c r="F1024" s="531"/>
      <c r="G1024" s="531"/>
      <c r="H1024" s="531"/>
      <c r="I1024" s="531"/>
      <c r="J1024" s="531"/>
      <c r="K1024" s="531"/>
      <c r="L1024" s="531"/>
      <c r="M1024" s="531"/>
      <c r="N1024" s="531"/>
      <c r="O1024" s="531"/>
      <c r="P1024" s="531"/>
      <c r="Q1024" s="531"/>
      <c r="R1024" s="531"/>
      <c r="S1024" s="531"/>
      <c r="T1024" s="531"/>
      <c r="U1024" s="531"/>
      <c r="V1024" s="531"/>
      <c r="W1024" s="531"/>
      <c r="X1024" s="532"/>
      <c r="Y1024" s="531"/>
      <c r="Z1024" s="531"/>
      <c r="AA1024" s="531"/>
      <c r="AB1024" s="531"/>
      <c r="AC1024" s="531"/>
      <c r="AD1024" s="532"/>
      <c r="AE1024" s="531"/>
    </row>
    <row r="1025" spans="1:31" ht="15.75" customHeight="1">
      <c r="A1025" s="531"/>
      <c r="B1025" s="531"/>
      <c r="C1025" s="531"/>
      <c r="D1025" s="298"/>
      <c r="E1025" s="531"/>
      <c r="F1025" s="531"/>
      <c r="G1025" s="531"/>
      <c r="H1025" s="531"/>
      <c r="I1025" s="531"/>
      <c r="J1025" s="531"/>
      <c r="K1025" s="531"/>
      <c r="L1025" s="531"/>
      <c r="M1025" s="531"/>
      <c r="N1025" s="531"/>
      <c r="O1025" s="531"/>
      <c r="P1025" s="531"/>
      <c r="Q1025" s="531"/>
      <c r="R1025" s="531"/>
      <c r="S1025" s="531"/>
      <c r="T1025" s="531"/>
      <c r="U1025" s="531"/>
      <c r="V1025" s="531"/>
      <c r="W1025" s="531"/>
      <c r="X1025" s="532"/>
      <c r="Y1025" s="531"/>
      <c r="Z1025" s="531"/>
      <c r="AA1025" s="531"/>
      <c r="AB1025" s="531"/>
      <c r="AC1025" s="531"/>
      <c r="AD1025" s="532"/>
      <c r="AE1025" s="531"/>
    </row>
    <row r="1026" spans="1:31" ht="15.75" customHeight="1">
      <c r="A1026" s="531"/>
      <c r="B1026" s="531"/>
      <c r="C1026" s="531"/>
      <c r="D1026" s="298"/>
      <c r="E1026" s="531"/>
      <c r="F1026" s="531"/>
      <c r="G1026" s="531"/>
      <c r="H1026" s="531"/>
      <c r="I1026" s="531"/>
      <c r="J1026" s="531"/>
      <c r="K1026" s="531"/>
      <c r="L1026" s="531"/>
      <c r="M1026" s="531"/>
      <c r="N1026" s="531"/>
      <c r="O1026" s="531"/>
      <c r="P1026" s="531"/>
      <c r="Q1026" s="531"/>
      <c r="R1026" s="531"/>
      <c r="S1026" s="531"/>
      <c r="T1026" s="531"/>
      <c r="U1026" s="531"/>
      <c r="V1026" s="531"/>
      <c r="W1026" s="531"/>
      <c r="X1026" s="532"/>
      <c r="Y1026" s="531"/>
      <c r="Z1026" s="531"/>
      <c r="AA1026" s="531"/>
      <c r="AB1026" s="531"/>
      <c r="AC1026" s="531"/>
      <c r="AD1026" s="532"/>
      <c r="AE1026" s="531"/>
    </row>
    <row r="1027" spans="1:31" ht="15.75" customHeight="1">
      <c r="A1027" s="531"/>
      <c r="B1027" s="531"/>
      <c r="C1027" s="531"/>
      <c r="D1027" s="298"/>
      <c r="E1027" s="531"/>
      <c r="F1027" s="531"/>
      <c r="G1027" s="531"/>
      <c r="H1027" s="531"/>
      <c r="I1027" s="531"/>
      <c r="J1027" s="531"/>
      <c r="K1027" s="531"/>
      <c r="L1027" s="531"/>
      <c r="M1027" s="531"/>
      <c r="N1027" s="531"/>
      <c r="O1027" s="531"/>
      <c r="P1027" s="531"/>
      <c r="Q1027" s="531"/>
      <c r="R1027" s="531"/>
      <c r="S1027" s="531"/>
      <c r="T1027" s="531"/>
      <c r="U1027" s="531"/>
      <c r="V1027" s="531"/>
      <c r="W1027" s="531"/>
      <c r="X1027" s="532"/>
      <c r="Y1027" s="531"/>
      <c r="Z1027" s="531"/>
      <c r="AA1027" s="531"/>
      <c r="AB1027" s="531"/>
      <c r="AC1027" s="531"/>
      <c r="AD1027" s="532"/>
      <c r="AE1027" s="531"/>
    </row>
    <row r="1028" spans="1:31" ht="15.75" customHeight="1">
      <c r="A1028" s="531"/>
      <c r="B1028" s="531"/>
      <c r="C1028" s="531"/>
      <c r="D1028" s="298"/>
      <c r="E1028" s="531"/>
      <c r="F1028" s="531"/>
      <c r="G1028" s="531"/>
      <c r="H1028" s="531"/>
      <c r="I1028" s="531"/>
      <c r="J1028" s="531"/>
      <c r="K1028" s="531"/>
      <c r="L1028" s="531"/>
      <c r="M1028" s="531"/>
      <c r="N1028" s="531"/>
      <c r="O1028" s="531"/>
      <c r="P1028" s="531"/>
      <c r="Q1028" s="531"/>
      <c r="R1028" s="531"/>
      <c r="S1028" s="531"/>
      <c r="T1028" s="531"/>
      <c r="U1028" s="531"/>
      <c r="V1028" s="531"/>
      <c r="W1028" s="531"/>
      <c r="X1028" s="532"/>
      <c r="Y1028" s="531"/>
      <c r="Z1028" s="531"/>
      <c r="AA1028" s="531"/>
      <c r="AB1028" s="531"/>
      <c r="AC1028" s="531"/>
      <c r="AD1028" s="532"/>
      <c r="AE1028" s="531"/>
    </row>
    <row r="1029" spans="1:31" ht="15.75" customHeight="1">
      <c r="A1029" s="531"/>
      <c r="B1029" s="531"/>
      <c r="C1029" s="531"/>
      <c r="D1029" s="298"/>
      <c r="E1029" s="531"/>
      <c r="F1029" s="531"/>
      <c r="G1029" s="531"/>
      <c r="H1029" s="531"/>
      <c r="I1029" s="531"/>
      <c r="J1029" s="531"/>
      <c r="K1029" s="531"/>
      <c r="L1029" s="531"/>
      <c r="M1029" s="531"/>
      <c r="N1029" s="531"/>
      <c r="O1029" s="531"/>
      <c r="P1029" s="531"/>
      <c r="Q1029" s="531"/>
      <c r="R1029" s="531"/>
      <c r="S1029" s="531"/>
      <c r="T1029" s="531"/>
      <c r="U1029" s="531"/>
      <c r="V1029" s="531"/>
      <c r="W1029" s="531"/>
      <c r="X1029" s="532"/>
      <c r="Y1029" s="531"/>
      <c r="Z1029" s="531"/>
      <c r="AA1029" s="531"/>
      <c r="AB1029" s="531"/>
      <c r="AC1029" s="531"/>
      <c r="AD1029" s="532"/>
      <c r="AE1029" s="531"/>
    </row>
  </sheetData>
  <mergeCells count="244">
    <mergeCell ref="AC44:AC53"/>
    <mergeCell ref="AD44:AD53"/>
    <mergeCell ref="AE44:AE53"/>
    <mergeCell ref="A59:AE59"/>
    <mergeCell ref="A60:AE60"/>
    <mergeCell ref="A61:AE61"/>
    <mergeCell ref="U44:U53"/>
    <mergeCell ref="V44:V53"/>
    <mergeCell ref="W44:W53"/>
    <mergeCell ref="Z44:Z53"/>
    <mergeCell ref="AA44:AA53"/>
    <mergeCell ref="AB44:AB53"/>
    <mergeCell ref="O44:O53"/>
    <mergeCell ref="P44:P53"/>
    <mergeCell ref="Q44:Q53"/>
    <mergeCell ref="R44:R53"/>
    <mergeCell ref="S44:S53"/>
    <mergeCell ref="T44:T53"/>
    <mergeCell ref="I44:I53"/>
    <mergeCell ref="J44:J53"/>
    <mergeCell ref="K44:K53"/>
    <mergeCell ref="L44:L53"/>
    <mergeCell ref="M44:M53"/>
    <mergeCell ref="N44:N53"/>
    <mergeCell ref="AD34:AD43"/>
    <mergeCell ref="AE34:AE43"/>
    <mergeCell ref="A44:A53"/>
    <mergeCell ref="B44:B53"/>
    <mergeCell ref="C44:C53"/>
    <mergeCell ref="D44:D53"/>
    <mergeCell ref="E44:E53"/>
    <mergeCell ref="F44:F53"/>
    <mergeCell ref="G44:G53"/>
    <mergeCell ref="H44:H53"/>
    <mergeCell ref="V34:V43"/>
    <mergeCell ref="W34:W43"/>
    <mergeCell ref="Z34:Z43"/>
    <mergeCell ref="AA34:AA43"/>
    <mergeCell ref="AB34:AB43"/>
    <mergeCell ref="AC34:AC43"/>
    <mergeCell ref="P34:P43"/>
    <mergeCell ref="Q34:Q43"/>
    <mergeCell ref="R34:R43"/>
    <mergeCell ref="S34:S43"/>
    <mergeCell ref="T34:T43"/>
    <mergeCell ref="U34:U43"/>
    <mergeCell ref="J34:J43"/>
    <mergeCell ref="K34:K43"/>
    <mergeCell ref="L34:L43"/>
    <mergeCell ref="M34:M43"/>
    <mergeCell ref="N34:N43"/>
    <mergeCell ref="O34:O43"/>
    <mergeCell ref="AE32:AE33"/>
    <mergeCell ref="A34:A43"/>
    <mergeCell ref="B34:B43"/>
    <mergeCell ref="C34:C43"/>
    <mergeCell ref="D34:D43"/>
    <mergeCell ref="E34:E43"/>
    <mergeCell ref="F34:F43"/>
    <mergeCell ref="G34:G43"/>
    <mergeCell ref="H34:H43"/>
    <mergeCell ref="I34:I43"/>
    <mergeCell ref="Y32:Y33"/>
    <mergeCell ref="Z32:Z33"/>
    <mergeCell ref="AA32:AA33"/>
    <mergeCell ref="AB32:AB33"/>
    <mergeCell ref="AC32:AC33"/>
    <mergeCell ref="AD32:AD33"/>
    <mergeCell ref="S32:S33"/>
    <mergeCell ref="T32:T33"/>
    <mergeCell ref="U32:U33"/>
    <mergeCell ref="V32:V33"/>
    <mergeCell ref="W32:W33"/>
    <mergeCell ref="X32:X33"/>
    <mergeCell ref="M32:M33"/>
    <mergeCell ref="N32:N33"/>
    <mergeCell ref="O32:O33"/>
    <mergeCell ref="P32:P33"/>
    <mergeCell ref="Q32:Q33"/>
    <mergeCell ref="R32:R33"/>
    <mergeCell ref="G32:G33"/>
    <mergeCell ref="H32:H33"/>
    <mergeCell ref="I32:I33"/>
    <mergeCell ref="J32:J33"/>
    <mergeCell ref="K32:K33"/>
    <mergeCell ref="L32:L33"/>
    <mergeCell ref="A32:A33"/>
    <mergeCell ref="B32:B33"/>
    <mergeCell ref="C32:C33"/>
    <mergeCell ref="D32:D33"/>
    <mergeCell ref="E32:E33"/>
    <mergeCell ref="F32:F33"/>
    <mergeCell ref="Z29:Z31"/>
    <mergeCell ref="AA29:AA31"/>
    <mergeCell ref="AB29:AB31"/>
    <mergeCell ref="AC29:AC31"/>
    <mergeCell ref="AD29:AD31"/>
    <mergeCell ref="AE29:AE31"/>
    <mergeCell ref="R29:R31"/>
    <mergeCell ref="S29:S31"/>
    <mergeCell ref="T29:T31"/>
    <mergeCell ref="U29:U31"/>
    <mergeCell ref="V29:V31"/>
    <mergeCell ref="W29:W31"/>
    <mergeCell ref="L29:L31"/>
    <mergeCell ref="M29:M31"/>
    <mergeCell ref="N29:N31"/>
    <mergeCell ref="O29:O31"/>
    <mergeCell ref="P29:P31"/>
    <mergeCell ref="Q29:Q31"/>
    <mergeCell ref="F29:F31"/>
    <mergeCell ref="G29:G31"/>
    <mergeCell ref="H29:H31"/>
    <mergeCell ref="I29:I31"/>
    <mergeCell ref="J29:J31"/>
    <mergeCell ref="K29:K31"/>
    <mergeCell ref="AA25:AA28"/>
    <mergeCell ref="AB25:AB28"/>
    <mergeCell ref="AC25:AC28"/>
    <mergeCell ref="AD25:AD28"/>
    <mergeCell ref="AE25:AE28"/>
    <mergeCell ref="A29:A31"/>
    <mergeCell ref="B29:B31"/>
    <mergeCell ref="C29:C31"/>
    <mergeCell ref="D29:D31"/>
    <mergeCell ref="E29:E31"/>
    <mergeCell ref="S25:S28"/>
    <mergeCell ref="T25:T28"/>
    <mergeCell ref="U25:U28"/>
    <mergeCell ref="V25:V28"/>
    <mergeCell ref="W25:W28"/>
    <mergeCell ref="Z25:Z28"/>
    <mergeCell ref="M25:M28"/>
    <mergeCell ref="N25:N28"/>
    <mergeCell ref="O25:O28"/>
    <mergeCell ref="P25:P28"/>
    <mergeCell ref="Q25:Q28"/>
    <mergeCell ref="R25:R28"/>
    <mergeCell ref="G25:G28"/>
    <mergeCell ref="H25:H28"/>
    <mergeCell ref="I25:I28"/>
    <mergeCell ref="J25:J28"/>
    <mergeCell ref="K25:K28"/>
    <mergeCell ref="L25:L28"/>
    <mergeCell ref="A25:A28"/>
    <mergeCell ref="B25:B28"/>
    <mergeCell ref="C25:C28"/>
    <mergeCell ref="D25:D28"/>
    <mergeCell ref="E25:E28"/>
    <mergeCell ref="F25:F28"/>
    <mergeCell ref="AA21:AA24"/>
    <mergeCell ref="AB21:AB24"/>
    <mergeCell ref="AC21:AC24"/>
    <mergeCell ref="AD21:AD24"/>
    <mergeCell ref="AE21:AE24"/>
    <mergeCell ref="X23:X24"/>
    <mergeCell ref="Y23:Y24"/>
    <mergeCell ref="S21:S24"/>
    <mergeCell ref="T21:T24"/>
    <mergeCell ref="U21:U24"/>
    <mergeCell ref="V21:V24"/>
    <mergeCell ref="W21:W24"/>
    <mergeCell ref="Z21:Z24"/>
    <mergeCell ref="M21:M24"/>
    <mergeCell ref="N21:N24"/>
    <mergeCell ref="O21:O24"/>
    <mergeCell ref="P21:P24"/>
    <mergeCell ref="Q21:Q24"/>
    <mergeCell ref="R21:R24"/>
    <mergeCell ref="G21:G24"/>
    <mergeCell ref="H21:H24"/>
    <mergeCell ref="I21:I24"/>
    <mergeCell ref="J21:J24"/>
    <mergeCell ref="K21:K24"/>
    <mergeCell ref="L21:L24"/>
    <mergeCell ref="AD18:AD20"/>
    <mergeCell ref="AE18:AE20"/>
    <mergeCell ref="X19:X20"/>
    <mergeCell ref="Y19:Y20"/>
    <mergeCell ref="A21:A24"/>
    <mergeCell ref="B21:B24"/>
    <mergeCell ref="C21:C24"/>
    <mergeCell ref="D21:D24"/>
    <mergeCell ref="E21:E24"/>
    <mergeCell ref="F21:F24"/>
    <mergeCell ref="V18:V20"/>
    <mergeCell ref="W18:W20"/>
    <mergeCell ref="Z18:Z20"/>
    <mergeCell ref="AA18:AA20"/>
    <mergeCell ref="AB18:AB20"/>
    <mergeCell ref="AC18:AC20"/>
    <mergeCell ref="P18:P20"/>
    <mergeCell ref="Q18:Q20"/>
    <mergeCell ref="R18:R20"/>
    <mergeCell ref="S18:S20"/>
    <mergeCell ref="T18:T20"/>
    <mergeCell ref="U18:U20"/>
    <mergeCell ref="J18:J20"/>
    <mergeCell ref="K18:K20"/>
    <mergeCell ref="L18:L20"/>
    <mergeCell ref="M18:M20"/>
    <mergeCell ref="N18:N20"/>
    <mergeCell ref="O18:O20"/>
    <mergeCell ref="AE16:AE17"/>
    <mergeCell ref="A18:A20"/>
    <mergeCell ref="B18:B20"/>
    <mergeCell ref="C18:C20"/>
    <mergeCell ref="D18:D20"/>
    <mergeCell ref="E18:E20"/>
    <mergeCell ref="F18:F20"/>
    <mergeCell ref="G18:G20"/>
    <mergeCell ref="H18:H20"/>
    <mergeCell ref="I18:I20"/>
    <mergeCell ref="AD15:AE15"/>
    <mergeCell ref="G16:I16"/>
    <mergeCell ref="J16:L16"/>
    <mergeCell ref="M16:O16"/>
    <mergeCell ref="P16:R16"/>
    <mergeCell ref="W16:W17"/>
    <mergeCell ref="X16:X17"/>
    <mergeCell ref="Y16:Y17"/>
    <mergeCell ref="AA16:AB16"/>
    <mergeCell ref="AD16:AD17"/>
    <mergeCell ref="S15:S17"/>
    <mergeCell ref="T15:T17"/>
    <mergeCell ref="U15:U17"/>
    <mergeCell ref="V15:V17"/>
    <mergeCell ref="W15:Y15"/>
    <mergeCell ref="Z15:AC15"/>
    <mergeCell ref="B12:J12"/>
    <mergeCell ref="B13:J13"/>
    <mergeCell ref="A15:A17"/>
    <mergeCell ref="B15:B17"/>
    <mergeCell ref="C15:C17"/>
    <mergeCell ref="D15:D17"/>
    <mergeCell ref="E15:E17"/>
    <mergeCell ref="F15:F17"/>
    <mergeCell ref="G15:R15"/>
    <mergeCell ref="A1:AE1"/>
    <mergeCell ref="A2:AE2"/>
    <mergeCell ref="A4:AE4"/>
    <mergeCell ref="A5:AE5"/>
    <mergeCell ref="B6:J6"/>
    <mergeCell ref="B10:J10"/>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1003"/>
  <sheetViews>
    <sheetView workbookViewId="0">
      <selection activeCell="B6" sqref="B6:B7"/>
    </sheetView>
  </sheetViews>
  <sheetFormatPr baseColWidth="10" defaultColWidth="14.453125" defaultRowHeight="15" customHeight="1"/>
  <cols>
    <col min="1" max="1" width="32" style="71" customWidth="1"/>
    <col min="2" max="2" width="43.54296875" style="71" customWidth="1"/>
    <col min="3" max="3" width="12.453125" style="71" customWidth="1"/>
    <col min="4" max="4" width="19.7265625" style="71" customWidth="1"/>
    <col min="5" max="5" width="12.7265625" style="71" customWidth="1"/>
    <col min="6" max="6" width="11.453125" style="71" customWidth="1"/>
    <col min="7" max="18" width="9.54296875" style="71" hidden="1" customWidth="1"/>
    <col min="19" max="19" width="26.26953125" style="71" customWidth="1"/>
    <col min="20" max="20" width="26.453125" style="71" hidden="1" customWidth="1"/>
    <col min="21" max="21" width="27.7265625" style="71" customWidth="1"/>
    <col min="22" max="22" width="51.7265625" style="195" customWidth="1"/>
    <col min="23" max="23" width="17.453125" style="71" hidden="1" customWidth="1"/>
    <col min="24" max="24" width="26.1796875" style="71" hidden="1" customWidth="1"/>
    <col min="25" max="25" width="17.453125" style="71" hidden="1" customWidth="1"/>
    <col min="26" max="26" width="34.453125" style="71" hidden="1" customWidth="1"/>
    <col min="27" max="28" width="17.1796875" style="71" hidden="1" customWidth="1"/>
    <col min="29" max="29" width="34.7265625" style="71" hidden="1" customWidth="1"/>
    <col min="30" max="30" width="26.1796875" style="195" customWidth="1"/>
    <col min="31" max="31" width="17.453125" style="71" customWidth="1"/>
    <col min="32" max="16384" width="14.453125" style="71"/>
  </cols>
  <sheetData>
    <row r="1" spans="1:31" ht="25">
      <c r="A1" s="603" t="s">
        <v>133</v>
      </c>
      <c r="B1" s="603"/>
      <c r="C1" s="603"/>
      <c r="D1" s="603"/>
      <c r="E1" s="603"/>
      <c r="F1" s="603"/>
      <c r="G1" s="603"/>
      <c r="H1" s="603"/>
      <c r="I1" s="603"/>
      <c r="J1" s="603"/>
      <c r="K1" s="603"/>
      <c r="L1" s="603"/>
      <c r="M1" s="603"/>
      <c r="N1" s="603"/>
      <c r="O1" s="603"/>
      <c r="P1" s="603"/>
      <c r="Q1" s="603"/>
      <c r="R1" s="603"/>
      <c r="S1" s="603"/>
      <c r="T1" s="603"/>
      <c r="U1" s="603"/>
      <c r="V1" s="603"/>
      <c r="W1" s="603"/>
      <c r="X1" s="603"/>
      <c r="Y1" s="603"/>
      <c r="Z1" s="603"/>
      <c r="AA1" s="603"/>
      <c r="AB1" s="603"/>
      <c r="AC1" s="603"/>
      <c r="AD1" s="603"/>
      <c r="AE1" s="603"/>
    </row>
    <row r="2" spans="1:31" ht="17.5">
      <c r="A2" s="604" t="s">
        <v>1</v>
      </c>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row>
    <row r="3" spans="1:31" ht="14.5">
      <c r="A3" s="513"/>
      <c r="B3" s="513"/>
      <c r="C3" s="513"/>
      <c r="D3" s="605"/>
      <c r="E3" s="513"/>
      <c r="F3" s="516"/>
      <c r="G3" s="513"/>
      <c r="H3" s="513"/>
      <c r="I3" s="513"/>
      <c r="J3" s="513"/>
      <c r="K3" s="513"/>
      <c r="L3" s="513"/>
      <c r="M3" s="513"/>
      <c r="N3" s="513"/>
      <c r="O3" s="513"/>
      <c r="P3" s="513"/>
      <c r="Q3" s="513"/>
      <c r="R3" s="513"/>
      <c r="S3" s="513"/>
      <c r="T3" s="513"/>
      <c r="U3" s="513"/>
      <c r="V3" s="606"/>
      <c r="W3" s="514"/>
      <c r="X3" s="514"/>
      <c r="Y3" s="514"/>
      <c r="Z3" s="513"/>
      <c r="AA3" s="513"/>
      <c r="AB3" s="516"/>
      <c r="AC3" s="516"/>
      <c r="AD3" s="515"/>
      <c r="AE3" s="514"/>
    </row>
    <row r="4" spans="1:31" ht="22.5">
      <c r="A4" s="607" t="s">
        <v>240</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row>
    <row r="5" spans="1:31" ht="22.5">
      <c r="A5" s="607" t="s">
        <v>3</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row>
    <row r="6" spans="1:31" ht="18.5">
      <c r="A6" s="608"/>
      <c r="B6" s="609"/>
      <c r="C6" s="609"/>
      <c r="D6" s="610"/>
      <c r="E6" s="609"/>
      <c r="F6" s="611"/>
      <c r="G6" s="609"/>
      <c r="H6" s="609"/>
      <c r="I6" s="609"/>
      <c r="J6" s="609"/>
      <c r="K6" s="523"/>
      <c r="L6" s="523"/>
      <c r="M6" s="523"/>
      <c r="N6" s="523"/>
      <c r="O6" s="523"/>
      <c r="P6" s="523"/>
      <c r="Q6" s="523"/>
      <c r="R6" s="523"/>
      <c r="S6" s="521"/>
      <c r="T6" s="521"/>
      <c r="U6" s="521"/>
      <c r="V6" s="522"/>
      <c r="W6" s="521"/>
      <c r="X6" s="521"/>
      <c r="Y6" s="521"/>
      <c r="Z6" s="521"/>
      <c r="AA6" s="521"/>
      <c r="AB6" s="523"/>
      <c r="AC6" s="523"/>
      <c r="AD6" s="522"/>
      <c r="AE6" s="521"/>
    </row>
    <row r="7" spans="1:31" ht="18.5">
      <c r="A7" s="608" t="s">
        <v>134</v>
      </c>
      <c r="B7" s="609" t="s">
        <v>878</v>
      </c>
      <c r="C7" s="609"/>
      <c r="D7" s="609"/>
      <c r="E7" s="609"/>
      <c r="F7" s="609"/>
      <c r="G7" s="609"/>
      <c r="H7" s="609"/>
      <c r="I7" s="609"/>
      <c r="J7" s="609"/>
      <c r="K7" s="523"/>
      <c r="L7" s="523"/>
      <c r="M7" s="523"/>
      <c r="N7" s="523"/>
      <c r="O7" s="523"/>
      <c r="P7" s="523"/>
      <c r="Q7" s="523"/>
      <c r="R7" s="523"/>
      <c r="S7" s="521"/>
      <c r="T7" s="521"/>
      <c r="U7" s="521"/>
      <c r="V7" s="522"/>
      <c r="W7" s="521"/>
      <c r="X7" s="521"/>
      <c r="Y7" s="521"/>
      <c r="Z7" s="521"/>
      <c r="AA7" s="521"/>
      <c r="AB7" s="523"/>
      <c r="AC7" s="523"/>
      <c r="AD7" s="522"/>
      <c r="AE7" s="521"/>
    </row>
    <row r="8" spans="1:31" ht="14.25" customHeight="1">
      <c r="A8" s="608"/>
      <c r="B8" s="612"/>
      <c r="C8" s="612"/>
      <c r="D8" s="612"/>
      <c r="E8" s="612"/>
      <c r="F8" s="613"/>
      <c r="G8" s="612"/>
      <c r="H8" s="614"/>
      <c r="I8" s="612"/>
      <c r="J8" s="612"/>
      <c r="K8" s="523"/>
      <c r="L8" s="523"/>
      <c r="M8" s="523"/>
      <c r="N8" s="523"/>
      <c r="O8" s="523"/>
      <c r="P8" s="523"/>
      <c r="Q8" s="523"/>
      <c r="R8" s="523"/>
      <c r="S8" s="521"/>
      <c r="T8" s="521"/>
      <c r="U8" s="521"/>
      <c r="V8" s="522"/>
      <c r="W8" s="521"/>
      <c r="X8" s="521"/>
      <c r="Y8" s="521"/>
      <c r="Z8" s="521"/>
      <c r="AA8" s="521"/>
      <c r="AB8" s="523"/>
      <c r="AC8" s="523"/>
      <c r="AD8" s="522"/>
      <c r="AE8" s="521"/>
    </row>
    <row r="9" spans="1:31" ht="18.5">
      <c r="A9" s="608" t="s">
        <v>136</v>
      </c>
      <c r="B9" s="520" t="s">
        <v>7</v>
      </c>
      <c r="C9" s="520"/>
      <c r="D9" s="615"/>
      <c r="E9" s="520"/>
      <c r="F9" s="519"/>
      <c r="G9" s="520"/>
      <c r="H9" s="520"/>
      <c r="I9" s="520"/>
      <c r="J9" s="520"/>
      <c r="K9" s="523"/>
      <c r="L9" s="523"/>
      <c r="M9" s="523"/>
      <c r="N9" s="523"/>
      <c r="O9" s="523"/>
      <c r="P9" s="523"/>
      <c r="Q9" s="523"/>
      <c r="R9" s="523"/>
      <c r="S9" s="521"/>
      <c r="T9" s="521"/>
      <c r="U9" s="521"/>
      <c r="V9" s="522"/>
      <c r="W9" s="521"/>
      <c r="X9" s="521"/>
      <c r="Y9" s="521"/>
      <c r="Z9" s="521"/>
      <c r="AA9" s="521"/>
      <c r="AB9" s="523"/>
      <c r="AC9" s="523"/>
      <c r="AD9" s="522"/>
      <c r="AE9" s="521"/>
    </row>
    <row r="10" spans="1:31" ht="18.5">
      <c r="A10" s="608" t="s">
        <v>137</v>
      </c>
      <c r="B10" s="520" t="s">
        <v>9</v>
      </c>
      <c r="C10" s="520"/>
      <c r="D10" s="615"/>
      <c r="E10" s="520"/>
      <c r="F10" s="519"/>
      <c r="G10" s="520"/>
      <c r="H10" s="520"/>
      <c r="I10" s="520"/>
      <c r="J10" s="520"/>
      <c r="K10" s="521"/>
      <c r="L10" s="521"/>
      <c r="M10" s="523"/>
      <c r="N10" s="523"/>
      <c r="O10" s="523"/>
      <c r="P10" s="523"/>
      <c r="Q10" s="523"/>
      <c r="R10" s="523"/>
      <c r="S10" s="521"/>
      <c r="T10" s="521"/>
      <c r="U10" s="521"/>
      <c r="V10" s="522"/>
      <c r="W10" s="521"/>
      <c r="X10" s="521"/>
      <c r="Y10" s="521"/>
      <c r="Z10" s="521"/>
      <c r="AA10" s="521"/>
      <c r="AB10" s="523"/>
      <c r="AC10" s="523"/>
      <c r="AD10" s="522"/>
      <c r="AE10" s="521"/>
    </row>
    <row r="11" spans="1:31" ht="18.5">
      <c r="A11" s="608" t="s">
        <v>138</v>
      </c>
      <c r="B11" s="520" t="s">
        <v>11</v>
      </c>
      <c r="C11" s="520"/>
      <c r="D11" s="615"/>
      <c r="E11" s="520"/>
      <c r="F11" s="519"/>
      <c r="G11" s="520"/>
      <c r="H11" s="520"/>
      <c r="I11" s="520"/>
      <c r="J11" s="520"/>
      <c r="K11" s="523"/>
      <c r="L11" s="523"/>
      <c r="M11" s="523"/>
      <c r="N11" s="523"/>
      <c r="O11" s="523"/>
      <c r="P11" s="523"/>
      <c r="Q11" s="523"/>
      <c r="R11" s="523"/>
      <c r="S11" s="521"/>
      <c r="T11" s="521"/>
      <c r="U11" s="521"/>
      <c r="V11" s="522"/>
      <c r="W11" s="521"/>
      <c r="X11" s="521"/>
      <c r="Y11" s="521"/>
      <c r="Z11" s="521"/>
      <c r="AA11" s="521"/>
      <c r="AB11" s="523"/>
      <c r="AC11" s="523"/>
      <c r="AD11" s="522"/>
      <c r="AE11" s="521"/>
    </row>
    <row r="12" spans="1:31" ht="12.5" customHeight="1">
      <c r="A12" s="608"/>
      <c r="B12" s="612"/>
      <c r="C12" s="612"/>
      <c r="D12" s="612"/>
      <c r="E12" s="612"/>
      <c r="F12" s="613"/>
      <c r="G12" s="612"/>
      <c r="H12" s="614"/>
      <c r="I12" s="612"/>
      <c r="J12" s="612"/>
      <c r="K12" s="523"/>
      <c r="L12" s="523"/>
      <c r="M12" s="523"/>
      <c r="N12" s="523"/>
      <c r="O12" s="523"/>
      <c r="P12" s="523"/>
      <c r="Q12" s="523"/>
      <c r="R12" s="523"/>
      <c r="S12" s="521"/>
      <c r="T12" s="521"/>
      <c r="U12" s="521"/>
      <c r="V12" s="522"/>
      <c r="W12" s="521"/>
      <c r="X12" s="521"/>
      <c r="Y12" s="521"/>
      <c r="Z12" s="521"/>
      <c r="AA12" s="521"/>
      <c r="AB12" s="523"/>
      <c r="AC12" s="523"/>
      <c r="AD12" s="522"/>
      <c r="AE12" s="521"/>
    </row>
    <row r="13" spans="1:31" ht="18.5">
      <c r="A13" s="608" t="s">
        <v>139</v>
      </c>
      <c r="B13" s="616" t="s">
        <v>879</v>
      </c>
      <c r="C13" s="617"/>
      <c r="D13" s="617"/>
      <c r="E13" s="617"/>
      <c r="F13" s="618"/>
      <c r="G13" s="617"/>
      <c r="H13" s="617"/>
      <c r="I13" s="617"/>
      <c r="J13" s="617"/>
      <c r="K13" s="523"/>
      <c r="L13" s="523"/>
      <c r="M13" s="523"/>
      <c r="N13" s="523"/>
      <c r="O13" s="523"/>
      <c r="P13" s="523"/>
      <c r="Q13" s="523"/>
      <c r="R13" s="523"/>
      <c r="S13" s="32"/>
      <c r="T13" s="32"/>
      <c r="U13" s="32"/>
      <c r="V13" s="262"/>
      <c r="W13" s="522"/>
      <c r="X13" s="522"/>
      <c r="Y13" s="522"/>
      <c r="Z13" s="522"/>
      <c r="AA13" s="522"/>
      <c r="AB13" s="523"/>
      <c r="AC13" s="523"/>
      <c r="AD13" s="522"/>
      <c r="AE13" s="522"/>
    </row>
    <row r="14" spans="1:31" ht="18.5">
      <c r="A14" s="608" t="s">
        <v>140</v>
      </c>
      <c r="B14" s="616" t="s">
        <v>880</v>
      </c>
      <c r="C14" s="619"/>
      <c r="D14" s="617"/>
      <c r="E14" s="619"/>
      <c r="F14" s="620"/>
      <c r="G14" s="619"/>
      <c r="H14" s="619"/>
      <c r="I14" s="619"/>
      <c r="J14" s="619"/>
      <c r="K14" s="523"/>
      <c r="L14" s="523"/>
      <c r="M14" s="523"/>
      <c r="N14" s="523"/>
      <c r="O14" s="523"/>
      <c r="P14" s="523"/>
      <c r="Q14" s="523"/>
      <c r="R14" s="523"/>
      <c r="S14" s="521"/>
      <c r="T14" s="521"/>
      <c r="U14" s="521"/>
      <c r="V14" s="522"/>
      <c r="W14" s="521"/>
      <c r="X14" s="521"/>
      <c r="Y14" s="521"/>
      <c r="Z14" s="521"/>
      <c r="AA14" s="521"/>
      <c r="AB14" s="523"/>
      <c r="AC14" s="523"/>
      <c r="AD14" s="522"/>
      <c r="AE14" s="521"/>
    </row>
    <row r="15" spans="1:31" ht="14.5">
      <c r="D15" s="298"/>
      <c r="F15" s="72"/>
      <c r="G15" s="72"/>
      <c r="H15" s="72"/>
      <c r="I15" s="72"/>
      <c r="J15" s="72"/>
      <c r="K15" s="72"/>
      <c r="L15" s="72"/>
      <c r="M15" s="72"/>
      <c r="N15" s="72"/>
      <c r="O15" s="72"/>
      <c r="P15" s="72"/>
      <c r="Q15" s="72"/>
      <c r="R15" s="72"/>
      <c r="AB15" s="72"/>
      <c r="AC15" s="72"/>
    </row>
    <row r="16" spans="1:31" ht="15.5">
      <c r="A16" s="272" t="s">
        <v>142</v>
      </c>
      <c r="B16" s="272" t="s">
        <v>16</v>
      </c>
      <c r="C16" s="273" t="s">
        <v>17</v>
      </c>
      <c r="D16" s="273" t="s">
        <v>242</v>
      </c>
      <c r="E16" s="273" t="s">
        <v>18</v>
      </c>
      <c r="F16" s="273" t="s">
        <v>19</v>
      </c>
      <c r="G16" s="533" t="s">
        <v>20</v>
      </c>
      <c r="H16" s="275"/>
      <c r="I16" s="275"/>
      <c r="J16" s="275"/>
      <c r="K16" s="275"/>
      <c r="L16" s="275"/>
      <c r="M16" s="275"/>
      <c r="N16" s="275"/>
      <c r="O16" s="275"/>
      <c r="P16" s="275"/>
      <c r="Q16" s="275"/>
      <c r="R16" s="276"/>
      <c r="S16" s="272" t="s">
        <v>21</v>
      </c>
      <c r="T16" s="541"/>
      <c r="U16" s="273" t="s">
        <v>23</v>
      </c>
      <c r="V16" s="536" t="s">
        <v>24</v>
      </c>
      <c r="W16" s="533" t="s">
        <v>25</v>
      </c>
      <c r="X16" s="275"/>
      <c r="Y16" s="276"/>
      <c r="Z16" s="533" t="s">
        <v>243</v>
      </c>
      <c r="AA16" s="275"/>
      <c r="AB16" s="275"/>
      <c r="AC16" s="275"/>
      <c r="AD16" s="621" t="s">
        <v>144</v>
      </c>
      <c r="AE16" s="295"/>
    </row>
    <row r="17" spans="1:34" ht="15.5">
      <c r="A17" s="280"/>
      <c r="B17" s="280"/>
      <c r="C17" s="280"/>
      <c r="D17" s="280"/>
      <c r="E17" s="280"/>
      <c r="F17" s="280"/>
      <c r="G17" s="533" t="s">
        <v>27</v>
      </c>
      <c r="H17" s="275"/>
      <c r="I17" s="276"/>
      <c r="J17" s="533" t="s">
        <v>28</v>
      </c>
      <c r="K17" s="275"/>
      <c r="L17" s="276"/>
      <c r="M17" s="533" t="s">
        <v>29</v>
      </c>
      <c r="N17" s="275"/>
      <c r="O17" s="276"/>
      <c r="P17" s="533" t="s">
        <v>30</v>
      </c>
      <c r="Q17" s="275"/>
      <c r="R17" s="276"/>
      <c r="S17" s="280"/>
      <c r="T17" s="541" t="s">
        <v>22</v>
      </c>
      <c r="U17" s="280"/>
      <c r="V17" s="622"/>
      <c r="W17" s="623" t="s">
        <v>244</v>
      </c>
      <c r="X17" s="623" t="s">
        <v>146</v>
      </c>
      <c r="Y17" s="623" t="s">
        <v>147</v>
      </c>
      <c r="Z17" s="624" t="s">
        <v>245</v>
      </c>
      <c r="AA17" s="625" t="s">
        <v>31</v>
      </c>
      <c r="AB17" s="276"/>
      <c r="AC17" s="626" t="s">
        <v>32</v>
      </c>
      <c r="AD17" s="627" t="s">
        <v>146</v>
      </c>
      <c r="AE17" s="623" t="s">
        <v>147</v>
      </c>
    </row>
    <row r="18" spans="1:34" ht="15.5">
      <c r="A18" s="280"/>
      <c r="B18" s="280"/>
      <c r="C18" s="280"/>
      <c r="D18" s="280"/>
      <c r="E18" s="280"/>
      <c r="F18" s="280"/>
      <c r="G18" s="628" t="s">
        <v>33</v>
      </c>
      <c r="H18" s="628" t="s">
        <v>34</v>
      </c>
      <c r="I18" s="628" t="s">
        <v>35</v>
      </c>
      <c r="J18" s="628" t="s">
        <v>36</v>
      </c>
      <c r="K18" s="628" t="s">
        <v>35</v>
      </c>
      <c r="L18" s="628" t="s">
        <v>37</v>
      </c>
      <c r="M18" s="628" t="s">
        <v>37</v>
      </c>
      <c r="N18" s="628" t="s">
        <v>36</v>
      </c>
      <c r="O18" s="628" t="s">
        <v>38</v>
      </c>
      <c r="P18" s="628" t="s">
        <v>39</v>
      </c>
      <c r="Q18" s="628" t="s">
        <v>40</v>
      </c>
      <c r="R18" s="628" t="s">
        <v>41</v>
      </c>
      <c r="S18" s="280"/>
      <c r="T18" s="628"/>
      <c r="U18" s="280"/>
      <c r="V18" s="622"/>
      <c r="W18" s="280"/>
      <c r="X18" s="280"/>
      <c r="Y18" s="280"/>
      <c r="Z18" s="629" t="s">
        <v>246</v>
      </c>
      <c r="AA18" s="629" t="s">
        <v>247</v>
      </c>
      <c r="AB18" s="629" t="s">
        <v>43</v>
      </c>
      <c r="AC18" s="629" t="s">
        <v>246</v>
      </c>
      <c r="AD18" s="630"/>
      <c r="AE18" s="280"/>
    </row>
    <row r="19" spans="1:34" ht="146.5" customHeight="1">
      <c r="A19" s="631" t="s">
        <v>881</v>
      </c>
      <c r="B19" s="631" t="s">
        <v>882</v>
      </c>
      <c r="C19" s="377" t="s">
        <v>584</v>
      </c>
      <c r="D19" s="377" t="s">
        <v>883</v>
      </c>
      <c r="E19" s="302">
        <v>0</v>
      </c>
      <c r="F19" s="632">
        <v>1</v>
      </c>
      <c r="G19" s="633"/>
      <c r="H19" s="633"/>
      <c r="I19" s="632">
        <v>0.25</v>
      </c>
      <c r="J19" s="632"/>
      <c r="K19" s="632"/>
      <c r="L19" s="632">
        <v>0.25</v>
      </c>
      <c r="M19" s="632"/>
      <c r="N19" s="632">
        <v>0.25</v>
      </c>
      <c r="O19" s="632"/>
      <c r="P19" s="632">
        <v>0.25</v>
      </c>
      <c r="Q19" s="633"/>
      <c r="R19" s="633"/>
      <c r="S19" s="631" t="s">
        <v>884</v>
      </c>
      <c r="T19" s="631" t="s">
        <v>885</v>
      </c>
      <c r="U19" s="377" t="s">
        <v>886</v>
      </c>
      <c r="V19" s="634" t="s">
        <v>887</v>
      </c>
      <c r="W19" s="635"/>
      <c r="X19" s="636" t="s">
        <v>888</v>
      </c>
      <c r="Y19" s="636">
        <v>153059643.87</v>
      </c>
      <c r="Z19" s="637" t="s">
        <v>889</v>
      </c>
      <c r="AA19" s="638" t="s">
        <v>333</v>
      </c>
      <c r="AB19" s="307" t="s">
        <v>302</v>
      </c>
      <c r="AC19" s="637" t="s">
        <v>890</v>
      </c>
      <c r="AD19" s="639" t="s">
        <v>888</v>
      </c>
      <c r="AE19" s="635">
        <v>2938326.1</v>
      </c>
    </row>
    <row r="20" spans="1:34" ht="30.75" customHeight="1">
      <c r="A20" s="640" t="s">
        <v>891</v>
      </c>
      <c r="B20" s="640" t="s">
        <v>892</v>
      </c>
      <c r="C20" s="640" t="s">
        <v>584</v>
      </c>
      <c r="D20" s="640" t="s">
        <v>893</v>
      </c>
      <c r="E20" s="641">
        <v>0</v>
      </c>
      <c r="F20" s="642">
        <v>1</v>
      </c>
      <c r="G20" s="643">
        <v>8.6999999999999994E-2</v>
      </c>
      <c r="H20" s="643">
        <v>8.3000000000000004E-2</v>
      </c>
      <c r="I20" s="643">
        <v>8.3000000000000004E-2</v>
      </c>
      <c r="J20" s="643">
        <v>8.3000000000000004E-2</v>
      </c>
      <c r="K20" s="643">
        <v>8.3000000000000004E-2</v>
      </c>
      <c r="L20" s="643">
        <v>8.3000000000000004E-2</v>
      </c>
      <c r="M20" s="643">
        <v>8.3000000000000004E-2</v>
      </c>
      <c r="N20" s="643">
        <v>8.3000000000000004E-2</v>
      </c>
      <c r="O20" s="643">
        <v>8.3000000000000004E-2</v>
      </c>
      <c r="P20" s="643">
        <v>8.3000000000000004E-2</v>
      </c>
      <c r="Q20" s="643">
        <v>8.3000000000000004E-2</v>
      </c>
      <c r="R20" s="643">
        <v>8.3000000000000004E-2</v>
      </c>
      <c r="S20" s="640" t="s">
        <v>894</v>
      </c>
      <c r="T20" s="631"/>
      <c r="U20" s="640" t="s">
        <v>886</v>
      </c>
      <c r="V20" s="644" t="s">
        <v>895</v>
      </c>
      <c r="W20" s="645"/>
      <c r="X20" s="646" t="s">
        <v>579</v>
      </c>
      <c r="Y20" s="646">
        <v>13687144.82</v>
      </c>
      <c r="Z20" s="637"/>
      <c r="AA20" s="638"/>
      <c r="AB20" s="307"/>
      <c r="AC20" s="637"/>
      <c r="AD20" s="647" t="s">
        <v>579</v>
      </c>
      <c r="AE20" s="645">
        <v>183047.5</v>
      </c>
    </row>
    <row r="21" spans="1:34" ht="228.5" customHeight="1">
      <c r="A21" s="295"/>
      <c r="B21" s="295"/>
      <c r="C21" s="295"/>
      <c r="D21" s="295"/>
      <c r="E21" s="295"/>
      <c r="F21" s="295"/>
      <c r="G21" s="295"/>
      <c r="H21" s="295"/>
      <c r="I21" s="295"/>
      <c r="J21" s="295"/>
      <c r="K21" s="295"/>
      <c r="L21" s="295"/>
      <c r="M21" s="295"/>
      <c r="N21" s="295"/>
      <c r="O21" s="295"/>
      <c r="P21" s="295"/>
      <c r="Q21" s="295"/>
      <c r="R21" s="295"/>
      <c r="S21" s="295"/>
      <c r="T21" s="631" t="s">
        <v>896</v>
      </c>
      <c r="U21" s="295"/>
      <c r="V21" s="648"/>
      <c r="W21" s="295"/>
      <c r="X21" s="295"/>
      <c r="Y21" s="295"/>
      <c r="Z21" s="637" t="s">
        <v>897</v>
      </c>
      <c r="AA21" s="638" t="s">
        <v>333</v>
      </c>
      <c r="AB21" s="307" t="s">
        <v>302</v>
      </c>
      <c r="AC21" s="637" t="s">
        <v>898</v>
      </c>
      <c r="AD21" s="648"/>
      <c r="AE21" s="645"/>
      <c r="AF21" s="310"/>
      <c r="AG21" s="310"/>
      <c r="AH21" s="310"/>
    </row>
    <row r="22" spans="1:34" ht="139.5" customHeight="1">
      <c r="A22" s="631" t="s">
        <v>899</v>
      </c>
      <c r="B22" s="631" t="s">
        <v>900</v>
      </c>
      <c r="C22" s="377" t="s">
        <v>250</v>
      </c>
      <c r="D22" s="631" t="s">
        <v>901</v>
      </c>
      <c r="E22" s="307">
        <v>0</v>
      </c>
      <c r="F22" s="302">
        <v>6</v>
      </c>
      <c r="G22" s="302"/>
      <c r="H22" s="302">
        <v>1</v>
      </c>
      <c r="I22" s="649"/>
      <c r="J22" s="307">
        <v>1</v>
      </c>
      <c r="K22" s="307"/>
      <c r="L22" s="307">
        <v>1</v>
      </c>
      <c r="M22" s="307"/>
      <c r="N22" s="307">
        <v>1</v>
      </c>
      <c r="O22" s="307"/>
      <c r="P22" s="307">
        <v>1</v>
      </c>
      <c r="Q22" s="307"/>
      <c r="R22" s="307">
        <v>1</v>
      </c>
      <c r="S22" s="307" t="s">
        <v>902</v>
      </c>
      <c r="T22" s="631" t="s">
        <v>903</v>
      </c>
      <c r="U22" s="377" t="s">
        <v>886</v>
      </c>
      <c r="V22" s="634" t="s">
        <v>904</v>
      </c>
      <c r="W22" s="635"/>
      <c r="X22" s="650" t="s">
        <v>888</v>
      </c>
      <c r="Y22" s="650"/>
      <c r="Z22" s="637" t="s">
        <v>905</v>
      </c>
      <c r="AA22" s="638" t="s">
        <v>333</v>
      </c>
      <c r="AB22" s="307" t="s">
        <v>333</v>
      </c>
      <c r="AC22" s="631" t="s">
        <v>906</v>
      </c>
      <c r="AD22" s="639"/>
      <c r="AE22" s="635"/>
    </row>
    <row r="23" spans="1:34" ht="93.75" customHeight="1">
      <c r="A23" s="377" t="s">
        <v>907</v>
      </c>
      <c r="B23" s="377" t="s">
        <v>908</v>
      </c>
      <c r="C23" s="377" t="s">
        <v>250</v>
      </c>
      <c r="D23" s="377" t="s">
        <v>909</v>
      </c>
      <c r="E23" s="377">
        <v>0</v>
      </c>
      <c r="F23" s="651">
        <v>5000</v>
      </c>
      <c r="G23" s="302">
        <v>416</v>
      </c>
      <c r="H23" s="302">
        <v>416</v>
      </c>
      <c r="I23" s="302">
        <v>416</v>
      </c>
      <c r="J23" s="302">
        <v>416</v>
      </c>
      <c r="K23" s="302">
        <v>417</v>
      </c>
      <c r="L23" s="302">
        <v>417</v>
      </c>
      <c r="M23" s="302">
        <v>417</v>
      </c>
      <c r="N23" s="302">
        <v>417</v>
      </c>
      <c r="O23" s="302">
        <v>417</v>
      </c>
      <c r="P23" s="302">
        <v>417</v>
      </c>
      <c r="Q23" s="302">
        <v>417</v>
      </c>
      <c r="R23" s="302">
        <v>417</v>
      </c>
      <c r="S23" s="377" t="s">
        <v>910</v>
      </c>
      <c r="T23" s="377" t="s">
        <v>911</v>
      </c>
      <c r="U23" s="377" t="s">
        <v>912</v>
      </c>
      <c r="V23" s="652" t="s">
        <v>913</v>
      </c>
      <c r="W23" s="635"/>
      <c r="X23" s="635" t="s">
        <v>914</v>
      </c>
      <c r="Y23" s="635">
        <v>142000</v>
      </c>
      <c r="Z23" s="637" t="s">
        <v>915</v>
      </c>
      <c r="AA23" s="653" t="s">
        <v>333</v>
      </c>
      <c r="AB23" s="377" t="s">
        <v>302</v>
      </c>
      <c r="AC23" s="631" t="s">
        <v>916</v>
      </c>
      <c r="AD23" s="639" t="s">
        <v>917</v>
      </c>
      <c r="AE23" s="635">
        <v>9480000</v>
      </c>
    </row>
    <row r="24" spans="1:34" ht="96" customHeight="1">
      <c r="A24" s="377" t="s">
        <v>918</v>
      </c>
      <c r="B24" s="377" t="s">
        <v>919</v>
      </c>
      <c r="C24" s="377" t="s">
        <v>250</v>
      </c>
      <c r="D24" s="377" t="s">
        <v>920</v>
      </c>
      <c r="E24" s="377">
        <v>0</v>
      </c>
      <c r="F24" s="651">
        <v>2000</v>
      </c>
      <c r="G24" s="302">
        <v>167</v>
      </c>
      <c r="H24" s="302">
        <v>166</v>
      </c>
      <c r="I24" s="302">
        <v>167</v>
      </c>
      <c r="J24" s="302">
        <v>167</v>
      </c>
      <c r="K24" s="302">
        <v>166</v>
      </c>
      <c r="L24" s="302">
        <v>167</v>
      </c>
      <c r="M24" s="302">
        <v>167</v>
      </c>
      <c r="N24" s="302">
        <v>166</v>
      </c>
      <c r="O24" s="302">
        <v>167</v>
      </c>
      <c r="P24" s="302">
        <v>166</v>
      </c>
      <c r="Q24" s="302">
        <v>167</v>
      </c>
      <c r="R24" s="302">
        <v>167</v>
      </c>
      <c r="S24" s="377" t="s">
        <v>921</v>
      </c>
      <c r="T24" s="377" t="s">
        <v>911</v>
      </c>
      <c r="U24" s="377" t="s">
        <v>922</v>
      </c>
      <c r="V24" s="652" t="s">
        <v>923</v>
      </c>
      <c r="W24" s="635"/>
      <c r="X24" s="635" t="s">
        <v>924</v>
      </c>
      <c r="Y24" s="635"/>
      <c r="Z24" s="637" t="s">
        <v>915</v>
      </c>
      <c r="AA24" s="653" t="s">
        <v>333</v>
      </c>
      <c r="AB24" s="377" t="s">
        <v>302</v>
      </c>
      <c r="AC24" s="631" t="s">
        <v>916</v>
      </c>
      <c r="AD24" s="639" t="s">
        <v>924</v>
      </c>
      <c r="AE24" s="635">
        <v>3849498.97</v>
      </c>
    </row>
    <row r="25" spans="1:34" ht="34.5" customHeight="1">
      <c r="A25" s="640" t="s">
        <v>925</v>
      </c>
      <c r="B25" s="640" t="s">
        <v>926</v>
      </c>
      <c r="C25" s="654" t="s">
        <v>151</v>
      </c>
      <c r="D25" s="358" t="s">
        <v>927</v>
      </c>
      <c r="E25" s="358">
        <v>0</v>
      </c>
      <c r="F25" s="655">
        <v>1</v>
      </c>
      <c r="G25" s="393"/>
      <c r="H25" s="393"/>
      <c r="I25" s="656">
        <v>0.25</v>
      </c>
      <c r="J25" s="657"/>
      <c r="K25" s="657"/>
      <c r="L25" s="656">
        <v>0.5</v>
      </c>
      <c r="M25" s="657"/>
      <c r="N25" s="657"/>
      <c r="O25" s="656">
        <v>0.25</v>
      </c>
      <c r="P25" s="393"/>
      <c r="Q25" s="393"/>
      <c r="R25" s="393"/>
      <c r="S25" s="641" t="s">
        <v>928</v>
      </c>
      <c r="T25" s="631"/>
      <c r="U25" s="358" t="s">
        <v>929</v>
      </c>
      <c r="V25" s="644"/>
      <c r="W25" s="658"/>
      <c r="X25" s="635" t="s">
        <v>930</v>
      </c>
      <c r="Y25" s="659">
        <v>126750</v>
      </c>
      <c r="Z25" s="660"/>
      <c r="AA25" s="641"/>
      <c r="AB25" s="641"/>
      <c r="AC25" s="640"/>
      <c r="AD25" s="639" t="s">
        <v>931</v>
      </c>
      <c r="AE25" s="635">
        <v>51200</v>
      </c>
    </row>
    <row r="26" spans="1:34" ht="91.5" customHeight="1">
      <c r="A26" s="295"/>
      <c r="B26" s="295"/>
      <c r="C26" s="295"/>
      <c r="D26" s="295"/>
      <c r="E26" s="295"/>
      <c r="F26" s="295"/>
      <c r="G26" s="295"/>
      <c r="H26" s="295"/>
      <c r="I26" s="295"/>
      <c r="J26" s="295"/>
      <c r="K26" s="295"/>
      <c r="L26" s="295"/>
      <c r="M26" s="295"/>
      <c r="N26" s="295"/>
      <c r="O26" s="295"/>
      <c r="P26" s="295"/>
      <c r="Q26" s="295"/>
      <c r="R26" s="295"/>
      <c r="S26" s="295"/>
      <c r="T26" s="631" t="s">
        <v>903</v>
      </c>
      <c r="U26" s="295"/>
      <c r="V26" s="648"/>
      <c r="W26" s="295"/>
      <c r="X26" s="635" t="s">
        <v>924</v>
      </c>
      <c r="Y26" s="650">
        <v>201772706.78999999</v>
      </c>
      <c r="Z26" s="295"/>
      <c r="AA26" s="295"/>
      <c r="AB26" s="295"/>
      <c r="AC26" s="295"/>
      <c r="AD26" s="639" t="s">
        <v>932</v>
      </c>
      <c r="AE26" s="635">
        <v>22000</v>
      </c>
    </row>
    <row r="27" spans="1:34" ht="159" customHeight="1">
      <c r="A27" s="631" t="s">
        <v>933</v>
      </c>
      <c r="B27" s="631" t="s">
        <v>934</v>
      </c>
      <c r="C27" s="377" t="s">
        <v>250</v>
      </c>
      <c r="D27" s="631" t="s">
        <v>935</v>
      </c>
      <c r="E27" s="307">
        <v>0</v>
      </c>
      <c r="F27" s="661">
        <v>8</v>
      </c>
      <c r="G27" s="302"/>
      <c r="H27" s="302">
        <v>1</v>
      </c>
      <c r="I27" s="302">
        <v>1</v>
      </c>
      <c r="J27" s="307"/>
      <c r="K27" s="302">
        <v>1</v>
      </c>
      <c r="L27" s="302">
        <v>1</v>
      </c>
      <c r="M27" s="307"/>
      <c r="N27" s="302">
        <v>1</v>
      </c>
      <c r="O27" s="302">
        <v>1</v>
      </c>
      <c r="P27" s="302"/>
      <c r="Q27" s="302">
        <v>1</v>
      </c>
      <c r="R27" s="302">
        <v>1</v>
      </c>
      <c r="S27" s="631" t="s">
        <v>936</v>
      </c>
      <c r="T27" s="377" t="s">
        <v>896</v>
      </c>
      <c r="U27" s="377" t="s">
        <v>937</v>
      </c>
      <c r="V27" s="634" t="s">
        <v>938</v>
      </c>
      <c r="W27" s="635"/>
      <c r="X27" s="650" t="s">
        <v>579</v>
      </c>
      <c r="Y27" s="186"/>
      <c r="Z27" s="637" t="s">
        <v>939</v>
      </c>
      <c r="AA27" s="307" t="s">
        <v>168</v>
      </c>
      <c r="AB27" s="307" t="s">
        <v>175</v>
      </c>
      <c r="AC27" s="631" t="s">
        <v>940</v>
      </c>
      <c r="AD27" s="639" t="s">
        <v>941</v>
      </c>
      <c r="AE27" s="635">
        <v>2800000</v>
      </c>
    </row>
    <row r="28" spans="1:34" ht="281.14999999999998" customHeight="1">
      <c r="A28" s="631" t="s">
        <v>942</v>
      </c>
      <c r="B28" s="631" t="s">
        <v>943</v>
      </c>
      <c r="C28" s="377" t="s">
        <v>250</v>
      </c>
      <c r="D28" s="631" t="s">
        <v>944</v>
      </c>
      <c r="E28" s="307">
        <v>0</v>
      </c>
      <c r="F28" s="661">
        <v>6</v>
      </c>
      <c r="G28" s="302"/>
      <c r="H28" s="302"/>
      <c r="I28" s="649"/>
      <c r="J28" s="302"/>
      <c r="K28" s="321">
        <v>1</v>
      </c>
      <c r="L28" s="321">
        <v>1</v>
      </c>
      <c r="M28" s="321"/>
      <c r="N28" s="321">
        <v>1</v>
      </c>
      <c r="O28" s="321">
        <v>1</v>
      </c>
      <c r="P28" s="321">
        <v>1</v>
      </c>
      <c r="Q28" s="321"/>
      <c r="R28" s="321">
        <v>1</v>
      </c>
      <c r="S28" s="307" t="s">
        <v>902</v>
      </c>
      <c r="T28" s="631" t="s">
        <v>903</v>
      </c>
      <c r="U28" s="635" t="s">
        <v>886</v>
      </c>
      <c r="V28" s="634" t="s">
        <v>945</v>
      </c>
      <c r="W28" s="635"/>
      <c r="X28" s="635" t="s">
        <v>924</v>
      </c>
      <c r="Y28" s="650"/>
      <c r="Z28" s="637" t="s">
        <v>946</v>
      </c>
      <c r="AA28" s="307" t="s">
        <v>947</v>
      </c>
      <c r="AB28" s="307" t="s">
        <v>333</v>
      </c>
      <c r="AC28" s="631" t="s">
        <v>948</v>
      </c>
      <c r="AD28" s="639"/>
      <c r="AE28" s="635"/>
    </row>
    <row r="29" spans="1:34" ht="130.5" customHeight="1">
      <c r="A29" s="377" t="s">
        <v>949</v>
      </c>
      <c r="B29" s="377" t="s">
        <v>950</v>
      </c>
      <c r="C29" s="377" t="s">
        <v>250</v>
      </c>
      <c r="D29" s="662" t="s">
        <v>951</v>
      </c>
      <c r="E29" s="661">
        <v>3007</v>
      </c>
      <c r="F29" s="661">
        <v>4000</v>
      </c>
      <c r="G29" s="661">
        <v>333</v>
      </c>
      <c r="H29" s="661">
        <v>333</v>
      </c>
      <c r="I29" s="661">
        <v>333</v>
      </c>
      <c r="J29" s="661">
        <v>333</v>
      </c>
      <c r="K29" s="661">
        <v>333</v>
      </c>
      <c r="L29" s="661">
        <v>333</v>
      </c>
      <c r="M29" s="661">
        <v>333</v>
      </c>
      <c r="N29" s="661">
        <v>333</v>
      </c>
      <c r="O29" s="661">
        <v>334</v>
      </c>
      <c r="P29" s="661">
        <v>334</v>
      </c>
      <c r="Q29" s="661">
        <v>334</v>
      </c>
      <c r="R29" s="661">
        <v>334</v>
      </c>
      <c r="S29" s="631" t="s">
        <v>952</v>
      </c>
      <c r="T29" s="377" t="s">
        <v>896</v>
      </c>
      <c r="U29" s="650" t="s">
        <v>953</v>
      </c>
      <c r="V29" s="634" t="s">
        <v>954</v>
      </c>
      <c r="W29" s="635"/>
      <c r="X29" s="650" t="s">
        <v>579</v>
      </c>
      <c r="Y29" s="650"/>
      <c r="Z29" s="637" t="s">
        <v>955</v>
      </c>
      <c r="AA29" s="307" t="s">
        <v>408</v>
      </c>
      <c r="AB29" s="307" t="s">
        <v>160</v>
      </c>
      <c r="AC29" s="631" t="s">
        <v>956</v>
      </c>
      <c r="AD29" s="639"/>
      <c r="AE29" s="635"/>
    </row>
    <row r="30" spans="1:34" ht="111" customHeight="1">
      <c r="A30" s="377" t="s">
        <v>957</v>
      </c>
      <c r="B30" s="377" t="s">
        <v>958</v>
      </c>
      <c r="C30" s="631" t="s">
        <v>151</v>
      </c>
      <c r="D30" s="377" t="s">
        <v>959</v>
      </c>
      <c r="E30" s="377">
        <v>0</v>
      </c>
      <c r="F30" s="633">
        <v>1</v>
      </c>
      <c r="G30" s="302"/>
      <c r="H30" s="302"/>
      <c r="I30" s="632">
        <v>0.25</v>
      </c>
      <c r="J30" s="302"/>
      <c r="K30" s="302"/>
      <c r="L30" s="632">
        <v>0.5</v>
      </c>
      <c r="M30" s="302"/>
      <c r="N30" s="302"/>
      <c r="O30" s="632">
        <v>0.25</v>
      </c>
      <c r="P30" s="302"/>
      <c r="Q30" s="302"/>
      <c r="R30" s="302"/>
      <c r="S30" s="307" t="s">
        <v>960</v>
      </c>
      <c r="T30" s="377" t="s">
        <v>961</v>
      </c>
      <c r="U30" s="635" t="s">
        <v>962</v>
      </c>
      <c r="V30" s="652" t="s">
        <v>913</v>
      </c>
      <c r="W30" s="635"/>
      <c r="X30" s="650" t="s">
        <v>579</v>
      </c>
      <c r="Y30" s="635"/>
      <c r="Z30" s="377"/>
      <c r="AA30" s="377"/>
      <c r="AB30" s="377"/>
      <c r="AC30" s="377"/>
      <c r="AD30" s="663"/>
      <c r="AE30" s="186"/>
    </row>
    <row r="31" spans="1:34" ht="122.15" customHeight="1">
      <c r="A31" s="631" t="s">
        <v>963</v>
      </c>
      <c r="B31" s="631" t="s">
        <v>964</v>
      </c>
      <c r="C31" s="631" t="s">
        <v>965</v>
      </c>
      <c r="D31" s="631" t="s">
        <v>966</v>
      </c>
      <c r="E31" s="307">
        <v>0</v>
      </c>
      <c r="F31" s="661">
        <v>20</v>
      </c>
      <c r="G31" s="661"/>
      <c r="H31" s="661"/>
      <c r="I31" s="661"/>
      <c r="J31" s="661">
        <v>3</v>
      </c>
      <c r="K31" s="661">
        <v>3</v>
      </c>
      <c r="L31" s="661">
        <v>3</v>
      </c>
      <c r="M31" s="661">
        <v>3</v>
      </c>
      <c r="N31" s="661">
        <v>3</v>
      </c>
      <c r="O31" s="661">
        <v>2</v>
      </c>
      <c r="P31" s="661">
        <v>2</v>
      </c>
      <c r="Q31" s="661">
        <v>1</v>
      </c>
      <c r="R31" s="661"/>
      <c r="S31" s="631" t="s">
        <v>967</v>
      </c>
      <c r="T31" s="377" t="s">
        <v>961</v>
      </c>
      <c r="U31" s="377" t="s">
        <v>968</v>
      </c>
      <c r="V31" s="634" t="s">
        <v>969</v>
      </c>
      <c r="W31" s="635"/>
      <c r="X31" s="650" t="s">
        <v>579</v>
      </c>
      <c r="Y31" s="650"/>
      <c r="Z31" s="631" t="s">
        <v>970</v>
      </c>
      <c r="AA31" s="637" t="s">
        <v>333</v>
      </c>
      <c r="AB31" s="637" t="s">
        <v>302</v>
      </c>
      <c r="AC31" s="637" t="s">
        <v>971</v>
      </c>
      <c r="AD31" s="639"/>
      <c r="AE31" s="635"/>
    </row>
    <row r="32" spans="1:34" ht="103" customHeight="1">
      <c r="A32" s="377" t="s">
        <v>972</v>
      </c>
      <c r="B32" s="377" t="s">
        <v>973</v>
      </c>
      <c r="C32" s="377" t="s">
        <v>250</v>
      </c>
      <c r="D32" s="377" t="s">
        <v>974</v>
      </c>
      <c r="E32" s="377">
        <v>0</v>
      </c>
      <c r="F32" s="661">
        <v>501</v>
      </c>
      <c r="G32" s="302"/>
      <c r="H32" s="302"/>
      <c r="I32" s="661">
        <v>101</v>
      </c>
      <c r="J32" s="302"/>
      <c r="K32" s="302"/>
      <c r="L32" s="302"/>
      <c r="M32" s="661">
        <v>200</v>
      </c>
      <c r="N32" s="302"/>
      <c r="O32" s="302"/>
      <c r="P32" s="661">
        <v>200</v>
      </c>
      <c r="Q32" s="302"/>
      <c r="R32" s="302"/>
      <c r="S32" s="377" t="s">
        <v>975</v>
      </c>
      <c r="T32" s="377" t="s">
        <v>896</v>
      </c>
      <c r="U32" s="377" t="s">
        <v>976</v>
      </c>
      <c r="V32" s="652" t="s">
        <v>977</v>
      </c>
      <c r="W32" s="635"/>
      <c r="X32" s="635" t="s">
        <v>924</v>
      </c>
      <c r="Y32" s="635"/>
      <c r="Z32" s="664" t="s">
        <v>978</v>
      </c>
      <c r="AA32" s="377" t="s">
        <v>301</v>
      </c>
      <c r="AB32" s="377" t="s">
        <v>333</v>
      </c>
      <c r="AC32" s="377" t="s">
        <v>979</v>
      </c>
      <c r="AD32" s="639"/>
      <c r="AE32" s="635"/>
    </row>
    <row r="33" spans="1:34" ht="147.65" customHeight="1">
      <c r="A33" s="640" t="s">
        <v>980</v>
      </c>
      <c r="B33" s="377" t="s">
        <v>981</v>
      </c>
      <c r="C33" s="377" t="s">
        <v>250</v>
      </c>
      <c r="D33" s="662" t="s">
        <v>982</v>
      </c>
      <c r="E33" s="661">
        <v>148</v>
      </c>
      <c r="F33" s="661">
        <v>154</v>
      </c>
      <c r="G33" s="307"/>
      <c r="H33" s="665">
        <v>25</v>
      </c>
      <c r="I33" s="307"/>
      <c r="J33" s="665">
        <v>25</v>
      </c>
      <c r="K33" s="307"/>
      <c r="L33" s="665">
        <v>25</v>
      </c>
      <c r="M33" s="307"/>
      <c r="N33" s="665">
        <v>25</v>
      </c>
      <c r="O33" s="307"/>
      <c r="P33" s="665">
        <v>25</v>
      </c>
      <c r="Q33" s="307"/>
      <c r="R33" s="665">
        <v>29</v>
      </c>
      <c r="S33" s="377" t="s">
        <v>983</v>
      </c>
      <c r="T33" s="377" t="s">
        <v>961</v>
      </c>
      <c r="U33" s="631" t="s">
        <v>984</v>
      </c>
      <c r="V33" s="652" t="s">
        <v>985</v>
      </c>
      <c r="W33" s="635"/>
      <c r="X33" s="650" t="s">
        <v>579</v>
      </c>
      <c r="Y33" s="635"/>
      <c r="Z33" s="377" t="s">
        <v>986</v>
      </c>
      <c r="AA33" s="377" t="s">
        <v>408</v>
      </c>
      <c r="AB33" s="377" t="s">
        <v>987</v>
      </c>
      <c r="AC33" s="377" t="s">
        <v>988</v>
      </c>
      <c r="AD33" s="639"/>
      <c r="AE33" s="635"/>
    </row>
    <row r="34" spans="1:34" ht="164.5" customHeight="1">
      <c r="A34" s="640"/>
      <c r="B34" s="631" t="s">
        <v>989</v>
      </c>
      <c r="C34" s="631" t="s">
        <v>250</v>
      </c>
      <c r="D34" s="631" t="s">
        <v>990</v>
      </c>
      <c r="E34" s="631">
        <v>0</v>
      </c>
      <c r="F34" s="631">
        <v>603</v>
      </c>
      <c r="G34" s="666"/>
      <c r="H34" s="666"/>
      <c r="I34" s="666"/>
      <c r="J34" s="665">
        <v>67</v>
      </c>
      <c r="K34" s="665">
        <v>67</v>
      </c>
      <c r="L34" s="665">
        <v>67</v>
      </c>
      <c r="M34" s="665">
        <v>67</v>
      </c>
      <c r="N34" s="665">
        <v>67</v>
      </c>
      <c r="O34" s="665">
        <v>67</v>
      </c>
      <c r="P34" s="665">
        <v>67</v>
      </c>
      <c r="Q34" s="665">
        <v>67</v>
      </c>
      <c r="R34" s="665">
        <v>67</v>
      </c>
      <c r="S34" s="307" t="s">
        <v>928</v>
      </c>
      <c r="T34" s="631" t="s">
        <v>961</v>
      </c>
      <c r="U34" s="631" t="s">
        <v>991</v>
      </c>
      <c r="V34" s="634" t="s">
        <v>992</v>
      </c>
      <c r="W34" s="650"/>
      <c r="X34" s="650" t="s">
        <v>579</v>
      </c>
      <c r="Y34" s="650"/>
      <c r="Z34" s="631" t="s">
        <v>970</v>
      </c>
      <c r="AA34" s="637"/>
      <c r="AB34" s="637"/>
      <c r="AC34" s="637"/>
      <c r="AD34" s="667"/>
      <c r="AE34" s="650"/>
      <c r="AF34" s="310"/>
      <c r="AG34" s="310"/>
      <c r="AH34" s="310"/>
    </row>
    <row r="35" spans="1:34" ht="169.5" customHeight="1">
      <c r="A35" s="668" t="s">
        <v>980</v>
      </c>
      <c r="B35" s="631" t="s">
        <v>993</v>
      </c>
      <c r="C35" s="631" t="s">
        <v>250</v>
      </c>
      <c r="D35" s="662" t="s">
        <v>994</v>
      </c>
      <c r="E35" s="661">
        <v>34461</v>
      </c>
      <c r="F35" s="661">
        <v>36184</v>
      </c>
      <c r="G35" s="661">
        <v>3015</v>
      </c>
      <c r="H35" s="661">
        <v>3015</v>
      </c>
      <c r="I35" s="661">
        <v>3015</v>
      </c>
      <c r="J35" s="661">
        <v>3015</v>
      </c>
      <c r="K35" s="661">
        <v>3015</v>
      </c>
      <c r="L35" s="661">
        <v>3015</v>
      </c>
      <c r="M35" s="661">
        <v>3015</v>
      </c>
      <c r="N35" s="661">
        <v>3015</v>
      </c>
      <c r="O35" s="661">
        <v>3016</v>
      </c>
      <c r="P35" s="661">
        <v>3016</v>
      </c>
      <c r="Q35" s="661">
        <v>3016</v>
      </c>
      <c r="R35" s="661">
        <v>3016</v>
      </c>
      <c r="S35" s="631" t="s">
        <v>995</v>
      </c>
      <c r="T35" s="377" t="s">
        <v>896</v>
      </c>
      <c r="U35" s="631" t="s">
        <v>996</v>
      </c>
      <c r="V35" s="634" t="s">
        <v>997</v>
      </c>
      <c r="W35" s="635"/>
      <c r="X35" s="650" t="s">
        <v>924</v>
      </c>
      <c r="Y35" s="650"/>
      <c r="Z35" s="637" t="s">
        <v>915</v>
      </c>
      <c r="AA35" s="307" t="s">
        <v>408</v>
      </c>
      <c r="AB35" s="307" t="s">
        <v>169</v>
      </c>
      <c r="AC35" s="631" t="s">
        <v>916</v>
      </c>
      <c r="AD35" s="639"/>
      <c r="AE35" s="635"/>
    </row>
    <row r="36" spans="1:34" ht="77.150000000000006" customHeight="1">
      <c r="A36" s="377" t="s">
        <v>998</v>
      </c>
      <c r="B36" s="377" t="s">
        <v>999</v>
      </c>
      <c r="C36" s="377" t="s">
        <v>250</v>
      </c>
      <c r="D36" s="662" t="s">
        <v>1000</v>
      </c>
      <c r="E36" s="661">
        <v>72</v>
      </c>
      <c r="F36" s="661">
        <v>108</v>
      </c>
      <c r="G36" s="665">
        <v>9</v>
      </c>
      <c r="H36" s="665">
        <v>9</v>
      </c>
      <c r="I36" s="665">
        <v>9</v>
      </c>
      <c r="J36" s="665">
        <v>9</v>
      </c>
      <c r="K36" s="665">
        <v>9</v>
      </c>
      <c r="L36" s="665">
        <v>9</v>
      </c>
      <c r="M36" s="665">
        <v>9</v>
      </c>
      <c r="N36" s="665">
        <v>9</v>
      </c>
      <c r="O36" s="665">
        <v>9</v>
      </c>
      <c r="P36" s="665">
        <v>9</v>
      </c>
      <c r="Q36" s="665">
        <v>9</v>
      </c>
      <c r="R36" s="665">
        <v>9</v>
      </c>
      <c r="S36" s="377" t="s">
        <v>1001</v>
      </c>
      <c r="T36" s="377" t="s">
        <v>1002</v>
      </c>
      <c r="U36" s="631" t="s">
        <v>984</v>
      </c>
      <c r="V36" s="669" t="s">
        <v>1003</v>
      </c>
      <c r="W36" s="635"/>
      <c r="X36" s="635" t="s">
        <v>924</v>
      </c>
      <c r="Y36" s="670"/>
      <c r="Z36" s="377" t="s">
        <v>1004</v>
      </c>
      <c r="AA36" s="377" t="s">
        <v>333</v>
      </c>
      <c r="AB36" s="377" t="s">
        <v>333</v>
      </c>
      <c r="AC36" s="377" t="s">
        <v>1005</v>
      </c>
      <c r="AD36" s="639" t="s">
        <v>1006</v>
      </c>
      <c r="AE36" s="635">
        <v>60000</v>
      </c>
    </row>
    <row r="37" spans="1:34" ht="103.5" customHeight="1">
      <c r="A37" s="377" t="s">
        <v>1007</v>
      </c>
      <c r="B37" s="377" t="s">
        <v>1008</v>
      </c>
      <c r="C37" s="377" t="s">
        <v>250</v>
      </c>
      <c r="D37" s="662" t="s">
        <v>1009</v>
      </c>
      <c r="E37" s="661">
        <v>72</v>
      </c>
      <c r="F37" s="661">
        <v>108</v>
      </c>
      <c r="G37" s="665">
        <v>9</v>
      </c>
      <c r="H37" s="665">
        <v>9</v>
      </c>
      <c r="I37" s="665">
        <v>9</v>
      </c>
      <c r="J37" s="665">
        <v>9</v>
      </c>
      <c r="K37" s="665">
        <v>9</v>
      </c>
      <c r="L37" s="665">
        <v>9</v>
      </c>
      <c r="M37" s="665">
        <v>9</v>
      </c>
      <c r="N37" s="665">
        <v>9</v>
      </c>
      <c r="O37" s="665">
        <v>9</v>
      </c>
      <c r="P37" s="665">
        <v>9</v>
      </c>
      <c r="Q37" s="665">
        <v>9</v>
      </c>
      <c r="R37" s="665">
        <v>9</v>
      </c>
      <c r="S37" s="377" t="s">
        <v>1010</v>
      </c>
      <c r="T37" s="377" t="s">
        <v>1011</v>
      </c>
      <c r="U37" s="631" t="s">
        <v>1012</v>
      </c>
      <c r="V37" s="652" t="s">
        <v>1013</v>
      </c>
      <c r="W37" s="635"/>
      <c r="X37" s="635" t="s">
        <v>579</v>
      </c>
      <c r="Y37" s="186"/>
      <c r="Z37" s="377" t="s">
        <v>1014</v>
      </c>
      <c r="AA37" s="377" t="s">
        <v>333</v>
      </c>
      <c r="AB37" s="377" t="s">
        <v>333</v>
      </c>
      <c r="AC37" s="377" t="s">
        <v>1015</v>
      </c>
      <c r="AD37" s="639"/>
      <c r="AE37" s="635"/>
    </row>
    <row r="38" spans="1:34" ht="149.5" customHeight="1">
      <c r="A38" s="377" t="s">
        <v>1016</v>
      </c>
      <c r="B38" s="377" t="s">
        <v>1017</v>
      </c>
      <c r="C38" s="377" t="s">
        <v>1018</v>
      </c>
      <c r="D38" s="377" t="s">
        <v>1019</v>
      </c>
      <c r="E38" s="632">
        <v>0.82</v>
      </c>
      <c r="F38" s="632">
        <v>0.85</v>
      </c>
      <c r="G38" s="302"/>
      <c r="H38" s="302"/>
      <c r="I38" s="302"/>
      <c r="J38" s="302"/>
      <c r="K38" s="302"/>
      <c r="L38" s="302"/>
      <c r="M38" s="632">
        <v>0.03</v>
      </c>
      <c r="N38" s="302"/>
      <c r="O38" s="302"/>
      <c r="P38" s="302"/>
      <c r="Q38" s="302"/>
      <c r="R38" s="302"/>
      <c r="S38" s="377" t="s">
        <v>1020</v>
      </c>
      <c r="T38" s="377" t="s">
        <v>961</v>
      </c>
      <c r="U38" s="377" t="s">
        <v>1021</v>
      </c>
      <c r="V38" s="652" t="s">
        <v>1022</v>
      </c>
      <c r="W38" s="635"/>
      <c r="X38" s="650" t="s">
        <v>579</v>
      </c>
      <c r="Y38" s="635"/>
      <c r="Z38" s="377" t="s">
        <v>1023</v>
      </c>
      <c r="AA38" s="302" t="s">
        <v>333</v>
      </c>
      <c r="AB38" s="302" t="s">
        <v>302</v>
      </c>
      <c r="AC38" s="375" t="s">
        <v>1024</v>
      </c>
      <c r="AD38" s="639"/>
      <c r="AE38" s="635"/>
    </row>
    <row r="39" spans="1:34" ht="14.5">
      <c r="A39" s="173"/>
      <c r="B39" s="173"/>
      <c r="C39" s="173"/>
      <c r="D39" s="671"/>
      <c r="E39" s="173"/>
      <c r="F39" s="328"/>
      <c r="G39" s="328"/>
      <c r="H39" s="328"/>
      <c r="I39" s="328"/>
      <c r="J39" s="328"/>
      <c r="K39" s="328"/>
      <c r="L39" s="328"/>
      <c r="M39" s="328"/>
      <c r="N39" s="328"/>
      <c r="O39" s="328"/>
      <c r="P39" s="328"/>
      <c r="Q39" s="328"/>
      <c r="R39" s="328"/>
      <c r="S39" s="173"/>
      <c r="T39" s="173"/>
      <c r="U39" s="173"/>
      <c r="V39" s="191"/>
      <c r="W39" s="173"/>
      <c r="X39" s="672" t="s">
        <v>394</v>
      </c>
      <c r="Y39" s="673">
        <f>SUM(Y19:Y38)</f>
        <v>368788245.48000002</v>
      </c>
      <c r="Z39" s="173"/>
      <c r="AA39" s="173"/>
      <c r="AB39" s="328"/>
      <c r="AC39" s="328"/>
      <c r="AD39" s="674" t="s">
        <v>394</v>
      </c>
      <c r="AE39" s="673">
        <f>SUM(AE19:AE38)</f>
        <v>19384072.57</v>
      </c>
    </row>
    <row r="40" spans="1:34" ht="14.5">
      <c r="D40" s="298"/>
      <c r="F40" s="72"/>
      <c r="G40" s="72"/>
      <c r="H40" s="72"/>
      <c r="I40" s="72"/>
      <c r="J40" s="72"/>
      <c r="K40" s="72"/>
      <c r="L40" s="72"/>
      <c r="M40" s="72"/>
      <c r="N40" s="72"/>
      <c r="O40" s="72"/>
      <c r="P40" s="72"/>
      <c r="Q40" s="72"/>
      <c r="R40" s="72"/>
      <c r="AB40" s="72"/>
      <c r="AC40" s="72"/>
    </row>
    <row r="41" spans="1:34" ht="14.5">
      <c r="D41" s="298"/>
      <c r="F41" s="72"/>
      <c r="G41" s="72"/>
      <c r="H41" s="72"/>
      <c r="I41" s="72"/>
      <c r="J41" s="72"/>
      <c r="K41" s="72"/>
      <c r="L41" s="72"/>
      <c r="M41" s="72"/>
      <c r="N41" s="72"/>
      <c r="O41" s="72"/>
      <c r="P41" s="72"/>
      <c r="Q41" s="72"/>
      <c r="R41" s="72"/>
      <c r="AB41" s="72"/>
      <c r="AC41" s="72"/>
    </row>
    <row r="42" spans="1:34" ht="44.5" customHeight="1">
      <c r="A42" s="69" t="s">
        <v>1025</v>
      </c>
      <c r="B42" s="69"/>
      <c r="C42" s="69"/>
      <c r="D42" s="69"/>
      <c r="E42" s="69"/>
      <c r="F42" s="69"/>
      <c r="G42" s="69"/>
      <c r="H42" s="69"/>
      <c r="I42" s="69"/>
      <c r="J42" s="69"/>
      <c r="K42" s="69"/>
      <c r="L42" s="69"/>
      <c r="M42" s="69"/>
      <c r="N42" s="69"/>
      <c r="O42" s="69"/>
      <c r="P42" s="69"/>
      <c r="Q42" s="69"/>
      <c r="R42" s="69"/>
      <c r="S42" s="69"/>
      <c r="T42" s="69"/>
      <c r="U42" s="69"/>
      <c r="V42" s="69"/>
      <c r="W42" s="69"/>
      <c r="X42" s="69"/>
      <c r="Y42" s="69"/>
      <c r="Z42" s="69"/>
      <c r="AA42" s="69"/>
      <c r="AB42" s="69"/>
      <c r="AC42" s="69"/>
      <c r="AD42" s="69"/>
      <c r="AE42" s="69"/>
    </row>
    <row r="43" spans="1:34" ht="14.5">
      <c r="A43" s="73" t="s">
        <v>131</v>
      </c>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row>
    <row r="44" spans="1:34" ht="14.5">
      <c r="A44" s="69" t="s">
        <v>132</v>
      </c>
      <c r="B44" s="69"/>
      <c r="C44" s="69"/>
      <c r="D44" s="69"/>
      <c r="E44" s="69"/>
      <c r="F44" s="69"/>
      <c r="G44" s="69"/>
      <c r="H44" s="69"/>
      <c r="I44" s="69"/>
      <c r="J44" s="69"/>
      <c r="K44" s="69"/>
      <c r="L44" s="69"/>
      <c r="M44" s="69"/>
      <c r="N44" s="69"/>
      <c r="O44" s="69"/>
      <c r="P44" s="69"/>
      <c r="Q44" s="69"/>
      <c r="R44" s="69"/>
      <c r="S44" s="69"/>
      <c r="T44" s="69"/>
      <c r="U44" s="69"/>
      <c r="V44" s="69"/>
      <c r="W44" s="69"/>
      <c r="X44" s="69"/>
      <c r="Y44" s="69"/>
      <c r="Z44" s="69"/>
      <c r="AA44" s="69"/>
      <c r="AB44" s="69"/>
      <c r="AC44" s="69"/>
      <c r="AD44" s="69"/>
      <c r="AE44" s="69"/>
    </row>
    <row r="45" spans="1:34" ht="14.5">
      <c r="D45" s="298"/>
      <c r="F45" s="72"/>
      <c r="G45" s="72"/>
      <c r="H45" s="72"/>
      <c r="I45" s="72"/>
      <c r="J45" s="72"/>
      <c r="K45" s="72"/>
      <c r="L45" s="72"/>
      <c r="M45" s="72"/>
      <c r="N45" s="72"/>
      <c r="O45" s="72"/>
      <c r="P45" s="72"/>
      <c r="Q45" s="72"/>
      <c r="R45" s="72"/>
      <c r="AB45" s="72"/>
      <c r="AC45" s="72"/>
    </row>
    <row r="46" spans="1:34" ht="14.5">
      <c r="D46" s="298"/>
      <c r="F46" s="72"/>
      <c r="G46" s="72"/>
      <c r="H46" s="72"/>
      <c r="I46" s="72"/>
      <c r="J46" s="72"/>
      <c r="K46" s="72"/>
      <c r="L46" s="72"/>
      <c r="M46" s="72"/>
      <c r="N46" s="72"/>
      <c r="O46" s="72"/>
      <c r="P46" s="72"/>
      <c r="Q46" s="72"/>
      <c r="R46" s="72"/>
      <c r="AB46" s="72"/>
      <c r="AC46" s="72"/>
    </row>
    <row r="47" spans="1:34" ht="14.5">
      <c r="D47" s="298"/>
      <c r="F47" s="72"/>
      <c r="G47" s="72"/>
      <c r="H47" s="72"/>
      <c r="I47" s="72"/>
      <c r="J47" s="72"/>
      <c r="K47" s="72"/>
      <c r="L47" s="72"/>
      <c r="M47" s="72"/>
      <c r="N47" s="72"/>
      <c r="O47" s="72"/>
      <c r="P47" s="72"/>
      <c r="Q47" s="72"/>
      <c r="R47" s="72"/>
      <c r="AB47" s="72"/>
      <c r="AC47" s="72"/>
    </row>
    <row r="48" spans="1:34" ht="14.5">
      <c r="D48" s="298"/>
      <c r="F48" s="72"/>
      <c r="G48" s="72"/>
      <c r="H48" s="72"/>
      <c r="I48" s="72"/>
      <c r="J48" s="72"/>
      <c r="K48" s="72"/>
      <c r="L48" s="72"/>
      <c r="M48" s="72"/>
      <c r="N48" s="72"/>
      <c r="O48" s="72"/>
      <c r="P48" s="72"/>
      <c r="Q48" s="72"/>
      <c r="R48" s="72"/>
      <c r="AB48" s="72"/>
      <c r="AC48" s="72"/>
    </row>
    <row r="49" spans="4:29" ht="14.5">
      <c r="D49" s="298"/>
      <c r="F49" s="72"/>
      <c r="G49" s="72"/>
      <c r="H49" s="72"/>
      <c r="I49" s="72"/>
      <c r="J49" s="72"/>
      <c r="K49" s="72"/>
      <c r="L49" s="72"/>
      <c r="M49" s="72"/>
      <c r="N49" s="72"/>
      <c r="O49" s="72"/>
      <c r="P49" s="72"/>
      <c r="Q49" s="72"/>
      <c r="R49" s="72"/>
      <c r="AB49" s="72"/>
      <c r="AC49" s="72"/>
    </row>
    <row r="50" spans="4:29" ht="14.5">
      <c r="D50" s="298"/>
      <c r="F50" s="72"/>
      <c r="G50" s="72"/>
      <c r="H50" s="72"/>
      <c r="I50" s="72"/>
      <c r="J50" s="72"/>
      <c r="K50" s="72"/>
      <c r="L50" s="72"/>
      <c r="M50" s="72"/>
      <c r="N50" s="72"/>
      <c r="O50" s="72"/>
      <c r="P50" s="72"/>
      <c r="Q50" s="72"/>
      <c r="R50" s="72"/>
      <c r="AB50" s="72"/>
      <c r="AC50" s="72"/>
    </row>
    <row r="51" spans="4:29" ht="14.5">
      <c r="D51" s="298"/>
      <c r="F51" s="72"/>
      <c r="G51" s="72"/>
      <c r="H51" s="72"/>
      <c r="I51" s="72"/>
      <c r="J51" s="72"/>
      <c r="K51" s="72"/>
      <c r="L51" s="72"/>
      <c r="M51" s="72"/>
      <c r="N51" s="72"/>
      <c r="O51" s="72"/>
      <c r="P51" s="72"/>
      <c r="Q51" s="72"/>
      <c r="R51" s="72"/>
      <c r="AB51" s="72"/>
      <c r="AC51" s="72"/>
    </row>
    <row r="52" spans="4:29" ht="14.5">
      <c r="D52" s="298"/>
      <c r="F52" s="72"/>
      <c r="G52" s="72"/>
      <c r="H52" s="72"/>
      <c r="I52" s="72"/>
      <c r="J52" s="72"/>
      <c r="K52" s="72"/>
      <c r="L52" s="72"/>
      <c r="M52" s="72"/>
      <c r="N52" s="72"/>
      <c r="O52" s="72"/>
      <c r="P52" s="72"/>
      <c r="Q52" s="72"/>
      <c r="R52" s="72"/>
      <c r="AB52" s="72"/>
      <c r="AC52" s="72"/>
    </row>
    <row r="53" spans="4:29" ht="14.5">
      <c r="D53" s="298"/>
      <c r="F53" s="72"/>
      <c r="G53" s="72"/>
      <c r="H53" s="72"/>
      <c r="I53" s="72"/>
      <c r="J53" s="72"/>
      <c r="K53" s="72"/>
      <c r="L53" s="72"/>
      <c r="M53" s="72"/>
      <c r="N53" s="72"/>
      <c r="O53" s="72"/>
      <c r="P53" s="72"/>
      <c r="Q53" s="72"/>
      <c r="R53" s="72"/>
      <c r="AB53" s="72"/>
      <c r="AC53" s="72"/>
    </row>
    <row r="54" spans="4:29" ht="14.5">
      <c r="D54" s="298"/>
      <c r="F54" s="72"/>
      <c r="G54" s="72"/>
      <c r="H54" s="72"/>
      <c r="I54" s="72"/>
      <c r="J54" s="72"/>
      <c r="K54" s="72"/>
      <c r="L54" s="72"/>
      <c r="M54" s="72"/>
      <c r="N54" s="72"/>
      <c r="O54" s="72"/>
      <c r="P54" s="72"/>
      <c r="Q54" s="72"/>
      <c r="R54" s="72"/>
      <c r="AB54" s="72"/>
      <c r="AC54" s="72"/>
    </row>
    <row r="55" spans="4:29" ht="14.5">
      <c r="D55" s="298"/>
      <c r="F55" s="72"/>
      <c r="G55" s="72"/>
      <c r="H55" s="72"/>
      <c r="I55" s="72"/>
      <c r="J55" s="72"/>
      <c r="K55" s="72"/>
      <c r="L55" s="72"/>
      <c r="M55" s="72"/>
      <c r="N55" s="72"/>
      <c r="O55" s="72"/>
      <c r="P55" s="72"/>
      <c r="Q55" s="72"/>
      <c r="R55" s="72"/>
      <c r="AB55" s="72"/>
      <c r="AC55" s="72"/>
    </row>
    <row r="56" spans="4:29" ht="14.5">
      <c r="D56" s="298"/>
      <c r="F56" s="72"/>
      <c r="G56" s="72"/>
      <c r="H56" s="72"/>
      <c r="I56" s="72"/>
      <c r="J56" s="72"/>
      <c r="K56" s="72"/>
      <c r="L56" s="72"/>
      <c r="M56" s="72"/>
      <c r="N56" s="72"/>
      <c r="O56" s="72"/>
      <c r="P56" s="72"/>
      <c r="Q56" s="72"/>
      <c r="R56" s="72"/>
      <c r="AB56" s="72"/>
      <c r="AC56" s="72"/>
    </row>
    <row r="57" spans="4:29" ht="14.5">
      <c r="D57" s="298"/>
      <c r="F57" s="72"/>
      <c r="G57" s="72"/>
      <c r="H57" s="72"/>
      <c r="I57" s="72"/>
      <c r="J57" s="72"/>
      <c r="K57" s="72"/>
      <c r="L57" s="72"/>
      <c r="M57" s="72"/>
      <c r="N57" s="72"/>
      <c r="O57" s="72"/>
      <c r="P57" s="72"/>
      <c r="Q57" s="72"/>
      <c r="R57" s="72"/>
      <c r="AB57" s="72"/>
      <c r="AC57" s="72"/>
    </row>
    <row r="58" spans="4:29" ht="14.5">
      <c r="D58" s="298"/>
      <c r="F58" s="72"/>
      <c r="G58" s="72"/>
      <c r="H58" s="72"/>
      <c r="I58" s="72"/>
      <c r="J58" s="72"/>
      <c r="K58" s="72"/>
      <c r="L58" s="72"/>
      <c r="M58" s="72"/>
      <c r="N58" s="72"/>
      <c r="O58" s="72"/>
      <c r="P58" s="72"/>
      <c r="Q58" s="72"/>
      <c r="R58" s="72"/>
      <c r="AB58" s="72"/>
      <c r="AC58" s="72"/>
    </row>
    <row r="59" spans="4:29" ht="14.5">
      <c r="D59" s="298"/>
      <c r="F59" s="72"/>
      <c r="G59" s="72"/>
      <c r="H59" s="72"/>
      <c r="I59" s="72"/>
      <c r="J59" s="72"/>
      <c r="K59" s="72"/>
      <c r="L59" s="72"/>
      <c r="M59" s="72"/>
      <c r="N59" s="72"/>
      <c r="O59" s="72"/>
      <c r="P59" s="72"/>
      <c r="Q59" s="72"/>
      <c r="R59" s="72"/>
      <c r="AB59" s="72"/>
      <c r="AC59" s="72"/>
    </row>
    <row r="60" spans="4:29" ht="14.5">
      <c r="D60" s="298"/>
      <c r="F60" s="72"/>
      <c r="G60" s="72"/>
      <c r="H60" s="72"/>
      <c r="I60" s="72"/>
      <c r="J60" s="72"/>
      <c r="K60" s="72"/>
      <c r="L60" s="72"/>
      <c r="M60" s="72"/>
      <c r="N60" s="72"/>
      <c r="O60" s="72"/>
      <c r="P60" s="72"/>
      <c r="Q60" s="72"/>
      <c r="R60" s="72"/>
      <c r="AB60" s="72"/>
      <c r="AC60" s="72"/>
    </row>
    <row r="61" spans="4:29" ht="14.5">
      <c r="D61" s="298"/>
      <c r="F61" s="72"/>
      <c r="G61" s="72"/>
      <c r="H61" s="72"/>
      <c r="I61" s="72"/>
      <c r="J61" s="72"/>
      <c r="K61" s="72"/>
      <c r="L61" s="72"/>
      <c r="M61" s="72"/>
      <c r="N61" s="72"/>
      <c r="O61" s="72"/>
      <c r="P61" s="72"/>
      <c r="Q61" s="72"/>
      <c r="R61" s="72"/>
      <c r="AB61" s="72"/>
      <c r="AC61" s="72"/>
    </row>
    <row r="62" spans="4:29" ht="14.5">
      <c r="D62" s="298"/>
      <c r="F62" s="72"/>
      <c r="G62" s="72"/>
      <c r="H62" s="72"/>
      <c r="I62" s="72"/>
      <c r="J62" s="72"/>
      <c r="K62" s="72"/>
      <c r="L62" s="72"/>
      <c r="M62" s="72"/>
      <c r="N62" s="72"/>
      <c r="O62" s="72"/>
      <c r="P62" s="72"/>
      <c r="Q62" s="72"/>
      <c r="R62" s="72"/>
      <c r="AB62" s="72"/>
      <c r="AC62" s="72"/>
    </row>
    <row r="63" spans="4:29" ht="14.5">
      <c r="D63" s="298"/>
      <c r="F63" s="72"/>
      <c r="G63" s="72"/>
      <c r="H63" s="72"/>
      <c r="I63" s="72"/>
      <c r="J63" s="72"/>
      <c r="K63" s="72"/>
      <c r="L63" s="72"/>
      <c r="M63" s="72"/>
      <c r="N63" s="72"/>
      <c r="O63" s="72"/>
      <c r="P63" s="72"/>
      <c r="Q63" s="72"/>
      <c r="R63" s="72"/>
      <c r="AB63" s="72"/>
      <c r="AC63" s="72"/>
    </row>
    <row r="64" spans="4:29" ht="14.5">
      <c r="D64" s="298"/>
      <c r="F64" s="72"/>
      <c r="G64" s="72"/>
      <c r="H64" s="72"/>
      <c r="I64" s="72"/>
      <c r="J64" s="72"/>
      <c r="K64" s="72"/>
      <c r="L64" s="72"/>
      <c r="M64" s="72"/>
      <c r="N64" s="72"/>
      <c r="O64" s="72"/>
      <c r="P64" s="72"/>
      <c r="Q64" s="72"/>
      <c r="R64" s="72"/>
      <c r="AB64" s="72"/>
      <c r="AC64" s="72"/>
    </row>
    <row r="65" spans="4:29" ht="14.5">
      <c r="D65" s="298"/>
      <c r="F65" s="72"/>
      <c r="G65" s="72"/>
      <c r="H65" s="72"/>
      <c r="I65" s="72"/>
      <c r="J65" s="72"/>
      <c r="K65" s="72"/>
      <c r="L65" s="72"/>
      <c r="M65" s="72"/>
      <c r="N65" s="72"/>
      <c r="O65" s="72"/>
      <c r="P65" s="72"/>
      <c r="Q65" s="72"/>
      <c r="R65" s="72"/>
      <c r="AB65" s="72"/>
      <c r="AC65" s="72"/>
    </row>
    <row r="66" spans="4:29" ht="14.5">
      <c r="D66" s="298"/>
      <c r="F66" s="72"/>
      <c r="G66" s="72"/>
      <c r="H66" s="72"/>
      <c r="I66" s="72"/>
      <c r="J66" s="72"/>
      <c r="K66" s="72"/>
      <c r="L66" s="72"/>
      <c r="M66" s="72"/>
      <c r="N66" s="72"/>
      <c r="O66" s="72"/>
      <c r="P66" s="72"/>
      <c r="Q66" s="72"/>
      <c r="R66" s="72"/>
      <c r="AB66" s="72"/>
      <c r="AC66" s="72"/>
    </row>
    <row r="67" spans="4:29" ht="14.5">
      <c r="D67" s="298"/>
      <c r="F67" s="72"/>
      <c r="G67" s="72"/>
      <c r="H67" s="72"/>
      <c r="I67" s="72"/>
      <c r="J67" s="72"/>
      <c r="K67" s="72"/>
      <c r="L67" s="72"/>
      <c r="M67" s="72"/>
      <c r="N67" s="72"/>
      <c r="O67" s="72"/>
      <c r="P67" s="72"/>
      <c r="Q67" s="72"/>
      <c r="R67" s="72"/>
      <c r="AB67" s="72"/>
      <c r="AC67" s="72"/>
    </row>
    <row r="68" spans="4:29" ht="14.5">
      <c r="D68" s="298"/>
      <c r="F68" s="72"/>
      <c r="G68" s="72"/>
      <c r="H68" s="72"/>
      <c r="I68" s="72"/>
      <c r="J68" s="72"/>
      <c r="K68" s="72"/>
      <c r="L68" s="72"/>
      <c r="M68" s="72"/>
      <c r="N68" s="72"/>
      <c r="O68" s="72"/>
      <c r="P68" s="72"/>
      <c r="Q68" s="72"/>
      <c r="R68" s="72"/>
      <c r="AB68" s="72"/>
      <c r="AC68" s="72"/>
    </row>
    <row r="69" spans="4:29" ht="14.5">
      <c r="D69" s="298"/>
      <c r="F69" s="72"/>
      <c r="G69" s="72"/>
      <c r="H69" s="72"/>
      <c r="I69" s="72"/>
      <c r="J69" s="72"/>
      <c r="K69" s="72"/>
      <c r="L69" s="72"/>
      <c r="M69" s="72"/>
      <c r="N69" s="72"/>
      <c r="O69" s="72"/>
      <c r="P69" s="72"/>
      <c r="Q69" s="72"/>
      <c r="R69" s="72"/>
      <c r="AB69" s="72"/>
      <c r="AC69" s="72"/>
    </row>
    <row r="70" spans="4:29" ht="14.5">
      <c r="D70" s="298"/>
      <c r="F70" s="72"/>
      <c r="G70" s="72"/>
      <c r="H70" s="72"/>
      <c r="I70" s="72"/>
      <c r="J70" s="72"/>
      <c r="K70" s="72"/>
      <c r="L70" s="72"/>
      <c r="M70" s="72"/>
      <c r="N70" s="72"/>
      <c r="O70" s="72"/>
      <c r="P70" s="72"/>
      <c r="Q70" s="72"/>
      <c r="R70" s="72"/>
      <c r="AB70" s="72"/>
      <c r="AC70" s="72"/>
    </row>
    <row r="71" spans="4:29" ht="14.5">
      <c r="D71" s="298"/>
      <c r="F71" s="72"/>
      <c r="G71" s="72"/>
      <c r="H71" s="72"/>
      <c r="I71" s="72"/>
      <c r="J71" s="72"/>
      <c r="K71" s="72"/>
      <c r="L71" s="72"/>
      <c r="M71" s="72"/>
      <c r="N71" s="72"/>
      <c r="O71" s="72"/>
      <c r="P71" s="72"/>
      <c r="Q71" s="72"/>
      <c r="R71" s="72"/>
      <c r="AB71" s="72"/>
      <c r="AC71" s="72"/>
    </row>
    <row r="72" spans="4:29" ht="14.5">
      <c r="D72" s="298"/>
      <c r="F72" s="72"/>
      <c r="G72" s="72"/>
      <c r="H72" s="72"/>
      <c r="I72" s="72"/>
      <c r="J72" s="72"/>
      <c r="K72" s="72"/>
      <c r="L72" s="72"/>
      <c r="M72" s="72"/>
      <c r="N72" s="72"/>
      <c r="O72" s="72"/>
      <c r="P72" s="72"/>
      <c r="Q72" s="72"/>
      <c r="R72" s="72"/>
      <c r="AB72" s="72"/>
      <c r="AC72" s="72"/>
    </row>
    <row r="73" spans="4:29" ht="14.5">
      <c r="D73" s="298"/>
      <c r="F73" s="72"/>
      <c r="G73" s="72"/>
      <c r="H73" s="72"/>
      <c r="I73" s="72"/>
      <c r="J73" s="72"/>
      <c r="K73" s="72"/>
      <c r="L73" s="72"/>
      <c r="M73" s="72"/>
      <c r="N73" s="72"/>
      <c r="O73" s="72"/>
      <c r="P73" s="72"/>
      <c r="Q73" s="72"/>
      <c r="R73" s="72"/>
      <c r="AB73" s="72"/>
      <c r="AC73" s="72"/>
    </row>
    <row r="74" spans="4:29" ht="14.5">
      <c r="D74" s="298"/>
      <c r="F74" s="72"/>
      <c r="G74" s="72"/>
      <c r="H74" s="72"/>
      <c r="I74" s="72"/>
      <c r="J74" s="72"/>
      <c r="K74" s="72"/>
      <c r="L74" s="72"/>
      <c r="M74" s="72"/>
      <c r="N74" s="72"/>
      <c r="O74" s="72"/>
      <c r="P74" s="72"/>
      <c r="Q74" s="72"/>
      <c r="R74" s="72"/>
      <c r="AB74" s="72"/>
      <c r="AC74" s="72"/>
    </row>
    <row r="75" spans="4:29" ht="14.5">
      <c r="D75" s="298"/>
      <c r="F75" s="72"/>
      <c r="G75" s="72"/>
      <c r="H75" s="72"/>
      <c r="I75" s="72"/>
      <c r="J75" s="72"/>
      <c r="K75" s="72"/>
      <c r="L75" s="72"/>
      <c r="M75" s="72"/>
      <c r="N75" s="72"/>
      <c r="O75" s="72"/>
      <c r="P75" s="72"/>
      <c r="Q75" s="72"/>
      <c r="R75" s="72"/>
      <c r="AB75" s="72"/>
      <c r="AC75" s="72"/>
    </row>
    <row r="76" spans="4:29" ht="14.5">
      <c r="D76" s="298"/>
      <c r="F76" s="72"/>
      <c r="G76" s="72"/>
      <c r="H76" s="72"/>
      <c r="I76" s="72"/>
      <c r="J76" s="72"/>
      <c r="K76" s="72"/>
      <c r="L76" s="72"/>
      <c r="M76" s="72"/>
      <c r="N76" s="72"/>
      <c r="O76" s="72"/>
      <c r="P76" s="72"/>
      <c r="Q76" s="72"/>
      <c r="R76" s="72"/>
      <c r="AB76" s="72"/>
      <c r="AC76" s="72"/>
    </row>
    <row r="77" spans="4:29" ht="14.5">
      <c r="D77" s="298"/>
      <c r="F77" s="72"/>
      <c r="G77" s="72"/>
      <c r="H77" s="72"/>
      <c r="I77" s="72"/>
      <c r="J77" s="72"/>
      <c r="K77" s="72"/>
      <c r="L77" s="72"/>
      <c r="M77" s="72"/>
      <c r="N77" s="72"/>
      <c r="O77" s="72"/>
      <c r="P77" s="72"/>
      <c r="Q77" s="72"/>
      <c r="R77" s="72"/>
      <c r="AB77" s="72"/>
      <c r="AC77" s="72"/>
    </row>
    <row r="78" spans="4:29" ht="14.5">
      <c r="D78" s="298"/>
      <c r="F78" s="72"/>
      <c r="G78" s="72"/>
      <c r="H78" s="72"/>
      <c r="I78" s="72"/>
      <c r="J78" s="72"/>
      <c r="K78" s="72"/>
      <c r="L78" s="72"/>
      <c r="M78" s="72"/>
      <c r="N78" s="72"/>
      <c r="O78" s="72"/>
      <c r="P78" s="72"/>
      <c r="Q78" s="72"/>
      <c r="R78" s="72"/>
      <c r="AB78" s="72"/>
      <c r="AC78" s="72"/>
    </row>
    <row r="79" spans="4:29" ht="14.5">
      <c r="D79" s="298"/>
      <c r="F79" s="72"/>
      <c r="G79" s="72"/>
      <c r="H79" s="72"/>
      <c r="I79" s="72"/>
      <c r="J79" s="72"/>
      <c r="K79" s="72"/>
      <c r="L79" s="72"/>
      <c r="M79" s="72"/>
      <c r="N79" s="72"/>
      <c r="O79" s="72"/>
      <c r="P79" s="72"/>
      <c r="Q79" s="72"/>
      <c r="R79" s="72"/>
      <c r="AB79" s="72"/>
      <c r="AC79" s="72"/>
    </row>
    <row r="80" spans="4:29" ht="14.5">
      <c r="D80" s="298"/>
      <c r="F80" s="72"/>
      <c r="G80" s="72"/>
      <c r="H80" s="72"/>
      <c r="I80" s="72"/>
      <c r="J80" s="72"/>
      <c r="K80" s="72"/>
      <c r="L80" s="72"/>
      <c r="M80" s="72"/>
      <c r="N80" s="72"/>
      <c r="O80" s="72"/>
      <c r="P80" s="72"/>
      <c r="Q80" s="72"/>
      <c r="R80" s="72"/>
      <c r="AB80" s="72"/>
      <c r="AC80" s="72"/>
    </row>
    <row r="81" spans="4:29" ht="14.5">
      <c r="D81" s="298"/>
      <c r="F81" s="72"/>
      <c r="G81" s="72"/>
      <c r="H81" s="72"/>
      <c r="I81" s="72"/>
      <c r="J81" s="72"/>
      <c r="K81" s="72"/>
      <c r="L81" s="72"/>
      <c r="M81" s="72"/>
      <c r="N81" s="72"/>
      <c r="O81" s="72"/>
      <c r="P81" s="72"/>
      <c r="Q81" s="72"/>
      <c r="R81" s="72"/>
      <c r="AB81" s="72"/>
      <c r="AC81" s="72"/>
    </row>
    <row r="82" spans="4:29" ht="14.5">
      <c r="D82" s="298"/>
      <c r="F82" s="72"/>
      <c r="G82" s="72"/>
      <c r="H82" s="72"/>
      <c r="I82" s="72"/>
      <c r="J82" s="72"/>
      <c r="K82" s="72"/>
      <c r="L82" s="72"/>
      <c r="M82" s="72"/>
      <c r="N82" s="72"/>
      <c r="O82" s="72"/>
      <c r="P82" s="72"/>
      <c r="Q82" s="72"/>
      <c r="R82" s="72"/>
      <c r="AB82" s="72"/>
      <c r="AC82" s="72"/>
    </row>
    <row r="83" spans="4:29" ht="14.5">
      <c r="D83" s="298"/>
      <c r="F83" s="72"/>
      <c r="G83" s="72"/>
      <c r="H83" s="72"/>
      <c r="I83" s="72"/>
      <c r="J83" s="72"/>
      <c r="K83" s="72"/>
      <c r="L83" s="72"/>
      <c r="M83" s="72"/>
      <c r="N83" s="72"/>
      <c r="O83" s="72"/>
      <c r="P83" s="72"/>
      <c r="Q83" s="72"/>
      <c r="R83" s="72"/>
      <c r="AB83" s="72"/>
      <c r="AC83" s="72"/>
    </row>
    <row r="84" spans="4:29" ht="14.5">
      <c r="D84" s="298"/>
      <c r="F84" s="72"/>
      <c r="G84" s="72"/>
      <c r="H84" s="72"/>
      <c r="I84" s="72"/>
      <c r="J84" s="72"/>
      <c r="K84" s="72"/>
      <c r="L84" s="72"/>
      <c r="M84" s="72"/>
      <c r="N84" s="72"/>
      <c r="O84" s="72"/>
      <c r="P84" s="72"/>
      <c r="Q84" s="72"/>
      <c r="R84" s="72"/>
      <c r="AB84" s="72"/>
      <c r="AC84" s="72"/>
    </row>
    <row r="85" spans="4:29" ht="14.5">
      <c r="D85" s="298"/>
      <c r="F85" s="72"/>
      <c r="G85" s="72"/>
      <c r="H85" s="72"/>
      <c r="I85" s="72"/>
      <c r="J85" s="72"/>
      <c r="K85" s="72"/>
      <c r="L85" s="72"/>
      <c r="M85" s="72"/>
      <c r="N85" s="72"/>
      <c r="O85" s="72"/>
      <c r="P85" s="72"/>
      <c r="Q85" s="72"/>
      <c r="R85" s="72"/>
      <c r="AB85" s="72"/>
      <c r="AC85" s="72"/>
    </row>
    <row r="86" spans="4:29" ht="14.5">
      <c r="D86" s="298"/>
      <c r="F86" s="72"/>
      <c r="G86" s="72"/>
      <c r="H86" s="72"/>
      <c r="I86" s="72"/>
      <c r="J86" s="72"/>
      <c r="K86" s="72"/>
      <c r="L86" s="72"/>
      <c r="M86" s="72"/>
      <c r="N86" s="72"/>
      <c r="O86" s="72"/>
      <c r="P86" s="72"/>
      <c r="Q86" s="72"/>
      <c r="R86" s="72"/>
      <c r="AB86" s="72"/>
      <c r="AC86" s="72"/>
    </row>
    <row r="87" spans="4:29" ht="14.5">
      <c r="D87" s="298"/>
      <c r="F87" s="72"/>
      <c r="G87" s="72"/>
      <c r="H87" s="72"/>
      <c r="I87" s="72"/>
      <c r="J87" s="72"/>
      <c r="K87" s="72"/>
      <c r="L87" s="72"/>
      <c r="M87" s="72"/>
      <c r="N87" s="72"/>
      <c r="O87" s="72"/>
      <c r="P87" s="72"/>
      <c r="Q87" s="72"/>
      <c r="R87" s="72"/>
      <c r="AB87" s="72"/>
      <c r="AC87" s="72"/>
    </row>
    <row r="88" spans="4:29" ht="14.5">
      <c r="D88" s="298"/>
      <c r="F88" s="72"/>
      <c r="G88" s="72"/>
      <c r="H88" s="72"/>
      <c r="I88" s="72"/>
      <c r="J88" s="72"/>
      <c r="K88" s="72"/>
      <c r="L88" s="72"/>
      <c r="M88" s="72"/>
      <c r="N88" s="72"/>
      <c r="O88" s="72"/>
      <c r="P88" s="72"/>
      <c r="Q88" s="72"/>
      <c r="R88" s="72"/>
      <c r="AB88" s="72"/>
      <c r="AC88" s="72"/>
    </row>
    <row r="89" spans="4:29" ht="14.5">
      <c r="D89" s="298"/>
      <c r="F89" s="72"/>
      <c r="G89" s="72"/>
      <c r="H89" s="72"/>
      <c r="I89" s="72"/>
      <c r="J89" s="72"/>
      <c r="K89" s="72"/>
      <c r="L89" s="72"/>
      <c r="M89" s="72"/>
      <c r="N89" s="72"/>
      <c r="O89" s="72"/>
      <c r="P89" s="72"/>
      <c r="Q89" s="72"/>
      <c r="R89" s="72"/>
      <c r="AB89" s="72"/>
      <c r="AC89" s="72"/>
    </row>
    <row r="90" spans="4:29" ht="14.5">
      <c r="D90" s="298"/>
      <c r="F90" s="72"/>
      <c r="G90" s="72"/>
      <c r="H90" s="72"/>
      <c r="I90" s="72"/>
      <c r="J90" s="72"/>
      <c r="K90" s="72"/>
      <c r="L90" s="72"/>
      <c r="M90" s="72"/>
      <c r="N90" s="72"/>
      <c r="O90" s="72"/>
      <c r="P90" s="72"/>
      <c r="Q90" s="72"/>
      <c r="R90" s="72"/>
      <c r="AB90" s="72"/>
      <c r="AC90" s="72"/>
    </row>
    <row r="91" spans="4:29" ht="14.5">
      <c r="D91" s="298"/>
      <c r="F91" s="72"/>
      <c r="G91" s="72"/>
      <c r="H91" s="72"/>
      <c r="I91" s="72"/>
      <c r="J91" s="72"/>
      <c r="K91" s="72"/>
      <c r="L91" s="72"/>
      <c r="M91" s="72"/>
      <c r="N91" s="72"/>
      <c r="O91" s="72"/>
      <c r="P91" s="72"/>
      <c r="Q91" s="72"/>
      <c r="R91" s="72"/>
      <c r="AB91" s="72"/>
      <c r="AC91" s="72"/>
    </row>
    <row r="92" spans="4:29" ht="14.5">
      <c r="D92" s="298"/>
      <c r="F92" s="72"/>
      <c r="G92" s="72"/>
      <c r="H92" s="72"/>
      <c r="I92" s="72"/>
      <c r="J92" s="72"/>
      <c r="K92" s="72"/>
      <c r="L92" s="72"/>
      <c r="M92" s="72"/>
      <c r="N92" s="72"/>
      <c r="O92" s="72"/>
      <c r="P92" s="72"/>
      <c r="Q92" s="72"/>
      <c r="R92" s="72"/>
      <c r="AB92" s="72"/>
      <c r="AC92" s="72"/>
    </row>
    <row r="93" spans="4:29" ht="14.5">
      <c r="D93" s="298"/>
      <c r="F93" s="72"/>
      <c r="G93" s="72"/>
      <c r="H93" s="72"/>
      <c r="I93" s="72"/>
      <c r="J93" s="72"/>
      <c r="K93" s="72"/>
      <c r="L93" s="72"/>
      <c r="M93" s="72"/>
      <c r="N93" s="72"/>
      <c r="O93" s="72"/>
      <c r="P93" s="72"/>
      <c r="Q93" s="72"/>
      <c r="R93" s="72"/>
      <c r="AB93" s="72"/>
      <c r="AC93" s="72"/>
    </row>
    <row r="94" spans="4:29" ht="14.5">
      <c r="D94" s="298"/>
      <c r="F94" s="72"/>
      <c r="G94" s="72"/>
      <c r="H94" s="72"/>
      <c r="I94" s="72"/>
      <c r="J94" s="72"/>
      <c r="K94" s="72"/>
      <c r="L94" s="72"/>
      <c r="M94" s="72"/>
      <c r="N94" s="72"/>
      <c r="O94" s="72"/>
      <c r="P94" s="72"/>
      <c r="Q94" s="72"/>
      <c r="R94" s="72"/>
      <c r="AB94" s="72"/>
      <c r="AC94" s="72"/>
    </row>
    <row r="95" spans="4:29" ht="14.5">
      <c r="D95" s="298"/>
      <c r="F95" s="72"/>
      <c r="G95" s="72"/>
      <c r="H95" s="72"/>
      <c r="I95" s="72"/>
      <c r="J95" s="72"/>
      <c r="K95" s="72"/>
      <c r="L95" s="72"/>
      <c r="M95" s="72"/>
      <c r="N95" s="72"/>
      <c r="O95" s="72"/>
      <c r="P95" s="72"/>
      <c r="Q95" s="72"/>
      <c r="R95" s="72"/>
      <c r="AB95" s="72"/>
      <c r="AC95" s="72"/>
    </row>
    <row r="96" spans="4:29" ht="14.5">
      <c r="D96" s="298"/>
      <c r="F96" s="72"/>
      <c r="G96" s="72"/>
      <c r="H96" s="72"/>
      <c r="I96" s="72"/>
      <c r="J96" s="72"/>
      <c r="K96" s="72"/>
      <c r="L96" s="72"/>
      <c r="M96" s="72"/>
      <c r="N96" s="72"/>
      <c r="O96" s="72"/>
      <c r="P96" s="72"/>
      <c r="Q96" s="72"/>
      <c r="R96" s="72"/>
      <c r="AB96" s="72"/>
      <c r="AC96" s="72"/>
    </row>
    <row r="97" spans="4:29" ht="14.5">
      <c r="D97" s="298"/>
      <c r="F97" s="72"/>
      <c r="G97" s="72"/>
      <c r="H97" s="72"/>
      <c r="I97" s="72"/>
      <c r="J97" s="72"/>
      <c r="K97" s="72"/>
      <c r="L97" s="72"/>
      <c r="M97" s="72"/>
      <c r="N97" s="72"/>
      <c r="O97" s="72"/>
      <c r="P97" s="72"/>
      <c r="Q97" s="72"/>
      <c r="R97" s="72"/>
      <c r="AB97" s="72"/>
      <c r="AC97" s="72"/>
    </row>
    <row r="98" spans="4:29" ht="14.5">
      <c r="D98" s="298"/>
      <c r="F98" s="72"/>
      <c r="G98" s="72"/>
      <c r="H98" s="72"/>
      <c r="I98" s="72"/>
      <c r="J98" s="72"/>
      <c r="K98" s="72"/>
      <c r="L98" s="72"/>
      <c r="M98" s="72"/>
      <c r="N98" s="72"/>
      <c r="O98" s="72"/>
      <c r="P98" s="72"/>
      <c r="Q98" s="72"/>
      <c r="R98" s="72"/>
      <c r="AB98" s="72"/>
      <c r="AC98" s="72"/>
    </row>
    <row r="99" spans="4:29" ht="14.5">
      <c r="D99" s="298"/>
      <c r="F99" s="72"/>
      <c r="G99" s="72"/>
      <c r="H99" s="72"/>
      <c r="I99" s="72"/>
      <c r="J99" s="72"/>
      <c r="K99" s="72"/>
      <c r="L99" s="72"/>
      <c r="M99" s="72"/>
      <c r="N99" s="72"/>
      <c r="O99" s="72"/>
      <c r="P99" s="72"/>
      <c r="Q99" s="72"/>
      <c r="R99" s="72"/>
      <c r="AB99" s="72"/>
      <c r="AC99" s="72"/>
    </row>
    <row r="100" spans="4:29" ht="14.5">
      <c r="D100" s="298"/>
      <c r="F100" s="72"/>
      <c r="G100" s="72"/>
      <c r="H100" s="72"/>
      <c r="I100" s="72"/>
      <c r="J100" s="72"/>
      <c r="K100" s="72"/>
      <c r="L100" s="72"/>
      <c r="M100" s="72"/>
      <c r="N100" s="72"/>
      <c r="O100" s="72"/>
      <c r="P100" s="72"/>
      <c r="Q100" s="72"/>
      <c r="R100" s="72"/>
      <c r="AB100" s="72"/>
      <c r="AC100" s="72"/>
    </row>
    <row r="101" spans="4:29" ht="14.5">
      <c r="D101" s="298"/>
      <c r="F101" s="72"/>
      <c r="G101" s="72"/>
      <c r="H101" s="72"/>
      <c r="I101" s="72"/>
      <c r="J101" s="72"/>
      <c r="K101" s="72"/>
      <c r="L101" s="72"/>
      <c r="M101" s="72"/>
      <c r="N101" s="72"/>
      <c r="O101" s="72"/>
      <c r="P101" s="72"/>
      <c r="Q101" s="72"/>
      <c r="R101" s="72"/>
      <c r="AB101" s="72"/>
      <c r="AC101" s="72"/>
    </row>
    <row r="102" spans="4:29" ht="14.5">
      <c r="D102" s="298"/>
      <c r="F102" s="72"/>
      <c r="G102" s="72"/>
      <c r="H102" s="72"/>
      <c r="I102" s="72"/>
      <c r="J102" s="72"/>
      <c r="K102" s="72"/>
      <c r="L102" s="72"/>
      <c r="M102" s="72"/>
      <c r="N102" s="72"/>
      <c r="O102" s="72"/>
      <c r="P102" s="72"/>
      <c r="Q102" s="72"/>
      <c r="R102" s="72"/>
      <c r="AB102" s="72"/>
      <c r="AC102" s="72"/>
    </row>
    <row r="103" spans="4:29" ht="14.5">
      <c r="D103" s="298"/>
      <c r="F103" s="72"/>
      <c r="G103" s="72"/>
      <c r="H103" s="72"/>
      <c r="I103" s="72"/>
      <c r="J103" s="72"/>
      <c r="K103" s="72"/>
      <c r="L103" s="72"/>
      <c r="M103" s="72"/>
      <c r="N103" s="72"/>
      <c r="O103" s="72"/>
      <c r="P103" s="72"/>
      <c r="Q103" s="72"/>
      <c r="R103" s="72"/>
      <c r="AB103" s="72"/>
      <c r="AC103" s="72"/>
    </row>
    <row r="104" spans="4:29" ht="14.5">
      <c r="D104" s="298"/>
      <c r="F104" s="72"/>
      <c r="G104" s="72"/>
      <c r="H104" s="72"/>
      <c r="I104" s="72"/>
      <c r="J104" s="72"/>
      <c r="K104" s="72"/>
      <c r="L104" s="72"/>
      <c r="M104" s="72"/>
      <c r="N104" s="72"/>
      <c r="O104" s="72"/>
      <c r="P104" s="72"/>
      <c r="Q104" s="72"/>
      <c r="R104" s="72"/>
      <c r="AB104" s="72"/>
      <c r="AC104" s="72"/>
    </row>
    <row r="105" spans="4:29" ht="14.5">
      <c r="D105" s="298"/>
      <c r="F105" s="72"/>
      <c r="G105" s="72"/>
      <c r="H105" s="72"/>
      <c r="I105" s="72"/>
      <c r="J105" s="72"/>
      <c r="K105" s="72"/>
      <c r="L105" s="72"/>
      <c r="M105" s="72"/>
      <c r="N105" s="72"/>
      <c r="O105" s="72"/>
      <c r="P105" s="72"/>
      <c r="Q105" s="72"/>
      <c r="R105" s="72"/>
      <c r="AB105" s="72"/>
      <c r="AC105" s="72"/>
    </row>
    <row r="106" spans="4:29" ht="14.5">
      <c r="D106" s="298"/>
      <c r="F106" s="72"/>
      <c r="G106" s="72"/>
      <c r="H106" s="72"/>
      <c r="I106" s="72"/>
      <c r="J106" s="72"/>
      <c r="K106" s="72"/>
      <c r="L106" s="72"/>
      <c r="M106" s="72"/>
      <c r="N106" s="72"/>
      <c r="O106" s="72"/>
      <c r="P106" s="72"/>
      <c r="Q106" s="72"/>
      <c r="R106" s="72"/>
      <c r="AB106" s="72"/>
      <c r="AC106" s="72"/>
    </row>
    <row r="107" spans="4:29" ht="14.5">
      <c r="D107" s="298"/>
      <c r="F107" s="72"/>
      <c r="G107" s="72"/>
      <c r="H107" s="72"/>
      <c r="I107" s="72"/>
      <c r="J107" s="72"/>
      <c r="K107" s="72"/>
      <c r="L107" s="72"/>
      <c r="M107" s="72"/>
      <c r="N107" s="72"/>
      <c r="O107" s="72"/>
      <c r="P107" s="72"/>
      <c r="Q107" s="72"/>
      <c r="R107" s="72"/>
      <c r="AB107" s="72"/>
      <c r="AC107" s="72"/>
    </row>
    <row r="108" spans="4:29" ht="14.5">
      <c r="D108" s="298"/>
      <c r="F108" s="72"/>
      <c r="G108" s="72"/>
      <c r="H108" s="72"/>
      <c r="I108" s="72"/>
      <c r="J108" s="72"/>
      <c r="K108" s="72"/>
      <c r="L108" s="72"/>
      <c r="M108" s="72"/>
      <c r="N108" s="72"/>
      <c r="O108" s="72"/>
      <c r="P108" s="72"/>
      <c r="Q108" s="72"/>
      <c r="R108" s="72"/>
      <c r="AB108" s="72"/>
      <c r="AC108" s="72"/>
    </row>
    <row r="109" spans="4:29" ht="14.5">
      <c r="D109" s="298"/>
      <c r="F109" s="72"/>
      <c r="G109" s="72"/>
      <c r="H109" s="72"/>
      <c r="I109" s="72"/>
      <c r="J109" s="72"/>
      <c r="K109" s="72"/>
      <c r="L109" s="72"/>
      <c r="M109" s="72"/>
      <c r="N109" s="72"/>
      <c r="O109" s="72"/>
      <c r="P109" s="72"/>
      <c r="Q109" s="72"/>
      <c r="R109" s="72"/>
      <c r="AB109" s="72"/>
      <c r="AC109" s="72"/>
    </row>
    <row r="110" spans="4:29" ht="14.5">
      <c r="D110" s="298"/>
      <c r="F110" s="72"/>
      <c r="G110" s="72"/>
      <c r="H110" s="72"/>
      <c r="I110" s="72"/>
      <c r="J110" s="72"/>
      <c r="K110" s="72"/>
      <c r="L110" s="72"/>
      <c r="M110" s="72"/>
      <c r="N110" s="72"/>
      <c r="O110" s="72"/>
      <c r="P110" s="72"/>
      <c r="Q110" s="72"/>
      <c r="R110" s="72"/>
      <c r="AB110" s="72"/>
      <c r="AC110" s="72"/>
    </row>
    <row r="111" spans="4:29" ht="14.5">
      <c r="D111" s="298"/>
      <c r="F111" s="72"/>
      <c r="G111" s="72"/>
      <c r="H111" s="72"/>
      <c r="I111" s="72"/>
      <c r="J111" s="72"/>
      <c r="K111" s="72"/>
      <c r="L111" s="72"/>
      <c r="M111" s="72"/>
      <c r="N111" s="72"/>
      <c r="O111" s="72"/>
      <c r="P111" s="72"/>
      <c r="Q111" s="72"/>
      <c r="R111" s="72"/>
      <c r="AB111" s="72"/>
      <c r="AC111" s="72"/>
    </row>
    <row r="112" spans="4:29" ht="14.5">
      <c r="D112" s="298"/>
      <c r="F112" s="72"/>
      <c r="G112" s="72"/>
      <c r="H112" s="72"/>
      <c r="I112" s="72"/>
      <c r="J112" s="72"/>
      <c r="K112" s="72"/>
      <c r="L112" s="72"/>
      <c r="M112" s="72"/>
      <c r="N112" s="72"/>
      <c r="O112" s="72"/>
      <c r="P112" s="72"/>
      <c r="Q112" s="72"/>
      <c r="R112" s="72"/>
      <c r="AB112" s="72"/>
      <c r="AC112" s="72"/>
    </row>
    <row r="113" spans="4:29" ht="14.5">
      <c r="D113" s="298"/>
      <c r="F113" s="72"/>
      <c r="G113" s="72"/>
      <c r="H113" s="72"/>
      <c r="I113" s="72"/>
      <c r="J113" s="72"/>
      <c r="K113" s="72"/>
      <c r="L113" s="72"/>
      <c r="M113" s="72"/>
      <c r="N113" s="72"/>
      <c r="O113" s="72"/>
      <c r="P113" s="72"/>
      <c r="Q113" s="72"/>
      <c r="R113" s="72"/>
      <c r="AB113" s="72"/>
      <c r="AC113" s="72"/>
    </row>
    <row r="114" spans="4:29" ht="14.5">
      <c r="D114" s="298"/>
      <c r="F114" s="72"/>
      <c r="G114" s="72"/>
      <c r="H114" s="72"/>
      <c r="I114" s="72"/>
      <c r="J114" s="72"/>
      <c r="K114" s="72"/>
      <c r="L114" s="72"/>
      <c r="M114" s="72"/>
      <c r="N114" s="72"/>
      <c r="O114" s="72"/>
      <c r="P114" s="72"/>
      <c r="Q114" s="72"/>
      <c r="R114" s="72"/>
      <c r="AB114" s="72"/>
      <c r="AC114" s="72"/>
    </row>
    <row r="115" spans="4:29" ht="14.5">
      <c r="D115" s="298"/>
      <c r="F115" s="72"/>
      <c r="G115" s="72"/>
      <c r="H115" s="72"/>
      <c r="I115" s="72"/>
      <c r="J115" s="72"/>
      <c r="K115" s="72"/>
      <c r="L115" s="72"/>
      <c r="M115" s="72"/>
      <c r="N115" s="72"/>
      <c r="O115" s="72"/>
      <c r="P115" s="72"/>
      <c r="Q115" s="72"/>
      <c r="R115" s="72"/>
      <c r="AB115" s="72"/>
      <c r="AC115" s="72"/>
    </row>
    <row r="116" spans="4:29" ht="14.5">
      <c r="D116" s="298"/>
      <c r="F116" s="72"/>
      <c r="G116" s="72"/>
      <c r="H116" s="72"/>
      <c r="I116" s="72"/>
      <c r="J116" s="72"/>
      <c r="K116" s="72"/>
      <c r="L116" s="72"/>
      <c r="M116" s="72"/>
      <c r="N116" s="72"/>
      <c r="O116" s="72"/>
      <c r="P116" s="72"/>
      <c r="Q116" s="72"/>
      <c r="R116" s="72"/>
      <c r="AB116" s="72"/>
      <c r="AC116" s="72"/>
    </row>
    <row r="117" spans="4:29" ht="14.5">
      <c r="D117" s="298"/>
      <c r="F117" s="72"/>
      <c r="G117" s="72"/>
      <c r="H117" s="72"/>
      <c r="I117" s="72"/>
      <c r="J117" s="72"/>
      <c r="K117" s="72"/>
      <c r="L117" s="72"/>
      <c r="M117" s="72"/>
      <c r="N117" s="72"/>
      <c r="O117" s="72"/>
      <c r="P117" s="72"/>
      <c r="Q117" s="72"/>
      <c r="R117" s="72"/>
      <c r="AB117" s="72"/>
      <c r="AC117" s="72"/>
    </row>
    <row r="118" spans="4:29" ht="14.5">
      <c r="D118" s="298"/>
      <c r="F118" s="72"/>
      <c r="G118" s="72"/>
      <c r="H118" s="72"/>
      <c r="I118" s="72"/>
      <c r="J118" s="72"/>
      <c r="K118" s="72"/>
      <c r="L118" s="72"/>
      <c r="M118" s="72"/>
      <c r="N118" s="72"/>
      <c r="O118" s="72"/>
      <c r="P118" s="72"/>
      <c r="Q118" s="72"/>
      <c r="R118" s="72"/>
      <c r="AB118" s="72"/>
      <c r="AC118" s="72"/>
    </row>
    <row r="119" spans="4:29" ht="14.5">
      <c r="D119" s="298"/>
      <c r="F119" s="72"/>
      <c r="G119" s="72"/>
      <c r="H119" s="72"/>
      <c r="I119" s="72"/>
      <c r="J119" s="72"/>
      <c r="K119" s="72"/>
      <c r="L119" s="72"/>
      <c r="M119" s="72"/>
      <c r="N119" s="72"/>
      <c r="O119" s="72"/>
      <c r="P119" s="72"/>
      <c r="Q119" s="72"/>
      <c r="R119" s="72"/>
      <c r="AB119" s="72"/>
      <c r="AC119" s="72"/>
    </row>
    <row r="120" spans="4:29" ht="14.5">
      <c r="D120" s="298"/>
      <c r="F120" s="72"/>
      <c r="G120" s="72"/>
      <c r="H120" s="72"/>
      <c r="I120" s="72"/>
      <c r="J120" s="72"/>
      <c r="K120" s="72"/>
      <c r="L120" s="72"/>
      <c r="M120" s="72"/>
      <c r="N120" s="72"/>
      <c r="O120" s="72"/>
      <c r="P120" s="72"/>
      <c r="Q120" s="72"/>
      <c r="R120" s="72"/>
      <c r="AB120" s="72"/>
      <c r="AC120" s="72"/>
    </row>
    <row r="121" spans="4:29" ht="14.5">
      <c r="D121" s="298"/>
      <c r="F121" s="72"/>
      <c r="G121" s="72"/>
      <c r="H121" s="72"/>
      <c r="I121" s="72"/>
      <c r="J121" s="72"/>
      <c r="K121" s="72"/>
      <c r="L121" s="72"/>
      <c r="M121" s="72"/>
      <c r="N121" s="72"/>
      <c r="O121" s="72"/>
      <c r="P121" s="72"/>
      <c r="Q121" s="72"/>
      <c r="R121" s="72"/>
      <c r="AB121" s="72"/>
      <c r="AC121" s="72"/>
    </row>
    <row r="122" spans="4:29" ht="14.5">
      <c r="D122" s="298"/>
      <c r="F122" s="72"/>
      <c r="G122" s="72"/>
      <c r="H122" s="72"/>
      <c r="I122" s="72"/>
      <c r="J122" s="72"/>
      <c r="K122" s="72"/>
      <c r="L122" s="72"/>
      <c r="M122" s="72"/>
      <c r="N122" s="72"/>
      <c r="O122" s="72"/>
      <c r="P122" s="72"/>
      <c r="Q122" s="72"/>
      <c r="R122" s="72"/>
      <c r="AB122" s="72"/>
      <c r="AC122" s="72"/>
    </row>
    <row r="123" spans="4:29" ht="14.5">
      <c r="D123" s="298"/>
      <c r="F123" s="72"/>
      <c r="G123" s="72"/>
      <c r="H123" s="72"/>
      <c r="I123" s="72"/>
      <c r="J123" s="72"/>
      <c r="K123" s="72"/>
      <c r="L123" s="72"/>
      <c r="M123" s="72"/>
      <c r="N123" s="72"/>
      <c r="O123" s="72"/>
      <c r="P123" s="72"/>
      <c r="Q123" s="72"/>
      <c r="R123" s="72"/>
      <c r="AB123" s="72"/>
      <c r="AC123" s="72"/>
    </row>
    <row r="124" spans="4:29" ht="14.5">
      <c r="D124" s="298"/>
      <c r="F124" s="72"/>
      <c r="G124" s="72"/>
      <c r="H124" s="72"/>
      <c r="I124" s="72"/>
      <c r="J124" s="72"/>
      <c r="K124" s="72"/>
      <c r="L124" s="72"/>
      <c r="M124" s="72"/>
      <c r="N124" s="72"/>
      <c r="O124" s="72"/>
      <c r="P124" s="72"/>
      <c r="Q124" s="72"/>
      <c r="R124" s="72"/>
      <c r="AB124" s="72"/>
      <c r="AC124" s="72"/>
    </row>
    <row r="125" spans="4:29" ht="14.5">
      <c r="D125" s="298"/>
      <c r="F125" s="72"/>
      <c r="G125" s="72"/>
      <c r="H125" s="72"/>
      <c r="I125" s="72"/>
      <c r="J125" s="72"/>
      <c r="K125" s="72"/>
      <c r="L125" s="72"/>
      <c r="M125" s="72"/>
      <c r="N125" s="72"/>
      <c r="O125" s="72"/>
      <c r="P125" s="72"/>
      <c r="Q125" s="72"/>
      <c r="R125" s="72"/>
      <c r="AB125" s="72"/>
      <c r="AC125" s="72"/>
    </row>
    <row r="126" spans="4:29" ht="14.5">
      <c r="D126" s="298"/>
      <c r="F126" s="72"/>
      <c r="G126" s="72"/>
      <c r="H126" s="72"/>
      <c r="I126" s="72"/>
      <c r="J126" s="72"/>
      <c r="K126" s="72"/>
      <c r="L126" s="72"/>
      <c r="M126" s="72"/>
      <c r="N126" s="72"/>
      <c r="O126" s="72"/>
      <c r="P126" s="72"/>
      <c r="Q126" s="72"/>
      <c r="R126" s="72"/>
      <c r="AB126" s="72"/>
      <c r="AC126" s="72"/>
    </row>
    <row r="127" spans="4:29" ht="14.5">
      <c r="D127" s="298"/>
      <c r="F127" s="72"/>
      <c r="G127" s="72"/>
      <c r="H127" s="72"/>
      <c r="I127" s="72"/>
      <c r="J127" s="72"/>
      <c r="K127" s="72"/>
      <c r="L127" s="72"/>
      <c r="M127" s="72"/>
      <c r="N127" s="72"/>
      <c r="O127" s="72"/>
      <c r="P127" s="72"/>
      <c r="Q127" s="72"/>
      <c r="R127" s="72"/>
      <c r="AB127" s="72"/>
      <c r="AC127" s="72"/>
    </row>
    <row r="128" spans="4:29" ht="14.5">
      <c r="D128" s="298"/>
      <c r="F128" s="72"/>
      <c r="G128" s="72"/>
      <c r="H128" s="72"/>
      <c r="I128" s="72"/>
      <c r="J128" s="72"/>
      <c r="K128" s="72"/>
      <c r="L128" s="72"/>
      <c r="M128" s="72"/>
      <c r="N128" s="72"/>
      <c r="O128" s="72"/>
      <c r="P128" s="72"/>
      <c r="Q128" s="72"/>
      <c r="R128" s="72"/>
      <c r="AB128" s="72"/>
      <c r="AC128" s="72"/>
    </row>
    <row r="129" spans="4:29" ht="14.5">
      <c r="D129" s="298"/>
      <c r="F129" s="72"/>
      <c r="G129" s="72"/>
      <c r="H129" s="72"/>
      <c r="I129" s="72"/>
      <c r="J129" s="72"/>
      <c r="K129" s="72"/>
      <c r="L129" s="72"/>
      <c r="M129" s="72"/>
      <c r="N129" s="72"/>
      <c r="O129" s="72"/>
      <c r="P129" s="72"/>
      <c r="Q129" s="72"/>
      <c r="R129" s="72"/>
      <c r="AB129" s="72"/>
      <c r="AC129" s="72"/>
    </row>
    <row r="130" spans="4:29" ht="14.5">
      <c r="D130" s="298"/>
      <c r="F130" s="72"/>
      <c r="G130" s="72"/>
      <c r="H130" s="72"/>
      <c r="I130" s="72"/>
      <c r="J130" s="72"/>
      <c r="K130" s="72"/>
      <c r="L130" s="72"/>
      <c r="M130" s="72"/>
      <c r="N130" s="72"/>
      <c r="O130" s="72"/>
      <c r="P130" s="72"/>
      <c r="Q130" s="72"/>
      <c r="R130" s="72"/>
      <c r="AB130" s="72"/>
      <c r="AC130" s="72"/>
    </row>
    <row r="131" spans="4:29" ht="14.5">
      <c r="D131" s="298"/>
      <c r="F131" s="72"/>
      <c r="G131" s="72"/>
      <c r="H131" s="72"/>
      <c r="I131" s="72"/>
      <c r="J131" s="72"/>
      <c r="K131" s="72"/>
      <c r="L131" s="72"/>
      <c r="M131" s="72"/>
      <c r="N131" s="72"/>
      <c r="O131" s="72"/>
      <c r="P131" s="72"/>
      <c r="Q131" s="72"/>
      <c r="R131" s="72"/>
      <c r="AB131" s="72"/>
      <c r="AC131" s="72"/>
    </row>
    <row r="132" spans="4:29" ht="14.5">
      <c r="D132" s="298"/>
      <c r="F132" s="72"/>
      <c r="G132" s="72"/>
      <c r="H132" s="72"/>
      <c r="I132" s="72"/>
      <c r="J132" s="72"/>
      <c r="K132" s="72"/>
      <c r="L132" s="72"/>
      <c r="M132" s="72"/>
      <c r="N132" s="72"/>
      <c r="O132" s="72"/>
      <c r="P132" s="72"/>
      <c r="Q132" s="72"/>
      <c r="R132" s="72"/>
      <c r="AB132" s="72"/>
      <c r="AC132" s="72"/>
    </row>
    <row r="133" spans="4:29" ht="14.5">
      <c r="D133" s="298"/>
      <c r="F133" s="72"/>
      <c r="G133" s="72"/>
      <c r="H133" s="72"/>
      <c r="I133" s="72"/>
      <c r="J133" s="72"/>
      <c r="K133" s="72"/>
      <c r="L133" s="72"/>
      <c r="M133" s="72"/>
      <c r="N133" s="72"/>
      <c r="O133" s="72"/>
      <c r="P133" s="72"/>
      <c r="Q133" s="72"/>
      <c r="R133" s="72"/>
      <c r="AB133" s="72"/>
      <c r="AC133" s="72"/>
    </row>
    <row r="134" spans="4:29" ht="14.5">
      <c r="D134" s="298"/>
      <c r="F134" s="72"/>
      <c r="G134" s="72"/>
      <c r="H134" s="72"/>
      <c r="I134" s="72"/>
      <c r="J134" s="72"/>
      <c r="K134" s="72"/>
      <c r="L134" s="72"/>
      <c r="M134" s="72"/>
      <c r="N134" s="72"/>
      <c r="O134" s="72"/>
      <c r="P134" s="72"/>
      <c r="Q134" s="72"/>
      <c r="R134" s="72"/>
      <c r="AB134" s="72"/>
      <c r="AC134" s="72"/>
    </row>
    <row r="135" spans="4:29" ht="14.5">
      <c r="D135" s="298"/>
      <c r="F135" s="72"/>
      <c r="G135" s="72"/>
      <c r="H135" s="72"/>
      <c r="I135" s="72"/>
      <c r="J135" s="72"/>
      <c r="K135" s="72"/>
      <c r="L135" s="72"/>
      <c r="M135" s="72"/>
      <c r="N135" s="72"/>
      <c r="O135" s="72"/>
      <c r="P135" s="72"/>
      <c r="Q135" s="72"/>
      <c r="R135" s="72"/>
      <c r="AB135" s="72"/>
      <c r="AC135" s="72"/>
    </row>
    <row r="136" spans="4:29" ht="14.5">
      <c r="D136" s="298"/>
      <c r="F136" s="72"/>
      <c r="G136" s="72"/>
      <c r="H136" s="72"/>
      <c r="I136" s="72"/>
      <c r="J136" s="72"/>
      <c r="K136" s="72"/>
      <c r="L136" s="72"/>
      <c r="M136" s="72"/>
      <c r="N136" s="72"/>
      <c r="O136" s="72"/>
      <c r="P136" s="72"/>
      <c r="Q136" s="72"/>
      <c r="R136" s="72"/>
      <c r="AB136" s="72"/>
      <c r="AC136" s="72"/>
    </row>
    <row r="137" spans="4:29" ht="14.5">
      <c r="D137" s="298"/>
      <c r="F137" s="72"/>
      <c r="G137" s="72"/>
      <c r="H137" s="72"/>
      <c r="I137" s="72"/>
      <c r="J137" s="72"/>
      <c r="K137" s="72"/>
      <c r="L137" s="72"/>
      <c r="M137" s="72"/>
      <c r="N137" s="72"/>
      <c r="O137" s="72"/>
      <c r="P137" s="72"/>
      <c r="Q137" s="72"/>
      <c r="R137" s="72"/>
      <c r="AB137" s="72"/>
      <c r="AC137" s="72"/>
    </row>
    <row r="138" spans="4:29" ht="14.5">
      <c r="D138" s="298"/>
      <c r="F138" s="72"/>
      <c r="G138" s="72"/>
      <c r="H138" s="72"/>
      <c r="I138" s="72"/>
      <c r="J138" s="72"/>
      <c r="K138" s="72"/>
      <c r="L138" s="72"/>
      <c r="M138" s="72"/>
      <c r="N138" s="72"/>
      <c r="O138" s="72"/>
      <c r="P138" s="72"/>
      <c r="Q138" s="72"/>
      <c r="R138" s="72"/>
      <c r="AB138" s="72"/>
      <c r="AC138" s="72"/>
    </row>
    <row r="139" spans="4:29" ht="14.5">
      <c r="D139" s="298"/>
      <c r="F139" s="72"/>
      <c r="G139" s="72"/>
      <c r="H139" s="72"/>
      <c r="I139" s="72"/>
      <c r="J139" s="72"/>
      <c r="K139" s="72"/>
      <c r="L139" s="72"/>
      <c r="M139" s="72"/>
      <c r="N139" s="72"/>
      <c r="O139" s="72"/>
      <c r="P139" s="72"/>
      <c r="Q139" s="72"/>
      <c r="R139" s="72"/>
      <c r="AB139" s="72"/>
      <c r="AC139" s="72"/>
    </row>
    <row r="140" spans="4:29" ht="14.5">
      <c r="D140" s="298"/>
      <c r="F140" s="72"/>
      <c r="G140" s="72"/>
      <c r="H140" s="72"/>
      <c r="I140" s="72"/>
      <c r="J140" s="72"/>
      <c r="K140" s="72"/>
      <c r="L140" s="72"/>
      <c r="M140" s="72"/>
      <c r="N140" s="72"/>
      <c r="O140" s="72"/>
      <c r="P140" s="72"/>
      <c r="Q140" s="72"/>
      <c r="R140" s="72"/>
      <c r="AB140" s="72"/>
      <c r="AC140" s="72"/>
    </row>
    <row r="141" spans="4:29" ht="14.5">
      <c r="D141" s="298"/>
      <c r="F141" s="72"/>
      <c r="G141" s="72"/>
      <c r="H141" s="72"/>
      <c r="I141" s="72"/>
      <c r="J141" s="72"/>
      <c r="K141" s="72"/>
      <c r="L141" s="72"/>
      <c r="M141" s="72"/>
      <c r="N141" s="72"/>
      <c r="O141" s="72"/>
      <c r="P141" s="72"/>
      <c r="Q141" s="72"/>
      <c r="R141" s="72"/>
      <c r="AB141" s="72"/>
      <c r="AC141" s="72"/>
    </row>
    <row r="142" spans="4:29" ht="14.5">
      <c r="D142" s="298"/>
      <c r="F142" s="72"/>
      <c r="G142" s="72"/>
      <c r="H142" s="72"/>
      <c r="I142" s="72"/>
      <c r="J142" s="72"/>
      <c r="K142" s="72"/>
      <c r="L142" s="72"/>
      <c r="M142" s="72"/>
      <c r="N142" s="72"/>
      <c r="O142" s="72"/>
      <c r="P142" s="72"/>
      <c r="Q142" s="72"/>
      <c r="R142" s="72"/>
      <c r="AB142" s="72"/>
      <c r="AC142" s="72"/>
    </row>
    <row r="143" spans="4:29" ht="14.5">
      <c r="D143" s="298"/>
      <c r="F143" s="72"/>
      <c r="G143" s="72"/>
      <c r="H143" s="72"/>
      <c r="I143" s="72"/>
      <c r="J143" s="72"/>
      <c r="K143" s="72"/>
      <c r="L143" s="72"/>
      <c r="M143" s="72"/>
      <c r="N143" s="72"/>
      <c r="O143" s="72"/>
      <c r="P143" s="72"/>
      <c r="Q143" s="72"/>
      <c r="R143" s="72"/>
      <c r="AB143" s="72"/>
      <c r="AC143" s="72"/>
    </row>
    <row r="144" spans="4:29" ht="14.5">
      <c r="D144" s="298"/>
      <c r="F144" s="72"/>
      <c r="G144" s="72"/>
      <c r="H144" s="72"/>
      <c r="I144" s="72"/>
      <c r="J144" s="72"/>
      <c r="K144" s="72"/>
      <c r="L144" s="72"/>
      <c r="M144" s="72"/>
      <c r="N144" s="72"/>
      <c r="O144" s="72"/>
      <c r="P144" s="72"/>
      <c r="Q144" s="72"/>
      <c r="R144" s="72"/>
      <c r="AB144" s="72"/>
      <c r="AC144" s="72"/>
    </row>
    <row r="145" spans="4:29" ht="14.5">
      <c r="D145" s="298"/>
      <c r="F145" s="72"/>
      <c r="G145" s="72"/>
      <c r="H145" s="72"/>
      <c r="I145" s="72"/>
      <c r="J145" s="72"/>
      <c r="K145" s="72"/>
      <c r="L145" s="72"/>
      <c r="M145" s="72"/>
      <c r="N145" s="72"/>
      <c r="O145" s="72"/>
      <c r="P145" s="72"/>
      <c r="Q145" s="72"/>
      <c r="R145" s="72"/>
      <c r="AB145" s="72"/>
      <c r="AC145" s="72"/>
    </row>
    <row r="146" spans="4:29" ht="14.5">
      <c r="D146" s="298"/>
      <c r="F146" s="72"/>
      <c r="G146" s="72"/>
      <c r="H146" s="72"/>
      <c r="I146" s="72"/>
      <c r="J146" s="72"/>
      <c r="K146" s="72"/>
      <c r="L146" s="72"/>
      <c r="M146" s="72"/>
      <c r="N146" s="72"/>
      <c r="O146" s="72"/>
      <c r="P146" s="72"/>
      <c r="Q146" s="72"/>
      <c r="R146" s="72"/>
      <c r="AB146" s="72"/>
      <c r="AC146" s="72"/>
    </row>
    <row r="147" spans="4:29" ht="14.5">
      <c r="D147" s="298"/>
      <c r="F147" s="72"/>
      <c r="G147" s="72"/>
      <c r="H147" s="72"/>
      <c r="I147" s="72"/>
      <c r="J147" s="72"/>
      <c r="K147" s="72"/>
      <c r="L147" s="72"/>
      <c r="M147" s="72"/>
      <c r="N147" s="72"/>
      <c r="O147" s="72"/>
      <c r="P147" s="72"/>
      <c r="Q147" s="72"/>
      <c r="R147" s="72"/>
      <c r="AB147" s="72"/>
      <c r="AC147" s="72"/>
    </row>
    <row r="148" spans="4:29" ht="14.5">
      <c r="D148" s="298"/>
      <c r="F148" s="72"/>
      <c r="G148" s="72"/>
      <c r="H148" s="72"/>
      <c r="I148" s="72"/>
      <c r="J148" s="72"/>
      <c r="K148" s="72"/>
      <c r="L148" s="72"/>
      <c r="M148" s="72"/>
      <c r="N148" s="72"/>
      <c r="O148" s="72"/>
      <c r="P148" s="72"/>
      <c r="Q148" s="72"/>
      <c r="R148" s="72"/>
      <c r="AB148" s="72"/>
      <c r="AC148" s="72"/>
    </row>
    <row r="149" spans="4:29" ht="14.5">
      <c r="D149" s="298"/>
      <c r="F149" s="72"/>
      <c r="G149" s="72"/>
      <c r="H149" s="72"/>
      <c r="I149" s="72"/>
      <c r="J149" s="72"/>
      <c r="K149" s="72"/>
      <c r="L149" s="72"/>
      <c r="M149" s="72"/>
      <c r="N149" s="72"/>
      <c r="O149" s="72"/>
      <c r="P149" s="72"/>
      <c r="Q149" s="72"/>
      <c r="R149" s="72"/>
      <c r="AB149" s="72"/>
      <c r="AC149" s="72"/>
    </row>
    <row r="150" spans="4:29" ht="14.5">
      <c r="D150" s="298"/>
      <c r="F150" s="72"/>
      <c r="G150" s="72"/>
      <c r="H150" s="72"/>
      <c r="I150" s="72"/>
      <c r="J150" s="72"/>
      <c r="K150" s="72"/>
      <c r="L150" s="72"/>
      <c r="M150" s="72"/>
      <c r="N150" s="72"/>
      <c r="O150" s="72"/>
      <c r="P150" s="72"/>
      <c r="Q150" s="72"/>
      <c r="R150" s="72"/>
      <c r="AB150" s="72"/>
      <c r="AC150" s="72"/>
    </row>
    <row r="151" spans="4:29" ht="14.5">
      <c r="D151" s="298"/>
      <c r="F151" s="72"/>
      <c r="G151" s="72"/>
      <c r="H151" s="72"/>
      <c r="I151" s="72"/>
      <c r="J151" s="72"/>
      <c r="K151" s="72"/>
      <c r="L151" s="72"/>
      <c r="M151" s="72"/>
      <c r="N151" s="72"/>
      <c r="O151" s="72"/>
      <c r="P151" s="72"/>
      <c r="Q151" s="72"/>
      <c r="R151" s="72"/>
      <c r="AB151" s="72"/>
      <c r="AC151" s="72"/>
    </row>
    <row r="152" spans="4:29" ht="14.5">
      <c r="D152" s="298"/>
      <c r="F152" s="72"/>
      <c r="G152" s="72"/>
      <c r="H152" s="72"/>
      <c r="I152" s="72"/>
      <c r="J152" s="72"/>
      <c r="K152" s="72"/>
      <c r="L152" s="72"/>
      <c r="M152" s="72"/>
      <c r="N152" s="72"/>
      <c r="O152" s="72"/>
      <c r="P152" s="72"/>
      <c r="Q152" s="72"/>
      <c r="R152" s="72"/>
      <c r="AB152" s="72"/>
      <c r="AC152" s="72"/>
    </row>
    <row r="153" spans="4:29" ht="14.5">
      <c r="D153" s="298"/>
      <c r="F153" s="72"/>
      <c r="G153" s="72"/>
      <c r="H153" s="72"/>
      <c r="I153" s="72"/>
      <c r="J153" s="72"/>
      <c r="K153" s="72"/>
      <c r="L153" s="72"/>
      <c r="M153" s="72"/>
      <c r="N153" s="72"/>
      <c r="O153" s="72"/>
      <c r="P153" s="72"/>
      <c r="Q153" s="72"/>
      <c r="R153" s="72"/>
      <c r="AB153" s="72"/>
      <c r="AC153" s="72"/>
    </row>
    <row r="154" spans="4:29" ht="14.5">
      <c r="D154" s="298"/>
      <c r="F154" s="72"/>
      <c r="G154" s="72"/>
      <c r="H154" s="72"/>
      <c r="I154" s="72"/>
      <c r="J154" s="72"/>
      <c r="K154" s="72"/>
      <c r="L154" s="72"/>
      <c r="M154" s="72"/>
      <c r="N154" s="72"/>
      <c r="O154" s="72"/>
      <c r="P154" s="72"/>
      <c r="Q154" s="72"/>
      <c r="R154" s="72"/>
      <c r="AB154" s="72"/>
      <c r="AC154" s="72"/>
    </row>
    <row r="155" spans="4:29" ht="14.5">
      <c r="D155" s="298"/>
      <c r="F155" s="72"/>
      <c r="G155" s="72"/>
      <c r="H155" s="72"/>
      <c r="I155" s="72"/>
      <c r="J155" s="72"/>
      <c r="K155" s="72"/>
      <c r="L155" s="72"/>
      <c r="M155" s="72"/>
      <c r="N155" s="72"/>
      <c r="O155" s="72"/>
      <c r="P155" s="72"/>
      <c r="Q155" s="72"/>
      <c r="R155" s="72"/>
      <c r="AB155" s="72"/>
      <c r="AC155" s="72"/>
    </row>
    <row r="156" spans="4:29" ht="14.5">
      <c r="D156" s="298"/>
      <c r="F156" s="72"/>
      <c r="G156" s="72"/>
      <c r="H156" s="72"/>
      <c r="I156" s="72"/>
      <c r="J156" s="72"/>
      <c r="K156" s="72"/>
      <c r="L156" s="72"/>
      <c r="M156" s="72"/>
      <c r="N156" s="72"/>
      <c r="O156" s="72"/>
      <c r="P156" s="72"/>
      <c r="Q156" s="72"/>
      <c r="R156" s="72"/>
      <c r="AB156" s="72"/>
      <c r="AC156" s="72"/>
    </row>
    <row r="157" spans="4:29" ht="14.5">
      <c r="D157" s="298"/>
      <c r="F157" s="72"/>
      <c r="G157" s="72"/>
      <c r="H157" s="72"/>
      <c r="I157" s="72"/>
      <c r="J157" s="72"/>
      <c r="K157" s="72"/>
      <c r="L157" s="72"/>
      <c r="M157" s="72"/>
      <c r="N157" s="72"/>
      <c r="O157" s="72"/>
      <c r="P157" s="72"/>
      <c r="Q157" s="72"/>
      <c r="R157" s="72"/>
      <c r="AB157" s="72"/>
      <c r="AC157" s="72"/>
    </row>
    <row r="158" spans="4:29" ht="14.5">
      <c r="D158" s="298"/>
      <c r="F158" s="72"/>
      <c r="G158" s="72"/>
      <c r="H158" s="72"/>
      <c r="I158" s="72"/>
      <c r="J158" s="72"/>
      <c r="K158" s="72"/>
      <c r="L158" s="72"/>
      <c r="M158" s="72"/>
      <c r="N158" s="72"/>
      <c r="O158" s="72"/>
      <c r="P158" s="72"/>
      <c r="Q158" s="72"/>
      <c r="R158" s="72"/>
      <c r="AB158" s="72"/>
      <c r="AC158" s="72"/>
    </row>
    <row r="159" spans="4:29" ht="14.5">
      <c r="D159" s="298"/>
      <c r="F159" s="72"/>
      <c r="G159" s="72"/>
      <c r="H159" s="72"/>
      <c r="I159" s="72"/>
      <c r="J159" s="72"/>
      <c r="K159" s="72"/>
      <c r="L159" s="72"/>
      <c r="M159" s="72"/>
      <c r="N159" s="72"/>
      <c r="O159" s="72"/>
      <c r="P159" s="72"/>
      <c r="Q159" s="72"/>
      <c r="R159" s="72"/>
      <c r="AB159" s="72"/>
      <c r="AC159" s="72"/>
    </row>
    <row r="160" spans="4:29" ht="14.5">
      <c r="D160" s="298"/>
      <c r="F160" s="72"/>
      <c r="G160" s="72"/>
      <c r="H160" s="72"/>
      <c r="I160" s="72"/>
      <c r="J160" s="72"/>
      <c r="K160" s="72"/>
      <c r="L160" s="72"/>
      <c r="M160" s="72"/>
      <c r="N160" s="72"/>
      <c r="O160" s="72"/>
      <c r="P160" s="72"/>
      <c r="Q160" s="72"/>
      <c r="R160" s="72"/>
      <c r="AB160" s="72"/>
      <c r="AC160" s="72"/>
    </row>
    <row r="161" spans="4:29" ht="14.5">
      <c r="D161" s="298"/>
      <c r="F161" s="72"/>
      <c r="G161" s="72"/>
      <c r="H161" s="72"/>
      <c r="I161" s="72"/>
      <c r="J161" s="72"/>
      <c r="K161" s="72"/>
      <c r="L161" s="72"/>
      <c r="M161" s="72"/>
      <c r="N161" s="72"/>
      <c r="O161" s="72"/>
      <c r="P161" s="72"/>
      <c r="Q161" s="72"/>
      <c r="R161" s="72"/>
      <c r="AB161" s="72"/>
      <c r="AC161" s="72"/>
    </row>
    <row r="162" spans="4:29" ht="14.5">
      <c r="D162" s="298"/>
      <c r="F162" s="72"/>
      <c r="G162" s="72"/>
      <c r="H162" s="72"/>
      <c r="I162" s="72"/>
      <c r="J162" s="72"/>
      <c r="K162" s="72"/>
      <c r="L162" s="72"/>
      <c r="M162" s="72"/>
      <c r="N162" s="72"/>
      <c r="O162" s="72"/>
      <c r="P162" s="72"/>
      <c r="Q162" s="72"/>
      <c r="R162" s="72"/>
      <c r="AB162" s="72"/>
      <c r="AC162" s="72"/>
    </row>
    <row r="163" spans="4:29" ht="14.5">
      <c r="D163" s="298"/>
      <c r="F163" s="72"/>
      <c r="G163" s="72"/>
      <c r="H163" s="72"/>
      <c r="I163" s="72"/>
      <c r="J163" s="72"/>
      <c r="K163" s="72"/>
      <c r="L163" s="72"/>
      <c r="M163" s="72"/>
      <c r="N163" s="72"/>
      <c r="O163" s="72"/>
      <c r="P163" s="72"/>
      <c r="Q163" s="72"/>
      <c r="R163" s="72"/>
      <c r="AB163" s="72"/>
      <c r="AC163" s="72"/>
    </row>
    <row r="164" spans="4:29" ht="14.5">
      <c r="D164" s="298"/>
      <c r="F164" s="72"/>
      <c r="G164" s="72"/>
      <c r="H164" s="72"/>
      <c r="I164" s="72"/>
      <c r="J164" s="72"/>
      <c r="K164" s="72"/>
      <c r="L164" s="72"/>
      <c r="M164" s="72"/>
      <c r="N164" s="72"/>
      <c r="O164" s="72"/>
      <c r="P164" s="72"/>
      <c r="Q164" s="72"/>
      <c r="R164" s="72"/>
      <c r="AB164" s="72"/>
      <c r="AC164" s="72"/>
    </row>
    <row r="165" spans="4:29" ht="14.5">
      <c r="D165" s="298"/>
      <c r="F165" s="72"/>
      <c r="G165" s="72"/>
      <c r="H165" s="72"/>
      <c r="I165" s="72"/>
      <c r="J165" s="72"/>
      <c r="K165" s="72"/>
      <c r="L165" s="72"/>
      <c r="M165" s="72"/>
      <c r="N165" s="72"/>
      <c r="O165" s="72"/>
      <c r="P165" s="72"/>
      <c r="Q165" s="72"/>
      <c r="R165" s="72"/>
      <c r="AB165" s="72"/>
      <c r="AC165" s="72"/>
    </row>
    <row r="166" spans="4:29" ht="14.5">
      <c r="D166" s="298"/>
      <c r="F166" s="72"/>
      <c r="G166" s="72"/>
      <c r="H166" s="72"/>
      <c r="I166" s="72"/>
      <c r="J166" s="72"/>
      <c r="K166" s="72"/>
      <c r="L166" s="72"/>
      <c r="M166" s="72"/>
      <c r="N166" s="72"/>
      <c r="O166" s="72"/>
      <c r="P166" s="72"/>
      <c r="Q166" s="72"/>
      <c r="R166" s="72"/>
      <c r="AB166" s="72"/>
      <c r="AC166" s="72"/>
    </row>
    <row r="167" spans="4:29" ht="14.5">
      <c r="D167" s="298"/>
      <c r="F167" s="72"/>
      <c r="G167" s="72"/>
      <c r="H167" s="72"/>
      <c r="I167" s="72"/>
      <c r="J167" s="72"/>
      <c r="K167" s="72"/>
      <c r="L167" s="72"/>
      <c r="M167" s="72"/>
      <c r="N167" s="72"/>
      <c r="O167" s="72"/>
      <c r="P167" s="72"/>
      <c r="Q167" s="72"/>
      <c r="R167" s="72"/>
      <c r="AB167" s="72"/>
      <c r="AC167" s="72"/>
    </row>
    <row r="168" spans="4:29" ht="14.5">
      <c r="D168" s="298"/>
      <c r="F168" s="72"/>
      <c r="G168" s="72"/>
      <c r="H168" s="72"/>
      <c r="I168" s="72"/>
      <c r="J168" s="72"/>
      <c r="K168" s="72"/>
      <c r="L168" s="72"/>
      <c r="M168" s="72"/>
      <c r="N168" s="72"/>
      <c r="O168" s="72"/>
      <c r="P168" s="72"/>
      <c r="Q168" s="72"/>
      <c r="R168" s="72"/>
      <c r="AB168" s="72"/>
      <c r="AC168" s="72"/>
    </row>
    <row r="169" spans="4:29" ht="14.5">
      <c r="D169" s="298"/>
      <c r="F169" s="72"/>
      <c r="G169" s="72"/>
      <c r="H169" s="72"/>
      <c r="I169" s="72"/>
      <c r="J169" s="72"/>
      <c r="K169" s="72"/>
      <c r="L169" s="72"/>
      <c r="M169" s="72"/>
      <c r="N169" s="72"/>
      <c r="O169" s="72"/>
      <c r="P169" s="72"/>
      <c r="Q169" s="72"/>
      <c r="R169" s="72"/>
      <c r="AB169" s="72"/>
      <c r="AC169" s="72"/>
    </row>
    <row r="170" spans="4:29" ht="14.5">
      <c r="D170" s="298"/>
      <c r="F170" s="72"/>
      <c r="G170" s="72"/>
      <c r="H170" s="72"/>
      <c r="I170" s="72"/>
      <c r="J170" s="72"/>
      <c r="K170" s="72"/>
      <c r="L170" s="72"/>
      <c r="M170" s="72"/>
      <c r="N170" s="72"/>
      <c r="O170" s="72"/>
      <c r="P170" s="72"/>
      <c r="Q170" s="72"/>
      <c r="R170" s="72"/>
      <c r="AB170" s="72"/>
      <c r="AC170" s="72"/>
    </row>
    <row r="171" spans="4:29" ht="14.5">
      <c r="D171" s="298"/>
      <c r="F171" s="72"/>
      <c r="G171" s="72"/>
      <c r="H171" s="72"/>
      <c r="I171" s="72"/>
      <c r="J171" s="72"/>
      <c r="K171" s="72"/>
      <c r="L171" s="72"/>
      <c r="M171" s="72"/>
      <c r="N171" s="72"/>
      <c r="O171" s="72"/>
      <c r="P171" s="72"/>
      <c r="Q171" s="72"/>
      <c r="R171" s="72"/>
      <c r="AB171" s="72"/>
      <c r="AC171" s="72"/>
    </row>
    <row r="172" spans="4:29" ht="14.5">
      <c r="D172" s="298"/>
      <c r="F172" s="72"/>
      <c r="G172" s="72"/>
      <c r="H172" s="72"/>
      <c r="I172" s="72"/>
      <c r="J172" s="72"/>
      <c r="K172" s="72"/>
      <c r="L172" s="72"/>
      <c r="M172" s="72"/>
      <c r="N172" s="72"/>
      <c r="O172" s="72"/>
      <c r="P172" s="72"/>
      <c r="Q172" s="72"/>
      <c r="R172" s="72"/>
      <c r="AB172" s="72"/>
      <c r="AC172" s="72"/>
    </row>
    <row r="173" spans="4:29" ht="14.5">
      <c r="D173" s="298"/>
      <c r="F173" s="72"/>
      <c r="G173" s="72"/>
      <c r="H173" s="72"/>
      <c r="I173" s="72"/>
      <c r="J173" s="72"/>
      <c r="K173" s="72"/>
      <c r="L173" s="72"/>
      <c r="M173" s="72"/>
      <c r="N173" s="72"/>
      <c r="O173" s="72"/>
      <c r="P173" s="72"/>
      <c r="Q173" s="72"/>
      <c r="R173" s="72"/>
      <c r="AB173" s="72"/>
      <c r="AC173" s="72"/>
    </row>
    <row r="174" spans="4:29" ht="14.5">
      <c r="D174" s="298"/>
      <c r="F174" s="72"/>
      <c r="G174" s="72"/>
      <c r="H174" s="72"/>
      <c r="I174" s="72"/>
      <c r="J174" s="72"/>
      <c r="K174" s="72"/>
      <c r="L174" s="72"/>
      <c r="M174" s="72"/>
      <c r="N174" s="72"/>
      <c r="O174" s="72"/>
      <c r="P174" s="72"/>
      <c r="Q174" s="72"/>
      <c r="R174" s="72"/>
      <c r="AB174" s="72"/>
      <c r="AC174" s="72"/>
    </row>
    <row r="175" spans="4:29" ht="14.5">
      <c r="D175" s="298"/>
      <c r="F175" s="72"/>
      <c r="G175" s="72"/>
      <c r="H175" s="72"/>
      <c r="I175" s="72"/>
      <c r="J175" s="72"/>
      <c r="K175" s="72"/>
      <c r="L175" s="72"/>
      <c r="M175" s="72"/>
      <c r="N175" s="72"/>
      <c r="O175" s="72"/>
      <c r="P175" s="72"/>
      <c r="Q175" s="72"/>
      <c r="R175" s="72"/>
      <c r="AB175" s="72"/>
      <c r="AC175" s="72"/>
    </row>
    <row r="176" spans="4:29" ht="14.5">
      <c r="D176" s="298"/>
      <c r="F176" s="72"/>
      <c r="G176" s="72"/>
      <c r="H176" s="72"/>
      <c r="I176" s="72"/>
      <c r="J176" s="72"/>
      <c r="K176" s="72"/>
      <c r="L176" s="72"/>
      <c r="M176" s="72"/>
      <c r="N176" s="72"/>
      <c r="O176" s="72"/>
      <c r="P176" s="72"/>
      <c r="Q176" s="72"/>
      <c r="R176" s="72"/>
      <c r="AB176" s="72"/>
      <c r="AC176" s="72"/>
    </row>
    <row r="177" spans="4:29" ht="14.5">
      <c r="D177" s="298"/>
      <c r="F177" s="72"/>
      <c r="G177" s="72"/>
      <c r="H177" s="72"/>
      <c r="I177" s="72"/>
      <c r="J177" s="72"/>
      <c r="K177" s="72"/>
      <c r="L177" s="72"/>
      <c r="M177" s="72"/>
      <c r="N177" s="72"/>
      <c r="O177" s="72"/>
      <c r="P177" s="72"/>
      <c r="Q177" s="72"/>
      <c r="R177" s="72"/>
      <c r="AB177" s="72"/>
      <c r="AC177" s="72"/>
    </row>
    <row r="178" spans="4:29" ht="14.5">
      <c r="D178" s="298"/>
      <c r="F178" s="72"/>
      <c r="G178" s="72"/>
      <c r="H178" s="72"/>
      <c r="I178" s="72"/>
      <c r="J178" s="72"/>
      <c r="K178" s="72"/>
      <c r="L178" s="72"/>
      <c r="M178" s="72"/>
      <c r="N178" s="72"/>
      <c r="O178" s="72"/>
      <c r="P178" s="72"/>
      <c r="Q178" s="72"/>
      <c r="R178" s="72"/>
      <c r="AB178" s="72"/>
      <c r="AC178" s="72"/>
    </row>
    <row r="179" spans="4:29" ht="14.5">
      <c r="D179" s="298"/>
      <c r="F179" s="72"/>
      <c r="G179" s="72"/>
      <c r="H179" s="72"/>
      <c r="I179" s="72"/>
      <c r="J179" s="72"/>
      <c r="K179" s="72"/>
      <c r="L179" s="72"/>
      <c r="M179" s="72"/>
      <c r="N179" s="72"/>
      <c r="O179" s="72"/>
      <c r="P179" s="72"/>
      <c r="Q179" s="72"/>
      <c r="R179" s="72"/>
      <c r="AB179" s="72"/>
      <c r="AC179" s="72"/>
    </row>
    <row r="180" spans="4:29" ht="14.5">
      <c r="D180" s="298"/>
      <c r="F180" s="72"/>
      <c r="G180" s="72"/>
      <c r="H180" s="72"/>
      <c r="I180" s="72"/>
      <c r="J180" s="72"/>
      <c r="K180" s="72"/>
      <c r="L180" s="72"/>
      <c r="M180" s="72"/>
      <c r="N180" s="72"/>
      <c r="O180" s="72"/>
      <c r="P180" s="72"/>
      <c r="Q180" s="72"/>
      <c r="R180" s="72"/>
      <c r="AB180" s="72"/>
      <c r="AC180" s="72"/>
    </row>
    <row r="181" spans="4:29" ht="14.5">
      <c r="D181" s="298"/>
      <c r="F181" s="72"/>
      <c r="G181" s="72"/>
      <c r="H181" s="72"/>
      <c r="I181" s="72"/>
      <c r="J181" s="72"/>
      <c r="K181" s="72"/>
      <c r="L181" s="72"/>
      <c r="M181" s="72"/>
      <c r="N181" s="72"/>
      <c r="O181" s="72"/>
      <c r="P181" s="72"/>
      <c r="Q181" s="72"/>
      <c r="R181" s="72"/>
      <c r="AB181" s="72"/>
      <c r="AC181" s="72"/>
    </row>
    <row r="182" spans="4:29" ht="14.5">
      <c r="D182" s="298"/>
      <c r="F182" s="72"/>
      <c r="G182" s="72"/>
      <c r="H182" s="72"/>
      <c r="I182" s="72"/>
      <c r="J182" s="72"/>
      <c r="K182" s="72"/>
      <c r="L182" s="72"/>
      <c r="M182" s="72"/>
      <c r="N182" s="72"/>
      <c r="O182" s="72"/>
      <c r="P182" s="72"/>
      <c r="Q182" s="72"/>
      <c r="R182" s="72"/>
      <c r="AB182" s="72"/>
      <c r="AC182" s="72"/>
    </row>
    <row r="183" spans="4:29" ht="14.5">
      <c r="D183" s="298"/>
      <c r="F183" s="72"/>
      <c r="G183" s="72"/>
      <c r="H183" s="72"/>
      <c r="I183" s="72"/>
      <c r="J183" s="72"/>
      <c r="K183" s="72"/>
      <c r="L183" s="72"/>
      <c r="M183" s="72"/>
      <c r="N183" s="72"/>
      <c r="O183" s="72"/>
      <c r="P183" s="72"/>
      <c r="Q183" s="72"/>
      <c r="R183" s="72"/>
      <c r="AB183" s="72"/>
      <c r="AC183" s="72"/>
    </row>
    <row r="184" spans="4:29" ht="14.5">
      <c r="D184" s="298"/>
      <c r="F184" s="72"/>
      <c r="G184" s="72"/>
      <c r="H184" s="72"/>
      <c r="I184" s="72"/>
      <c r="J184" s="72"/>
      <c r="K184" s="72"/>
      <c r="L184" s="72"/>
      <c r="M184" s="72"/>
      <c r="N184" s="72"/>
      <c r="O184" s="72"/>
      <c r="P184" s="72"/>
      <c r="Q184" s="72"/>
      <c r="R184" s="72"/>
      <c r="AB184" s="72"/>
      <c r="AC184" s="72"/>
    </row>
    <row r="185" spans="4:29" ht="14.5">
      <c r="D185" s="298"/>
      <c r="F185" s="72"/>
      <c r="G185" s="72"/>
      <c r="H185" s="72"/>
      <c r="I185" s="72"/>
      <c r="J185" s="72"/>
      <c r="K185" s="72"/>
      <c r="L185" s="72"/>
      <c r="M185" s="72"/>
      <c r="N185" s="72"/>
      <c r="O185" s="72"/>
      <c r="P185" s="72"/>
      <c r="Q185" s="72"/>
      <c r="R185" s="72"/>
      <c r="AB185" s="72"/>
      <c r="AC185" s="72"/>
    </row>
    <row r="186" spans="4:29" ht="14.5">
      <c r="D186" s="298"/>
      <c r="F186" s="72"/>
      <c r="G186" s="72"/>
      <c r="H186" s="72"/>
      <c r="I186" s="72"/>
      <c r="J186" s="72"/>
      <c r="K186" s="72"/>
      <c r="L186" s="72"/>
      <c r="M186" s="72"/>
      <c r="N186" s="72"/>
      <c r="O186" s="72"/>
      <c r="P186" s="72"/>
      <c r="Q186" s="72"/>
      <c r="R186" s="72"/>
      <c r="AB186" s="72"/>
      <c r="AC186" s="72"/>
    </row>
    <row r="187" spans="4:29" ht="14.5">
      <c r="D187" s="298"/>
      <c r="F187" s="72"/>
      <c r="G187" s="72"/>
      <c r="H187" s="72"/>
      <c r="I187" s="72"/>
      <c r="J187" s="72"/>
      <c r="K187" s="72"/>
      <c r="L187" s="72"/>
      <c r="M187" s="72"/>
      <c r="N187" s="72"/>
      <c r="O187" s="72"/>
      <c r="P187" s="72"/>
      <c r="Q187" s="72"/>
      <c r="R187" s="72"/>
      <c r="AB187" s="72"/>
      <c r="AC187" s="72"/>
    </row>
    <row r="188" spans="4:29" ht="14.5">
      <c r="D188" s="298"/>
      <c r="F188" s="72"/>
      <c r="G188" s="72"/>
      <c r="H188" s="72"/>
      <c r="I188" s="72"/>
      <c r="J188" s="72"/>
      <c r="K188" s="72"/>
      <c r="L188" s="72"/>
      <c r="M188" s="72"/>
      <c r="N188" s="72"/>
      <c r="O188" s="72"/>
      <c r="P188" s="72"/>
      <c r="Q188" s="72"/>
      <c r="R188" s="72"/>
      <c r="AB188" s="72"/>
      <c r="AC188" s="72"/>
    </row>
    <row r="189" spans="4:29" ht="14.5">
      <c r="D189" s="298"/>
      <c r="F189" s="72"/>
      <c r="G189" s="72"/>
      <c r="H189" s="72"/>
      <c r="I189" s="72"/>
      <c r="J189" s="72"/>
      <c r="K189" s="72"/>
      <c r="L189" s="72"/>
      <c r="M189" s="72"/>
      <c r="N189" s="72"/>
      <c r="O189" s="72"/>
      <c r="P189" s="72"/>
      <c r="Q189" s="72"/>
      <c r="R189" s="72"/>
      <c r="AB189" s="72"/>
      <c r="AC189" s="72"/>
    </row>
    <row r="190" spans="4:29" ht="14.5">
      <c r="D190" s="298"/>
      <c r="F190" s="72"/>
      <c r="G190" s="72"/>
      <c r="H190" s="72"/>
      <c r="I190" s="72"/>
      <c r="J190" s="72"/>
      <c r="K190" s="72"/>
      <c r="L190" s="72"/>
      <c r="M190" s="72"/>
      <c r="N190" s="72"/>
      <c r="O190" s="72"/>
      <c r="P190" s="72"/>
      <c r="Q190" s="72"/>
      <c r="R190" s="72"/>
      <c r="AB190" s="72"/>
      <c r="AC190" s="72"/>
    </row>
    <row r="191" spans="4:29" ht="14.5">
      <c r="D191" s="298"/>
      <c r="F191" s="72"/>
      <c r="G191" s="72"/>
      <c r="H191" s="72"/>
      <c r="I191" s="72"/>
      <c r="J191" s="72"/>
      <c r="K191" s="72"/>
      <c r="L191" s="72"/>
      <c r="M191" s="72"/>
      <c r="N191" s="72"/>
      <c r="O191" s="72"/>
      <c r="P191" s="72"/>
      <c r="Q191" s="72"/>
      <c r="R191" s="72"/>
      <c r="AB191" s="72"/>
      <c r="AC191" s="72"/>
    </row>
    <row r="192" spans="4:29" ht="14.5">
      <c r="D192" s="298"/>
      <c r="F192" s="72"/>
      <c r="G192" s="72"/>
      <c r="H192" s="72"/>
      <c r="I192" s="72"/>
      <c r="J192" s="72"/>
      <c r="K192" s="72"/>
      <c r="L192" s="72"/>
      <c r="M192" s="72"/>
      <c r="N192" s="72"/>
      <c r="O192" s="72"/>
      <c r="P192" s="72"/>
      <c r="Q192" s="72"/>
      <c r="R192" s="72"/>
      <c r="AB192" s="72"/>
      <c r="AC192" s="72"/>
    </row>
    <row r="193" spans="4:29" ht="14.5">
      <c r="D193" s="298"/>
      <c r="F193" s="72"/>
      <c r="G193" s="72"/>
      <c r="H193" s="72"/>
      <c r="I193" s="72"/>
      <c r="J193" s="72"/>
      <c r="K193" s="72"/>
      <c r="L193" s="72"/>
      <c r="M193" s="72"/>
      <c r="N193" s="72"/>
      <c r="O193" s="72"/>
      <c r="P193" s="72"/>
      <c r="Q193" s="72"/>
      <c r="R193" s="72"/>
      <c r="AB193" s="72"/>
      <c r="AC193" s="72"/>
    </row>
    <row r="194" spans="4:29" ht="14.5">
      <c r="D194" s="298"/>
      <c r="F194" s="72"/>
      <c r="G194" s="72"/>
      <c r="H194" s="72"/>
      <c r="I194" s="72"/>
      <c r="J194" s="72"/>
      <c r="K194" s="72"/>
      <c r="L194" s="72"/>
      <c r="M194" s="72"/>
      <c r="N194" s="72"/>
      <c r="O194" s="72"/>
      <c r="P194" s="72"/>
      <c r="Q194" s="72"/>
      <c r="R194" s="72"/>
      <c r="AB194" s="72"/>
      <c r="AC194" s="72"/>
    </row>
    <row r="195" spans="4:29" ht="14.5">
      <c r="D195" s="298"/>
      <c r="F195" s="72"/>
      <c r="G195" s="72"/>
      <c r="H195" s="72"/>
      <c r="I195" s="72"/>
      <c r="J195" s="72"/>
      <c r="K195" s="72"/>
      <c r="L195" s="72"/>
      <c r="M195" s="72"/>
      <c r="N195" s="72"/>
      <c r="O195" s="72"/>
      <c r="P195" s="72"/>
      <c r="Q195" s="72"/>
      <c r="R195" s="72"/>
      <c r="AB195" s="72"/>
      <c r="AC195" s="72"/>
    </row>
    <row r="196" spans="4:29" ht="14.5">
      <c r="D196" s="298"/>
      <c r="F196" s="72"/>
      <c r="G196" s="72"/>
      <c r="H196" s="72"/>
      <c r="I196" s="72"/>
      <c r="J196" s="72"/>
      <c r="K196" s="72"/>
      <c r="L196" s="72"/>
      <c r="M196" s="72"/>
      <c r="N196" s="72"/>
      <c r="O196" s="72"/>
      <c r="P196" s="72"/>
      <c r="Q196" s="72"/>
      <c r="R196" s="72"/>
      <c r="AB196" s="72"/>
      <c r="AC196" s="72"/>
    </row>
    <row r="197" spans="4:29" ht="14.5">
      <c r="D197" s="298"/>
      <c r="F197" s="72"/>
      <c r="G197" s="72"/>
      <c r="H197" s="72"/>
      <c r="I197" s="72"/>
      <c r="J197" s="72"/>
      <c r="K197" s="72"/>
      <c r="L197" s="72"/>
      <c r="M197" s="72"/>
      <c r="N197" s="72"/>
      <c r="O197" s="72"/>
      <c r="P197" s="72"/>
      <c r="Q197" s="72"/>
      <c r="R197" s="72"/>
      <c r="AB197" s="72"/>
      <c r="AC197" s="72"/>
    </row>
    <row r="198" spans="4:29" ht="14.5">
      <c r="D198" s="298"/>
      <c r="F198" s="72"/>
      <c r="G198" s="72"/>
      <c r="H198" s="72"/>
      <c r="I198" s="72"/>
      <c r="J198" s="72"/>
      <c r="K198" s="72"/>
      <c r="L198" s="72"/>
      <c r="M198" s="72"/>
      <c r="N198" s="72"/>
      <c r="O198" s="72"/>
      <c r="P198" s="72"/>
      <c r="Q198" s="72"/>
      <c r="R198" s="72"/>
      <c r="AB198" s="72"/>
      <c r="AC198" s="72"/>
    </row>
    <row r="199" spans="4:29" ht="14.5">
      <c r="D199" s="298"/>
      <c r="F199" s="72"/>
      <c r="G199" s="72"/>
      <c r="H199" s="72"/>
      <c r="I199" s="72"/>
      <c r="J199" s="72"/>
      <c r="K199" s="72"/>
      <c r="L199" s="72"/>
      <c r="M199" s="72"/>
      <c r="N199" s="72"/>
      <c r="O199" s="72"/>
      <c r="P199" s="72"/>
      <c r="Q199" s="72"/>
      <c r="R199" s="72"/>
      <c r="AB199" s="72"/>
      <c r="AC199" s="72"/>
    </row>
    <row r="200" spans="4:29" ht="14.5">
      <c r="D200" s="298"/>
      <c r="F200" s="72"/>
      <c r="G200" s="72"/>
      <c r="H200" s="72"/>
      <c r="I200" s="72"/>
      <c r="J200" s="72"/>
      <c r="K200" s="72"/>
      <c r="L200" s="72"/>
      <c r="M200" s="72"/>
      <c r="N200" s="72"/>
      <c r="O200" s="72"/>
      <c r="P200" s="72"/>
      <c r="Q200" s="72"/>
      <c r="R200" s="72"/>
      <c r="AB200" s="72"/>
      <c r="AC200" s="72"/>
    </row>
    <row r="201" spans="4:29" ht="14.5">
      <c r="D201" s="298"/>
      <c r="F201" s="72"/>
      <c r="G201" s="72"/>
      <c r="H201" s="72"/>
      <c r="I201" s="72"/>
      <c r="J201" s="72"/>
      <c r="K201" s="72"/>
      <c r="L201" s="72"/>
      <c r="M201" s="72"/>
      <c r="N201" s="72"/>
      <c r="O201" s="72"/>
      <c r="P201" s="72"/>
      <c r="Q201" s="72"/>
      <c r="R201" s="72"/>
      <c r="AB201" s="72"/>
      <c r="AC201" s="72"/>
    </row>
    <row r="202" spans="4:29" ht="14.5">
      <c r="D202" s="298"/>
      <c r="F202" s="72"/>
      <c r="G202" s="72"/>
      <c r="H202" s="72"/>
      <c r="I202" s="72"/>
      <c r="J202" s="72"/>
      <c r="K202" s="72"/>
      <c r="L202" s="72"/>
      <c r="M202" s="72"/>
      <c r="N202" s="72"/>
      <c r="O202" s="72"/>
      <c r="P202" s="72"/>
      <c r="Q202" s="72"/>
      <c r="R202" s="72"/>
      <c r="AB202" s="72"/>
      <c r="AC202" s="72"/>
    </row>
    <row r="203" spans="4:29" ht="14.5">
      <c r="D203" s="298"/>
      <c r="F203" s="72"/>
      <c r="G203" s="72"/>
      <c r="H203" s="72"/>
      <c r="I203" s="72"/>
      <c r="J203" s="72"/>
      <c r="K203" s="72"/>
      <c r="L203" s="72"/>
      <c r="M203" s="72"/>
      <c r="N203" s="72"/>
      <c r="O203" s="72"/>
      <c r="P203" s="72"/>
      <c r="Q203" s="72"/>
      <c r="R203" s="72"/>
      <c r="AB203" s="72"/>
      <c r="AC203" s="72"/>
    </row>
    <row r="204" spans="4:29" ht="14.5">
      <c r="D204" s="298"/>
      <c r="F204" s="72"/>
      <c r="G204" s="72"/>
      <c r="H204" s="72"/>
      <c r="I204" s="72"/>
      <c r="J204" s="72"/>
      <c r="K204" s="72"/>
      <c r="L204" s="72"/>
      <c r="M204" s="72"/>
      <c r="N204" s="72"/>
      <c r="O204" s="72"/>
      <c r="P204" s="72"/>
      <c r="Q204" s="72"/>
      <c r="R204" s="72"/>
      <c r="AB204" s="72"/>
      <c r="AC204" s="72"/>
    </row>
    <row r="205" spans="4:29" ht="14.5">
      <c r="D205" s="298"/>
      <c r="F205" s="72"/>
      <c r="G205" s="72"/>
      <c r="H205" s="72"/>
      <c r="I205" s="72"/>
      <c r="J205" s="72"/>
      <c r="K205" s="72"/>
      <c r="L205" s="72"/>
      <c r="M205" s="72"/>
      <c r="N205" s="72"/>
      <c r="O205" s="72"/>
      <c r="P205" s="72"/>
      <c r="Q205" s="72"/>
      <c r="R205" s="72"/>
      <c r="AB205" s="72"/>
      <c r="AC205" s="72"/>
    </row>
    <row r="206" spans="4:29" ht="14.5">
      <c r="D206" s="298"/>
      <c r="F206" s="72"/>
      <c r="G206" s="72"/>
      <c r="H206" s="72"/>
      <c r="I206" s="72"/>
      <c r="J206" s="72"/>
      <c r="K206" s="72"/>
      <c r="L206" s="72"/>
      <c r="M206" s="72"/>
      <c r="N206" s="72"/>
      <c r="O206" s="72"/>
      <c r="P206" s="72"/>
      <c r="Q206" s="72"/>
      <c r="R206" s="72"/>
      <c r="AB206" s="72"/>
      <c r="AC206" s="72"/>
    </row>
    <row r="207" spans="4:29" ht="14.5">
      <c r="D207" s="298"/>
      <c r="F207" s="72"/>
      <c r="G207" s="72"/>
      <c r="H207" s="72"/>
      <c r="I207" s="72"/>
      <c r="J207" s="72"/>
      <c r="K207" s="72"/>
      <c r="L207" s="72"/>
      <c r="M207" s="72"/>
      <c r="N207" s="72"/>
      <c r="O207" s="72"/>
      <c r="P207" s="72"/>
      <c r="Q207" s="72"/>
      <c r="R207" s="72"/>
      <c r="AB207" s="72"/>
      <c r="AC207" s="72"/>
    </row>
    <row r="208" spans="4:29" ht="14.5">
      <c r="D208" s="298"/>
      <c r="F208" s="72"/>
      <c r="G208" s="72"/>
      <c r="H208" s="72"/>
      <c r="I208" s="72"/>
      <c r="J208" s="72"/>
      <c r="K208" s="72"/>
      <c r="L208" s="72"/>
      <c r="M208" s="72"/>
      <c r="N208" s="72"/>
      <c r="O208" s="72"/>
      <c r="P208" s="72"/>
      <c r="Q208" s="72"/>
      <c r="R208" s="72"/>
      <c r="AB208" s="72"/>
      <c r="AC208" s="72"/>
    </row>
    <row r="209" spans="4:29" ht="14.5">
      <c r="D209" s="298"/>
      <c r="F209" s="72"/>
      <c r="G209" s="72"/>
      <c r="H209" s="72"/>
      <c r="I209" s="72"/>
      <c r="J209" s="72"/>
      <c r="K209" s="72"/>
      <c r="L209" s="72"/>
      <c r="M209" s="72"/>
      <c r="N209" s="72"/>
      <c r="O209" s="72"/>
      <c r="P209" s="72"/>
      <c r="Q209" s="72"/>
      <c r="R209" s="72"/>
      <c r="AB209" s="72"/>
      <c r="AC209" s="72"/>
    </row>
    <row r="210" spans="4:29" ht="14.5">
      <c r="D210" s="298"/>
      <c r="F210" s="72"/>
      <c r="G210" s="72"/>
      <c r="H210" s="72"/>
      <c r="I210" s="72"/>
      <c r="J210" s="72"/>
      <c r="K210" s="72"/>
      <c r="L210" s="72"/>
      <c r="M210" s="72"/>
      <c r="N210" s="72"/>
      <c r="O210" s="72"/>
      <c r="P210" s="72"/>
      <c r="Q210" s="72"/>
      <c r="R210" s="72"/>
      <c r="AB210" s="72"/>
      <c r="AC210" s="72"/>
    </row>
    <row r="211" spans="4:29" ht="14.5">
      <c r="D211" s="298"/>
      <c r="F211" s="72"/>
      <c r="G211" s="72"/>
      <c r="H211" s="72"/>
      <c r="I211" s="72"/>
      <c r="J211" s="72"/>
      <c r="K211" s="72"/>
      <c r="L211" s="72"/>
      <c r="M211" s="72"/>
      <c r="N211" s="72"/>
      <c r="O211" s="72"/>
      <c r="P211" s="72"/>
      <c r="Q211" s="72"/>
      <c r="R211" s="72"/>
      <c r="AB211" s="72"/>
      <c r="AC211" s="72"/>
    </row>
    <row r="212" spans="4:29" ht="14.5">
      <c r="D212" s="298"/>
      <c r="F212" s="72"/>
      <c r="G212" s="72"/>
      <c r="H212" s="72"/>
      <c r="I212" s="72"/>
      <c r="J212" s="72"/>
      <c r="K212" s="72"/>
      <c r="L212" s="72"/>
      <c r="M212" s="72"/>
      <c r="N212" s="72"/>
      <c r="O212" s="72"/>
      <c r="P212" s="72"/>
      <c r="Q212" s="72"/>
      <c r="R212" s="72"/>
      <c r="AB212" s="72"/>
      <c r="AC212" s="72"/>
    </row>
    <row r="213" spans="4:29" ht="14.5">
      <c r="D213" s="298"/>
      <c r="F213" s="72"/>
      <c r="G213" s="72"/>
      <c r="H213" s="72"/>
      <c r="I213" s="72"/>
      <c r="J213" s="72"/>
      <c r="K213" s="72"/>
      <c r="L213" s="72"/>
      <c r="M213" s="72"/>
      <c r="N213" s="72"/>
      <c r="O213" s="72"/>
      <c r="P213" s="72"/>
      <c r="Q213" s="72"/>
      <c r="R213" s="72"/>
      <c r="AB213" s="72"/>
      <c r="AC213" s="72"/>
    </row>
    <row r="214" spans="4:29" ht="14.5">
      <c r="D214" s="298"/>
      <c r="F214" s="72"/>
      <c r="G214" s="72"/>
      <c r="H214" s="72"/>
      <c r="I214" s="72"/>
      <c r="J214" s="72"/>
      <c r="K214" s="72"/>
      <c r="L214" s="72"/>
      <c r="M214" s="72"/>
      <c r="N214" s="72"/>
      <c r="O214" s="72"/>
      <c r="P214" s="72"/>
      <c r="Q214" s="72"/>
      <c r="R214" s="72"/>
      <c r="AB214" s="72"/>
      <c r="AC214" s="72"/>
    </row>
    <row r="215" spans="4:29" ht="14.5">
      <c r="D215" s="298"/>
      <c r="F215" s="72"/>
      <c r="G215" s="72"/>
      <c r="H215" s="72"/>
      <c r="I215" s="72"/>
      <c r="J215" s="72"/>
      <c r="K215" s="72"/>
      <c r="L215" s="72"/>
      <c r="M215" s="72"/>
      <c r="N215" s="72"/>
      <c r="O215" s="72"/>
      <c r="P215" s="72"/>
      <c r="Q215" s="72"/>
      <c r="R215" s="72"/>
      <c r="AB215" s="72"/>
      <c r="AC215" s="72"/>
    </row>
    <row r="216" spans="4:29" ht="14.5">
      <c r="D216" s="298"/>
      <c r="F216" s="72"/>
      <c r="G216" s="72"/>
      <c r="H216" s="72"/>
      <c r="I216" s="72"/>
      <c r="J216" s="72"/>
      <c r="K216" s="72"/>
      <c r="L216" s="72"/>
      <c r="M216" s="72"/>
      <c r="N216" s="72"/>
      <c r="O216" s="72"/>
      <c r="P216" s="72"/>
      <c r="Q216" s="72"/>
      <c r="R216" s="72"/>
      <c r="AB216" s="72"/>
      <c r="AC216" s="72"/>
    </row>
    <row r="217" spans="4:29" ht="14.5">
      <c r="D217" s="298"/>
      <c r="F217" s="72"/>
      <c r="G217" s="72"/>
      <c r="H217" s="72"/>
      <c r="I217" s="72"/>
      <c r="J217" s="72"/>
      <c r="K217" s="72"/>
      <c r="L217" s="72"/>
      <c r="M217" s="72"/>
      <c r="N217" s="72"/>
      <c r="O217" s="72"/>
      <c r="P217" s="72"/>
      <c r="Q217" s="72"/>
      <c r="R217" s="72"/>
      <c r="AB217" s="72"/>
      <c r="AC217" s="72"/>
    </row>
    <row r="218" spans="4:29" ht="14.5">
      <c r="D218" s="298"/>
      <c r="F218" s="72"/>
      <c r="G218" s="72"/>
      <c r="H218" s="72"/>
      <c r="I218" s="72"/>
      <c r="J218" s="72"/>
      <c r="K218" s="72"/>
      <c r="L218" s="72"/>
      <c r="M218" s="72"/>
      <c r="N218" s="72"/>
      <c r="O218" s="72"/>
      <c r="P218" s="72"/>
      <c r="Q218" s="72"/>
      <c r="R218" s="72"/>
      <c r="AB218" s="72"/>
      <c r="AC218" s="72"/>
    </row>
    <row r="219" spans="4:29" ht="14.5">
      <c r="D219" s="298"/>
      <c r="F219" s="72"/>
      <c r="G219" s="72"/>
      <c r="H219" s="72"/>
      <c r="I219" s="72"/>
      <c r="J219" s="72"/>
      <c r="K219" s="72"/>
      <c r="L219" s="72"/>
      <c r="M219" s="72"/>
      <c r="N219" s="72"/>
      <c r="O219" s="72"/>
      <c r="P219" s="72"/>
      <c r="Q219" s="72"/>
      <c r="R219" s="72"/>
      <c r="AB219" s="72"/>
      <c r="AC219" s="72"/>
    </row>
    <row r="220" spans="4:29" ht="14.5">
      <c r="D220" s="298"/>
      <c r="F220" s="72"/>
      <c r="G220" s="72"/>
      <c r="H220" s="72"/>
      <c r="I220" s="72"/>
      <c r="J220" s="72"/>
      <c r="K220" s="72"/>
      <c r="L220" s="72"/>
      <c r="M220" s="72"/>
      <c r="N220" s="72"/>
      <c r="O220" s="72"/>
      <c r="P220" s="72"/>
      <c r="Q220" s="72"/>
      <c r="R220" s="72"/>
      <c r="AB220" s="72"/>
      <c r="AC220" s="72"/>
    </row>
    <row r="221" spans="4:29" ht="14.5">
      <c r="D221" s="298"/>
      <c r="F221" s="72"/>
      <c r="G221" s="72"/>
      <c r="H221" s="72"/>
      <c r="I221" s="72"/>
      <c r="J221" s="72"/>
      <c r="K221" s="72"/>
      <c r="L221" s="72"/>
      <c r="M221" s="72"/>
      <c r="N221" s="72"/>
      <c r="O221" s="72"/>
      <c r="P221" s="72"/>
      <c r="Q221" s="72"/>
      <c r="R221" s="72"/>
      <c r="AB221" s="72"/>
      <c r="AC221" s="72"/>
    </row>
    <row r="222" spans="4:29" ht="14.5">
      <c r="D222" s="298"/>
      <c r="F222" s="72"/>
      <c r="G222" s="72"/>
      <c r="H222" s="72"/>
      <c r="I222" s="72"/>
      <c r="J222" s="72"/>
      <c r="K222" s="72"/>
      <c r="L222" s="72"/>
      <c r="M222" s="72"/>
      <c r="N222" s="72"/>
      <c r="O222" s="72"/>
      <c r="P222" s="72"/>
      <c r="Q222" s="72"/>
      <c r="R222" s="72"/>
      <c r="AB222" s="72"/>
      <c r="AC222" s="72"/>
    </row>
    <row r="223" spans="4:29" ht="14.5">
      <c r="D223" s="298"/>
      <c r="F223" s="72"/>
      <c r="G223" s="72"/>
      <c r="H223" s="72"/>
      <c r="I223" s="72"/>
      <c r="J223" s="72"/>
      <c r="K223" s="72"/>
      <c r="L223" s="72"/>
      <c r="M223" s="72"/>
      <c r="N223" s="72"/>
      <c r="O223" s="72"/>
      <c r="P223" s="72"/>
      <c r="Q223" s="72"/>
      <c r="R223" s="72"/>
      <c r="AB223" s="72"/>
      <c r="AC223" s="72"/>
    </row>
    <row r="224" spans="4:29" ht="14.5">
      <c r="D224" s="298"/>
      <c r="F224" s="72"/>
      <c r="G224" s="72"/>
      <c r="H224" s="72"/>
      <c r="I224" s="72"/>
      <c r="J224" s="72"/>
      <c r="K224" s="72"/>
      <c r="L224" s="72"/>
      <c r="M224" s="72"/>
      <c r="N224" s="72"/>
      <c r="O224" s="72"/>
      <c r="P224" s="72"/>
      <c r="Q224" s="72"/>
      <c r="R224" s="72"/>
      <c r="AB224" s="72"/>
      <c r="AC224" s="72"/>
    </row>
    <row r="225" spans="4:29" ht="14.5">
      <c r="D225" s="298"/>
      <c r="F225" s="72"/>
      <c r="G225" s="72"/>
      <c r="H225" s="72"/>
      <c r="I225" s="72"/>
      <c r="J225" s="72"/>
      <c r="K225" s="72"/>
      <c r="L225" s="72"/>
      <c r="M225" s="72"/>
      <c r="N225" s="72"/>
      <c r="O225" s="72"/>
      <c r="P225" s="72"/>
      <c r="Q225" s="72"/>
      <c r="R225" s="72"/>
      <c r="AB225" s="72"/>
      <c r="AC225" s="72"/>
    </row>
    <row r="226" spans="4:29" ht="14.5">
      <c r="D226" s="298"/>
      <c r="F226" s="72"/>
      <c r="G226" s="72"/>
      <c r="H226" s="72"/>
      <c r="I226" s="72"/>
      <c r="J226" s="72"/>
      <c r="K226" s="72"/>
      <c r="L226" s="72"/>
      <c r="M226" s="72"/>
      <c r="N226" s="72"/>
      <c r="O226" s="72"/>
      <c r="P226" s="72"/>
      <c r="Q226" s="72"/>
      <c r="R226" s="72"/>
      <c r="AB226" s="72"/>
      <c r="AC226" s="72"/>
    </row>
    <row r="227" spans="4:29" ht="14.5">
      <c r="D227" s="298"/>
      <c r="F227" s="72"/>
      <c r="G227" s="72"/>
      <c r="H227" s="72"/>
      <c r="I227" s="72"/>
      <c r="J227" s="72"/>
      <c r="K227" s="72"/>
      <c r="L227" s="72"/>
      <c r="M227" s="72"/>
      <c r="N227" s="72"/>
      <c r="O227" s="72"/>
      <c r="P227" s="72"/>
      <c r="Q227" s="72"/>
      <c r="R227" s="72"/>
      <c r="AB227" s="72"/>
      <c r="AC227" s="72"/>
    </row>
    <row r="228" spans="4:29" ht="14.5">
      <c r="D228" s="298"/>
      <c r="F228" s="72"/>
      <c r="G228" s="72"/>
      <c r="H228" s="72"/>
      <c r="I228" s="72"/>
      <c r="J228" s="72"/>
      <c r="K228" s="72"/>
      <c r="L228" s="72"/>
      <c r="M228" s="72"/>
      <c r="N228" s="72"/>
      <c r="O228" s="72"/>
      <c r="P228" s="72"/>
      <c r="Q228" s="72"/>
      <c r="R228" s="72"/>
      <c r="AB228" s="72"/>
      <c r="AC228" s="72"/>
    </row>
    <row r="229" spans="4:29" ht="14.5">
      <c r="D229" s="298"/>
      <c r="F229" s="72"/>
      <c r="G229" s="72"/>
      <c r="H229" s="72"/>
      <c r="I229" s="72"/>
      <c r="J229" s="72"/>
      <c r="K229" s="72"/>
      <c r="L229" s="72"/>
      <c r="M229" s="72"/>
      <c r="N229" s="72"/>
      <c r="O229" s="72"/>
      <c r="P229" s="72"/>
      <c r="Q229" s="72"/>
      <c r="R229" s="72"/>
      <c r="AB229" s="72"/>
      <c r="AC229" s="72"/>
    </row>
    <row r="230" spans="4:29" ht="14.5">
      <c r="D230" s="298"/>
      <c r="F230" s="72"/>
      <c r="G230" s="72"/>
      <c r="H230" s="72"/>
      <c r="I230" s="72"/>
      <c r="J230" s="72"/>
      <c r="K230" s="72"/>
      <c r="L230" s="72"/>
      <c r="M230" s="72"/>
      <c r="N230" s="72"/>
      <c r="O230" s="72"/>
      <c r="P230" s="72"/>
      <c r="Q230" s="72"/>
      <c r="R230" s="72"/>
      <c r="AB230" s="72"/>
      <c r="AC230" s="72"/>
    </row>
    <row r="231" spans="4:29" ht="14.5">
      <c r="D231" s="298"/>
      <c r="F231" s="72"/>
      <c r="G231" s="72"/>
      <c r="H231" s="72"/>
      <c r="I231" s="72"/>
      <c r="J231" s="72"/>
      <c r="K231" s="72"/>
      <c r="L231" s="72"/>
      <c r="M231" s="72"/>
      <c r="N231" s="72"/>
      <c r="O231" s="72"/>
      <c r="P231" s="72"/>
      <c r="Q231" s="72"/>
      <c r="R231" s="72"/>
      <c r="AB231" s="72"/>
      <c r="AC231" s="72"/>
    </row>
    <row r="232" spans="4:29" ht="14.5">
      <c r="D232" s="298"/>
      <c r="F232" s="72"/>
      <c r="G232" s="72"/>
      <c r="H232" s="72"/>
      <c r="I232" s="72"/>
      <c r="J232" s="72"/>
      <c r="K232" s="72"/>
      <c r="L232" s="72"/>
      <c r="M232" s="72"/>
      <c r="N232" s="72"/>
      <c r="O232" s="72"/>
      <c r="P232" s="72"/>
      <c r="Q232" s="72"/>
      <c r="R232" s="72"/>
      <c r="AB232" s="72"/>
      <c r="AC232" s="72"/>
    </row>
    <row r="233" spans="4:29" ht="14.5">
      <c r="D233" s="298"/>
      <c r="F233" s="72"/>
      <c r="G233" s="72"/>
      <c r="H233" s="72"/>
      <c r="I233" s="72"/>
      <c r="J233" s="72"/>
      <c r="K233" s="72"/>
      <c r="L233" s="72"/>
      <c r="M233" s="72"/>
      <c r="N233" s="72"/>
      <c r="O233" s="72"/>
      <c r="P233" s="72"/>
      <c r="Q233" s="72"/>
      <c r="R233" s="72"/>
      <c r="AB233" s="72"/>
      <c r="AC233" s="72"/>
    </row>
    <row r="234" spans="4:29" ht="14.5">
      <c r="D234" s="298"/>
      <c r="F234" s="72"/>
      <c r="G234" s="72"/>
      <c r="H234" s="72"/>
      <c r="I234" s="72"/>
      <c r="J234" s="72"/>
      <c r="K234" s="72"/>
      <c r="L234" s="72"/>
      <c r="M234" s="72"/>
      <c r="N234" s="72"/>
      <c r="O234" s="72"/>
      <c r="P234" s="72"/>
      <c r="Q234" s="72"/>
      <c r="R234" s="72"/>
      <c r="AB234" s="72"/>
      <c r="AC234" s="72"/>
    </row>
    <row r="235" spans="4:29" ht="14.5">
      <c r="D235" s="298"/>
      <c r="F235" s="72"/>
      <c r="G235" s="72"/>
      <c r="H235" s="72"/>
      <c r="I235" s="72"/>
      <c r="J235" s="72"/>
      <c r="K235" s="72"/>
      <c r="L235" s="72"/>
      <c r="M235" s="72"/>
      <c r="N235" s="72"/>
      <c r="O235" s="72"/>
      <c r="P235" s="72"/>
      <c r="Q235" s="72"/>
      <c r="R235" s="72"/>
      <c r="AB235" s="72"/>
      <c r="AC235" s="72"/>
    </row>
    <row r="236" spans="4:29" ht="14.5">
      <c r="D236" s="298"/>
      <c r="F236" s="72"/>
      <c r="G236" s="72"/>
      <c r="H236" s="72"/>
      <c r="I236" s="72"/>
      <c r="J236" s="72"/>
      <c r="K236" s="72"/>
      <c r="L236" s="72"/>
      <c r="M236" s="72"/>
      <c r="N236" s="72"/>
      <c r="O236" s="72"/>
      <c r="P236" s="72"/>
      <c r="Q236" s="72"/>
      <c r="R236" s="72"/>
      <c r="AB236" s="72"/>
      <c r="AC236" s="72"/>
    </row>
    <row r="237" spans="4:29" ht="14.5">
      <c r="D237" s="298"/>
      <c r="F237" s="72"/>
      <c r="G237" s="72"/>
      <c r="H237" s="72"/>
      <c r="I237" s="72"/>
      <c r="J237" s="72"/>
      <c r="K237" s="72"/>
      <c r="L237" s="72"/>
      <c r="M237" s="72"/>
      <c r="N237" s="72"/>
      <c r="O237" s="72"/>
      <c r="P237" s="72"/>
      <c r="Q237" s="72"/>
      <c r="R237" s="72"/>
      <c r="AB237" s="72"/>
      <c r="AC237" s="72"/>
    </row>
    <row r="238" spans="4:29" ht="14.5">
      <c r="D238" s="298"/>
      <c r="F238" s="72"/>
      <c r="G238" s="72"/>
      <c r="H238" s="72"/>
      <c r="I238" s="72"/>
      <c r="J238" s="72"/>
      <c r="K238" s="72"/>
      <c r="L238" s="72"/>
      <c r="M238" s="72"/>
      <c r="N238" s="72"/>
      <c r="O238" s="72"/>
      <c r="P238" s="72"/>
      <c r="Q238" s="72"/>
      <c r="R238" s="72"/>
      <c r="AB238" s="72"/>
      <c r="AC238" s="72"/>
    </row>
    <row r="239" spans="4:29" ht="14.5">
      <c r="D239" s="298"/>
      <c r="F239" s="72"/>
      <c r="G239" s="72"/>
      <c r="H239" s="72"/>
      <c r="I239" s="72"/>
      <c r="J239" s="72"/>
      <c r="K239" s="72"/>
      <c r="L239" s="72"/>
      <c r="M239" s="72"/>
      <c r="N239" s="72"/>
      <c r="O239" s="72"/>
      <c r="P239" s="72"/>
      <c r="Q239" s="72"/>
      <c r="R239" s="72"/>
      <c r="AB239" s="72"/>
      <c r="AC239" s="72"/>
    </row>
    <row r="240" spans="4:29" ht="14.5">
      <c r="D240" s="298"/>
      <c r="F240" s="72"/>
      <c r="G240" s="72"/>
      <c r="H240" s="72"/>
      <c r="I240" s="72"/>
      <c r="J240" s="72"/>
      <c r="K240" s="72"/>
      <c r="L240" s="72"/>
      <c r="M240" s="72"/>
      <c r="N240" s="72"/>
      <c r="O240" s="72"/>
      <c r="P240" s="72"/>
      <c r="Q240" s="72"/>
      <c r="R240" s="72"/>
      <c r="AB240" s="72"/>
      <c r="AC240" s="72"/>
    </row>
    <row r="241" spans="4:29" ht="14.5">
      <c r="D241" s="298"/>
      <c r="F241" s="72"/>
      <c r="G241" s="72"/>
      <c r="H241" s="72"/>
      <c r="I241" s="72"/>
      <c r="J241" s="72"/>
      <c r="K241" s="72"/>
      <c r="L241" s="72"/>
      <c r="M241" s="72"/>
      <c r="N241" s="72"/>
      <c r="O241" s="72"/>
      <c r="P241" s="72"/>
      <c r="Q241" s="72"/>
      <c r="R241" s="72"/>
      <c r="AB241" s="72"/>
      <c r="AC241" s="72"/>
    </row>
    <row r="242" spans="4:29" ht="14.5">
      <c r="D242" s="298"/>
      <c r="F242" s="72"/>
      <c r="G242" s="72"/>
      <c r="H242" s="72"/>
      <c r="I242" s="72"/>
      <c r="J242" s="72"/>
      <c r="K242" s="72"/>
      <c r="L242" s="72"/>
      <c r="M242" s="72"/>
      <c r="N242" s="72"/>
      <c r="O242" s="72"/>
      <c r="P242" s="72"/>
      <c r="Q242" s="72"/>
      <c r="R242" s="72"/>
      <c r="AB242" s="72"/>
      <c r="AC242" s="72"/>
    </row>
    <row r="243" spans="4:29" ht="14.5">
      <c r="D243" s="298"/>
      <c r="F243" s="72"/>
      <c r="G243" s="72"/>
      <c r="H243" s="72"/>
      <c r="I243" s="72"/>
      <c r="J243" s="72"/>
      <c r="K243" s="72"/>
      <c r="L243" s="72"/>
      <c r="M243" s="72"/>
      <c r="N243" s="72"/>
      <c r="O243" s="72"/>
      <c r="P243" s="72"/>
      <c r="Q243" s="72"/>
      <c r="R243" s="72"/>
      <c r="AB243" s="72"/>
      <c r="AC243" s="72"/>
    </row>
    <row r="244" spans="4:29" ht="14.5">
      <c r="D244" s="298"/>
      <c r="F244" s="72"/>
      <c r="G244" s="72"/>
      <c r="H244" s="72"/>
      <c r="I244" s="72"/>
      <c r="J244" s="72"/>
      <c r="K244" s="72"/>
      <c r="L244" s="72"/>
      <c r="M244" s="72"/>
      <c r="N244" s="72"/>
      <c r="O244" s="72"/>
      <c r="P244" s="72"/>
      <c r="Q244" s="72"/>
      <c r="R244" s="72"/>
      <c r="AB244" s="72"/>
      <c r="AC244" s="72"/>
    </row>
    <row r="245" spans="4:29" ht="14.5">
      <c r="D245" s="298"/>
      <c r="F245" s="72"/>
      <c r="G245" s="72"/>
      <c r="H245" s="72"/>
      <c r="I245" s="72"/>
      <c r="J245" s="72"/>
      <c r="K245" s="72"/>
      <c r="L245" s="72"/>
      <c r="M245" s="72"/>
      <c r="N245" s="72"/>
      <c r="O245" s="72"/>
      <c r="P245" s="72"/>
      <c r="Q245" s="72"/>
      <c r="R245" s="72"/>
      <c r="AB245" s="72"/>
      <c r="AC245" s="72"/>
    </row>
    <row r="246" spans="4:29" ht="14.5">
      <c r="D246" s="298"/>
      <c r="F246" s="72"/>
      <c r="G246" s="72"/>
      <c r="H246" s="72"/>
      <c r="I246" s="72"/>
      <c r="J246" s="72"/>
      <c r="K246" s="72"/>
      <c r="L246" s="72"/>
      <c r="M246" s="72"/>
      <c r="N246" s="72"/>
      <c r="O246" s="72"/>
      <c r="P246" s="72"/>
      <c r="Q246" s="72"/>
      <c r="R246" s="72"/>
      <c r="AB246" s="72"/>
      <c r="AC246" s="72"/>
    </row>
    <row r="247" spans="4:29" ht="14.5">
      <c r="D247" s="298"/>
      <c r="F247" s="72"/>
      <c r="G247" s="72"/>
      <c r="H247" s="72"/>
      <c r="I247" s="72"/>
      <c r="J247" s="72"/>
      <c r="K247" s="72"/>
      <c r="L247" s="72"/>
      <c r="M247" s="72"/>
      <c r="N247" s="72"/>
      <c r="O247" s="72"/>
      <c r="P247" s="72"/>
      <c r="Q247" s="72"/>
      <c r="R247" s="72"/>
      <c r="AB247" s="72"/>
      <c r="AC247" s="72"/>
    </row>
    <row r="248" spans="4:29" ht="14.5">
      <c r="D248" s="298"/>
      <c r="F248" s="72"/>
      <c r="G248" s="72"/>
      <c r="H248" s="72"/>
      <c r="I248" s="72"/>
      <c r="J248" s="72"/>
      <c r="K248" s="72"/>
      <c r="L248" s="72"/>
      <c r="M248" s="72"/>
      <c r="N248" s="72"/>
      <c r="O248" s="72"/>
      <c r="P248" s="72"/>
      <c r="Q248" s="72"/>
      <c r="R248" s="72"/>
      <c r="AB248" s="72"/>
      <c r="AC248" s="72"/>
    </row>
    <row r="249" spans="4:29" ht="14.5">
      <c r="D249" s="298"/>
      <c r="F249" s="72"/>
      <c r="G249" s="72"/>
      <c r="H249" s="72"/>
      <c r="I249" s="72"/>
      <c r="J249" s="72"/>
      <c r="K249" s="72"/>
      <c r="L249" s="72"/>
      <c r="M249" s="72"/>
      <c r="N249" s="72"/>
      <c r="O249" s="72"/>
      <c r="P249" s="72"/>
      <c r="Q249" s="72"/>
      <c r="R249" s="72"/>
      <c r="AB249" s="72"/>
      <c r="AC249" s="72"/>
    </row>
    <row r="250" spans="4:29" ht="14.5">
      <c r="D250" s="298"/>
      <c r="F250" s="72"/>
      <c r="G250" s="72"/>
      <c r="H250" s="72"/>
      <c r="I250" s="72"/>
      <c r="J250" s="72"/>
      <c r="K250" s="72"/>
      <c r="L250" s="72"/>
      <c r="M250" s="72"/>
      <c r="N250" s="72"/>
      <c r="O250" s="72"/>
      <c r="P250" s="72"/>
      <c r="Q250" s="72"/>
      <c r="R250" s="72"/>
      <c r="AB250" s="72"/>
      <c r="AC250" s="72"/>
    </row>
    <row r="251" spans="4:29" ht="14.5">
      <c r="D251" s="298"/>
      <c r="F251" s="72"/>
      <c r="G251" s="72"/>
      <c r="H251" s="72"/>
      <c r="I251" s="72"/>
      <c r="J251" s="72"/>
      <c r="K251" s="72"/>
      <c r="L251" s="72"/>
      <c r="M251" s="72"/>
      <c r="N251" s="72"/>
      <c r="O251" s="72"/>
      <c r="P251" s="72"/>
      <c r="Q251" s="72"/>
      <c r="R251" s="72"/>
      <c r="AB251" s="72"/>
      <c r="AC251" s="72"/>
    </row>
    <row r="252" spans="4:29" ht="14.5">
      <c r="D252" s="298"/>
      <c r="F252" s="72"/>
      <c r="G252" s="72"/>
      <c r="H252" s="72"/>
      <c r="I252" s="72"/>
      <c r="J252" s="72"/>
      <c r="K252" s="72"/>
      <c r="L252" s="72"/>
      <c r="M252" s="72"/>
      <c r="N252" s="72"/>
      <c r="O252" s="72"/>
      <c r="P252" s="72"/>
      <c r="Q252" s="72"/>
      <c r="R252" s="72"/>
      <c r="AB252" s="72"/>
      <c r="AC252" s="72"/>
    </row>
    <row r="253" spans="4:29" ht="14.5">
      <c r="D253" s="298"/>
      <c r="F253" s="72"/>
      <c r="G253" s="72"/>
      <c r="H253" s="72"/>
      <c r="I253" s="72"/>
      <c r="J253" s="72"/>
      <c r="K253" s="72"/>
      <c r="L253" s="72"/>
      <c r="M253" s="72"/>
      <c r="N253" s="72"/>
      <c r="O253" s="72"/>
      <c r="P253" s="72"/>
      <c r="Q253" s="72"/>
      <c r="R253" s="72"/>
      <c r="AB253" s="72"/>
      <c r="AC253" s="72"/>
    </row>
    <row r="254" spans="4:29" ht="14.5">
      <c r="D254" s="298"/>
      <c r="F254" s="72"/>
      <c r="G254" s="72"/>
      <c r="H254" s="72"/>
      <c r="I254" s="72"/>
      <c r="J254" s="72"/>
      <c r="K254" s="72"/>
      <c r="L254" s="72"/>
      <c r="M254" s="72"/>
      <c r="N254" s="72"/>
      <c r="O254" s="72"/>
      <c r="P254" s="72"/>
      <c r="Q254" s="72"/>
      <c r="R254" s="72"/>
      <c r="AB254" s="72"/>
      <c r="AC254" s="72"/>
    </row>
    <row r="255" spans="4:29" ht="14.5">
      <c r="D255" s="298"/>
      <c r="F255" s="72"/>
      <c r="G255" s="72"/>
      <c r="H255" s="72"/>
      <c r="I255" s="72"/>
      <c r="J255" s="72"/>
      <c r="K255" s="72"/>
      <c r="L255" s="72"/>
      <c r="M255" s="72"/>
      <c r="N255" s="72"/>
      <c r="O255" s="72"/>
      <c r="P255" s="72"/>
      <c r="Q255" s="72"/>
      <c r="R255" s="72"/>
      <c r="AB255" s="72"/>
      <c r="AC255" s="72"/>
    </row>
    <row r="256" spans="4:29" ht="14.5">
      <c r="D256" s="298"/>
      <c r="F256" s="72"/>
      <c r="G256" s="72"/>
      <c r="H256" s="72"/>
      <c r="I256" s="72"/>
      <c r="J256" s="72"/>
      <c r="K256" s="72"/>
      <c r="L256" s="72"/>
      <c r="M256" s="72"/>
      <c r="N256" s="72"/>
      <c r="O256" s="72"/>
      <c r="P256" s="72"/>
      <c r="Q256" s="72"/>
      <c r="R256" s="72"/>
      <c r="AB256" s="72"/>
      <c r="AC256" s="72"/>
    </row>
    <row r="257" spans="4:29" ht="14.5">
      <c r="D257" s="298"/>
      <c r="F257" s="72"/>
      <c r="G257" s="72"/>
      <c r="H257" s="72"/>
      <c r="I257" s="72"/>
      <c r="J257" s="72"/>
      <c r="K257" s="72"/>
      <c r="L257" s="72"/>
      <c r="M257" s="72"/>
      <c r="N257" s="72"/>
      <c r="O257" s="72"/>
      <c r="P257" s="72"/>
      <c r="Q257" s="72"/>
      <c r="R257" s="72"/>
      <c r="AB257" s="72"/>
      <c r="AC257" s="72"/>
    </row>
    <row r="258" spans="4:29" ht="14.5">
      <c r="D258" s="298"/>
      <c r="F258" s="72"/>
      <c r="G258" s="72"/>
      <c r="H258" s="72"/>
      <c r="I258" s="72"/>
      <c r="J258" s="72"/>
      <c r="K258" s="72"/>
      <c r="L258" s="72"/>
      <c r="M258" s="72"/>
      <c r="N258" s="72"/>
      <c r="O258" s="72"/>
      <c r="P258" s="72"/>
      <c r="Q258" s="72"/>
      <c r="R258" s="72"/>
      <c r="AB258" s="72"/>
      <c r="AC258" s="72"/>
    </row>
    <row r="259" spans="4:29" ht="14.5">
      <c r="D259" s="298"/>
      <c r="F259" s="72"/>
      <c r="G259" s="72"/>
      <c r="H259" s="72"/>
      <c r="I259" s="72"/>
      <c r="J259" s="72"/>
      <c r="K259" s="72"/>
      <c r="L259" s="72"/>
      <c r="M259" s="72"/>
      <c r="N259" s="72"/>
      <c r="O259" s="72"/>
      <c r="P259" s="72"/>
      <c r="Q259" s="72"/>
      <c r="R259" s="72"/>
      <c r="AB259" s="72"/>
      <c r="AC259" s="72"/>
    </row>
    <row r="260" spans="4:29" ht="14.5">
      <c r="D260" s="298"/>
      <c r="F260" s="72"/>
      <c r="G260" s="72"/>
      <c r="H260" s="72"/>
      <c r="I260" s="72"/>
      <c r="J260" s="72"/>
      <c r="K260" s="72"/>
      <c r="L260" s="72"/>
      <c r="M260" s="72"/>
      <c r="N260" s="72"/>
      <c r="O260" s="72"/>
      <c r="P260" s="72"/>
      <c r="Q260" s="72"/>
      <c r="R260" s="72"/>
      <c r="AB260" s="72"/>
      <c r="AC260" s="72"/>
    </row>
    <row r="261" spans="4:29" ht="14.5">
      <c r="D261" s="298"/>
      <c r="F261" s="72"/>
      <c r="G261" s="72"/>
      <c r="H261" s="72"/>
      <c r="I261" s="72"/>
      <c r="J261" s="72"/>
      <c r="K261" s="72"/>
      <c r="L261" s="72"/>
      <c r="M261" s="72"/>
      <c r="N261" s="72"/>
      <c r="O261" s="72"/>
      <c r="P261" s="72"/>
      <c r="Q261" s="72"/>
      <c r="R261" s="72"/>
      <c r="AB261" s="72"/>
      <c r="AC261" s="72"/>
    </row>
    <row r="262" spans="4:29" ht="14.5">
      <c r="D262" s="298"/>
      <c r="F262" s="72"/>
      <c r="G262" s="72"/>
      <c r="H262" s="72"/>
      <c r="I262" s="72"/>
      <c r="J262" s="72"/>
      <c r="K262" s="72"/>
      <c r="L262" s="72"/>
      <c r="M262" s="72"/>
      <c r="N262" s="72"/>
      <c r="O262" s="72"/>
      <c r="P262" s="72"/>
      <c r="Q262" s="72"/>
      <c r="R262" s="72"/>
      <c r="AB262" s="72"/>
      <c r="AC262" s="72"/>
    </row>
    <row r="263" spans="4:29" ht="14.5">
      <c r="D263" s="298"/>
      <c r="F263" s="72"/>
      <c r="G263" s="72"/>
      <c r="H263" s="72"/>
      <c r="I263" s="72"/>
      <c r="J263" s="72"/>
      <c r="K263" s="72"/>
      <c r="L263" s="72"/>
      <c r="M263" s="72"/>
      <c r="N263" s="72"/>
      <c r="O263" s="72"/>
      <c r="P263" s="72"/>
      <c r="Q263" s="72"/>
      <c r="R263" s="72"/>
      <c r="AB263" s="72"/>
      <c r="AC263" s="72"/>
    </row>
    <row r="264" spans="4:29" ht="14.5">
      <c r="D264" s="298"/>
      <c r="F264" s="72"/>
      <c r="G264" s="72"/>
      <c r="H264" s="72"/>
      <c r="I264" s="72"/>
      <c r="J264" s="72"/>
      <c r="K264" s="72"/>
      <c r="L264" s="72"/>
      <c r="M264" s="72"/>
      <c r="N264" s="72"/>
      <c r="O264" s="72"/>
      <c r="P264" s="72"/>
      <c r="Q264" s="72"/>
      <c r="R264" s="72"/>
      <c r="AB264" s="72"/>
      <c r="AC264" s="72"/>
    </row>
    <row r="265" spans="4:29" ht="14.5">
      <c r="D265" s="298"/>
      <c r="F265" s="72"/>
      <c r="G265" s="72"/>
      <c r="H265" s="72"/>
      <c r="I265" s="72"/>
      <c r="J265" s="72"/>
      <c r="K265" s="72"/>
      <c r="L265" s="72"/>
      <c r="M265" s="72"/>
      <c r="N265" s="72"/>
      <c r="O265" s="72"/>
      <c r="P265" s="72"/>
      <c r="Q265" s="72"/>
      <c r="R265" s="72"/>
      <c r="AB265" s="72"/>
      <c r="AC265" s="72"/>
    </row>
    <row r="266" spans="4:29" ht="14.5">
      <c r="D266" s="298"/>
      <c r="F266" s="72"/>
      <c r="G266" s="72"/>
      <c r="H266" s="72"/>
      <c r="I266" s="72"/>
      <c r="J266" s="72"/>
      <c r="K266" s="72"/>
      <c r="L266" s="72"/>
      <c r="M266" s="72"/>
      <c r="N266" s="72"/>
      <c r="O266" s="72"/>
      <c r="P266" s="72"/>
      <c r="Q266" s="72"/>
      <c r="R266" s="72"/>
      <c r="AB266" s="72"/>
      <c r="AC266" s="72"/>
    </row>
    <row r="267" spans="4:29" ht="14.5">
      <c r="D267" s="298"/>
      <c r="F267" s="72"/>
      <c r="G267" s="72"/>
      <c r="H267" s="72"/>
      <c r="I267" s="72"/>
      <c r="J267" s="72"/>
      <c r="K267" s="72"/>
      <c r="L267" s="72"/>
      <c r="M267" s="72"/>
      <c r="N267" s="72"/>
      <c r="O267" s="72"/>
      <c r="P267" s="72"/>
      <c r="Q267" s="72"/>
      <c r="R267" s="72"/>
      <c r="AB267" s="72"/>
      <c r="AC267" s="72"/>
    </row>
    <row r="268" spans="4:29" ht="14.5">
      <c r="D268" s="298"/>
      <c r="F268" s="72"/>
      <c r="G268" s="72"/>
      <c r="H268" s="72"/>
      <c r="I268" s="72"/>
      <c r="J268" s="72"/>
      <c r="K268" s="72"/>
      <c r="L268" s="72"/>
      <c r="M268" s="72"/>
      <c r="N268" s="72"/>
      <c r="O268" s="72"/>
      <c r="P268" s="72"/>
      <c r="Q268" s="72"/>
      <c r="R268" s="72"/>
      <c r="AB268" s="72"/>
      <c r="AC268" s="72"/>
    </row>
    <row r="269" spans="4:29" ht="14.5">
      <c r="D269" s="298"/>
      <c r="F269" s="72"/>
      <c r="G269" s="72"/>
      <c r="H269" s="72"/>
      <c r="I269" s="72"/>
      <c r="J269" s="72"/>
      <c r="K269" s="72"/>
      <c r="L269" s="72"/>
      <c r="M269" s="72"/>
      <c r="N269" s="72"/>
      <c r="O269" s="72"/>
      <c r="P269" s="72"/>
      <c r="Q269" s="72"/>
      <c r="R269" s="72"/>
      <c r="AB269" s="72"/>
      <c r="AC269" s="72"/>
    </row>
    <row r="270" spans="4:29" ht="14.5">
      <c r="D270" s="298"/>
      <c r="F270" s="72"/>
      <c r="G270" s="72"/>
      <c r="H270" s="72"/>
      <c r="I270" s="72"/>
      <c r="J270" s="72"/>
      <c r="K270" s="72"/>
      <c r="L270" s="72"/>
      <c r="M270" s="72"/>
      <c r="N270" s="72"/>
      <c r="O270" s="72"/>
      <c r="P270" s="72"/>
      <c r="Q270" s="72"/>
      <c r="R270" s="72"/>
      <c r="AB270" s="72"/>
      <c r="AC270" s="72"/>
    </row>
    <row r="271" spans="4:29" ht="14.5">
      <c r="D271" s="298"/>
      <c r="F271" s="72"/>
      <c r="G271" s="72"/>
      <c r="H271" s="72"/>
      <c r="I271" s="72"/>
      <c r="J271" s="72"/>
      <c r="K271" s="72"/>
      <c r="L271" s="72"/>
      <c r="M271" s="72"/>
      <c r="N271" s="72"/>
      <c r="O271" s="72"/>
      <c r="P271" s="72"/>
      <c r="Q271" s="72"/>
      <c r="R271" s="72"/>
      <c r="AB271" s="72"/>
      <c r="AC271" s="72"/>
    </row>
    <row r="272" spans="4:29" ht="14.5">
      <c r="D272" s="298"/>
      <c r="F272" s="72"/>
      <c r="G272" s="72"/>
      <c r="H272" s="72"/>
      <c r="I272" s="72"/>
      <c r="J272" s="72"/>
      <c r="K272" s="72"/>
      <c r="L272" s="72"/>
      <c r="M272" s="72"/>
      <c r="N272" s="72"/>
      <c r="O272" s="72"/>
      <c r="P272" s="72"/>
      <c r="Q272" s="72"/>
      <c r="R272" s="72"/>
      <c r="AB272" s="72"/>
      <c r="AC272" s="72"/>
    </row>
    <row r="273" spans="4:29" ht="14.5">
      <c r="D273" s="298"/>
      <c r="F273" s="72"/>
      <c r="G273" s="72"/>
      <c r="H273" s="72"/>
      <c r="I273" s="72"/>
      <c r="J273" s="72"/>
      <c r="K273" s="72"/>
      <c r="L273" s="72"/>
      <c r="M273" s="72"/>
      <c r="N273" s="72"/>
      <c r="O273" s="72"/>
      <c r="P273" s="72"/>
      <c r="Q273" s="72"/>
      <c r="R273" s="72"/>
      <c r="AB273" s="72"/>
      <c r="AC273" s="72"/>
    </row>
    <row r="274" spans="4:29" ht="14.5">
      <c r="D274" s="298"/>
      <c r="F274" s="72"/>
      <c r="G274" s="72"/>
      <c r="H274" s="72"/>
      <c r="I274" s="72"/>
      <c r="J274" s="72"/>
      <c r="K274" s="72"/>
      <c r="L274" s="72"/>
      <c r="M274" s="72"/>
      <c r="N274" s="72"/>
      <c r="O274" s="72"/>
      <c r="P274" s="72"/>
      <c r="Q274" s="72"/>
      <c r="R274" s="72"/>
      <c r="AB274" s="72"/>
      <c r="AC274" s="72"/>
    </row>
    <row r="275" spans="4:29" ht="14.5">
      <c r="D275" s="298"/>
      <c r="F275" s="72"/>
      <c r="G275" s="72"/>
      <c r="H275" s="72"/>
      <c r="I275" s="72"/>
      <c r="J275" s="72"/>
      <c r="K275" s="72"/>
      <c r="L275" s="72"/>
      <c r="M275" s="72"/>
      <c r="N275" s="72"/>
      <c r="O275" s="72"/>
      <c r="P275" s="72"/>
      <c r="Q275" s="72"/>
      <c r="R275" s="72"/>
      <c r="AB275" s="72"/>
      <c r="AC275" s="72"/>
    </row>
    <row r="276" spans="4:29" ht="14.5">
      <c r="D276" s="298"/>
      <c r="F276" s="72"/>
      <c r="G276" s="72"/>
      <c r="H276" s="72"/>
      <c r="I276" s="72"/>
      <c r="J276" s="72"/>
      <c r="K276" s="72"/>
      <c r="L276" s="72"/>
      <c r="M276" s="72"/>
      <c r="N276" s="72"/>
      <c r="O276" s="72"/>
      <c r="P276" s="72"/>
      <c r="Q276" s="72"/>
      <c r="R276" s="72"/>
      <c r="AB276" s="72"/>
      <c r="AC276" s="72"/>
    </row>
    <row r="277" spans="4:29" ht="14.5">
      <c r="D277" s="298"/>
      <c r="F277" s="72"/>
      <c r="G277" s="72"/>
      <c r="H277" s="72"/>
      <c r="I277" s="72"/>
      <c r="J277" s="72"/>
      <c r="K277" s="72"/>
      <c r="L277" s="72"/>
      <c r="M277" s="72"/>
      <c r="N277" s="72"/>
      <c r="O277" s="72"/>
      <c r="P277" s="72"/>
      <c r="Q277" s="72"/>
      <c r="R277" s="72"/>
      <c r="AB277" s="72"/>
      <c r="AC277" s="72"/>
    </row>
    <row r="278" spans="4:29" ht="14.5">
      <c r="D278" s="298"/>
      <c r="F278" s="72"/>
      <c r="G278" s="72"/>
      <c r="H278" s="72"/>
      <c r="I278" s="72"/>
      <c r="J278" s="72"/>
      <c r="K278" s="72"/>
      <c r="L278" s="72"/>
      <c r="M278" s="72"/>
      <c r="N278" s="72"/>
      <c r="O278" s="72"/>
      <c r="P278" s="72"/>
      <c r="Q278" s="72"/>
      <c r="R278" s="72"/>
      <c r="AB278" s="72"/>
      <c r="AC278" s="72"/>
    </row>
    <row r="279" spans="4:29" ht="14.5">
      <c r="D279" s="298"/>
      <c r="F279" s="72"/>
      <c r="G279" s="72"/>
      <c r="H279" s="72"/>
      <c r="I279" s="72"/>
      <c r="J279" s="72"/>
      <c r="K279" s="72"/>
      <c r="L279" s="72"/>
      <c r="M279" s="72"/>
      <c r="N279" s="72"/>
      <c r="O279" s="72"/>
      <c r="P279" s="72"/>
      <c r="Q279" s="72"/>
      <c r="R279" s="72"/>
      <c r="AB279" s="72"/>
      <c r="AC279" s="72"/>
    </row>
    <row r="280" spans="4:29" ht="14.5">
      <c r="D280" s="298"/>
      <c r="F280" s="72"/>
      <c r="G280" s="72"/>
      <c r="H280" s="72"/>
      <c r="I280" s="72"/>
      <c r="J280" s="72"/>
      <c r="K280" s="72"/>
      <c r="L280" s="72"/>
      <c r="M280" s="72"/>
      <c r="N280" s="72"/>
      <c r="O280" s="72"/>
      <c r="P280" s="72"/>
      <c r="Q280" s="72"/>
      <c r="R280" s="72"/>
      <c r="AB280" s="72"/>
      <c r="AC280" s="72"/>
    </row>
    <row r="281" spans="4:29" ht="14.5">
      <c r="D281" s="298"/>
      <c r="F281" s="72"/>
      <c r="G281" s="72"/>
      <c r="H281" s="72"/>
      <c r="I281" s="72"/>
      <c r="J281" s="72"/>
      <c r="K281" s="72"/>
      <c r="L281" s="72"/>
      <c r="M281" s="72"/>
      <c r="N281" s="72"/>
      <c r="O281" s="72"/>
      <c r="P281" s="72"/>
      <c r="Q281" s="72"/>
      <c r="R281" s="72"/>
      <c r="AB281" s="72"/>
      <c r="AC281" s="72"/>
    </row>
    <row r="282" spans="4:29" ht="14.5">
      <c r="D282" s="298"/>
      <c r="F282" s="72"/>
      <c r="G282" s="72"/>
      <c r="H282" s="72"/>
      <c r="I282" s="72"/>
      <c r="J282" s="72"/>
      <c r="K282" s="72"/>
      <c r="L282" s="72"/>
      <c r="M282" s="72"/>
      <c r="N282" s="72"/>
      <c r="O282" s="72"/>
      <c r="P282" s="72"/>
      <c r="Q282" s="72"/>
      <c r="R282" s="72"/>
      <c r="AB282" s="72"/>
      <c r="AC282" s="72"/>
    </row>
    <row r="283" spans="4:29" ht="14.5">
      <c r="D283" s="298"/>
      <c r="F283" s="72"/>
      <c r="G283" s="72"/>
      <c r="H283" s="72"/>
      <c r="I283" s="72"/>
      <c r="J283" s="72"/>
      <c r="K283" s="72"/>
      <c r="L283" s="72"/>
      <c r="M283" s="72"/>
      <c r="N283" s="72"/>
      <c r="O283" s="72"/>
      <c r="P283" s="72"/>
      <c r="Q283" s="72"/>
      <c r="R283" s="72"/>
      <c r="AB283" s="72"/>
      <c r="AC283" s="72"/>
    </row>
    <row r="284" spans="4:29" ht="14.5">
      <c r="D284" s="298"/>
      <c r="F284" s="72"/>
      <c r="G284" s="72"/>
      <c r="H284" s="72"/>
      <c r="I284" s="72"/>
      <c r="J284" s="72"/>
      <c r="K284" s="72"/>
      <c r="L284" s="72"/>
      <c r="M284" s="72"/>
      <c r="N284" s="72"/>
      <c r="O284" s="72"/>
      <c r="P284" s="72"/>
      <c r="Q284" s="72"/>
      <c r="R284" s="72"/>
      <c r="AB284" s="72"/>
      <c r="AC284" s="72"/>
    </row>
    <row r="285" spans="4:29" ht="14.5">
      <c r="D285" s="298"/>
      <c r="F285" s="72"/>
      <c r="G285" s="72"/>
      <c r="H285" s="72"/>
      <c r="I285" s="72"/>
      <c r="J285" s="72"/>
      <c r="K285" s="72"/>
      <c r="L285" s="72"/>
      <c r="M285" s="72"/>
      <c r="N285" s="72"/>
      <c r="O285" s="72"/>
      <c r="P285" s="72"/>
      <c r="Q285" s="72"/>
      <c r="R285" s="72"/>
      <c r="AB285" s="72"/>
      <c r="AC285" s="72"/>
    </row>
    <row r="286" spans="4:29" ht="14.5">
      <c r="D286" s="298"/>
      <c r="F286" s="72"/>
      <c r="G286" s="72"/>
      <c r="H286" s="72"/>
      <c r="I286" s="72"/>
      <c r="J286" s="72"/>
      <c r="K286" s="72"/>
      <c r="L286" s="72"/>
      <c r="M286" s="72"/>
      <c r="N286" s="72"/>
      <c r="O286" s="72"/>
      <c r="P286" s="72"/>
      <c r="Q286" s="72"/>
      <c r="R286" s="72"/>
      <c r="AB286" s="72"/>
      <c r="AC286" s="72"/>
    </row>
    <row r="287" spans="4:29" ht="14.5">
      <c r="D287" s="298"/>
      <c r="F287" s="72"/>
      <c r="G287" s="72"/>
      <c r="H287" s="72"/>
      <c r="I287" s="72"/>
      <c r="J287" s="72"/>
      <c r="K287" s="72"/>
      <c r="L287" s="72"/>
      <c r="M287" s="72"/>
      <c r="N287" s="72"/>
      <c r="O287" s="72"/>
      <c r="P287" s="72"/>
      <c r="Q287" s="72"/>
      <c r="R287" s="72"/>
      <c r="AB287" s="72"/>
      <c r="AC287" s="72"/>
    </row>
    <row r="288" spans="4:29" ht="14.5">
      <c r="D288" s="298"/>
      <c r="F288" s="72"/>
      <c r="G288" s="72"/>
      <c r="H288" s="72"/>
      <c r="I288" s="72"/>
      <c r="J288" s="72"/>
      <c r="K288" s="72"/>
      <c r="L288" s="72"/>
      <c r="M288" s="72"/>
      <c r="N288" s="72"/>
      <c r="O288" s="72"/>
      <c r="P288" s="72"/>
      <c r="Q288" s="72"/>
      <c r="R288" s="72"/>
      <c r="AB288" s="72"/>
      <c r="AC288" s="72"/>
    </row>
    <row r="289" spans="4:29" ht="14.5">
      <c r="D289" s="298"/>
      <c r="F289" s="72"/>
      <c r="G289" s="72"/>
      <c r="H289" s="72"/>
      <c r="I289" s="72"/>
      <c r="J289" s="72"/>
      <c r="K289" s="72"/>
      <c r="L289" s="72"/>
      <c r="M289" s="72"/>
      <c r="N289" s="72"/>
      <c r="O289" s="72"/>
      <c r="P289" s="72"/>
      <c r="Q289" s="72"/>
      <c r="R289" s="72"/>
      <c r="AB289" s="72"/>
      <c r="AC289" s="72"/>
    </row>
    <row r="290" spans="4:29" ht="14.5">
      <c r="D290" s="298"/>
      <c r="F290" s="72"/>
      <c r="G290" s="72"/>
      <c r="H290" s="72"/>
      <c r="I290" s="72"/>
      <c r="J290" s="72"/>
      <c r="K290" s="72"/>
      <c r="L290" s="72"/>
      <c r="M290" s="72"/>
      <c r="N290" s="72"/>
      <c r="O290" s="72"/>
      <c r="P290" s="72"/>
      <c r="Q290" s="72"/>
      <c r="R290" s="72"/>
      <c r="AB290" s="72"/>
      <c r="AC290" s="72"/>
    </row>
    <row r="291" spans="4:29" ht="14.5">
      <c r="D291" s="298"/>
      <c r="F291" s="72"/>
      <c r="G291" s="72"/>
      <c r="H291" s="72"/>
      <c r="I291" s="72"/>
      <c r="J291" s="72"/>
      <c r="K291" s="72"/>
      <c r="L291" s="72"/>
      <c r="M291" s="72"/>
      <c r="N291" s="72"/>
      <c r="O291" s="72"/>
      <c r="P291" s="72"/>
      <c r="Q291" s="72"/>
      <c r="R291" s="72"/>
      <c r="AB291" s="72"/>
      <c r="AC291" s="72"/>
    </row>
    <row r="292" spans="4:29" ht="14.5">
      <c r="D292" s="298"/>
      <c r="F292" s="72"/>
      <c r="G292" s="72"/>
      <c r="H292" s="72"/>
      <c r="I292" s="72"/>
      <c r="J292" s="72"/>
      <c r="K292" s="72"/>
      <c r="L292" s="72"/>
      <c r="M292" s="72"/>
      <c r="N292" s="72"/>
      <c r="O292" s="72"/>
      <c r="P292" s="72"/>
      <c r="Q292" s="72"/>
      <c r="R292" s="72"/>
      <c r="AB292" s="72"/>
      <c r="AC292" s="72"/>
    </row>
    <row r="293" spans="4:29" ht="14.5">
      <c r="D293" s="298"/>
      <c r="F293" s="72"/>
      <c r="G293" s="72"/>
      <c r="H293" s="72"/>
      <c r="I293" s="72"/>
      <c r="J293" s="72"/>
      <c r="K293" s="72"/>
      <c r="L293" s="72"/>
      <c r="M293" s="72"/>
      <c r="N293" s="72"/>
      <c r="O293" s="72"/>
      <c r="P293" s="72"/>
      <c r="Q293" s="72"/>
      <c r="R293" s="72"/>
      <c r="AB293" s="72"/>
      <c r="AC293" s="72"/>
    </row>
    <row r="294" spans="4:29" ht="14.5">
      <c r="D294" s="298"/>
      <c r="F294" s="72"/>
      <c r="G294" s="72"/>
      <c r="H294" s="72"/>
      <c r="I294" s="72"/>
      <c r="J294" s="72"/>
      <c r="K294" s="72"/>
      <c r="L294" s="72"/>
      <c r="M294" s="72"/>
      <c r="N294" s="72"/>
      <c r="O294" s="72"/>
      <c r="P294" s="72"/>
      <c r="Q294" s="72"/>
      <c r="R294" s="72"/>
      <c r="AB294" s="72"/>
      <c r="AC294" s="72"/>
    </row>
    <row r="295" spans="4:29" ht="14.5">
      <c r="D295" s="298"/>
      <c r="F295" s="72"/>
      <c r="G295" s="72"/>
      <c r="H295" s="72"/>
      <c r="I295" s="72"/>
      <c r="J295" s="72"/>
      <c r="K295" s="72"/>
      <c r="L295" s="72"/>
      <c r="M295" s="72"/>
      <c r="N295" s="72"/>
      <c r="O295" s="72"/>
      <c r="P295" s="72"/>
      <c r="Q295" s="72"/>
      <c r="R295" s="72"/>
      <c r="AB295" s="72"/>
      <c r="AC295" s="72"/>
    </row>
    <row r="296" spans="4:29" ht="14.5">
      <c r="D296" s="298"/>
      <c r="F296" s="72"/>
      <c r="G296" s="72"/>
      <c r="H296" s="72"/>
      <c r="I296" s="72"/>
      <c r="J296" s="72"/>
      <c r="K296" s="72"/>
      <c r="L296" s="72"/>
      <c r="M296" s="72"/>
      <c r="N296" s="72"/>
      <c r="O296" s="72"/>
      <c r="P296" s="72"/>
      <c r="Q296" s="72"/>
      <c r="R296" s="72"/>
      <c r="AB296" s="72"/>
      <c r="AC296" s="72"/>
    </row>
    <row r="297" spans="4:29" ht="14.5">
      <c r="D297" s="298"/>
      <c r="F297" s="72"/>
      <c r="G297" s="72"/>
      <c r="H297" s="72"/>
      <c r="I297" s="72"/>
      <c r="J297" s="72"/>
      <c r="K297" s="72"/>
      <c r="L297" s="72"/>
      <c r="M297" s="72"/>
      <c r="N297" s="72"/>
      <c r="O297" s="72"/>
      <c r="P297" s="72"/>
      <c r="Q297" s="72"/>
      <c r="R297" s="72"/>
      <c r="AB297" s="72"/>
      <c r="AC297" s="72"/>
    </row>
    <row r="298" spans="4:29" ht="14.5">
      <c r="D298" s="298"/>
      <c r="F298" s="72"/>
      <c r="G298" s="72"/>
      <c r="H298" s="72"/>
      <c r="I298" s="72"/>
      <c r="J298" s="72"/>
      <c r="K298" s="72"/>
      <c r="L298" s="72"/>
      <c r="M298" s="72"/>
      <c r="N298" s="72"/>
      <c r="O298" s="72"/>
      <c r="P298" s="72"/>
      <c r="Q298" s="72"/>
      <c r="R298" s="72"/>
      <c r="AB298" s="72"/>
      <c r="AC298" s="72"/>
    </row>
    <row r="299" spans="4:29" ht="14.5">
      <c r="D299" s="298"/>
      <c r="F299" s="72"/>
      <c r="G299" s="72"/>
      <c r="H299" s="72"/>
      <c r="I299" s="72"/>
      <c r="J299" s="72"/>
      <c r="K299" s="72"/>
      <c r="L299" s="72"/>
      <c r="M299" s="72"/>
      <c r="N299" s="72"/>
      <c r="O299" s="72"/>
      <c r="P299" s="72"/>
      <c r="Q299" s="72"/>
      <c r="R299" s="72"/>
      <c r="AB299" s="72"/>
      <c r="AC299" s="72"/>
    </row>
    <row r="300" spans="4:29" ht="14.5">
      <c r="D300" s="298"/>
      <c r="F300" s="72"/>
      <c r="G300" s="72"/>
      <c r="H300" s="72"/>
      <c r="I300" s="72"/>
      <c r="J300" s="72"/>
      <c r="K300" s="72"/>
      <c r="L300" s="72"/>
      <c r="M300" s="72"/>
      <c r="N300" s="72"/>
      <c r="O300" s="72"/>
      <c r="P300" s="72"/>
      <c r="Q300" s="72"/>
      <c r="R300" s="72"/>
      <c r="AB300" s="72"/>
      <c r="AC300" s="72"/>
    </row>
    <row r="301" spans="4:29" ht="14.5">
      <c r="D301" s="298"/>
      <c r="F301" s="72"/>
      <c r="G301" s="72"/>
      <c r="H301" s="72"/>
      <c r="I301" s="72"/>
      <c r="J301" s="72"/>
      <c r="K301" s="72"/>
      <c r="L301" s="72"/>
      <c r="M301" s="72"/>
      <c r="N301" s="72"/>
      <c r="O301" s="72"/>
      <c r="P301" s="72"/>
      <c r="Q301" s="72"/>
      <c r="R301" s="72"/>
      <c r="AB301" s="72"/>
      <c r="AC301" s="72"/>
    </row>
    <row r="302" spans="4:29" ht="14.5">
      <c r="D302" s="298"/>
      <c r="F302" s="72"/>
      <c r="G302" s="72"/>
      <c r="H302" s="72"/>
      <c r="I302" s="72"/>
      <c r="J302" s="72"/>
      <c r="K302" s="72"/>
      <c r="L302" s="72"/>
      <c r="M302" s="72"/>
      <c r="N302" s="72"/>
      <c r="O302" s="72"/>
      <c r="P302" s="72"/>
      <c r="Q302" s="72"/>
      <c r="R302" s="72"/>
      <c r="AB302" s="72"/>
      <c r="AC302" s="72"/>
    </row>
    <row r="303" spans="4:29" ht="14.5">
      <c r="D303" s="298"/>
      <c r="F303" s="72"/>
      <c r="G303" s="72"/>
      <c r="H303" s="72"/>
      <c r="I303" s="72"/>
      <c r="J303" s="72"/>
      <c r="K303" s="72"/>
      <c r="L303" s="72"/>
      <c r="M303" s="72"/>
      <c r="N303" s="72"/>
      <c r="O303" s="72"/>
      <c r="P303" s="72"/>
      <c r="Q303" s="72"/>
      <c r="R303" s="72"/>
      <c r="AB303" s="72"/>
      <c r="AC303" s="72"/>
    </row>
    <row r="304" spans="4:29" ht="14.5">
      <c r="D304" s="298"/>
      <c r="F304" s="72"/>
      <c r="G304" s="72"/>
      <c r="H304" s="72"/>
      <c r="I304" s="72"/>
      <c r="J304" s="72"/>
      <c r="K304" s="72"/>
      <c r="L304" s="72"/>
      <c r="M304" s="72"/>
      <c r="N304" s="72"/>
      <c r="O304" s="72"/>
      <c r="P304" s="72"/>
      <c r="Q304" s="72"/>
      <c r="R304" s="72"/>
      <c r="AB304" s="72"/>
      <c r="AC304" s="72"/>
    </row>
    <row r="305" spans="4:29" ht="14.5">
      <c r="D305" s="298"/>
      <c r="F305" s="72"/>
      <c r="G305" s="72"/>
      <c r="H305" s="72"/>
      <c r="I305" s="72"/>
      <c r="J305" s="72"/>
      <c r="K305" s="72"/>
      <c r="L305" s="72"/>
      <c r="M305" s="72"/>
      <c r="N305" s="72"/>
      <c r="O305" s="72"/>
      <c r="P305" s="72"/>
      <c r="Q305" s="72"/>
      <c r="R305" s="72"/>
      <c r="AB305" s="72"/>
      <c r="AC305" s="72"/>
    </row>
    <row r="306" spans="4:29" ht="14.5">
      <c r="D306" s="298"/>
      <c r="F306" s="72"/>
      <c r="G306" s="72"/>
      <c r="H306" s="72"/>
      <c r="I306" s="72"/>
      <c r="J306" s="72"/>
      <c r="K306" s="72"/>
      <c r="L306" s="72"/>
      <c r="M306" s="72"/>
      <c r="N306" s="72"/>
      <c r="O306" s="72"/>
      <c r="P306" s="72"/>
      <c r="Q306" s="72"/>
      <c r="R306" s="72"/>
      <c r="AB306" s="72"/>
      <c r="AC306" s="72"/>
    </row>
    <row r="307" spans="4:29" ht="14.5">
      <c r="D307" s="298"/>
      <c r="F307" s="72"/>
      <c r="G307" s="72"/>
      <c r="H307" s="72"/>
      <c r="I307" s="72"/>
      <c r="J307" s="72"/>
      <c r="K307" s="72"/>
      <c r="L307" s="72"/>
      <c r="M307" s="72"/>
      <c r="N307" s="72"/>
      <c r="O307" s="72"/>
      <c r="P307" s="72"/>
      <c r="Q307" s="72"/>
      <c r="R307" s="72"/>
      <c r="AB307" s="72"/>
      <c r="AC307" s="72"/>
    </row>
    <row r="308" spans="4:29" ht="14.5">
      <c r="D308" s="298"/>
      <c r="F308" s="72"/>
      <c r="G308" s="72"/>
      <c r="H308" s="72"/>
      <c r="I308" s="72"/>
      <c r="J308" s="72"/>
      <c r="K308" s="72"/>
      <c r="L308" s="72"/>
      <c r="M308" s="72"/>
      <c r="N308" s="72"/>
      <c r="O308" s="72"/>
      <c r="P308" s="72"/>
      <c r="Q308" s="72"/>
      <c r="R308" s="72"/>
      <c r="AB308" s="72"/>
      <c r="AC308" s="72"/>
    </row>
    <row r="309" spans="4:29" ht="14.5">
      <c r="D309" s="298"/>
      <c r="F309" s="72"/>
      <c r="G309" s="72"/>
      <c r="H309" s="72"/>
      <c r="I309" s="72"/>
      <c r="J309" s="72"/>
      <c r="K309" s="72"/>
      <c r="L309" s="72"/>
      <c r="M309" s="72"/>
      <c r="N309" s="72"/>
      <c r="O309" s="72"/>
      <c r="P309" s="72"/>
      <c r="Q309" s="72"/>
      <c r="R309" s="72"/>
      <c r="AB309" s="72"/>
      <c r="AC309" s="72"/>
    </row>
    <row r="310" spans="4:29" ht="14.5">
      <c r="D310" s="298"/>
      <c r="F310" s="72"/>
      <c r="G310" s="72"/>
      <c r="H310" s="72"/>
      <c r="I310" s="72"/>
      <c r="J310" s="72"/>
      <c r="K310" s="72"/>
      <c r="L310" s="72"/>
      <c r="M310" s="72"/>
      <c r="N310" s="72"/>
      <c r="O310" s="72"/>
      <c r="P310" s="72"/>
      <c r="Q310" s="72"/>
      <c r="R310" s="72"/>
      <c r="AB310" s="72"/>
      <c r="AC310" s="72"/>
    </row>
    <row r="311" spans="4:29" ht="14.5">
      <c r="D311" s="298"/>
      <c r="F311" s="72"/>
      <c r="G311" s="72"/>
      <c r="H311" s="72"/>
      <c r="I311" s="72"/>
      <c r="J311" s="72"/>
      <c r="K311" s="72"/>
      <c r="L311" s="72"/>
      <c r="M311" s="72"/>
      <c r="N311" s="72"/>
      <c r="O311" s="72"/>
      <c r="P311" s="72"/>
      <c r="Q311" s="72"/>
      <c r="R311" s="72"/>
      <c r="AB311" s="72"/>
      <c r="AC311" s="72"/>
    </row>
    <row r="312" spans="4:29" ht="14.5">
      <c r="D312" s="298"/>
      <c r="F312" s="72"/>
      <c r="G312" s="72"/>
      <c r="H312" s="72"/>
      <c r="I312" s="72"/>
      <c r="J312" s="72"/>
      <c r="K312" s="72"/>
      <c r="L312" s="72"/>
      <c r="M312" s="72"/>
      <c r="N312" s="72"/>
      <c r="O312" s="72"/>
      <c r="P312" s="72"/>
      <c r="Q312" s="72"/>
      <c r="R312" s="72"/>
      <c r="AB312" s="72"/>
      <c r="AC312" s="72"/>
    </row>
    <row r="313" spans="4:29" ht="14.5">
      <c r="D313" s="298"/>
      <c r="F313" s="72"/>
      <c r="G313" s="72"/>
      <c r="H313" s="72"/>
      <c r="I313" s="72"/>
      <c r="J313" s="72"/>
      <c r="K313" s="72"/>
      <c r="L313" s="72"/>
      <c r="M313" s="72"/>
      <c r="N313" s="72"/>
      <c r="O313" s="72"/>
      <c r="P313" s="72"/>
      <c r="Q313" s="72"/>
      <c r="R313" s="72"/>
      <c r="AB313" s="72"/>
      <c r="AC313" s="72"/>
    </row>
    <row r="314" spans="4:29" ht="14.5">
      <c r="D314" s="298"/>
      <c r="F314" s="72"/>
      <c r="G314" s="72"/>
      <c r="H314" s="72"/>
      <c r="I314" s="72"/>
      <c r="J314" s="72"/>
      <c r="K314" s="72"/>
      <c r="L314" s="72"/>
      <c r="M314" s="72"/>
      <c r="N314" s="72"/>
      <c r="O314" s="72"/>
      <c r="P314" s="72"/>
      <c r="Q314" s="72"/>
      <c r="R314" s="72"/>
      <c r="AB314" s="72"/>
      <c r="AC314" s="72"/>
    </row>
    <row r="315" spans="4:29" ht="14.5">
      <c r="D315" s="298"/>
      <c r="F315" s="72"/>
      <c r="G315" s="72"/>
      <c r="H315" s="72"/>
      <c r="I315" s="72"/>
      <c r="J315" s="72"/>
      <c r="K315" s="72"/>
      <c r="L315" s="72"/>
      <c r="M315" s="72"/>
      <c r="N315" s="72"/>
      <c r="O315" s="72"/>
      <c r="P315" s="72"/>
      <c r="Q315" s="72"/>
      <c r="R315" s="72"/>
      <c r="AB315" s="72"/>
      <c r="AC315" s="72"/>
    </row>
    <row r="316" spans="4:29" ht="14.5">
      <c r="D316" s="298"/>
      <c r="F316" s="72"/>
      <c r="G316" s="72"/>
      <c r="H316" s="72"/>
      <c r="I316" s="72"/>
      <c r="J316" s="72"/>
      <c r="K316" s="72"/>
      <c r="L316" s="72"/>
      <c r="M316" s="72"/>
      <c r="N316" s="72"/>
      <c r="O316" s="72"/>
      <c r="P316" s="72"/>
      <c r="Q316" s="72"/>
      <c r="R316" s="72"/>
      <c r="AB316" s="72"/>
      <c r="AC316" s="72"/>
    </row>
    <row r="317" spans="4:29" ht="14.5">
      <c r="D317" s="298"/>
      <c r="F317" s="72"/>
      <c r="G317" s="72"/>
      <c r="H317" s="72"/>
      <c r="I317" s="72"/>
      <c r="J317" s="72"/>
      <c r="K317" s="72"/>
      <c r="L317" s="72"/>
      <c r="M317" s="72"/>
      <c r="N317" s="72"/>
      <c r="O317" s="72"/>
      <c r="P317" s="72"/>
      <c r="Q317" s="72"/>
      <c r="R317" s="72"/>
      <c r="AB317" s="72"/>
      <c r="AC317" s="72"/>
    </row>
    <row r="318" spans="4:29" ht="14.5">
      <c r="D318" s="298"/>
      <c r="F318" s="72"/>
      <c r="G318" s="72"/>
      <c r="H318" s="72"/>
      <c r="I318" s="72"/>
      <c r="J318" s="72"/>
      <c r="K318" s="72"/>
      <c r="L318" s="72"/>
      <c r="M318" s="72"/>
      <c r="N318" s="72"/>
      <c r="O318" s="72"/>
      <c r="P318" s="72"/>
      <c r="Q318" s="72"/>
      <c r="R318" s="72"/>
      <c r="AB318" s="72"/>
      <c r="AC318" s="72"/>
    </row>
    <row r="319" spans="4:29" ht="14.5">
      <c r="D319" s="298"/>
      <c r="F319" s="72"/>
      <c r="G319" s="72"/>
      <c r="H319" s="72"/>
      <c r="I319" s="72"/>
      <c r="J319" s="72"/>
      <c r="K319" s="72"/>
      <c r="L319" s="72"/>
      <c r="M319" s="72"/>
      <c r="N319" s="72"/>
      <c r="O319" s="72"/>
      <c r="P319" s="72"/>
      <c r="Q319" s="72"/>
      <c r="R319" s="72"/>
      <c r="AB319" s="72"/>
      <c r="AC319" s="72"/>
    </row>
    <row r="320" spans="4:29" ht="14.5">
      <c r="D320" s="298"/>
      <c r="F320" s="72"/>
      <c r="G320" s="72"/>
      <c r="H320" s="72"/>
      <c r="I320" s="72"/>
      <c r="J320" s="72"/>
      <c r="K320" s="72"/>
      <c r="L320" s="72"/>
      <c r="M320" s="72"/>
      <c r="N320" s="72"/>
      <c r="O320" s="72"/>
      <c r="P320" s="72"/>
      <c r="Q320" s="72"/>
      <c r="R320" s="72"/>
      <c r="AB320" s="72"/>
      <c r="AC320" s="72"/>
    </row>
    <row r="321" spans="4:29" ht="14.5">
      <c r="D321" s="298"/>
      <c r="F321" s="72"/>
      <c r="G321" s="72"/>
      <c r="H321" s="72"/>
      <c r="I321" s="72"/>
      <c r="J321" s="72"/>
      <c r="K321" s="72"/>
      <c r="L321" s="72"/>
      <c r="M321" s="72"/>
      <c r="N321" s="72"/>
      <c r="O321" s="72"/>
      <c r="P321" s="72"/>
      <c r="Q321" s="72"/>
      <c r="R321" s="72"/>
      <c r="AB321" s="72"/>
      <c r="AC321" s="72"/>
    </row>
    <row r="322" spans="4:29" ht="14.5">
      <c r="D322" s="298"/>
      <c r="F322" s="72"/>
      <c r="G322" s="72"/>
      <c r="H322" s="72"/>
      <c r="I322" s="72"/>
      <c r="J322" s="72"/>
      <c r="K322" s="72"/>
      <c r="L322" s="72"/>
      <c r="M322" s="72"/>
      <c r="N322" s="72"/>
      <c r="O322" s="72"/>
      <c r="P322" s="72"/>
      <c r="Q322" s="72"/>
      <c r="R322" s="72"/>
      <c r="AB322" s="72"/>
      <c r="AC322" s="72"/>
    </row>
    <row r="323" spans="4:29" ht="14.5">
      <c r="D323" s="298"/>
      <c r="F323" s="72"/>
      <c r="G323" s="72"/>
      <c r="H323" s="72"/>
      <c r="I323" s="72"/>
      <c r="J323" s="72"/>
      <c r="K323" s="72"/>
      <c r="L323" s="72"/>
      <c r="M323" s="72"/>
      <c r="N323" s="72"/>
      <c r="O323" s="72"/>
      <c r="P323" s="72"/>
      <c r="Q323" s="72"/>
      <c r="R323" s="72"/>
      <c r="AB323" s="72"/>
      <c r="AC323" s="72"/>
    </row>
    <row r="324" spans="4:29" ht="14.5">
      <c r="D324" s="298"/>
      <c r="F324" s="72"/>
      <c r="G324" s="72"/>
      <c r="H324" s="72"/>
      <c r="I324" s="72"/>
      <c r="J324" s="72"/>
      <c r="K324" s="72"/>
      <c r="L324" s="72"/>
      <c r="M324" s="72"/>
      <c r="N324" s="72"/>
      <c r="O324" s="72"/>
      <c r="P324" s="72"/>
      <c r="Q324" s="72"/>
      <c r="R324" s="72"/>
      <c r="AB324" s="72"/>
      <c r="AC324" s="72"/>
    </row>
    <row r="325" spans="4:29" ht="14.5">
      <c r="D325" s="298"/>
      <c r="F325" s="72"/>
      <c r="G325" s="72"/>
      <c r="H325" s="72"/>
      <c r="I325" s="72"/>
      <c r="J325" s="72"/>
      <c r="K325" s="72"/>
      <c r="L325" s="72"/>
      <c r="M325" s="72"/>
      <c r="N325" s="72"/>
      <c r="O325" s="72"/>
      <c r="P325" s="72"/>
      <c r="Q325" s="72"/>
      <c r="R325" s="72"/>
      <c r="AB325" s="72"/>
      <c r="AC325" s="72"/>
    </row>
    <row r="326" spans="4:29" ht="14.5">
      <c r="D326" s="298"/>
      <c r="F326" s="72"/>
      <c r="G326" s="72"/>
      <c r="H326" s="72"/>
      <c r="I326" s="72"/>
      <c r="J326" s="72"/>
      <c r="K326" s="72"/>
      <c r="L326" s="72"/>
      <c r="M326" s="72"/>
      <c r="N326" s="72"/>
      <c r="O326" s="72"/>
      <c r="P326" s="72"/>
      <c r="Q326" s="72"/>
      <c r="R326" s="72"/>
      <c r="AB326" s="72"/>
      <c r="AC326" s="72"/>
    </row>
    <row r="327" spans="4:29" ht="14.5">
      <c r="D327" s="298"/>
      <c r="F327" s="72"/>
      <c r="G327" s="72"/>
      <c r="H327" s="72"/>
      <c r="I327" s="72"/>
      <c r="J327" s="72"/>
      <c r="K327" s="72"/>
      <c r="L327" s="72"/>
      <c r="M327" s="72"/>
      <c r="N327" s="72"/>
      <c r="O327" s="72"/>
      <c r="P327" s="72"/>
      <c r="Q327" s="72"/>
      <c r="R327" s="72"/>
      <c r="AB327" s="72"/>
      <c r="AC327" s="72"/>
    </row>
    <row r="328" spans="4:29" ht="14.5">
      <c r="D328" s="298"/>
      <c r="F328" s="72"/>
      <c r="G328" s="72"/>
      <c r="H328" s="72"/>
      <c r="I328" s="72"/>
      <c r="J328" s="72"/>
      <c r="K328" s="72"/>
      <c r="L328" s="72"/>
      <c r="M328" s="72"/>
      <c r="N328" s="72"/>
      <c r="O328" s="72"/>
      <c r="P328" s="72"/>
      <c r="Q328" s="72"/>
      <c r="R328" s="72"/>
      <c r="AB328" s="72"/>
      <c r="AC328" s="72"/>
    </row>
    <row r="329" spans="4:29" ht="14.5">
      <c r="D329" s="298"/>
      <c r="F329" s="72"/>
      <c r="G329" s="72"/>
      <c r="H329" s="72"/>
      <c r="I329" s="72"/>
      <c r="J329" s="72"/>
      <c r="K329" s="72"/>
      <c r="L329" s="72"/>
      <c r="M329" s="72"/>
      <c r="N329" s="72"/>
      <c r="O329" s="72"/>
      <c r="P329" s="72"/>
      <c r="Q329" s="72"/>
      <c r="R329" s="72"/>
      <c r="AB329" s="72"/>
      <c r="AC329" s="72"/>
    </row>
    <row r="330" spans="4:29" ht="14.5">
      <c r="D330" s="298"/>
      <c r="F330" s="72"/>
      <c r="G330" s="72"/>
      <c r="H330" s="72"/>
      <c r="I330" s="72"/>
      <c r="J330" s="72"/>
      <c r="K330" s="72"/>
      <c r="L330" s="72"/>
      <c r="M330" s="72"/>
      <c r="N330" s="72"/>
      <c r="O330" s="72"/>
      <c r="P330" s="72"/>
      <c r="Q330" s="72"/>
      <c r="R330" s="72"/>
      <c r="AB330" s="72"/>
      <c r="AC330" s="72"/>
    </row>
    <row r="331" spans="4:29" ht="14.5">
      <c r="D331" s="298"/>
      <c r="F331" s="72"/>
      <c r="G331" s="72"/>
      <c r="H331" s="72"/>
      <c r="I331" s="72"/>
      <c r="J331" s="72"/>
      <c r="K331" s="72"/>
      <c r="L331" s="72"/>
      <c r="M331" s="72"/>
      <c r="N331" s="72"/>
      <c r="O331" s="72"/>
      <c r="P331" s="72"/>
      <c r="Q331" s="72"/>
      <c r="R331" s="72"/>
      <c r="AB331" s="72"/>
      <c r="AC331" s="72"/>
    </row>
    <row r="332" spans="4:29" ht="14.5">
      <c r="D332" s="298"/>
      <c r="F332" s="72"/>
      <c r="G332" s="72"/>
      <c r="H332" s="72"/>
      <c r="I332" s="72"/>
      <c r="J332" s="72"/>
      <c r="K332" s="72"/>
      <c r="L332" s="72"/>
      <c r="M332" s="72"/>
      <c r="N332" s="72"/>
      <c r="O332" s="72"/>
      <c r="P332" s="72"/>
      <c r="Q332" s="72"/>
      <c r="R332" s="72"/>
      <c r="AB332" s="72"/>
      <c r="AC332" s="72"/>
    </row>
    <row r="333" spans="4:29" ht="14.5">
      <c r="D333" s="298"/>
      <c r="F333" s="72"/>
      <c r="G333" s="72"/>
      <c r="H333" s="72"/>
      <c r="I333" s="72"/>
      <c r="J333" s="72"/>
      <c r="K333" s="72"/>
      <c r="L333" s="72"/>
      <c r="M333" s="72"/>
      <c r="N333" s="72"/>
      <c r="O333" s="72"/>
      <c r="P333" s="72"/>
      <c r="Q333" s="72"/>
      <c r="R333" s="72"/>
      <c r="AB333" s="72"/>
      <c r="AC333" s="72"/>
    </row>
    <row r="334" spans="4:29" ht="14.5">
      <c r="D334" s="298"/>
      <c r="F334" s="72"/>
      <c r="G334" s="72"/>
      <c r="H334" s="72"/>
      <c r="I334" s="72"/>
      <c r="J334" s="72"/>
      <c r="K334" s="72"/>
      <c r="L334" s="72"/>
      <c r="M334" s="72"/>
      <c r="N334" s="72"/>
      <c r="O334" s="72"/>
      <c r="P334" s="72"/>
      <c r="Q334" s="72"/>
      <c r="R334" s="72"/>
      <c r="AB334" s="72"/>
      <c r="AC334" s="72"/>
    </row>
    <row r="335" spans="4:29" ht="14.5">
      <c r="D335" s="298"/>
      <c r="F335" s="72"/>
      <c r="G335" s="72"/>
      <c r="H335" s="72"/>
      <c r="I335" s="72"/>
      <c r="J335" s="72"/>
      <c r="K335" s="72"/>
      <c r="L335" s="72"/>
      <c r="M335" s="72"/>
      <c r="N335" s="72"/>
      <c r="O335" s="72"/>
      <c r="P335" s="72"/>
      <c r="Q335" s="72"/>
      <c r="R335" s="72"/>
      <c r="AB335" s="72"/>
      <c r="AC335" s="72"/>
    </row>
    <row r="336" spans="4:29" ht="14.5">
      <c r="D336" s="298"/>
      <c r="F336" s="72"/>
      <c r="G336" s="72"/>
      <c r="H336" s="72"/>
      <c r="I336" s="72"/>
      <c r="J336" s="72"/>
      <c r="K336" s="72"/>
      <c r="L336" s="72"/>
      <c r="M336" s="72"/>
      <c r="N336" s="72"/>
      <c r="O336" s="72"/>
      <c r="P336" s="72"/>
      <c r="Q336" s="72"/>
      <c r="R336" s="72"/>
      <c r="AB336" s="72"/>
      <c r="AC336" s="72"/>
    </row>
    <row r="337" spans="4:29" ht="14.5">
      <c r="D337" s="298"/>
      <c r="F337" s="72"/>
      <c r="G337" s="72"/>
      <c r="H337" s="72"/>
      <c r="I337" s="72"/>
      <c r="J337" s="72"/>
      <c r="K337" s="72"/>
      <c r="L337" s="72"/>
      <c r="M337" s="72"/>
      <c r="N337" s="72"/>
      <c r="O337" s="72"/>
      <c r="P337" s="72"/>
      <c r="Q337" s="72"/>
      <c r="R337" s="72"/>
      <c r="AB337" s="72"/>
      <c r="AC337" s="72"/>
    </row>
    <row r="338" spans="4:29" ht="14.5">
      <c r="D338" s="298"/>
      <c r="F338" s="72"/>
      <c r="G338" s="72"/>
      <c r="H338" s="72"/>
      <c r="I338" s="72"/>
      <c r="J338" s="72"/>
      <c r="K338" s="72"/>
      <c r="L338" s="72"/>
      <c r="M338" s="72"/>
      <c r="N338" s="72"/>
      <c r="O338" s="72"/>
      <c r="P338" s="72"/>
      <c r="Q338" s="72"/>
      <c r="R338" s="72"/>
      <c r="AB338" s="72"/>
      <c r="AC338" s="72"/>
    </row>
    <row r="339" spans="4:29" ht="14.5">
      <c r="D339" s="298"/>
      <c r="F339" s="72"/>
      <c r="G339" s="72"/>
      <c r="H339" s="72"/>
      <c r="I339" s="72"/>
      <c r="J339" s="72"/>
      <c r="K339" s="72"/>
      <c r="L339" s="72"/>
      <c r="M339" s="72"/>
      <c r="N339" s="72"/>
      <c r="O339" s="72"/>
      <c r="P339" s="72"/>
      <c r="Q339" s="72"/>
      <c r="R339" s="72"/>
      <c r="AB339" s="72"/>
      <c r="AC339" s="72"/>
    </row>
    <row r="340" spans="4:29" ht="14.5">
      <c r="D340" s="298"/>
      <c r="F340" s="72"/>
      <c r="G340" s="72"/>
      <c r="H340" s="72"/>
      <c r="I340" s="72"/>
      <c r="J340" s="72"/>
      <c r="K340" s="72"/>
      <c r="L340" s="72"/>
      <c r="M340" s="72"/>
      <c r="N340" s="72"/>
      <c r="O340" s="72"/>
      <c r="P340" s="72"/>
      <c r="Q340" s="72"/>
      <c r="R340" s="72"/>
      <c r="AB340" s="72"/>
      <c r="AC340" s="72"/>
    </row>
    <row r="341" spans="4:29" ht="14.5">
      <c r="D341" s="298"/>
      <c r="F341" s="72"/>
      <c r="G341" s="72"/>
      <c r="H341" s="72"/>
      <c r="I341" s="72"/>
      <c r="J341" s="72"/>
      <c r="K341" s="72"/>
      <c r="L341" s="72"/>
      <c r="M341" s="72"/>
      <c r="N341" s="72"/>
      <c r="O341" s="72"/>
      <c r="P341" s="72"/>
      <c r="Q341" s="72"/>
      <c r="R341" s="72"/>
      <c r="AB341" s="72"/>
      <c r="AC341" s="72"/>
    </row>
    <row r="342" spans="4:29" ht="14.5">
      <c r="D342" s="298"/>
      <c r="F342" s="72"/>
      <c r="G342" s="72"/>
      <c r="H342" s="72"/>
      <c r="I342" s="72"/>
      <c r="J342" s="72"/>
      <c r="K342" s="72"/>
      <c r="L342" s="72"/>
      <c r="M342" s="72"/>
      <c r="N342" s="72"/>
      <c r="O342" s="72"/>
      <c r="P342" s="72"/>
      <c r="Q342" s="72"/>
      <c r="R342" s="72"/>
      <c r="AB342" s="72"/>
      <c r="AC342" s="72"/>
    </row>
    <row r="343" spans="4:29" ht="14.5">
      <c r="D343" s="298"/>
      <c r="F343" s="72"/>
      <c r="G343" s="72"/>
      <c r="H343" s="72"/>
      <c r="I343" s="72"/>
      <c r="J343" s="72"/>
      <c r="K343" s="72"/>
      <c r="L343" s="72"/>
      <c r="M343" s="72"/>
      <c r="N343" s="72"/>
      <c r="O343" s="72"/>
      <c r="P343" s="72"/>
      <c r="Q343" s="72"/>
      <c r="R343" s="72"/>
      <c r="AB343" s="72"/>
      <c r="AC343" s="72"/>
    </row>
    <row r="344" spans="4:29" ht="14.5">
      <c r="D344" s="298"/>
      <c r="F344" s="72"/>
      <c r="G344" s="72"/>
      <c r="H344" s="72"/>
      <c r="I344" s="72"/>
      <c r="J344" s="72"/>
      <c r="K344" s="72"/>
      <c r="L344" s="72"/>
      <c r="M344" s="72"/>
      <c r="N344" s="72"/>
      <c r="O344" s="72"/>
      <c r="P344" s="72"/>
      <c r="Q344" s="72"/>
      <c r="R344" s="72"/>
      <c r="AB344" s="72"/>
      <c r="AC344" s="72"/>
    </row>
    <row r="345" spans="4:29" ht="14.5">
      <c r="D345" s="298"/>
      <c r="F345" s="72"/>
      <c r="G345" s="72"/>
      <c r="H345" s="72"/>
      <c r="I345" s="72"/>
      <c r="J345" s="72"/>
      <c r="K345" s="72"/>
      <c r="L345" s="72"/>
      <c r="M345" s="72"/>
      <c r="N345" s="72"/>
      <c r="O345" s="72"/>
      <c r="P345" s="72"/>
      <c r="Q345" s="72"/>
      <c r="R345" s="72"/>
      <c r="AB345" s="72"/>
      <c r="AC345" s="72"/>
    </row>
    <row r="346" spans="4:29" ht="14.5">
      <c r="D346" s="298"/>
      <c r="F346" s="72"/>
      <c r="G346" s="72"/>
      <c r="H346" s="72"/>
      <c r="I346" s="72"/>
      <c r="J346" s="72"/>
      <c r="K346" s="72"/>
      <c r="L346" s="72"/>
      <c r="M346" s="72"/>
      <c r="N346" s="72"/>
      <c r="O346" s="72"/>
      <c r="P346" s="72"/>
      <c r="Q346" s="72"/>
      <c r="R346" s="72"/>
      <c r="AB346" s="72"/>
      <c r="AC346" s="72"/>
    </row>
    <row r="347" spans="4:29" ht="14.5">
      <c r="D347" s="298"/>
      <c r="F347" s="72"/>
      <c r="G347" s="72"/>
      <c r="H347" s="72"/>
      <c r="I347" s="72"/>
      <c r="J347" s="72"/>
      <c r="K347" s="72"/>
      <c r="L347" s="72"/>
      <c r="M347" s="72"/>
      <c r="N347" s="72"/>
      <c r="O347" s="72"/>
      <c r="P347" s="72"/>
      <c r="Q347" s="72"/>
      <c r="R347" s="72"/>
      <c r="AB347" s="72"/>
      <c r="AC347" s="72"/>
    </row>
    <row r="348" spans="4:29" ht="14.5">
      <c r="D348" s="298"/>
      <c r="F348" s="72"/>
      <c r="G348" s="72"/>
      <c r="H348" s="72"/>
      <c r="I348" s="72"/>
      <c r="J348" s="72"/>
      <c r="K348" s="72"/>
      <c r="L348" s="72"/>
      <c r="M348" s="72"/>
      <c r="N348" s="72"/>
      <c r="O348" s="72"/>
      <c r="P348" s="72"/>
      <c r="Q348" s="72"/>
      <c r="R348" s="72"/>
      <c r="AB348" s="72"/>
      <c r="AC348" s="72"/>
    </row>
    <row r="349" spans="4:29" ht="14.5">
      <c r="D349" s="298"/>
      <c r="F349" s="72"/>
      <c r="G349" s="72"/>
      <c r="H349" s="72"/>
      <c r="I349" s="72"/>
      <c r="J349" s="72"/>
      <c r="K349" s="72"/>
      <c r="L349" s="72"/>
      <c r="M349" s="72"/>
      <c r="N349" s="72"/>
      <c r="O349" s="72"/>
      <c r="P349" s="72"/>
      <c r="Q349" s="72"/>
      <c r="R349" s="72"/>
      <c r="AB349" s="72"/>
      <c r="AC349" s="72"/>
    </row>
    <row r="350" spans="4:29" ht="14.5">
      <c r="D350" s="298"/>
      <c r="F350" s="72"/>
      <c r="G350" s="72"/>
      <c r="H350" s="72"/>
      <c r="I350" s="72"/>
      <c r="J350" s="72"/>
      <c r="K350" s="72"/>
      <c r="L350" s="72"/>
      <c r="M350" s="72"/>
      <c r="N350" s="72"/>
      <c r="O350" s="72"/>
      <c r="P350" s="72"/>
      <c r="Q350" s="72"/>
      <c r="R350" s="72"/>
      <c r="AB350" s="72"/>
      <c r="AC350" s="72"/>
    </row>
    <row r="351" spans="4:29" ht="14.5">
      <c r="D351" s="298"/>
      <c r="F351" s="72"/>
      <c r="G351" s="72"/>
      <c r="H351" s="72"/>
      <c r="I351" s="72"/>
      <c r="J351" s="72"/>
      <c r="K351" s="72"/>
      <c r="L351" s="72"/>
      <c r="M351" s="72"/>
      <c r="N351" s="72"/>
      <c r="O351" s="72"/>
      <c r="P351" s="72"/>
      <c r="Q351" s="72"/>
      <c r="R351" s="72"/>
      <c r="AB351" s="72"/>
      <c r="AC351" s="72"/>
    </row>
    <row r="352" spans="4:29" ht="14.5">
      <c r="D352" s="298"/>
      <c r="F352" s="72"/>
      <c r="G352" s="72"/>
      <c r="H352" s="72"/>
      <c r="I352" s="72"/>
      <c r="J352" s="72"/>
      <c r="K352" s="72"/>
      <c r="L352" s="72"/>
      <c r="M352" s="72"/>
      <c r="N352" s="72"/>
      <c r="O352" s="72"/>
      <c r="P352" s="72"/>
      <c r="Q352" s="72"/>
      <c r="R352" s="72"/>
      <c r="AB352" s="72"/>
      <c r="AC352" s="72"/>
    </row>
    <row r="353" spans="4:29" ht="14.5">
      <c r="D353" s="298"/>
      <c r="F353" s="72"/>
      <c r="G353" s="72"/>
      <c r="H353" s="72"/>
      <c r="I353" s="72"/>
      <c r="J353" s="72"/>
      <c r="K353" s="72"/>
      <c r="L353" s="72"/>
      <c r="M353" s="72"/>
      <c r="N353" s="72"/>
      <c r="O353" s="72"/>
      <c r="P353" s="72"/>
      <c r="Q353" s="72"/>
      <c r="R353" s="72"/>
      <c r="AB353" s="72"/>
      <c r="AC353" s="72"/>
    </row>
    <row r="354" spans="4:29" ht="14.5">
      <c r="D354" s="298"/>
      <c r="F354" s="72"/>
      <c r="G354" s="72"/>
      <c r="H354" s="72"/>
      <c r="I354" s="72"/>
      <c r="J354" s="72"/>
      <c r="K354" s="72"/>
      <c r="L354" s="72"/>
      <c r="M354" s="72"/>
      <c r="N354" s="72"/>
      <c r="O354" s="72"/>
      <c r="P354" s="72"/>
      <c r="Q354" s="72"/>
      <c r="R354" s="72"/>
      <c r="AB354" s="72"/>
      <c r="AC354" s="72"/>
    </row>
    <row r="355" spans="4:29" ht="14.5">
      <c r="D355" s="298"/>
      <c r="F355" s="72"/>
      <c r="G355" s="72"/>
      <c r="H355" s="72"/>
      <c r="I355" s="72"/>
      <c r="J355" s="72"/>
      <c r="K355" s="72"/>
      <c r="L355" s="72"/>
      <c r="M355" s="72"/>
      <c r="N355" s="72"/>
      <c r="O355" s="72"/>
      <c r="P355" s="72"/>
      <c r="Q355" s="72"/>
      <c r="R355" s="72"/>
      <c r="AB355" s="72"/>
      <c r="AC355" s="72"/>
    </row>
    <row r="356" spans="4:29" ht="14.5">
      <c r="D356" s="298"/>
      <c r="F356" s="72"/>
      <c r="G356" s="72"/>
      <c r="H356" s="72"/>
      <c r="I356" s="72"/>
      <c r="J356" s="72"/>
      <c r="K356" s="72"/>
      <c r="L356" s="72"/>
      <c r="M356" s="72"/>
      <c r="N356" s="72"/>
      <c r="O356" s="72"/>
      <c r="P356" s="72"/>
      <c r="Q356" s="72"/>
      <c r="R356" s="72"/>
      <c r="AB356" s="72"/>
      <c r="AC356" s="72"/>
    </row>
    <row r="357" spans="4:29" ht="14.5">
      <c r="D357" s="298"/>
      <c r="F357" s="72"/>
      <c r="G357" s="72"/>
      <c r="H357" s="72"/>
      <c r="I357" s="72"/>
      <c r="J357" s="72"/>
      <c r="K357" s="72"/>
      <c r="L357" s="72"/>
      <c r="M357" s="72"/>
      <c r="N357" s="72"/>
      <c r="O357" s="72"/>
      <c r="P357" s="72"/>
      <c r="Q357" s="72"/>
      <c r="R357" s="72"/>
      <c r="AB357" s="72"/>
      <c r="AC357" s="72"/>
    </row>
    <row r="358" spans="4:29" ht="14.5">
      <c r="D358" s="298"/>
      <c r="F358" s="72"/>
      <c r="G358" s="72"/>
      <c r="H358" s="72"/>
      <c r="I358" s="72"/>
      <c r="J358" s="72"/>
      <c r="K358" s="72"/>
      <c r="L358" s="72"/>
      <c r="M358" s="72"/>
      <c r="N358" s="72"/>
      <c r="O358" s="72"/>
      <c r="P358" s="72"/>
      <c r="Q358" s="72"/>
      <c r="R358" s="72"/>
      <c r="AB358" s="72"/>
      <c r="AC358" s="72"/>
    </row>
    <row r="359" spans="4:29" ht="14.5">
      <c r="D359" s="298"/>
      <c r="F359" s="72"/>
      <c r="G359" s="72"/>
      <c r="H359" s="72"/>
      <c r="I359" s="72"/>
      <c r="J359" s="72"/>
      <c r="K359" s="72"/>
      <c r="L359" s="72"/>
      <c r="M359" s="72"/>
      <c r="N359" s="72"/>
      <c r="O359" s="72"/>
      <c r="P359" s="72"/>
      <c r="Q359" s="72"/>
      <c r="R359" s="72"/>
      <c r="AB359" s="72"/>
      <c r="AC359" s="72"/>
    </row>
    <row r="360" spans="4:29" ht="14.5">
      <c r="D360" s="298"/>
      <c r="F360" s="72"/>
      <c r="G360" s="72"/>
      <c r="H360" s="72"/>
      <c r="I360" s="72"/>
      <c r="J360" s="72"/>
      <c r="K360" s="72"/>
      <c r="L360" s="72"/>
      <c r="M360" s="72"/>
      <c r="N360" s="72"/>
      <c r="O360" s="72"/>
      <c r="P360" s="72"/>
      <c r="Q360" s="72"/>
      <c r="R360" s="72"/>
      <c r="AB360" s="72"/>
      <c r="AC360" s="72"/>
    </row>
    <row r="361" spans="4:29" ht="14.5">
      <c r="D361" s="298"/>
      <c r="F361" s="72"/>
      <c r="G361" s="72"/>
      <c r="H361" s="72"/>
      <c r="I361" s="72"/>
      <c r="J361" s="72"/>
      <c r="K361" s="72"/>
      <c r="L361" s="72"/>
      <c r="M361" s="72"/>
      <c r="N361" s="72"/>
      <c r="O361" s="72"/>
      <c r="P361" s="72"/>
      <c r="Q361" s="72"/>
      <c r="R361" s="72"/>
      <c r="AB361" s="72"/>
      <c r="AC361" s="72"/>
    </row>
    <row r="362" spans="4:29" ht="14.5">
      <c r="D362" s="298"/>
      <c r="F362" s="72"/>
      <c r="G362" s="72"/>
      <c r="H362" s="72"/>
      <c r="I362" s="72"/>
      <c r="J362" s="72"/>
      <c r="K362" s="72"/>
      <c r="L362" s="72"/>
      <c r="M362" s="72"/>
      <c r="N362" s="72"/>
      <c r="O362" s="72"/>
      <c r="P362" s="72"/>
      <c r="Q362" s="72"/>
      <c r="R362" s="72"/>
      <c r="AB362" s="72"/>
      <c r="AC362" s="72"/>
    </row>
    <row r="363" spans="4:29" ht="14.5">
      <c r="D363" s="298"/>
      <c r="F363" s="72"/>
      <c r="G363" s="72"/>
      <c r="H363" s="72"/>
      <c r="I363" s="72"/>
      <c r="J363" s="72"/>
      <c r="K363" s="72"/>
      <c r="L363" s="72"/>
      <c r="M363" s="72"/>
      <c r="N363" s="72"/>
      <c r="O363" s="72"/>
      <c r="P363" s="72"/>
      <c r="Q363" s="72"/>
      <c r="R363" s="72"/>
      <c r="AB363" s="72"/>
      <c r="AC363" s="72"/>
    </row>
    <row r="364" spans="4:29" ht="14.5">
      <c r="D364" s="298"/>
      <c r="F364" s="72"/>
      <c r="G364" s="72"/>
      <c r="H364" s="72"/>
      <c r="I364" s="72"/>
      <c r="J364" s="72"/>
      <c r="K364" s="72"/>
      <c r="L364" s="72"/>
      <c r="M364" s="72"/>
      <c r="N364" s="72"/>
      <c r="O364" s="72"/>
      <c r="P364" s="72"/>
      <c r="Q364" s="72"/>
      <c r="R364" s="72"/>
      <c r="AB364" s="72"/>
      <c r="AC364" s="72"/>
    </row>
    <row r="365" spans="4:29" ht="14.5">
      <c r="D365" s="298"/>
      <c r="F365" s="72"/>
      <c r="G365" s="72"/>
      <c r="H365" s="72"/>
      <c r="I365" s="72"/>
      <c r="J365" s="72"/>
      <c r="K365" s="72"/>
      <c r="L365" s="72"/>
      <c r="M365" s="72"/>
      <c r="N365" s="72"/>
      <c r="O365" s="72"/>
      <c r="P365" s="72"/>
      <c r="Q365" s="72"/>
      <c r="R365" s="72"/>
      <c r="AB365" s="72"/>
      <c r="AC365" s="72"/>
    </row>
    <row r="366" spans="4:29" ht="14.5">
      <c r="D366" s="298"/>
      <c r="F366" s="72"/>
      <c r="G366" s="72"/>
      <c r="H366" s="72"/>
      <c r="I366" s="72"/>
      <c r="J366" s="72"/>
      <c r="K366" s="72"/>
      <c r="L366" s="72"/>
      <c r="M366" s="72"/>
      <c r="N366" s="72"/>
      <c r="O366" s="72"/>
      <c r="P366" s="72"/>
      <c r="Q366" s="72"/>
      <c r="R366" s="72"/>
      <c r="AB366" s="72"/>
      <c r="AC366" s="72"/>
    </row>
    <row r="367" spans="4:29" ht="14.5">
      <c r="D367" s="298"/>
      <c r="F367" s="72"/>
      <c r="G367" s="72"/>
      <c r="H367" s="72"/>
      <c r="I367" s="72"/>
      <c r="J367" s="72"/>
      <c r="K367" s="72"/>
      <c r="L367" s="72"/>
      <c r="M367" s="72"/>
      <c r="N367" s="72"/>
      <c r="O367" s="72"/>
      <c r="P367" s="72"/>
      <c r="Q367" s="72"/>
      <c r="R367" s="72"/>
      <c r="AB367" s="72"/>
      <c r="AC367" s="72"/>
    </row>
    <row r="368" spans="4:29" ht="14.5">
      <c r="D368" s="298"/>
      <c r="F368" s="72"/>
      <c r="G368" s="72"/>
      <c r="H368" s="72"/>
      <c r="I368" s="72"/>
      <c r="J368" s="72"/>
      <c r="K368" s="72"/>
      <c r="L368" s="72"/>
      <c r="M368" s="72"/>
      <c r="N368" s="72"/>
      <c r="O368" s="72"/>
      <c r="P368" s="72"/>
      <c r="Q368" s="72"/>
      <c r="R368" s="72"/>
      <c r="AB368" s="72"/>
      <c r="AC368" s="72"/>
    </row>
    <row r="369" spans="4:29" ht="14.5">
      <c r="D369" s="298"/>
      <c r="F369" s="72"/>
      <c r="G369" s="72"/>
      <c r="H369" s="72"/>
      <c r="I369" s="72"/>
      <c r="J369" s="72"/>
      <c r="K369" s="72"/>
      <c r="L369" s="72"/>
      <c r="M369" s="72"/>
      <c r="N369" s="72"/>
      <c r="O369" s="72"/>
      <c r="P369" s="72"/>
      <c r="Q369" s="72"/>
      <c r="R369" s="72"/>
      <c r="AB369" s="72"/>
      <c r="AC369" s="72"/>
    </row>
    <row r="370" spans="4:29" ht="14.5">
      <c r="D370" s="298"/>
      <c r="F370" s="72"/>
      <c r="G370" s="72"/>
      <c r="H370" s="72"/>
      <c r="I370" s="72"/>
      <c r="J370" s="72"/>
      <c r="K370" s="72"/>
      <c r="L370" s="72"/>
      <c r="M370" s="72"/>
      <c r="N370" s="72"/>
      <c r="O370" s="72"/>
      <c r="P370" s="72"/>
      <c r="Q370" s="72"/>
      <c r="R370" s="72"/>
      <c r="AB370" s="72"/>
      <c r="AC370" s="72"/>
    </row>
    <row r="371" spans="4:29" ht="14.5">
      <c r="D371" s="298"/>
      <c r="F371" s="72"/>
      <c r="G371" s="72"/>
      <c r="H371" s="72"/>
      <c r="I371" s="72"/>
      <c r="J371" s="72"/>
      <c r="K371" s="72"/>
      <c r="L371" s="72"/>
      <c r="M371" s="72"/>
      <c r="N371" s="72"/>
      <c r="O371" s="72"/>
      <c r="P371" s="72"/>
      <c r="Q371" s="72"/>
      <c r="R371" s="72"/>
      <c r="AB371" s="72"/>
      <c r="AC371" s="72"/>
    </row>
    <row r="372" spans="4:29" ht="14.5">
      <c r="D372" s="298"/>
      <c r="F372" s="72"/>
      <c r="G372" s="72"/>
      <c r="H372" s="72"/>
      <c r="I372" s="72"/>
      <c r="J372" s="72"/>
      <c r="K372" s="72"/>
      <c r="L372" s="72"/>
      <c r="M372" s="72"/>
      <c r="N372" s="72"/>
      <c r="O372" s="72"/>
      <c r="P372" s="72"/>
      <c r="Q372" s="72"/>
      <c r="R372" s="72"/>
      <c r="AB372" s="72"/>
      <c r="AC372" s="72"/>
    </row>
    <row r="373" spans="4:29" ht="14.5">
      <c r="D373" s="298"/>
      <c r="F373" s="72"/>
      <c r="G373" s="72"/>
      <c r="H373" s="72"/>
      <c r="I373" s="72"/>
      <c r="J373" s="72"/>
      <c r="K373" s="72"/>
      <c r="L373" s="72"/>
      <c r="M373" s="72"/>
      <c r="N373" s="72"/>
      <c r="O373" s="72"/>
      <c r="P373" s="72"/>
      <c r="Q373" s="72"/>
      <c r="R373" s="72"/>
      <c r="AB373" s="72"/>
      <c r="AC373" s="72"/>
    </row>
    <row r="374" spans="4:29" ht="14.5">
      <c r="D374" s="298"/>
      <c r="F374" s="72"/>
      <c r="G374" s="72"/>
      <c r="H374" s="72"/>
      <c r="I374" s="72"/>
      <c r="J374" s="72"/>
      <c r="K374" s="72"/>
      <c r="L374" s="72"/>
      <c r="M374" s="72"/>
      <c r="N374" s="72"/>
      <c r="O374" s="72"/>
      <c r="P374" s="72"/>
      <c r="Q374" s="72"/>
      <c r="R374" s="72"/>
      <c r="AB374" s="72"/>
      <c r="AC374" s="72"/>
    </row>
    <row r="375" spans="4:29" ht="14.5">
      <c r="D375" s="298"/>
      <c r="F375" s="72"/>
      <c r="G375" s="72"/>
      <c r="H375" s="72"/>
      <c r="I375" s="72"/>
      <c r="J375" s="72"/>
      <c r="K375" s="72"/>
      <c r="L375" s="72"/>
      <c r="M375" s="72"/>
      <c r="N375" s="72"/>
      <c r="O375" s="72"/>
      <c r="P375" s="72"/>
      <c r="Q375" s="72"/>
      <c r="R375" s="72"/>
      <c r="AB375" s="72"/>
      <c r="AC375" s="72"/>
    </row>
    <row r="376" spans="4:29" ht="14.5">
      <c r="D376" s="298"/>
      <c r="F376" s="72"/>
      <c r="G376" s="72"/>
      <c r="H376" s="72"/>
      <c r="I376" s="72"/>
      <c r="J376" s="72"/>
      <c r="K376" s="72"/>
      <c r="L376" s="72"/>
      <c r="M376" s="72"/>
      <c r="N376" s="72"/>
      <c r="O376" s="72"/>
      <c r="P376" s="72"/>
      <c r="Q376" s="72"/>
      <c r="R376" s="72"/>
      <c r="AB376" s="72"/>
      <c r="AC376" s="72"/>
    </row>
    <row r="377" spans="4:29" ht="14.5">
      <c r="D377" s="298"/>
      <c r="F377" s="72"/>
      <c r="G377" s="72"/>
      <c r="H377" s="72"/>
      <c r="I377" s="72"/>
      <c r="J377" s="72"/>
      <c r="K377" s="72"/>
      <c r="L377" s="72"/>
      <c r="M377" s="72"/>
      <c r="N377" s="72"/>
      <c r="O377" s="72"/>
      <c r="P377" s="72"/>
      <c r="Q377" s="72"/>
      <c r="R377" s="72"/>
      <c r="AB377" s="72"/>
      <c r="AC377" s="72"/>
    </row>
    <row r="378" spans="4:29" ht="14.5">
      <c r="D378" s="298"/>
      <c r="F378" s="72"/>
      <c r="G378" s="72"/>
      <c r="H378" s="72"/>
      <c r="I378" s="72"/>
      <c r="J378" s="72"/>
      <c r="K378" s="72"/>
      <c r="L378" s="72"/>
      <c r="M378" s="72"/>
      <c r="N378" s="72"/>
      <c r="O378" s="72"/>
      <c r="P378" s="72"/>
      <c r="Q378" s="72"/>
      <c r="R378" s="72"/>
      <c r="AB378" s="72"/>
      <c r="AC378" s="72"/>
    </row>
    <row r="379" spans="4:29" ht="14.5">
      <c r="D379" s="298"/>
      <c r="F379" s="72"/>
      <c r="G379" s="72"/>
      <c r="H379" s="72"/>
      <c r="I379" s="72"/>
      <c r="J379" s="72"/>
      <c r="K379" s="72"/>
      <c r="L379" s="72"/>
      <c r="M379" s="72"/>
      <c r="N379" s="72"/>
      <c r="O379" s="72"/>
      <c r="P379" s="72"/>
      <c r="Q379" s="72"/>
      <c r="R379" s="72"/>
      <c r="AB379" s="72"/>
      <c r="AC379" s="72"/>
    </row>
    <row r="380" spans="4:29" ht="14.5">
      <c r="D380" s="298"/>
      <c r="F380" s="72"/>
      <c r="G380" s="72"/>
      <c r="H380" s="72"/>
      <c r="I380" s="72"/>
      <c r="J380" s="72"/>
      <c r="K380" s="72"/>
      <c r="L380" s="72"/>
      <c r="M380" s="72"/>
      <c r="N380" s="72"/>
      <c r="O380" s="72"/>
      <c r="P380" s="72"/>
      <c r="Q380" s="72"/>
      <c r="R380" s="72"/>
      <c r="AB380" s="72"/>
      <c r="AC380" s="72"/>
    </row>
    <row r="381" spans="4:29" ht="14.5">
      <c r="D381" s="298"/>
      <c r="F381" s="72"/>
      <c r="G381" s="72"/>
      <c r="H381" s="72"/>
      <c r="I381" s="72"/>
      <c r="J381" s="72"/>
      <c r="K381" s="72"/>
      <c r="L381" s="72"/>
      <c r="M381" s="72"/>
      <c r="N381" s="72"/>
      <c r="O381" s="72"/>
      <c r="P381" s="72"/>
      <c r="Q381" s="72"/>
      <c r="R381" s="72"/>
      <c r="AB381" s="72"/>
      <c r="AC381" s="72"/>
    </row>
    <row r="382" spans="4:29" ht="14.5">
      <c r="D382" s="298"/>
      <c r="F382" s="72"/>
      <c r="G382" s="72"/>
      <c r="H382" s="72"/>
      <c r="I382" s="72"/>
      <c r="J382" s="72"/>
      <c r="K382" s="72"/>
      <c r="L382" s="72"/>
      <c r="M382" s="72"/>
      <c r="N382" s="72"/>
      <c r="O382" s="72"/>
      <c r="P382" s="72"/>
      <c r="Q382" s="72"/>
      <c r="R382" s="72"/>
      <c r="AB382" s="72"/>
      <c r="AC382" s="72"/>
    </row>
    <row r="383" spans="4:29" ht="14.5">
      <c r="D383" s="298"/>
      <c r="F383" s="72"/>
      <c r="G383" s="72"/>
      <c r="H383" s="72"/>
      <c r="I383" s="72"/>
      <c r="J383" s="72"/>
      <c r="K383" s="72"/>
      <c r="L383" s="72"/>
      <c r="M383" s="72"/>
      <c r="N383" s="72"/>
      <c r="O383" s="72"/>
      <c r="P383" s="72"/>
      <c r="Q383" s="72"/>
      <c r="R383" s="72"/>
      <c r="AB383" s="72"/>
      <c r="AC383" s="72"/>
    </row>
    <row r="384" spans="4:29" ht="14.5">
      <c r="D384" s="298"/>
      <c r="F384" s="72"/>
      <c r="G384" s="72"/>
      <c r="H384" s="72"/>
      <c r="I384" s="72"/>
      <c r="J384" s="72"/>
      <c r="K384" s="72"/>
      <c r="L384" s="72"/>
      <c r="M384" s="72"/>
      <c r="N384" s="72"/>
      <c r="O384" s="72"/>
      <c r="P384" s="72"/>
      <c r="Q384" s="72"/>
      <c r="R384" s="72"/>
      <c r="AB384" s="72"/>
      <c r="AC384" s="72"/>
    </row>
    <row r="385" spans="4:29" ht="14.5">
      <c r="D385" s="298"/>
      <c r="F385" s="72"/>
      <c r="G385" s="72"/>
      <c r="H385" s="72"/>
      <c r="I385" s="72"/>
      <c r="J385" s="72"/>
      <c r="K385" s="72"/>
      <c r="L385" s="72"/>
      <c r="M385" s="72"/>
      <c r="N385" s="72"/>
      <c r="O385" s="72"/>
      <c r="P385" s="72"/>
      <c r="Q385" s="72"/>
      <c r="R385" s="72"/>
      <c r="AB385" s="72"/>
      <c r="AC385" s="72"/>
    </row>
    <row r="386" spans="4:29" ht="14.5">
      <c r="D386" s="298"/>
      <c r="F386" s="72"/>
      <c r="G386" s="72"/>
      <c r="H386" s="72"/>
      <c r="I386" s="72"/>
      <c r="J386" s="72"/>
      <c r="K386" s="72"/>
      <c r="L386" s="72"/>
      <c r="M386" s="72"/>
      <c r="N386" s="72"/>
      <c r="O386" s="72"/>
      <c r="P386" s="72"/>
      <c r="Q386" s="72"/>
      <c r="R386" s="72"/>
      <c r="AB386" s="72"/>
      <c r="AC386" s="72"/>
    </row>
    <row r="387" spans="4:29" ht="14.5">
      <c r="D387" s="298"/>
      <c r="F387" s="72"/>
      <c r="G387" s="72"/>
      <c r="H387" s="72"/>
      <c r="I387" s="72"/>
      <c r="J387" s="72"/>
      <c r="K387" s="72"/>
      <c r="L387" s="72"/>
      <c r="M387" s="72"/>
      <c r="N387" s="72"/>
      <c r="O387" s="72"/>
      <c r="P387" s="72"/>
      <c r="Q387" s="72"/>
      <c r="R387" s="72"/>
      <c r="AB387" s="72"/>
      <c r="AC387" s="72"/>
    </row>
    <row r="388" spans="4:29" ht="14.5">
      <c r="D388" s="298"/>
      <c r="F388" s="72"/>
      <c r="G388" s="72"/>
      <c r="H388" s="72"/>
      <c r="I388" s="72"/>
      <c r="J388" s="72"/>
      <c r="K388" s="72"/>
      <c r="L388" s="72"/>
      <c r="M388" s="72"/>
      <c r="N388" s="72"/>
      <c r="O388" s="72"/>
      <c r="P388" s="72"/>
      <c r="Q388" s="72"/>
      <c r="R388" s="72"/>
      <c r="AB388" s="72"/>
      <c r="AC388" s="72"/>
    </row>
    <row r="389" spans="4:29" ht="14.5">
      <c r="D389" s="298"/>
      <c r="F389" s="72"/>
      <c r="G389" s="72"/>
      <c r="H389" s="72"/>
      <c r="I389" s="72"/>
      <c r="J389" s="72"/>
      <c r="K389" s="72"/>
      <c r="L389" s="72"/>
      <c r="M389" s="72"/>
      <c r="N389" s="72"/>
      <c r="O389" s="72"/>
      <c r="P389" s="72"/>
      <c r="Q389" s="72"/>
      <c r="R389" s="72"/>
      <c r="AB389" s="72"/>
      <c r="AC389" s="72"/>
    </row>
    <row r="390" spans="4:29" ht="14.5">
      <c r="D390" s="298"/>
      <c r="F390" s="72"/>
      <c r="G390" s="72"/>
      <c r="H390" s="72"/>
      <c r="I390" s="72"/>
      <c r="J390" s="72"/>
      <c r="K390" s="72"/>
      <c r="L390" s="72"/>
      <c r="M390" s="72"/>
      <c r="N390" s="72"/>
      <c r="O390" s="72"/>
      <c r="P390" s="72"/>
      <c r="Q390" s="72"/>
      <c r="R390" s="72"/>
      <c r="AB390" s="72"/>
      <c r="AC390" s="72"/>
    </row>
    <row r="391" spans="4:29" ht="14.5">
      <c r="D391" s="298"/>
      <c r="F391" s="72"/>
      <c r="G391" s="72"/>
      <c r="H391" s="72"/>
      <c r="I391" s="72"/>
      <c r="J391" s="72"/>
      <c r="K391" s="72"/>
      <c r="L391" s="72"/>
      <c r="M391" s="72"/>
      <c r="N391" s="72"/>
      <c r="O391" s="72"/>
      <c r="P391" s="72"/>
      <c r="Q391" s="72"/>
      <c r="R391" s="72"/>
      <c r="AB391" s="72"/>
      <c r="AC391" s="72"/>
    </row>
    <row r="392" spans="4:29" ht="14.5">
      <c r="D392" s="298"/>
      <c r="F392" s="72"/>
      <c r="G392" s="72"/>
      <c r="H392" s="72"/>
      <c r="I392" s="72"/>
      <c r="J392" s="72"/>
      <c r="K392" s="72"/>
      <c r="L392" s="72"/>
      <c r="M392" s="72"/>
      <c r="N392" s="72"/>
      <c r="O392" s="72"/>
      <c r="P392" s="72"/>
      <c r="Q392" s="72"/>
      <c r="R392" s="72"/>
      <c r="AB392" s="72"/>
      <c r="AC392" s="72"/>
    </row>
    <row r="393" spans="4:29" ht="14.5">
      <c r="D393" s="298"/>
      <c r="F393" s="72"/>
      <c r="G393" s="72"/>
      <c r="H393" s="72"/>
      <c r="I393" s="72"/>
      <c r="J393" s="72"/>
      <c r="K393" s="72"/>
      <c r="L393" s="72"/>
      <c r="M393" s="72"/>
      <c r="N393" s="72"/>
      <c r="O393" s="72"/>
      <c r="P393" s="72"/>
      <c r="Q393" s="72"/>
      <c r="R393" s="72"/>
      <c r="AB393" s="72"/>
      <c r="AC393" s="72"/>
    </row>
    <row r="394" spans="4:29" ht="14.5">
      <c r="D394" s="298"/>
      <c r="F394" s="72"/>
      <c r="G394" s="72"/>
      <c r="H394" s="72"/>
      <c r="I394" s="72"/>
      <c r="J394" s="72"/>
      <c r="K394" s="72"/>
      <c r="L394" s="72"/>
      <c r="M394" s="72"/>
      <c r="N394" s="72"/>
      <c r="O394" s="72"/>
      <c r="P394" s="72"/>
      <c r="Q394" s="72"/>
      <c r="R394" s="72"/>
      <c r="AB394" s="72"/>
      <c r="AC394" s="72"/>
    </row>
    <row r="395" spans="4:29" ht="14.5">
      <c r="D395" s="298"/>
      <c r="F395" s="72"/>
      <c r="G395" s="72"/>
      <c r="H395" s="72"/>
      <c r="I395" s="72"/>
      <c r="J395" s="72"/>
      <c r="K395" s="72"/>
      <c r="L395" s="72"/>
      <c r="M395" s="72"/>
      <c r="N395" s="72"/>
      <c r="O395" s="72"/>
      <c r="P395" s="72"/>
      <c r="Q395" s="72"/>
      <c r="R395" s="72"/>
      <c r="AB395" s="72"/>
      <c r="AC395" s="72"/>
    </row>
    <row r="396" spans="4:29" ht="14.5">
      <c r="D396" s="298"/>
      <c r="F396" s="72"/>
      <c r="G396" s="72"/>
      <c r="H396" s="72"/>
      <c r="I396" s="72"/>
      <c r="J396" s="72"/>
      <c r="K396" s="72"/>
      <c r="L396" s="72"/>
      <c r="M396" s="72"/>
      <c r="N396" s="72"/>
      <c r="O396" s="72"/>
      <c r="P396" s="72"/>
      <c r="Q396" s="72"/>
      <c r="R396" s="72"/>
      <c r="AB396" s="72"/>
      <c r="AC396" s="72"/>
    </row>
    <row r="397" spans="4:29" ht="14.5">
      <c r="D397" s="298"/>
      <c r="F397" s="72"/>
      <c r="G397" s="72"/>
      <c r="H397" s="72"/>
      <c r="I397" s="72"/>
      <c r="J397" s="72"/>
      <c r="K397" s="72"/>
      <c r="L397" s="72"/>
      <c r="M397" s="72"/>
      <c r="N397" s="72"/>
      <c r="O397" s="72"/>
      <c r="P397" s="72"/>
      <c r="Q397" s="72"/>
      <c r="R397" s="72"/>
      <c r="AB397" s="72"/>
      <c r="AC397" s="72"/>
    </row>
    <row r="398" spans="4:29" ht="14.5">
      <c r="D398" s="298"/>
      <c r="F398" s="72"/>
      <c r="G398" s="72"/>
      <c r="H398" s="72"/>
      <c r="I398" s="72"/>
      <c r="J398" s="72"/>
      <c r="K398" s="72"/>
      <c r="L398" s="72"/>
      <c r="M398" s="72"/>
      <c r="N398" s="72"/>
      <c r="O398" s="72"/>
      <c r="P398" s="72"/>
      <c r="Q398" s="72"/>
      <c r="R398" s="72"/>
      <c r="AB398" s="72"/>
      <c r="AC398" s="72"/>
    </row>
    <row r="399" spans="4:29" ht="14.5">
      <c r="D399" s="298"/>
      <c r="F399" s="72"/>
      <c r="G399" s="72"/>
      <c r="H399" s="72"/>
      <c r="I399" s="72"/>
      <c r="J399" s="72"/>
      <c r="K399" s="72"/>
      <c r="L399" s="72"/>
      <c r="M399" s="72"/>
      <c r="N399" s="72"/>
      <c r="O399" s="72"/>
      <c r="P399" s="72"/>
      <c r="Q399" s="72"/>
      <c r="R399" s="72"/>
      <c r="AB399" s="72"/>
      <c r="AC399" s="72"/>
    </row>
    <row r="400" spans="4:29" ht="14.5">
      <c r="D400" s="298"/>
      <c r="F400" s="72"/>
      <c r="G400" s="72"/>
      <c r="H400" s="72"/>
      <c r="I400" s="72"/>
      <c r="J400" s="72"/>
      <c r="K400" s="72"/>
      <c r="L400" s="72"/>
      <c r="M400" s="72"/>
      <c r="N400" s="72"/>
      <c r="O400" s="72"/>
      <c r="P400" s="72"/>
      <c r="Q400" s="72"/>
      <c r="R400" s="72"/>
      <c r="AB400" s="72"/>
      <c r="AC400" s="72"/>
    </row>
    <row r="401" spans="4:29" ht="14.5">
      <c r="D401" s="298"/>
      <c r="F401" s="72"/>
      <c r="G401" s="72"/>
      <c r="H401" s="72"/>
      <c r="I401" s="72"/>
      <c r="J401" s="72"/>
      <c r="K401" s="72"/>
      <c r="L401" s="72"/>
      <c r="M401" s="72"/>
      <c r="N401" s="72"/>
      <c r="O401" s="72"/>
      <c r="P401" s="72"/>
      <c r="Q401" s="72"/>
      <c r="R401" s="72"/>
      <c r="AB401" s="72"/>
      <c r="AC401" s="72"/>
    </row>
    <row r="402" spans="4:29" ht="14.5">
      <c r="D402" s="298"/>
      <c r="F402" s="72"/>
      <c r="G402" s="72"/>
      <c r="H402" s="72"/>
      <c r="I402" s="72"/>
      <c r="J402" s="72"/>
      <c r="K402" s="72"/>
      <c r="L402" s="72"/>
      <c r="M402" s="72"/>
      <c r="N402" s="72"/>
      <c r="O402" s="72"/>
      <c r="P402" s="72"/>
      <c r="Q402" s="72"/>
      <c r="R402" s="72"/>
      <c r="AB402" s="72"/>
      <c r="AC402" s="72"/>
    </row>
    <row r="403" spans="4:29" ht="14.5">
      <c r="D403" s="298"/>
      <c r="F403" s="72"/>
      <c r="G403" s="72"/>
      <c r="H403" s="72"/>
      <c r="I403" s="72"/>
      <c r="J403" s="72"/>
      <c r="K403" s="72"/>
      <c r="L403" s="72"/>
      <c r="M403" s="72"/>
      <c r="N403" s="72"/>
      <c r="O403" s="72"/>
      <c r="P403" s="72"/>
      <c r="Q403" s="72"/>
      <c r="R403" s="72"/>
      <c r="AB403" s="72"/>
      <c r="AC403" s="72"/>
    </row>
    <row r="404" spans="4:29" ht="14.5">
      <c r="D404" s="298"/>
      <c r="F404" s="72"/>
      <c r="G404" s="72"/>
      <c r="H404" s="72"/>
      <c r="I404" s="72"/>
      <c r="J404" s="72"/>
      <c r="K404" s="72"/>
      <c r="L404" s="72"/>
      <c r="M404" s="72"/>
      <c r="N404" s="72"/>
      <c r="O404" s="72"/>
      <c r="P404" s="72"/>
      <c r="Q404" s="72"/>
      <c r="R404" s="72"/>
      <c r="AB404" s="72"/>
      <c r="AC404" s="72"/>
    </row>
    <row r="405" spans="4:29" ht="14.5">
      <c r="D405" s="298"/>
      <c r="F405" s="72"/>
      <c r="G405" s="72"/>
      <c r="H405" s="72"/>
      <c r="I405" s="72"/>
      <c r="J405" s="72"/>
      <c r="K405" s="72"/>
      <c r="L405" s="72"/>
      <c r="M405" s="72"/>
      <c r="N405" s="72"/>
      <c r="O405" s="72"/>
      <c r="P405" s="72"/>
      <c r="Q405" s="72"/>
      <c r="R405" s="72"/>
      <c r="AB405" s="72"/>
      <c r="AC405" s="72"/>
    </row>
    <row r="406" spans="4:29" ht="14.5">
      <c r="D406" s="298"/>
      <c r="F406" s="72"/>
      <c r="G406" s="72"/>
      <c r="H406" s="72"/>
      <c r="I406" s="72"/>
      <c r="J406" s="72"/>
      <c r="K406" s="72"/>
      <c r="L406" s="72"/>
      <c r="M406" s="72"/>
      <c r="N406" s="72"/>
      <c r="O406" s="72"/>
      <c r="P406" s="72"/>
      <c r="Q406" s="72"/>
      <c r="R406" s="72"/>
      <c r="AB406" s="72"/>
      <c r="AC406" s="72"/>
    </row>
    <row r="407" spans="4:29" ht="14.5">
      <c r="D407" s="298"/>
      <c r="F407" s="72"/>
      <c r="G407" s="72"/>
      <c r="H407" s="72"/>
      <c r="I407" s="72"/>
      <c r="J407" s="72"/>
      <c r="K407" s="72"/>
      <c r="L407" s="72"/>
      <c r="M407" s="72"/>
      <c r="N407" s="72"/>
      <c r="O407" s="72"/>
      <c r="P407" s="72"/>
      <c r="Q407" s="72"/>
      <c r="R407" s="72"/>
      <c r="AB407" s="72"/>
      <c r="AC407" s="72"/>
    </row>
    <row r="408" spans="4:29" ht="14.5">
      <c r="D408" s="298"/>
      <c r="F408" s="72"/>
      <c r="G408" s="72"/>
      <c r="H408" s="72"/>
      <c r="I408" s="72"/>
      <c r="J408" s="72"/>
      <c r="K408" s="72"/>
      <c r="L408" s="72"/>
      <c r="M408" s="72"/>
      <c r="N408" s="72"/>
      <c r="O408" s="72"/>
      <c r="P408" s="72"/>
      <c r="Q408" s="72"/>
      <c r="R408" s="72"/>
      <c r="AB408" s="72"/>
      <c r="AC408" s="72"/>
    </row>
    <row r="409" spans="4:29" ht="14.5">
      <c r="D409" s="298"/>
      <c r="F409" s="72"/>
      <c r="G409" s="72"/>
      <c r="H409" s="72"/>
      <c r="I409" s="72"/>
      <c r="J409" s="72"/>
      <c r="K409" s="72"/>
      <c r="L409" s="72"/>
      <c r="M409" s="72"/>
      <c r="N409" s="72"/>
      <c r="O409" s="72"/>
      <c r="P409" s="72"/>
      <c r="Q409" s="72"/>
      <c r="R409" s="72"/>
      <c r="AB409" s="72"/>
      <c r="AC409" s="72"/>
    </row>
    <row r="410" spans="4:29" ht="14.5">
      <c r="D410" s="298"/>
      <c r="F410" s="72"/>
      <c r="G410" s="72"/>
      <c r="H410" s="72"/>
      <c r="I410" s="72"/>
      <c r="J410" s="72"/>
      <c r="K410" s="72"/>
      <c r="L410" s="72"/>
      <c r="M410" s="72"/>
      <c r="N410" s="72"/>
      <c r="O410" s="72"/>
      <c r="P410" s="72"/>
      <c r="Q410" s="72"/>
      <c r="R410" s="72"/>
      <c r="AB410" s="72"/>
      <c r="AC410" s="72"/>
    </row>
    <row r="411" spans="4:29" ht="14.5">
      <c r="D411" s="298"/>
      <c r="F411" s="72"/>
      <c r="G411" s="72"/>
      <c r="H411" s="72"/>
      <c r="I411" s="72"/>
      <c r="J411" s="72"/>
      <c r="K411" s="72"/>
      <c r="L411" s="72"/>
      <c r="M411" s="72"/>
      <c r="N411" s="72"/>
      <c r="O411" s="72"/>
      <c r="P411" s="72"/>
      <c r="Q411" s="72"/>
      <c r="R411" s="72"/>
      <c r="AB411" s="72"/>
      <c r="AC411" s="72"/>
    </row>
    <row r="412" spans="4:29" ht="14.5">
      <c r="D412" s="298"/>
      <c r="F412" s="72"/>
      <c r="G412" s="72"/>
      <c r="H412" s="72"/>
      <c r="I412" s="72"/>
      <c r="J412" s="72"/>
      <c r="K412" s="72"/>
      <c r="L412" s="72"/>
      <c r="M412" s="72"/>
      <c r="N412" s="72"/>
      <c r="O412" s="72"/>
      <c r="P412" s="72"/>
      <c r="Q412" s="72"/>
      <c r="R412" s="72"/>
      <c r="AB412" s="72"/>
      <c r="AC412" s="72"/>
    </row>
    <row r="413" spans="4:29" ht="14.5">
      <c r="D413" s="298"/>
      <c r="F413" s="72"/>
      <c r="G413" s="72"/>
      <c r="H413" s="72"/>
      <c r="I413" s="72"/>
      <c r="J413" s="72"/>
      <c r="K413" s="72"/>
      <c r="L413" s="72"/>
      <c r="M413" s="72"/>
      <c r="N413" s="72"/>
      <c r="O413" s="72"/>
      <c r="P413" s="72"/>
      <c r="Q413" s="72"/>
      <c r="R413" s="72"/>
      <c r="AB413" s="72"/>
      <c r="AC413" s="72"/>
    </row>
    <row r="414" spans="4:29" ht="14.5">
      <c r="D414" s="298"/>
      <c r="F414" s="72"/>
      <c r="G414" s="72"/>
      <c r="H414" s="72"/>
      <c r="I414" s="72"/>
      <c r="J414" s="72"/>
      <c r="K414" s="72"/>
      <c r="L414" s="72"/>
      <c r="M414" s="72"/>
      <c r="N414" s="72"/>
      <c r="O414" s="72"/>
      <c r="P414" s="72"/>
      <c r="Q414" s="72"/>
      <c r="R414" s="72"/>
      <c r="AB414" s="72"/>
      <c r="AC414" s="72"/>
    </row>
    <row r="415" spans="4:29" ht="14.5">
      <c r="D415" s="298"/>
      <c r="F415" s="72"/>
      <c r="G415" s="72"/>
      <c r="H415" s="72"/>
      <c r="I415" s="72"/>
      <c r="J415" s="72"/>
      <c r="K415" s="72"/>
      <c r="L415" s="72"/>
      <c r="M415" s="72"/>
      <c r="N415" s="72"/>
      <c r="O415" s="72"/>
      <c r="P415" s="72"/>
      <c r="Q415" s="72"/>
      <c r="R415" s="72"/>
      <c r="AB415" s="72"/>
      <c r="AC415" s="72"/>
    </row>
    <row r="416" spans="4:29" ht="14.5">
      <c r="D416" s="298"/>
      <c r="F416" s="72"/>
      <c r="G416" s="72"/>
      <c r="H416" s="72"/>
      <c r="I416" s="72"/>
      <c r="J416" s="72"/>
      <c r="K416" s="72"/>
      <c r="L416" s="72"/>
      <c r="M416" s="72"/>
      <c r="N416" s="72"/>
      <c r="O416" s="72"/>
      <c r="P416" s="72"/>
      <c r="Q416" s="72"/>
      <c r="R416" s="72"/>
      <c r="AB416" s="72"/>
      <c r="AC416" s="72"/>
    </row>
    <row r="417" spans="4:29" ht="14.5">
      <c r="D417" s="298"/>
      <c r="F417" s="72"/>
      <c r="G417" s="72"/>
      <c r="H417" s="72"/>
      <c r="I417" s="72"/>
      <c r="J417" s="72"/>
      <c r="K417" s="72"/>
      <c r="L417" s="72"/>
      <c r="M417" s="72"/>
      <c r="N417" s="72"/>
      <c r="O417" s="72"/>
      <c r="P417" s="72"/>
      <c r="Q417" s="72"/>
      <c r="R417" s="72"/>
      <c r="AB417" s="72"/>
      <c r="AC417" s="72"/>
    </row>
    <row r="418" spans="4:29" ht="14.5">
      <c r="D418" s="298"/>
      <c r="F418" s="72"/>
      <c r="G418" s="72"/>
      <c r="H418" s="72"/>
      <c r="I418" s="72"/>
      <c r="J418" s="72"/>
      <c r="K418" s="72"/>
      <c r="L418" s="72"/>
      <c r="M418" s="72"/>
      <c r="N418" s="72"/>
      <c r="O418" s="72"/>
      <c r="P418" s="72"/>
      <c r="Q418" s="72"/>
      <c r="R418" s="72"/>
      <c r="AB418" s="72"/>
      <c r="AC418" s="72"/>
    </row>
    <row r="419" spans="4:29" ht="14.5">
      <c r="D419" s="298"/>
      <c r="F419" s="72"/>
      <c r="G419" s="72"/>
      <c r="H419" s="72"/>
      <c r="I419" s="72"/>
      <c r="J419" s="72"/>
      <c r="K419" s="72"/>
      <c r="L419" s="72"/>
      <c r="M419" s="72"/>
      <c r="N419" s="72"/>
      <c r="O419" s="72"/>
      <c r="P419" s="72"/>
      <c r="Q419" s="72"/>
      <c r="R419" s="72"/>
      <c r="AB419" s="72"/>
      <c r="AC419" s="72"/>
    </row>
    <row r="420" spans="4:29" ht="14.5">
      <c r="D420" s="298"/>
      <c r="F420" s="72"/>
      <c r="G420" s="72"/>
      <c r="H420" s="72"/>
      <c r="I420" s="72"/>
      <c r="J420" s="72"/>
      <c r="K420" s="72"/>
      <c r="L420" s="72"/>
      <c r="M420" s="72"/>
      <c r="N420" s="72"/>
      <c r="O420" s="72"/>
      <c r="P420" s="72"/>
      <c r="Q420" s="72"/>
      <c r="R420" s="72"/>
      <c r="AB420" s="72"/>
      <c r="AC420" s="72"/>
    </row>
    <row r="421" spans="4:29" ht="14.5">
      <c r="D421" s="298"/>
      <c r="F421" s="72"/>
      <c r="G421" s="72"/>
      <c r="H421" s="72"/>
      <c r="I421" s="72"/>
      <c r="J421" s="72"/>
      <c r="K421" s="72"/>
      <c r="L421" s="72"/>
      <c r="M421" s="72"/>
      <c r="N421" s="72"/>
      <c r="O421" s="72"/>
      <c r="P421" s="72"/>
      <c r="Q421" s="72"/>
      <c r="R421" s="72"/>
      <c r="AB421" s="72"/>
      <c r="AC421" s="72"/>
    </row>
    <row r="422" spans="4:29" ht="14.5">
      <c r="D422" s="298"/>
      <c r="F422" s="72"/>
      <c r="G422" s="72"/>
      <c r="H422" s="72"/>
      <c r="I422" s="72"/>
      <c r="J422" s="72"/>
      <c r="K422" s="72"/>
      <c r="L422" s="72"/>
      <c r="M422" s="72"/>
      <c r="N422" s="72"/>
      <c r="O422" s="72"/>
      <c r="P422" s="72"/>
      <c r="Q422" s="72"/>
      <c r="R422" s="72"/>
      <c r="AB422" s="72"/>
      <c r="AC422" s="72"/>
    </row>
    <row r="423" spans="4:29" ht="14.5">
      <c r="D423" s="298"/>
      <c r="F423" s="72"/>
      <c r="G423" s="72"/>
      <c r="H423" s="72"/>
      <c r="I423" s="72"/>
      <c r="J423" s="72"/>
      <c r="K423" s="72"/>
      <c r="L423" s="72"/>
      <c r="M423" s="72"/>
      <c r="N423" s="72"/>
      <c r="O423" s="72"/>
      <c r="P423" s="72"/>
      <c r="Q423" s="72"/>
      <c r="R423" s="72"/>
      <c r="AB423" s="72"/>
      <c r="AC423" s="72"/>
    </row>
    <row r="424" spans="4:29" ht="14.5">
      <c r="D424" s="298"/>
      <c r="F424" s="72"/>
      <c r="G424" s="72"/>
      <c r="H424" s="72"/>
      <c r="I424" s="72"/>
      <c r="J424" s="72"/>
      <c r="K424" s="72"/>
      <c r="L424" s="72"/>
      <c r="M424" s="72"/>
      <c r="N424" s="72"/>
      <c r="O424" s="72"/>
      <c r="P424" s="72"/>
      <c r="Q424" s="72"/>
      <c r="R424" s="72"/>
      <c r="AB424" s="72"/>
      <c r="AC424" s="72"/>
    </row>
    <row r="425" spans="4:29" ht="14.5">
      <c r="D425" s="298"/>
      <c r="F425" s="72"/>
      <c r="G425" s="72"/>
      <c r="H425" s="72"/>
      <c r="I425" s="72"/>
      <c r="J425" s="72"/>
      <c r="K425" s="72"/>
      <c r="L425" s="72"/>
      <c r="M425" s="72"/>
      <c r="N425" s="72"/>
      <c r="O425" s="72"/>
      <c r="P425" s="72"/>
      <c r="Q425" s="72"/>
      <c r="R425" s="72"/>
      <c r="AB425" s="72"/>
      <c r="AC425" s="72"/>
    </row>
    <row r="426" spans="4:29" ht="14.5">
      <c r="D426" s="298"/>
      <c r="F426" s="72"/>
      <c r="G426" s="72"/>
      <c r="H426" s="72"/>
      <c r="I426" s="72"/>
      <c r="J426" s="72"/>
      <c r="K426" s="72"/>
      <c r="L426" s="72"/>
      <c r="M426" s="72"/>
      <c r="N426" s="72"/>
      <c r="O426" s="72"/>
      <c r="P426" s="72"/>
      <c r="Q426" s="72"/>
      <c r="R426" s="72"/>
      <c r="AB426" s="72"/>
      <c r="AC426" s="72"/>
    </row>
    <row r="427" spans="4:29" ht="14.5">
      <c r="D427" s="298"/>
      <c r="F427" s="72"/>
      <c r="G427" s="72"/>
      <c r="H427" s="72"/>
      <c r="I427" s="72"/>
      <c r="J427" s="72"/>
      <c r="K427" s="72"/>
      <c r="L427" s="72"/>
      <c r="M427" s="72"/>
      <c r="N427" s="72"/>
      <c r="O427" s="72"/>
      <c r="P427" s="72"/>
      <c r="Q427" s="72"/>
      <c r="R427" s="72"/>
      <c r="AB427" s="72"/>
      <c r="AC427" s="72"/>
    </row>
    <row r="428" spans="4:29" ht="14.5">
      <c r="D428" s="298"/>
      <c r="F428" s="72"/>
      <c r="G428" s="72"/>
      <c r="H428" s="72"/>
      <c r="I428" s="72"/>
      <c r="J428" s="72"/>
      <c r="K428" s="72"/>
      <c r="L428" s="72"/>
      <c r="M428" s="72"/>
      <c r="N428" s="72"/>
      <c r="O428" s="72"/>
      <c r="P428" s="72"/>
      <c r="Q428" s="72"/>
      <c r="R428" s="72"/>
      <c r="AB428" s="72"/>
      <c r="AC428" s="72"/>
    </row>
    <row r="429" spans="4:29" ht="14.5">
      <c r="D429" s="298"/>
      <c r="F429" s="72"/>
      <c r="G429" s="72"/>
      <c r="H429" s="72"/>
      <c r="I429" s="72"/>
      <c r="J429" s="72"/>
      <c r="K429" s="72"/>
      <c r="L429" s="72"/>
      <c r="M429" s="72"/>
      <c r="N429" s="72"/>
      <c r="O429" s="72"/>
      <c r="P429" s="72"/>
      <c r="Q429" s="72"/>
      <c r="R429" s="72"/>
      <c r="AB429" s="72"/>
      <c r="AC429" s="72"/>
    </row>
    <row r="430" spans="4:29" ht="14.5">
      <c r="D430" s="298"/>
      <c r="F430" s="72"/>
      <c r="G430" s="72"/>
      <c r="H430" s="72"/>
      <c r="I430" s="72"/>
      <c r="J430" s="72"/>
      <c r="K430" s="72"/>
      <c r="L430" s="72"/>
      <c r="M430" s="72"/>
      <c r="N430" s="72"/>
      <c r="O430" s="72"/>
      <c r="P430" s="72"/>
      <c r="Q430" s="72"/>
      <c r="R430" s="72"/>
      <c r="AB430" s="72"/>
      <c r="AC430" s="72"/>
    </row>
    <row r="431" spans="4:29" ht="14.5">
      <c r="D431" s="298"/>
      <c r="F431" s="72"/>
      <c r="G431" s="72"/>
      <c r="H431" s="72"/>
      <c r="I431" s="72"/>
      <c r="J431" s="72"/>
      <c r="K431" s="72"/>
      <c r="L431" s="72"/>
      <c r="M431" s="72"/>
      <c r="N431" s="72"/>
      <c r="O431" s="72"/>
      <c r="P431" s="72"/>
      <c r="Q431" s="72"/>
      <c r="R431" s="72"/>
      <c r="AB431" s="72"/>
      <c r="AC431" s="72"/>
    </row>
    <row r="432" spans="4:29" ht="14.5">
      <c r="D432" s="298"/>
      <c r="F432" s="72"/>
      <c r="G432" s="72"/>
      <c r="H432" s="72"/>
      <c r="I432" s="72"/>
      <c r="J432" s="72"/>
      <c r="K432" s="72"/>
      <c r="L432" s="72"/>
      <c r="M432" s="72"/>
      <c r="N432" s="72"/>
      <c r="O432" s="72"/>
      <c r="P432" s="72"/>
      <c r="Q432" s="72"/>
      <c r="R432" s="72"/>
      <c r="AB432" s="72"/>
      <c r="AC432" s="72"/>
    </row>
    <row r="433" spans="4:29" ht="14.5">
      <c r="D433" s="298"/>
      <c r="F433" s="72"/>
      <c r="G433" s="72"/>
      <c r="H433" s="72"/>
      <c r="I433" s="72"/>
      <c r="J433" s="72"/>
      <c r="K433" s="72"/>
      <c r="L433" s="72"/>
      <c r="M433" s="72"/>
      <c r="N433" s="72"/>
      <c r="O433" s="72"/>
      <c r="P433" s="72"/>
      <c r="Q433" s="72"/>
      <c r="R433" s="72"/>
      <c r="AB433" s="72"/>
      <c r="AC433" s="72"/>
    </row>
    <row r="434" spans="4:29" ht="14.5">
      <c r="D434" s="298"/>
      <c r="F434" s="72"/>
      <c r="G434" s="72"/>
      <c r="H434" s="72"/>
      <c r="I434" s="72"/>
      <c r="J434" s="72"/>
      <c r="K434" s="72"/>
      <c r="L434" s="72"/>
      <c r="M434" s="72"/>
      <c r="N434" s="72"/>
      <c r="O434" s="72"/>
      <c r="P434" s="72"/>
      <c r="Q434" s="72"/>
      <c r="R434" s="72"/>
      <c r="AB434" s="72"/>
      <c r="AC434" s="72"/>
    </row>
    <row r="435" spans="4:29" ht="14.5">
      <c r="D435" s="298"/>
      <c r="F435" s="72"/>
      <c r="G435" s="72"/>
      <c r="H435" s="72"/>
      <c r="I435" s="72"/>
      <c r="J435" s="72"/>
      <c r="K435" s="72"/>
      <c r="L435" s="72"/>
      <c r="M435" s="72"/>
      <c r="N435" s="72"/>
      <c r="O435" s="72"/>
      <c r="P435" s="72"/>
      <c r="Q435" s="72"/>
      <c r="R435" s="72"/>
      <c r="AB435" s="72"/>
      <c r="AC435" s="72"/>
    </row>
    <row r="436" spans="4:29" ht="14.5">
      <c r="D436" s="298"/>
      <c r="F436" s="72"/>
      <c r="G436" s="72"/>
      <c r="H436" s="72"/>
      <c r="I436" s="72"/>
      <c r="J436" s="72"/>
      <c r="K436" s="72"/>
      <c r="L436" s="72"/>
      <c r="M436" s="72"/>
      <c r="N436" s="72"/>
      <c r="O436" s="72"/>
      <c r="P436" s="72"/>
      <c r="Q436" s="72"/>
      <c r="R436" s="72"/>
      <c r="AB436" s="72"/>
      <c r="AC436" s="72"/>
    </row>
    <row r="437" spans="4:29" ht="14.5">
      <c r="D437" s="298"/>
      <c r="F437" s="72"/>
      <c r="G437" s="72"/>
      <c r="H437" s="72"/>
      <c r="I437" s="72"/>
      <c r="J437" s="72"/>
      <c r="K437" s="72"/>
      <c r="L437" s="72"/>
      <c r="M437" s="72"/>
      <c r="N437" s="72"/>
      <c r="O437" s="72"/>
      <c r="P437" s="72"/>
      <c r="Q437" s="72"/>
      <c r="R437" s="72"/>
      <c r="AB437" s="72"/>
      <c r="AC437" s="72"/>
    </row>
    <row r="438" spans="4:29" ht="14.5">
      <c r="D438" s="298"/>
      <c r="F438" s="72"/>
      <c r="G438" s="72"/>
      <c r="H438" s="72"/>
      <c r="I438" s="72"/>
      <c r="J438" s="72"/>
      <c r="K438" s="72"/>
      <c r="L438" s="72"/>
      <c r="M438" s="72"/>
      <c r="N438" s="72"/>
      <c r="O438" s="72"/>
      <c r="P438" s="72"/>
      <c r="Q438" s="72"/>
      <c r="R438" s="72"/>
      <c r="AB438" s="72"/>
      <c r="AC438" s="72"/>
    </row>
    <row r="439" spans="4:29" ht="14.5">
      <c r="D439" s="298"/>
      <c r="F439" s="72"/>
      <c r="G439" s="72"/>
      <c r="H439" s="72"/>
      <c r="I439" s="72"/>
      <c r="J439" s="72"/>
      <c r="K439" s="72"/>
      <c r="L439" s="72"/>
      <c r="M439" s="72"/>
      <c r="N439" s="72"/>
      <c r="O439" s="72"/>
      <c r="P439" s="72"/>
      <c r="Q439" s="72"/>
      <c r="R439" s="72"/>
      <c r="AB439" s="72"/>
      <c r="AC439" s="72"/>
    </row>
    <row r="440" spans="4:29" ht="14.5">
      <c r="D440" s="298"/>
      <c r="F440" s="72"/>
      <c r="G440" s="72"/>
      <c r="H440" s="72"/>
      <c r="I440" s="72"/>
      <c r="J440" s="72"/>
      <c r="K440" s="72"/>
      <c r="L440" s="72"/>
      <c r="M440" s="72"/>
      <c r="N440" s="72"/>
      <c r="O440" s="72"/>
      <c r="P440" s="72"/>
      <c r="Q440" s="72"/>
      <c r="R440" s="72"/>
      <c r="AB440" s="72"/>
      <c r="AC440" s="72"/>
    </row>
    <row r="441" spans="4:29" ht="14.5">
      <c r="D441" s="298"/>
      <c r="F441" s="72"/>
      <c r="G441" s="72"/>
      <c r="H441" s="72"/>
      <c r="I441" s="72"/>
      <c r="J441" s="72"/>
      <c r="K441" s="72"/>
      <c r="L441" s="72"/>
      <c r="M441" s="72"/>
      <c r="N441" s="72"/>
      <c r="O441" s="72"/>
      <c r="P441" s="72"/>
      <c r="Q441" s="72"/>
      <c r="R441" s="72"/>
      <c r="AB441" s="72"/>
      <c r="AC441" s="72"/>
    </row>
    <row r="442" spans="4:29" ht="14.5">
      <c r="D442" s="298"/>
      <c r="F442" s="72"/>
      <c r="G442" s="72"/>
      <c r="H442" s="72"/>
      <c r="I442" s="72"/>
      <c r="J442" s="72"/>
      <c r="K442" s="72"/>
      <c r="L442" s="72"/>
      <c r="M442" s="72"/>
      <c r="N442" s="72"/>
      <c r="O442" s="72"/>
      <c r="P442" s="72"/>
      <c r="Q442" s="72"/>
      <c r="R442" s="72"/>
      <c r="AB442" s="72"/>
      <c r="AC442" s="72"/>
    </row>
    <row r="443" spans="4:29" ht="14.5">
      <c r="D443" s="298"/>
      <c r="F443" s="72"/>
      <c r="G443" s="72"/>
      <c r="H443" s="72"/>
      <c r="I443" s="72"/>
      <c r="J443" s="72"/>
      <c r="K443" s="72"/>
      <c r="L443" s="72"/>
      <c r="M443" s="72"/>
      <c r="N443" s="72"/>
      <c r="O443" s="72"/>
      <c r="P443" s="72"/>
      <c r="Q443" s="72"/>
      <c r="R443" s="72"/>
      <c r="AB443" s="72"/>
      <c r="AC443" s="72"/>
    </row>
    <row r="444" spans="4:29" ht="14.5">
      <c r="D444" s="298"/>
      <c r="F444" s="72"/>
      <c r="G444" s="72"/>
      <c r="H444" s="72"/>
      <c r="I444" s="72"/>
      <c r="J444" s="72"/>
      <c r="K444" s="72"/>
      <c r="L444" s="72"/>
      <c r="M444" s="72"/>
      <c r="N444" s="72"/>
      <c r="O444" s="72"/>
      <c r="P444" s="72"/>
      <c r="Q444" s="72"/>
      <c r="R444" s="72"/>
      <c r="AB444" s="72"/>
      <c r="AC444" s="72"/>
    </row>
    <row r="445" spans="4:29" ht="14.5">
      <c r="D445" s="298"/>
      <c r="F445" s="72"/>
      <c r="G445" s="72"/>
      <c r="H445" s="72"/>
      <c r="I445" s="72"/>
      <c r="J445" s="72"/>
      <c r="K445" s="72"/>
      <c r="L445" s="72"/>
      <c r="M445" s="72"/>
      <c r="N445" s="72"/>
      <c r="O445" s="72"/>
      <c r="P445" s="72"/>
      <c r="Q445" s="72"/>
      <c r="R445" s="72"/>
      <c r="AB445" s="72"/>
      <c r="AC445" s="72"/>
    </row>
    <row r="446" spans="4:29" ht="14.5">
      <c r="D446" s="298"/>
      <c r="F446" s="72"/>
      <c r="G446" s="72"/>
      <c r="H446" s="72"/>
      <c r="I446" s="72"/>
      <c r="J446" s="72"/>
      <c r="K446" s="72"/>
      <c r="L446" s="72"/>
      <c r="M446" s="72"/>
      <c r="N446" s="72"/>
      <c r="O446" s="72"/>
      <c r="P446" s="72"/>
      <c r="Q446" s="72"/>
      <c r="R446" s="72"/>
      <c r="AB446" s="72"/>
      <c r="AC446" s="72"/>
    </row>
    <row r="447" spans="4:29" ht="14.5">
      <c r="D447" s="298"/>
      <c r="F447" s="72"/>
      <c r="G447" s="72"/>
      <c r="H447" s="72"/>
      <c r="I447" s="72"/>
      <c r="J447" s="72"/>
      <c r="K447" s="72"/>
      <c r="L447" s="72"/>
      <c r="M447" s="72"/>
      <c r="N447" s="72"/>
      <c r="O447" s="72"/>
      <c r="P447" s="72"/>
      <c r="Q447" s="72"/>
      <c r="R447" s="72"/>
      <c r="AB447" s="72"/>
      <c r="AC447" s="72"/>
    </row>
    <row r="448" spans="4:29" ht="14.5">
      <c r="D448" s="298"/>
      <c r="F448" s="72"/>
      <c r="G448" s="72"/>
      <c r="H448" s="72"/>
      <c r="I448" s="72"/>
      <c r="J448" s="72"/>
      <c r="K448" s="72"/>
      <c r="L448" s="72"/>
      <c r="M448" s="72"/>
      <c r="N448" s="72"/>
      <c r="O448" s="72"/>
      <c r="P448" s="72"/>
      <c r="Q448" s="72"/>
      <c r="R448" s="72"/>
      <c r="AB448" s="72"/>
      <c r="AC448" s="72"/>
    </row>
    <row r="449" spans="4:29" ht="14.5">
      <c r="D449" s="298"/>
      <c r="F449" s="72"/>
      <c r="G449" s="72"/>
      <c r="H449" s="72"/>
      <c r="I449" s="72"/>
      <c r="J449" s="72"/>
      <c r="K449" s="72"/>
      <c r="L449" s="72"/>
      <c r="M449" s="72"/>
      <c r="N449" s="72"/>
      <c r="O449" s="72"/>
      <c r="P449" s="72"/>
      <c r="Q449" s="72"/>
      <c r="R449" s="72"/>
      <c r="AB449" s="72"/>
      <c r="AC449" s="72"/>
    </row>
    <row r="450" spans="4:29" ht="14.5">
      <c r="D450" s="298"/>
      <c r="F450" s="72"/>
      <c r="G450" s="72"/>
      <c r="H450" s="72"/>
      <c r="I450" s="72"/>
      <c r="J450" s="72"/>
      <c r="K450" s="72"/>
      <c r="L450" s="72"/>
      <c r="M450" s="72"/>
      <c r="N450" s="72"/>
      <c r="O450" s="72"/>
      <c r="P450" s="72"/>
      <c r="Q450" s="72"/>
      <c r="R450" s="72"/>
      <c r="AB450" s="72"/>
      <c r="AC450" s="72"/>
    </row>
    <row r="451" spans="4:29" ht="14.5">
      <c r="D451" s="298"/>
      <c r="F451" s="72"/>
      <c r="G451" s="72"/>
      <c r="H451" s="72"/>
      <c r="I451" s="72"/>
      <c r="J451" s="72"/>
      <c r="K451" s="72"/>
      <c r="L451" s="72"/>
      <c r="M451" s="72"/>
      <c r="N451" s="72"/>
      <c r="O451" s="72"/>
      <c r="P451" s="72"/>
      <c r="Q451" s="72"/>
      <c r="R451" s="72"/>
      <c r="AB451" s="72"/>
      <c r="AC451" s="72"/>
    </row>
    <row r="452" spans="4:29" ht="14.5">
      <c r="D452" s="298"/>
      <c r="F452" s="72"/>
      <c r="G452" s="72"/>
      <c r="H452" s="72"/>
      <c r="I452" s="72"/>
      <c r="J452" s="72"/>
      <c r="K452" s="72"/>
      <c r="L452" s="72"/>
      <c r="M452" s="72"/>
      <c r="N452" s="72"/>
      <c r="O452" s="72"/>
      <c r="P452" s="72"/>
      <c r="Q452" s="72"/>
      <c r="R452" s="72"/>
      <c r="AB452" s="72"/>
      <c r="AC452" s="72"/>
    </row>
    <row r="453" spans="4:29" ht="14.5">
      <c r="D453" s="298"/>
      <c r="F453" s="72"/>
      <c r="G453" s="72"/>
      <c r="H453" s="72"/>
      <c r="I453" s="72"/>
      <c r="J453" s="72"/>
      <c r="K453" s="72"/>
      <c r="L453" s="72"/>
      <c r="M453" s="72"/>
      <c r="N453" s="72"/>
      <c r="O453" s="72"/>
      <c r="P453" s="72"/>
      <c r="Q453" s="72"/>
      <c r="R453" s="72"/>
      <c r="AB453" s="72"/>
      <c r="AC453" s="72"/>
    </row>
    <row r="454" spans="4:29" ht="14.5">
      <c r="D454" s="298"/>
      <c r="F454" s="72"/>
      <c r="G454" s="72"/>
      <c r="H454" s="72"/>
      <c r="I454" s="72"/>
      <c r="J454" s="72"/>
      <c r="K454" s="72"/>
      <c r="L454" s="72"/>
      <c r="M454" s="72"/>
      <c r="N454" s="72"/>
      <c r="O454" s="72"/>
      <c r="P454" s="72"/>
      <c r="Q454" s="72"/>
      <c r="R454" s="72"/>
      <c r="AB454" s="72"/>
      <c r="AC454" s="72"/>
    </row>
    <row r="455" spans="4:29" ht="14.5">
      <c r="D455" s="298"/>
      <c r="F455" s="72"/>
      <c r="G455" s="72"/>
      <c r="H455" s="72"/>
      <c r="I455" s="72"/>
      <c r="J455" s="72"/>
      <c r="K455" s="72"/>
      <c r="L455" s="72"/>
      <c r="M455" s="72"/>
      <c r="N455" s="72"/>
      <c r="O455" s="72"/>
      <c r="P455" s="72"/>
      <c r="Q455" s="72"/>
      <c r="R455" s="72"/>
      <c r="AB455" s="72"/>
      <c r="AC455" s="72"/>
    </row>
    <row r="456" spans="4:29" ht="14.5">
      <c r="D456" s="298"/>
      <c r="F456" s="72"/>
      <c r="G456" s="72"/>
      <c r="H456" s="72"/>
      <c r="I456" s="72"/>
      <c r="J456" s="72"/>
      <c r="K456" s="72"/>
      <c r="L456" s="72"/>
      <c r="M456" s="72"/>
      <c r="N456" s="72"/>
      <c r="O456" s="72"/>
      <c r="P456" s="72"/>
      <c r="Q456" s="72"/>
      <c r="R456" s="72"/>
      <c r="AB456" s="72"/>
      <c r="AC456" s="72"/>
    </row>
    <row r="457" spans="4:29" ht="14.5">
      <c r="D457" s="298"/>
      <c r="F457" s="72"/>
      <c r="G457" s="72"/>
      <c r="H457" s="72"/>
      <c r="I457" s="72"/>
      <c r="J457" s="72"/>
      <c r="K457" s="72"/>
      <c r="L457" s="72"/>
      <c r="M457" s="72"/>
      <c r="N457" s="72"/>
      <c r="O457" s="72"/>
      <c r="P457" s="72"/>
      <c r="Q457" s="72"/>
      <c r="R457" s="72"/>
      <c r="AB457" s="72"/>
      <c r="AC457" s="72"/>
    </row>
    <row r="458" spans="4:29" ht="14.5">
      <c r="D458" s="298"/>
      <c r="F458" s="72"/>
      <c r="G458" s="72"/>
      <c r="H458" s="72"/>
      <c r="I458" s="72"/>
      <c r="J458" s="72"/>
      <c r="K458" s="72"/>
      <c r="L458" s="72"/>
      <c r="M458" s="72"/>
      <c r="N458" s="72"/>
      <c r="O458" s="72"/>
      <c r="P458" s="72"/>
      <c r="Q458" s="72"/>
      <c r="R458" s="72"/>
      <c r="AB458" s="72"/>
      <c r="AC458" s="72"/>
    </row>
    <row r="459" spans="4:29" ht="14.5">
      <c r="D459" s="298"/>
      <c r="F459" s="72"/>
      <c r="G459" s="72"/>
      <c r="H459" s="72"/>
      <c r="I459" s="72"/>
      <c r="J459" s="72"/>
      <c r="K459" s="72"/>
      <c r="L459" s="72"/>
      <c r="M459" s="72"/>
      <c r="N459" s="72"/>
      <c r="O459" s="72"/>
      <c r="P459" s="72"/>
      <c r="Q459" s="72"/>
      <c r="R459" s="72"/>
      <c r="AB459" s="72"/>
      <c r="AC459" s="72"/>
    </row>
    <row r="460" spans="4:29" ht="14.5">
      <c r="D460" s="298"/>
      <c r="F460" s="72"/>
      <c r="G460" s="72"/>
      <c r="H460" s="72"/>
      <c r="I460" s="72"/>
      <c r="J460" s="72"/>
      <c r="K460" s="72"/>
      <c r="L460" s="72"/>
      <c r="M460" s="72"/>
      <c r="N460" s="72"/>
      <c r="O460" s="72"/>
      <c r="P460" s="72"/>
      <c r="Q460" s="72"/>
      <c r="R460" s="72"/>
      <c r="AB460" s="72"/>
      <c r="AC460" s="72"/>
    </row>
    <row r="461" spans="4:29" ht="14.5">
      <c r="D461" s="298"/>
      <c r="F461" s="72"/>
      <c r="G461" s="72"/>
      <c r="H461" s="72"/>
      <c r="I461" s="72"/>
      <c r="J461" s="72"/>
      <c r="K461" s="72"/>
      <c r="L461" s="72"/>
      <c r="M461" s="72"/>
      <c r="N461" s="72"/>
      <c r="O461" s="72"/>
      <c r="P461" s="72"/>
      <c r="Q461" s="72"/>
      <c r="R461" s="72"/>
      <c r="AB461" s="72"/>
      <c r="AC461" s="72"/>
    </row>
    <row r="462" spans="4:29" ht="14.5">
      <c r="D462" s="298"/>
      <c r="F462" s="72"/>
      <c r="G462" s="72"/>
      <c r="H462" s="72"/>
      <c r="I462" s="72"/>
      <c r="J462" s="72"/>
      <c r="K462" s="72"/>
      <c r="L462" s="72"/>
      <c r="M462" s="72"/>
      <c r="N462" s="72"/>
      <c r="O462" s="72"/>
      <c r="P462" s="72"/>
      <c r="Q462" s="72"/>
      <c r="R462" s="72"/>
      <c r="AB462" s="72"/>
      <c r="AC462" s="72"/>
    </row>
    <row r="463" spans="4:29" ht="14.5">
      <c r="D463" s="298"/>
      <c r="F463" s="72"/>
      <c r="G463" s="72"/>
      <c r="H463" s="72"/>
      <c r="I463" s="72"/>
      <c r="J463" s="72"/>
      <c r="K463" s="72"/>
      <c r="L463" s="72"/>
      <c r="M463" s="72"/>
      <c r="N463" s="72"/>
      <c r="O463" s="72"/>
      <c r="P463" s="72"/>
      <c r="Q463" s="72"/>
      <c r="R463" s="72"/>
      <c r="AB463" s="72"/>
      <c r="AC463" s="72"/>
    </row>
    <row r="464" spans="4:29" ht="14.5">
      <c r="D464" s="298"/>
      <c r="F464" s="72"/>
      <c r="G464" s="72"/>
      <c r="H464" s="72"/>
      <c r="I464" s="72"/>
      <c r="J464" s="72"/>
      <c r="K464" s="72"/>
      <c r="L464" s="72"/>
      <c r="M464" s="72"/>
      <c r="N464" s="72"/>
      <c r="O464" s="72"/>
      <c r="P464" s="72"/>
      <c r="Q464" s="72"/>
      <c r="R464" s="72"/>
      <c r="AB464" s="72"/>
      <c r="AC464" s="72"/>
    </row>
    <row r="465" spans="4:29" ht="14.5">
      <c r="D465" s="298"/>
      <c r="F465" s="72"/>
      <c r="G465" s="72"/>
      <c r="H465" s="72"/>
      <c r="I465" s="72"/>
      <c r="J465" s="72"/>
      <c r="K465" s="72"/>
      <c r="L465" s="72"/>
      <c r="M465" s="72"/>
      <c r="N465" s="72"/>
      <c r="O465" s="72"/>
      <c r="P465" s="72"/>
      <c r="Q465" s="72"/>
      <c r="R465" s="72"/>
      <c r="AB465" s="72"/>
      <c r="AC465" s="72"/>
    </row>
    <row r="466" spans="4:29" ht="14.5">
      <c r="D466" s="298"/>
      <c r="F466" s="72"/>
      <c r="G466" s="72"/>
      <c r="H466" s="72"/>
      <c r="I466" s="72"/>
      <c r="J466" s="72"/>
      <c r="K466" s="72"/>
      <c r="L466" s="72"/>
      <c r="M466" s="72"/>
      <c r="N466" s="72"/>
      <c r="O466" s="72"/>
      <c r="P466" s="72"/>
      <c r="Q466" s="72"/>
      <c r="R466" s="72"/>
      <c r="AB466" s="72"/>
      <c r="AC466" s="72"/>
    </row>
    <row r="467" spans="4:29" ht="14.5">
      <c r="D467" s="298"/>
      <c r="F467" s="72"/>
      <c r="G467" s="72"/>
      <c r="H467" s="72"/>
      <c r="I467" s="72"/>
      <c r="J467" s="72"/>
      <c r="K467" s="72"/>
      <c r="L467" s="72"/>
      <c r="M467" s="72"/>
      <c r="N467" s="72"/>
      <c r="O467" s="72"/>
      <c r="P467" s="72"/>
      <c r="Q467" s="72"/>
      <c r="R467" s="72"/>
      <c r="AB467" s="72"/>
      <c r="AC467" s="72"/>
    </row>
    <row r="468" spans="4:29" ht="14.5">
      <c r="D468" s="298"/>
      <c r="F468" s="72"/>
      <c r="G468" s="72"/>
      <c r="H468" s="72"/>
      <c r="I468" s="72"/>
      <c r="J468" s="72"/>
      <c r="K468" s="72"/>
      <c r="L468" s="72"/>
      <c r="M468" s="72"/>
      <c r="N468" s="72"/>
      <c r="O468" s="72"/>
      <c r="P468" s="72"/>
      <c r="Q468" s="72"/>
      <c r="R468" s="72"/>
      <c r="AB468" s="72"/>
      <c r="AC468" s="72"/>
    </row>
    <row r="469" spans="4:29" ht="14.5">
      <c r="D469" s="298"/>
      <c r="F469" s="72"/>
      <c r="G469" s="72"/>
      <c r="H469" s="72"/>
      <c r="I469" s="72"/>
      <c r="J469" s="72"/>
      <c r="K469" s="72"/>
      <c r="L469" s="72"/>
      <c r="M469" s="72"/>
      <c r="N469" s="72"/>
      <c r="O469" s="72"/>
      <c r="P469" s="72"/>
      <c r="Q469" s="72"/>
      <c r="R469" s="72"/>
      <c r="AB469" s="72"/>
      <c r="AC469" s="72"/>
    </row>
    <row r="470" spans="4:29" ht="14.5">
      <c r="D470" s="298"/>
      <c r="F470" s="72"/>
      <c r="G470" s="72"/>
      <c r="H470" s="72"/>
      <c r="I470" s="72"/>
      <c r="J470" s="72"/>
      <c r="K470" s="72"/>
      <c r="L470" s="72"/>
      <c r="M470" s="72"/>
      <c r="N470" s="72"/>
      <c r="O470" s="72"/>
      <c r="P470" s="72"/>
      <c r="Q470" s="72"/>
      <c r="R470" s="72"/>
      <c r="AB470" s="72"/>
      <c r="AC470" s="72"/>
    </row>
    <row r="471" spans="4:29" ht="14.5">
      <c r="D471" s="298"/>
      <c r="F471" s="72"/>
      <c r="G471" s="72"/>
      <c r="H471" s="72"/>
      <c r="I471" s="72"/>
      <c r="J471" s="72"/>
      <c r="K471" s="72"/>
      <c r="L471" s="72"/>
      <c r="M471" s="72"/>
      <c r="N471" s="72"/>
      <c r="O471" s="72"/>
      <c r="P471" s="72"/>
      <c r="Q471" s="72"/>
      <c r="R471" s="72"/>
      <c r="AB471" s="72"/>
      <c r="AC471" s="72"/>
    </row>
    <row r="472" spans="4:29" ht="14.5">
      <c r="D472" s="298"/>
      <c r="F472" s="72"/>
      <c r="G472" s="72"/>
      <c r="H472" s="72"/>
      <c r="I472" s="72"/>
      <c r="J472" s="72"/>
      <c r="K472" s="72"/>
      <c r="L472" s="72"/>
      <c r="M472" s="72"/>
      <c r="N472" s="72"/>
      <c r="O472" s="72"/>
      <c r="P472" s="72"/>
      <c r="Q472" s="72"/>
      <c r="R472" s="72"/>
      <c r="AB472" s="72"/>
      <c r="AC472" s="72"/>
    </row>
    <row r="473" spans="4:29" ht="14.5">
      <c r="D473" s="298"/>
      <c r="F473" s="72"/>
      <c r="G473" s="72"/>
      <c r="H473" s="72"/>
      <c r="I473" s="72"/>
      <c r="J473" s="72"/>
      <c r="K473" s="72"/>
      <c r="L473" s="72"/>
      <c r="M473" s="72"/>
      <c r="N473" s="72"/>
      <c r="O473" s="72"/>
      <c r="P473" s="72"/>
      <c r="Q473" s="72"/>
      <c r="R473" s="72"/>
      <c r="AB473" s="72"/>
      <c r="AC473" s="72"/>
    </row>
    <row r="474" spans="4:29" ht="14.5">
      <c r="D474" s="298"/>
      <c r="F474" s="72"/>
      <c r="G474" s="72"/>
      <c r="H474" s="72"/>
      <c r="I474" s="72"/>
      <c r="J474" s="72"/>
      <c r="K474" s="72"/>
      <c r="L474" s="72"/>
      <c r="M474" s="72"/>
      <c r="N474" s="72"/>
      <c r="O474" s="72"/>
      <c r="P474" s="72"/>
      <c r="Q474" s="72"/>
      <c r="R474" s="72"/>
      <c r="AB474" s="72"/>
      <c r="AC474" s="72"/>
    </row>
    <row r="475" spans="4:29" ht="14.5">
      <c r="D475" s="298"/>
      <c r="F475" s="72"/>
      <c r="G475" s="72"/>
      <c r="H475" s="72"/>
      <c r="I475" s="72"/>
      <c r="J475" s="72"/>
      <c r="K475" s="72"/>
      <c r="L475" s="72"/>
      <c r="M475" s="72"/>
      <c r="N475" s="72"/>
      <c r="O475" s="72"/>
      <c r="P475" s="72"/>
      <c r="Q475" s="72"/>
      <c r="R475" s="72"/>
      <c r="AB475" s="72"/>
      <c r="AC475" s="72"/>
    </row>
    <row r="476" spans="4:29" ht="14.5">
      <c r="D476" s="298"/>
      <c r="F476" s="72"/>
      <c r="G476" s="72"/>
      <c r="H476" s="72"/>
      <c r="I476" s="72"/>
      <c r="J476" s="72"/>
      <c r="K476" s="72"/>
      <c r="L476" s="72"/>
      <c r="M476" s="72"/>
      <c r="N476" s="72"/>
      <c r="O476" s="72"/>
      <c r="P476" s="72"/>
      <c r="Q476" s="72"/>
      <c r="R476" s="72"/>
      <c r="AB476" s="72"/>
      <c r="AC476" s="72"/>
    </row>
    <row r="477" spans="4:29" ht="14.5">
      <c r="D477" s="298"/>
      <c r="F477" s="72"/>
      <c r="G477" s="72"/>
      <c r="H477" s="72"/>
      <c r="I477" s="72"/>
      <c r="J477" s="72"/>
      <c r="K477" s="72"/>
      <c r="L477" s="72"/>
      <c r="M477" s="72"/>
      <c r="N477" s="72"/>
      <c r="O477" s="72"/>
      <c r="P477" s="72"/>
      <c r="Q477" s="72"/>
      <c r="R477" s="72"/>
      <c r="AB477" s="72"/>
      <c r="AC477" s="72"/>
    </row>
    <row r="478" spans="4:29" ht="14.5">
      <c r="D478" s="298"/>
      <c r="F478" s="72"/>
      <c r="G478" s="72"/>
      <c r="H478" s="72"/>
      <c r="I478" s="72"/>
      <c r="J478" s="72"/>
      <c r="K478" s="72"/>
      <c r="L478" s="72"/>
      <c r="M478" s="72"/>
      <c r="N478" s="72"/>
      <c r="O478" s="72"/>
      <c r="P478" s="72"/>
      <c r="Q478" s="72"/>
      <c r="R478" s="72"/>
      <c r="AB478" s="72"/>
      <c r="AC478" s="72"/>
    </row>
    <row r="479" spans="4:29" ht="14.5">
      <c r="D479" s="298"/>
      <c r="F479" s="72"/>
      <c r="G479" s="72"/>
      <c r="H479" s="72"/>
      <c r="I479" s="72"/>
      <c r="J479" s="72"/>
      <c r="K479" s="72"/>
      <c r="L479" s="72"/>
      <c r="M479" s="72"/>
      <c r="N479" s="72"/>
      <c r="O479" s="72"/>
      <c r="P479" s="72"/>
      <c r="Q479" s="72"/>
      <c r="R479" s="72"/>
      <c r="AB479" s="72"/>
      <c r="AC479" s="72"/>
    </row>
    <row r="480" spans="4:29" ht="14.5">
      <c r="D480" s="298"/>
      <c r="F480" s="72"/>
      <c r="G480" s="72"/>
      <c r="H480" s="72"/>
      <c r="I480" s="72"/>
      <c r="J480" s="72"/>
      <c r="K480" s="72"/>
      <c r="L480" s="72"/>
      <c r="M480" s="72"/>
      <c r="N480" s="72"/>
      <c r="O480" s="72"/>
      <c r="P480" s="72"/>
      <c r="Q480" s="72"/>
      <c r="R480" s="72"/>
      <c r="AB480" s="72"/>
      <c r="AC480" s="72"/>
    </row>
    <row r="481" spans="4:29" ht="14.5">
      <c r="D481" s="298"/>
      <c r="F481" s="72"/>
      <c r="G481" s="72"/>
      <c r="H481" s="72"/>
      <c r="I481" s="72"/>
      <c r="J481" s="72"/>
      <c r="K481" s="72"/>
      <c r="L481" s="72"/>
      <c r="M481" s="72"/>
      <c r="N481" s="72"/>
      <c r="O481" s="72"/>
      <c r="P481" s="72"/>
      <c r="Q481" s="72"/>
      <c r="R481" s="72"/>
      <c r="AB481" s="72"/>
      <c r="AC481" s="72"/>
    </row>
    <row r="482" spans="4:29" ht="14.5">
      <c r="D482" s="298"/>
      <c r="F482" s="72"/>
      <c r="G482" s="72"/>
      <c r="H482" s="72"/>
      <c r="I482" s="72"/>
      <c r="J482" s="72"/>
      <c r="K482" s="72"/>
      <c r="L482" s="72"/>
      <c r="M482" s="72"/>
      <c r="N482" s="72"/>
      <c r="O482" s="72"/>
      <c r="P482" s="72"/>
      <c r="Q482" s="72"/>
      <c r="R482" s="72"/>
      <c r="AB482" s="72"/>
      <c r="AC482" s="72"/>
    </row>
    <row r="483" spans="4:29" ht="14.5">
      <c r="D483" s="298"/>
      <c r="F483" s="72"/>
      <c r="G483" s="72"/>
      <c r="H483" s="72"/>
      <c r="I483" s="72"/>
      <c r="J483" s="72"/>
      <c r="K483" s="72"/>
      <c r="L483" s="72"/>
      <c r="M483" s="72"/>
      <c r="N483" s="72"/>
      <c r="O483" s="72"/>
      <c r="P483" s="72"/>
      <c r="Q483" s="72"/>
      <c r="R483" s="72"/>
      <c r="AB483" s="72"/>
      <c r="AC483" s="72"/>
    </row>
    <row r="484" spans="4:29" ht="14.5">
      <c r="D484" s="298"/>
      <c r="F484" s="72"/>
      <c r="G484" s="72"/>
      <c r="H484" s="72"/>
      <c r="I484" s="72"/>
      <c r="J484" s="72"/>
      <c r="K484" s="72"/>
      <c r="L484" s="72"/>
      <c r="M484" s="72"/>
      <c r="N484" s="72"/>
      <c r="O484" s="72"/>
      <c r="P484" s="72"/>
      <c r="Q484" s="72"/>
      <c r="R484" s="72"/>
      <c r="AB484" s="72"/>
      <c r="AC484" s="72"/>
    </row>
    <row r="485" spans="4:29" ht="14.5">
      <c r="D485" s="298"/>
      <c r="F485" s="72"/>
      <c r="G485" s="72"/>
      <c r="H485" s="72"/>
      <c r="I485" s="72"/>
      <c r="J485" s="72"/>
      <c r="K485" s="72"/>
      <c r="L485" s="72"/>
      <c r="M485" s="72"/>
      <c r="N485" s="72"/>
      <c r="O485" s="72"/>
      <c r="P485" s="72"/>
      <c r="Q485" s="72"/>
      <c r="R485" s="72"/>
      <c r="AB485" s="72"/>
      <c r="AC485" s="72"/>
    </row>
    <row r="486" spans="4:29" ht="14.5">
      <c r="D486" s="298"/>
      <c r="F486" s="72"/>
      <c r="G486" s="72"/>
      <c r="H486" s="72"/>
      <c r="I486" s="72"/>
      <c r="J486" s="72"/>
      <c r="K486" s="72"/>
      <c r="L486" s="72"/>
      <c r="M486" s="72"/>
      <c r="N486" s="72"/>
      <c r="O486" s="72"/>
      <c r="P486" s="72"/>
      <c r="Q486" s="72"/>
      <c r="R486" s="72"/>
      <c r="AB486" s="72"/>
      <c r="AC486" s="72"/>
    </row>
    <row r="487" spans="4:29" ht="14.5">
      <c r="D487" s="298"/>
      <c r="F487" s="72"/>
      <c r="G487" s="72"/>
      <c r="H487" s="72"/>
      <c r="I487" s="72"/>
      <c r="J487" s="72"/>
      <c r="K487" s="72"/>
      <c r="L487" s="72"/>
      <c r="M487" s="72"/>
      <c r="N487" s="72"/>
      <c r="O487" s="72"/>
      <c r="P487" s="72"/>
      <c r="Q487" s="72"/>
      <c r="R487" s="72"/>
      <c r="AB487" s="72"/>
      <c r="AC487" s="72"/>
    </row>
    <row r="488" spans="4:29" ht="14.5">
      <c r="D488" s="298"/>
      <c r="F488" s="72"/>
      <c r="G488" s="72"/>
      <c r="H488" s="72"/>
      <c r="I488" s="72"/>
      <c r="J488" s="72"/>
      <c r="K488" s="72"/>
      <c r="L488" s="72"/>
      <c r="M488" s="72"/>
      <c r="N488" s="72"/>
      <c r="O488" s="72"/>
      <c r="P488" s="72"/>
      <c r="Q488" s="72"/>
      <c r="R488" s="72"/>
      <c r="AB488" s="72"/>
      <c r="AC488" s="72"/>
    </row>
    <row r="489" spans="4:29" ht="14.5">
      <c r="D489" s="298"/>
      <c r="F489" s="72"/>
      <c r="G489" s="72"/>
      <c r="H489" s="72"/>
      <c r="I489" s="72"/>
      <c r="J489" s="72"/>
      <c r="K489" s="72"/>
      <c r="L489" s="72"/>
      <c r="M489" s="72"/>
      <c r="N489" s="72"/>
      <c r="O489" s="72"/>
      <c r="P489" s="72"/>
      <c r="Q489" s="72"/>
      <c r="R489" s="72"/>
      <c r="AB489" s="72"/>
      <c r="AC489" s="72"/>
    </row>
    <row r="490" spans="4:29" ht="14.5">
      <c r="D490" s="298"/>
      <c r="F490" s="72"/>
      <c r="G490" s="72"/>
      <c r="H490" s="72"/>
      <c r="I490" s="72"/>
      <c r="J490" s="72"/>
      <c r="K490" s="72"/>
      <c r="L490" s="72"/>
      <c r="M490" s="72"/>
      <c r="N490" s="72"/>
      <c r="O490" s="72"/>
      <c r="P490" s="72"/>
      <c r="Q490" s="72"/>
      <c r="R490" s="72"/>
      <c r="AB490" s="72"/>
      <c r="AC490" s="72"/>
    </row>
    <row r="491" spans="4:29" ht="14.5">
      <c r="D491" s="298"/>
      <c r="F491" s="72"/>
      <c r="G491" s="72"/>
      <c r="H491" s="72"/>
      <c r="I491" s="72"/>
      <c r="J491" s="72"/>
      <c r="K491" s="72"/>
      <c r="L491" s="72"/>
      <c r="M491" s="72"/>
      <c r="N491" s="72"/>
      <c r="O491" s="72"/>
      <c r="P491" s="72"/>
      <c r="Q491" s="72"/>
      <c r="R491" s="72"/>
      <c r="AB491" s="72"/>
      <c r="AC491" s="72"/>
    </row>
    <row r="492" spans="4:29" ht="14.5">
      <c r="D492" s="298"/>
      <c r="F492" s="72"/>
      <c r="G492" s="72"/>
      <c r="H492" s="72"/>
      <c r="I492" s="72"/>
      <c r="J492" s="72"/>
      <c r="K492" s="72"/>
      <c r="L492" s="72"/>
      <c r="M492" s="72"/>
      <c r="N492" s="72"/>
      <c r="O492" s="72"/>
      <c r="P492" s="72"/>
      <c r="Q492" s="72"/>
      <c r="R492" s="72"/>
      <c r="AB492" s="72"/>
      <c r="AC492" s="72"/>
    </row>
    <row r="493" spans="4:29" ht="14.5">
      <c r="D493" s="298"/>
      <c r="F493" s="72"/>
      <c r="G493" s="72"/>
      <c r="H493" s="72"/>
      <c r="I493" s="72"/>
      <c r="J493" s="72"/>
      <c r="K493" s="72"/>
      <c r="L493" s="72"/>
      <c r="M493" s="72"/>
      <c r="N493" s="72"/>
      <c r="O493" s="72"/>
      <c r="P493" s="72"/>
      <c r="Q493" s="72"/>
      <c r="R493" s="72"/>
      <c r="AB493" s="72"/>
      <c r="AC493" s="72"/>
    </row>
    <row r="494" spans="4:29" ht="14.5">
      <c r="D494" s="298"/>
      <c r="F494" s="72"/>
      <c r="G494" s="72"/>
      <c r="H494" s="72"/>
      <c r="I494" s="72"/>
      <c r="J494" s="72"/>
      <c r="K494" s="72"/>
      <c r="L494" s="72"/>
      <c r="M494" s="72"/>
      <c r="N494" s="72"/>
      <c r="O494" s="72"/>
      <c r="P494" s="72"/>
      <c r="Q494" s="72"/>
      <c r="R494" s="72"/>
      <c r="AB494" s="72"/>
      <c r="AC494" s="72"/>
    </row>
    <row r="495" spans="4:29" ht="14.5">
      <c r="D495" s="298"/>
      <c r="F495" s="72"/>
      <c r="G495" s="72"/>
      <c r="H495" s="72"/>
      <c r="I495" s="72"/>
      <c r="J495" s="72"/>
      <c r="K495" s="72"/>
      <c r="L495" s="72"/>
      <c r="M495" s="72"/>
      <c r="N495" s="72"/>
      <c r="O495" s="72"/>
      <c r="P495" s="72"/>
      <c r="Q495" s="72"/>
      <c r="R495" s="72"/>
      <c r="AB495" s="72"/>
      <c r="AC495" s="72"/>
    </row>
    <row r="496" spans="4:29" ht="14.5">
      <c r="D496" s="298"/>
      <c r="F496" s="72"/>
      <c r="G496" s="72"/>
      <c r="H496" s="72"/>
      <c r="I496" s="72"/>
      <c r="J496" s="72"/>
      <c r="K496" s="72"/>
      <c r="L496" s="72"/>
      <c r="M496" s="72"/>
      <c r="N496" s="72"/>
      <c r="O496" s="72"/>
      <c r="P496" s="72"/>
      <c r="Q496" s="72"/>
      <c r="R496" s="72"/>
      <c r="AB496" s="72"/>
      <c r="AC496" s="72"/>
    </row>
    <row r="497" spans="4:29" ht="14.5">
      <c r="D497" s="298"/>
      <c r="F497" s="72"/>
      <c r="G497" s="72"/>
      <c r="H497" s="72"/>
      <c r="I497" s="72"/>
      <c r="J497" s="72"/>
      <c r="K497" s="72"/>
      <c r="L497" s="72"/>
      <c r="M497" s="72"/>
      <c r="N497" s="72"/>
      <c r="O497" s="72"/>
      <c r="P497" s="72"/>
      <c r="Q497" s="72"/>
      <c r="R497" s="72"/>
      <c r="AB497" s="72"/>
      <c r="AC497" s="72"/>
    </row>
    <row r="498" spans="4:29" ht="14.5">
      <c r="D498" s="298"/>
      <c r="F498" s="72"/>
      <c r="G498" s="72"/>
      <c r="H498" s="72"/>
      <c r="I498" s="72"/>
      <c r="J498" s="72"/>
      <c r="K498" s="72"/>
      <c r="L498" s="72"/>
      <c r="M498" s="72"/>
      <c r="N498" s="72"/>
      <c r="O498" s="72"/>
      <c r="P498" s="72"/>
      <c r="Q498" s="72"/>
      <c r="R498" s="72"/>
      <c r="AB498" s="72"/>
      <c r="AC498" s="72"/>
    </row>
    <row r="499" spans="4:29" ht="14.5">
      <c r="D499" s="298"/>
      <c r="F499" s="72"/>
      <c r="G499" s="72"/>
      <c r="H499" s="72"/>
      <c r="I499" s="72"/>
      <c r="J499" s="72"/>
      <c r="K499" s="72"/>
      <c r="L499" s="72"/>
      <c r="M499" s="72"/>
      <c r="N499" s="72"/>
      <c r="O499" s="72"/>
      <c r="P499" s="72"/>
      <c r="Q499" s="72"/>
      <c r="R499" s="72"/>
      <c r="AB499" s="72"/>
      <c r="AC499" s="72"/>
    </row>
    <row r="500" spans="4:29" ht="14.5">
      <c r="D500" s="298"/>
      <c r="F500" s="72"/>
      <c r="G500" s="72"/>
      <c r="H500" s="72"/>
      <c r="I500" s="72"/>
      <c r="J500" s="72"/>
      <c r="K500" s="72"/>
      <c r="L500" s="72"/>
      <c r="M500" s="72"/>
      <c r="N500" s="72"/>
      <c r="O500" s="72"/>
      <c r="P500" s="72"/>
      <c r="Q500" s="72"/>
      <c r="R500" s="72"/>
      <c r="AB500" s="72"/>
      <c r="AC500" s="72"/>
    </row>
    <row r="501" spans="4:29" ht="14.5">
      <c r="D501" s="298"/>
      <c r="F501" s="72"/>
      <c r="G501" s="72"/>
      <c r="H501" s="72"/>
      <c r="I501" s="72"/>
      <c r="J501" s="72"/>
      <c r="K501" s="72"/>
      <c r="L501" s="72"/>
      <c r="M501" s="72"/>
      <c r="N501" s="72"/>
      <c r="O501" s="72"/>
      <c r="P501" s="72"/>
      <c r="Q501" s="72"/>
      <c r="R501" s="72"/>
      <c r="AB501" s="72"/>
      <c r="AC501" s="72"/>
    </row>
    <row r="502" spans="4:29" ht="14.5">
      <c r="D502" s="298"/>
      <c r="F502" s="72"/>
      <c r="G502" s="72"/>
      <c r="H502" s="72"/>
      <c r="I502" s="72"/>
      <c r="J502" s="72"/>
      <c r="K502" s="72"/>
      <c r="L502" s="72"/>
      <c r="M502" s="72"/>
      <c r="N502" s="72"/>
      <c r="O502" s="72"/>
      <c r="P502" s="72"/>
      <c r="Q502" s="72"/>
      <c r="R502" s="72"/>
      <c r="AB502" s="72"/>
      <c r="AC502" s="72"/>
    </row>
    <row r="503" spans="4:29" ht="14.5">
      <c r="D503" s="298"/>
      <c r="F503" s="72"/>
      <c r="G503" s="72"/>
      <c r="H503" s="72"/>
      <c r="I503" s="72"/>
      <c r="J503" s="72"/>
      <c r="K503" s="72"/>
      <c r="L503" s="72"/>
      <c r="M503" s="72"/>
      <c r="N503" s="72"/>
      <c r="O503" s="72"/>
      <c r="P503" s="72"/>
      <c r="Q503" s="72"/>
      <c r="R503" s="72"/>
      <c r="AB503" s="72"/>
      <c r="AC503" s="72"/>
    </row>
    <row r="504" spans="4:29" ht="14.5">
      <c r="D504" s="298"/>
      <c r="F504" s="72"/>
      <c r="G504" s="72"/>
      <c r="H504" s="72"/>
      <c r="I504" s="72"/>
      <c r="J504" s="72"/>
      <c r="K504" s="72"/>
      <c r="L504" s="72"/>
      <c r="M504" s="72"/>
      <c r="N504" s="72"/>
      <c r="O504" s="72"/>
      <c r="P504" s="72"/>
      <c r="Q504" s="72"/>
      <c r="R504" s="72"/>
      <c r="AB504" s="72"/>
      <c r="AC504" s="72"/>
    </row>
    <row r="505" spans="4:29" ht="14.5">
      <c r="D505" s="298"/>
      <c r="F505" s="72"/>
      <c r="G505" s="72"/>
      <c r="H505" s="72"/>
      <c r="I505" s="72"/>
      <c r="J505" s="72"/>
      <c r="K505" s="72"/>
      <c r="L505" s="72"/>
      <c r="M505" s="72"/>
      <c r="N505" s="72"/>
      <c r="O505" s="72"/>
      <c r="P505" s="72"/>
      <c r="Q505" s="72"/>
      <c r="R505" s="72"/>
      <c r="AB505" s="72"/>
      <c r="AC505" s="72"/>
    </row>
    <row r="506" spans="4:29" ht="14.5">
      <c r="D506" s="298"/>
      <c r="F506" s="72"/>
      <c r="G506" s="72"/>
      <c r="H506" s="72"/>
      <c r="I506" s="72"/>
      <c r="J506" s="72"/>
      <c r="K506" s="72"/>
      <c r="L506" s="72"/>
      <c r="M506" s="72"/>
      <c r="N506" s="72"/>
      <c r="O506" s="72"/>
      <c r="P506" s="72"/>
      <c r="Q506" s="72"/>
      <c r="R506" s="72"/>
      <c r="AB506" s="72"/>
      <c r="AC506" s="72"/>
    </row>
    <row r="507" spans="4:29" ht="14.5">
      <c r="D507" s="298"/>
      <c r="F507" s="72"/>
      <c r="G507" s="72"/>
      <c r="H507" s="72"/>
      <c r="I507" s="72"/>
      <c r="J507" s="72"/>
      <c r="K507" s="72"/>
      <c r="L507" s="72"/>
      <c r="M507" s="72"/>
      <c r="N507" s="72"/>
      <c r="O507" s="72"/>
      <c r="P507" s="72"/>
      <c r="Q507" s="72"/>
      <c r="R507" s="72"/>
      <c r="AB507" s="72"/>
      <c r="AC507" s="72"/>
    </row>
    <row r="508" spans="4:29" ht="14.5">
      <c r="D508" s="298"/>
      <c r="F508" s="72"/>
      <c r="G508" s="72"/>
      <c r="H508" s="72"/>
      <c r="I508" s="72"/>
      <c r="J508" s="72"/>
      <c r="K508" s="72"/>
      <c r="L508" s="72"/>
      <c r="M508" s="72"/>
      <c r="N508" s="72"/>
      <c r="O508" s="72"/>
      <c r="P508" s="72"/>
      <c r="Q508" s="72"/>
      <c r="R508" s="72"/>
      <c r="AB508" s="72"/>
      <c r="AC508" s="72"/>
    </row>
    <row r="509" spans="4:29" ht="14.5">
      <c r="D509" s="298"/>
      <c r="F509" s="72"/>
      <c r="G509" s="72"/>
      <c r="H509" s="72"/>
      <c r="I509" s="72"/>
      <c r="J509" s="72"/>
      <c r="K509" s="72"/>
      <c r="L509" s="72"/>
      <c r="M509" s="72"/>
      <c r="N509" s="72"/>
      <c r="O509" s="72"/>
      <c r="P509" s="72"/>
      <c r="Q509" s="72"/>
      <c r="R509" s="72"/>
      <c r="AB509" s="72"/>
      <c r="AC509" s="72"/>
    </row>
    <row r="510" spans="4:29" ht="14.5">
      <c r="D510" s="298"/>
      <c r="F510" s="72"/>
      <c r="G510" s="72"/>
      <c r="H510" s="72"/>
      <c r="I510" s="72"/>
      <c r="J510" s="72"/>
      <c r="K510" s="72"/>
      <c r="L510" s="72"/>
      <c r="M510" s="72"/>
      <c r="N510" s="72"/>
      <c r="O510" s="72"/>
      <c r="P510" s="72"/>
      <c r="Q510" s="72"/>
      <c r="R510" s="72"/>
      <c r="AB510" s="72"/>
      <c r="AC510" s="72"/>
    </row>
    <row r="511" spans="4:29" ht="14.5">
      <c r="D511" s="298"/>
      <c r="F511" s="72"/>
      <c r="G511" s="72"/>
      <c r="H511" s="72"/>
      <c r="I511" s="72"/>
      <c r="J511" s="72"/>
      <c r="K511" s="72"/>
      <c r="L511" s="72"/>
      <c r="M511" s="72"/>
      <c r="N511" s="72"/>
      <c r="O511" s="72"/>
      <c r="P511" s="72"/>
      <c r="Q511" s="72"/>
      <c r="R511" s="72"/>
      <c r="AB511" s="72"/>
      <c r="AC511" s="72"/>
    </row>
    <row r="512" spans="4:29" ht="14.5">
      <c r="D512" s="298"/>
      <c r="F512" s="72"/>
      <c r="G512" s="72"/>
      <c r="H512" s="72"/>
      <c r="I512" s="72"/>
      <c r="J512" s="72"/>
      <c r="K512" s="72"/>
      <c r="L512" s="72"/>
      <c r="M512" s="72"/>
      <c r="N512" s="72"/>
      <c r="O512" s="72"/>
      <c r="P512" s="72"/>
      <c r="Q512" s="72"/>
      <c r="R512" s="72"/>
      <c r="AB512" s="72"/>
      <c r="AC512" s="72"/>
    </row>
    <row r="513" spans="4:29" ht="14.5">
      <c r="D513" s="298"/>
      <c r="F513" s="72"/>
      <c r="G513" s="72"/>
      <c r="H513" s="72"/>
      <c r="I513" s="72"/>
      <c r="J513" s="72"/>
      <c r="K513" s="72"/>
      <c r="L513" s="72"/>
      <c r="M513" s="72"/>
      <c r="N513" s="72"/>
      <c r="O513" s="72"/>
      <c r="P513" s="72"/>
      <c r="Q513" s="72"/>
      <c r="R513" s="72"/>
      <c r="AB513" s="72"/>
      <c r="AC513" s="72"/>
    </row>
    <row r="514" spans="4:29" ht="14.5">
      <c r="D514" s="298"/>
      <c r="F514" s="72"/>
      <c r="G514" s="72"/>
      <c r="H514" s="72"/>
      <c r="I514" s="72"/>
      <c r="J514" s="72"/>
      <c r="K514" s="72"/>
      <c r="L514" s="72"/>
      <c r="M514" s="72"/>
      <c r="N514" s="72"/>
      <c r="O514" s="72"/>
      <c r="P514" s="72"/>
      <c r="Q514" s="72"/>
      <c r="R514" s="72"/>
      <c r="AB514" s="72"/>
      <c r="AC514" s="72"/>
    </row>
    <row r="515" spans="4:29" ht="14.5">
      <c r="D515" s="298"/>
      <c r="F515" s="72"/>
      <c r="G515" s="72"/>
      <c r="H515" s="72"/>
      <c r="I515" s="72"/>
      <c r="J515" s="72"/>
      <c r="K515" s="72"/>
      <c r="L515" s="72"/>
      <c r="M515" s="72"/>
      <c r="N515" s="72"/>
      <c r="O515" s="72"/>
      <c r="P515" s="72"/>
      <c r="Q515" s="72"/>
      <c r="R515" s="72"/>
      <c r="AB515" s="72"/>
      <c r="AC515" s="72"/>
    </row>
    <row r="516" spans="4:29" ht="14.5">
      <c r="D516" s="298"/>
      <c r="F516" s="72"/>
      <c r="G516" s="72"/>
      <c r="H516" s="72"/>
      <c r="I516" s="72"/>
      <c r="J516" s="72"/>
      <c r="K516" s="72"/>
      <c r="L516" s="72"/>
      <c r="M516" s="72"/>
      <c r="N516" s="72"/>
      <c r="O516" s="72"/>
      <c r="P516" s="72"/>
      <c r="Q516" s="72"/>
      <c r="R516" s="72"/>
      <c r="AB516" s="72"/>
      <c r="AC516" s="72"/>
    </row>
    <row r="517" spans="4:29" ht="14.5">
      <c r="D517" s="298"/>
      <c r="F517" s="72"/>
      <c r="G517" s="72"/>
      <c r="H517" s="72"/>
      <c r="I517" s="72"/>
      <c r="J517" s="72"/>
      <c r="K517" s="72"/>
      <c r="L517" s="72"/>
      <c r="M517" s="72"/>
      <c r="N517" s="72"/>
      <c r="O517" s="72"/>
      <c r="P517" s="72"/>
      <c r="Q517" s="72"/>
      <c r="R517" s="72"/>
      <c r="AB517" s="72"/>
      <c r="AC517" s="72"/>
    </row>
    <row r="518" spans="4:29" ht="14.5">
      <c r="D518" s="298"/>
      <c r="F518" s="72"/>
      <c r="G518" s="72"/>
      <c r="H518" s="72"/>
      <c r="I518" s="72"/>
      <c r="J518" s="72"/>
      <c r="K518" s="72"/>
      <c r="L518" s="72"/>
      <c r="M518" s="72"/>
      <c r="N518" s="72"/>
      <c r="O518" s="72"/>
      <c r="P518" s="72"/>
      <c r="Q518" s="72"/>
      <c r="R518" s="72"/>
      <c r="AB518" s="72"/>
      <c r="AC518" s="72"/>
    </row>
    <row r="519" spans="4:29" ht="14.5">
      <c r="D519" s="298"/>
      <c r="F519" s="72"/>
      <c r="G519" s="72"/>
      <c r="H519" s="72"/>
      <c r="I519" s="72"/>
      <c r="J519" s="72"/>
      <c r="K519" s="72"/>
      <c r="L519" s="72"/>
      <c r="M519" s="72"/>
      <c r="N519" s="72"/>
      <c r="O519" s="72"/>
      <c r="P519" s="72"/>
      <c r="Q519" s="72"/>
      <c r="R519" s="72"/>
      <c r="AB519" s="72"/>
      <c r="AC519" s="72"/>
    </row>
    <row r="520" spans="4:29" ht="14.5">
      <c r="D520" s="298"/>
      <c r="F520" s="72"/>
      <c r="G520" s="72"/>
      <c r="H520" s="72"/>
      <c r="I520" s="72"/>
      <c r="J520" s="72"/>
      <c r="K520" s="72"/>
      <c r="L520" s="72"/>
      <c r="M520" s="72"/>
      <c r="N520" s="72"/>
      <c r="O520" s="72"/>
      <c r="P520" s="72"/>
      <c r="Q520" s="72"/>
      <c r="R520" s="72"/>
      <c r="AB520" s="72"/>
      <c r="AC520" s="72"/>
    </row>
    <row r="521" spans="4:29" ht="14.5">
      <c r="D521" s="298"/>
      <c r="F521" s="72"/>
      <c r="G521" s="72"/>
      <c r="H521" s="72"/>
      <c r="I521" s="72"/>
      <c r="J521" s="72"/>
      <c r="K521" s="72"/>
      <c r="L521" s="72"/>
      <c r="M521" s="72"/>
      <c r="N521" s="72"/>
      <c r="O521" s="72"/>
      <c r="P521" s="72"/>
      <c r="Q521" s="72"/>
      <c r="R521" s="72"/>
      <c r="AB521" s="72"/>
      <c r="AC521" s="72"/>
    </row>
    <row r="522" spans="4:29" ht="14.5">
      <c r="D522" s="298"/>
      <c r="F522" s="72"/>
      <c r="G522" s="72"/>
      <c r="H522" s="72"/>
      <c r="I522" s="72"/>
      <c r="J522" s="72"/>
      <c r="K522" s="72"/>
      <c r="L522" s="72"/>
      <c r="M522" s="72"/>
      <c r="N522" s="72"/>
      <c r="O522" s="72"/>
      <c r="P522" s="72"/>
      <c r="Q522" s="72"/>
      <c r="R522" s="72"/>
      <c r="AB522" s="72"/>
      <c r="AC522" s="72"/>
    </row>
    <row r="523" spans="4:29" ht="14.5">
      <c r="D523" s="298"/>
      <c r="F523" s="72"/>
      <c r="G523" s="72"/>
      <c r="H523" s="72"/>
      <c r="I523" s="72"/>
      <c r="J523" s="72"/>
      <c r="K523" s="72"/>
      <c r="L523" s="72"/>
      <c r="M523" s="72"/>
      <c r="N523" s="72"/>
      <c r="O523" s="72"/>
      <c r="P523" s="72"/>
      <c r="Q523" s="72"/>
      <c r="R523" s="72"/>
      <c r="AB523" s="72"/>
      <c r="AC523" s="72"/>
    </row>
    <row r="524" spans="4:29" ht="14.5">
      <c r="D524" s="298"/>
      <c r="F524" s="72"/>
      <c r="G524" s="72"/>
      <c r="H524" s="72"/>
      <c r="I524" s="72"/>
      <c r="J524" s="72"/>
      <c r="K524" s="72"/>
      <c r="L524" s="72"/>
      <c r="M524" s="72"/>
      <c r="N524" s="72"/>
      <c r="O524" s="72"/>
      <c r="P524" s="72"/>
      <c r="Q524" s="72"/>
      <c r="R524" s="72"/>
      <c r="AB524" s="72"/>
      <c r="AC524" s="72"/>
    </row>
    <row r="525" spans="4:29" ht="14.5">
      <c r="D525" s="298"/>
      <c r="F525" s="72"/>
      <c r="G525" s="72"/>
      <c r="H525" s="72"/>
      <c r="I525" s="72"/>
      <c r="J525" s="72"/>
      <c r="K525" s="72"/>
      <c r="L525" s="72"/>
      <c r="M525" s="72"/>
      <c r="N525" s="72"/>
      <c r="O525" s="72"/>
      <c r="P525" s="72"/>
      <c r="Q525" s="72"/>
      <c r="R525" s="72"/>
      <c r="AB525" s="72"/>
      <c r="AC525" s="72"/>
    </row>
    <row r="526" spans="4:29" ht="14.5">
      <c r="D526" s="298"/>
      <c r="F526" s="72"/>
      <c r="G526" s="72"/>
      <c r="H526" s="72"/>
      <c r="I526" s="72"/>
      <c r="J526" s="72"/>
      <c r="K526" s="72"/>
      <c r="L526" s="72"/>
      <c r="M526" s="72"/>
      <c r="N526" s="72"/>
      <c r="O526" s="72"/>
      <c r="P526" s="72"/>
      <c r="Q526" s="72"/>
      <c r="R526" s="72"/>
      <c r="AB526" s="72"/>
      <c r="AC526" s="72"/>
    </row>
    <row r="527" spans="4:29" ht="14.5">
      <c r="D527" s="298"/>
      <c r="F527" s="72"/>
      <c r="G527" s="72"/>
      <c r="H527" s="72"/>
      <c r="I527" s="72"/>
      <c r="J527" s="72"/>
      <c r="K527" s="72"/>
      <c r="L527" s="72"/>
      <c r="M527" s="72"/>
      <c r="N527" s="72"/>
      <c r="O527" s="72"/>
      <c r="P527" s="72"/>
      <c r="Q527" s="72"/>
      <c r="R527" s="72"/>
      <c r="AB527" s="72"/>
      <c r="AC527" s="72"/>
    </row>
    <row r="528" spans="4:29" ht="14.5">
      <c r="D528" s="298"/>
      <c r="F528" s="72"/>
      <c r="G528" s="72"/>
      <c r="H528" s="72"/>
      <c r="I528" s="72"/>
      <c r="J528" s="72"/>
      <c r="K528" s="72"/>
      <c r="L528" s="72"/>
      <c r="M528" s="72"/>
      <c r="N528" s="72"/>
      <c r="O528" s="72"/>
      <c r="P528" s="72"/>
      <c r="Q528" s="72"/>
      <c r="R528" s="72"/>
      <c r="AB528" s="72"/>
      <c r="AC528" s="72"/>
    </row>
    <row r="529" spans="4:29" ht="14.5">
      <c r="D529" s="298"/>
      <c r="F529" s="72"/>
      <c r="G529" s="72"/>
      <c r="H529" s="72"/>
      <c r="I529" s="72"/>
      <c r="J529" s="72"/>
      <c r="K529" s="72"/>
      <c r="L529" s="72"/>
      <c r="M529" s="72"/>
      <c r="N529" s="72"/>
      <c r="O529" s="72"/>
      <c r="P529" s="72"/>
      <c r="Q529" s="72"/>
      <c r="R529" s="72"/>
      <c r="AB529" s="72"/>
      <c r="AC529" s="72"/>
    </row>
    <row r="530" spans="4:29" ht="14.5">
      <c r="D530" s="298"/>
      <c r="F530" s="72"/>
      <c r="G530" s="72"/>
      <c r="H530" s="72"/>
      <c r="I530" s="72"/>
      <c r="J530" s="72"/>
      <c r="K530" s="72"/>
      <c r="L530" s="72"/>
      <c r="M530" s="72"/>
      <c r="N530" s="72"/>
      <c r="O530" s="72"/>
      <c r="P530" s="72"/>
      <c r="Q530" s="72"/>
      <c r="R530" s="72"/>
      <c r="AB530" s="72"/>
      <c r="AC530" s="72"/>
    </row>
    <row r="531" spans="4:29" ht="14.5">
      <c r="D531" s="298"/>
      <c r="F531" s="72"/>
      <c r="G531" s="72"/>
      <c r="H531" s="72"/>
      <c r="I531" s="72"/>
      <c r="J531" s="72"/>
      <c r="K531" s="72"/>
      <c r="L531" s="72"/>
      <c r="M531" s="72"/>
      <c r="N531" s="72"/>
      <c r="O531" s="72"/>
      <c r="P531" s="72"/>
      <c r="Q531" s="72"/>
      <c r="R531" s="72"/>
      <c r="AB531" s="72"/>
      <c r="AC531" s="72"/>
    </row>
    <row r="532" spans="4:29" ht="14.5">
      <c r="D532" s="298"/>
      <c r="F532" s="72"/>
      <c r="G532" s="72"/>
      <c r="H532" s="72"/>
      <c r="I532" s="72"/>
      <c r="J532" s="72"/>
      <c r="K532" s="72"/>
      <c r="L532" s="72"/>
      <c r="M532" s="72"/>
      <c r="N532" s="72"/>
      <c r="O532" s="72"/>
      <c r="P532" s="72"/>
      <c r="Q532" s="72"/>
      <c r="R532" s="72"/>
      <c r="AB532" s="72"/>
      <c r="AC532" s="72"/>
    </row>
    <row r="533" spans="4:29" ht="14.5">
      <c r="D533" s="298"/>
      <c r="F533" s="72"/>
      <c r="G533" s="72"/>
      <c r="H533" s="72"/>
      <c r="I533" s="72"/>
      <c r="J533" s="72"/>
      <c r="K533" s="72"/>
      <c r="L533" s="72"/>
      <c r="M533" s="72"/>
      <c r="N533" s="72"/>
      <c r="O533" s="72"/>
      <c r="P533" s="72"/>
      <c r="Q533" s="72"/>
      <c r="R533" s="72"/>
      <c r="AB533" s="72"/>
      <c r="AC533" s="72"/>
    </row>
    <row r="534" spans="4:29" ht="14.5">
      <c r="D534" s="298"/>
      <c r="F534" s="72"/>
      <c r="G534" s="72"/>
      <c r="H534" s="72"/>
      <c r="I534" s="72"/>
      <c r="J534" s="72"/>
      <c r="K534" s="72"/>
      <c r="L534" s="72"/>
      <c r="M534" s="72"/>
      <c r="N534" s="72"/>
      <c r="O534" s="72"/>
      <c r="P534" s="72"/>
      <c r="Q534" s="72"/>
      <c r="R534" s="72"/>
      <c r="AB534" s="72"/>
      <c r="AC534" s="72"/>
    </row>
    <row r="535" spans="4:29" ht="14.5">
      <c r="D535" s="298"/>
      <c r="F535" s="72"/>
      <c r="G535" s="72"/>
      <c r="H535" s="72"/>
      <c r="I535" s="72"/>
      <c r="J535" s="72"/>
      <c r="K535" s="72"/>
      <c r="L535" s="72"/>
      <c r="M535" s="72"/>
      <c r="N535" s="72"/>
      <c r="O535" s="72"/>
      <c r="P535" s="72"/>
      <c r="Q535" s="72"/>
      <c r="R535" s="72"/>
      <c r="AB535" s="72"/>
      <c r="AC535" s="72"/>
    </row>
    <row r="536" spans="4:29" ht="14.5">
      <c r="D536" s="298"/>
      <c r="F536" s="72"/>
      <c r="G536" s="72"/>
      <c r="H536" s="72"/>
      <c r="I536" s="72"/>
      <c r="J536" s="72"/>
      <c r="K536" s="72"/>
      <c r="L536" s="72"/>
      <c r="M536" s="72"/>
      <c r="N536" s="72"/>
      <c r="O536" s="72"/>
      <c r="P536" s="72"/>
      <c r="Q536" s="72"/>
      <c r="R536" s="72"/>
      <c r="AB536" s="72"/>
      <c r="AC536" s="72"/>
    </row>
    <row r="537" spans="4:29" ht="14.5">
      <c r="D537" s="298"/>
      <c r="F537" s="72"/>
      <c r="G537" s="72"/>
      <c r="H537" s="72"/>
      <c r="I537" s="72"/>
      <c r="J537" s="72"/>
      <c r="K537" s="72"/>
      <c r="L537" s="72"/>
      <c r="M537" s="72"/>
      <c r="N537" s="72"/>
      <c r="O537" s="72"/>
      <c r="P537" s="72"/>
      <c r="Q537" s="72"/>
      <c r="R537" s="72"/>
      <c r="AB537" s="72"/>
      <c r="AC537" s="72"/>
    </row>
    <row r="538" spans="4:29" ht="14.5">
      <c r="D538" s="298"/>
      <c r="F538" s="72"/>
      <c r="G538" s="72"/>
      <c r="H538" s="72"/>
      <c r="I538" s="72"/>
      <c r="J538" s="72"/>
      <c r="K538" s="72"/>
      <c r="L538" s="72"/>
      <c r="M538" s="72"/>
      <c r="N538" s="72"/>
      <c r="O538" s="72"/>
      <c r="P538" s="72"/>
      <c r="Q538" s="72"/>
      <c r="R538" s="72"/>
      <c r="AB538" s="72"/>
      <c r="AC538" s="72"/>
    </row>
    <row r="539" spans="4:29" ht="14.5">
      <c r="D539" s="298"/>
      <c r="F539" s="72"/>
      <c r="G539" s="72"/>
      <c r="H539" s="72"/>
      <c r="I539" s="72"/>
      <c r="J539" s="72"/>
      <c r="K539" s="72"/>
      <c r="L539" s="72"/>
      <c r="M539" s="72"/>
      <c r="N539" s="72"/>
      <c r="O539" s="72"/>
      <c r="P539" s="72"/>
      <c r="Q539" s="72"/>
      <c r="R539" s="72"/>
      <c r="AB539" s="72"/>
      <c r="AC539" s="72"/>
    </row>
    <row r="540" spans="4:29" ht="14.5">
      <c r="D540" s="298"/>
      <c r="F540" s="72"/>
      <c r="G540" s="72"/>
      <c r="H540" s="72"/>
      <c r="I540" s="72"/>
      <c r="J540" s="72"/>
      <c r="K540" s="72"/>
      <c r="L540" s="72"/>
      <c r="M540" s="72"/>
      <c r="N540" s="72"/>
      <c r="O540" s="72"/>
      <c r="P540" s="72"/>
      <c r="Q540" s="72"/>
      <c r="R540" s="72"/>
      <c r="AB540" s="72"/>
      <c r="AC540" s="72"/>
    </row>
    <row r="541" spans="4:29" ht="14.5">
      <c r="D541" s="298"/>
      <c r="F541" s="72"/>
      <c r="G541" s="72"/>
      <c r="H541" s="72"/>
      <c r="I541" s="72"/>
      <c r="J541" s="72"/>
      <c r="K541" s="72"/>
      <c r="L541" s="72"/>
      <c r="M541" s="72"/>
      <c r="N541" s="72"/>
      <c r="O541" s="72"/>
      <c r="P541" s="72"/>
      <c r="Q541" s="72"/>
      <c r="R541" s="72"/>
      <c r="AB541" s="72"/>
      <c r="AC541" s="72"/>
    </row>
    <row r="542" spans="4:29" ht="14.5">
      <c r="D542" s="298"/>
      <c r="F542" s="72"/>
      <c r="G542" s="72"/>
      <c r="H542" s="72"/>
      <c r="I542" s="72"/>
      <c r="J542" s="72"/>
      <c r="K542" s="72"/>
      <c r="L542" s="72"/>
      <c r="M542" s="72"/>
      <c r="N542" s="72"/>
      <c r="O542" s="72"/>
      <c r="P542" s="72"/>
      <c r="Q542" s="72"/>
      <c r="R542" s="72"/>
      <c r="AB542" s="72"/>
      <c r="AC542" s="72"/>
    </row>
    <row r="543" spans="4:29" ht="14.5">
      <c r="D543" s="298"/>
      <c r="F543" s="72"/>
      <c r="G543" s="72"/>
      <c r="H543" s="72"/>
      <c r="I543" s="72"/>
      <c r="J543" s="72"/>
      <c r="K543" s="72"/>
      <c r="L543" s="72"/>
      <c r="M543" s="72"/>
      <c r="N543" s="72"/>
      <c r="O543" s="72"/>
      <c r="P543" s="72"/>
      <c r="Q543" s="72"/>
      <c r="R543" s="72"/>
      <c r="AB543" s="72"/>
      <c r="AC543" s="72"/>
    </row>
    <row r="544" spans="4:29" ht="14.5">
      <c r="D544" s="298"/>
      <c r="F544" s="72"/>
      <c r="G544" s="72"/>
      <c r="H544" s="72"/>
      <c r="I544" s="72"/>
      <c r="J544" s="72"/>
      <c r="K544" s="72"/>
      <c r="L544" s="72"/>
      <c r="M544" s="72"/>
      <c r="N544" s="72"/>
      <c r="O544" s="72"/>
      <c r="P544" s="72"/>
      <c r="Q544" s="72"/>
      <c r="R544" s="72"/>
      <c r="AB544" s="72"/>
      <c r="AC544" s="72"/>
    </row>
    <row r="545" spans="4:29" ht="14.5">
      <c r="D545" s="298"/>
      <c r="F545" s="72"/>
      <c r="G545" s="72"/>
      <c r="H545" s="72"/>
      <c r="I545" s="72"/>
      <c r="J545" s="72"/>
      <c r="K545" s="72"/>
      <c r="L545" s="72"/>
      <c r="M545" s="72"/>
      <c r="N545" s="72"/>
      <c r="O545" s="72"/>
      <c r="P545" s="72"/>
      <c r="Q545" s="72"/>
      <c r="R545" s="72"/>
      <c r="AB545" s="72"/>
      <c r="AC545" s="72"/>
    </row>
    <row r="546" spans="4:29" ht="14.5">
      <c r="D546" s="298"/>
      <c r="F546" s="72"/>
      <c r="G546" s="72"/>
      <c r="H546" s="72"/>
      <c r="I546" s="72"/>
      <c r="J546" s="72"/>
      <c r="K546" s="72"/>
      <c r="L546" s="72"/>
      <c r="M546" s="72"/>
      <c r="N546" s="72"/>
      <c r="O546" s="72"/>
      <c r="P546" s="72"/>
      <c r="Q546" s="72"/>
      <c r="R546" s="72"/>
      <c r="AB546" s="72"/>
      <c r="AC546" s="72"/>
    </row>
    <row r="547" spans="4:29" ht="14.5">
      <c r="D547" s="298"/>
      <c r="F547" s="72"/>
      <c r="G547" s="72"/>
      <c r="H547" s="72"/>
      <c r="I547" s="72"/>
      <c r="J547" s="72"/>
      <c r="K547" s="72"/>
      <c r="L547" s="72"/>
      <c r="M547" s="72"/>
      <c r="N547" s="72"/>
      <c r="O547" s="72"/>
      <c r="P547" s="72"/>
      <c r="Q547" s="72"/>
      <c r="R547" s="72"/>
      <c r="AB547" s="72"/>
      <c r="AC547" s="72"/>
    </row>
    <row r="548" spans="4:29" ht="14.5">
      <c r="D548" s="298"/>
      <c r="F548" s="72"/>
      <c r="G548" s="72"/>
      <c r="H548" s="72"/>
      <c r="I548" s="72"/>
      <c r="J548" s="72"/>
      <c r="K548" s="72"/>
      <c r="L548" s="72"/>
      <c r="M548" s="72"/>
      <c r="N548" s="72"/>
      <c r="O548" s="72"/>
      <c r="P548" s="72"/>
      <c r="Q548" s="72"/>
      <c r="R548" s="72"/>
      <c r="AB548" s="72"/>
      <c r="AC548" s="72"/>
    </row>
    <row r="549" spans="4:29" ht="14.5">
      <c r="D549" s="298"/>
      <c r="F549" s="72"/>
      <c r="G549" s="72"/>
      <c r="H549" s="72"/>
      <c r="I549" s="72"/>
      <c r="J549" s="72"/>
      <c r="K549" s="72"/>
      <c r="L549" s="72"/>
      <c r="M549" s="72"/>
      <c r="N549" s="72"/>
      <c r="O549" s="72"/>
      <c r="P549" s="72"/>
      <c r="Q549" s="72"/>
      <c r="R549" s="72"/>
      <c r="AB549" s="72"/>
      <c r="AC549" s="72"/>
    </row>
    <row r="550" spans="4:29" ht="14.5">
      <c r="D550" s="298"/>
      <c r="F550" s="72"/>
      <c r="G550" s="72"/>
      <c r="H550" s="72"/>
      <c r="I550" s="72"/>
      <c r="J550" s="72"/>
      <c r="K550" s="72"/>
      <c r="L550" s="72"/>
      <c r="M550" s="72"/>
      <c r="N550" s="72"/>
      <c r="O550" s="72"/>
      <c r="P550" s="72"/>
      <c r="Q550" s="72"/>
      <c r="R550" s="72"/>
      <c r="AB550" s="72"/>
      <c r="AC550" s="72"/>
    </row>
    <row r="551" spans="4:29" ht="14.5">
      <c r="D551" s="298"/>
      <c r="F551" s="72"/>
      <c r="G551" s="72"/>
      <c r="H551" s="72"/>
      <c r="I551" s="72"/>
      <c r="J551" s="72"/>
      <c r="K551" s="72"/>
      <c r="L551" s="72"/>
      <c r="M551" s="72"/>
      <c r="N551" s="72"/>
      <c r="O551" s="72"/>
      <c r="P551" s="72"/>
      <c r="Q551" s="72"/>
      <c r="R551" s="72"/>
      <c r="AB551" s="72"/>
      <c r="AC551" s="72"/>
    </row>
    <row r="552" spans="4:29" ht="14.5">
      <c r="D552" s="298"/>
      <c r="F552" s="72"/>
      <c r="G552" s="72"/>
      <c r="H552" s="72"/>
      <c r="I552" s="72"/>
      <c r="J552" s="72"/>
      <c r="K552" s="72"/>
      <c r="L552" s="72"/>
      <c r="M552" s="72"/>
      <c r="N552" s="72"/>
      <c r="O552" s="72"/>
      <c r="P552" s="72"/>
      <c r="Q552" s="72"/>
      <c r="R552" s="72"/>
      <c r="AB552" s="72"/>
      <c r="AC552" s="72"/>
    </row>
    <row r="553" spans="4:29" ht="14.5">
      <c r="D553" s="298"/>
      <c r="F553" s="72"/>
      <c r="G553" s="72"/>
      <c r="H553" s="72"/>
      <c r="I553" s="72"/>
      <c r="J553" s="72"/>
      <c r="K553" s="72"/>
      <c r="L553" s="72"/>
      <c r="M553" s="72"/>
      <c r="N553" s="72"/>
      <c r="O553" s="72"/>
      <c r="P553" s="72"/>
      <c r="Q553" s="72"/>
      <c r="R553" s="72"/>
      <c r="AB553" s="72"/>
      <c r="AC553" s="72"/>
    </row>
    <row r="554" spans="4:29" ht="14.5">
      <c r="D554" s="298"/>
      <c r="F554" s="72"/>
      <c r="G554" s="72"/>
      <c r="H554" s="72"/>
      <c r="I554" s="72"/>
      <c r="J554" s="72"/>
      <c r="K554" s="72"/>
      <c r="L554" s="72"/>
      <c r="M554" s="72"/>
      <c r="N554" s="72"/>
      <c r="O554" s="72"/>
      <c r="P554" s="72"/>
      <c r="Q554" s="72"/>
      <c r="R554" s="72"/>
      <c r="AB554" s="72"/>
      <c r="AC554" s="72"/>
    </row>
    <row r="555" spans="4:29" ht="14.5">
      <c r="D555" s="298"/>
      <c r="F555" s="72"/>
      <c r="G555" s="72"/>
      <c r="H555" s="72"/>
      <c r="I555" s="72"/>
      <c r="J555" s="72"/>
      <c r="K555" s="72"/>
      <c r="L555" s="72"/>
      <c r="M555" s="72"/>
      <c r="N555" s="72"/>
      <c r="O555" s="72"/>
      <c r="P555" s="72"/>
      <c r="Q555" s="72"/>
      <c r="R555" s="72"/>
      <c r="AB555" s="72"/>
      <c r="AC555" s="72"/>
    </row>
    <row r="556" spans="4:29" ht="14.5">
      <c r="D556" s="298"/>
      <c r="F556" s="72"/>
      <c r="G556" s="72"/>
      <c r="H556" s="72"/>
      <c r="I556" s="72"/>
      <c r="J556" s="72"/>
      <c r="K556" s="72"/>
      <c r="L556" s="72"/>
      <c r="M556" s="72"/>
      <c r="N556" s="72"/>
      <c r="O556" s="72"/>
      <c r="P556" s="72"/>
      <c r="Q556" s="72"/>
      <c r="R556" s="72"/>
      <c r="AB556" s="72"/>
      <c r="AC556" s="72"/>
    </row>
    <row r="557" spans="4:29" ht="14.5">
      <c r="D557" s="298"/>
      <c r="F557" s="72"/>
      <c r="G557" s="72"/>
      <c r="H557" s="72"/>
      <c r="I557" s="72"/>
      <c r="J557" s="72"/>
      <c r="K557" s="72"/>
      <c r="L557" s="72"/>
      <c r="M557" s="72"/>
      <c r="N557" s="72"/>
      <c r="O557" s="72"/>
      <c r="P557" s="72"/>
      <c r="Q557" s="72"/>
      <c r="R557" s="72"/>
      <c r="AB557" s="72"/>
      <c r="AC557" s="72"/>
    </row>
    <row r="558" spans="4:29" ht="14.5">
      <c r="D558" s="298"/>
      <c r="F558" s="72"/>
      <c r="G558" s="72"/>
      <c r="H558" s="72"/>
      <c r="I558" s="72"/>
      <c r="J558" s="72"/>
      <c r="K558" s="72"/>
      <c r="L558" s="72"/>
      <c r="M558" s="72"/>
      <c r="N558" s="72"/>
      <c r="O558" s="72"/>
      <c r="P558" s="72"/>
      <c r="Q558" s="72"/>
      <c r="R558" s="72"/>
      <c r="AB558" s="72"/>
      <c r="AC558" s="72"/>
    </row>
    <row r="559" spans="4:29" ht="14.5">
      <c r="D559" s="298"/>
      <c r="F559" s="72"/>
      <c r="G559" s="72"/>
      <c r="H559" s="72"/>
      <c r="I559" s="72"/>
      <c r="J559" s="72"/>
      <c r="K559" s="72"/>
      <c r="L559" s="72"/>
      <c r="M559" s="72"/>
      <c r="N559" s="72"/>
      <c r="O559" s="72"/>
      <c r="P559" s="72"/>
      <c r="Q559" s="72"/>
      <c r="R559" s="72"/>
      <c r="AB559" s="72"/>
      <c r="AC559" s="72"/>
    </row>
    <row r="560" spans="4:29" ht="14.5">
      <c r="D560" s="298"/>
      <c r="F560" s="72"/>
      <c r="G560" s="72"/>
      <c r="H560" s="72"/>
      <c r="I560" s="72"/>
      <c r="J560" s="72"/>
      <c r="K560" s="72"/>
      <c r="L560" s="72"/>
      <c r="M560" s="72"/>
      <c r="N560" s="72"/>
      <c r="O560" s="72"/>
      <c r="P560" s="72"/>
      <c r="Q560" s="72"/>
      <c r="R560" s="72"/>
      <c r="AB560" s="72"/>
      <c r="AC560" s="72"/>
    </row>
    <row r="561" spans="4:29" ht="14.5">
      <c r="D561" s="298"/>
      <c r="F561" s="72"/>
      <c r="G561" s="72"/>
      <c r="H561" s="72"/>
      <c r="I561" s="72"/>
      <c r="J561" s="72"/>
      <c r="K561" s="72"/>
      <c r="L561" s="72"/>
      <c r="M561" s="72"/>
      <c r="N561" s="72"/>
      <c r="O561" s="72"/>
      <c r="P561" s="72"/>
      <c r="Q561" s="72"/>
      <c r="R561" s="72"/>
      <c r="AB561" s="72"/>
      <c r="AC561" s="72"/>
    </row>
    <row r="562" spans="4:29" ht="14.5">
      <c r="D562" s="298"/>
      <c r="F562" s="72"/>
      <c r="G562" s="72"/>
      <c r="H562" s="72"/>
      <c r="I562" s="72"/>
      <c r="J562" s="72"/>
      <c r="K562" s="72"/>
      <c r="L562" s="72"/>
      <c r="M562" s="72"/>
      <c r="N562" s="72"/>
      <c r="O562" s="72"/>
      <c r="P562" s="72"/>
      <c r="Q562" s="72"/>
      <c r="R562" s="72"/>
      <c r="AB562" s="72"/>
      <c r="AC562" s="72"/>
    </row>
    <row r="563" spans="4:29" ht="14.5">
      <c r="D563" s="298"/>
      <c r="F563" s="72"/>
      <c r="G563" s="72"/>
      <c r="H563" s="72"/>
      <c r="I563" s="72"/>
      <c r="J563" s="72"/>
      <c r="K563" s="72"/>
      <c r="L563" s="72"/>
      <c r="M563" s="72"/>
      <c r="N563" s="72"/>
      <c r="O563" s="72"/>
      <c r="P563" s="72"/>
      <c r="Q563" s="72"/>
      <c r="R563" s="72"/>
      <c r="AB563" s="72"/>
      <c r="AC563" s="72"/>
    </row>
    <row r="564" spans="4:29" ht="14.5">
      <c r="D564" s="298"/>
      <c r="F564" s="72"/>
      <c r="G564" s="72"/>
      <c r="H564" s="72"/>
      <c r="I564" s="72"/>
      <c r="J564" s="72"/>
      <c r="K564" s="72"/>
      <c r="L564" s="72"/>
      <c r="M564" s="72"/>
      <c r="N564" s="72"/>
      <c r="O564" s="72"/>
      <c r="P564" s="72"/>
      <c r="Q564" s="72"/>
      <c r="R564" s="72"/>
      <c r="AB564" s="72"/>
      <c r="AC564" s="72"/>
    </row>
    <row r="565" spans="4:29" ht="14.5">
      <c r="D565" s="298"/>
      <c r="F565" s="72"/>
      <c r="G565" s="72"/>
      <c r="H565" s="72"/>
      <c r="I565" s="72"/>
      <c r="J565" s="72"/>
      <c r="K565" s="72"/>
      <c r="L565" s="72"/>
      <c r="M565" s="72"/>
      <c r="N565" s="72"/>
      <c r="O565" s="72"/>
      <c r="P565" s="72"/>
      <c r="Q565" s="72"/>
      <c r="R565" s="72"/>
      <c r="AB565" s="72"/>
      <c r="AC565" s="72"/>
    </row>
    <row r="566" spans="4:29" ht="14.5">
      <c r="D566" s="298"/>
      <c r="F566" s="72"/>
      <c r="G566" s="72"/>
      <c r="H566" s="72"/>
      <c r="I566" s="72"/>
      <c r="J566" s="72"/>
      <c r="K566" s="72"/>
      <c r="L566" s="72"/>
      <c r="M566" s="72"/>
      <c r="N566" s="72"/>
      <c r="O566" s="72"/>
      <c r="P566" s="72"/>
      <c r="Q566" s="72"/>
      <c r="R566" s="72"/>
      <c r="AB566" s="72"/>
      <c r="AC566" s="72"/>
    </row>
    <row r="567" spans="4:29" ht="14.5">
      <c r="D567" s="298"/>
      <c r="F567" s="72"/>
      <c r="G567" s="72"/>
      <c r="H567" s="72"/>
      <c r="I567" s="72"/>
      <c r="J567" s="72"/>
      <c r="K567" s="72"/>
      <c r="L567" s="72"/>
      <c r="M567" s="72"/>
      <c r="N567" s="72"/>
      <c r="O567" s="72"/>
      <c r="P567" s="72"/>
      <c r="Q567" s="72"/>
      <c r="R567" s="72"/>
      <c r="AB567" s="72"/>
      <c r="AC567" s="72"/>
    </row>
    <row r="568" spans="4:29" ht="14.5">
      <c r="D568" s="298"/>
      <c r="F568" s="72"/>
      <c r="G568" s="72"/>
      <c r="H568" s="72"/>
      <c r="I568" s="72"/>
      <c r="J568" s="72"/>
      <c r="K568" s="72"/>
      <c r="L568" s="72"/>
      <c r="M568" s="72"/>
      <c r="N568" s="72"/>
      <c r="O568" s="72"/>
      <c r="P568" s="72"/>
      <c r="Q568" s="72"/>
      <c r="R568" s="72"/>
      <c r="AB568" s="72"/>
      <c r="AC568" s="72"/>
    </row>
    <row r="569" spans="4:29" ht="14.5">
      <c r="D569" s="298"/>
      <c r="F569" s="72"/>
      <c r="G569" s="72"/>
      <c r="H569" s="72"/>
      <c r="I569" s="72"/>
      <c r="J569" s="72"/>
      <c r="K569" s="72"/>
      <c r="L569" s="72"/>
      <c r="M569" s="72"/>
      <c r="N569" s="72"/>
      <c r="O569" s="72"/>
      <c r="P569" s="72"/>
      <c r="Q569" s="72"/>
      <c r="R569" s="72"/>
      <c r="AB569" s="72"/>
      <c r="AC569" s="72"/>
    </row>
    <row r="570" spans="4:29" ht="14.5">
      <c r="D570" s="298"/>
      <c r="F570" s="72"/>
      <c r="G570" s="72"/>
      <c r="H570" s="72"/>
      <c r="I570" s="72"/>
      <c r="J570" s="72"/>
      <c r="K570" s="72"/>
      <c r="L570" s="72"/>
      <c r="M570" s="72"/>
      <c r="N570" s="72"/>
      <c r="O570" s="72"/>
      <c r="P570" s="72"/>
      <c r="Q570" s="72"/>
      <c r="R570" s="72"/>
      <c r="AB570" s="72"/>
      <c r="AC570" s="72"/>
    </row>
    <row r="571" spans="4:29" ht="14.5">
      <c r="D571" s="298"/>
      <c r="F571" s="72"/>
      <c r="G571" s="72"/>
      <c r="H571" s="72"/>
      <c r="I571" s="72"/>
      <c r="J571" s="72"/>
      <c r="K571" s="72"/>
      <c r="L571" s="72"/>
      <c r="M571" s="72"/>
      <c r="N571" s="72"/>
      <c r="O571" s="72"/>
      <c r="P571" s="72"/>
      <c r="Q571" s="72"/>
      <c r="R571" s="72"/>
      <c r="AB571" s="72"/>
      <c r="AC571" s="72"/>
    </row>
    <row r="572" spans="4:29" ht="14.5">
      <c r="D572" s="298"/>
      <c r="F572" s="72"/>
      <c r="G572" s="72"/>
      <c r="H572" s="72"/>
      <c r="I572" s="72"/>
      <c r="J572" s="72"/>
      <c r="K572" s="72"/>
      <c r="L572" s="72"/>
      <c r="M572" s="72"/>
      <c r="N572" s="72"/>
      <c r="O572" s="72"/>
      <c r="P572" s="72"/>
      <c r="Q572" s="72"/>
      <c r="R572" s="72"/>
      <c r="AB572" s="72"/>
      <c r="AC572" s="72"/>
    </row>
    <row r="573" spans="4:29" ht="14.5">
      <c r="D573" s="298"/>
      <c r="F573" s="72"/>
      <c r="G573" s="72"/>
      <c r="H573" s="72"/>
      <c r="I573" s="72"/>
      <c r="J573" s="72"/>
      <c r="K573" s="72"/>
      <c r="L573" s="72"/>
      <c r="M573" s="72"/>
      <c r="N573" s="72"/>
      <c r="O573" s="72"/>
      <c r="P573" s="72"/>
      <c r="Q573" s="72"/>
      <c r="R573" s="72"/>
      <c r="AB573" s="72"/>
      <c r="AC573" s="72"/>
    </row>
    <row r="574" spans="4:29" ht="14.5">
      <c r="D574" s="298"/>
      <c r="F574" s="72"/>
      <c r="G574" s="72"/>
      <c r="H574" s="72"/>
      <c r="I574" s="72"/>
      <c r="J574" s="72"/>
      <c r="K574" s="72"/>
      <c r="L574" s="72"/>
      <c r="M574" s="72"/>
      <c r="N574" s="72"/>
      <c r="O574" s="72"/>
      <c r="P574" s="72"/>
      <c r="Q574" s="72"/>
      <c r="R574" s="72"/>
      <c r="AB574" s="72"/>
      <c r="AC574" s="72"/>
    </row>
    <row r="575" spans="4:29" ht="14.5">
      <c r="D575" s="298"/>
      <c r="F575" s="72"/>
      <c r="G575" s="72"/>
      <c r="H575" s="72"/>
      <c r="I575" s="72"/>
      <c r="J575" s="72"/>
      <c r="K575" s="72"/>
      <c r="L575" s="72"/>
      <c r="M575" s="72"/>
      <c r="N575" s="72"/>
      <c r="O575" s="72"/>
      <c r="P575" s="72"/>
      <c r="Q575" s="72"/>
      <c r="R575" s="72"/>
      <c r="AB575" s="72"/>
      <c r="AC575" s="72"/>
    </row>
    <row r="576" spans="4:29" ht="14.5">
      <c r="D576" s="298"/>
      <c r="F576" s="72"/>
      <c r="G576" s="72"/>
      <c r="H576" s="72"/>
      <c r="I576" s="72"/>
      <c r="J576" s="72"/>
      <c r="K576" s="72"/>
      <c r="L576" s="72"/>
      <c r="M576" s="72"/>
      <c r="N576" s="72"/>
      <c r="O576" s="72"/>
      <c r="P576" s="72"/>
      <c r="Q576" s="72"/>
      <c r="R576" s="72"/>
      <c r="AB576" s="72"/>
      <c r="AC576" s="72"/>
    </row>
    <row r="577" spans="4:29" ht="14.5">
      <c r="D577" s="298"/>
      <c r="F577" s="72"/>
      <c r="G577" s="72"/>
      <c r="H577" s="72"/>
      <c r="I577" s="72"/>
      <c r="J577" s="72"/>
      <c r="K577" s="72"/>
      <c r="L577" s="72"/>
      <c r="M577" s="72"/>
      <c r="N577" s="72"/>
      <c r="O577" s="72"/>
      <c r="P577" s="72"/>
      <c r="Q577" s="72"/>
      <c r="R577" s="72"/>
      <c r="AB577" s="72"/>
      <c r="AC577" s="72"/>
    </row>
    <row r="578" spans="4:29" ht="14.5">
      <c r="D578" s="298"/>
      <c r="F578" s="72"/>
      <c r="G578" s="72"/>
      <c r="H578" s="72"/>
      <c r="I578" s="72"/>
      <c r="J578" s="72"/>
      <c r="K578" s="72"/>
      <c r="L578" s="72"/>
      <c r="M578" s="72"/>
      <c r="N578" s="72"/>
      <c r="O578" s="72"/>
      <c r="P578" s="72"/>
      <c r="Q578" s="72"/>
      <c r="R578" s="72"/>
      <c r="AB578" s="72"/>
      <c r="AC578" s="72"/>
    </row>
    <row r="579" spans="4:29" ht="14.5">
      <c r="D579" s="298"/>
      <c r="F579" s="72"/>
      <c r="G579" s="72"/>
      <c r="H579" s="72"/>
      <c r="I579" s="72"/>
      <c r="J579" s="72"/>
      <c r="K579" s="72"/>
      <c r="L579" s="72"/>
      <c r="M579" s="72"/>
      <c r="N579" s="72"/>
      <c r="O579" s="72"/>
      <c r="P579" s="72"/>
      <c r="Q579" s="72"/>
      <c r="R579" s="72"/>
      <c r="AB579" s="72"/>
      <c r="AC579" s="72"/>
    </row>
    <row r="580" spans="4:29" ht="14.5">
      <c r="D580" s="298"/>
      <c r="F580" s="72"/>
      <c r="G580" s="72"/>
      <c r="H580" s="72"/>
      <c r="I580" s="72"/>
      <c r="J580" s="72"/>
      <c r="K580" s="72"/>
      <c r="L580" s="72"/>
      <c r="M580" s="72"/>
      <c r="N580" s="72"/>
      <c r="O580" s="72"/>
      <c r="P580" s="72"/>
      <c r="Q580" s="72"/>
      <c r="R580" s="72"/>
      <c r="AB580" s="72"/>
      <c r="AC580" s="72"/>
    </row>
    <row r="581" spans="4:29" ht="14.5">
      <c r="D581" s="298"/>
      <c r="F581" s="72"/>
      <c r="G581" s="72"/>
      <c r="H581" s="72"/>
      <c r="I581" s="72"/>
      <c r="J581" s="72"/>
      <c r="K581" s="72"/>
      <c r="L581" s="72"/>
      <c r="M581" s="72"/>
      <c r="N581" s="72"/>
      <c r="O581" s="72"/>
      <c r="P581" s="72"/>
      <c r="Q581" s="72"/>
      <c r="R581" s="72"/>
      <c r="AB581" s="72"/>
      <c r="AC581" s="72"/>
    </row>
    <row r="582" spans="4:29" ht="14.5">
      <c r="D582" s="298"/>
      <c r="F582" s="72"/>
      <c r="G582" s="72"/>
      <c r="H582" s="72"/>
      <c r="I582" s="72"/>
      <c r="J582" s="72"/>
      <c r="K582" s="72"/>
      <c r="L582" s="72"/>
      <c r="M582" s="72"/>
      <c r="N582" s="72"/>
      <c r="O582" s="72"/>
      <c r="P582" s="72"/>
      <c r="Q582" s="72"/>
      <c r="R582" s="72"/>
      <c r="AB582" s="72"/>
      <c r="AC582" s="72"/>
    </row>
    <row r="583" spans="4:29" ht="14.5">
      <c r="D583" s="298"/>
      <c r="F583" s="72"/>
      <c r="G583" s="72"/>
      <c r="H583" s="72"/>
      <c r="I583" s="72"/>
      <c r="J583" s="72"/>
      <c r="K583" s="72"/>
      <c r="L583" s="72"/>
      <c r="M583" s="72"/>
      <c r="N583" s="72"/>
      <c r="O583" s="72"/>
      <c r="P583" s="72"/>
      <c r="Q583" s="72"/>
      <c r="R583" s="72"/>
      <c r="AB583" s="72"/>
      <c r="AC583" s="72"/>
    </row>
    <row r="584" spans="4:29" ht="14.5">
      <c r="D584" s="298"/>
      <c r="F584" s="72"/>
      <c r="G584" s="72"/>
      <c r="H584" s="72"/>
      <c r="I584" s="72"/>
      <c r="J584" s="72"/>
      <c r="K584" s="72"/>
      <c r="L584" s="72"/>
      <c r="M584" s="72"/>
      <c r="N584" s="72"/>
      <c r="O584" s="72"/>
      <c r="P584" s="72"/>
      <c r="Q584" s="72"/>
      <c r="R584" s="72"/>
      <c r="AB584" s="72"/>
      <c r="AC584" s="72"/>
    </row>
    <row r="585" spans="4:29" ht="14.5">
      <c r="D585" s="298"/>
      <c r="F585" s="72"/>
      <c r="G585" s="72"/>
      <c r="H585" s="72"/>
      <c r="I585" s="72"/>
      <c r="J585" s="72"/>
      <c r="K585" s="72"/>
      <c r="L585" s="72"/>
      <c r="M585" s="72"/>
      <c r="N585" s="72"/>
      <c r="O585" s="72"/>
      <c r="P585" s="72"/>
      <c r="Q585" s="72"/>
      <c r="R585" s="72"/>
      <c r="AB585" s="72"/>
      <c r="AC585" s="72"/>
    </row>
    <row r="586" spans="4:29" ht="14.5">
      <c r="D586" s="298"/>
      <c r="F586" s="72"/>
      <c r="G586" s="72"/>
      <c r="H586" s="72"/>
      <c r="I586" s="72"/>
      <c r="J586" s="72"/>
      <c r="K586" s="72"/>
      <c r="L586" s="72"/>
      <c r="M586" s="72"/>
      <c r="N586" s="72"/>
      <c r="O586" s="72"/>
      <c r="P586" s="72"/>
      <c r="Q586" s="72"/>
      <c r="R586" s="72"/>
      <c r="AB586" s="72"/>
      <c r="AC586" s="72"/>
    </row>
    <row r="587" spans="4:29" ht="14.5">
      <c r="D587" s="298"/>
      <c r="F587" s="72"/>
      <c r="G587" s="72"/>
      <c r="H587" s="72"/>
      <c r="I587" s="72"/>
      <c r="J587" s="72"/>
      <c r="K587" s="72"/>
      <c r="L587" s="72"/>
      <c r="M587" s="72"/>
      <c r="N587" s="72"/>
      <c r="O587" s="72"/>
      <c r="P587" s="72"/>
      <c r="Q587" s="72"/>
      <c r="R587" s="72"/>
      <c r="AB587" s="72"/>
      <c r="AC587" s="72"/>
    </row>
    <row r="588" spans="4:29" ht="14.5">
      <c r="D588" s="298"/>
      <c r="F588" s="72"/>
      <c r="G588" s="72"/>
      <c r="H588" s="72"/>
      <c r="I588" s="72"/>
      <c r="J588" s="72"/>
      <c r="K588" s="72"/>
      <c r="L588" s="72"/>
      <c r="M588" s="72"/>
      <c r="N588" s="72"/>
      <c r="O588" s="72"/>
      <c r="P588" s="72"/>
      <c r="Q588" s="72"/>
      <c r="R588" s="72"/>
      <c r="AB588" s="72"/>
      <c r="AC588" s="72"/>
    </row>
    <row r="589" spans="4:29" ht="14.5">
      <c r="D589" s="298"/>
      <c r="F589" s="72"/>
      <c r="G589" s="72"/>
      <c r="H589" s="72"/>
      <c r="I589" s="72"/>
      <c r="J589" s="72"/>
      <c r="K589" s="72"/>
      <c r="L589" s="72"/>
      <c r="M589" s="72"/>
      <c r="N589" s="72"/>
      <c r="O589" s="72"/>
      <c r="P589" s="72"/>
      <c r="Q589" s="72"/>
      <c r="R589" s="72"/>
      <c r="AB589" s="72"/>
      <c r="AC589" s="72"/>
    </row>
    <row r="590" spans="4:29" ht="14.5">
      <c r="D590" s="298"/>
      <c r="F590" s="72"/>
      <c r="G590" s="72"/>
      <c r="H590" s="72"/>
      <c r="I590" s="72"/>
      <c r="J590" s="72"/>
      <c r="K590" s="72"/>
      <c r="L590" s="72"/>
      <c r="M590" s="72"/>
      <c r="N590" s="72"/>
      <c r="O590" s="72"/>
      <c r="P590" s="72"/>
      <c r="Q590" s="72"/>
      <c r="R590" s="72"/>
      <c r="AB590" s="72"/>
      <c r="AC590" s="72"/>
    </row>
    <row r="591" spans="4:29" ht="14.5">
      <c r="D591" s="298"/>
      <c r="F591" s="72"/>
      <c r="G591" s="72"/>
      <c r="H591" s="72"/>
      <c r="I591" s="72"/>
      <c r="J591" s="72"/>
      <c r="K591" s="72"/>
      <c r="L591" s="72"/>
      <c r="M591" s="72"/>
      <c r="N591" s="72"/>
      <c r="O591" s="72"/>
      <c r="P591" s="72"/>
      <c r="Q591" s="72"/>
      <c r="R591" s="72"/>
      <c r="AB591" s="72"/>
      <c r="AC591" s="72"/>
    </row>
    <row r="592" spans="4:29" ht="14.5">
      <c r="D592" s="298"/>
      <c r="F592" s="72"/>
      <c r="G592" s="72"/>
      <c r="H592" s="72"/>
      <c r="I592" s="72"/>
      <c r="J592" s="72"/>
      <c r="K592" s="72"/>
      <c r="L592" s="72"/>
      <c r="M592" s="72"/>
      <c r="N592" s="72"/>
      <c r="O592" s="72"/>
      <c r="P592" s="72"/>
      <c r="Q592" s="72"/>
      <c r="R592" s="72"/>
      <c r="AB592" s="72"/>
      <c r="AC592" s="72"/>
    </row>
    <row r="593" spans="4:29" ht="14.5">
      <c r="D593" s="298"/>
      <c r="F593" s="72"/>
      <c r="G593" s="72"/>
      <c r="H593" s="72"/>
      <c r="I593" s="72"/>
      <c r="J593" s="72"/>
      <c r="K593" s="72"/>
      <c r="L593" s="72"/>
      <c r="M593" s="72"/>
      <c r="N593" s="72"/>
      <c r="O593" s="72"/>
      <c r="P593" s="72"/>
      <c r="Q593" s="72"/>
      <c r="R593" s="72"/>
      <c r="AB593" s="72"/>
      <c r="AC593" s="72"/>
    </row>
    <row r="594" spans="4:29" ht="14.5">
      <c r="D594" s="298"/>
      <c r="F594" s="72"/>
      <c r="G594" s="72"/>
      <c r="H594" s="72"/>
      <c r="I594" s="72"/>
      <c r="J594" s="72"/>
      <c r="K594" s="72"/>
      <c r="L594" s="72"/>
      <c r="M594" s="72"/>
      <c r="N594" s="72"/>
      <c r="O594" s="72"/>
      <c r="P594" s="72"/>
      <c r="Q594" s="72"/>
      <c r="R594" s="72"/>
      <c r="AB594" s="72"/>
      <c r="AC594" s="72"/>
    </row>
    <row r="595" spans="4:29" ht="14.5">
      <c r="D595" s="298"/>
      <c r="F595" s="72"/>
      <c r="G595" s="72"/>
      <c r="H595" s="72"/>
      <c r="I595" s="72"/>
      <c r="J595" s="72"/>
      <c r="K595" s="72"/>
      <c r="L595" s="72"/>
      <c r="M595" s="72"/>
      <c r="N595" s="72"/>
      <c r="O595" s="72"/>
      <c r="P595" s="72"/>
      <c r="Q595" s="72"/>
      <c r="R595" s="72"/>
      <c r="AB595" s="72"/>
      <c r="AC595" s="72"/>
    </row>
    <row r="596" spans="4:29" ht="14.5">
      <c r="D596" s="298"/>
      <c r="F596" s="72"/>
      <c r="G596" s="72"/>
      <c r="H596" s="72"/>
      <c r="I596" s="72"/>
      <c r="J596" s="72"/>
      <c r="K596" s="72"/>
      <c r="L596" s="72"/>
      <c r="M596" s="72"/>
      <c r="N596" s="72"/>
      <c r="O596" s="72"/>
      <c r="P596" s="72"/>
      <c r="Q596" s="72"/>
      <c r="R596" s="72"/>
      <c r="AB596" s="72"/>
      <c r="AC596" s="72"/>
    </row>
    <row r="597" spans="4:29" ht="14.5">
      <c r="D597" s="298"/>
      <c r="F597" s="72"/>
      <c r="G597" s="72"/>
      <c r="H597" s="72"/>
      <c r="I597" s="72"/>
      <c r="J597" s="72"/>
      <c r="K597" s="72"/>
      <c r="L597" s="72"/>
      <c r="M597" s="72"/>
      <c r="N597" s="72"/>
      <c r="O597" s="72"/>
      <c r="P597" s="72"/>
      <c r="Q597" s="72"/>
      <c r="R597" s="72"/>
      <c r="AB597" s="72"/>
      <c r="AC597" s="72"/>
    </row>
    <row r="598" spans="4:29" ht="14.5">
      <c r="D598" s="298"/>
      <c r="F598" s="72"/>
      <c r="G598" s="72"/>
      <c r="H598" s="72"/>
      <c r="I598" s="72"/>
      <c r="J598" s="72"/>
      <c r="K598" s="72"/>
      <c r="L598" s="72"/>
      <c r="M598" s="72"/>
      <c r="N598" s="72"/>
      <c r="O598" s="72"/>
      <c r="P598" s="72"/>
      <c r="Q598" s="72"/>
      <c r="R598" s="72"/>
      <c r="AB598" s="72"/>
      <c r="AC598" s="72"/>
    </row>
    <row r="599" spans="4:29" ht="14.5">
      <c r="D599" s="298"/>
      <c r="F599" s="72"/>
      <c r="G599" s="72"/>
      <c r="H599" s="72"/>
      <c r="I599" s="72"/>
      <c r="J599" s="72"/>
      <c r="K599" s="72"/>
      <c r="L599" s="72"/>
      <c r="M599" s="72"/>
      <c r="N599" s="72"/>
      <c r="O599" s="72"/>
      <c r="P599" s="72"/>
      <c r="Q599" s="72"/>
      <c r="R599" s="72"/>
      <c r="AB599" s="72"/>
      <c r="AC599" s="72"/>
    </row>
    <row r="600" spans="4:29" ht="14.5">
      <c r="D600" s="298"/>
      <c r="F600" s="72"/>
      <c r="G600" s="72"/>
      <c r="H600" s="72"/>
      <c r="I600" s="72"/>
      <c r="J600" s="72"/>
      <c r="K600" s="72"/>
      <c r="L600" s="72"/>
      <c r="M600" s="72"/>
      <c r="N600" s="72"/>
      <c r="O600" s="72"/>
      <c r="P600" s="72"/>
      <c r="Q600" s="72"/>
      <c r="R600" s="72"/>
      <c r="AB600" s="72"/>
      <c r="AC600" s="72"/>
    </row>
    <row r="601" spans="4:29" ht="14.5">
      <c r="D601" s="298"/>
      <c r="F601" s="72"/>
      <c r="G601" s="72"/>
      <c r="H601" s="72"/>
      <c r="I601" s="72"/>
      <c r="J601" s="72"/>
      <c r="K601" s="72"/>
      <c r="L601" s="72"/>
      <c r="M601" s="72"/>
      <c r="N601" s="72"/>
      <c r="O601" s="72"/>
      <c r="P601" s="72"/>
      <c r="Q601" s="72"/>
      <c r="R601" s="72"/>
      <c r="AB601" s="72"/>
      <c r="AC601" s="72"/>
    </row>
    <row r="602" spans="4:29" ht="14.5">
      <c r="D602" s="298"/>
      <c r="F602" s="72"/>
      <c r="G602" s="72"/>
      <c r="H602" s="72"/>
      <c r="I602" s="72"/>
      <c r="J602" s="72"/>
      <c r="K602" s="72"/>
      <c r="L602" s="72"/>
      <c r="M602" s="72"/>
      <c r="N602" s="72"/>
      <c r="O602" s="72"/>
      <c r="P602" s="72"/>
      <c r="Q602" s="72"/>
      <c r="R602" s="72"/>
      <c r="AB602" s="72"/>
      <c r="AC602" s="72"/>
    </row>
    <row r="603" spans="4:29" ht="14.5">
      <c r="D603" s="298"/>
      <c r="F603" s="72"/>
      <c r="G603" s="72"/>
      <c r="H603" s="72"/>
      <c r="I603" s="72"/>
      <c r="J603" s="72"/>
      <c r="K603" s="72"/>
      <c r="L603" s="72"/>
      <c r="M603" s="72"/>
      <c r="N603" s="72"/>
      <c r="O603" s="72"/>
      <c r="P603" s="72"/>
      <c r="Q603" s="72"/>
      <c r="R603" s="72"/>
      <c r="AB603" s="72"/>
      <c r="AC603" s="72"/>
    </row>
    <row r="604" spans="4:29" ht="14.5">
      <c r="D604" s="298"/>
      <c r="F604" s="72"/>
      <c r="G604" s="72"/>
      <c r="H604" s="72"/>
      <c r="I604" s="72"/>
      <c r="J604" s="72"/>
      <c r="K604" s="72"/>
      <c r="L604" s="72"/>
      <c r="M604" s="72"/>
      <c r="N604" s="72"/>
      <c r="O604" s="72"/>
      <c r="P604" s="72"/>
      <c r="Q604" s="72"/>
      <c r="R604" s="72"/>
      <c r="AB604" s="72"/>
      <c r="AC604" s="72"/>
    </row>
    <row r="605" spans="4:29" ht="14.5">
      <c r="D605" s="298"/>
      <c r="F605" s="72"/>
      <c r="G605" s="72"/>
      <c r="H605" s="72"/>
      <c r="I605" s="72"/>
      <c r="J605" s="72"/>
      <c r="K605" s="72"/>
      <c r="L605" s="72"/>
      <c r="M605" s="72"/>
      <c r="N605" s="72"/>
      <c r="O605" s="72"/>
      <c r="P605" s="72"/>
      <c r="Q605" s="72"/>
      <c r="R605" s="72"/>
      <c r="AB605" s="72"/>
      <c r="AC605" s="72"/>
    </row>
    <row r="606" spans="4:29" ht="14.5">
      <c r="D606" s="298"/>
      <c r="F606" s="72"/>
      <c r="G606" s="72"/>
      <c r="H606" s="72"/>
      <c r="I606" s="72"/>
      <c r="J606" s="72"/>
      <c r="K606" s="72"/>
      <c r="L606" s="72"/>
      <c r="M606" s="72"/>
      <c r="N606" s="72"/>
      <c r="O606" s="72"/>
      <c r="P606" s="72"/>
      <c r="Q606" s="72"/>
      <c r="R606" s="72"/>
      <c r="AB606" s="72"/>
      <c r="AC606" s="72"/>
    </row>
    <row r="607" spans="4:29" ht="14.5">
      <c r="D607" s="298"/>
      <c r="F607" s="72"/>
      <c r="G607" s="72"/>
      <c r="H607" s="72"/>
      <c r="I607" s="72"/>
      <c r="J607" s="72"/>
      <c r="K607" s="72"/>
      <c r="L607" s="72"/>
      <c r="M607" s="72"/>
      <c r="N607" s="72"/>
      <c r="O607" s="72"/>
      <c r="P607" s="72"/>
      <c r="Q607" s="72"/>
      <c r="R607" s="72"/>
      <c r="AB607" s="72"/>
      <c r="AC607" s="72"/>
    </row>
    <row r="608" spans="4:29" ht="14.5">
      <c r="D608" s="298"/>
      <c r="F608" s="72"/>
      <c r="G608" s="72"/>
      <c r="H608" s="72"/>
      <c r="I608" s="72"/>
      <c r="J608" s="72"/>
      <c r="K608" s="72"/>
      <c r="L608" s="72"/>
      <c r="M608" s="72"/>
      <c r="N608" s="72"/>
      <c r="O608" s="72"/>
      <c r="P608" s="72"/>
      <c r="Q608" s="72"/>
      <c r="R608" s="72"/>
      <c r="AB608" s="72"/>
      <c r="AC608" s="72"/>
    </row>
    <row r="609" spans="4:29" ht="14.5">
      <c r="D609" s="298"/>
      <c r="F609" s="72"/>
      <c r="G609" s="72"/>
      <c r="H609" s="72"/>
      <c r="I609" s="72"/>
      <c r="J609" s="72"/>
      <c r="K609" s="72"/>
      <c r="L609" s="72"/>
      <c r="M609" s="72"/>
      <c r="N609" s="72"/>
      <c r="O609" s="72"/>
      <c r="P609" s="72"/>
      <c r="Q609" s="72"/>
      <c r="R609" s="72"/>
      <c r="AB609" s="72"/>
      <c r="AC609" s="72"/>
    </row>
    <row r="610" spans="4:29" ht="14.5">
      <c r="D610" s="298"/>
      <c r="F610" s="72"/>
      <c r="G610" s="72"/>
      <c r="H610" s="72"/>
      <c r="I610" s="72"/>
      <c r="J610" s="72"/>
      <c r="K610" s="72"/>
      <c r="L610" s="72"/>
      <c r="M610" s="72"/>
      <c r="N610" s="72"/>
      <c r="O610" s="72"/>
      <c r="P610" s="72"/>
      <c r="Q610" s="72"/>
      <c r="R610" s="72"/>
      <c r="AB610" s="72"/>
      <c r="AC610" s="72"/>
    </row>
    <row r="611" spans="4:29" ht="14.5">
      <c r="D611" s="298"/>
      <c r="F611" s="72"/>
      <c r="G611" s="72"/>
      <c r="H611" s="72"/>
      <c r="I611" s="72"/>
      <c r="J611" s="72"/>
      <c r="K611" s="72"/>
      <c r="L611" s="72"/>
      <c r="M611" s="72"/>
      <c r="N611" s="72"/>
      <c r="O611" s="72"/>
      <c r="P611" s="72"/>
      <c r="Q611" s="72"/>
      <c r="R611" s="72"/>
      <c r="AB611" s="72"/>
      <c r="AC611" s="72"/>
    </row>
    <row r="612" spans="4:29" ht="14.5">
      <c r="D612" s="298"/>
      <c r="F612" s="72"/>
      <c r="G612" s="72"/>
      <c r="H612" s="72"/>
      <c r="I612" s="72"/>
      <c r="J612" s="72"/>
      <c r="K612" s="72"/>
      <c r="L612" s="72"/>
      <c r="M612" s="72"/>
      <c r="N612" s="72"/>
      <c r="O612" s="72"/>
      <c r="P612" s="72"/>
      <c r="Q612" s="72"/>
      <c r="R612" s="72"/>
      <c r="AB612" s="72"/>
      <c r="AC612" s="72"/>
    </row>
    <row r="613" spans="4:29" ht="14.5">
      <c r="D613" s="298"/>
      <c r="F613" s="72"/>
      <c r="G613" s="72"/>
      <c r="H613" s="72"/>
      <c r="I613" s="72"/>
      <c r="J613" s="72"/>
      <c r="K613" s="72"/>
      <c r="L613" s="72"/>
      <c r="M613" s="72"/>
      <c r="N613" s="72"/>
      <c r="O613" s="72"/>
      <c r="P613" s="72"/>
      <c r="Q613" s="72"/>
      <c r="R613" s="72"/>
      <c r="AB613" s="72"/>
      <c r="AC613" s="72"/>
    </row>
    <row r="614" spans="4:29" ht="14.5">
      <c r="D614" s="298"/>
      <c r="F614" s="72"/>
      <c r="G614" s="72"/>
      <c r="H614" s="72"/>
      <c r="I614" s="72"/>
      <c r="J614" s="72"/>
      <c r="K614" s="72"/>
      <c r="L614" s="72"/>
      <c r="M614" s="72"/>
      <c r="N614" s="72"/>
      <c r="O614" s="72"/>
      <c r="P614" s="72"/>
      <c r="Q614" s="72"/>
      <c r="R614" s="72"/>
      <c r="AB614" s="72"/>
      <c r="AC614" s="72"/>
    </row>
    <row r="615" spans="4:29" ht="14.5">
      <c r="D615" s="298"/>
      <c r="F615" s="72"/>
      <c r="G615" s="72"/>
      <c r="H615" s="72"/>
      <c r="I615" s="72"/>
      <c r="J615" s="72"/>
      <c r="K615" s="72"/>
      <c r="L615" s="72"/>
      <c r="M615" s="72"/>
      <c r="N615" s="72"/>
      <c r="O615" s="72"/>
      <c r="P615" s="72"/>
      <c r="Q615" s="72"/>
      <c r="R615" s="72"/>
      <c r="AB615" s="72"/>
      <c r="AC615" s="72"/>
    </row>
    <row r="616" spans="4:29" ht="14.5">
      <c r="D616" s="298"/>
      <c r="F616" s="72"/>
      <c r="G616" s="72"/>
      <c r="H616" s="72"/>
      <c r="I616" s="72"/>
      <c r="J616" s="72"/>
      <c r="K616" s="72"/>
      <c r="L616" s="72"/>
      <c r="M616" s="72"/>
      <c r="N616" s="72"/>
      <c r="O616" s="72"/>
      <c r="P616" s="72"/>
      <c r="Q616" s="72"/>
      <c r="R616" s="72"/>
      <c r="AB616" s="72"/>
      <c r="AC616" s="72"/>
    </row>
    <row r="617" spans="4:29" ht="14.5">
      <c r="D617" s="298"/>
      <c r="F617" s="72"/>
      <c r="G617" s="72"/>
      <c r="H617" s="72"/>
      <c r="I617" s="72"/>
      <c r="J617" s="72"/>
      <c r="K617" s="72"/>
      <c r="L617" s="72"/>
      <c r="M617" s="72"/>
      <c r="N617" s="72"/>
      <c r="O617" s="72"/>
      <c r="P617" s="72"/>
      <c r="Q617" s="72"/>
      <c r="R617" s="72"/>
      <c r="AB617" s="72"/>
      <c r="AC617" s="72"/>
    </row>
    <row r="618" spans="4:29" ht="14.5">
      <c r="D618" s="298"/>
      <c r="F618" s="72"/>
      <c r="G618" s="72"/>
      <c r="H618" s="72"/>
      <c r="I618" s="72"/>
      <c r="J618" s="72"/>
      <c r="K618" s="72"/>
      <c r="L618" s="72"/>
      <c r="M618" s="72"/>
      <c r="N618" s="72"/>
      <c r="O618" s="72"/>
      <c r="P618" s="72"/>
      <c r="Q618" s="72"/>
      <c r="R618" s="72"/>
      <c r="AB618" s="72"/>
      <c r="AC618" s="72"/>
    </row>
    <row r="619" spans="4:29" ht="14.5">
      <c r="D619" s="298"/>
      <c r="F619" s="72"/>
      <c r="G619" s="72"/>
      <c r="H619" s="72"/>
      <c r="I619" s="72"/>
      <c r="J619" s="72"/>
      <c r="K619" s="72"/>
      <c r="L619" s="72"/>
      <c r="M619" s="72"/>
      <c r="N619" s="72"/>
      <c r="O619" s="72"/>
      <c r="P619" s="72"/>
      <c r="Q619" s="72"/>
      <c r="R619" s="72"/>
      <c r="AB619" s="72"/>
      <c r="AC619" s="72"/>
    </row>
    <row r="620" spans="4:29" ht="14.5">
      <c r="D620" s="298"/>
      <c r="F620" s="72"/>
      <c r="G620" s="72"/>
      <c r="H620" s="72"/>
      <c r="I620" s="72"/>
      <c r="J620" s="72"/>
      <c r="K620" s="72"/>
      <c r="L620" s="72"/>
      <c r="M620" s="72"/>
      <c r="N620" s="72"/>
      <c r="O620" s="72"/>
      <c r="P620" s="72"/>
      <c r="Q620" s="72"/>
      <c r="R620" s="72"/>
      <c r="AB620" s="72"/>
      <c r="AC620" s="72"/>
    </row>
    <row r="621" spans="4:29" ht="14.5">
      <c r="D621" s="298"/>
      <c r="F621" s="72"/>
      <c r="G621" s="72"/>
      <c r="H621" s="72"/>
      <c r="I621" s="72"/>
      <c r="J621" s="72"/>
      <c r="K621" s="72"/>
      <c r="L621" s="72"/>
      <c r="M621" s="72"/>
      <c r="N621" s="72"/>
      <c r="O621" s="72"/>
      <c r="P621" s="72"/>
      <c r="Q621" s="72"/>
      <c r="R621" s="72"/>
      <c r="AB621" s="72"/>
      <c r="AC621" s="72"/>
    </row>
    <row r="622" spans="4:29" ht="14.5">
      <c r="D622" s="298"/>
      <c r="F622" s="72"/>
      <c r="G622" s="72"/>
      <c r="H622" s="72"/>
      <c r="I622" s="72"/>
      <c r="J622" s="72"/>
      <c r="K622" s="72"/>
      <c r="L622" s="72"/>
      <c r="M622" s="72"/>
      <c r="N622" s="72"/>
      <c r="O622" s="72"/>
      <c r="P622" s="72"/>
      <c r="Q622" s="72"/>
      <c r="R622" s="72"/>
      <c r="AB622" s="72"/>
      <c r="AC622" s="72"/>
    </row>
    <row r="623" spans="4:29" ht="14.5">
      <c r="D623" s="298"/>
      <c r="F623" s="72"/>
      <c r="G623" s="72"/>
      <c r="H623" s="72"/>
      <c r="I623" s="72"/>
      <c r="J623" s="72"/>
      <c r="K623" s="72"/>
      <c r="L623" s="72"/>
      <c r="M623" s="72"/>
      <c r="N623" s="72"/>
      <c r="O623" s="72"/>
      <c r="P623" s="72"/>
      <c r="Q623" s="72"/>
      <c r="R623" s="72"/>
      <c r="AB623" s="72"/>
      <c r="AC623" s="72"/>
    </row>
    <row r="624" spans="4:29" ht="14.5">
      <c r="D624" s="298"/>
      <c r="F624" s="72"/>
      <c r="G624" s="72"/>
      <c r="H624" s="72"/>
      <c r="I624" s="72"/>
      <c r="J624" s="72"/>
      <c r="K624" s="72"/>
      <c r="L624" s="72"/>
      <c r="M624" s="72"/>
      <c r="N624" s="72"/>
      <c r="O624" s="72"/>
      <c r="P624" s="72"/>
      <c r="Q624" s="72"/>
      <c r="R624" s="72"/>
      <c r="AB624" s="72"/>
      <c r="AC624" s="72"/>
    </row>
    <row r="625" spans="4:29" ht="14.5">
      <c r="D625" s="298"/>
      <c r="F625" s="72"/>
      <c r="G625" s="72"/>
      <c r="H625" s="72"/>
      <c r="I625" s="72"/>
      <c r="J625" s="72"/>
      <c r="K625" s="72"/>
      <c r="L625" s="72"/>
      <c r="M625" s="72"/>
      <c r="N625" s="72"/>
      <c r="O625" s="72"/>
      <c r="P625" s="72"/>
      <c r="Q625" s="72"/>
      <c r="R625" s="72"/>
      <c r="AB625" s="72"/>
      <c r="AC625" s="72"/>
    </row>
    <row r="626" spans="4:29" ht="14.5">
      <c r="D626" s="298"/>
      <c r="F626" s="72"/>
      <c r="G626" s="72"/>
      <c r="H626" s="72"/>
      <c r="I626" s="72"/>
      <c r="J626" s="72"/>
      <c r="K626" s="72"/>
      <c r="L626" s="72"/>
      <c r="M626" s="72"/>
      <c r="N626" s="72"/>
      <c r="O626" s="72"/>
      <c r="P626" s="72"/>
      <c r="Q626" s="72"/>
      <c r="R626" s="72"/>
      <c r="AB626" s="72"/>
      <c r="AC626" s="72"/>
    </row>
    <row r="627" spans="4:29" ht="14.5">
      <c r="D627" s="298"/>
      <c r="F627" s="72"/>
      <c r="G627" s="72"/>
      <c r="H627" s="72"/>
      <c r="I627" s="72"/>
      <c r="J627" s="72"/>
      <c r="K627" s="72"/>
      <c r="L627" s="72"/>
      <c r="M627" s="72"/>
      <c r="N627" s="72"/>
      <c r="O627" s="72"/>
      <c r="P627" s="72"/>
      <c r="Q627" s="72"/>
      <c r="R627" s="72"/>
      <c r="AB627" s="72"/>
      <c r="AC627" s="72"/>
    </row>
    <row r="628" spans="4:29" ht="14.5">
      <c r="D628" s="298"/>
      <c r="F628" s="72"/>
      <c r="G628" s="72"/>
      <c r="H628" s="72"/>
      <c r="I628" s="72"/>
      <c r="J628" s="72"/>
      <c r="K628" s="72"/>
      <c r="L628" s="72"/>
      <c r="M628" s="72"/>
      <c r="N628" s="72"/>
      <c r="O628" s="72"/>
      <c r="P628" s="72"/>
      <c r="Q628" s="72"/>
      <c r="R628" s="72"/>
      <c r="AB628" s="72"/>
      <c r="AC628" s="72"/>
    </row>
    <row r="629" spans="4:29" ht="14.5">
      <c r="D629" s="298"/>
      <c r="F629" s="72"/>
      <c r="G629" s="72"/>
      <c r="H629" s="72"/>
      <c r="I629" s="72"/>
      <c r="J629" s="72"/>
      <c r="K629" s="72"/>
      <c r="L629" s="72"/>
      <c r="M629" s="72"/>
      <c r="N629" s="72"/>
      <c r="O629" s="72"/>
      <c r="P629" s="72"/>
      <c r="Q629" s="72"/>
      <c r="R629" s="72"/>
      <c r="AB629" s="72"/>
      <c r="AC629" s="72"/>
    </row>
    <row r="630" spans="4:29" ht="14.5">
      <c r="D630" s="298"/>
      <c r="F630" s="72"/>
      <c r="G630" s="72"/>
      <c r="H630" s="72"/>
      <c r="I630" s="72"/>
      <c r="J630" s="72"/>
      <c r="K630" s="72"/>
      <c r="L630" s="72"/>
      <c r="M630" s="72"/>
      <c r="N630" s="72"/>
      <c r="O630" s="72"/>
      <c r="P630" s="72"/>
      <c r="Q630" s="72"/>
      <c r="R630" s="72"/>
      <c r="AB630" s="72"/>
      <c r="AC630" s="72"/>
    </row>
    <row r="631" spans="4:29" ht="14.5">
      <c r="D631" s="298"/>
      <c r="F631" s="72"/>
      <c r="G631" s="72"/>
      <c r="H631" s="72"/>
      <c r="I631" s="72"/>
      <c r="J631" s="72"/>
      <c r="K631" s="72"/>
      <c r="L631" s="72"/>
      <c r="M631" s="72"/>
      <c r="N631" s="72"/>
      <c r="O631" s="72"/>
      <c r="P631" s="72"/>
      <c r="Q631" s="72"/>
      <c r="R631" s="72"/>
      <c r="AB631" s="72"/>
      <c r="AC631" s="72"/>
    </row>
    <row r="632" spans="4:29" ht="14.5">
      <c r="D632" s="298"/>
      <c r="F632" s="72"/>
      <c r="G632" s="72"/>
      <c r="H632" s="72"/>
      <c r="I632" s="72"/>
      <c r="J632" s="72"/>
      <c r="K632" s="72"/>
      <c r="L632" s="72"/>
      <c r="M632" s="72"/>
      <c r="N632" s="72"/>
      <c r="O632" s="72"/>
      <c r="P632" s="72"/>
      <c r="Q632" s="72"/>
      <c r="R632" s="72"/>
      <c r="AB632" s="72"/>
      <c r="AC632" s="72"/>
    </row>
    <row r="633" spans="4:29" ht="14.5">
      <c r="D633" s="298"/>
      <c r="F633" s="72"/>
      <c r="G633" s="72"/>
      <c r="H633" s="72"/>
      <c r="I633" s="72"/>
      <c r="J633" s="72"/>
      <c r="K633" s="72"/>
      <c r="L633" s="72"/>
      <c r="M633" s="72"/>
      <c r="N633" s="72"/>
      <c r="O633" s="72"/>
      <c r="P633" s="72"/>
      <c r="Q633" s="72"/>
      <c r="R633" s="72"/>
      <c r="AB633" s="72"/>
      <c r="AC633" s="72"/>
    </row>
    <row r="634" spans="4:29" ht="14.5">
      <c r="D634" s="298"/>
      <c r="F634" s="72"/>
      <c r="G634" s="72"/>
      <c r="H634" s="72"/>
      <c r="I634" s="72"/>
      <c r="J634" s="72"/>
      <c r="K634" s="72"/>
      <c r="L634" s="72"/>
      <c r="M634" s="72"/>
      <c r="N634" s="72"/>
      <c r="O634" s="72"/>
      <c r="P634" s="72"/>
      <c r="Q634" s="72"/>
      <c r="R634" s="72"/>
      <c r="AB634" s="72"/>
      <c r="AC634" s="72"/>
    </row>
    <row r="635" spans="4:29" ht="14.5">
      <c r="D635" s="298"/>
      <c r="F635" s="72"/>
      <c r="G635" s="72"/>
      <c r="H635" s="72"/>
      <c r="I635" s="72"/>
      <c r="J635" s="72"/>
      <c r="K635" s="72"/>
      <c r="L635" s="72"/>
      <c r="M635" s="72"/>
      <c r="N635" s="72"/>
      <c r="O635" s="72"/>
      <c r="P635" s="72"/>
      <c r="Q635" s="72"/>
      <c r="R635" s="72"/>
      <c r="AB635" s="72"/>
      <c r="AC635" s="72"/>
    </row>
    <row r="636" spans="4:29" ht="14.5">
      <c r="D636" s="298"/>
      <c r="F636" s="72"/>
      <c r="G636" s="72"/>
      <c r="H636" s="72"/>
      <c r="I636" s="72"/>
      <c r="J636" s="72"/>
      <c r="K636" s="72"/>
      <c r="L636" s="72"/>
      <c r="M636" s="72"/>
      <c r="N636" s="72"/>
      <c r="O636" s="72"/>
      <c r="P636" s="72"/>
      <c r="Q636" s="72"/>
      <c r="R636" s="72"/>
      <c r="AB636" s="72"/>
      <c r="AC636" s="72"/>
    </row>
    <row r="637" spans="4:29" ht="14.5">
      <c r="D637" s="298"/>
      <c r="F637" s="72"/>
      <c r="G637" s="72"/>
      <c r="H637" s="72"/>
      <c r="I637" s="72"/>
      <c r="J637" s="72"/>
      <c r="K637" s="72"/>
      <c r="L637" s="72"/>
      <c r="M637" s="72"/>
      <c r="N637" s="72"/>
      <c r="O637" s="72"/>
      <c r="P637" s="72"/>
      <c r="Q637" s="72"/>
      <c r="R637" s="72"/>
      <c r="AB637" s="72"/>
      <c r="AC637" s="72"/>
    </row>
    <row r="638" spans="4:29" ht="14.5">
      <c r="D638" s="298"/>
      <c r="F638" s="72"/>
      <c r="G638" s="72"/>
      <c r="H638" s="72"/>
      <c r="I638" s="72"/>
      <c r="J638" s="72"/>
      <c r="K638" s="72"/>
      <c r="L638" s="72"/>
      <c r="M638" s="72"/>
      <c r="N638" s="72"/>
      <c r="O638" s="72"/>
      <c r="P638" s="72"/>
      <c r="Q638" s="72"/>
      <c r="R638" s="72"/>
      <c r="AB638" s="72"/>
      <c r="AC638" s="72"/>
    </row>
    <row r="639" spans="4:29" ht="14.5">
      <c r="D639" s="298"/>
      <c r="F639" s="72"/>
      <c r="G639" s="72"/>
      <c r="H639" s="72"/>
      <c r="I639" s="72"/>
      <c r="J639" s="72"/>
      <c r="K639" s="72"/>
      <c r="L639" s="72"/>
      <c r="M639" s="72"/>
      <c r="N639" s="72"/>
      <c r="O639" s="72"/>
      <c r="P639" s="72"/>
      <c r="Q639" s="72"/>
      <c r="R639" s="72"/>
      <c r="AB639" s="72"/>
      <c r="AC639" s="72"/>
    </row>
    <row r="640" spans="4:29" ht="14.5">
      <c r="D640" s="298"/>
      <c r="F640" s="72"/>
      <c r="G640" s="72"/>
      <c r="H640" s="72"/>
      <c r="I640" s="72"/>
      <c r="J640" s="72"/>
      <c r="K640" s="72"/>
      <c r="L640" s="72"/>
      <c r="M640" s="72"/>
      <c r="N640" s="72"/>
      <c r="O640" s="72"/>
      <c r="P640" s="72"/>
      <c r="Q640" s="72"/>
      <c r="R640" s="72"/>
      <c r="AB640" s="72"/>
      <c r="AC640" s="72"/>
    </row>
    <row r="641" spans="4:29" ht="14.5">
      <c r="D641" s="298"/>
      <c r="F641" s="72"/>
      <c r="G641" s="72"/>
      <c r="H641" s="72"/>
      <c r="I641" s="72"/>
      <c r="J641" s="72"/>
      <c r="K641" s="72"/>
      <c r="L641" s="72"/>
      <c r="M641" s="72"/>
      <c r="N641" s="72"/>
      <c r="O641" s="72"/>
      <c r="P641" s="72"/>
      <c r="Q641" s="72"/>
      <c r="R641" s="72"/>
      <c r="AB641" s="72"/>
      <c r="AC641" s="72"/>
    </row>
    <row r="642" spans="4:29" ht="14.5">
      <c r="D642" s="298"/>
      <c r="F642" s="72"/>
      <c r="G642" s="72"/>
      <c r="H642" s="72"/>
      <c r="I642" s="72"/>
      <c r="J642" s="72"/>
      <c r="K642" s="72"/>
      <c r="L642" s="72"/>
      <c r="M642" s="72"/>
      <c r="N642" s="72"/>
      <c r="O642" s="72"/>
      <c r="P642" s="72"/>
      <c r="Q642" s="72"/>
      <c r="R642" s="72"/>
      <c r="AB642" s="72"/>
      <c r="AC642" s="72"/>
    </row>
    <row r="643" spans="4:29" ht="14.5">
      <c r="D643" s="298"/>
      <c r="F643" s="72"/>
      <c r="G643" s="72"/>
      <c r="H643" s="72"/>
      <c r="I643" s="72"/>
      <c r="J643" s="72"/>
      <c r="K643" s="72"/>
      <c r="L643" s="72"/>
      <c r="M643" s="72"/>
      <c r="N643" s="72"/>
      <c r="O643" s="72"/>
      <c r="P643" s="72"/>
      <c r="Q643" s="72"/>
      <c r="R643" s="72"/>
      <c r="AB643" s="72"/>
      <c r="AC643" s="72"/>
    </row>
    <row r="644" spans="4:29" ht="14.5">
      <c r="D644" s="298"/>
      <c r="F644" s="72"/>
      <c r="G644" s="72"/>
      <c r="H644" s="72"/>
      <c r="I644" s="72"/>
      <c r="J644" s="72"/>
      <c r="K644" s="72"/>
      <c r="L644" s="72"/>
      <c r="M644" s="72"/>
      <c r="N644" s="72"/>
      <c r="O644" s="72"/>
      <c r="P644" s="72"/>
      <c r="Q644" s="72"/>
      <c r="R644" s="72"/>
      <c r="AB644" s="72"/>
      <c r="AC644" s="72"/>
    </row>
    <row r="645" spans="4:29" ht="14.5">
      <c r="D645" s="298"/>
      <c r="F645" s="72"/>
      <c r="G645" s="72"/>
      <c r="H645" s="72"/>
      <c r="I645" s="72"/>
      <c r="J645" s="72"/>
      <c r="K645" s="72"/>
      <c r="L645" s="72"/>
      <c r="M645" s="72"/>
      <c r="N645" s="72"/>
      <c r="O645" s="72"/>
      <c r="P645" s="72"/>
      <c r="Q645" s="72"/>
      <c r="R645" s="72"/>
      <c r="AB645" s="72"/>
      <c r="AC645" s="72"/>
    </row>
    <row r="646" spans="4:29" ht="14.5">
      <c r="D646" s="298"/>
      <c r="F646" s="72"/>
      <c r="G646" s="72"/>
      <c r="H646" s="72"/>
      <c r="I646" s="72"/>
      <c r="J646" s="72"/>
      <c r="K646" s="72"/>
      <c r="L646" s="72"/>
      <c r="M646" s="72"/>
      <c r="N646" s="72"/>
      <c r="O646" s="72"/>
      <c r="P646" s="72"/>
      <c r="Q646" s="72"/>
      <c r="R646" s="72"/>
      <c r="AB646" s="72"/>
      <c r="AC646" s="72"/>
    </row>
    <row r="647" spans="4:29" ht="14.5">
      <c r="D647" s="298"/>
      <c r="F647" s="72"/>
      <c r="G647" s="72"/>
      <c r="H647" s="72"/>
      <c r="I647" s="72"/>
      <c r="J647" s="72"/>
      <c r="K647" s="72"/>
      <c r="L647" s="72"/>
      <c r="M647" s="72"/>
      <c r="N647" s="72"/>
      <c r="O647" s="72"/>
      <c r="P647" s="72"/>
      <c r="Q647" s="72"/>
      <c r="R647" s="72"/>
      <c r="AB647" s="72"/>
      <c r="AC647" s="72"/>
    </row>
    <row r="648" spans="4:29" ht="14.5">
      <c r="D648" s="298"/>
      <c r="F648" s="72"/>
      <c r="G648" s="72"/>
      <c r="H648" s="72"/>
      <c r="I648" s="72"/>
      <c r="J648" s="72"/>
      <c r="K648" s="72"/>
      <c r="L648" s="72"/>
      <c r="M648" s="72"/>
      <c r="N648" s="72"/>
      <c r="O648" s="72"/>
      <c r="P648" s="72"/>
      <c r="Q648" s="72"/>
      <c r="R648" s="72"/>
      <c r="AB648" s="72"/>
      <c r="AC648" s="72"/>
    </row>
    <row r="649" spans="4:29" ht="14.5">
      <c r="D649" s="298"/>
      <c r="F649" s="72"/>
      <c r="G649" s="72"/>
      <c r="H649" s="72"/>
      <c r="I649" s="72"/>
      <c r="J649" s="72"/>
      <c r="K649" s="72"/>
      <c r="L649" s="72"/>
      <c r="M649" s="72"/>
      <c r="N649" s="72"/>
      <c r="O649" s="72"/>
      <c r="P649" s="72"/>
      <c r="Q649" s="72"/>
      <c r="R649" s="72"/>
      <c r="AB649" s="72"/>
      <c r="AC649" s="72"/>
    </row>
    <row r="650" spans="4:29" ht="14.5">
      <c r="D650" s="298"/>
      <c r="F650" s="72"/>
      <c r="G650" s="72"/>
      <c r="H650" s="72"/>
      <c r="I650" s="72"/>
      <c r="J650" s="72"/>
      <c r="K650" s="72"/>
      <c r="L650" s="72"/>
      <c r="M650" s="72"/>
      <c r="N650" s="72"/>
      <c r="O650" s="72"/>
      <c r="P650" s="72"/>
      <c r="Q650" s="72"/>
      <c r="R650" s="72"/>
      <c r="AB650" s="72"/>
      <c r="AC650" s="72"/>
    </row>
    <row r="651" spans="4:29" ht="14.5">
      <c r="D651" s="298"/>
      <c r="F651" s="72"/>
      <c r="G651" s="72"/>
      <c r="H651" s="72"/>
      <c r="I651" s="72"/>
      <c r="J651" s="72"/>
      <c r="K651" s="72"/>
      <c r="L651" s="72"/>
      <c r="M651" s="72"/>
      <c r="N651" s="72"/>
      <c r="O651" s="72"/>
      <c r="P651" s="72"/>
      <c r="Q651" s="72"/>
      <c r="R651" s="72"/>
      <c r="AB651" s="72"/>
      <c r="AC651" s="72"/>
    </row>
    <row r="652" spans="4:29" ht="14.5">
      <c r="D652" s="298"/>
      <c r="F652" s="72"/>
      <c r="G652" s="72"/>
      <c r="H652" s="72"/>
      <c r="I652" s="72"/>
      <c r="J652" s="72"/>
      <c r="K652" s="72"/>
      <c r="L652" s="72"/>
      <c r="M652" s="72"/>
      <c r="N652" s="72"/>
      <c r="O652" s="72"/>
      <c r="P652" s="72"/>
      <c r="Q652" s="72"/>
      <c r="R652" s="72"/>
      <c r="AB652" s="72"/>
      <c r="AC652" s="72"/>
    </row>
    <row r="653" spans="4:29" ht="14.5">
      <c r="D653" s="298"/>
      <c r="F653" s="72"/>
      <c r="G653" s="72"/>
      <c r="H653" s="72"/>
      <c r="I653" s="72"/>
      <c r="J653" s="72"/>
      <c r="K653" s="72"/>
      <c r="L653" s="72"/>
      <c r="M653" s="72"/>
      <c r="N653" s="72"/>
      <c r="O653" s="72"/>
      <c r="P653" s="72"/>
      <c r="Q653" s="72"/>
      <c r="R653" s="72"/>
      <c r="AB653" s="72"/>
      <c r="AC653" s="72"/>
    </row>
    <row r="654" spans="4:29" ht="14.5">
      <c r="D654" s="298"/>
      <c r="F654" s="72"/>
      <c r="G654" s="72"/>
      <c r="H654" s="72"/>
      <c r="I654" s="72"/>
      <c r="J654" s="72"/>
      <c r="K654" s="72"/>
      <c r="L654" s="72"/>
      <c r="M654" s="72"/>
      <c r="N654" s="72"/>
      <c r="O654" s="72"/>
      <c r="P654" s="72"/>
      <c r="Q654" s="72"/>
      <c r="R654" s="72"/>
      <c r="AB654" s="72"/>
      <c r="AC654" s="72"/>
    </row>
    <row r="655" spans="4:29" ht="14.5">
      <c r="D655" s="298"/>
      <c r="F655" s="72"/>
      <c r="G655" s="72"/>
      <c r="H655" s="72"/>
      <c r="I655" s="72"/>
      <c r="J655" s="72"/>
      <c r="K655" s="72"/>
      <c r="L655" s="72"/>
      <c r="M655" s="72"/>
      <c r="N655" s="72"/>
      <c r="O655" s="72"/>
      <c r="P655" s="72"/>
      <c r="Q655" s="72"/>
      <c r="R655" s="72"/>
      <c r="AB655" s="72"/>
      <c r="AC655" s="72"/>
    </row>
    <row r="656" spans="4:29" ht="14.5">
      <c r="D656" s="298"/>
      <c r="F656" s="72"/>
      <c r="G656" s="72"/>
      <c r="H656" s="72"/>
      <c r="I656" s="72"/>
      <c r="J656" s="72"/>
      <c r="K656" s="72"/>
      <c r="L656" s="72"/>
      <c r="M656" s="72"/>
      <c r="N656" s="72"/>
      <c r="O656" s="72"/>
      <c r="P656" s="72"/>
      <c r="Q656" s="72"/>
      <c r="R656" s="72"/>
      <c r="AB656" s="72"/>
      <c r="AC656" s="72"/>
    </row>
    <row r="657" spans="4:29" ht="14.5">
      <c r="D657" s="298"/>
      <c r="F657" s="72"/>
      <c r="G657" s="72"/>
      <c r="H657" s="72"/>
      <c r="I657" s="72"/>
      <c r="J657" s="72"/>
      <c r="K657" s="72"/>
      <c r="L657" s="72"/>
      <c r="M657" s="72"/>
      <c r="N657" s="72"/>
      <c r="O657" s="72"/>
      <c r="P657" s="72"/>
      <c r="Q657" s="72"/>
      <c r="R657" s="72"/>
      <c r="AB657" s="72"/>
      <c r="AC657" s="72"/>
    </row>
    <row r="658" spans="4:29" ht="14.5">
      <c r="D658" s="298"/>
      <c r="F658" s="72"/>
      <c r="G658" s="72"/>
      <c r="H658" s="72"/>
      <c r="I658" s="72"/>
      <c r="J658" s="72"/>
      <c r="K658" s="72"/>
      <c r="L658" s="72"/>
      <c r="M658" s="72"/>
      <c r="N658" s="72"/>
      <c r="O658" s="72"/>
      <c r="P658" s="72"/>
      <c r="Q658" s="72"/>
      <c r="R658" s="72"/>
      <c r="AB658" s="72"/>
      <c r="AC658" s="72"/>
    </row>
    <row r="659" spans="4:29" ht="14.5">
      <c r="D659" s="298"/>
      <c r="F659" s="72"/>
      <c r="G659" s="72"/>
      <c r="H659" s="72"/>
      <c r="I659" s="72"/>
      <c r="J659" s="72"/>
      <c r="K659" s="72"/>
      <c r="L659" s="72"/>
      <c r="M659" s="72"/>
      <c r="N659" s="72"/>
      <c r="O659" s="72"/>
      <c r="P659" s="72"/>
      <c r="Q659" s="72"/>
      <c r="R659" s="72"/>
      <c r="AB659" s="72"/>
      <c r="AC659" s="72"/>
    </row>
    <row r="660" spans="4:29" ht="14.5">
      <c r="D660" s="298"/>
      <c r="F660" s="72"/>
      <c r="G660" s="72"/>
      <c r="H660" s="72"/>
      <c r="I660" s="72"/>
      <c r="J660" s="72"/>
      <c r="K660" s="72"/>
      <c r="L660" s="72"/>
      <c r="M660" s="72"/>
      <c r="N660" s="72"/>
      <c r="O660" s="72"/>
      <c r="P660" s="72"/>
      <c r="Q660" s="72"/>
      <c r="R660" s="72"/>
      <c r="AB660" s="72"/>
      <c r="AC660" s="72"/>
    </row>
    <row r="661" spans="4:29" ht="14.5">
      <c r="D661" s="298"/>
      <c r="F661" s="72"/>
      <c r="G661" s="72"/>
      <c r="H661" s="72"/>
      <c r="I661" s="72"/>
      <c r="J661" s="72"/>
      <c r="K661" s="72"/>
      <c r="L661" s="72"/>
      <c r="M661" s="72"/>
      <c r="N661" s="72"/>
      <c r="O661" s="72"/>
      <c r="P661" s="72"/>
      <c r="Q661" s="72"/>
      <c r="R661" s="72"/>
      <c r="AB661" s="72"/>
      <c r="AC661" s="72"/>
    </row>
    <row r="662" spans="4:29" ht="14.5">
      <c r="D662" s="298"/>
      <c r="F662" s="72"/>
      <c r="G662" s="72"/>
      <c r="H662" s="72"/>
      <c r="I662" s="72"/>
      <c r="J662" s="72"/>
      <c r="K662" s="72"/>
      <c r="L662" s="72"/>
      <c r="M662" s="72"/>
      <c r="N662" s="72"/>
      <c r="O662" s="72"/>
      <c r="P662" s="72"/>
      <c r="Q662" s="72"/>
      <c r="R662" s="72"/>
      <c r="AB662" s="72"/>
      <c r="AC662" s="72"/>
    </row>
    <row r="663" spans="4:29" ht="14.5">
      <c r="D663" s="298"/>
      <c r="F663" s="72"/>
      <c r="G663" s="72"/>
      <c r="H663" s="72"/>
      <c r="I663" s="72"/>
      <c r="J663" s="72"/>
      <c r="K663" s="72"/>
      <c r="L663" s="72"/>
      <c r="M663" s="72"/>
      <c r="N663" s="72"/>
      <c r="O663" s="72"/>
      <c r="P663" s="72"/>
      <c r="Q663" s="72"/>
      <c r="R663" s="72"/>
      <c r="AB663" s="72"/>
      <c r="AC663" s="72"/>
    </row>
    <row r="664" spans="4:29" ht="14.5">
      <c r="D664" s="298"/>
      <c r="F664" s="72"/>
      <c r="G664" s="72"/>
      <c r="H664" s="72"/>
      <c r="I664" s="72"/>
      <c r="J664" s="72"/>
      <c r="K664" s="72"/>
      <c r="L664" s="72"/>
      <c r="M664" s="72"/>
      <c r="N664" s="72"/>
      <c r="O664" s="72"/>
      <c r="P664" s="72"/>
      <c r="Q664" s="72"/>
      <c r="R664" s="72"/>
      <c r="AB664" s="72"/>
      <c r="AC664" s="72"/>
    </row>
    <row r="665" spans="4:29" ht="14.5">
      <c r="D665" s="298"/>
      <c r="F665" s="72"/>
      <c r="G665" s="72"/>
      <c r="H665" s="72"/>
      <c r="I665" s="72"/>
      <c r="J665" s="72"/>
      <c r="K665" s="72"/>
      <c r="L665" s="72"/>
      <c r="M665" s="72"/>
      <c r="N665" s="72"/>
      <c r="O665" s="72"/>
      <c r="P665" s="72"/>
      <c r="Q665" s="72"/>
      <c r="R665" s="72"/>
      <c r="AB665" s="72"/>
      <c r="AC665" s="72"/>
    </row>
    <row r="666" spans="4:29" ht="14.5">
      <c r="D666" s="298"/>
      <c r="F666" s="72"/>
      <c r="G666" s="72"/>
      <c r="H666" s="72"/>
      <c r="I666" s="72"/>
      <c r="J666" s="72"/>
      <c r="K666" s="72"/>
      <c r="L666" s="72"/>
      <c r="M666" s="72"/>
      <c r="N666" s="72"/>
      <c r="O666" s="72"/>
      <c r="P666" s="72"/>
      <c r="Q666" s="72"/>
      <c r="R666" s="72"/>
      <c r="AB666" s="72"/>
      <c r="AC666" s="72"/>
    </row>
    <row r="667" spans="4:29" ht="14.5">
      <c r="D667" s="298"/>
      <c r="F667" s="72"/>
      <c r="G667" s="72"/>
      <c r="H667" s="72"/>
      <c r="I667" s="72"/>
      <c r="J667" s="72"/>
      <c r="K667" s="72"/>
      <c r="L667" s="72"/>
      <c r="M667" s="72"/>
      <c r="N667" s="72"/>
      <c r="O667" s="72"/>
      <c r="P667" s="72"/>
      <c r="Q667" s="72"/>
      <c r="R667" s="72"/>
      <c r="AB667" s="72"/>
      <c r="AC667" s="72"/>
    </row>
    <row r="668" spans="4:29" ht="14.5">
      <c r="D668" s="298"/>
      <c r="F668" s="72"/>
      <c r="G668" s="72"/>
      <c r="H668" s="72"/>
      <c r="I668" s="72"/>
      <c r="J668" s="72"/>
      <c r="K668" s="72"/>
      <c r="L668" s="72"/>
      <c r="M668" s="72"/>
      <c r="N668" s="72"/>
      <c r="O668" s="72"/>
      <c r="P668" s="72"/>
      <c r="Q668" s="72"/>
      <c r="R668" s="72"/>
      <c r="AB668" s="72"/>
      <c r="AC668" s="72"/>
    </row>
    <row r="669" spans="4:29" ht="14.5">
      <c r="D669" s="298"/>
      <c r="F669" s="72"/>
      <c r="G669" s="72"/>
      <c r="H669" s="72"/>
      <c r="I669" s="72"/>
      <c r="J669" s="72"/>
      <c r="K669" s="72"/>
      <c r="L669" s="72"/>
      <c r="M669" s="72"/>
      <c r="N669" s="72"/>
      <c r="O669" s="72"/>
      <c r="P669" s="72"/>
      <c r="Q669" s="72"/>
      <c r="R669" s="72"/>
      <c r="AB669" s="72"/>
      <c r="AC669" s="72"/>
    </row>
    <row r="670" spans="4:29" ht="14.5">
      <c r="D670" s="298"/>
      <c r="F670" s="72"/>
      <c r="G670" s="72"/>
      <c r="H670" s="72"/>
      <c r="I670" s="72"/>
      <c r="J670" s="72"/>
      <c r="K670" s="72"/>
      <c r="L670" s="72"/>
      <c r="M670" s="72"/>
      <c r="N670" s="72"/>
      <c r="O670" s="72"/>
      <c r="P670" s="72"/>
      <c r="Q670" s="72"/>
      <c r="R670" s="72"/>
      <c r="AB670" s="72"/>
      <c r="AC670" s="72"/>
    </row>
    <row r="671" spans="4:29" ht="14.5">
      <c r="D671" s="298"/>
      <c r="F671" s="72"/>
      <c r="G671" s="72"/>
      <c r="H671" s="72"/>
      <c r="I671" s="72"/>
      <c r="J671" s="72"/>
      <c r="K671" s="72"/>
      <c r="L671" s="72"/>
      <c r="M671" s="72"/>
      <c r="N671" s="72"/>
      <c r="O671" s="72"/>
      <c r="P671" s="72"/>
      <c r="Q671" s="72"/>
      <c r="R671" s="72"/>
      <c r="AB671" s="72"/>
      <c r="AC671" s="72"/>
    </row>
    <row r="672" spans="4:29" ht="14.5">
      <c r="D672" s="298"/>
      <c r="F672" s="72"/>
      <c r="G672" s="72"/>
      <c r="H672" s="72"/>
      <c r="I672" s="72"/>
      <c r="J672" s="72"/>
      <c r="K672" s="72"/>
      <c r="L672" s="72"/>
      <c r="M672" s="72"/>
      <c r="N672" s="72"/>
      <c r="O672" s="72"/>
      <c r="P672" s="72"/>
      <c r="Q672" s="72"/>
      <c r="R672" s="72"/>
      <c r="AB672" s="72"/>
      <c r="AC672" s="72"/>
    </row>
    <row r="673" spans="4:29" ht="14.5">
      <c r="D673" s="298"/>
      <c r="F673" s="72"/>
      <c r="G673" s="72"/>
      <c r="H673" s="72"/>
      <c r="I673" s="72"/>
      <c r="J673" s="72"/>
      <c r="K673" s="72"/>
      <c r="L673" s="72"/>
      <c r="M673" s="72"/>
      <c r="N673" s="72"/>
      <c r="O673" s="72"/>
      <c r="P673" s="72"/>
      <c r="Q673" s="72"/>
      <c r="R673" s="72"/>
      <c r="AB673" s="72"/>
      <c r="AC673" s="72"/>
    </row>
    <row r="674" spans="4:29" ht="14.5">
      <c r="D674" s="298"/>
      <c r="F674" s="72"/>
      <c r="G674" s="72"/>
      <c r="H674" s="72"/>
      <c r="I674" s="72"/>
      <c r="J674" s="72"/>
      <c r="K674" s="72"/>
      <c r="L674" s="72"/>
      <c r="M674" s="72"/>
      <c r="N674" s="72"/>
      <c r="O674" s="72"/>
      <c r="P674" s="72"/>
      <c r="Q674" s="72"/>
      <c r="R674" s="72"/>
      <c r="AB674" s="72"/>
      <c r="AC674" s="72"/>
    </row>
    <row r="675" spans="4:29" ht="14.5">
      <c r="D675" s="298"/>
      <c r="F675" s="72"/>
      <c r="G675" s="72"/>
      <c r="H675" s="72"/>
      <c r="I675" s="72"/>
      <c r="J675" s="72"/>
      <c r="K675" s="72"/>
      <c r="L675" s="72"/>
      <c r="M675" s="72"/>
      <c r="N675" s="72"/>
      <c r="O675" s="72"/>
      <c r="P675" s="72"/>
      <c r="Q675" s="72"/>
      <c r="R675" s="72"/>
      <c r="AB675" s="72"/>
      <c r="AC675" s="72"/>
    </row>
    <row r="676" spans="4:29" ht="14.5">
      <c r="D676" s="298"/>
      <c r="F676" s="72"/>
      <c r="G676" s="72"/>
      <c r="H676" s="72"/>
      <c r="I676" s="72"/>
      <c r="J676" s="72"/>
      <c r="K676" s="72"/>
      <c r="L676" s="72"/>
      <c r="M676" s="72"/>
      <c r="N676" s="72"/>
      <c r="O676" s="72"/>
      <c r="P676" s="72"/>
      <c r="Q676" s="72"/>
      <c r="R676" s="72"/>
      <c r="AB676" s="72"/>
      <c r="AC676" s="72"/>
    </row>
    <row r="677" spans="4:29" ht="14.5">
      <c r="D677" s="298"/>
      <c r="F677" s="72"/>
      <c r="G677" s="72"/>
      <c r="H677" s="72"/>
      <c r="I677" s="72"/>
      <c r="J677" s="72"/>
      <c r="K677" s="72"/>
      <c r="L677" s="72"/>
      <c r="M677" s="72"/>
      <c r="N677" s="72"/>
      <c r="O677" s="72"/>
      <c r="P677" s="72"/>
      <c r="Q677" s="72"/>
      <c r="R677" s="72"/>
      <c r="AB677" s="72"/>
      <c r="AC677" s="72"/>
    </row>
    <row r="678" spans="4:29" ht="14.5">
      <c r="D678" s="298"/>
      <c r="F678" s="72"/>
      <c r="G678" s="72"/>
      <c r="H678" s="72"/>
      <c r="I678" s="72"/>
      <c r="J678" s="72"/>
      <c r="K678" s="72"/>
      <c r="L678" s="72"/>
      <c r="M678" s="72"/>
      <c r="N678" s="72"/>
      <c r="O678" s="72"/>
      <c r="P678" s="72"/>
      <c r="Q678" s="72"/>
      <c r="R678" s="72"/>
      <c r="AB678" s="72"/>
      <c r="AC678" s="72"/>
    </row>
    <row r="679" spans="4:29" ht="14.5">
      <c r="D679" s="298"/>
      <c r="F679" s="72"/>
      <c r="G679" s="72"/>
      <c r="H679" s="72"/>
      <c r="I679" s="72"/>
      <c r="J679" s="72"/>
      <c r="K679" s="72"/>
      <c r="L679" s="72"/>
      <c r="M679" s="72"/>
      <c r="N679" s="72"/>
      <c r="O679" s="72"/>
      <c r="P679" s="72"/>
      <c r="Q679" s="72"/>
      <c r="R679" s="72"/>
      <c r="AB679" s="72"/>
      <c r="AC679" s="72"/>
    </row>
    <row r="680" spans="4:29" ht="14.5">
      <c r="D680" s="298"/>
      <c r="F680" s="72"/>
      <c r="G680" s="72"/>
      <c r="H680" s="72"/>
      <c r="I680" s="72"/>
      <c r="J680" s="72"/>
      <c r="K680" s="72"/>
      <c r="L680" s="72"/>
      <c r="M680" s="72"/>
      <c r="N680" s="72"/>
      <c r="O680" s="72"/>
      <c r="P680" s="72"/>
      <c r="Q680" s="72"/>
      <c r="R680" s="72"/>
      <c r="AB680" s="72"/>
      <c r="AC680" s="72"/>
    </row>
    <row r="681" spans="4:29" ht="14.5">
      <c r="D681" s="298"/>
      <c r="F681" s="72"/>
      <c r="G681" s="72"/>
      <c r="H681" s="72"/>
      <c r="I681" s="72"/>
      <c r="J681" s="72"/>
      <c r="K681" s="72"/>
      <c r="L681" s="72"/>
      <c r="M681" s="72"/>
      <c r="N681" s="72"/>
      <c r="O681" s="72"/>
      <c r="P681" s="72"/>
      <c r="Q681" s="72"/>
      <c r="R681" s="72"/>
      <c r="AB681" s="72"/>
      <c r="AC681" s="72"/>
    </row>
    <row r="682" spans="4:29" ht="14.5">
      <c r="D682" s="298"/>
      <c r="F682" s="72"/>
      <c r="G682" s="72"/>
      <c r="H682" s="72"/>
      <c r="I682" s="72"/>
      <c r="J682" s="72"/>
      <c r="K682" s="72"/>
      <c r="L682" s="72"/>
      <c r="M682" s="72"/>
      <c r="N682" s="72"/>
      <c r="O682" s="72"/>
      <c r="P682" s="72"/>
      <c r="Q682" s="72"/>
      <c r="R682" s="72"/>
      <c r="AB682" s="72"/>
      <c r="AC682" s="72"/>
    </row>
    <row r="683" spans="4:29" ht="14.5">
      <c r="D683" s="298"/>
      <c r="F683" s="72"/>
      <c r="G683" s="72"/>
      <c r="H683" s="72"/>
      <c r="I683" s="72"/>
      <c r="J683" s="72"/>
      <c r="K683" s="72"/>
      <c r="L683" s="72"/>
      <c r="M683" s="72"/>
      <c r="N683" s="72"/>
      <c r="O683" s="72"/>
      <c r="P683" s="72"/>
      <c r="Q683" s="72"/>
      <c r="R683" s="72"/>
      <c r="AB683" s="72"/>
      <c r="AC683" s="72"/>
    </row>
    <row r="684" spans="4:29" ht="14.5">
      <c r="D684" s="298"/>
      <c r="F684" s="72"/>
      <c r="G684" s="72"/>
      <c r="H684" s="72"/>
      <c r="I684" s="72"/>
      <c r="J684" s="72"/>
      <c r="K684" s="72"/>
      <c r="L684" s="72"/>
      <c r="M684" s="72"/>
      <c r="N684" s="72"/>
      <c r="O684" s="72"/>
      <c r="P684" s="72"/>
      <c r="Q684" s="72"/>
      <c r="R684" s="72"/>
      <c r="AB684" s="72"/>
      <c r="AC684" s="72"/>
    </row>
    <row r="685" spans="4:29" ht="14.5">
      <c r="D685" s="298"/>
      <c r="F685" s="72"/>
      <c r="G685" s="72"/>
      <c r="H685" s="72"/>
      <c r="I685" s="72"/>
      <c r="J685" s="72"/>
      <c r="K685" s="72"/>
      <c r="L685" s="72"/>
      <c r="M685" s="72"/>
      <c r="N685" s="72"/>
      <c r="O685" s="72"/>
      <c r="P685" s="72"/>
      <c r="Q685" s="72"/>
      <c r="R685" s="72"/>
      <c r="AB685" s="72"/>
      <c r="AC685" s="72"/>
    </row>
    <row r="686" spans="4:29" ht="14.5">
      <c r="D686" s="298"/>
      <c r="F686" s="72"/>
      <c r="G686" s="72"/>
      <c r="H686" s="72"/>
      <c r="I686" s="72"/>
      <c r="J686" s="72"/>
      <c r="K686" s="72"/>
      <c r="L686" s="72"/>
      <c r="M686" s="72"/>
      <c r="N686" s="72"/>
      <c r="O686" s="72"/>
      <c r="P686" s="72"/>
      <c r="Q686" s="72"/>
      <c r="R686" s="72"/>
      <c r="AB686" s="72"/>
      <c r="AC686" s="72"/>
    </row>
    <row r="687" spans="4:29" ht="14.5">
      <c r="D687" s="298"/>
      <c r="F687" s="72"/>
      <c r="G687" s="72"/>
      <c r="H687" s="72"/>
      <c r="I687" s="72"/>
      <c r="J687" s="72"/>
      <c r="K687" s="72"/>
      <c r="L687" s="72"/>
      <c r="M687" s="72"/>
      <c r="N687" s="72"/>
      <c r="O687" s="72"/>
      <c r="P687" s="72"/>
      <c r="Q687" s="72"/>
      <c r="R687" s="72"/>
      <c r="AB687" s="72"/>
      <c r="AC687" s="72"/>
    </row>
    <row r="688" spans="4:29" ht="14.5">
      <c r="D688" s="298"/>
      <c r="F688" s="72"/>
      <c r="G688" s="72"/>
      <c r="H688" s="72"/>
      <c r="I688" s="72"/>
      <c r="J688" s="72"/>
      <c r="K688" s="72"/>
      <c r="L688" s="72"/>
      <c r="M688" s="72"/>
      <c r="N688" s="72"/>
      <c r="O688" s="72"/>
      <c r="P688" s="72"/>
      <c r="Q688" s="72"/>
      <c r="R688" s="72"/>
      <c r="AB688" s="72"/>
      <c r="AC688" s="72"/>
    </row>
    <row r="689" spans="4:29" ht="14.5">
      <c r="D689" s="298"/>
      <c r="F689" s="72"/>
      <c r="G689" s="72"/>
      <c r="H689" s="72"/>
      <c r="I689" s="72"/>
      <c r="J689" s="72"/>
      <c r="K689" s="72"/>
      <c r="L689" s="72"/>
      <c r="M689" s="72"/>
      <c r="N689" s="72"/>
      <c r="O689" s="72"/>
      <c r="P689" s="72"/>
      <c r="Q689" s="72"/>
      <c r="R689" s="72"/>
      <c r="AB689" s="72"/>
      <c r="AC689" s="72"/>
    </row>
    <row r="690" spans="4:29" ht="14.5">
      <c r="D690" s="298"/>
      <c r="F690" s="72"/>
      <c r="G690" s="72"/>
      <c r="H690" s="72"/>
      <c r="I690" s="72"/>
      <c r="J690" s="72"/>
      <c r="K690" s="72"/>
      <c r="L690" s="72"/>
      <c r="M690" s="72"/>
      <c r="N690" s="72"/>
      <c r="O690" s="72"/>
      <c r="P690" s="72"/>
      <c r="Q690" s="72"/>
      <c r="R690" s="72"/>
      <c r="AB690" s="72"/>
      <c r="AC690" s="72"/>
    </row>
    <row r="691" spans="4:29" ht="14.5">
      <c r="D691" s="298"/>
      <c r="F691" s="72"/>
      <c r="G691" s="72"/>
      <c r="H691" s="72"/>
      <c r="I691" s="72"/>
      <c r="J691" s="72"/>
      <c r="K691" s="72"/>
      <c r="L691" s="72"/>
      <c r="M691" s="72"/>
      <c r="N691" s="72"/>
      <c r="O691" s="72"/>
      <c r="P691" s="72"/>
      <c r="Q691" s="72"/>
      <c r="R691" s="72"/>
      <c r="AB691" s="72"/>
      <c r="AC691" s="72"/>
    </row>
    <row r="692" spans="4:29" ht="14.5">
      <c r="D692" s="298"/>
      <c r="F692" s="72"/>
      <c r="G692" s="72"/>
      <c r="H692" s="72"/>
      <c r="I692" s="72"/>
      <c r="J692" s="72"/>
      <c r="K692" s="72"/>
      <c r="L692" s="72"/>
      <c r="M692" s="72"/>
      <c r="N692" s="72"/>
      <c r="O692" s="72"/>
      <c r="P692" s="72"/>
      <c r="Q692" s="72"/>
      <c r="R692" s="72"/>
      <c r="AB692" s="72"/>
      <c r="AC692" s="72"/>
    </row>
    <row r="693" spans="4:29" ht="14.5">
      <c r="D693" s="298"/>
      <c r="F693" s="72"/>
      <c r="G693" s="72"/>
      <c r="H693" s="72"/>
      <c r="I693" s="72"/>
      <c r="J693" s="72"/>
      <c r="K693" s="72"/>
      <c r="L693" s="72"/>
      <c r="M693" s="72"/>
      <c r="N693" s="72"/>
      <c r="O693" s="72"/>
      <c r="P693" s="72"/>
      <c r="Q693" s="72"/>
      <c r="R693" s="72"/>
      <c r="AB693" s="72"/>
      <c r="AC693" s="72"/>
    </row>
    <row r="694" spans="4:29" ht="14.5">
      <c r="D694" s="298"/>
      <c r="F694" s="72"/>
      <c r="G694" s="72"/>
      <c r="H694" s="72"/>
      <c r="I694" s="72"/>
      <c r="J694" s="72"/>
      <c r="K694" s="72"/>
      <c r="L694" s="72"/>
      <c r="M694" s="72"/>
      <c r="N694" s="72"/>
      <c r="O694" s="72"/>
      <c r="P694" s="72"/>
      <c r="Q694" s="72"/>
      <c r="R694" s="72"/>
      <c r="AB694" s="72"/>
      <c r="AC694" s="72"/>
    </row>
    <row r="695" spans="4:29" ht="14.5">
      <c r="D695" s="298"/>
      <c r="F695" s="72"/>
      <c r="G695" s="72"/>
      <c r="H695" s="72"/>
      <c r="I695" s="72"/>
      <c r="J695" s="72"/>
      <c r="K695" s="72"/>
      <c r="L695" s="72"/>
      <c r="M695" s="72"/>
      <c r="N695" s="72"/>
      <c r="O695" s="72"/>
      <c r="P695" s="72"/>
      <c r="Q695" s="72"/>
      <c r="R695" s="72"/>
      <c r="AB695" s="72"/>
      <c r="AC695" s="72"/>
    </row>
    <row r="696" spans="4:29" ht="14.5">
      <c r="D696" s="298"/>
      <c r="F696" s="72"/>
      <c r="G696" s="72"/>
      <c r="H696" s="72"/>
      <c r="I696" s="72"/>
      <c r="J696" s="72"/>
      <c r="K696" s="72"/>
      <c r="L696" s="72"/>
      <c r="M696" s="72"/>
      <c r="N696" s="72"/>
      <c r="O696" s="72"/>
      <c r="P696" s="72"/>
      <c r="Q696" s="72"/>
      <c r="R696" s="72"/>
      <c r="AB696" s="72"/>
      <c r="AC696" s="72"/>
    </row>
    <row r="697" spans="4:29" ht="14.5">
      <c r="D697" s="298"/>
      <c r="F697" s="72"/>
      <c r="G697" s="72"/>
      <c r="H697" s="72"/>
      <c r="I697" s="72"/>
      <c r="J697" s="72"/>
      <c r="K697" s="72"/>
      <c r="L697" s="72"/>
      <c r="M697" s="72"/>
      <c r="N697" s="72"/>
      <c r="O697" s="72"/>
      <c r="P697" s="72"/>
      <c r="Q697" s="72"/>
      <c r="R697" s="72"/>
      <c r="AB697" s="72"/>
      <c r="AC697" s="72"/>
    </row>
    <row r="698" spans="4:29" ht="14.5">
      <c r="D698" s="298"/>
      <c r="F698" s="72"/>
      <c r="G698" s="72"/>
      <c r="H698" s="72"/>
      <c r="I698" s="72"/>
      <c r="J698" s="72"/>
      <c r="K698" s="72"/>
      <c r="L698" s="72"/>
      <c r="M698" s="72"/>
      <c r="N698" s="72"/>
      <c r="O698" s="72"/>
      <c r="P698" s="72"/>
      <c r="Q698" s="72"/>
      <c r="R698" s="72"/>
      <c r="AB698" s="72"/>
      <c r="AC698" s="72"/>
    </row>
    <row r="699" spans="4:29" ht="14.5">
      <c r="D699" s="298"/>
      <c r="F699" s="72"/>
      <c r="G699" s="72"/>
      <c r="H699" s="72"/>
      <c r="I699" s="72"/>
      <c r="J699" s="72"/>
      <c r="K699" s="72"/>
      <c r="L699" s="72"/>
      <c r="M699" s="72"/>
      <c r="N699" s="72"/>
      <c r="O699" s="72"/>
      <c r="P699" s="72"/>
      <c r="Q699" s="72"/>
      <c r="R699" s="72"/>
      <c r="AB699" s="72"/>
      <c r="AC699" s="72"/>
    </row>
    <row r="700" spans="4:29" ht="14.5">
      <c r="D700" s="298"/>
      <c r="F700" s="72"/>
      <c r="G700" s="72"/>
      <c r="H700" s="72"/>
      <c r="I700" s="72"/>
      <c r="J700" s="72"/>
      <c r="K700" s="72"/>
      <c r="L700" s="72"/>
      <c r="M700" s="72"/>
      <c r="N700" s="72"/>
      <c r="O700" s="72"/>
      <c r="P700" s="72"/>
      <c r="Q700" s="72"/>
      <c r="R700" s="72"/>
      <c r="AB700" s="72"/>
      <c r="AC700" s="72"/>
    </row>
    <row r="701" spans="4:29" ht="14.5">
      <c r="D701" s="298"/>
      <c r="F701" s="72"/>
      <c r="G701" s="72"/>
      <c r="H701" s="72"/>
      <c r="I701" s="72"/>
      <c r="J701" s="72"/>
      <c r="K701" s="72"/>
      <c r="L701" s="72"/>
      <c r="M701" s="72"/>
      <c r="N701" s="72"/>
      <c r="O701" s="72"/>
      <c r="P701" s="72"/>
      <c r="Q701" s="72"/>
      <c r="R701" s="72"/>
      <c r="AB701" s="72"/>
      <c r="AC701" s="72"/>
    </row>
    <row r="702" spans="4:29" ht="14.5">
      <c r="D702" s="298"/>
      <c r="F702" s="72"/>
      <c r="G702" s="72"/>
      <c r="H702" s="72"/>
      <c r="I702" s="72"/>
      <c r="J702" s="72"/>
      <c r="K702" s="72"/>
      <c r="L702" s="72"/>
      <c r="M702" s="72"/>
      <c r="N702" s="72"/>
      <c r="O702" s="72"/>
      <c r="P702" s="72"/>
      <c r="Q702" s="72"/>
      <c r="R702" s="72"/>
      <c r="AB702" s="72"/>
      <c r="AC702" s="72"/>
    </row>
    <row r="703" spans="4:29" ht="14.5">
      <c r="D703" s="298"/>
      <c r="F703" s="72"/>
      <c r="G703" s="72"/>
      <c r="H703" s="72"/>
      <c r="I703" s="72"/>
      <c r="J703" s="72"/>
      <c r="K703" s="72"/>
      <c r="L703" s="72"/>
      <c r="M703" s="72"/>
      <c r="N703" s="72"/>
      <c r="O703" s="72"/>
      <c r="P703" s="72"/>
      <c r="Q703" s="72"/>
      <c r="R703" s="72"/>
      <c r="AB703" s="72"/>
      <c r="AC703" s="72"/>
    </row>
    <row r="704" spans="4:29" ht="14.5">
      <c r="D704" s="298"/>
      <c r="F704" s="72"/>
      <c r="G704" s="72"/>
      <c r="H704" s="72"/>
      <c r="I704" s="72"/>
      <c r="J704" s="72"/>
      <c r="K704" s="72"/>
      <c r="L704" s="72"/>
      <c r="M704" s="72"/>
      <c r="N704" s="72"/>
      <c r="O704" s="72"/>
      <c r="P704" s="72"/>
      <c r="Q704" s="72"/>
      <c r="R704" s="72"/>
      <c r="AB704" s="72"/>
      <c r="AC704" s="72"/>
    </row>
    <row r="705" spans="4:29" ht="14.5">
      <c r="D705" s="298"/>
      <c r="F705" s="72"/>
      <c r="G705" s="72"/>
      <c r="H705" s="72"/>
      <c r="I705" s="72"/>
      <c r="J705" s="72"/>
      <c r="K705" s="72"/>
      <c r="L705" s="72"/>
      <c r="M705" s="72"/>
      <c r="N705" s="72"/>
      <c r="O705" s="72"/>
      <c r="P705" s="72"/>
      <c r="Q705" s="72"/>
      <c r="R705" s="72"/>
      <c r="AB705" s="72"/>
      <c r="AC705" s="72"/>
    </row>
    <row r="706" spans="4:29" ht="14.5">
      <c r="D706" s="298"/>
      <c r="F706" s="72"/>
      <c r="G706" s="72"/>
      <c r="H706" s="72"/>
      <c r="I706" s="72"/>
      <c r="J706" s="72"/>
      <c r="K706" s="72"/>
      <c r="L706" s="72"/>
      <c r="M706" s="72"/>
      <c r="N706" s="72"/>
      <c r="O706" s="72"/>
      <c r="P706" s="72"/>
      <c r="Q706" s="72"/>
      <c r="R706" s="72"/>
      <c r="AB706" s="72"/>
      <c r="AC706" s="72"/>
    </row>
    <row r="707" spans="4:29" ht="14.5">
      <c r="D707" s="298"/>
      <c r="F707" s="72"/>
      <c r="G707" s="72"/>
      <c r="H707" s="72"/>
      <c r="I707" s="72"/>
      <c r="J707" s="72"/>
      <c r="K707" s="72"/>
      <c r="L707" s="72"/>
      <c r="M707" s="72"/>
      <c r="N707" s="72"/>
      <c r="O707" s="72"/>
      <c r="P707" s="72"/>
      <c r="Q707" s="72"/>
      <c r="R707" s="72"/>
      <c r="AB707" s="72"/>
      <c r="AC707" s="72"/>
    </row>
    <row r="708" spans="4:29" ht="14.5">
      <c r="D708" s="298"/>
      <c r="F708" s="72"/>
      <c r="G708" s="72"/>
      <c r="H708" s="72"/>
      <c r="I708" s="72"/>
      <c r="J708" s="72"/>
      <c r="K708" s="72"/>
      <c r="L708" s="72"/>
      <c r="M708" s="72"/>
      <c r="N708" s="72"/>
      <c r="O708" s="72"/>
      <c r="P708" s="72"/>
      <c r="Q708" s="72"/>
      <c r="R708" s="72"/>
      <c r="AB708" s="72"/>
      <c r="AC708" s="72"/>
    </row>
    <row r="709" spans="4:29" ht="14.5">
      <c r="D709" s="298"/>
      <c r="F709" s="72"/>
      <c r="G709" s="72"/>
      <c r="H709" s="72"/>
      <c r="I709" s="72"/>
      <c r="J709" s="72"/>
      <c r="K709" s="72"/>
      <c r="L709" s="72"/>
      <c r="M709" s="72"/>
      <c r="N709" s="72"/>
      <c r="O709" s="72"/>
      <c r="P709" s="72"/>
      <c r="Q709" s="72"/>
      <c r="R709" s="72"/>
      <c r="AB709" s="72"/>
      <c r="AC709" s="72"/>
    </row>
    <row r="710" spans="4:29" ht="14.5">
      <c r="D710" s="298"/>
      <c r="F710" s="72"/>
      <c r="G710" s="72"/>
      <c r="H710" s="72"/>
      <c r="I710" s="72"/>
      <c r="J710" s="72"/>
      <c r="K710" s="72"/>
      <c r="L710" s="72"/>
      <c r="M710" s="72"/>
      <c r="N710" s="72"/>
      <c r="O710" s="72"/>
      <c r="P710" s="72"/>
      <c r="Q710" s="72"/>
      <c r="R710" s="72"/>
      <c r="AB710" s="72"/>
      <c r="AC710" s="72"/>
    </row>
    <row r="711" spans="4:29" ht="14.5">
      <c r="D711" s="298"/>
      <c r="F711" s="72"/>
      <c r="G711" s="72"/>
      <c r="H711" s="72"/>
      <c r="I711" s="72"/>
      <c r="J711" s="72"/>
      <c r="K711" s="72"/>
      <c r="L711" s="72"/>
      <c r="M711" s="72"/>
      <c r="N711" s="72"/>
      <c r="O711" s="72"/>
      <c r="P711" s="72"/>
      <c r="Q711" s="72"/>
      <c r="R711" s="72"/>
      <c r="AB711" s="72"/>
      <c r="AC711" s="72"/>
    </row>
    <row r="712" spans="4:29" ht="14.5">
      <c r="D712" s="298"/>
      <c r="F712" s="72"/>
      <c r="G712" s="72"/>
      <c r="H712" s="72"/>
      <c r="I712" s="72"/>
      <c r="J712" s="72"/>
      <c r="K712" s="72"/>
      <c r="L712" s="72"/>
      <c r="M712" s="72"/>
      <c r="N712" s="72"/>
      <c r="O712" s="72"/>
      <c r="P712" s="72"/>
      <c r="Q712" s="72"/>
      <c r="R712" s="72"/>
      <c r="AB712" s="72"/>
      <c r="AC712" s="72"/>
    </row>
    <row r="713" spans="4:29" ht="14.5">
      <c r="D713" s="298"/>
      <c r="F713" s="72"/>
      <c r="G713" s="72"/>
      <c r="H713" s="72"/>
      <c r="I713" s="72"/>
      <c r="J713" s="72"/>
      <c r="K713" s="72"/>
      <c r="L713" s="72"/>
      <c r="M713" s="72"/>
      <c r="N713" s="72"/>
      <c r="O713" s="72"/>
      <c r="P713" s="72"/>
      <c r="Q713" s="72"/>
      <c r="R713" s="72"/>
      <c r="AB713" s="72"/>
      <c r="AC713" s="72"/>
    </row>
    <row r="714" spans="4:29" ht="14.5">
      <c r="D714" s="298"/>
      <c r="F714" s="72"/>
      <c r="G714" s="72"/>
      <c r="H714" s="72"/>
      <c r="I714" s="72"/>
      <c r="J714" s="72"/>
      <c r="K714" s="72"/>
      <c r="L714" s="72"/>
      <c r="M714" s="72"/>
      <c r="N714" s="72"/>
      <c r="O714" s="72"/>
      <c r="P714" s="72"/>
      <c r="Q714" s="72"/>
      <c r="R714" s="72"/>
      <c r="AB714" s="72"/>
      <c r="AC714" s="72"/>
    </row>
    <row r="715" spans="4:29" ht="14.5">
      <c r="D715" s="298"/>
      <c r="F715" s="72"/>
      <c r="G715" s="72"/>
      <c r="H715" s="72"/>
      <c r="I715" s="72"/>
      <c r="J715" s="72"/>
      <c r="K715" s="72"/>
      <c r="L715" s="72"/>
      <c r="M715" s="72"/>
      <c r="N715" s="72"/>
      <c r="O715" s="72"/>
      <c r="P715" s="72"/>
      <c r="Q715" s="72"/>
      <c r="R715" s="72"/>
      <c r="AB715" s="72"/>
      <c r="AC715" s="72"/>
    </row>
    <row r="716" spans="4:29" ht="14.5">
      <c r="D716" s="298"/>
      <c r="F716" s="72"/>
      <c r="G716" s="72"/>
      <c r="H716" s="72"/>
      <c r="I716" s="72"/>
      <c r="J716" s="72"/>
      <c r="K716" s="72"/>
      <c r="L716" s="72"/>
      <c r="M716" s="72"/>
      <c r="N716" s="72"/>
      <c r="O716" s="72"/>
      <c r="P716" s="72"/>
      <c r="Q716" s="72"/>
      <c r="R716" s="72"/>
      <c r="AB716" s="72"/>
      <c r="AC716" s="72"/>
    </row>
    <row r="717" spans="4:29" ht="14.5">
      <c r="D717" s="298"/>
      <c r="F717" s="72"/>
      <c r="G717" s="72"/>
      <c r="H717" s="72"/>
      <c r="I717" s="72"/>
      <c r="J717" s="72"/>
      <c r="K717" s="72"/>
      <c r="L717" s="72"/>
      <c r="M717" s="72"/>
      <c r="N717" s="72"/>
      <c r="O717" s="72"/>
      <c r="P717" s="72"/>
      <c r="Q717" s="72"/>
      <c r="R717" s="72"/>
      <c r="AB717" s="72"/>
      <c r="AC717" s="72"/>
    </row>
    <row r="718" spans="4:29" ht="14.5">
      <c r="D718" s="298"/>
      <c r="F718" s="72"/>
      <c r="G718" s="72"/>
      <c r="H718" s="72"/>
      <c r="I718" s="72"/>
      <c r="J718" s="72"/>
      <c r="K718" s="72"/>
      <c r="L718" s="72"/>
      <c r="M718" s="72"/>
      <c r="N718" s="72"/>
      <c r="O718" s="72"/>
      <c r="P718" s="72"/>
      <c r="Q718" s="72"/>
      <c r="R718" s="72"/>
      <c r="AB718" s="72"/>
      <c r="AC718" s="72"/>
    </row>
    <row r="719" spans="4:29" ht="14.5">
      <c r="D719" s="298"/>
      <c r="F719" s="72"/>
      <c r="G719" s="72"/>
      <c r="H719" s="72"/>
      <c r="I719" s="72"/>
      <c r="J719" s="72"/>
      <c r="K719" s="72"/>
      <c r="L719" s="72"/>
      <c r="M719" s="72"/>
      <c r="N719" s="72"/>
      <c r="O719" s="72"/>
      <c r="P719" s="72"/>
      <c r="Q719" s="72"/>
      <c r="R719" s="72"/>
      <c r="AB719" s="72"/>
      <c r="AC719" s="72"/>
    </row>
    <row r="720" spans="4:29" ht="14.5">
      <c r="D720" s="298"/>
      <c r="F720" s="72"/>
      <c r="G720" s="72"/>
      <c r="H720" s="72"/>
      <c r="I720" s="72"/>
      <c r="J720" s="72"/>
      <c r="K720" s="72"/>
      <c r="L720" s="72"/>
      <c r="M720" s="72"/>
      <c r="N720" s="72"/>
      <c r="O720" s="72"/>
      <c r="P720" s="72"/>
      <c r="Q720" s="72"/>
      <c r="R720" s="72"/>
      <c r="AB720" s="72"/>
      <c r="AC720" s="72"/>
    </row>
    <row r="721" spans="4:29" ht="14.5">
      <c r="D721" s="298"/>
      <c r="F721" s="72"/>
      <c r="G721" s="72"/>
      <c r="H721" s="72"/>
      <c r="I721" s="72"/>
      <c r="J721" s="72"/>
      <c r="K721" s="72"/>
      <c r="L721" s="72"/>
      <c r="M721" s="72"/>
      <c r="N721" s="72"/>
      <c r="O721" s="72"/>
      <c r="P721" s="72"/>
      <c r="Q721" s="72"/>
      <c r="R721" s="72"/>
      <c r="AB721" s="72"/>
      <c r="AC721" s="72"/>
    </row>
    <row r="722" spans="4:29" ht="14.5">
      <c r="D722" s="298"/>
      <c r="F722" s="72"/>
      <c r="G722" s="72"/>
      <c r="H722" s="72"/>
      <c r="I722" s="72"/>
      <c r="J722" s="72"/>
      <c r="K722" s="72"/>
      <c r="L722" s="72"/>
      <c r="M722" s="72"/>
      <c r="N722" s="72"/>
      <c r="O722" s="72"/>
      <c r="P722" s="72"/>
      <c r="Q722" s="72"/>
      <c r="R722" s="72"/>
      <c r="AB722" s="72"/>
      <c r="AC722" s="72"/>
    </row>
    <row r="723" spans="4:29" ht="14.5">
      <c r="D723" s="298"/>
      <c r="F723" s="72"/>
      <c r="G723" s="72"/>
      <c r="H723" s="72"/>
      <c r="I723" s="72"/>
      <c r="J723" s="72"/>
      <c r="K723" s="72"/>
      <c r="L723" s="72"/>
      <c r="M723" s="72"/>
      <c r="N723" s="72"/>
      <c r="O723" s="72"/>
      <c r="P723" s="72"/>
      <c r="Q723" s="72"/>
      <c r="R723" s="72"/>
      <c r="AB723" s="72"/>
      <c r="AC723" s="72"/>
    </row>
    <row r="724" spans="4:29" ht="14.5">
      <c r="D724" s="298"/>
      <c r="F724" s="72"/>
      <c r="G724" s="72"/>
      <c r="H724" s="72"/>
      <c r="I724" s="72"/>
      <c r="J724" s="72"/>
      <c r="K724" s="72"/>
      <c r="L724" s="72"/>
      <c r="M724" s="72"/>
      <c r="N724" s="72"/>
      <c r="O724" s="72"/>
      <c r="P724" s="72"/>
      <c r="Q724" s="72"/>
      <c r="R724" s="72"/>
      <c r="AB724" s="72"/>
      <c r="AC724" s="72"/>
    </row>
    <row r="725" spans="4:29" ht="14.5">
      <c r="D725" s="298"/>
      <c r="F725" s="72"/>
      <c r="G725" s="72"/>
      <c r="H725" s="72"/>
      <c r="I725" s="72"/>
      <c r="J725" s="72"/>
      <c r="K725" s="72"/>
      <c r="L725" s="72"/>
      <c r="M725" s="72"/>
      <c r="N725" s="72"/>
      <c r="O725" s="72"/>
      <c r="P725" s="72"/>
      <c r="Q725" s="72"/>
      <c r="R725" s="72"/>
      <c r="AB725" s="72"/>
      <c r="AC725" s="72"/>
    </row>
    <row r="726" spans="4:29" ht="14.5">
      <c r="D726" s="298"/>
      <c r="F726" s="72"/>
      <c r="G726" s="72"/>
      <c r="H726" s="72"/>
      <c r="I726" s="72"/>
      <c r="J726" s="72"/>
      <c r="K726" s="72"/>
      <c r="L726" s="72"/>
      <c r="M726" s="72"/>
      <c r="N726" s="72"/>
      <c r="O726" s="72"/>
      <c r="P726" s="72"/>
      <c r="Q726" s="72"/>
      <c r="R726" s="72"/>
      <c r="AB726" s="72"/>
      <c r="AC726" s="72"/>
    </row>
    <row r="727" spans="4:29" ht="14.5">
      <c r="D727" s="298"/>
      <c r="F727" s="72"/>
      <c r="G727" s="72"/>
      <c r="H727" s="72"/>
      <c r="I727" s="72"/>
      <c r="J727" s="72"/>
      <c r="K727" s="72"/>
      <c r="L727" s="72"/>
      <c r="M727" s="72"/>
      <c r="N727" s="72"/>
      <c r="O727" s="72"/>
      <c r="P727" s="72"/>
      <c r="Q727" s="72"/>
      <c r="R727" s="72"/>
      <c r="AB727" s="72"/>
      <c r="AC727" s="72"/>
    </row>
    <row r="728" spans="4:29" ht="14.5">
      <c r="D728" s="298"/>
      <c r="F728" s="72"/>
      <c r="G728" s="72"/>
      <c r="H728" s="72"/>
      <c r="I728" s="72"/>
      <c r="J728" s="72"/>
      <c r="K728" s="72"/>
      <c r="L728" s="72"/>
      <c r="M728" s="72"/>
      <c r="N728" s="72"/>
      <c r="O728" s="72"/>
      <c r="P728" s="72"/>
      <c r="Q728" s="72"/>
      <c r="R728" s="72"/>
      <c r="AB728" s="72"/>
      <c r="AC728" s="72"/>
    </row>
    <row r="729" spans="4:29" ht="14.5">
      <c r="D729" s="298"/>
      <c r="F729" s="72"/>
      <c r="G729" s="72"/>
      <c r="H729" s="72"/>
      <c r="I729" s="72"/>
      <c r="J729" s="72"/>
      <c r="K729" s="72"/>
      <c r="L729" s="72"/>
      <c r="M729" s="72"/>
      <c r="N729" s="72"/>
      <c r="O729" s="72"/>
      <c r="P729" s="72"/>
      <c r="Q729" s="72"/>
      <c r="R729" s="72"/>
      <c r="AB729" s="72"/>
      <c r="AC729" s="72"/>
    </row>
    <row r="730" spans="4:29" ht="14.5">
      <c r="D730" s="298"/>
      <c r="F730" s="72"/>
      <c r="G730" s="72"/>
      <c r="H730" s="72"/>
      <c r="I730" s="72"/>
      <c r="J730" s="72"/>
      <c r="K730" s="72"/>
      <c r="L730" s="72"/>
      <c r="M730" s="72"/>
      <c r="N730" s="72"/>
      <c r="O730" s="72"/>
      <c r="P730" s="72"/>
      <c r="Q730" s="72"/>
      <c r="R730" s="72"/>
      <c r="AB730" s="72"/>
      <c r="AC730" s="72"/>
    </row>
    <row r="731" spans="4:29" ht="14.5">
      <c r="D731" s="298"/>
      <c r="F731" s="72"/>
      <c r="G731" s="72"/>
      <c r="H731" s="72"/>
      <c r="I731" s="72"/>
      <c r="J731" s="72"/>
      <c r="K731" s="72"/>
      <c r="L731" s="72"/>
      <c r="M731" s="72"/>
      <c r="N731" s="72"/>
      <c r="O731" s="72"/>
      <c r="P731" s="72"/>
      <c r="Q731" s="72"/>
      <c r="R731" s="72"/>
      <c r="AB731" s="72"/>
      <c r="AC731" s="72"/>
    </row>
    <row r="732" spans="4:29" ht="14.5">
      <c r="D732" s="298"/>
      <c r="F732" s="72"/>
      <c r="G732" s="72"/>
      <c r="H732" s="72"/>
      <c r="I732" s="72"/>
      <c r="J732" s="72"/>
      <c r="K732" s="72"/>
      <c r="L732" s="72"/>
      <c r="M732" s="72"/>
      <c r="N732" s="72"/>
      <c r="O732" s="72"/>
      <c r="P732" s="72"/>
      <c r="Q732" s="72"/>
      <c r="R732" s="72"/>
      <c r="AB732" s="72"/>
      <c r="AC732" s="72"/>
    </row>
    <row r="733" spans="4:29" ht="14.5">
      <c r="D733" s="298"/>
      <c r="F733" s="72"/>
      <c r="G733" s="72"/>
      <c r="H733" s="72"/>
      <c r="I733" s="72"/>
      <c r="J733" s="72"/>
      <c r="K733" s="72"/>
      <c r="L733" s="72"/>
      <c r="M733" s="72"/>
      <c r="N733" s="72"/>
      <c r="O733" s="72"/>
      <c r="P733" s="72"/>
      <c r="Q733" s="72"/>
      <c r="R733" s="72"/>
      <c r="AB733" s="72"/>
      <c r="AC733" s="72"/>
    </row>
    <row r="734" spans="4:29" ht="14.5">
      <c r="D734" s="298"/>
      <c r="F734" s="72"/>
      <c r="G734" s="72"/>
      <c r="H734" s="72"/>
      <c r="I734" s="72"/>
      <c r="J734" s="72"/>
      <c r="K734" s="72"/>
      <c r="L734" s="72"/>
      <c r="M734" s="72"/>
      <c r="N734" s="72"/>
      <c r="O734" s="72"/>
      <c r="P734" s="72"/>
      <c r="Q734" s="72"/>
      <c r="R734" s="72"/>
      <c r="AB734" s="72"/>
      <c r="AC734" s="72"/>
    </row>
    <row r="735" spans="4:29" ht="14.5">
      <c r="D735" s="298"/>
      <c r="F735" s="72"/>
      <c r="G735" s="72"/>
      <c r="H735" s="72"/>
      <c r="I735" s="72"/>
      <c r="J735" s="72"/>
      <c r="K735" s="72"/>
      <c r="L735" s="72"/>
      <c r="M735" s="72"/>
      <c r="N735" s="72"/>
      <c r="O735" s="72"/>
      <c r="P735" s="72"/>
      <c r="Q735" s="72"/>
      <c r="R735" s="72"/>
      <c r="AB735" s="72"/>
      <c r="AC735" s="72"/>
    </row>
    <row r="736" spans="4:29" ht="14.5">
      <c r="D736" s="298"/>
      <c r="F736" s="72"/>
      <c r="G736" s="72"/>
      <c r="H736" s="72"/>
      <c r="I736" s="72"/>
      <c r="J736" s="72"/>
      <c r="K736" s="72"/>
      <c r="L736" s="72"/>
      <c r="M736" s="72"/>
      <c r="N736" s="72"/>
      <c r="O736" s="72"/>
      <c r="P736" s="72"/>
      <c r="Q736" s="72"/>
      <c r="R736" s="72"/>
      <c r="AB736" s="72"/>
      <c r="AC736" s="72"/>
    </row>
    <row r="737" spans="4:29" ht="14.5">
      <c r="D737" s="298"/>
      <c r="F737" s="72"/>
      <c r="G737" s="72"/>
      <c r="H737" s="72"/>
      <c r="I737" s="72"/>
      <c r="J737" s="72"/>
      <c r="K737" s="72"/>
      <c r="L737" s="72"/>
      <c r="M737" s="72"/>
      <c r="N737" s="72"/>
      <c r="O737" s="72"/>
      <c r="P737" s="72"/>
      <c r="Q737" s="72"/>
      <c r="R737" s="72"/>
      <c r="AB737" s="72"/>
      <c r="AC737" s="72"/>
    </row>
    <row r="738" spans="4:29" ht="14.5">
      <c r="D738" s="298"/>
      <c r="F738" s="72"/>
      <c r="G738" s="72"/>
      <c r="H738" s="72"/>
      <c r="I738" s="72"/>
      <c r="J738" s="72"/>
      <c r="K738" s="72"/>
      <c r="L738" s="72"/>
      <c r="M738" s="72"/>
      <c r="N738" s="72"/>
      <c r="O738" s="72"/>
      <c r="P738" s="72"/>
      <c r="Q738" s="72"/>
      <c r="R738" s="72"/>
      <c r="AB738" s="72"/>
      <c r="AC738" s="72"/>
    </row>
    <row r="739" spans="4:29" ht="14.5">
      <c r="D739" s="298"/>
      <c r="F739" s="72"/>
      <c r="G739" s="72"/>
      <c r="H739" s="72"/>
      <c r="I739" s="72"/>
      <c r="J739" s="72"/>
      <c r="K739" s="72"/>
      <c r="L739" s="72"/>
      <c r="M739" s="72"/>
      <c r="N739" s="72"/>
      <c r="O739" s="72"/>
      <c r="P739" s="72"/>
      <c r="Q739" s="72"/>
      <c r="R739" s="72"/>
      <c r="AB739" s="72"/>
      <c r="AC739" s="72"/>
    </row>
    <row r="740" spans="4:29" ht="14.5">
      <c r="D740" s="298"/>
      <c r="F740" s="72"/>
      <c r="G740" s="72"/>
      <c r="H740" s="72"/>
      <c r="I740" s="72"/>
      <c r="J740" s="72"/>
      <c r="K740" s="72"/>
      <c r="L740" s="72"/>
      <c r="M740" s="72"/>
      <c r="N740" s="72"/>
      <c r="O740" s="72"/>
      <c r="P740" s="72"/>
      <c r="Q740" s="72"/>
      <c r="R740" s="72"/>
      <c r="AB740" s="72"/>
      <c r="AC740" s="72"/>
    </row>
    <row r="741" spans="4:29" ht="14.5">
      <c r="D741" s="298"/>
      <c r="F741" s="72"/>
      <c r="G741" s="72"/>
      <c r="H741" s="72"/>
      <c r="I741" s="72"/>
      <c r="J741" s="72"/>
      <c r="K741" s="72"/>
      <c r="L741" s="72"/>
      <c r="M741" s="72"/>
      <c r="N741" s="72"/>
      <c r="O741" s="72"/>
      <c r="P741" s="72"/>
      <c r="Q741" s="72"/>
      <c r="R741" s="72"/>
      <c r="AB741" s="72"/>
      <c r="AC741" s="72"/>
    </row>
    <row r="742" spans="4:29" ht="14.5">
      <c r="D742" s="298"/>
      <c r="F742" s="72"/>
      <c r="G742" s="72"/>
      <c r="H742" s="72"/>
      <c r="I742" s="72"/>
      <c r="J742" s="72"/>
      <c r="K742" s="72"/>
      <c r="L742" s="72"/>
      <c r="M742" s="72"/>
      <c r="N742" s="72"/>
      <c r="O742" s="72"/>
      <c r="P742" s="72"/>
      <c r="Q742" s="72"/>
      <c r="R742" s="72"/>
      <c r="AB742" s="72"/>
      <c r="AC742" s="72"/>
    </row>
    <row r="743" spans="4:29" ht="14.5">
      <c r="D743" s="298"/>
      <c r="F743" s="72"/>
      <c r="G743" s="72"/>
      <c r="H743" s="72"/>
      <c r="I743" s="72"/>
      <c r="J743" s="72"/>
      <c r="K743" s="72"/>
      <c r="L743" s="72"/>
      <c r="M743" s="72"/>
      <c r="N743" s="72"/>
      <c r="O743" s="72"/>
      <c r="P743" s="72"/>
      <c r="Q743" s="72"/>
      <c r="R743" s="72"/>
      <c r="AB743" s="72"/>
      <c r="AC743" s="72"/>
    </row>
    <row r="744" spans="4:29" ht="14.5">
      <c r="D744" s="298"/>
      <c r="F744" s="72"/>
      <c r="G744" s="72"/>
      <c r="H744" s="72"/>
      <c r="I744" s="72"/>
      <c r="J744" s="72"/>
      <c r="K744" s="72"/>
      <c r="L744" s="72"/>
      <c r="M744" s="72"/>
      <c r="N744" s="72"/>
      <c r="O744" s="72"/>
      <c r="P744" s="72"/>
      <c r="Q744" s="72"/>
      <c r="R744" s="72"/>
      <c r="AB744" s="72"/>
      <c r="AC744" s="72"/>
    </row>
    <row r="745" spans="4:29" ht="14.5">
      <c r="D745" s="298"/>
      <c r="F745" s="72"/>
      <c r="G745" s="72"/>
      <c r="H745" s="72"/>
      <c r="I745" s="72"/>
      <c r="J745" s="72"/>
      <c r="K745" s="72"/>
      <c r="L745" s="72"/>
      <c r="M745" s="72"/>
      <c r="N745" s="72"/>
      <c r="O745" s="72"/>
      <c r="P745" s="72"/>
      <c r="Q745" s="72"/>
      <c r="R745" s="72"/>
      <c r="AB745" s="72"/>
      <c r="AC745" s="72"/>
    </row>
    <row r="746" spans="4:29" ht="14.5">
      <c r="D746" s="298"/>
      <c r="F746" s="72"/>
      <c r="G746" s="72"/>
      <c r="H746" s="72"/>
      <c r="I746" s="72"/>
      <c r="J746" s="72"/>
      <c r="K746" s="72"/>
      <c r="L746" s="72"/>
      <c r="M746" s="72"/>
      <c r="N746" s="72"/>
      <c r="O746" s="72"/>
      <c r="P746" s="72"/>
      <c r="Q746" s="72"/>
      <c r="R746" s="72"/>
      <c r="AB746" s="72"/>
      <c r="AC746" s="72"/>
    </row>
    <row r="747" spans="4:29" ht="14.5">
      <c r="D747" s="298"/>
      <c r="F747" s="72"/>
      <c r="G747" s="72"/>
      <c r="H747" s="72"/>
      <c r="I747" s="72"/>
      <c r="J747" s="72"/>
      <c r="K747" s="72"/>
      <c r="L747" s="72"/>
      <c r="M747" s="72"/>
      <c r="N747" s="72"/>
      <c r="O747" s="72"/>
      <c r="P747" s="72"/>
      <c r="Q747" s="72"/>
      <c r="R747" s="72"/>
      <c r="AB747" s="72"/>
      <c r="AC747" s="72"/>
    </row>
    <row r="748" spans="4:29" ht="14.5">
      <c r="D748" s="298"/>
      <c r="F748" s="72"/>
      <c r="G748" s="72"/>
      <c r="H748" s="72"/>
      <c r="I748" s="72"/>
      <c r="J748" s="72"/>
      <c r="K748" s="72"/>
      <c r="L748" s="72"/>
      <c r="M748" s="72"/>
      <c r="N748" s="72"/>
      <c r="O748" s="72"/>
      <c r="P748" s="72"/>
      <c r="Q748" s="72"/>
      <c r="R748" s="72"/>
      <c r="AB748" s="72"/>
      <c r="AC748" s="72"/>
    </row>
    <row r="749" spans="4:29" ht="14.5">
      <c r="D749" s="298"/>
      <c r="F749" s="72"/>
      <c r="G749" s="72"/>
      <c r="H749" s="72"/>
      <c r="I749" s="72"/>
      <c r="J749" s="72"/>
      <c r="K749" s="72"/>
      <c r="L749" s="72"/>
      <c r="M749" s="72"/>
      <c r="N749" s="72"/>
      <c r="O749" s="72"/>
      <c r="P749" s="72"/>
      <c r="Q749" s="72"/>
      <c r="R749" s="72"/>
      <c r="AB749" s="72"/>
      <c r="AC749" s="72"/>
    </row>
    <row r="750" spans="4:29" ht="14.5">
      <c r="D750" s="298"/>
      <c r="F750" s="72"/>
      <c r="G750" s="72"/>
      <c r="H750" s="72"/>
      <c r="I750" s="72"/>
      <c r="J750" s="72"/>
      <c r="K750" s="72"/>
      <c r="L750" s="72"/>
      <c r="M750" s="72"/>
      <c r="N750" s="72"/>
      <c r="O750" s="72"/>
      <c r="P750" s="72"/>
      <c r="Q750" s="72"/>
      <c r="R750" s="72"/>
      <c r="AB750" s="72"/>
      <c r="AC750" s="72"/>
    </row>
    <row r="751" spans="4:29" ht="14.5">
      <c r="D751" s="298"/>
      <c r="F751" s="72"/>
      <c r="G751" s="72"/>
      <c r="H751" s="72"/>
      <c r="I751" s="72"/>
      <c r="J751" s="72"/>
      <c r="K751" s="72"/>
      <c r="L751" s="72"/>
      <c r="M751" s="72"/>
      <c r="N751" s="72"/>
      <c r="O751" s="72"/>
      <c r="P751" s="72"/>
      <c r="Q751" s="72"/>
      <c r="R751" s="72"/>
      <c r="AB751" s="72"/>
      <c r="AC751" s="72"/>
    </row>
    <row r="752" spans="4:29" ht="14.5">
      <c r="D752" s="298"/>
      <c r="F752" s="72"/>
      <c r="G752" s="72"/>
      <c r="H752" s="72"/>
      <c r="I752" s="72"/>
      <c r="J752" s="72"/>
      <c r="K752" s="72"/>
      <c r="L752" s="72"/>
      <c r="M752" s="72"/>
      <c r="N752" s="72"/>
      <c r="O752" s="72"/>
      <c r="P752" s="72"/>
      <c r="Q752" s="72"/>
      <c r="R752" s="72"/>
      <c r="AB752" s="72"/>
      <c r="AC752" s="72"/>
    </row>
    <row r="753" spans="4:29" ht="14.5">
      <c r="D753" s="298"/>
      <c r="F753" s="72"/>
      <c r="G753" s="72"/>
      <c r="H753" s="72"/>
      <c r="I753" s="72"/>
      <c r="J753" s="72"/>
      <c r="K753" s="72"/>
      <c r="L753" s="72"/>
      <c r="M753" s="72"/>
      <c r="N753" s="72"/>
      <c r="O753" s="72"/>
      <c r="P753" s="72"/>
      <c r="Q753" s="72"/>
      <c r="R753" s="72"/>
      <c r="AB753" s="72"/>
      <c r="AC753" s="72"/>
    </row>
    <row r="754" spans="4:29" ht="14.5">
      <c r="D754" s="298"/>
      <c r="F754" s="72"/>
      <c r="G754" s="72"/>
      <c r="H754" s="72"/>
      <c r="I754" s="72"/>
      <c r="J754" s="72"/>
      <c r="K754" s="72"/>
      <c r="L754" s="72"/>
      <c r="M754" s="72"/>
      <c r="N754" s="72"/>
      <c r="O754" s="72"/>
      <c r="P754" s="72"/>
      <c r="Q754" s="72"/>
      <c r="R754" s="72"/>
      <c r="AB754" s="72"/>
      <c r="AC754" s="72"/>
    </row>
    <row r="755" spans="4:29" ht="14.5">
      <c r="D755" s="298"/>
      <c r="F755" s="72"/>
      <c r="G755" s="72"/>
      <c r="H755" s="72"/>
      <c r="I755" s="72"/>
      <c r="J755" s="72"/>
      <c r="K755" s="72"/>
      <c r="L755" s="72"/>
      <c r="M755" s="72"/>
      <c r="N755" s="72"/>
      <c r="O755" s="72"/>
      <c r="P755" s="72"/>
      <c r="Q755" s="72"/>
      <c r="R755" s="72"/>
      <c r="AB755" s="72"/>
      <c r="AC755" s="72"/>
    </row>
    <row r="756" spans="4:29" ht="14.5">
      <c r="D756" s="298"/>
      <c r="F756" s="72"/>
      <c r="G756" s="72"/>
      <c r="H756" s="72"/>
      <c r="I756" s="72"/>
      <c r="J756" s="72"/>
      <c r="K756" s="72"/>
      <c r="L756" s="72"/>
      <c r="M756" s="72"/>
      <c r="N756" s="72"/>
      <c r="O756" s="72"/>
      <c r="P756" s="72"/>
      <c r="Q756" s="72"/>
      <c r="R756" s="72"/>
      <c r="AB756" s="72"/>
      <c r="AC756" s="72"/>
    </row>
    <row r="757" spans="4:29" ht="14.5">
      <c r="D757" s="298"/>
      <c r="F757" s="72"/>
      <c r="G757" s="72"/>
      <c r="H757" s="72"/>
      <c r="I757" s="72"/>
      <c r="J757" s="72"/>
      <c r="K757" s="72"/>
      <c r="L757" s="72"/>
      <c r="M757" s="72"/>
      <c r="N757" s="72"/>
      <c r="O757" s="72"/>
      <c r="P757" s="72"/>
      <c r="Q757" s="72"/>
      <c r="R757" s="72"/>
      <c r="AB757" s="72"/>
      <c r="AC757" s="72"/>
    </row>
    <row r="758" spans="4:29" ht="14.5">
      <c r="D758" s="298"/>
      <c r="F758" s="72"/>
      <c r="G758" s="72"/>
      <c r="H758" s="72"/>
      <c r="I758" s="72"/>
      <c r="J758" s="72"/>
      <c r="K758" s="72"/>
      <c r="L758" s="72"/>
      <c r="M758" s="72"/>
      <c r="N758" s="72"/>
      <c r="O758" s="72"/>
      <c r="P758" s="72"/>
      <c r="Q758" s="72"/>
      <c r="R758" s="72"/>
      <c r="AB758" s="72"/>
      <c r="AC758" s="72"/>
    </row>
    <row r="759" spans="4:29" ht="14.5">
      <c r="D759" s="298"/>
      <c r="F759" s="72"/>
      <c r="G759" s="72"/>
      <c r="H759" s="72"/>
      <c r="I759" s="72"/>
      <c r="J759" s="72"/>
      <c r="K759" s="72"/>
      <c r="L759" s="72"/>
      <c r="M759" s="72"/>
      <c r="N759" s="72"/>
      <c r="O759" s="72"/>
      <c r="P759" s="72"/>
      <c r="Q759" s="72"/>
      <c r="R759" s="72"/>
      <c r="AB759" s="72"/>
      <c r="AC759" s="72"/>
    </row>
    <row r="760" spans="4:29" ht="14.5">
      <c r="D760" s="298"/>
      <c r="F760" s="72"/>
      <c r="G760" s="72"/>
      <c r="H760" s="72"/>
      <c r="I760" s="72"/>
      <c r="J760" s="72"/>
      <c r="K760" s="72"/>
      <c r="L760" s="72"/>
      <c r="M760" s="72"/>
      <c r="N760" s="72"/>
      <c r="O760" s="72"/>
      <c r="P760" s="72"/>
      <c r="Q760" s="72"/>
      <c r="R760" s="72"/>
      <c r="AB760" s="72"/>
      <c r="AC760" s="72"/>
    </row>
    <row r="761" spans="4:29" ht="14.5">
      <c r="D761" s="298"/>
      <c r="F761" s="72"/>
      <c r="G761" s="72"/>
      <c r="H761" s="72"/>
      <c r="I761" s="72"/>
      <c r="J761" s="72"/>
      <c r="K761" s="72"/>
      <c r="L761" s="72"/>
      <c r="M761" s="72"/>
      <c r="N761" s="72"/>
      <c r="O761" s="72"/>
      <c r="P761" s="72"/>
      <c r="Q761" s="72"/>
      <c r="R761" s="72"/>
      <c r="AB761" s="72"/>
      <c r="AC761" s="72"/>
    </row>
    <row r="762" spans="4:29" ht="14.5">
      <c r="D762" s="298"/>
      <c r="F762" s="72"/>
      <c r="G762" s="72"/>
      <c r="H762" s="72"/>
      <c r="I762" s="72"/>
      <c r="J762" s="72"/>
      <c r="K762" s="72"/>
      <c r="L762" s="72"/>
      <c r="M762" s="72"/>
      <c r="N762" s="72"/>
      <c r="O762" s="72"/>
      <c r="P762" s="72"/>
      <c r="Q762" s="72"/>
      <c r="R762" s="72"/>
      <c r="AB762" s="72"/>
      <c r="AC762" s="72"/>
    </row>
    <row r="763" spans="4:29" ht="14.5">
      <c r="D763" s="298"/>
      <c r="F763" s="72"/>
      <c r="G763" s="72"/>
      <c r="H763" s="72"/>
      <c r="I763" s="72"/>
      <c r="J763" s="72"/>
      <c r="K763" s="72"/>
      <c r="L763" s="72"/>
      <c r="M763" s="72"/>
      <c r="N763" s="72"/>
      <c r="O763" s="72"/>
      <c r="P763" s="72"/>
      <c r="Q763" s="72"/>
      <c r="R763" s="72"/>
      <c r="AB763" s="72"/>
      <c r="AC763" s="72"/>
    </row>
    <row r="764" spans="4:29" ht="14.5">
      <c r="D764" s="298"/>
      <c r="F764" s="72"/>
      <c r="G764" s="72"/>
      <c r="H764" s="72"/>
      <c r="I764" s="72"/>
      <c r="J764" s="72"/>
      <c r="K764" s="72"/>
      <c r="L764" s="72"/>
      <c r="M764" s="72"/>
      <c r="N764" s="72"/>
      <c r="O764" s="72"/>
      <c r="P764" s="72"/>
      <c r="Q764" s="72"/>
      <c r="R764" s="72"/>
      <c r="AB764" s="72"/>
      <c r="AC764" s="72"/>
    </row>
    <row r="765" spans="4:29" ht="14.5">
      <c r="D765" s="298"/>
      <c r="F765" s="72"/>
      <c r="G765" s="72"/>
      <c r="H765" s="72"/>
      <c r="I765" s="72"/>
      <c r="J765" s="72"/>
      <c r="K765" s="72"/>
      <c r="L765" s="72"/>
      <c r="M765" s="72"/>
      <c r="N765" s="72"/>
      <c r="O765" s="72"/>
      <c r="P765" s="72"/>
      <c r="Q765" s="72"/>
      <c r="R765" s="72"/>
      <c r="AB765" s="72"/>
      <c r="AC765" s="72"/>
    </row>
    <row r="766" spans="4:29" ht="14.5">
      <c r="D766" s="298"/>
      <c r="F766" s="72"/>
      <c r="G766" s="72"/>
      <c r="H766" s="72"/>
      <c r="I766" s="72"/>
      <c r="J766" s="72"/>
      <c r="K766" s="72"/>
      <c r="L766" s="72"/>
      <c r="M766" s="72"/>
      <c r="N766" s="72"/>
      <c r="O766" s="72"/>
      <c r="P766" s="72"/>
      <c r="Q766" s="72"/>
      <c r="R766" s="72"/>
      <c r="AB766" s="72"/>
      <c r="AC766" s="72"/>
    </row>
    <row r="767" spans="4:29" ht="14.5">
      <c r="D767" s="298"/>
      <c r="F767" s="72"/>
      <c r="G767" s="72"/>
      <c r="H767" s="72"/>
      <c r="I767" s="72"/>
      <c r="J767" s="72"/>
      <c r="K767" s="72"/>
      <c r="L767" s="72"/>
      <c r="M767" s="72"/>
      <c r="N767" s="72"/>
      <c r="O767" s="72"/>
      <c r="P767" s="72"/>
      <c r="Q767" s="72"/>
      <c r="R767" s="72"/>
      <c r="AB767" s="72"/>
      <c r="AC767" s="72"/>
    </row>
    <row r="768" spans="4:29" ht="14.5">
      <c r="D768" s="298"/>
      <c r="F768" s="72"/>
      <c r="G768" s="72"/>
      <c r="H768" s="72"/>
      <c r="I768" s="72"/>
      <c r="J768" s="72"/>
      <c r="K768" s="72"/>
      <c r="L768" s="72"/>
      <c r="M768" s="72"/>
      <c r="N768" s="72"/>
      <c r="O768" s="72"/>
      <c r="P768" s="72"/>
      <c r="Q768" s="72"/>
      <c r="R768" s="72"/>
      <c r="AB768" s="72"/>
      <c r="AC768" s="72"/>
    </row>
    <row r="769" spans="4:29" ht="14.5">
      <c r="D769" s="298"/>
      <c r="F769" s="72"/>
      <c r="G769" s="72"/>
      <c r="H769" s="72"/>
      <c r="I769" s="72"/>
      <c r="J769" s="72"/>
      <c r="K769" s="72"/>
      <c r="L769" s="72"/>
      <c r="M769" s="72"/>
      <c r="N769" s="72"/>
      <c r="O769" s="72"/>
      <c r="P769" s="72"/>
      <c r="Q769" s="72"/>
      <c r="R769" s="72"/>
      <c r="AB769" s="72"/>
      <c r="AC769" s="72"/>
    </row>
    <row r="770" spans="4:29" ht="14.5">
      <c r="D770" s="298"/>
      <c r="F770" s="72"/>
      <c r="G770" s="72"/>
      <c r="H770" s="72"/>
      <c r="I770" s="72"/>
      <c r="J770" s="72"/>
      <c r="K770" s="72"/>
      <c r="L770" s="72"/>
      <c r="M770" s="72"/>
      <c r="N770" s="72"/>
      <c r="O770" s="72"/>
      <c r="P770" s="72"/>
      <c r="Q770" s="72"/>
      <c r="R770" s="72"/>
      <c r="AB770" s="72"/>
      <c r="AC770" s="72"/>
    </row>
    <row r="771" spans="4:29" ht="14.5">
      <c r="D771" s="298"/>
      <c r="F771" s="72"/>
      <c r="G771" s="72"/>
      <c r="H771" s="72"/>
      <c r="I771" s="72"/>
      <c r="J771" s="72"/>
      <c r="K771" s="72"/>
      <c r="L771" s="72"/>
      <c r="M771" s="72"/>
      <c r="N771" s="72"/>
      <c r="O771" s="72"/>
      <c r="P771" s="72"/>
      <c r="Q771" s="72"/>
      <c r="R771" s="72"/>
      <c r="AB771" s="72"/>
      <c r="AC771" s="72"/>
    </row>
    <row r="772" spans="4:29" ht="14.5">
      <c r="D772" s="298"/>
      <c r="F772" s="72"/>
      <c r="G772" s="72"/>
      <c r="H772" s="72"/>
      <c r="I772" s="72"/>
      <c r="J772" s="72"/>
      <c r="K772" s="72"/>
      <c r="L772" s="72"/>
      <c r="M772" s="72"/>
      <c r="N772" s="72"/>
      <c r="O772" s="72"/>
      <c r="P772" s="72"/>
      <c r="Q772" s="72"/>
      <c r="R772" s="72"/>
      <c r="AB772" s="72"/>
      <c r="AC772" s="72"/>
    </row>
    <row r="773" spans="4:29" ht="14.5">
      <c r="D773" s="298"/>
      <c r="F773" s="72"/>
      <c r="G773" s="72"/>
      <c r="H773" s="72"/>
      <c r="I773" s="72"/>
      <c r="J773" s="72"/>
      <c r="K773" s="72"/>
      <c r="L773" s="72"/>
      <c r="M773" s="72"/>
      <c r="N773" s="72"/>
      <c r="O773" s="72"/>
      <c r="P773" s="72"/>
      <c r="Q773" s="72"/>
      <c r="R773" s="72"/>
      <c r="AB773" s="72"/>
      <c r="AC773" s="72"/>
    </row>
    <row r="774" spans="4:29" ht="14.5">
      <c r="D774" s="298"/>
      <c r="F774" s="72"/>
      <c r="G774" s="72"/>
      <c r="H774" s="72"/>
      <c r="I774" s="72"/>
      <c r="J774" s="72"/>
      <c r="K774" s="72"/>
      <c r="L774" s="72"/>
      <c r="M774" s="72"/>
      <c r="N774" s="72"/>
      <c r="O774" s="72"/>
      <c r="P774" s="72"/>
      <c r="Q774" s="72"/>
      <c r="R774" s="72"/>
      <c r="AB774" s="72"/>
      <c r="AC774" s="72"/>
    </row>
    <row r="775" spans="4:29" ht="14.5">
      <c r="D775" s="298"/>
      <c r="F775" s="72"/>
      <c r="G775" s="72"/>
      <c r="H775" s="72"/>
      <c r="I775" s="72"/>
      <c r="J775" s="72"/>
      <c r="K775" s="72"/>
      <c r="L775" s="72"/>
      <c r="M775" s="72"/>
      <c r="N775" s="72"/>
      <c r="O775" s="72"/>
      <c r="P775" s="72"/>
      <c r="Q775" s="72"/>
      <c r="R775" s="72"/>
      <c r="AB775" s="72"/>
      <c r="AC775" s="72"/>
    </row>
    <row r="776" spans="4:29" ht="14.5">
      <c r="D776" s="298"/>
      <c r="F776" s="72"/>
      <c r="G776" s="72"/>
      <c r="H776" s="72"/>
      <c r="I776" s="72"/>
      <c r="J776" s="72"/>
      <c r="K776" s="72"/>
      <c r="L776" s="72"/>
      <c r="M776" s="72"/>
      <c r="N776" s="72"/>
      <c r="O776" s="72"/>
      <c r="P776" s="72"/>
      <c r="Q776" s="72"/>
      <c r="R776" s="72"/>
      <c r="AB776" s="72"/>
      <c r="AC776" s="72"/>
    </row>
    <row r="777" spans="4:29" ht="14.5">
      <c r="D777" s="298"/>
      <c r="F777" s="72"/>
      <c r="G777" s="72"/>
      <c r="H777" s="72"/>
      <c r="I777" s="72"/>
      <c r="J777" s="72"/>
      <c r="K777" s="72"/>
      <c r="L777" s="72"/>
      <c r="M777" s="72"/>
      <c r="N777" s="72"/>
      <c r="O777" s="72"/>
      <c r="P777" s="72"/>
      <c r="Q777" s="72"/>
      <c r="R777" s="72"/>
      <c r="AB777" s="72"/>
      <c r="AC777" s="72"/>
    </row>
    <row r="778" spans="4:29" ht="14.5">
      <c r="D778" s="298"/>
      <c r="F778" s="72"/>
      <c r="G778" s="72"/>
      <c r="H778" s="72"/>
      <c r="I778" s="72"/>
      <c r="J778" s="72"/>
      <c r="K778" s="72"/>
      <c r="L778" s="72"/>
      <c r="M778" s="72"/>
      <c r="N778" s="72"/>
      <c r="O778" s="72"/>
      <c r="P778" s="72"/>
      <c r="Q778" s="72"/>
      <c r="R778" s="72"/>
      <c r="AB778" s="72"/>
      <c r="AC778" s="72"/>
    </row>
    <row r="779" spans="4:29" ht="14.5">
      <c r="D779" s="298"/>
      <c r="F779" s="72"/>
      <c r="G779" s="72"/>
      <c r="H779" s="72"/>
      <c r="I779" s="72"/>
      <c r="J779" s="72"/>
      <c r="K779" s="72"/>
      <c r="L779" s="72"/>
      <c r="M779" s="72"/>
      <c r="N779" s="72"/>
      <c r="O779" s="72"/>
      <c r="P779" s="72"/>
      <c r="Q779" s="72"/>
      <c r="R779" s="72"/>
      <c r="AB779" s="72"/>
      <c r="AC779" s="72"/>
    </row>
    <row r="780" spans="4:29" ht="14.5">
      <c r="D780" s="298"/>
      <c r="F780" s="72"/>
      <c r="G780" s="72"/>
      <c r="H780" s="72"/>
      <c r="I780" s="72"/>
      <c r="J780" s="72"/>
      <c r="K780" s="72"/>
      <c r="L780" s="72"/>
      <c r="M780" s="72"/>
      <c r="N780" s="72"/>
      <c r="O780" s="72"/>
      <c r="P780" s="72"/>
      <c r="Q780" s="72"/>
      <c r="R780" s="72"/>
      <c r="AB780" s="72"/>
      <c r="AC780" s="72"/>
    </row>
    <row r="781" spans="4:29" ht="14.5">
      <c r="D781" s="298"/>
      <c r="F781" s="72"/>
      <c r="G781" s="72"/>
      <c r="H781" s="72"/>
      <c r="I781" s="72"/>
      <c r="J781" s="72"/>
      <c r="K781" s="72"/>
      <c r="L781" s="72"/>
      <c r="M781" s="72"/>
      <c r="N781" s="72"/>
      <c r="O781" s="72"/>
      <c r="P781" s="72"/>
      <c r="Q781" s="72"/>
      <c r="R781" s="72"/>
      <c r="AB781" s="72"/>
      <c r="AC781" s="72"/>
    </row>
    <row r="782" spans="4:29" ht="14.5">
      <c r="D782" s="298"/>
      <c r="F782" s="72"/>
      <c r="G782" s="72"/>
      <c r="H782" s="72"/>
      <c r="I782" s="72"/>
      <c r="J782" s="72"/>
      <c r="K782" s="72"/>
      <c r="L782" s="72"/>
      <c r="M782" s="72"/>
      <c r="N782" s="72"/>
      <c r="O782" s="72"/>
      <c r="P782" s="72"/>
      <c r="Q782" s="72"/>
      <c r="R782" s="72"/>
      <c r="AB782" s="72"/>
      <c r="AC782" s="72"/>
    </row>
    <row r="783" spans="4:29" ht="14.5">
      <c r="D783" s="298"/>
      <c r="F783" s="72"/>
      <c r="G783" s="72"/>
      <c r="H783" s="72"/>
      <c r="I783" s="72"/>
      <c r="J783" s="72"/>
      <c r="K783" s="72"/>
      <c r="L783" s="72"/>
      <c r="M783" s="72"/>
      <c r="N783" s="72"/>
      <c r="O783" s="72"/>
      <c r="P783" s="72"/>
      <c r="Q783" s="72"/>
      <c r="R783" s="72"/>
      <c r="AB783" s="72"/>
      <c r="AC783" s="72"/>
    </row>
    <row r="784" spans="4:29" ht="14.5">
      <c r="D784" s="298"/>
      <c r="F784" s="72"/>
      <c r="G784" s="72"/>
      <c r="H784" s="72"/>
      <c r="I784" s="72"/>
      <c r="J784" s="72"/>
      <c r="K784" s="72"/>
      <c r="L784" s="72"/>
      <c r="M784" s="72"/>
      <c r="N784" s="72"/>
      <c r="O784" s="72"/>
      <c r="P784" s="72"/>
      <c r="Q784" s="72"/>
      <c r="R784" s="72"/>
      <c r="AB784" s="72"/>
      <c r="AC784" s="72"/>
    </row>
    <row r="785" spans="4:29" ht="14.5">
      <c r="D785" s="298"/>
      <c r="F785" s="72"/>
      <c r="G785" s="72"/>
      <c r="H785" s="72"/>
      <c r="I785" s="72"/>
      <c r="J785" s="72"/>
      <c r="K785" s="72"/>
      <c r="L785" s="72"/>
      <c r="M785" s="72"/>
      <c r="N785" s="72"/>
      <c r="O785" s="72"/>
      <c r="P785" s="72"/>
      <c r="Q785" s="72"/>
      <c r="R785" s="72"/>
      <c r="AB785" s="72"/>
      <c r="AC785" s="72"/>
    </row>
    <row r="786" spans="4:29" ht="14.5">
      <c r="D786" s="298"/>
      <c r="F786" s="72"/>
      <c r="G786" s="72"/>
      <c r="H786" s="72"/>
      <c r="I786" s="72"/>
      <c r="J786" s="72"/>
      <c r="K786" s="72"/>
      <c r="L786" s="72"/>
      <c r="M786" s="72"/>
      <c r="N786" s="72"/>
      <c r="O786" s="72"/>
      <c r="P786" s="72"/>
      <c r="Q786" s="72"/>
      <c r="R786" s="72"/>
      <c r="AB786" s="72"/>
      <c r="AC786" s="72"/>
    </row>
    <row r="787" spans="4:29" ht="14.5">
      <c r="D787" s="298"/>
      <c r="F787" s="72"/>
      <c r="G787" s="72"/>
      <c r="H787" s="72"/>
      <c r="I787" s="72"/>
      <c r="J787" s="72"/>
      <c r="K787" s="72"/>
      <c r="L787" s="72"/>
      <c r="M787" s="72"/>
      <c r="N787" s="72"/>
      <c r="O787" s="72"/>
      <c r="P787" s="72"/>
      <c r="Q787" s="72"/>
      <c r="R787" s="72"/>
      <c r="AB787" s="72"/>
      <c r="AC787" s="72"/>
    </row>
    <row r="788" spans="4:29" ht="14.5">
      <c r="D788" s="298"/>
      <c r="F788" s="72"/>
      <c r="G788" s="72"/>
      <c r="H788" s="72"/>
      <c r="I788" s="72"/>
      <c r="J788" s="72"/>
      <c r="K788" s="72"/>
      <c r="L788" s="72"/>
      <c r="M788" s="72"/>
      <c r="N788" s="72"/>
      <c r="O788" s="72"/>
      <c r="P788" s="72"/>
      <c r="Q788" s="72"/>
      <c r="R788" s="72"/>
      <c r="AB788" s="72"/>
      <c r="AC788" s="72"/>
    </row>
    <row r="789" spans="4:29" ht="14.5">
      <c r="D789" s="298"/>
      <c r="F789" s="72"/>
      <c r="G789" s="72"/>
      <c r="H789" s="72"/>
      <c r="I789" s="72"/>
      <c r="J789" s="72"/>
      <c r="K789" s="72"/>
      <c r="L789" s="72"/>
      <c r="M789" s="72"/>
      <c r="N789" s="72"/>
      <c r="O789" s="72"/>
      <c r="P789" s="72"/>
      <c r="Q789" s="72"/>
      <c r="R789" s="72"/>
      <c r="AB789" s="72"/>
      <c r="AC789" s="72"/>
    </row>
    <row r="790" spans="4:29" ht="14.5">
      <c r="D790" s="298"/>
      <c r="F790" s="72"/>
      <c r="G790" s="72"/>
      <c r="H790" s="72"/>
      <c r="I790" s="72"/>
      <c r="J790" s="72"/>
      <c r="K790" s="72"/>
      <c r="L790" s="72"/>
      <c r="M790" s="72"/>
      <c r="N790" s="72"/>
      <c r="O790" s="72"/>
      <c r="P790" s="72"/>
      <c r="Q790" s="72"/>
      <c r="R790" s="72"/>
      <c r="AB790" s="72"/>
      <c r="AC790" s="72"/>
    </row>
    <row r="791" spans="4:29" ht="14.5">
      <c r="D791" s="298"/>
      <c r="F791" s="72"/>
      <c r="G791" s="72"/>
      <c r="H791" s="72"/>
      <c r="I791" s="72"/>
      <c r="J791" s="72"/>
      <c r="K791" s="72"/>
      <c r="L791" s="72"/>
      <c r="M791" s="72"/>
      <c r="N791" s="72"/>
      <c r="O791" s="72"/>
      <c r="P791" s="72"/>
      <c r="Q791" s="72"/>
      <c r="R791" s="72"/>
      <c r="AB791" s="72"/>
      <c r="AC791" s="72"/>
    </row>
    <row r="792" spans="4:29" ht="14.5">
      <c r="D792" s="298"/>
      <c r="F792" s="72"/>
      <c r="G792" s="72"/>
      <c r="H792" s="72"/>
      <c r="I792" s="72"/>
      <c r="J792" s="72"/>
      <c r="K792" s="72"/>
      <c r="L792" s="72"/>
      <c r="M792" s="72"/>
      <c r="N792" s="72"/>
      <c r="O792" s="72"/>
      <c r="P792" s="72"/>
      <c r="Q792" s="72"/>
      <c r="R792" s="72"/>
      <c r="AB792" s="72"/>
      <c r="AC792" s="72"/>
    </row>
    <row r="793" spans="4:29" ht="14.5">
      <c r="D793" s="298"/>
      <c r="F793" s="72"/>
      <c r="G793" s="72"/>
      <c r="H793" s="72"/>
      <c r="I793" s="72"/>
      <c r="J793" s="72"/>
      <c r="K793" s="72"/>
      <c r="L793" s="72"/>
      <c r="M793" s="72"/>
      <c r="N793" s="72"/>
      <c r="O793" s="72"/>
      <c r="P793" s="72"/>
      <c r="Q793" s="72"/>
      <c r="R793" s="72"/>
      <c r="AB793" s="72"/>
      <c r="AC793" s="72"/>
    </row>
    <row r="794" spans="4:29" ht="14.5">
      <c r="D794" s="298"/>
      <c r="F794" s="72"/>
      <c r="G794" s="72"/>
      <c r="H794" s="72"/>
      <c r="I794" s="72"/>
      <c r="J794" s="72"/>
      <c r="K794" s="72"/>
      <c r="L794" s="72"/>
      <c r="M794" s="72"/>
      <c r="N794" s="72"/>
      <c r="O794" s="72"/>
      <c r="P794" s="72"/>
      <c r="Q794" s="72"/>
      <c r="R794" s="72"/>
      <c r="AB794" s="72"/>
      <c r="AC794" s="72"/>
    </row>
    <row r="795" spans="4:29" ht="14.5">
      <c r="D795" s="298"/>
      <c r="F795" s="72"/>
      <c r="G795" s="72"/>
      <c r="H795" s="72"/>
      <c r="I795" s="72"/>
      <c r="J795" s="72"/>
      <c r="K795" s="72"/>
      <c r="L795" s="72"/>
      <c r="M795" s="72"/>
      <c r="N795" s="72"/>
      <c r="O795" s="72"/>
      <c r="P795" s="72"/>
      <c r="Q795" s="72"/>
      <c r="R795" s="72"/>
      <c r="AB795" s="72"/>
      <c r="AC795" s="72"/>
    </row>
    <row r="796" spans="4:29" ht="14.5">
      <c r="D796" s="298"/>
      <c r="F796" s="72"/>
      <c r="G796" s="72"/>
      <c r="H796" s="72"/>
      <c r="I796" s="72"/>
      <c r="J796" s="72"/>
      <c r="K796" s="72"/>
      <c r="L796" s="72"/>
      <c r="M796" s="72"/>
      <c r="N796" s="72"/>
      <c r="O796" s="72"/>
      <c r="P796" s="72"/>
      <c r="Q796" s="72"/>
      <c r="R796" s="72"/>
      <c r="AB796" s="72"/>
      <c r="AC796" s="72"/>
    </row>
    <row r="797" spans="4:29" ht="14.5">
      <c r="D797" s="298"/>
      <c r="F797" s="72"/>
      <c r="G797" s="72"/>
      <c r="H797" s="72"/>
      <c r="I797" s="72"/>
      <c r="J797" s="72"/>
      <c r="K797" s="72"/>
      <c r="L797" s="72"/>
      <c r="M797" s="72"/>
      <c r="N797" s="72"/>
      <c r="O797" s="72"/>
      <c r="P797" s="72"/>
      <c r="Q797" s="72"/>
      <c r="R797" s="72"/>
      <c r="AB797" s="72"/>
      <c r="AC797" s="72"/>
    </row>
    <row r="798" spans="4:29" ht="14.5">
      <c r="D798" s="298"/>
      <c r="F798" s="72"/>
      <c r="G798" s="72"/>
      <c r="H798" s="72"/>
      <c r="I798" s="72"/>
      <c r="J798" s="72"/>
      <c r="K798" s="72"/>
      <c r="L798" s="72"/>
      <c r="M798" s="72"/>
      <c r="N798" s="72"/>
      <c r="O798" s="72"/>
      <c r="P798" s="72"/>
      <c r="Q798" s="72"/>
      <c r="R798" s="72"/>
      <c r="AB798" s="72"/>
      <c r="AC798" s="72"/>
    </row>
    <row r="799" spans="4:29" ht="14.5">
      <c r="D799" s="298"/>
      <c r="F799" s="72"/>
      <c r="G799" s="72"/>
      <c r="H799" s="72"/>
      <c r="I799" s="72"/>
      <c r="J799" s="72"/>
      <c r="K799" s="72"/>
      <c r="L799" s="72"/>
      <c r="M799" s="72"/>
      <c r="N799" s="72"/>
      <c r="O799" s="72"/>
      <c r="P799" s="72"/>
      <c r="Q799" s="72"/>
      <c r="R799" s="72"/>
      <c r="AB799" s="72"/>
      <c r="AC799" s="72"/>
    </row>
    <row r="800" spans="4:29" ht="14.5">
      <c r="D800" s="298"/>
      <c r="F800" s="72"/>
      <c r="G800" s="72"/>
      <c r="H800" s="72"/>
      <c r="I800" s="72"/>
      <c r="J800" s="72"/>
      <c r="K800" s="72"/>
      <c r="L800" s="72"/>
      <c r="M800" s="72"/>
      <c r="N800" s="72"/>
      <c r="O800" s="72"/>
      <c r="P800" s="72"/>
      <c r="Q800" s="72"/>
      <c r="R800" s="72"/>
      <c r="AB800" s="72"/>
      <c r="AC800" s="72"/>
    </row>
    <row r="801" spans="4:29" ht="14.5">
      <c r="D801" s="298"/>
      <c r="F801" s="72"/>
      <c r="G801" s="72"/>
      <c r="H801" s="72"/>
      <c r="I801" s="72"/>
      <c r="J801" s="72"/>
      <c r="K801" s="72"/>
      <c r="L801" s="72"/>
      <c r="M801" s="72"/>
      <c r="N801" s="72"/>
      <c r="O801" s="72"/>
      <c r="P801" s="72"/>
      <c r="Q801" s="72"/>
      <c r="R801" s="72"/>
      <c r="AB801" s="72"/>
      <c r="AC801" s="72"/>
    </row>
    <row r="802" spans="4:29" ht="14.5">
      <c r="D802" s="298"/>
      <c r="F802" s="72"/>
      <c r="G802" s="72"/>
      <c r="H802" s="72"/>
      <c r="I802" s="72"/>
      <c r="J802" s="72"/>
      <c r="K802" s="72"/>
      <c r="L802" s="72"/>
      <c r="M802" s="72"/>
      <c r="N802" s="72"/>
      <c r="O802" s="72"/>
      <c r="P802" s="72"/>
      <c r="Q802" s="72"/>
      <c r="R802" s="72"/>
      <c r="AB802" s="72"/>
      <c r="AC802" s="72"/>
    </row>
    <row r="803" spans="4:29" ht="14.5">
      <c r="D803" s="298"/>
      <c r="F803" s="72"/>
      <c r="G803" s="72"/>
      <c r="H803" s="72"/>
      <c r="I803" s="72"/>
      <c r="J803" s="72"/>
      <c r="K803" s="72"/>
      <c r="L803" s="72"/>
      <c r="M803" s="72"/>
      <c r="N803" s="72"/>
      <c r="O803" s="72"/>
      <c r="P803" s="72"/>
      <c r="Q803" s="72"/>
      <c r="R803" s="72"/>
      <c r="AB803" s="72"/>
      <c r="AC803" s="72"/>
    </row>
    <row r="804" spans="4:29" ht="14.5">
      <c r="D804" s="298"/>
      <c r="F804" s="72"/>
      <c r="G804" s="72"/>
      <c r="H804" s="72"/>
      <c r="I804" s="72"/>
      <c r="J804" s="72"/>
      <c r="K804" s="72"/>
      <c r="L804" s="72"/>
      <c r="M804" s="72"/>
      <c r="N804" s="72"/>
      <c r="O804" s="72"/>
      <c r="P804" s="72"/>
      <c r="Q804" s="72"/>
      <c r="R804" s="72"/>
      <c r="AB804" s="72"/>
      <c r="AC804" s="72"/>
    </row>
    <row r="805" spans="4:29" ht="14.5">
      <c r="D805" s="298"/>
      <c r="F805" s="72"/>
      <c r="G805" s="72"/>
      <c r="H805" s="72"/>
      <c r="I805" s="72"/>
      <c r="J805" s="72"/>
      <c r="K805" s="72"/>
      <c r="L805" s="72"/>
      <c r="M805" s="72"/>
      <c r="N805" s="72"/>
      <c r="O805" s="72"/>
      <c r="P805" s="72"/>
      <c r="Q805" s="72"/>
      <c r="R805" s="72"/>
      <c r="AB805" s="72"/>
      <c r="AC805" s="72"/>
    </row>
    <row r="806" spans="4:29" ht="14.5">
      <c r="D806" s="298"/>
      <c r="F806" s="72"/>
      <c r="G806" s="72"/>
      <c r="H806" s="72"/>
      <c r="I806" s="72"/>
      <c r="J806" s="72"/>
      <c r="K806" s="72"/>
      <c r="L806" s="72"/>
      <c r="M806" s="72"/>
      <c r="N806" s="72"/>
      <c r="O806" s="72"/>
      <c r="P806" s="72"/>
      <c r="Q806" s="72"/>
      <c r="R806" s="72"/>
      <c r="AB806" s="72"/>
      <c r="AC806" s="72"/>
    </row>
    <row r="807" spans="4:29" ht="14.5">
      <c r="D807" s="298"/>
      <c r="F807" s="72"/>
      <c r="G807" s="72"/>
      <c r="H807" s="72"/>
      <c r="I807" s="72"/>
      <c r="J807" s="72"/>
      <c r="K807" s="72"/>
      <c r="L807" s="72"/>
      <c r="M807" s="72"/>
      <c r="N807" s="72"/>
      <c r="O807" s="72"/>
      <c r="P807" s="72"/>
      <c r="Q807" s="72"/>
      <c r="R807" s="72"/>
      <c r="AB807" s="72"/>
      <c r="AC807" s="72"/>
    </row>
    <row r="808" spans="4:29" ht="14.5">
      <c r="D808" s="298"/>
      <c r="F808" s="72"/>
      <c r="G808" s="72"/>
      <c r="H808" s="72"/>
      <c r="I808" s="72"/>
      <c r="J808" s="72"/>
      <c r="K808" s="72"/>
      <c r="L808" s="72"/>
      <c r="M808" s="72"/>
      <c r="N808" s="72"/>
      <c r="O808" s="72"/>
      <c r="P808" s="72"/>
      <c r="Q808" s="72"/>
      <c r="R808" s="72"/>
      <c r="AB808" s="72"/>
      <c r="AC808" s="72"/>
    </row>
    <row r="809" spans="4:29" ht="14.5">
      <c r="D809" s="298"/>
      <c r="F809" s="72"/>
      <c r="G809" s="72"/>
      <c r="H809" s="72"/>
      <c r="I809" s="72"/>
      <c r="J809" s="72"/>
      <c r="K809" s="72"/>
      <c r="L809" s="72"/>
      <c r="M809" s="72"/>
      <c r="N809" s="72"/>
      <c r="O809" s="72"/>
      <c r="P809" s="72"/>
      <c r="Q809" s="72"/>
      <c r="R809" s="72"/>
      <c r="AB809" s="72"/>
      <c r="AC809" s="72"/>
    </row>
    <row r="810" spans="4:29" ht="14.5">
      <c r="D810" s="298"/>
      <c r="F810" s="72"/>
      <c r="G810" s="72"/>
      <c r="H810" s="72"/>
      <c r="I810" s="72"/>
      <c r="J810" s="72"/>
      <c r="K810" s="72"/>
      <c r="L810" s="72"/>
      <c r="M810" s="72"/>
      <c r="N810" s="72"/>
      <c r="O810" s="72"/>
      <c r="P810" s="72"/>
      <c r="Q810" s="72"/>
      <c r="R810" s="72"/>
      <c r="AB810" s="72"/>
      <c r="AC810" s="72"/>
    </row>
    <row r="811" spans="4:29" ht="14.5">
      <c r="D811" s="298"/>
      <c r="F811" s="72"/>
      <c r="G811" s="72"/>
      <c r="H811" s="72"/>
      <c r="I811" s="72"/>
      <c r="J811" s="72"/>
      <c r="K811" s="72"/>
      <c r="L811" s="72"/>
      <c r="M811" s="72"/>
      <c r="N811" s="72"/>
      <c r="O811" s="72"/>
      <c r="P811" s="72"/>
      <c r="Q811" s="72"/>
      <c r="R811" s="72"/>
      <c r="AB811" s="72"/>
      <c r="AC811" s="72"/>
    </row>
    <row r="812" spans="4:29" ht="14.5">
      <c r="D812" s="298"/>
      <c r="F812" s="72"/>
      <c r="G812" s="72"/>
      <c r="H812" s="72"/>
      <c r="I812" s="72"/>
      <c r="J812" s="72"/>
      <c r="K812" s="72"/>
      <c r="L812" s="72"/>
      <c r="M812" s="72"/>
      <c r="N812" s="72"/>
      <c r="O812" s="72"/>
      <c r="P812" s="72"/>
      <c r="Q812" s="72"/>
      <c r="R812" s="72"/>
      <c r="AB812" s="72"/>
      <c r="AC812" s="72"/>
    </row>
    <row r="813" spans="4:29" ht="14.5">
      <c r="D813" s="298"/>
      <c r="F813" s="72"/>
      <c r="G813" s="72"/>
      <c r="H813" s="72"/>
      <c r="I813" s="72"/>
      <c r="J813" s="72"/>
      <c r="K813" s="72"/>
      <c r="L813" s="72"/>
      <c r="M813" s="72"/>
      <c r="N813" s="72"/>
      <c r="O813" s="72"/>
      <c r="P813" s="72"/>
      <c r="Q813" s="72"/>
      <c r="R813" s="72"/>
      <c r="AB813" s="72"/>
      <c r="AC813" s="72"/>
    </row>
    <row r="814" spans="4:29" ht="14.5">
      <c r="D814" s="298"/>
      <c r="F814" s="72"/>
      <c r="G814" s="72"/>
      <c r="H814" s="72"/>
      <c r="I814" s="72"/>
      <c r="J814" s="72"/>
      <c r="K814" s="72"/>
      <c r="L814" s="72"/>
      <c r="M814" s="72"/>
      <c r="N814" s="72"/>
      <c r="O814" s="72"/>
      <c r="P814" s="72"/>
      <c r="Q814" s="72"/>
      <c r="R814" s="72"/>
      <c r="AB814" s="72"/>
      <c r="AC814" s="72"/>
    </row>
    <row r="815" spans="4:29" ht="14.5">
      <c r="D815" s="298"/>
      <c r="F815" s="72"/>
      <c r="G815" s="72"/>
      <c r="H815" s="72"/>
      <c r="I815" s="72"/>
      <c r="J815" s="72"/>
      <c r="K815" s="72"/>
      <c r="L815" s="72"/>
      <c r="M815" s="72"/>
      <c r="N815" s="72"/>
      <c r="O815" s="72"/>
      <c r="P815" s="72"/>
      <c r="Q815" s="72"/>
      <c r="R815" s="72"/>
      <c r="AB815" s="72"/>
      <c r="AC815" s="72"/>
    </row>
    <row r="816" spans="4:29" ht="14.5">
      <c r="D816" s="298"/>
      <c r="F816" s="72"/>
      <c r="G816" s="72"/>
      <c r="H816" s="72"/>
      <c r="I816" s="72"/>
      <c r="J816" s="72"/>
      <c r="K816" s="72"/>
      <c r="L816" s="72"/>
      <c r="M816" s="72"/>
      <c r="N816" s="72"/>
      <c r="O816" s="72"/>
      <c r="P816" s="72"/>
      <c r="Q816" s="72"/>
      <c r="R816" s="72"/>
      <c r="AB816" s="72"/>
      <c r="AC816" s="72"/>
    </row>
    <row r="817" spans="4:29" ht="14.5">
      <c r="D817" s="298"/>
      <c r="F817" s="72"/>
      <c r="G817" s="72"/>
      <c r="H817" s="72"/>
      <c r="I817" s="72"/>
      <c r="J817" s="72"/>
      <c r="K817" s="72"/>
      <c r="L817" s="72"/>
      <c r="M817" s="72"/>
      <c r="N817" s="72"/>
      <c r="O817" s="72"/>
      <c r="P817" s="72"/>
      <c r="Q817" s="72"/>
      <c r="R817" s="72"/>
      <c r="AB817" s="72"/>
      <c r="AC817" s="72"/>
    </row>
    <row r="818" spans="4:29" ht="14.5">
      <c r="D818" s="298"/>
      <c r="F818" s="72"/>
      <c r="G818" s="72"/>
      <c r="H818" s="72"/>
      <c r="I818" s="72"/>
      <c r="J818" s="72"/>
      <c r="K818" s="72"/>
      <c r="L818" s="72"/>
      <c r="M818" s="72"/>
      <c r="N818" s="72"/>
      <c r="O818" s="72"/>
      <c r="P818" s="72"/>
      <c r="Q818" s="72"/>
      <c r="R818" s="72"/>
      <c r="AB818" s="72"/>
      <c r="AC818" s="72"/>
    </row>
    <row r="819" spans="4:29" ht="14.5">
      <c r="D819" s="298"/>
      <c r="F819" s="72"/>
      <c r="G819" s="72"/>
      <c r="H819" s="72"/>
      <c r="I819" s="72"/>
      <c r="J819" s="72"/>
      <c r="K819" s="72"/>
      <c r="L819" s="72"/>
      <c r="M819" s="72"/>
      <c r="N819" s="72"/>
      <c r="O819" s="72"/>
      <c r="P819" s="72"/>
      <c r="Q819" s="72"/>
      <c r="R819" s="72"/>
      <c r="AB819" s="72"/>
      <c r="AC819" s="72"/>
    </row>
    <row r="820" spans="4:29" ht="14.5">
      <c r="D820" s="298"/>
      <c r="F820" s="72"/>
      <c r="G820" s="72"/>
      <c r="H820" s="72"/>
      <c r="I820" s="72"/>
      <c r="J820" s="72"/>
      <c r="K820" s="72"/>
      <c r="L820" s="72"/>
      <c r="M820" s="72"/>
      <c r="N820" s="72"/>
      <c r="O820" s="72"/>
      <c r="P820" s="72"/>
      <c r="Q820" s="72"/>
      <c r="R820" s="72"/>
      <c r="AB820" s="72"/>
      <c r="AC820" s="72"/>
    </row>
    <row r="821" spans="4:29" ht="14.5">
      <c r="D821" s="298"/>
      <c r="F821" s="72"/>
      <c r="G821" s="72"/>
      <c r="H821" s="72"/>
      <c r="I821" s="72"/>
      <c r="J821" s="72"/>
      <c r="K821" s="72"/>
      <c r="L821" s="72"/>
      <c r="M821" s="72"/>
      <c r="N821" s="72"/>
      <c r="O821" s="72"/>
      <c r="P821" s="72"/>
      <c r="Q821" s="72"/>
      <c r="R821" s="72"/>
      <c r="AB821" s="72"/>
      <c r="AC821" s="72"/>
    </row>
    <row r="822" spans="4:29" ht="14.5">
      <c r="D822" s="298"/>
      <c r="F822" s="72"/>
      <c r="G822" s="72"/>
      <c r="H822" s="72"/>
      <c r="I822" s="72"/>
      <c r="J822" s="72"/>
      <c r="K822" s="72"/>
      <c r="L822" s="72"/>
      <c r="M822" s="72"/>
      <c r="N822" s="72"/>
      <c r="O822" s="72"/>
      <c r="P822" s="72"/>
      <c r="Q822" s="72"/>
      <c r="R822" s="72"/>
      <c r="AB822" s="72"/>
      <c r="AC822" s="72"/>
    </row>
    <row r="823" spans="4:29" ht="14.5">
      <c r="D823" s="298"/>
      <c r="F823" s="72"/>
      <c r="G823" s="72"/>
      <c r="H823" s="72"/>
      <c r="I823" s="72"/>
      <c r="J823" s="72"/>
      <c r="K823" s="72"/>
      <c r="L823" s="72"/>
      <c r="M823" s="72"/>
      <c r="N823" s="72"/>
      <c r="O823" s="72"/>
      <c r="P823" s="72"/>
      <c r="Q823" s="72"/>
      <c r="R823" s="72"/>
      <c r="AB823" s="72"/>
      <c r="AC823" s="72"/>
    </row>
    <row r="824" spans="4:29" ht="14.5">
      <c r="D824" s="298"/>
      <c r="F824" s="72"/>
      <c r="G824" s="72"/>
      <c r="H824" s="72"/>
      <c r="I824" s="72"/>
      <c r="J824" s="72"/>
      <c r="K824" s="72"/>
      <c r="L824" s="72"/>
      <c r="M824" s="72"/>
      <c r="N824" s="72"/>
      <c r="O824" s="72"/>
      <c r="P824" s="72"/>
      <c r="Q824" s="72"/>
      <c r="R824" s="72"/>
      <c r="AB824" s="72"/>
      <c r="AC824" s="72"/>
    </row>
    <row r="825" spans="4:29" ht="14.5">
      <c r="D825" s="298"/>
      <c r="F825" s="72"/>
      <c r="G825" s="72"/>
      <c r="H825" s="72"/>
      <c r="I825" s="72"/>
      <c r="J825" s="72"/>
      <c r="K825" s="72"/>
      <c r="L825" s="72"/>
      <c r="M825" s="72"/>
      <c r="N825" s="72"/>
      <c r="O825" s="72"/>
      <c r="P825" s="72"/>
      <c r="Q825" s="72"/>
      <c r="R825" s="72"/>
      <c r="AB825" s="72"/>
      <c r="AC825" s="72"/>
    </row>
    <row r="826" spans="4:29" ht="14.5">
      <c r="D826" s="298"/>
      <c r="F826" s="72"/>
      <c r="G826" s="72"/>
      <c r="H826" s="72"/>
      <c r="I826" s="72"/>
      <c r="J826" s="72"/>
      <c r="K826" s="72"/>
      <c r="L826" s="72"/>
      <c r="M826" s="72"/>
      <c r="N826" s="72"/>
      <c r="O826" s="72"/>
      <c r="P826" s="72"/>
      <c r="Q826" s="72"/>
      <c r="R826" s="72"/>
      <c r="AB826" s="72"/>
      <c r="AC826" s="72"/>
    </row>
    <row r="827" spans="4:29" ht="14.5">
      <c r="D827" s="298"/>
      <c r="F827" s="72"/>
      <c r="G827" s="72"/>
      <c r="H827" s="72"/>
      <c r="I827" s="72"/>
      <c r="J827" s="72"/>
      <c r="K827" s="72"/>
      <c r="L827" s="72"/>
      <c r="M827" s="72"/>
      <c r="N827" s="72"/>
      <c r="O827" s="72"/>
      <c r="P827" s="72"/>
      <c r="Q827" s="72"/>
      <c r="R827" s="72"/>
      <c r="AB827" s="72"/>
      <c r="AC827" s="72"/>
    </row>
    <row r="828" spans="4:29" ht="14.5">
      <c r="D828" s="298"/>
      <c r="F828" s="72"/>
      <c r="G828" s="72"/>
      <c r="H828" s="72"/>
      <c r="I828" s="72"/>
      <c r="J828" s="72"/>
      <c r="K828" s="72"/>
      <c r="L828" s="72"/>
      <c r="M828" s="72"/>
      <c r="N828" s="72"/>
      <c r="O828" s="72"/>
      <c r="P828" s="72"/>
      <c r="Q828" s="72"/>
      <c r="R828" s="72"/>
      <c r="AB828" s="72"/>
      <c r="AC828" s="72"/>
    </row>
    <row r="829" spans="4:29" ht="14.5">
      <c r="D829" s="298"/>
      <c r="F829" s="72"/>
      <c r="G829" s="72"/>
      <c r="H829" s="72"/>
      <c r="I829" s="72"/>
      <c r="J829" s="72"/>
      <c r="K829" s="72"/>
      <c r="L829" s="72"/>
      <c r="M829" s="72"/>
      <c r="N829" s="72"/>
      <c r="O829" s="72"/>
      <c r="P829" s="72"/>
      <c r="Q829" s="72"/>
      <c r="R829" s="72"/>
      <c r="AB829" s="72"/>
      <c r="AC829" s="72"/>
    </row>
    <row r="830" spans="4:29" ht="14.5">
      <c r="D830" s="298"/>
      <c r="F830" s="72"/>
      <c r="G830" s="72"/>
      <c r="H830" s="72"/>
      <c r="I830" s="72"/>
      <c r="J830" s="72"/>
      <c r="K830" s="72"/>
      <c r="L830" s="72"/>
      <c r="M830" s="72"/>
      <c r="N830" s="72"/>
      <c r="O830" s="72"/>
      <c r="P830" s="72"/>
      <c r="Q830" s="72"/>
      <c r="R830" s="72"/>
      <c r="AB830" s="72"/>
      <c r="AC830" s="72"/>
    </row>
    <row r="831" spans="4:29" ht="14.5">
      <c r="D831" s="298"/>
      <c r="F831" s="72"/>
      <c r="G831" s="72"/>
      <c r="H831" s="72"/>
      <c r="I831" s="72"/>
      <c r="J831" s="72"/>
      <c r="K831" s="72"/>
      <c r="L831" s="72"/>
      <c r="M831" s="72"/>
      <c r="N831" s="72"/>
      <c r="O831" s="72"/>
      <c r="P831" s="72"/>
      <c r="Q831" s="72"/>
      <c r="R831" s="72"/>
      <c r="AB831" s="72"/>
      <c r="AC831" s="72"/>
    </row>
    <row r="832" spans="4:29" ht="14.5">
      <c r="D832" s="298"/>
      <c r="F832" s="72"/>
      <c r="G832" s="72"/>
      <c r="H832" s="72"/>
      <c r="I832" s="72"/>
      <c r="J832" s="72"/>
      <c r="K832" s="72"/>
      <c r="L832" s="72"/>
      <c r="M832" s="72"/>
      <c r="N832" s="72"/>
      <c r="O832" s="72"/>
      <c r="P832" s="72"/>
      <c r="Q832" s="72"/>
      <c r="R832" s="72"/>
      <c r="AB832" s="72"/>
      <c r="AC832" s="72"/>
    </row>
    <row r="833" spans="4:29" ht="14.5">
      <c r="D833" s="298"/>
      <c r="F833" s="72"/>
      <c r="G833" s="72"/>
      <c r="H833" s="72"/>
      <c r="I833" s="72"/>
      <c r="J833" s="72"/>
      <c r="K833" s="72"/>
      <c r="L833" s="72"/>
      <c r="M833" s="72"/>
      <c r="N833" s="72"/>
      <c r="O833" s="72"/>
      <c r="P833" s="72"/>
      <c r="Q833" s="72"/>
      <c r="R833" s="72"/>
      <c r="AB833" s="72"/>
      <c r="AC833" s="72"/>
    </row>
    <row r="834" spans="4:29" ht="14.5">
      <c r="D834" s="298"/>
      <c r="F834" s="72"/>
      <c r="G834" s="72"/>
      <c r="H834" s="72"/>
      <c r="I834" s="72"/>
      <c r="J834" s="72"/>
      <c r="K834" s="72"/>
      <c r="L834" s="72"/>
      <c r="M834" s="72"/>
      <c r="N834" s="72"/>
      <c r="O834" s="72"/>
      <c r="P834" s="72"/>
      <c r="Q834" s="72"/>
      <c r="R834" s="72"/>
      <c r="AB834" s="72"/>
      <c r="AC834" s="72"/>
    </row>
    <row r="835" spans="4:29" ht="14.5">
      <c r="D835" s="298"/>
      <c r="F835" s="72"/>
      <c r="G835" s="72"/>
      <c r="H835" s="72"/>
      <c r="I835" s="72"/>
      <c r="J835" s="72"/>
      <c r="K835" s="72"/>
      <c r="L835" s="72"/>
      <c r="M835" s="72"/>
      <c r="N835" s="72"/>
      <c r="O835" s="72"/>
      <c r="P835" s="72"/>
      <c r="Q835" s="72"/>
      <c r="R835" s="72"/>
      <c r="AB835" s="72"/>
      <c r="AC835" s="72"/>
    </row>
    <row r="836" spans="4:29" ht="14.5">
      <c r="D836" s="298"/>
      <c r="F836" s="72"/>
      <c r="G836" s="72"/>
      <c r="H836" s="72"/>
      <c r="I836" s="72"/>
      <c r="J836" s="72"/>
      <c r="K836" s="72"/>
      <c r="L836" s="72"/>
      <c r="M836" s="72"/>
      <c r="N836" s="72"/>
      <c r="O836" s="72"/>
      <c r="P836" s="72"/>
      <c r="Q836" s="72"/>
      <c r="R836" s="72"/>
      <c r="AB836" s="72"/>
      <c r="AC836" s="72"/>
    </row>
    <row r="837" spans="4:29" ht="14.5">
      <c r="D837" s="298"/>
      <c r="F837" s="72"/>
      <c r="G837" s="72"/>
      <c r="H837" s="72"/>
      <c r="I837" s="72"/>
      <c r="J837" s="72"/>
      <c r="K837" s="72"/>
      <c r="L837" s="72"/>
      <c r="M837" s="72"/>
      <c r="N837" s="72"/>
      <c r="O837" s="72"/>
      <c r="P837" s="72"/>
      <c r="Q837" s="72"/>
      <c r="R837" s="72"/>
      <c r="AB837" s="72"/>
      <c r="AC837" s="72"/>
    </row>
    <row r="838" spans="4:29" ht="14.5">
      <c r="D838" s="298"/>
      <c r="F838" s="72"/>
      <c r="G838" s="72"/>
      <c r="H838" s="72"/>
      <c r="I838" s="72"/>
      <c r="J838" s="72"/>
      <c r="K838" s="72"/>
      <c r="L838" s="72"/>
      <c r="M838" s="72"/>
      <c r="N838" s="72"/>
      <c r="O838" s="72"/>
      <c r="P838" s="72"/>
      <c r="Q838" s="72"/>
      <c r="R838" s="72"/>
      <c r="AB838" s="72"/>
      <c r="AC838" s="72"/>
    </row>
    <row r="839" spans="4:29" ht="14.5">
      <c r="D839" s="298"/>
      <c r="F839" s="72"/>
      <c r="G839" s="72"/>
      <c r="H839" s="72"/>
      <c r="I839" s="72"/>
      <c r="J839" s="72"/>
      <c r="K839" s="72"/>
      <c r="L839" s="72"/>
      <c r="M839" s="72"/>
      <c r="N839" s="72"/>
      <c r="O839" s="72"/>
      <c r="P839" s="72"/>
      <c r="Q839" s="72"/>
      <c r="R839" s="72"/>
      <c r="AB839" s="72"/>
      <c r="AC839" s="72"/>
    </row>
    <row r="840" spans="4:29" ht="14.5">
      <c r="D840" s="298"/>
      <c r="F840" s="72"/>
      <c r="G840" s="72"/>
      <c r="H840" s="72"/>
      <c r="I840" s="72"/>
      <c r="J840" s="72"/>
      <c r="K840" s="72"/>
      <c r="L840" s="72"/>
      <c r="M840" s="72"/>
      <c r="N840" s="72"/>
      <c r="O840" s="72"/>
      <c r="P840" s="72"/>
      <c r="Q840" s="72"/>
      <c r="R840" s="72"/>
      <c r="AB840" s="72"/>
      <c r="AC840" s="72"/>
    </row>
    <row r="841" spans="4:29" ht="14.5">
      <c r="D841" s="298"/>
      <c r="F841" s="72"/>
      <c r="G841" s="72"/>
      <c r="H841" s="72"/>
      <c r="I841" s="72"/>
      <c r="J841" s="72"/>
      <c r="K841" s="72"/>
      <c r="L841" s="72"/>
      <c r="M841" s="72"/>
      <c r="N841" s="72"/>
      <c r="O841" s="72"/>
      <c r="P841" s="72"/>
      <c r="Q841" s="72"/>
      <c r="R841" s="72"/>
      <c r="AB841" s="72"/>
      <c r="AC841" s="72"/>
    </row>
    <row r="842" spans="4:29" ht="14.5">
      <c r="D842" s="298"/>
      <c r="F842" s="72"/>
      <c r="G842" s="72"/>
      <c r="H842" s="72"/>
      <c r="I842" s="72"/>
      <c r="J842" s="72"/>
      <c r="K842" s="72"/>
      <c r="L842" s="72"/>
      <c r="M842" s="72"/>
      <c r="N842" s="72"/>
      <c r="O842" s="72"/>
      <c r="P842" s="72"/>
      <c r="Q842" s="72"/>
      <c r="R842" s="72"/>
      <c r="AB842" s="72"/>
      <c r="AC842" s="72"/>
    </row>
    <row r="843" spans="4:29" ht="14.5">
      <c r="D843" s="298"/>
      <c r="F843" s="72"/>
      <c r="G843" s="72"/>
      <c r="H843" s="72"/>
      <c r="I843" s="72"/>
      <c r="J843" s="72"/>
      <c r="K843" s="72"/>
      <c r="L843" s="72"/>
      <c r="M843" s="72"/>
      <c r="N843" s="72"/>
      <c r="O843" s="72"/>
      <c r="P843" s="72"/>
      <c r="Q843" s="72"/>
      <c r="R843" s="72"/>
      <c r="AB843" s="72"/>
      <c r="AC843" s="72"/>
    </row>
    <row r="844" spans="4:29" ht="14.5">
      <c r="D844" s="298"/>
      <c r="F844" s="72"/>
      <c r="G844" s="72"/>
      <c r="H844" s="72"/>
      <c r="I844" s="72"/>
      <c r="J844" s="72"/>
      <c r="K844" s="72"/>
      <c r="L844" s="72"/>
      <c r="M844" s="72"/>
      <c r="N844" s="72"/>
      <c r="O844" s="72"/>
      <c r="P844" s="72"/>
      <c r="Q844" s="72"/>
      <c r="R844" s="72"/>
      <c r="AB844" s="72"/>
      <c r="AC844" s="72"/>
    </row>
    <row r="845" spans="4:29" ht="14.5">
      <c r="D845" s="298"/>
      <c r="F845" s="72"/>
      <c r="G845" s="72"/>
      <c r="H845" s="72"/>
      <c r="I845" s="72"/>
      <c r="J845" s="72"/>
      <c r="K845" s="72"/>
      <c r="L845" s="72"/>
      <c r="M845" s="72"/>
      <c r="N845" s="72"/>
      <c r="O845" s="72"/>
      <c r="P845" s="72"/>
      <c r="Q845" s="72"/>
      <c r="R845" s="72"/>
      <c r="AB845" s="72"/>
      <c r="AC845" s="72"/>
    </row>
    <row r="846" spans="4:29" ht="14.5">
      <c r="D846" s="298"/>
      <c r="F846" s="72"/>
      <c r="G846" s="72"/>
      <c r="H846" s="72"/>
      <c r="I846" s="72"/>
      <c r="J846" s="72"/>
      <c r="K846" s="72"/>
      <c r="L846" s="72"/>
      <c r="M846" s="72"/>
      <c r="N846" s="72"/>
      <c r="O846" s="72"/>
      <c r="P846" s="72"/>
      <c r="Q846" s="72"/>
      <c r="R846" s="72"/>
      <c r="AB846" s="72"/>
      <c r="AC846" s="72"/>
    </row>
    <row r="847" spans="4:29" ht="14.5">
      <c r="D847" s="298"/>
      <c r="F847" s="72"/>
      <c r="G847" s="72"/>
      <c r="H847" s="72"/>
      <c r="I847" s="72"/>
      <c r="J847" s="72"/>
      <c r="K847" s="72"/>
      <c r="L847" s="72"/>
      <c r="M847" s="72"/>
      <c r="N847" s="72"/>
      <c r="O847" s="72"/>
      <c r="P847" s="72"/>
      <c r="Q847" s="72"/>
      <c r="R847" s="72"/>
      <c r="AB847" s="72"/>
      <c r="AC847" s="72"/>
    </row>
    <row r="848" spans="4:29" ht="14.5">
      <c r="D848" s="298"/>
      <c r="F848" s="72"/>
      <c r="G848" s="72"/>
      <c r="H848" s="72"/>
      <c r="I848" s="72"/>
      <c r="J848" s="72"/>
      <c r="K848" s="72"/>
      <c r="L848" s="72"/>
      <c r="M848" s="72"/>
      <c r="N848" s="72"/>
      <c r="O848" s="72"/>
      <c r="P848" s="72"/>
      <c r="Q848" s="72"/>
      <c r="R848" s="72"/>
      <c r="AB848" s="72"/>
      <c r="AC848" s="72"/>
    </row>
    <row r="849" spans="4:29" ht="14.5">
      <c r="D849" s="298"/>
      <c r="F849" s="72"/>
      <c r="G849" s="72"/>
      <c r="H849" s="72"/>
      <c r="I849" s="72"/>
      <c r="J849" s="72"/>
      <c r="K849" s="72"/>
      <c r="L849" s="72"/>
      <c r="M849" s="72"/>
      <c r="N849" s="72"/>
      <c r="O849" s="72"/>
      <c r="P849" s="72"/>
      <c r="Q849" s="72"/>
      <c r="R849" s="72"/>
      <c r="AB849" s="72"/>
      <c r="AC849" s="72"/>
    </row>
    <row r="850" spans="4:29" ht="14.5">
      <c r="D850" s="298"/>
      <c r="F850" s="72"/>
      <c r="G850" s="72"/>
      <c r="H850" s="72"/>
      <c r="I850" s="72"/>
      <c r="J850" s="72"/>
      <c r="K850" s="72"/>
      <c r="L850" s="72"/>
      <c r="M850" s="72"/>
      <c r="N850" s="72"/>
      <c r="O850" s="72"/>
      <c r="P850" s="72"/>
      <c r="Q850" s="72"/>
      <c r="R850" s="72"/>
      <c r="AB850" s="72"/>
      <c r="AC850" s="72"/>
    </row>
    <row r="851" spans="4:29" ht="14.5">
      <c r="D851" s="298"/>
      <c r="F851" s="72"/>
      <c r="G851" s="72"/>
      <c r="H851" s="72"/>
      <c r="I851" s="72"/>
      <c r="J851" s="72"/>
      <c r="K851" s="72"/>
      <c r="L851" s="72"/>
      <c r="M851" s="72"/>
      <c r="N851" s="72"/>
      <c r="O851" s="72"/>
      <c r="P851" s="72"/>
      <c r="Q851" s="72"/>
      <c r="R851" s="72"/>
      <c r="AB851" s="72"/>
      <c r="AC851" s="72"/>
    </row>
    <row r="852" spans="4:29" ht="14.5">
      <c r="D852" s="298"/>
      <c r="F852" s="72"/>
      <c r="G852" s="72"/>
      <c r="H852" s="72"/>
      <c r="I852" s="72"/>
      <c r="J852" s="72"/>
      <c r="K852" s="72"/>
      <c r="L852" s="72"/>
      <c r="M852" s="72"/>
      <c r="N852" s="72"/>
      <c r="O852" s="72"/>
      <c r="P852" s="72"/>
      <c r="Q852" s="72"/>
      <c r="R852" s="72"/>
      <c r="AB852" s="72"/>
      <c r="AC852" s="72"/>
    </row>
    <row r="853" spans="4:29" ht="14.5">
      <c r="D853" s="298"/>
      <c r="F853" s="72"/>
      <c r="G853" s="72"/>
      <c r="H853" s="72"/>
      <c r="I853" s="72"/>
      <c r="J853" s="72"/>
      <c r="K853" s="72"/>
      <c r="L853" s="72"/>
      <c r="M853" s="72"/>
      <c r="N853" s="72"/>
      <c r="O853" s="72"/>
      <c r="P853" s="72"/>
      <c r="Q853" s="72"/>
      <c r="R853" s="72"/>
      <c r="AB853" s="72"/>
      <c r="AC853" s="72"/>
    </row>
    <row r="854" spans="4:29" ht="14.5">
      <c r="D854" s="298"/>
      <c r="F854" s="72"/>
      <c r="G854" s="72"/>
      <c r="H854" s="72"/>
      <c r="I854" s="72"/>
      <c r="J854" s="72"/>
      <c r="K854" s="72"/>
      <c r="L854" s="72"/>
      <c r="M854" s="72"/>
      <c r="N854" s="72"/>
      <c r="O854" s="72"/>
      <c r="P854" s="72"/>
      <c r="Q854" s="72"/>
      <c r="R854" s="72"/>
      <c r="AB854" s="72"/>
      <c r="AC854" s="72"/>
    </row>
    <row r="855" spans="4:29" ht="14.5">
      <c r="D855" s="298"/>
      <c r="F855" s="72"/>
      <c r="G855" s="72"/>
      <c r="H855" s="72"/>
      <c r="I855" s="72"/>
      <c r="J855" s="72"/>
      <c r="K855" s="72"/>
      <c r="L855" s="72"/>
      <c r="M855" s="72"/>
      <c r="N855" s="72"/>
      <c r="O855" s="72"/>
      <c r="P855" s="72"/>
      <c r="Q855" s="72"/>
      <c r="R855" s="72"/>
      <c r="AB855" s="72"/>
      <c r="AC855" s="72"/>
    </row>
    <row r="856" spans="4:29" ht="14.5">
      <c r="D856" s="298"/>
      <c r="F856" s="72"/>
      <c r="G856" s="72"/>
      <c r="H856" s="72"/>
      <c r="I856" s="72"/>
      <c r="J856" s="72"/>
      <c r="K856" s="72"/>
      <c r="L856" s="72"/>
      <c r="M856" s="72"/>
      <c r="N856" s="72"/>
      <c r="O856" s="72"/>
      <c r="P856" s="72"/>
      <c r="Q856" s="72"/>
      <c r="R856" s="72"/>
      <c r="AB856" s="72"/>
      <c r="AC856" s="72"/>
    </row>
    <row r="857" spans="4:29" ht="14.5">
      <c r="D857" s="298"/>
      <c r="F857" s="72"/>
      <c r="G857" s="72"/>
      <c r="H857" s="72"/>
      <c r="I857" s="72"/>
      <c r="J857" s="72"/>
      <c r="K857" s="72"/>
      <c r="L857" s="72"/>
      <c r="M857" s="72"/>
      <c r="N857" s="72"/>
      <c r="O857" s="72"/>
      <c r="P857" s="72"/>
      <c r="Q857" s="72"/>
      <c r="R857" s="72"/>
      <c r="AB857" s="72"/>
      <c r="AC857" s="72"/>
    </row>
    <row r="858" spans="4:29" ht="14.5">
      <c r="D858" s="298"/>
      <c r="F858" s="72"/>
      <c r="G858" s="72"/>
      <c r="H858" s="72"/>
      <c r="I858" s="72"/>
      <c r="J858" s="72"/>
      <c r="K858" s="72"/>
      <c r="L858" s="72"/>
      <c r="M858" s="72"/>
      <c r="N858" s="72"/>
      <c r="O858" s="72"/>
      <c r="P858" s="72"/>
      <c r="Q858" s="72"/>
      <c r="R858" s="72"/>
      <c r="AB858" s="72"/>
      <c r="AC858" s="72"/>
    </row>
    <row r="859" spans="4:29" ht="14.5">
      <c r="D859" s="298"/>
      <c r="F859" s="72"/>
      <c r="G859" s="72"/>
      <c r="H859" s="72"/>
      <c r="I859" s="72"/>
      <c r="J859" s="72"/>
      <c r="K859" s="72"/>
      <c r="L859" s="72"/>
      <c r="M859" s="72"/>
      <c r="N859" s="72"/>
      <c r="O859" s="72"/>
      <c r="P859" s="72"/>
      <c r="Q859" s="72"/>
      <c r="R859" s="72"/>
      <c r="AB859" s="72"/>
      <c r="AC859" s="72"/>
    </row>
    <row r="860" spans="4:29" ht="14.5">
      <c r="D860" s="298"/>
      <c r="F860" s="72"/>
      <c r="G860" s="72"/>
      <c r="H860" s="72"/>
      <c r="I860" s="72"/>
      <c r="J860" s="72"/>
      <c r="K860" s="72"/>
      <c r="L860" s="72"/>
      <c r="M860" s="72"/>
      <c r="N860" s="72"/>
      <c r="O860" s="72"/>
      <c r="P860" s="72"/>
      <c r="Q860" s="72"/>
      <c r="R860" s="72"/>
      <c r="AB860" s="72"/>
      <c r="AC860" s="72"/>
    </row>
    <row r="861" spans="4:29" ht="14.5">
      <c r="D861" s="298"/>
      <c r="F861" s="72"/>
      <c r="G861" s="72"/>
      <c r="H861" s="72"/>
      <c r="I861" s="72"/>
      <c r="J861" s="72"/>
      <c r="K861" s="72"/>
      <c r="L861" s="72"/>
      <c r="M861" s="72"/>
      <c r="N861" s="72"/>
      <c r="O861" s="72"/>
      <c r="P861" s="72"/>
      <c r="Q861" s="72"/>
      <c r="R861" s="72"/>
      <c r="AB861" s="72"/>
      <c r="AC861" s="72"/>
    </row>
    <row r="862" spans="4:29" ht="14.5">
      <c r="D862" s="298"/>
      <c r="F862" s="72"/>
      <c r="G862" s="72"/>
      <c r="H862" s="72"/>
      <c r="I862" s="72"/>
      <c r="J862" s="72"/>
      <c r="K862" s="72"/>
      <c r="L862" s="72"/>
      <c r="M862" s="72"/>
      <c r="N862" s="72"/>
      <c r="O862" s="72"/>
      <c r="P862" s="72"/>
      <c r="Q862" s="72"/>
      <c r="R862" s="72"/>
      <c r="AB862" s="72"/>
      <c r="AC862" s="72"/>
    </row>
    <row r="863" spans="4:29" ht="14.5">
      <c r="D863" s="298"/>
      <c r="F863" s="72"/>
      <c r="G863" s="72"/>
      <c r="H863" s="72"/>
      <c r="I863" s="72"/>
      <c r="J863" s="72"/>
      <c r="K863" s="72"/>
      <c r="L863" s="72"/>
      <c r="M863" s="72"/>
      <c r="N863" s="72"/>
      <c r="O863" s="72"/>
      <c r="P863" s="72"/>
      <c r="Q863" s="72"/>
      <c r="R863" s="72"/>
      <c r="AB863" s="72"/>
      <c r="AC863" s="72"/>
    </row>
    <row r="864" spans="4:29" ht="14.5">
      <c r="D864" s="298"/>
      <c r="F864" s="72"/>
      <c r="G864" s="72"/>
      <c r="H864" s="72"/>
      <c r="I864" s="72"/>
      <c r="J864" s="72"/>
      <c r="K864" s="72"/>
      <c r="L864" s="72"/>
      <c r="M864" s="72"/>
      <c r="N864" s="72"/>
      <c r="O864" s="72"/>
      <c r="P864" s="72"/>
      <c r="Q864" s="72"/>
      <c r="R864" s="72"/>
      <c r="AB864" s="72"/>
      <c r="AC864" s="72"/>
    </row>
    <row r="865" spans="4:29" ht="14.5">
      <c r="D865" s="298"/>
      <c r="F865" s="72"/>
      <c r="G865" s="72"/>
      <c r="H865" s="72"/>
      <c r="I865" s="72"/>
      <c r="J865" s="72"/>
      <c r="K865" s="72"/>
      <c r="L865" s="72"/>
      <c r="M865" s="72"/>
      <c r="N865" s="72"/>
      <c r="O865" s="72"/>
      <c r="P865" s="72"/>
      <c r="Q865" s="72"/>
      <c r="R865" s="72"/>
      <c r="AB865" s="72"/>
      <c r="AC865" s="72"/>
    </row>
    <row r="866" spans="4:29" ht="14.5">
      <c r="D866" s="298"/>
      <c r="F866" s="72"/>
      <c r="G866" s="72"/>
      <c r="H866" s="72"/>
      <c r="I866" s="72"/>
      <c r="J866" s="72"/>
      <c r="K866" s="72"/>
      <c r="L866" s="72"/>
      <c r="M866" s="72"/>
      <c r="N866" s="72"/>
      <c r="O866" s="72"/>
      <c r="P866" s="72"/>
      <c r="Q866" s="72"/>
      <c r="R866" s="72"/>
      <c r="AB866" s="72"/>
      <c r="AC866" s="72"/>
    </row>
    <row r="867" spans="4:29" ht="14.5">
      <c r="D867" s="298"/>
      <c r="F867" s="72"/>
      <c r="G867" s="72"/>
      <c r="H867" s="72"/>
      <c r="I867" s="72"/>
      <c r="J867" s="72"/>
      <c r="K867" s="72"/>
      <c r="L867" s="72"/>
      <c r="M867" s="72"/>
      <c r="N867" s="72"/>
      <c r="O867" s="72"/>
      <c r="P867" s="72"/>
      <c r="Q867" s="72"/>
      <c r="R867" s="72"/>
      <c r="AB867" s="72"/>
      <c r="AC867" s="72"/>
    </row>
    <row r="868" spans="4:29" ht="14.5">
      <c r="D868" s="298"/>
      <c r="F868" s="72"/>
      <c r="G868" s="72"/>
      <c r="H868" s="72"/>
      <c r="I868" s="72"/>
      <c r="J868" s="72"/>
      <c r="K868" s="72"/>
      <c r="L868" s="72"/>
      <c r="M868" s="72"/>
      <c r="N868" s="72"/>
      <c r="O868" s="72"/>
      <c r="P868" s="72"/>
      <c r="Q868" s="72"/>
      <c r="R868" s="72"/>
      <c r="AB868" s="72"/>
      <c r="AC868" s="72"/>
    </row>
    <row r="869" spans="4:29" ht="14.5">
      <c r="D869" s="298"/>
      <c r="F869" s="72"/>
      <c r="G869" s="72"/>
      <c r="H869" s="72"/>
      <c r="I869" s="72"/>
      <c r="J869" s="72"/>
      <c r="K869" s="72"/>
      <c r="L869" s="72"/>
      <c r="M869" s="72"/>
      <c r="N869" s="72"/>
      <c r="O869" s="72"/>
      <c r="P869" s="72"/>
      <c r="Q869" s="72"/>
      <c r="R869" s="72"/>
      <c r="AB869" s="72"/>
      <c r="AC869" s="72"/>
    </row>
    <row r="870" spans="4:29" ht="14.5">
      <c r="D870" s="298"/>
      <c r="F870" s="72"/>
      <c r="G870" s="72"/>
      <c r="H870" s="72"/>
      <c r="I870" s="72"/>
      <c r="J870" s="72"/>
      <c r="K870" s="72"/>
      <c r="L870" s="72"/>
      <c r="M870" s="72"/>
      <c r="N870" s="72"/>
      <c r="O870" s="72"/>
      <c r="P870" s="72"/>
      <c r="Q870" s="72"/>
      <c r="R870" s="72"/>
      <c r="AB870" s="72"/>
      <c r="AC870" s="72"/>
    </row>
    <row r="871" spans="4:29" ht="14.5">
      <c r="D871" s="298"/>
      <c r="F871" s="72"/>
      <c r="G871" s="72"/>
      <c r="H871" s="72"/>
      <c r="I871" s="72"/>
      <c r="J871" s="72"/>
      <c r="K871" s="72"/>
      <c r="L871" s="72"/>
      <c r="M871" s="72"/>
      <c r="N871" s="72"/>
      <c r="O871" s="72"/>
      <c r="P871" s="72"/>
      <c r="Q871" s="72"/>
      <c r="R871" s="72"/>
      <c r="AB871" s="72"/>
      <c r="AC871" s="72"/>
    </row>
    <row r="872" spans="4:29" ht="14.5">
      <c r="D872" s="298"/>
      <c r="F872" s="72"/>
      <c r="G872" s="72"/>
      <c r="H872" s="72"/>
      <c r="I872" s="72"/>
      <c r="J872" s="72"/>
      <c r="K872" s="72"/>
      <c r="L872" s="72"/>
      <c r="M872" s="72"/>
      <c r="N872" s="72"/>
      <c r="O872" s="72"/>
      <c r="P872" s="72"/>
      <c r="Q872" s="72"/>
      <c r="R872" s="72"/>
      <c r="AB872" s="72"/>
      <c r="AC872" s="72"/>
    </row>
    <row r="873" spans="4:29" ht="14.5">
      <c r="D873" s="298"/>
      <c r="F873" s="72"/>
      <c r="G873" s="72"/>
      <c r="H873" s="72"/>
      <c r="I873" s="72"/>
      <c r="J873" s="72"/>
      <c r="K873" s="72"/>
      <c r="L873" s="72"/>
      <c r="M873" s="72"/>
      <c r="N873" s="72"/>
      <c r="O873" s="72"/>
      <c r="P873" s="72"/>
      <c r="Q873" s="72"/>
      <c r="R873" s="72"/>
      <c r="AB873" s="72"/>
      <c r="AC873" s="72"/>
    </row>
    <row r="874" spans="4:29" ht="14.5">
      <c r="D874" s="298"/>
      <c r="F874" s="72"/>
      <c r="G874" s="72"/>
      <c r="H874" s="72"/>
      <c r="I874" s="72"/>
      <c r="J874" s="72"/>
      <c r="K874" s="72"/>
      <c r="L874" s="72"/>
      <c r="M874" s="72"/>
      <c r="N874" s="72"/>
      <c r="O874" s="72"/>
      <c r="P874" s="72"/>
      <c r="Q874" s="72"/>
      <c r="R874" s="72"/>
      <c r="AB874" s="72"/>
      <c r="AC874" s="72"/>
    </row>
    <row r="875" spans="4:29" ht="14.5">
      <c r="D875" s="298"/>
      <c r="F875" s="72"/>
      <c r="G875" s="72"/>
      <c r="H875" s="72"/>
      <c r="I875" s="72"/>
      <c r="J875" s="72"/>
      <c r="K875" s="72"/>
      <c r="L875" s="72"/>
      <c r="M875" s="72"/>
      <c r="N875" s="72"/>
      <c r="O875" s="72"/>
      <c r="P875" s="72"/>
      <c r="Q875" s="72"/>
      <c r="R875" s="72"/>
      <c r="AB875" s="72"/>
      <c r="AC875" s="72"/>
    </row>
    <row r="876" spans="4:29" ht="14.5">
      <c r="D876" s="298"/>
      <c r="F876" s="72"/>
      <c r="G876" s="72"/>
      <c r="H876" s="72"/>
      <c r="I876" s="72"/>
      <c r="J876" s="72"/>
      <c r="K876" s="72"/>
      <c r="L876" s="72"/>
      <c r="M876" s="72"/>
      <c r="N876" s="72"/>
      <c r="O876" s="72"/>
      <c r="P876" s="72"/>
      <c r="Q876" s="72"/>
      <c r="R876" s="72"/>
      <c r="AB876" s="72"/>
      <c r="AC876" s="72"/>
    </row>
    <row r="877" spans="4:29" ht="14.5">
      <c r="D877" s="298"/>
      <c r="F877" s="72"/>
      <c r="G877" s="72"/>
      <c r="H877" s="72"/>
      <c r="I877" s="72"/>
      <c r="J877" s="72"/>
      <c r="K877" s="72"/>
      <c r="L877" s="72"/>
      <c r="M877" s="72"/>
      <c r="N877" s="72"/>
      <c r="O877" s="72"/>
      <c r="P877" s="72"/>
      <c r="Q877" s="72"/>
      <c r="R877" s="72"/>
      <c r="AB877" s="72"/>
      <c r="AC877" s="72"/>
    </row>
    <row r="878" spans="4:29" ht="14.5">
      <c r="D878" s="298"/>
      <c r="F878" s="72"/>
      <c r="G878" s="72"/>
      <c r="H878" s="72"/>
      <c r="I878" s="72"/>
      <c r="J878" s="72"/>
      <c r="K878" s="72"/>
      <c r="L878" s="72"/>
      <c r="M878" s="72"/>
      <c r="N878" s="72"/>
      <c r="O878" s="72"/>
      <c r="P878" s="72"/>
      <c r="Q878" s="72"/>
      <c r="R878" s="72"/>
      <c r="AB878" s="72"/>
      <c r="AC878" s="72"/>
    </row>
    <row r="879" spans="4:29" ht="14.5">
      <c r="D879" s="298"/>
      <c r="F879" s="72"/>
      <c r="G879" s="72"/>
      <c r="H879" s="72"/>
      <c r="I879" s="72"/>
      <c r="J879" s="72"/>
      <c r="K879" s="72"/>
      <c r="L879" s="72"/>
      <c r="M879" s="72"/>
      <c r="N879" s="72"/>
      <c r="O879" s="72"/>
      <c r="P879" s="72"/>
      <c r="Q879" s="72"/>
      <c r="R879" s="72"/>
      <c r="AB879" s="72"/>
      <c r="AC879" s="72"/>
    </row>
    <row r="880" spans="4:29" ht="14.5">
      <c r="D880" s="298"/>
      <c r="F880" s="72"/>
      <c r="G880" s="72"/>
      <c r="H880" s="72"/>
      <c r="I880" s="72"/>
      <c r="J880" s="72"/>
      <c r="K880" s="72"/>
      <c r="L880" s="72"/>
      <c r="M880" s="72"/>
      <c r="N880" s="72"/>
      <c r="O880" s="72"/>
      <c r="P880" s="72"/>
      <c r="Q880" s="72"/>
      <c r="R880" s="72"/>
      <c r="AB880" s="72"/>
      <c r="AC880" s="72"/>
    </row>
    <row r="881" spans="4:29" ht="14.5">
      <c r="D881" s="298"/>
      <c r="F881" s="72"/>
      <c r="G881" s="72"/>
      <c r="H881" s="72"/>
      <c r="I881" s="72"/>
      <c r="J881" s="72"/>
      <c r="K881" s="72"/>
      <c r="L881" s="72"/>
      <c r="M881" s="72"/>
      <c r="N881" s="72"/>
      <c r="O881" s="72"/>
      <c r="P881" s="72"/>
      <c r="Q881" s="72"/>
      <c r="R881" s="72"/>
      <c r="AB881" s="72"/>
      <c r="AC881" s="72"/>
    </row>
    <row r="882" spans="4:29" ht="14.5">
      <c r="D882" s="298"/>
      <c r="F882" s="72"/>
      <c r="G882" s="72"/>
      <c r="H882" s="72"/>
      <c r="I882" s="72"/>
      <c r="J882" s="72"/>
      <c r="K882" s="72"/>
      <c r="L882" s="72"/>
      <c r="M882" s="72"/>
      <c r="N882" s="72"/>
      <c r="O882" s="72"/>
      <c r="P882" s="72"/>
      <c r="Q882" s="72"/>
      <c r="R882" s="72"/>
      <c r="AB882" s="72"/>
      <c r="AC882" s="72"/>
    </row>
    <row r="883" spans="4:29" ht="14.5">
      <c r="D883" s="298"/>
      <c r="F883" s="72"/>
      <c r="G883" s="72"/>
      <c r="H883" s="72"/>
      <c r="I883" s="72"/>
      <c r="J883" s="72"/>
      <c r="K883" s="72"/>
      <c r="L883" s="72"/>
      <c r="M883" s="72"/>
      <c r="N883" s="72"/>
      <c r="O883" s="72"/>
      <c r="P883" s="72"/>
      <c r="Q883" s="72"/>
      <c r="R883" s="72"/>
      <c r="AB883" s="72"/>
      <c r="AC883" s="72"/>
    </row>
    <row r="884" spans="4:29" ht="14.5">
      <c r="D884" s="298"/>
      <c r="F884" s="72"/>
      <c r="G884" s="72"/>
      <c r="H884" s="72"/>
      <c r="I884" s="72"/>
      <c r="J884" s="72"/>
      <c r="K884" s="72"/>
      <c r="L884" s="72"/>
      <c r="M884" s="72"/>
      <c r="N884" s="72"/>
      <c r="O884" s="72"/>
      <c r="P884" s="72"/>
      <c r="Q884" s="72"/>
      <c r="R884" s="72"/>
      <c r="AB884" s="72"/>
      <c r="AC884" s="72"/>
    </row>
    <row r="885" spans="4:29" ht="14.5">
      <c r="D885" s="298"/>
      <c r="F885" s="72"/>
      <c r="G885" s="72"/>
      <c r="H885" s="72"/>
      <c r="I885" s="72"/>
      <c r="J885" s="72"/>
      <c r="K885" s="72"/>
      <c r="L885" s="72"/>
      <c r="M885" s="72"/>
      <c r="N885" s="72"/>
      <c r="O885" s="72"/>
      <c r="P885" s="72"/>
      <c r="Q885" s="72"/>
      <c r="R885" s="72"/>
      <c r="AB885" s="72"/>
      <c r="AC885" s="72"/>
    </row>
    <row r="886" spans="4:29" ht="14.5">
      <c r="D886" s="298"/>
      <c r="F886" s="72"/>
      <c r="G886" s="72"/>
      <c r="H886" s="72"/>
      <c r="I886" s="72"/>
      <c r="J886" s="72"/>
      <c r="K886" s="72"/>
      <c r="L886" s="72"/>
      <c r="M886" s="72"/>
      <c r="N886" s="72"/>
      <c r="O886" s="72"/>
      <c r="P886" s="72"/>
      <c r="Q886" s="72"/>
      <c r="R886" s="72"/>
      <c r="AB886" s="72"/>
      <c r="AC886" s="72"/>
    </row>
    <row r="887" spans="4:29" ht="14.5">
      <c r="D887" s="298"/>
      <c r="F887" s="72"/>
      <c r="G887" s="72"/>
      <c r="H887" s="72"/>
      <c r="I887" s="72"/>
      <c r="J887" s="72"/>
      <c r="K887" s="72"/>
      <c r="L887" s="72"/>
      <c r="M887" s="72"/>
      <c r="N887" s="72"/>
      <c r="O887" s="72"/>
      <c r="P887" s="72"/>
      <c r="Q887" s="72"/>
      <c r="R887" s="72"/>
      <c r="AB887" s="72"/>
      <c r="AC887" s="72"/>
    </row>
    <row r="888" spans="4:29" ht="14.5">
      <c r="D888" s="298"/>
      <c r="F888" s="72"/>
      <c r="G888" s="72"/>
      <c r="H888" s="72"/>
      <c r="I888" s="72"/>
      <c r="J888" s="72"/>
      <c r="K888" s="72"/>
      <c r="L888" s="72"/>
      <c r="M888" s="72"/>
      <c r="N888" s="72"/>
      <c r="O888" s="72"/>
      <c r="P888" s="72"/>
      <c r="Q888" s="72"/>
      <c r="R888" s="72"/>
      <c r="AB888" s="72"/>
      <c r="AC888" s="72"/>
    </row>
    <row r="889" spans="4:29" ht="14.5">
      <c r="D889" s="298"/>
      <c r="F889" s="72"/>
      <c r="G889" s="72"/>
      <c r="H889" s="72"/>
      <c r="I889" s="72"/>
      <c r="J889" s="72"/>
      <c r="K889" s="72"/>
      <c r="L889" s="72"/>
      <c r="M889" s="72"/>
      <c r="N889" s="72"/>
      <c r="O889" s="72"/>
      <c r="P889" s="72"/>
      <c r="Q889" s="72"/>
      <c r="R889" s="72"/>
      <c r="AB889" s="72"/>
      <c r="AC889" s="72"/>
    </row>
    <row r="890" spans="4:29" ht="14.5">
      <c r="D890" s="298"/>
      <c r="F890" s="72"/>
      <c r="G890" s="72"/>
      <c r="H890" s="72"/>
      <c r="I890" s="72"/>
      <c r="J890" s="72"/>
      <c r="K890" s="72"/>
      <c r="L890" s="72"/>
      <c r="M890" s="72"/>
      <c r="N890" s="72"/>
      <c r="O890" s="72"/>
      <c r="P890" s="72"/>
      <c r="Q890" s="72"/>
      <c r="R890" s="72"/>
      <c r="AB890" s="72"/>
      <c r="AC890" s="72"/>
    </row>
    <row r="891" spans="4:29" ht="14.5">
      <c r="D891" s="298"/>
      <c r="F891" s="72"/>
      <c r="G891" s="72"/>
      <c r="H891" s="72"/>
      <c r="I891" s="72"/>
      <c r="J891" s="72"/>
      <c r="K891" s="72"/>
      <c r="L891" s="72"/>
      <c r="M891" s="72"/>
      <c r="N891" s="72"/>
      <c r="O891" s="72"/>
      <c r="P891" s="72"/>
      <c r="Q891" s="72"/>
      <c r="R891" s="72"/>
      <c r="AB891" s="72"/>
      <c r="AC891" s="72"/>
    </row>
    <row r="892" spans="4:29" ht="14.5">
      <c r="D892" s="298"/>
      <c r="F892" s="72"/>
      <c r="G892" s="72"/>
      <c r="H892" s="72"/>
      <c r="I892" s="72"/>
      <c r="J892" s="72"/>
      <c r="K892" s="72"/>
      <c r="L892" s="72"/>
      <c r="M892" s="72"/>
      <c r="N892" s="72"/>
      <c r="O892" s="72"/>
      <c r="P892" s="72"/>
      <c r="Q892" s="72"/>
      <c r="R892" s="72"/>
      <c r="AB892" s="72"/>
      <c r="AC892" s="72"/>
    </row>
    <row r="893" spans="4:29" ht="14.5">
      <c r="D893" s="298"/>
      <c r="F893" s="72"/>
      <c r="G893" s="72"/>
      <c r="H893" s="72"/>
      <c r="I893" s="72"/>
      <c r="J893" s="72"/>
      <c r="K893" s="72"/>
      <c r="L893" s="72"/>
      <c r="M893" s="72"/>
      <c r="N893" s="72"/>
      <c r="O893" s="72"/>
      <c r="P893" s="72"/>
      <c r="Q893" s="72"/>
      <c r="R893" s="72"/>
      <c r="AB893" s="72"/>
      <c r="AC893" s="72"/>
    </row>
    <row r="894" spans="4:29" ht="14.5">
      <c r="D894" s="298"/>
      <c r="F894" s="72"/>
      <c r="G894" s="72"/>
      <c r="H894" s="72"/>
      <c r="I894" s="72"/>
      <c r="J894" s="72"/>
      <c r="K894" s="72"/>
      <c r="L894" s="72"/>
      <c r="M894" s="72"/>
      <c r="N894" s="72"/>
      <c r="O894" s="72"/>
      <c r="P894" s="72"/>
      <c r="Q894" s="72"/>
      <c r="R894" s="72"/>
      <c r="AB894" s="72"/>
      <c r="AC894" s="72"/>
    </row>
    <row r="895" spans="4:29" ht="14.5">
      <c r="D895" s="298"/>
      <c r="F895" s="72"/>
      <c r="G895" s="72"/>
      <c r="H895" s="72"/>
      <c r="I895" s="72"/>
      <c r="J895" s="72"/>
      <c r="K895" s="72"/>
      <c r="L895" s="72"/>
      <c r="M895" s="72"/>
      <c r="N895" s="72"/>
      <c r="O895" s="72"/>
      <c r="P895" s="72"/>
      <c r="Q895" s="72"/>
      <c r="R895" s="72"/>
      <c r="AB895" s="72"/>
      <c r="AC895" s="72"/>
    </row>
    <row r="896" spans="4:29" ht="14.5">
      <c r="D896" s="298"/>
      <c r="F896" s="72"/>
      <c r="G896" s="72"/>
      <c r="H896" s="72"/>
      <c r="I896" s="72"/>
      <c r="J896" s="72"/>
      <c r="K896" s="72"/>
      <c r="L896" s="72"/>
      <c r="M896" s="72"/>
      <c r="N896" s="72"/>
      <c r="O896" s="72"/>
      <c r="P896" s="72"/>
      <c r="Q896" s="72"/>
      <c r="R896" s="72"/>
      <c r="AB896" s="72"/>
      <c r="AC896" s="72"/>
    </row>
    <row r="897" spans="4:29" ht="14.5">
      <c r="D897" s="298"/>
      <c r="F897" s="72"/>
      <c r="G897" s="72"/>
      <c r="H897" s="72"/>
      <c r="I897" s="72"/>
      <c r="J897" s="72"/>
      <c r="K897" s="72"/>
      <c r="L897" s="72"/>
      <c r="M897" s="72"/>
      <c r="N897" s="72"/>
      <c r="O897" s="72"/>
      <c r="P897" s="72"/>
      <c r="Q897" s="72"/>
      <c r="R897" s="72"/>
      <c r="AB897" s="72"/>
      <c r="AC897" s="72"/>
    </row>
    <row r="898" spans="4:29" ht="14.5">
      <c r="D898" s="298"/>
      <c r="F898" s="72"/>
      <c r="G898" s="72"/>
      <c r="H898" s="72"/>
      <c r="I898" s="72"/>
      <c r="J898" s="72"/>
      <c r="K898" s="72"/>
      <c r="L898" s="72"/>
      <c r="M898" s="72"/>
      <c r="N898" s="72"/>
      <c r="O898" s="72"/>
      <c r="P898" s="72"/>
      <c r="Q898" s="72"/>
      <c r="R898" s="72"/>
      <c r="AB898" s="72"/>
      <c r="AC898" s="72"/>
    </row>
    <row r="899" spans="4:29" ht="14.5">
      <c r="D899" s="298"/>
      <c r="F899" s="72"/>
      <c r="G899" s="72"/>
      <c r="H899" s="72"/>
      <c r="I899" s="72"/>
      <c r="J899" s="72"/>
      <c r="K899" s="72"/>
      <c r="L899" s="72"/>
      <c r="M899" s="72"/>
      <c r="N899" s="72"/>
      <c r="O899" s="72"/>
      <c r="P899" s="72"/>
      <c r="Q899" s="72"/>
      <c r="R899" s="72"/>
      <c r="AB899" s="72"/>
      <c r="AC899" s="72"/>
    </row>
    <row r="900" spans="4:29" ht="14.5">
      <c r="D900" s="298"/>
      <c r="F900" s="72"/>
      <c r="G900" s="72"/>
      <c r="H900" s="72"/>
      <c r="I900" s="72"/>
      <c r="J900" s="72"/>
      <c r="K900" s="72"/>
      <c r="L900" s="72"/>
      <c r="M900" s="72"/>
      <c r="N900" s="72"/>
      <c r="O900" s="72"/>
      <c r="P900" s="72"/>
      <c r="Q900" s="72"/>
      <c r="R900" s="72"/>
      <c r="AB900" s="72"/>
      <c r="AC900" s="72"/>
    </row>
    <row r="901" spans="4:29" ht="14.5">
      <c r="D901" s="298"/>
      <c r="F901" s="72"/>
      <c r="G901" s="72"/>
      <c r="H901" s="72"/>
      <c r="I901" s="72"/>
      <c r="J901" s="72"/>
      <c r="K901" s="72"/>
      <c r="L901" s="72"/>
      <c r="M901" s="72"/>
      <c r="N901" s="72"/>
      <c r="O901" s="72"/>
      <c r="P901" s="72"/>
      <c r="Q901" s="72"/>
      <c r="R901" s="72"/>
      <c r="AB901" s="72"/>
      <c r="AC901" s="72"/>
    </row>
    <row r="902" spans="4:29" ht="14.5">
      <c r="D902" s="298"/>
      <c r="F902" s="72"/>
      <c r="G902" s="72"/>
      <c r="H902" s="72"/>
      <c r="I902" s="72"/>
      <c r="J902" s="72"/>
      <c r="K902" s="72"/>
      <c r="L902" s="72"/>
      <c r="M902" s="72"/>
      <c r="N902" s="72"/>
      <c r="O902" s="72"/>
      <c r="P902" s="72"/>
      <c r="Q902" s="72"/>
      <c r="R902" s="72"/>
      <c r="AB902" s="72"/>
      <c r="AC902" s="72"/>
    </row>
    <row r="903" spans="4:29" ht="14.5">
      <c r="D903" s="298"/>
      <c r="F903" s="72"/>
      <c r="G903" s="72"/>
      <c r="H903" s="72"/>
      <c r="I903" s="72"/>
      <c r="J903" s="72"/>
      <c r="K903" s="72"/>
      <c r="L903" s="72"/>
      <c r="M903" s="72"/>
      <c r="N903" s="72"/>
      <c r="O903" s="72"/>
      <c r="P903" s="72"/>
      <c r="Q903" s="72"/>
      <c r="R903" s="72"/>
      <c r="AB903" s="72"/>
      <c r="AC903" s="72"/>
    </row>
    <row r="904" spans="4:29" ht="14.5">
      <c r="D904" s="298"/>
      <c r="F904" s="72"/>
      <c r="G904" s="72"/>
      <c r="H904" s="72"/>
      <c r="I904" s="72"/>
      <c r="J904" s="72"/>
      <c r="K904" s="72"/>
      <c r="L904" s="72"/>
      <c r="M904" s="72"/>
      <c r="N904" s="72"/>
      <c r="O904" s="72"/>
      <c r="P904" s="72"/>
      <c r="Q904" s="72"/>
      <c r="R904" s="72"/>
      <c r="AB904" s="72"/>
      <c r="AC904" s="72"/>
    </row>
    <row r="905" spans="4:29" ht="14.5">
      <c r="D905" s="298"/>
      <c r="F905" s="72"/>
      <c r="G905" s="72"/>
      <c r="H905" s="72"/>
      <c r="I905" s="72"/>
      <c r="J905" s="72"/>
      <c r="K905" s="72"/>
      <c r="L905" s="72"/>
      <c r="M905" s="72"/>
      <c r="N905" s="72"/>
      <c r="O905" s="72"/>
      <c r="P905" s="72"/>
      <c r="Q905" s="72"/>
      <c r="R905" s="72"/>
      <c r="AB905" s="72"/>
      <c r="AC905" s="72"/>
    </row>
    <row r="906" spans="4:29" ht="14.5">
      <c r="D906" s="298"/>
      <c r="F906" s="72"/>
      <c r="G906" s="72"/>
      <c r="H906" s="72"/>
      <c r="I906" s="72"/>
      <c r="J906" s="72"/>
      <c r="K906" s="72"/>
      <c r="L906" s="72"/>
      <c r="M906" s="72"/>
      <c r="N906" s="72"/>
      <c r="O906" s="72"/>
      <c r="P906" s="72"/>
      <c r="Q906" s="72"/>
      <c r="R906" s="72"/>
      <c r="AB906" s="72"/>
      <c r="AC906" s="72"/>
    </row>
    <row r="907" spans="4:29" ht="14.5">
      <c r="D907" s="298"/>
      <c r="F907" s="72"/>
      <c r="G907" s="72"/>
      <c r="H907" s="72"/>
      <c r="I907" s="72"/>
      <c r="J907" s="72"/>
      <c r="K907" s="72"/>
      <c r="L907" s="72"/>
      <c r="M907" s="72"/>
      <c r="N907" s="72"/>
      <c r="O907" s="72"/>
      <c r="P907" s="72"/>
      <c r="Q907" s="72"/>
      <c r="R907" s="72"/>
      <c r="AB907" s="72"/>
      <c r="AC907" s="72"/>
    </row>
    <row r="908" spans="4:29" ht="14.5">
      <c r="D908" s="298"/>
      <c r="F908" s="72"/>
      <c r="G908" s="72"/>
      <c r="H908" s="72"/>
      <c r="I908" s="72"/>
      <c r="J908" s="72"/>
      <c r="K908" s="72"/>
      <c r="L908" s="72"/>
      <c r="M908" s="72"/>
      <c r="N908" s="72"/>
      <c r="O908" s="72"/>
      <c r="P908" s="72"/>
      <c r="Q908" s="72"/>
      <c r="R908" s="72"/>
      <c r="AB908" s="72"/>
      <c r="AC908" s="72"/>
    </row>
    <row r="909" spans="4:29" ht="14.5">
      <c r="D909" s="298"/>
      <c r="F909" s="72"/>
      <c r="G909" s="72"/>
      <c r="H909" s="72"/>
      <c r="I909" s="72"/>
      <c r="J909" s="72"/>
      <c r="K909" s="72"/>
      <c r="L909" s="72"/>
      <c r="M909" s="72"/>
      <c r="N909" s="72"/>
      <c r="O909" s="72"/>
      <c r="P909" s="72"/>
      <c r="Q909" s="72"/>
      <c r="R909" s="72"/>
      <c r="AB909" s="72"/>
      <c r="AC909" s="72"/>
    </row>
    <row r="910" spans="4:29" ht="14.5">
      <c r="D910" s="298"/>
      <c r="F910" s="72"/>
      <c r="G910" s="72"/>
      <c r="H910" s="72"/>
      <c r="I910" s="72"/>
      <c r="J910" s="72"/>
      <c r="K910" s="72"/>
      <c r="L910" s="72"/>
      <c r="M910" s="72"/>
      <c r="N910" s="72"/>
      <c r="O910" s="72"/>
      <c r="P910" s="72"/>
      <c r="Q910" s="72"/>
      <c r="R910" s="72"/>
      <c r="AB910" s="72"/>
      <c r="AC910" s="72"/>
    </row>
    <row r="911" spans="4:29" ht="14.5">
      <c r="D911" s="298"/>
      <c r="F911" s="72"/>
      <c r="G911" s="72"/>
      <c r="H911" s="72"/>
      <c r="I911" s="72"/>
      <c r="J911" s="72"/>
      <c r="K911" s="72"/>
      <c r="L911" s="72"/>
      <c r="M911" s="72"/>
      <c r="N911" s="72"/>
      <c r="O911" s="72"/>
      <c r="P911" s="72"/>
      <c r="Q911" s="72"/>
      <c r="R911" s="72"/>
      <c r="AB911" s="72"/>
      <c r="AC911" s="72"/>
    </row>
    <row r="912" spans="4:29" ht="14.5">
      <c r="D912" s="298"/>
      <c r="F912" s="72"/>
      <c r="G912" s="72"/>
      <c r="H912" s="72"/>
      <c r="I912" s="72"/>
      <c r="J912" s="72"/>
      <c r="K912" s="72"/>
      <c r="L912" s="72"/>
      <c r="M912" s="72"/>
      <c r="N912" s="72"/>
      <c r="O912" s="72"/>
      <c r="P912" s="72"/>
      <c r="Q912" s="72"/>
      <c r="R912" s="72"/>
      <c r="AB912" s="72"/>
      <c r="AC912" s="72"/>
    </row>
    <row r="913" spans="4:29" ht="14.5">
      <c r="D913" s="298"/>
      <c r="F913" s="72"/>
      <c r="G913" s="72"/>
      <c r="H913" s="72"/>
      <c r="I913" s="72"/>
      <c r="J913" s="72"/>
      <c r="K913" s="72"/>
      <c r="L913" s="72"/>
      <c r="M913" s="72"/>
      <c r="N913" s="72"/>
      <c r="O913" s="72"/>
      <c r="P913" s="72"/>
      <c r="Q913" s="72"/>
      <c r="R913" s="72"/>
      <c r="AB913" s="72"/>
      <c r="AC913" s="72"/>
    </row>
    <row r="914" spans="4:29" ht="14.5">
      <c r="D914" s="298"/>
      <c r="F914" s="72"/>
      <c r="G914" s="72"/>
      <c r="H914" s="72"/>
      <c r="I914" s="72"/>
      <c r="J914" s="72"/>
      <c r="K914" s="72"/>
      <c r="L914" s="72"/>
      <c r="M914" s="72"/>
      <c r="N914" s="72"/>
      <c r="O914" s="72"/>
      <c r="P914" s="72"/>
      <c r="Q914" s="72"/>
      <c r="R914" s="72"/>
      <c r="AB914" s="72"/>
      <c r="AC914" s="72"/>
    </row>
    <row r="915" spans="4:29" ht="14.5">
      <c r="D915" s="298"/>
      <c r="F915" s="72"/>
      <c r="G915" s="72"/>
      <c r="H915" s="72"/>
      <c r="I915" s="72"/>
      <c r="J915" s="72"/>
      <c r="K915" s="72"/>
      <c r="L915" s="72"/>
      <c r="M915" s="72"/>
      <c r="N915" s="72"/>
      <c r="O915" s="72"/>
      <c r="P915" s="72"/>
      <c r="Q915" s="72"/>
      <c r="R915" s="72"/>
      <c r="AB915" s="72"/>
      <c r="AC915" s="72"/>
    </row>
    <row r="916" spans="4:29" ht="14.5">
      <c r="D916" s="298"/>
      <c r="F916" s="72"/>
      <c r="G916" s="72"/>
      <c r="H916" s="72"/>
      <c r="I916" s="72"/>
      <c r="J916" s="72"/>
      <c r="K916" s="72"/>
      <c r="L916" s="72"/>
      <c r="M916" s="72"/>
      <c r="N916" s="72"/>
      <c r="O916" s="72"/>
      <c r="P916" s="72"/>
      <c r="Q916" s="72"/>
      <c r="R916" s="72"/>
      <c r="AB916" s="72"/>
      <c r="AC916" s="72"/>
    </row>
    <row r="917" spans="4:29" ht="14.5">
      <c r="D917" s="298"/>
      <c r="F917" s="72"/>
      <c r="G917" s="72"/>
      <c r="H917" s="72"/>
      <c r="I917" s="72"/>
      <c r="J917" s="72"/>
      <c r="K917" s="72"/>
      <c r="L917" s="72"/>
      <c r="M917" s="72"/>
      <c r="N917" s="72"/>
      <c r="O917" s="72"/>
      <c r="P917" s="72"/>
      <c r="Q917" s="72"/>
      <c r="R917" s="72"/>
      <c r="AB917" s="72"/>
      <c r="AC917" s="72"/>
    </row>
    <row r="918" spans="4:29" ht="14.5">
      <c r="D918" s="298"/>
      <c r="F918" s="72"/>
      <c r="G918" s="72"/>
      <c r="H918" s="72"/>
      <c r="I918" s="72"/>
      <c r="J918" s="72"/>
      <c r="K918" s="72"/>
      <c r="L918" s="72"/>
      <c r="M918" s="72"/>
      <c r="N918" s="72"/>
      <c r="O918" s="72"/>
      <c r="P918" s="72"/>
      <c r="Q918" s="72"/>
      <c r="R918" s="72"/>
      <c r="AB918" s="72"/>
      <c r="AC918" s="72"/>
    </row>
    <row r="919" spans="4:29" ht="14.5">
      <c r="D919" s="298"/>
      <c r="F919" s="72"/>
      <c r="G919" s="72"/>
      <c r="H919" s="72"/>
      <c r="I919" s="72"/>
      <c r="J919" s="72"/>
      <c r="K919" s="72"/>
      <c r="L919" s="72"/>
      <c r="M919" s="72"/>
      <c r="N919" s="72"/>
      <c r="O919" s="72"/>
      <c r="P919" s="72"/>
      <c r="Q919" s="72"/>
      <c r="R919" s="72"/>
      <c r="AB919" s="72"/>
      <c r="AC919" s="72"/>
    </row>
    <row r="920" spans="4:29" ht="14.5">
      <c r="D920" s="298"/>
      <c r="F920" s="72"/>
      <c r="G920" s="72"/>
      <c r="H920" s="72"/>
      <c r="I920" s="72"/>
      <c r="J920" s="72"/>
      <c r="K920" s="72"/>
      <c r="L920" s="72"/>
      <c r="M920" s="72"/>
      <c r="N920" s="72"/>
      <c r="O920" s="72"/>
      <c r="P920" s="72"/>
      <c r="Q920" s="72"/>
      <c r="R920" s="72"/>
      <c r="AB920" s="72"/>
      <c r="AC920" s="72"/>
    </row>
    <row r="921" spans="4:29" ht="14.5">
      <c r="D921" s="298"/>
      <c r="F921" s="72"/>
      <c r="G921" s="72"/>
      <c r="H921" s="72"/>
      <c r="I921" s="72"/>
      <c r="J921" s="72"/>
      <c r="K921" s="72"/>
      <c r="L921" s="72"/>
      <c r="M921" s="72"/>
      <c r="N921" s="72"/>
      <c r="O921" s="72"/>
      <c r="P921" s="72"/>
      <c r="Q921" s="72"/>
      <c r="R921" s="72"/>
      <c r="AB921" s="72"/>
      <c r="AC921" s="72"/>
    </row>
    <row r="922" spans="4:29" ht="14.5">
      <c r="D922" s="298"/>
      <c r="F922" s="72"/>
      <c r="G922" s="72"/>
      <c r="H922" s="72"/>
      <c r="I922" s="72"/>
      <c r="J922" s="72"/>
      <c r="K922" s="72"/>
      <c r="L922" s="72"/>
      <c r="M922" s="72"/>
      <c r="N922" s="72"/>
      <c r="O922" s="72"/>
      <c r="P922" s="72"/>
      <c r="Q922" s="72"/>
      <c r="R922" s="72"/>
      <c r="AB922" s="72"/>
      <c r="AC922" s="72"/>
    </row>
    <row r="923" spans="4:29" ht="14.5">
      <c r="D923" s="298"/>
      <c r="F923" s="72"/>
      <c r="G923" s="72"/>
      <c r="H923" s="72"/>
      <c r="I923" s="72"/>
      <c r="J923" s="72"/>
      <c r="K923" s="72"/>
      <c r="L923" s="72"/>
      <c r="M923" s="72"/>
      <c r="N923" s="72"/>
      <c r="O923" s="72"/>
      <c r="P923" s="72"/>
      <c r="Q923" s="72"/>
      <c r="R923" s="72"/>
      <c r="AB923" s="72"/>
      <c r="AC923" s="72"/>
    </row>
    <row r="924" spans="4:29" ht="14.5">
      <c r="D924" s="298"/>
      <c r="F924" s="72"/>
      <c r="G924" s="72"/>
      <c r="H924" s="72"/>
      <c r="I924" s="72"/>
      <c r="J924" s="72"/>
      <c r="K924" s="72"/>
      <c r="L924" s="72"/>
      <c r="M924" s="72"/>
      <c r="N924" s="72"/>
      <c r="O924" s="72"/>
      <c r="P924" s="72"/>
      <c r="Q924" s="72"/>
      <c r="R924" s="72"/>
      <c r="AB924" s="72"/>
      <c r="AC924" s="72"/>
    </row>
    <row r="925" spans="4:29" ht="14.5">
      <c r="D925" s="298"/>
      <c r="F925" s="72"/>
      <c r="G925" s="72"/>
      <c r="H925" s="72"/>
      <c r="I925" s="72"/>
      <c r="J925" s="72"/>
      <c r="K925" s="72"/>
      <c r="L925" s="72"/>
      <c r="M925" s="72"/>
      <c r="N925" s="72"/>
      <c r="O925" s="72"/>
      <c r="P925" s="72"/>
      <c r="Q925" s="72"/>
      <c r="R925" s="72"/>
      <c r="AB925" s="72"/>
      <c r="AC925" s="72"/>
    </row>
    <row r="926" spans="4:29" ht="14.5">
      <c r="D926" s="298"/>
      <c r="F926" s="72"/>
      <c r="G926" s="72"/>
      <c r="H926" s="72"/>
      <c r="I926" s="72"/>
      <c r="J926" s="72"/>
      <c r="K926" s="72"/>
      <c r="L926" s="72"/>
      <c r="M926" s="72"/>
      <c r="N926" s="72"/>
      <c r="O926" s="72"/>
      <c r="P926" s="72"/>
      <c r="Q926" s="72"/>
      <c r="R926" s="72"/>
      <c r="AB926" s="72"/>
      <c r="AC926" s="72"/>
    </row>
    <row r="927" spans="4:29" ht="14.5">
      <c r="D927" s="298"/>
      <c r="F927" s="72"/>
      <c r="G927" s="72"/>
      <c r="H927" s="72"/>
      <c r="I927" s="72"/>
      <c r="J927" s="72"/>
      <c r="K927" s="72"/>
      <c r="L927" s="72"/>
      <c r="M927" s="72"/>
      <c r="N927" s="72"/>
      <c r="O927" s="72"/>
      <c r="P927" s="72"/>
      <c r="Q927" s="72"/>
      <c r="R927" s="72"/>
      <c r="AB927" s="72"/>
      <c r="AC927" s="72"/>
    </row>
    <row r="928" spans="4:29" ht="14.5">
      <c r="D928" s="298"/>
      <c r="F928" s="72"/>
      <c r="G928" s="72"/>
      <c r="H928" s="72"/>
      <c r="I928" s="72"/>
      <c r="J928" s="72"/>
      <c r="K928" s="72"/>
      <c r="L928" s="72"/>
      <c r="M928" s="72"/>
      <c r="N928" s="72"/>
      <c r="O928" s="72"/>
      <c r="P928" s="72"/>
      <c r="Q928" s="72"/>
      <c r="R928" s="72"/>
      <c r="AB928" s="72"/>
      <c r="AC928" s="72"/>
    </row>
    <row r="929" spans="4:29" ht="14.5">
      <c r="D929" s="298"/>
      <c r="F929" s="72"/>
      <c r="G929" s="72"/>
      <c r="H929" s="72"/>
      <c r="I929" s="72"/>
      <c r="J929" s="72"/>
      <c r="K929" s="72"/>
      <c r="L929" s="72"/>
      <c r="M929" s="72"/>
      <c r="N929" s="72"/>
      <c r="O929" s="72"/>
      <c r="P929" s="72"/>
      <c r="Q929" s="72"/>
      <c r="R929" s="72"/>
      <c r="AB929" s="72"/>
      <c r="AC929" s="72"/>
    </row>
    <row r="930" spans="4:29" ht="14.5">
      <c r="D930" s="298"/>
      <c r="F930" s="72"/>
      <c r="G930" s="72"/>
      <c r="H930" s="72"/>
      <c r="I930" s="72"/>
      <c r="J930" s="72"/>
      <c r="K930" s="72"/>
      <c r="L930" s="72"/>
      <c r="M930" s="72"/>
      <c r="N930" s="72"/>
      <c r="O930" s="72"/>
      <c r="P930" s="72"/>
      <c r="Q930" s="72"/>
      <c r="R930" s="72"/>
      <c r="AB930" s="72"/>
      <c r="AC930" s="72"/>
    </row>
    <row r="931" spans="4:29" ht="14.5">
      <c r="D931" s="298"/>
      <c r="F931" s="72"/>
      <c r="G931" s="72"/>
      <c r="H931" s="72"/>
      <c r="I931" s="72"/>
      <c r="J931" s="72"/>
      <c r="K931" s="72"/>
      <c r="L931" s="72"/>
      <c r="M931" s="72"/>
      <c r="N931" s="72"/>
      <c r="O931" s="72"/>
      <c r="P931" s="72"/>
      <c r="Q931" s="72"/>
      <c r="R931" s="72"/>
      <c r="AB931" s="72"/>
      <c r="AC931" s="72"/>
    </row>
    <row r="932" spans="4:29" ht="14.5">
      <c r="D932" s="298"/>
      <c r="F932" s="72"/>
      <c r="G932" s="72"/>
      <c r="H932" s="72"/>
      <c r="I932" s="72"/>
      <c r="J932" s="72"/>
      <c r="K932" s="72"/>
      <c r="L932" s="72"/>
      <c r="M932" s="72"/>
      <c r="N932" s="72"/>
      <c r="O932" s="72"/>
      <c r="P932" s="72"/>
      <c r="Q932" s="72"/>
      <c r="R932" s="72"/>
      <c r="AB932" s="72"/>
      <c r="AC932" s="72"/>
    </row>
    <row r="933" spans="4:29" ht="14.5">
      <c r="D933" s="298"/>
      <c r="F933" s="72"/>
      <c r="G933" s="72"/>
      <c r="H933" s="72"/>
      <c r="I933" s="72"/>
      <c r="J933" s="72"/>
      <c r="K933" s="72"/>
      <c r="L933" s="72"/>
      <c r="M933" s="72"/>
      <c r="N933" s="72"/>
      <c r="O933" s="72"/>
      <c r="P933" s="72"/>
      <c r="Q933" s="72"/>
      <c r="R933" s="72"/>
      <c r="AB933" s="72"/>
      <c r="AC933" s="72"/>
    </row>
    <row r="934" spans="4:29" ht="14.5">
      <c r="D934" s="298"/>
      <c r="F934" s="72"/>
      <c r="G934" s="72"/>
      <c r="H934" s="72"/>
      <c r="I934" s="72"/>
      <c r="J934" s="72"/>
      <c r="K934" s="72"/>
      <c r="L934" s="72"/>
      <c r="M934" s="72"/>
      <c r="N934" s="72"/>
      <c r="O934" s="72"/>
      <c r="P934" s="72"/>
      <c r="Q934" s="72"/>
      <c r="R934" s="72"/>
      <c r="AB934" s="72"/>
      <c r="AC934" s="72"/>
    </row>
    <row r="935" spans="4:29" ht="14.5">
      <c r="D935" s="298"/>
      <c r="F935" s="72"/>
      <c r="G935" s="72"/>
      <c r="H935" s="72"/>
      <c r="I935" s="72"/>
      <c r="J935" s="72"/>
      <c r="K935" s="72"/>
      <c r="L935" s="72"/>
      <c r="M935" s="72"/>
      <c r="N935" s="72"/>
      <c r="O935" s="72"/>
      <c r="P935" s="72"/>
      <c r="Q935" s="72"/>
      <c r="R935" s="72"/>
      <c r="AB935" s="72"/>
      <c r="AC935" s="72"/>
    </row>
    <row r="936" spans="4:29" ht="14.5">
      <c r="D936" s="298"/>
      <c r="F936" s="72"/>
      <c r="G936" s="72"/>
      <c r="H936" s="72"/>
      <c r="I936" s="72"/>
      <c r="J936" s="72"/>
      <c r="K936" s="72"/>
      <c r="L936" s="72"/>
      <c r="M936" s="72"/>
      <c r="N936" s="72"/>
      <c r="O936" s="72"/>
      <c r="P936" s="72"/>
      <c r="Q936" s="72"/>
      <c r="R936" s="72"/>
      <c r="AB936" s="72"/>
      <c r="AC936" s="72"/>
    </row>
    <row r="937" spans="4:29" ht="14.5">
      <c r="D937" s="298"/>
      <c r="F937" s="72"/>
      <c r="G937" s="72"/>
      <c r="H937" s="72"/>
      <c r="I937" s="72"/>
      <c r="J937" s="72"/>
      <c r="K937" s="72"/>
      <c r="L937" s="72"/>
      <c r="M937" s="72"/>
      <c r="N937" s="72"/>
      <c r="O937" s="72"/>
      <c r="P937" s="72"/>
      <c r="Q937" s="72"/>
      <c r="R937" s="72"/>
      <c r="AB937" s="72"/>
      <c r="AC937" s="72"/>
    </row>
    <row r="938" spans="4:29" ht="14.5">
      <c r="D938" s="298"/>
      <c r="F938" s="72"/>
      <c r="G938" s="72"/>
      <c r="H938" s="72"/>
      <c r="I938" s="72"/>
      <c r="J938" s="72"/>
      <c r="K938" s="72"/>
      <c r="L938" s="72"/>
      <c r="M938" s="72"/>
      <c r="N938" s="72"/>
      <c r="O938" s="72"/>
      <c r="P938" s="72"/>
      <c r="Q938" s="72"/>
      <c r="R938" s="72"/>
      <c r="AB938" s="72"/>
      <c r="AC938" s="72"/>
    </row>
    <row r="939" spans="4:29" ht="14.5">
      <c r="D939" s="298"/>
      <c r="F939" s="72"/>
      <c r="G939" s="72"/>
      <c r="H939" s="72"/>
      <c r="I939" s="72"/>
      <c r="J939" s="72"/>
      <c r="K939" s="72"/>
      <c r="L939" s="72"/>
      <c r="M939" s="72"/>
      <c r="N939" s="72"/>
      <c r="O939" s="72"/>
      <c r="P939" s="72"/>
      <c r="Q939" s="72"/>
      <c r="R939" s="72"/>
      <c r="AB939" s="72"/>
      <c r="AC939" s="72"/>
    </row>
    <row r="940" spans="4:29" ht="14.5">
      <c r="D940" s="298"/>
      <c r="F940" s="72"/>
      <c r="G940" s="72"/>
      <c r="H940" s="72"/>
      <c r="I940" s="72"/>
      <c r="J940" s="72"/>
      <c r="K940" s="72"/>
      <c r="L940" s="72"/>
      <c r="M940" s="72"/>
      <c r="N940" s="72"/>
      <c r="O940" s="72"/>
      <c r="P940" s="72"/>
      <c r="Q940" s="72"/>
      <c r="R940" s="72"/>
      <c r="AB940" s="72"/>
      <c r="AC940" s="72"/>
    </row>
    <row r="941" spans="4:29" ht="14.5">
      <c r="D941" s="298"/>
      <c r="F941" s="72"/>
      <c r="G941" s="72"/>
      <c r="H941" s="72"/>
      <c r="I941" s="72"/>
      <c r="J941" s="72"/>
      <c r="K941" s="72"/>
      <c r="L941" s="72"/>
      <c r="M941" s="72"/>
      <c r="N941" s="72"/>
      <c r="O941" s="72"/>
      <c r="P941" s="72"/>
      <c r="Q941" s="72"/>
      <c r="R941" s="72"/>
      <c r="AB941" s="72"/>
      <c r="AC941" s="72"/>
    </row>
    <row r="942" spans="4:29" ht="14.5">
      <c r="D942" s="298"/>
      <c r="F942" s="72"/>
      <c r="G942" s="72"/>
      <c r="H942" s="72"/>
      <c r="I942" s="72"/>
      <c r="J942" s="72"/>
      <c r="K942" s="72"/>
      <c r="L942" s="72"/>
      <c r="M942" s="72"/>
      <c r="N942" s="72"/>
      <c r="O942" s="72"/>
      <c r="P942" s="72"/>
      <c r="Q942" s="72"/>
      <c r="R942" s="72"/>
      <c r="AB942" s="72"/>
      <c r="AC942" s="72"/>
    </row>
    <row r="943" spans="4:29" ht="14.5">
      <c r="D943" s="298"/>
      <c r="F943" s="72"/>
      <c r="G943" s="72"/>
      <c r="H943" s="72"/>
      <c r="I943" s="72"/>
      <c r="J943" s="72"/>
      <c r="K943" s="72"/>
      <c r="L943" s="72"/>
      <c r="M943" s="72"/>
      <c r="N943" s="72"/>
      <c r="O943" s="72"/>
      <c r="P943" s="72"/>
      <c r="Q943" s="72"/>
      <c r="R943" s="72"/>
      <c r="AB943" s="72"/>
      <c r="AC943" s="72"/>
    </row>
    <row r="944" spans="4:29" ht="14.5">
      <c r="D944" s="298"/>
      <c r="F944" s="72"/>
      <c r="G944" s="72"/>
      <c r="H944" s="72"/>
      <c r="I944" s="72"/>
      <c r="J944" s="72"/>
      <c r="K944" s="72"/>
      <c r="L944" s="72"/>
      <c r="M944" s="72"/>
      <c r="N944" s="72"/>
      <c r="O944" s="72"/>
      <c r="P944" s="72"/>
      <c r="Q944" s="72"/>
      <c r="R944" s="72"/>
      <c r="AB944" s="72"/>
      <c r="AC944" s="72"/>
    </row>
    <row r="945" spans="4:29" ht="14.5">
      <c r="D945" s="298"/>
      <c r="F945" s="72"/>
      <c r="G945" s="72"/>
      <c r="H945" s="72"/>
      <c r="I945" s="72"/>
      <c r="J945" s="72"/>
      <c r="K945" s="72"/>
      <c r="L945" s="72"/>
      <c r="M945" s="72"/>
      <c r="N945" s="72"/>
      <c r="O945" s="72"/>
      <c r="P945" s="72"/>
      <c r="Q945" s="72"/>
      <c r="R945" s="72"/>
      <c r="AB945" s="72"/>
      <c r="AC945" s="72"/>
    </row>
    <row r="946" spans="4:29" ht="14.5">
      <c r="D946" s="298"/>
      <c r="F946" s="72"/>
      <c r="G946" s="72"/>
      <c r="H946" s="72"/>
      <c r="I946" s="72"/>
      <c r="J946" s="72"/>
      <c r="K946" s="72"/>
      <c r="L946" s="72"/>
      <c r="M946" s="72"/>
      <c r="N946" s="72"/>
      <c r="O946" s="72"/>
      <c r="P946" s="72"/>
      <c r="Q946" s="72"/>
      <c r="R946" s="72"/>
      <c r="AB946" s="72"/>
      <c r="AC946" s="72"/>
    </row>
    <row r="947" spans="4:29" ht="14.5">
      <c r="D947" s="298"/>
      <c r="F947" s="72"/>
      <c r="G947" s="72"/>
      <c r="H947" s="72"/>
      <c r="I947" s="72"/>
      <c r="J947" s="72"/>
      <c r="K947" s="72"/>
      <c r="L947" s="72"/>
      <c r="M947" s="72"/>
      <c r="N947" s="72"/>
      <c r="O947" s="72"/>
      <c r="P947" s="72"/>
      <c r="Q947" s="72"/>
      <c r="R947" s="72"/>
      <c r="AB947" s="72"/>
      <c r="AC947" s="72"/>
    </row>
    <row r="948" spans="4:29" ht="14.5">
      <c r="D948" s="298"/>
      <c r="F948" s="72"/>
      <c r="G948" s="72"/>
      <c r="H948" s="72"/>
      <c r="I948" s="72"/>
      <c r="J948" s="72"/>
      <c r="K948" s="72"/>
      <c r="L948" s="72"/>
      <c r="M948" s="72"/>
      <c r="N948" s="72"/>
      <c r="O948" s="72"/>
      <c r="P948" s="72"/>
      <c r="Q948" s="72"/>
      <c r="R948" s="72"/>
      <c r="AB948" s="72"/>
      <c r="AC948" s="72"/>
    </row>
    <row r="949" spans="4:29" ht="14.5">
      <c r="D949" s="298"/>
      <c r="F949" s="72"/>
      <c r="G949" s="72"/>
      <c r="H949" s="72"/>
      <c r="I949" s="72"/>
      <c r="J949" s="72"/>
      <c r="K949" s="72"/>
      <c r="L949" s="72"/>
      <c r="M949" s="72"/>
      <c r="N949" s="72"/>
      <c r="O949" s="72"/>
      <c r="P949" s="72"/>
      <c r="Q949" s="72"/>
      <c r="R949" s="72"/>
      <c r="AB949" s="72"/>
      <c r="AC949" s="72"/>
    </row>
    <row r="950" spans="4:29" ht="14.5">
      <c r="D950" s="298"/>
      <c r="F950" s="72"/>
      <c r="G950" s="72"/>
      <c r="H950" s="72"/>
      <c r="I950" s="72"/>
      <c r="J950" s="72"/>
      <c r="K950" s="72"/>
      <c r="L950" s="72"/>
      <c r="M950" s="72"/>
      <c r="N950" s="72"/>
      <c r="O950" s="72"/>
      <c r="P950" s="72"/>
      <c r="Q950" s="72"/>
      <c r="R950" s="72"/>
      <c r="AB950" s="72"/>
      <c r="AC950" s="72"/>
    </row>
    <row r="951" spans="4:29" ht="14.5">
      <c r="D951" s="298"/>
      <c r="F951" s="72"/>
      <c r="G951" s="72"/>
      <c r="H951" s="72"/>
      <c r="I951" s="72"/>
      <c r="J951" s="72"/>
      <c r="K951" s="72"/>
      <c r="L951" s="72"/>
      <c r="M951" s="72"/>
      <c r="N951" s="72"/>
      <c r="O951" s="72"/>
      <c r="P951" s="72"/>
      <c r="Q951" s="72"/>
      <c r="R951" s="72"/>
      <c r="AB951" s="72"/>
      <c r="AC951" s="72"/>
    </row>
    <row r="952" spans="4:29" ht="14.5">
      <c r="D952" s="298"/>
      <c r="F952" s="72"/>
      <c r="G952" s="72"/>
      <c r="H952" s="72"/>
      <c r="I952" s="72"/>
      <c r="J952" s="72"/>
      <c r="K952" s="72"/>
      <c r="L952" s="72"/>
      <c r="M952" s="72"/>
      <c r="N952" s="72"/>
      <c r="O952" s="72"/>
      <c r="P952" s="72"/>
      <c r="Q952" s="72"/>
      <c r="R952" s="72"/>
      <c r="AB952" s="72"/>
      <c r="AC952" s="72"/>
    </row>
    <row r="953" spans="4:29" ht="14.5">
      <c r="D953" s="298"/>
      <c r="F953" s="72"/>
      <c r="G953" s="72"/>
      <c r="H953" s="72"/>
      <c r="I953" s="72"/>
      <c r="J953" s="72"/>
      <c r="K953" s="72"/>
      <c r="L953" s="72"/>
      <c r="M953" s="72"/>
      <c r="N953" s="72"/>
      <c r="O953" s="72"/>
      <c r="P953" s="72"/>
      <c r="Q953" s="72"/>
      <c r="R953" s="72"/>
      <c r="AB953" s="72"/>
      <c r="AC953" s="72"/>
    </row>
    <row r="954" spans="4:29" ht="14.5">
      <c r="D954" s="298"/>
      <c r="F954" s="72"/>
      <c r="G954" s="72"/>
      <c r="H954" s="72"/>
      <c r="I954" s="72"/>
      <c r="J954" s="72"/>
      <c r="K954" s="72"/>
      <c r="L954" s="72"/>
      <c r="M954" s="72"/>
      <c r="N954" s="72"/>
      <c r="O954" s="72"/>
      <c r="P954" s="72"/>
      <c r="Q954" s="72"/>
      <c r="R954" s="72"/>
      <c r="AB954" s="72"/>
      <c r="AC954" s="72"/>
    </row>
    <row r="955" spans="4:29" ht="14.5">
      <c r="D955" s="298"/>
      <c r="F955" s="72"/>
      <c r="G955" s="72"/>
      <c r="H955" s="72"/>
      <c r="I955" s="72"/>
      <c r="J955" s="72"/>
      <c r="K955" s="72"/>
      <c r="L955" s="72"/>
      <c r="M955" s="72"/>
      <c r="N955" s="72"/>
      <c r="O955" s="72"/>
      <c r="P955" s="72"/>
      <c r="Q955" s="72"/>
      <c r="R955" s="72"/>
      <c r="AB955" s="72"/>
      <c r="AC955" s="72"/>
    </row>
    <row r="956" spans="4:29" ht="14.5">
      <c r="D956" s="298"/>
      <c r="F956" s="72"/>
      <c r="G956" s="72"/>
      <c r="H956" s="72"/>
      <c r="I956" s="72"/>
      <c r="J956" s="72"/>
      <c r="K956" s="72"/>
      <c r="L956" s="72"/>
      <c r="M956" s="72"/>
      <c r="N956" s="72"/>
      <c r="O956" s="72"/>
      <c r="P956" s="72"/>
      <c r="Q956" s="72"/>
      <c r="R956" s="72"/>
      <c r="AB956" s="72"/>
      <c r="AC956" s="72"/>
    </row>
    <row r="957" spans="4:29" ht="14.5">
      <c r="D957" s="298"/>
      <c r="F957" s="72"/>
      <c r="G957" s="72"/>
      <c r="H957" s="72"/>
      <c r="I957" s="72"/>
      <c r="J957" s="72"/>
      <c r="K957" s="72"/>
      <c r="L957" s="72"/>
      <c r="M957" s="72"/>
      <c r="N957" s="72"/>
      <c r="O957" s="72"/>
      <c r="P957" s="72"/>
      <c r="Q957" s="72"/>
      <c r="R957" s="72"/>
      <c r="AB957" s="72"/>
      <c r="AC957" s="72"/>
    </row>
    <row r="958" spans="4:29" ht="14.5">
      <c r="D958" s="298"/>
      <c r="F958" s="72"/>
      <c r="G958" s="72"/>
      <c r="H958" s="72"/>
      <c r="I958" s="72"/>
      <c r="J958" s="72"/>
      <c r="K958" s="72"/>
      <c r="L958" s="72"/>
      <c r="M958" s="72"/>
      <c r="N958" s="72"/>
      <c r="O958" s="72"/>
      <c r="P958" s="72"/>
      <c r="Q958" s="72"/>
      <c r="R958" s="72"/>
      <c r="AB958" s="72"/>
      <c r="AC958" s="72"/>
    </row>
    <row r="959" spans="4:29" ht="14.5">
      <c r="D959" s="298"/>
      <c r="F959" s="72"/>
      <c r="G959" s="72"/>
      <c r="H959" s="72"/>
      <c r="I959" s="72"/>
      <c r="J959" s="72"/>
      <c r="K959" s="72"/>
      <c r="L959" s="72"/>
      <c r="M959" s="72"/>
      <c r="N959" s="72"/>
      <c r="O959" s="72"/>
      <c r="P959" s="72"/>
      <c r="Q959" s="72"/>
      <c r="R959" s="72"/>
      <c r="AB959" s="72"/>
      <c r="AC959" s="72"/>
    </row>
    <row r="960" spans="4:29" ht="14.5">
      <c r="D960" s="298"/>
      <c r="F960" s="72"/>
      <c r="G960" s="72"/>
      <c r="H960" s="72"/>
      <c r="I960" s="72"/>
      <c r="J960" s="72"/>
      <c r="K960" s="72"/>
      <c r="L960" s="72"/>
      <c r="M960" s="72"/>
      <c r="N960" s="72"/>
      <c r="O960" s="72"/>
      <c r="P960" s="72"/>
      <c r="Q960" s="72"/>
      <c r="R960" s="72"/>
      <c r="AB960" s="72"/>
      <c r="AC960" s="72"/>
    </row>
    <row r="961" spans="4:29" ht="14.5">
      <c r="D961" s="298"/>
      <c r="F961" s="72"/>
      <c r="G961" s="72"/>
      <c r="H961" s="72"/>
      <c r="I961" s="72"/>
      <c r="J961" s="72"/>
      <c r="K961" s="72"/>
      <c r="L961" s="72"/>
      <c r="M961" s="72"/>
      <c r="N961" s="72"/>
      <c r="O961" s="72"/>
      <c r="P961" s="72"/>
      <c r="Q961" s="72"/>
      <c r="R961" s="72"/>
      <c r="AB961" s="72"/>
      <c r="AC961" s="72"/>
    </row>
    <row r="962" spans="4:29" ht="14.5">
      <c r="D962" s="298"/>
      <c r="F962" s="72"/>
      <c r="G962" s="72"/>
      <c r="H962" s="72"/>
      <c r="I962" s="72"/>
      <c r="J962" s="72"/>
      <c r="K962" s="72"/>
      <c r="L962" s="72"/>
      <c r="M962" s="72"/>
      <c r="N962" s="72"/>
      <c r="O962" s="72"/>
      <c r="P962" s="72"/>
      <c r="Q962" s="72"/>
      <c r="R962" s="72"/>
      <c r="AB962" s="72"/>
      <c r="AC962" s="72"/>
    </row>
    <row r="963" spans="4:29" ht="14.5">
      <c r="D963" s="298"/>
      <c r="F963" s="72"/>
      <c r="G963" s="72"/>
      <c r="H963" s="72"/>
      <c r="I963" s="72"/>
      <c r="J963" s="72"/>
      <c r="K963" s="72"/>
      <c r="L963" s="72"/>
      <c r="M963" s="72"/>
      <c r="N963" s="72"/>
      <c r="O963" s="72"/>
      <c r="P963" s="72"/>
      <c r="Q963" s="72"/>
      <c r="R963" s="72"/>
      <c r="AB963" s="72"/>
      <c r="AC963" s="72"/>
    </row>
    <row r="964" spans="4:29" ht="14.5">
      <c r="D964" s="298"/>
      <c r="F964" s="72"/>
      <c r="G964" s="72"/>
      <c r="H964" s="72"/>
      <c r="I964" s="72"/>
      <c r="J964" s="72"/>
      <c r="K964" s="72"/>
      <c r="L964" s="72"/>
      <c r="M964" s="72"/>
      <c r="N964" s="72"/>
      <c r="O964" s="72"/>
      <c r="P964" s="72"/>
      <c r="Q964" s="72"/>
      <c r="R964" s="72"/>
      <c r="AB964" s="72"/>
      <c r="AC964" s="72"/>
    </row>
    <row r="965" spans="4:29" ht="14.5">
      <c r="D965" s="298"/>
      <c r="F965" s="72"/>
      <c r="G965" s="72"/>
      <c r="H965" s="72"/>
      <c r="I965" s="72"/>
      <c r="J965" s="72"/>
      <c r="K965" s="72"/>
      <c r="L965" s="72"/>
      <c r="M965" s="72"/>
      <c r="N965" s="72"/>
      <c r="O965" s="72"/>
      <c r="P965" s="72"/>
      <c r="Q965" s="72"/>
      <c r="R965" s="72"/>
      <c r="AB965" s="72"/>
      <c r="AC965" s="72"/>
    </row>
    <row r="966" spans="4:29" ht="14.5">
      <c r="D966" s="298"/>
      <c r="F966" s="72"/>
      <c r="G966" s="72"/>
      <c r="H966" s="72"/>
      <c r="I966" s="72"/>
      <c r="J966" s="72"/>
      <c r="K966" s="72"/>
      <c r="L966" s="72"/>
      <c r="M966" s="72"/>
      <c r="N966" s="72"/>
      <c r="O966" s="72"/>
      <c r="P966" s="72"/>
      <c r="Q966" s="72"/>
      <c r="R966" s="72"/>
      <c r="AB966" s="72"/>
      <c r="AC966" s="72"/>
    </row>
    <row r="967" spans="4:29" ht="14.5">
      <c r="D967" s="298"/>
      <c r="F967" s="72"/>
      <c r="G967" s="72"/>
      <c r="H967" s="72"/>
      <c r="I967" s="72"/>
      <c r="J967" s="72"/>
      <c r="K967" s="72"/>
      <c r="L967" s="72"/>
      <c r="M967" s="72"/>
      <c r="N967" s="72"/>
      <c r="O967" s="72"/>
      <c r="P967" s="72"/>
      <c r="Q967" s="72"/>
      <c r="R967" s="72"/>
      <c r="AB967" s="72"/>
      <c r="AC967" s="72"/>
    </row>
    <row r="968" spans="4:29" ht="14.5">
      <c r="D968" s="298"/>
      <c r="F968" s="72"/>
      <c r="G968" s="72"/>
      <c r="H968" s="72"/>
      <c r="I968" s="72"/>
      <c r="J968" s="72"/>
      <c r="K968" s="72"/>
      <c r="L968" s="72"/>
      <c r="M968" s="72"/>
      <c r="N968" s="72"/>
      <c r="O968" s="72"/>
      <c r="P968" s="72"/>
      <c r="Q968" s="72"/>
      <c r="R968" s="72"/>
      <c r="AB968" s="72"/>
      <c r="AC968" s="72"/>
    </row>
    <row r="969" spans="4:29" ht="14.5">
      <c r="D969" s="298"/>
      <c r="F969" s="72"/>
      <c r="G969" s="72"/>
      <c r="H969" s="72"/>
      <c r="I969" s="72"/>
      <c r="J969" s="72"/>
      <c r="K969" s="72"/>
      <c r="L969" s="72"/>
      <c r="M969" s="72"/>
      <c r="N969" s="72"/>
      <c r="O969" s="72"/>
      <c r="P969" s="72"/>
      <c r="Q969" s="72"/>
      <c r="R969" s="72"/>
      <c r="AB969" s="72"/>
      <c r="AC969" s="72"/>
    </row>
    <row r="970" spans="4:29" ht="14.5">
      <c r="D970" s="298"/>
      <c r="F970" s="72"/>
      <c r="G970" s="72"/>
      <c r="H970" s="72"/>
      <c r="I970" s="72"/>
      <c r="J970" s="72"/>
      <c r="K970" s="72"/>
      <c r="L970" s="72"/>
      <c r="M970" s="72"/>
      <c r="N970" s="72"/>
      <c r="O970" s="72"/>
      <c r="P970" s="72"/>
      <c r="Q970" s="72"/>
      <c r="R970" s="72"/>
      <c r="AB970" s="72"/>
      <c r="AC970" s="72"/>
    </row>
    <row r="971" spans="4:29" ht="14.5">
      <c r="D971" s="298"/>
      <c r="F971" s="72"/>
      <c r="G971" s="72"/>
      <c r="H971" s="72"/>
      <c r="I971" s="72"/>
      <c r="J971" s="72"/>
      <c r="K971" s="72"/>
      <c r="L971" s="72"/>
      <c r="M971" s="72"/>
      <c r="N971" s="72"/>
      <c r="O971" s="72"/>
      <c r="P971" s="72"/>
      <c r="Q971" s="72"/>
      <c r="R971" s="72"/>
      <c r="AB971" s="72"/>
      <c r="AC971" s="72"/>
    </row>
    <row r="972" spans="4:29" ht="14.5">
      <c r="D972" s="298"/>
      <c r="F972" s="72"/>
      <c r="G972" s="72"/>
      <c r="H972" s="72"/>
      <c r="I972" s="72"/>
      <c r="J972" s="72"/>
      <c r="K972" s="72"/>
      <c r="L972" s="72"/>
      <c r="M972" s="72"/>
      <c r="N972" s="72"/>
      <c r="O972" s="72"/>
      <c r="P972" s="72"/>
      <c r="Q972" s="72"/>
      <c r="R972" s="72"/>
      <c r="AB972" s="72"/>
      <c r="AC972" s="72"/>
    </row>
    <row r="973" spans="4:29" ht="14.5">
      <c r="D973" s="298"/>
      <c r="F973" s="72"/>
      <c r="G973" s="72"/>
      <c r="H973" s="72"/>
      <c r="I973" s="72"/>
      <c r="J973" s="72"/>
      <c r="K973" s="72"/>
      <c r="L973" s="72"/>
      <c r="M973" s="72"/>
      <c r="N973" s="72"/>
      <c r="O973" s="72"/>
      <c r="P973" s="72"/>
      <c r="Q973" s="72"/>
      <c r="R973" s="72"/>
      <c r="AB973" s="72"/>
      <c r="AC973" s="72"/>
    </row>
    <row r="974" spans="4:29" ht="14.5">
      <c r="D974" s="298"/>
      <c r="F974" s="72"/>
      <c r="G974" s="72"/>
      <c r="H974" s="72"/>
      <c r="I974" s="72"/>
      <c r="J974" s="72"/>
      <c r="K974" s="72"/>
      <c r="L974" s="72"/>
      <c r="M974" s="72"/>
      <c r="N974" s="72"/>
      <c r="O974" s="72"/>
      <c r="P974" s="72"/>
      <c r="Q974" s="72"/>
      <c r="R974" s="72"/>
      <c r="AB974" s="72"/>
      <c r="AC974" s="72"/>
    </row>
    <row r="975" spans="4:29" ht="14.5">
      <c r="D975" s="298"/>
      <c r="F975" s="72"/>
      <c r="G975" s="72"/>
      <c r="H975" s="72"/>
      <c r="I975" s="72"/>
      <c r="J975" s="72"/>
      <c r="K975" s="72"/>
      <c r="L975" s="72"/>
      <c r="M975" s="72"/>
      <c r="N975" s="72"/>
      <c r="O975" s="72"/>
      <c r="P975" s="72"/>
      <c r="Q975" s="72"/>
      <c r="R975" s="72"/>
      <c r="AB975" s="72"/>
      <c r="AC975" s="72"/>
    </row>
    <row r="976" spans="4:29" ht="14.5">
      <c r="D976" s="298"/>
      <c r="F976" s="72"/>
      <c r="G976" s="72"/>
      <c r="H976" s="72"/>
      <c r="I976" s="72"/>
      <c r="J976" s="72"/>
      <c r="K976" s="72"/>
      <c r="L976" s="72"/>
      <c r="M976" s="72"/>
      <c r="N976" s="72"/>
      <c r="O976" s="72"/>
      <c r="P976" s="72"/>
      <c r="Q976" s="72"/>
      <c r="R976" s="72"/>
      <c r="AB976" s="72"/>
      <c r="AC976" s="72"/>
    </row>
    <row r="977" spans="4:29" ht="14.5">
      <c r="D977" s="298"/>
      <c r="F977" s="72"/>
      <c r="G977" s="72"/>
      <c r="H977" s="72"/>
      <c r="I977" s="72"/>
      <c r="J977" s="72"/>
      <c r="K977" s="72"/>
      <c r="L977" s="72"/>
      <c r="M977" s="72"/>
      <c r="N977" s="72"/>
      <c r="O977" s="72"/>
      <c r="P977" s="72"/>
      <c r="Q977" s="72"/>
      <c r="R977" s="72"/>
      <c r="AB977" s="72"/>
      <c r="AC977" s="72"/>
    </row>
    <row r="978" spans="4:29" ht="14.5">
      <c r="D978" s="298"/>
      <c r="F978" s="72"/>
      <c r="G978" s="72"/>
      <c r="H978" s="72"/>
      <c r="I978" s="72"/>
      <c r="J978" s="72"/>
      <c r="K978" s="72"/>
      <c r="L978" s="72"/>
      <c r="M978" s="72"/>
      <c r="N978" s="72"/>
      <c r="O978" s="72"/>
      <c r="P978" s="72"/>
      <c r="Q978" s="72"/>
      <c r="R978" s="72"/>
      <c r="AB978" s="72"/>
      <c r="AC978" s="72"/>
    </row>
    <row r="979" spans="4:29" ht="14.5">
      <c r="D979" s="298"/>
      <c r="F979" s="72"/>
      <c r="G979" s="72"/>
      <c r="H979" s="72"/>
      <c r="I979" s="72"/>
      <c r="J979" s="72"/>
      <c r="K979" s="72"/>
      <c r="L979" s="72"/>
      <c r="M979" s="72"/>
      <c r="N979" s="72"/>
      <c r="O979" s="72"/>
      <c r="P979" s="72"/>
      <c r="Q979" s="72"/>
      <c r="R979" s="72"/>
      <c r="AB979" s="72"/>
      <c r="AC979" s="72"/>
    </row>
    <row r="980" spans="4:29" ht="14.5">
      <c r="D980" s="298"/>
      <c r="F980" s="72"/>
      <c r="G980" s="72"/>
      <c r="H980" s="72"/>
      <c r="I980" s="72"/>
      <c r="J980" s="72"/>
      <c r="K980" s="72"/>
      <c r="L980" s="72"/>
      <c r="M980" s="72"/>
      <c r="N980" s="72"/>
      <c r="O980" s="72"/>
      <c r="P980" s="72"/>
      <c r="Q980" s="72"/>
      <c r="R980" s="72"/>
      <c r="AB980" s="72"/>
      <c r="AC980" s="72"/>
    </row>
    <row r="981" spans="4:29" ht="14.5">
      <c r="D981" s="298"/>
      <c r="F981" s="72"/>
      <c r="G981" s="72"/>
      <c r="H981" s="72"/>
      <c r="I981" s="72"/>
      <c r="J981" s="72"/>
      <c r="K981" s="72"/>
      <c r="L981" s="72"/>
      <c r="M981" s="72"/>
      <c r="N981" s="72"/>
      <c r="O981" s="72"/>
      <c r="P981" s="72"/>
      <c r="Q981" s="72"/>
      <c r="R981" s="72"/>
      <c r="AB981" s="72"/>
      <c r="AC981" s="72"/>
    </row>
    <row r="982" spans="4:29" ht="14.5">
      <c r="D982" s="298"/>
      <c r="F982" s="72"/>
      <c r="G982" s="72"/>
      <c r="H982" s="72"/>
      <c r="I982" s="72"/>
      <c r="J982" s="72"/>
      <c r="K982" s="72"/>
      <c r="L982" s="72"/>
      <c r="M982" s="72"/>
      <c r="N982" s="72"/>
      <c r="O982" s="72"/>
      <c r="P982" s="72"/>
      <c r="Q982" s="72"/>
      <c r="R982" s="72"/>
      <c r="AB982" s="72"/>
      <c r="AC982" s="72"/>
    </row>
    <row r="983" spans="4:29" ht="14.5">
      <c r="D983" s="298"/>
      <c r="F983" s="72"/>
      <c r="G983" s="72"/>
      <c r="H983" s="72"/>
      <c r="I983" s="72"/>
      <c r="J983" s="72"/>
      <c r="K983" s="72"/>
      <c r="L983" s="72"/>
      <c r="M983" s="72"/>
      <c r="N983" s="72"/>
      <c r="O983" s="72"/>
      <c r="P983" s="72"/>
      <c r="Q983" s="72"/>
      <c r="R983" s="72"/>
      <c r="AB983" s="72"/>
      <c r="AC983" s="72"/>
    </row>
    <row r="984" spans="4:29" ht="14.5">
      <c r="D984" s="298"/>
      <c r="F984" s="72"/>
      <c r="G984" s="72"/>
      <c r="H984" s="72"/>
      <c r="I984" s="72"/>
      <c r="J984" s="72"/>
      <c r="K984" s="72"/>
      <c r="L984" s="72"/>
      <c r="M984" s="72"/>
      <c r="N984" s="72"/>
      <c r="O984" s="72"/>
      <c r="P984" s="72"/>
      <c r="Q984" s="72"/>
      <c r="R984" s="72"/>
      <c r="AB984" s="72"/>
      <c r="AC984" s="72"/>
    </row>
    <row r="985" spans="4:29" ht="14.5">
      <c r="D985" s="298"/>
      <c r="F985" s="72"/>
      <c r="G985" s="72"/>
      <c r="H985" s="72"/>
      <c r="I985" s="72"/>
      <c r="J985" s="72"/>
      <c r="K985" s="72"/>
      <c r="L985" s="72"/>
      <c r="M985" s="72"/>
      <c r="N985" s="72"/>
      <c r="O985" s="72"/>
      <c r="P985" s="72"/>
      <c r="Q985" s="72"/>
      <c r="R985" s="72"/>
      <c r="AB985" s="72"/>
      <c r="AC985" s="72"/>
    </row>
    <row r="986" spans="4:29" ht="14.5">
      <c r="D986" s="298"/>
      <c r="F986" s="72"/>
      <c r="G986" s="72"/>
      <c r="H986" s="72"/>
      <c r="I986" s="72"/>
      <c r="J986" s="72"/>
      <c r="K986" s="72"/>
      <c r="L986" s="72"/>
      <c r="M986" s="72"/>
      <c r="N986" s="72"/>
      <c r="O986" s="72"/>
      <c r="P986" s="72"/>
      <c r="Q986" s="72"/>
      <c r="R986" s="72"/>
      <c r="AB986" s="72"/>
      <c r="AC986" s="72"/>
    </row>
    <row r="987" spans="4:29" ht="14.5">
      <c r="D987" s="298"/>
      <c r="F987" s="72"/>
      <c r="G987" s="72"/>
      <c r="H987" s="72"/>
      <c r="I987" s="72"/>
      <c r="J987" s="72"/>
      <c r="K987" s="72"/>
      <c r="L987" s="72"/>
      <c r="M987" s="72"/>
      <c r="N987" s="72"/>
      <c r="O987" s="72"/>
      <c r="P987" s="72"/>
      <c r="Q987" s="72"/>
      <c r="R987" s="72"/>
      <c r="AB987" s="72"/>
      <c r="AC987" s="72"/>
    </row>
    <row r="988" spans="4:29" ht="14.5">
      <c r="D988" s="298"/>
      <c r="F988" s="72"/>
      <c r="G988" s="72"/>
      <c r="H988" s="72"/>
      <c r="I988" s="72"/>
      <c r="J988" s="72"/>
      <c r="K988" s="72"/>
      <c r="L988" s="72"/>
      <c r="M988" s="72"/>
      <c r="N988" s="72"/>
      <c r="O988" s="72"/>
      <c r="P988" s="72"/>
      <c r="Q988" s="72"/>
      <c r="R988" s="72"/>
      <c r="AB988" s="72"/>
      <c r="AC988" s="72"/>
    </row>
    <row r="989" spans="4:29" ht="14.5">
      <c r="D989" s="298"/>
      <c r="F989" s="72"/>
      <c r="G989" s="72"/>
      <c r="H989" s="72"/>
      <c r="I989" s="72"/>
      <c r="J989" s="72"/>
      <c r="K989" s="72"/>
      <c r="L989" s="72"/>
      <c r="M989" s="72"/>
      <c r="N989" s="72"/>
      <c r="O989" s="72"/>
      <c r="P989" s="72"/>
      <c r="Q989" s="72"/>
      <c r="R989" s="72"/>
      <c r="AB989" s="72"/>
      <c r="AC989" s="72"/>
    </row>
    <row r="990" spans="4:29" ht="14.5">
      <c r="D990" s="298"/>
      <c r="F990" s="72"/>
      <c r="G990" s="72"/>
      <c r="H990" s="72"/>
      <c r="I990" s="72"/>
      <c r="J990" s="72"/>
      <c r="K990" s="72"/>
      <c r="L990" s="72"/>
      <c r="M990" s="72"/>
      <c r="N990" s="72"/>
      <c r="O990" s="72"/>
      <c r="P990" s="72"/>
      <c r="Q990" s="72"/>
      <c r="R990" s="72"/>
      <c r="AB990" s="72"/>
      <c r="AC990" s="72"/>
    </row>
    <row r="991" spans="4:29" ht="14.5">
      <c r="D991" s="298"/>
      <c r="F991" s="72"/>
      <c r="G991" s="72"/>
      <c r="H991" s="72"/>
      <c r="I991" s="72"/>
      <c r="J991" s="72"/>
      <c r="K991" s="72"/>
      <c r="L991" s="72"/>
      <c r="M991" s="72"/>
      <c r="N991" s="72"/>
      <c r="O991" s="72"/>
      <c r="P991" s="72"/>
      <c r="Q991" s="72"/>
      <c r="R991" s="72"/>
      <c r="AB991" s="72"/>
      <c r="AC991" s="72"/>
    </row>
    <row r="992" spans="4:29" ht="14.5">
      <c r="D992" s="298"/>
      <c r="F992" s="72"/>
      <c r="G992" s="72"/>
      <c r="H992" s="72"/>
      <c r="I992" s="72"/>
      <c r="J992" s="72"/>
      <c r="K992" s="72"/>
      <c r="L992" s="72"/>
      <c r="M992" s="72"/>
      <c r="N992" s="72"/>
      <c r="O992" s="72"/>
      <c r="P992" s="72"/>
      <c r="Q992" s="72"/>
      <c r="R992" s="72"/>
      <c r="AB992" s="72"/>
      <c r="AC992" s="72"/>
    </row>
    <row r="993" spans="4:29" ht="14.5">
      <c r="D993" s="298"/>
      <c r="F993" s="72"/>
      <c r="G993" s="72"/>
      <c r="H993" s="72"/>
      <c r="I993" s="72"/>
      <c r="J993" s="72"/>
      <c r="K993" s="72"/>
      <c r="L993" s="72"/>
      <c r="M993" s="72"/>
      <c r="N993" s="72"/>
      <c r="O993" s="72"/>
      <c r="P993" s="72"/>
      <c r="Q993" s="72"/>
      <c r="R993" s="72"/>
      <c r="AB993" s="72"/>
      <c r="AC993" s="72"/>
    </row>
    <row r="994" spans="4:29" ht="14.5">
      <c r="D994" s="298"/>
      <c r="F994" s="72"/>
      <c r="G994" s="72"/>
      <c r="H994" s="72"/>
      <c r="I994" s="72"/>
      <c r="J994" s="72"/>
      <c r="K994" s="72"/>
      <c r="L994" s="72"/>
      <c r="M994" s="72"/>
      <c r="N994" s="72"/>
      <c r="O994" s="72"/>
      <c r="P994" s="72"/>
      <c r="Q994" s="72"/>
      <c r="R994" s="72"/>
      <c r="AB994" s="72"/>
      <c r="AC994" s="72"/>
    </row>
    <row r="995" spans="4:29" ht="14.5">
      <c r="D995" s="298"/>
      <c r="F995" s="72"/>
      <c r="G995" s="72"/>
      <c r="H995" s="72"/>
      <c r="I995" s="72"/>
      <c r="J995" s="72"/>
      <c r="K995" s="72"/>
      <c r="L995" s="72"/>
      <c r="M995" s="72"/>
      <c r="N995" s="72"/>
      <c r="O995" s="72"/>
      <c r="P995" s="72"/>
      <c r="Q995" s="72"/>
      <c r="R995" s="72"/>
      <c r="AB995" s="72"/>
      <c r="AC995" s="72"/>
    </row>
    <row r="996" spans="4:29" ht="14.5">
      <c r="D996" s="298"/>
      <c r="F996" s="72"/>
      <c r="G996" s="72"/>
      <c r="H996" s="72"/>
      <c r="I996" s="72"/>
      <c r="J996" s="72"/>
      <c r="K996" s="72"/>
      <c r="L996" s="72"/>
      <c r="M996" s="72"/>
      <c r="N996" s="72"/>
      <c r="O996" s="72"/>
      <c r="P996" s="72"/>
      <c r="Q996" s="72"/>
      <c r="R996" s="72"/>
      <c r="AB996" s="72"/>
      <c r="AC996" s="72"/>
    </row>
    <row r="997" spans="4:29" ht="14.5">
      <c r="D997" s="298"/>
      <c r="F997" s="72"/>
      <c r="G997" s="72"/>
      <c r="H997" s="72"/>
      <c r="I997" s="72"/>
      <c r="J997" s="72"/>
      <c r="K997" s="72"/>
      <c r="L997" s="72"/>
      <c r="M997" s="72"/>
      <c r="N997" s="72"/>
      <c r="O997" s="72"/>
      <c r="P997" s="72"/>
      <c r="Q997" s="72"/>
      <c r="R997" s="72"/>
      <c r="AB997" s="72"/>
      <c r="AC997" s="72"/>
    </row>
    <row r="998" spans="4:29" ht="14.5">
      <c r="D998" s="298"/>
      <c r="F998" s="72"/>
      <c r="G998" s="72"/>
      <c r="H998" s="72"/>
      <c r="I998" s="72"/>
      <c r="J998" s="72"/>
      <c r="K998" s="72"/>
      <c r="L998" s="72"/>
      <c r="M998" s="72"/>
      <c r="N998" s="72"/>
      <c r="O998" s="72"/>
      <c r="P998" s="72"/>
      <c r="Q998" s="72"/>
      <c r="R998" s="72"/>
      <c r="AB998" s="72"/>
      <c r="AC998" s="72"/>
    </row>
    <row r="999" spans="4:29" ht="14.5">
      <c r="D999" s="298"/>
      <c r="F999" s="72"/>
      <c r="G999" s="72"/>
      <c r="H999" s="72"/>
      <c r="I999" s="72"/>
      <c r="J999" s="72"/>
      <c r="K999" s="72"/>
      <c r="L999" s="72"/>
      <c r="M999" s="72"/>
      <c r="N999" s="72"/>
      <c r="O999" s="72"/>
      <c r="P999" s="72"/>
      <c r="Q999" s="72"/>
      <c r="R999" s="72"/>
      <c r="AB999" s="72"/>
      <c r="AC999" s="72"/>
    </row>
    <row r="1000" spans="4:29" ht="14.5">
      <c r="D1000" s="298"/>
      <c r="F1000" s="72"/>
      <c r="G1000" s="72"/>
      <c r="H1000" s="72"/>
      <c r="I1000" s="72"/>
      <c r="J1000" s="72"/>
      <c r="K1000" s="72"/>
      <c r="L1000" s="72"/>
      <c r="M1000" s="72"/>
      <c r="N1000" s="72"/>
      <c r="O1000" s="72"/>
      <c r="P1000" s="72"/>
      <c r="Q1000" s="72"/>
      <c r="R1000" s="72"/>
      <c r="AB1000" s="72"/>
      <c r="AC1000" s="72"/>
    </row>
    <row r="1001" spans="4:29" ht="14.5">
      <c r="D1001" s="298"/>
      <c r="F1001" s="72"/>
      <c r="G1001" s="72"/>
      <c r="H1001" s="72"/>
      <c r="I1001" s="72"/>
      <c r="J1001" s="72"/>
      <c r="K1001" s="72"/>
      <c r="L1001" s="72"/>
      <c r="M1001" s="72"/>
      <c r="N1001" s="72"/>
      <c r="O1001" s="72"/>
      <c r="P1001" s="72"/>
      <c r="Q1001" s="72"/>
      <c r="R1001" s="72"/>
      <c r="AB1001" s="72"/>
      <c r="AC1001" s="72"/>
    </row>
    <row r="1002" spans="4:29" ht="14.5">
      <c r="D1002" s="298"/>
      <c r="F1002" s="72"/>
      <c r="G1002" s="72"/>
      <c r="H1002" s="72"/>
      <c r="I1002" s="72"/>
      <c r="J1002" s="72"/>
      <c r="K1002" s="72"/>
      <c r="L1002" s="72"/>
      <c r="M1002" s="72"/>
      <c r="N1002" s="72"/>
      <c r="O1002" s="72"/>
      <c r="P1002" s="72"/>
      <c r="Q1002" s="72"/>
      <c r="R1002" s="72"/>
      <c r="AB1002" s="72"/>
      <c r="AC1002" s="72"/>
    </row>
    <row r="1003" spans="4:29" ht="14.5">
      <c r="D1003" s="298"/>
      <c r="F1003" s="72"/>
    </row>
  </sheetData>
  <mergeCells count="83">
    <mergeCell ref="A44:AE44"/>
    <mergeCell ref="AA25:AA26"/>
    <mergeCell ref="AB25:AB26"/>
    <mergeCell ref="AC25:AC26"/>
    <mergeCell ref="A33:A34"/>
    <mergeCell ref="A42:AE42"/>
    <mergeCell ref="A43:AE43"/>
    <mergeCell ref="R25:R26"/>
    <mergeCell ref="S25:S26"/>
    <mergeCell ref="U25:U26"/>
    <mergeCell ref="V25:V26"/>
    <mergeCell ref="W25:W26"/>
    <mergeCell ref="Z25:Z26"/>
    <mergeCell ref="L25:L26"/>
    <mergeCell ref="M25:M26"/>
    <mergeCell ref="N25:N26"/>
    <mergeCell ref="O25:O26"/>
    <mergeCell ref="P25:P26"/>
    <mergeCell ref="Q25:Q26"/>
    <mergeCell ref="F25:F26"/>
    <mergeCell ref="G25:G26"/>
    <mergeCell ref="H25:H26"/>
    <mergeCell ref="I25:I26"/>
    <mergeCell ref="J25:J26"/>
    <mergeCell ref="K25:K26"/>
    <mergeCell ref="W20:W21"/>
    <mergeCell ref="X20:X21"/>
    <mergeCell ref="Y20:Y21"/>
    <mergeCell ref="AD20:AD21"/>
    <mergeCell ref="AE20:AE21"/>
    <mergeCell ref="A25:A26"/>
    <mergeCell ref="B25:B26"/>
    <mergeCell ref="C25:C26"/>
    <mergeCell ref="D25:D26"/>
    <mergeCell ref="E25:E26"/>
    <mergeCell ref="P20:P21"/>
    <mergeCell ref="Q20:Q21"/>
    <mergeCell ref="R20:R21"/>
    <mergeCell ref="S20:S21"/>
    <mergeCell ref="U20:U21"/>
    <mergeCell ref="V20:V21"/>
    <mergeCell ref="J20:J21"/>
    <mergeCell ref="K20:K21"/>
    <mergeCell ref="L20:L21"/>
    <mergeCell ref="M20:M21"/>
    <mergeCell ref="N20:N21"/>
    <mergeCell ref="O20:O21"/>
    <mergeCell ref="AE17:AE18"/>
    <mergeCell ref="A20:A21"/>
    <mergeCell ref="B20:B21"/>
    <mergeCell ref="C20:C21"/>
    <mergeCell ref="D20:D21"/>
    <mergeCell ref="E20:E21"/>
    <mergeCell ref="F20:F21"/>
    <mergeCell ref="G20:G21"/>
    <mergeCell ref="H20:H21"/>
    <mergeCell ref="I20:I21"/>
    <mergeCell ref="AD16:AE16"/>
    <mergeCell ref="G17:I17"/>
    <mergeCell ref="J17:L17"/>
    <mergeCell ref="M17:O17"/>
    <mergeCell ref="P17:R17"/>
    <mergeCell ref="W17:W18"/>
    <mergeCell ref="X17:X18"/>
    <mergeCell ref="Y17:Y18"/>
    <mergeCell ref="AA17:AB17"/>
    <mergeCell ref="AD17:AD18"/>
    <mergeCell ref="G16:R16"/>
    <mergeCell ref="S16:S18"/>
    <mergeCell ref="U16:U18"/>
    <mergeCell ref="V16:V18"/>
    <mergeCell ref="W16:Y16"/>
    <mergeCell ref="Z16:AC16"/>
    <mergeCell ref="A1:AE1"/>
    <mergeCell ref="A2:AE2"/>
    <mergeCell ref="A4:AE4"/>
    <mergeCell ref="A5:AE5"/>
    <mergeCell ref="A16:A18"/>
    <mergeCell ref="B16:B18"/>
    <mergeCell ref="C16:C18"/>
    <mergeCell ref="D16:D18"/>
    <mergeCell ref="E16:E18"/>
    <mergeCell ref="F16:F18"/>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20"/>
  <sheetViews>
    <sheetView workbookViewId="0">
      <selection activeCell="F57" sqref="F57"/>
    </sheetView>
  </sheetViews>
  <sheetFormatPr baseColWidth="10" defaultColWidth="14.453125" defaultRowHeight="15" customHeight="1"/>
  <cols>
    <col min="1" max="1" width="32.453125" style="71" customWidth="1"/>
    <col min="2" max="2" width="39" style="71" customWidth="1"/>
    <col min="3" max="3" width="15.1796875" style="71" customWidth="1"/>
    <col min="4" max="4" width="15.81640625" style="71" customWidth="1"/>
    <col min="5" max="5" width="12.7265625" style="71" customWidth="1"/>
    <col min="6" max="6" width="11.453125" style="71" customWidth="1"/>
    <col min="7" max="18" width="9.54296875" style="71" hidden="1" customWidth="1"/>
    <col min="19" max="19" width="26.26953125" style="71" customWidth="1"/>
    <col min="20" max="20" width="26.453125" style="71" hidden="1" customWidth="1"/>
    <col min="21" max="21" width="26.54296875" style="71" customWidth="1"/>
    <col min="22" max="22" width="35" style="195" customWidth="1"/>
    <col min="23" max="23" width="21.7265625" style="71" hidden="1" customWidth="1"/>
    <col min="24" max="24" width="28.81640625" style="71" hidden="1" customWidth="1"/>
    <col min="25" max="25" width="17.453125" style="71" hidden="1" customWidth="1"/>
    <col min="26" max="26" width="34.453125" style="71" hidden="1" customWidth="1"/>
    <col min="27" max="28" width="17.1796875" style="71" hidden="1" customWidth="1"/>
    <col min="29" max="29" width="34.7265625" style="71" hidden="1" customWidth="1"/>
    <col min="30" max="30" width="21.7265625" style="71" customWidth="1"/>
    <col min="31" max="31" width="17.453125" style="71" customWidth="1"/>
    <col min="32" max="16384" width="14.453125" style="71"/>
  </cols>
  <sheetData>
    <row r="1" spans="1:31" ht="20">
      <c r="A1" s="675" t="s">
        <v>133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row>
    <row r="2" spans="1:31" ht="17.5">
      <c r="A2" s="604" t="s">
        <v>1</v>
      </c>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row>
    <row r="3" spans="1:31" ht="14.5">
      <c r="A3" s="513"/>
      <c r="B3" s="513"/>
      <c r="C3" s="513"/>
      <c r="D3" s="676"/>
      <c r="E3" s="513"/>
      <c r="F3" s="513"/>
      <c r="G3" s="513"/>
      <c r="H3" s="513"/>
      <c r="I3" s="513"/>
      <c r="J3" s="513"/>
      <c r="K3" s="513"/>
      <c r="L3" s="513"/>
      <c r="M3" s="513"/>
      <c r="N3" s="513"/>
      <c r="O3" s="513"/>
      <c r="P3" s="513"/>
      <c r="Q3" s="513"/>
      <c r="R3" s="513"/>
      <c r="S3" s="605"/>
      <c r="T3" s="605"/>
      <c r="U3" s="513"/>
      <c r="V3" s="606"/>
      <c r="W3" s="514"/>
      <c r="X3" s="514"/>
      <c r="Y3" s="514"/>
      <c r="Z3" s="513"/>
      <c r="AA3" s="513"/>
      <c r="AB3" s="516"/>
      <c r="AC3" s="516"/>
      <c r="AD3" s="514"/>
      <c r="AE3" s="514"/>
    </row>
    <row r="4" spans="1:31" ht="22.5">
      <c r="A4" s="607" t="s">
        <v>240</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row>
    <row r="5" spans="1:31" ht="22.5">
      <c r="A5" s="607" t="s">
        <v>3</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row>
    <row r="6" spans="1:31" ht="18.5">
      <c r="A6" s="608" t="s">
        <v>134</v>
      </c>
      <c r="B6" s="677" t="s">
        <v>1026</v>
      </c>
      <c r="C6" s="70"/>
      <c r="D6" s="70"/>
      <c r="E6" s="70"/>
      <c r="F6" s="70"/>
      <c r="G6" s="70"/>
      <c r="H6" s="70"/>
      <c r="I6" s="70"/>
      <c r="J6" s="70"/>
      <c r="K6" s="523"/>
      <c r="L6" s="523"/>
      <c r="M6" s="523"/>
      <c r="N6" s="523"/>
      <c r="O6" s="523"/>
      <c r="P6" s="523"/>
      <c r="Q6" s="523"/>
      <c r="R6" s="523"/>
      <c r="S6" s="260"/>
      <c r="T6" s="260"/>
      <c r="U6" s="521"/>
      <c r="V6" s="522"/>
      <c r="W6" s="521"/>
      <c r="X6" s="521"/>
      <c r="Y6" s="521"/>
      <c r="Z6" s="521"/>
      <c r="AA6" s="521"/>
      <c r="AB6" s="523"/>
      <c r="AC6" s="523"/>
      <c r="AD6" s="521"/>
      <c r="AE6" s="521"/>
    </row>
    <row r="7" spans="1:31" ht="14.25" customHeight="1">
      <c r="A7" s="608"/>
      <c r="B7" s="612"/>
      <c r="C7" s="612"/>
      <c r="D7" s="613"/>
      <c r="E7" s="612"/>
      <c r="F7" s="612"/>
      <c r="G7" s="612"/>
      <c r="H7" s="614"/>
      <c r="I7" s="612"/>
      <c r="J7" s="612"/>
      <c r="K7" s="523"/>
      <c r="L7" s="523"/>
      <c r="M7" s="523"/>
      <c r="N7" s="523"/>
      <c r="O7" s="523"/>
      <c r="P7" s="523"/>
      <c r="Q7" s="523"/>
      <c r="R7" s="523"/>
      <c r="S7" s="260"/>
      <c r="T7" s="260"/>
      <c r="U7" s="521"/>
      <c r="V7" s="522"/>
      <c r="W7" s="521"/>
      <c r="X7" s="521"/>
      <c r="Y7" s="521"/>
      <c r="Z7" s="521"/>
      <c r="AA7" s="521"/>
      <c r="AB7" s="523"/>
      <c r="AC7" s="523"/>
      <c r="AD7" s="521"/>
      <c r="AE7" s="521"/>
    </row>
    <row r="8" spans="1:31" ht="18.5">
      <c r="A8" s="608" t="s">
        <v>136</v>
      </c>
      <c r="B8" s="520" t="s">
        <v>7</v>
      </c>
      <c r="C8" s="520"/>
      <c r="D8" s="613"/>
      <c r="E8" s="520"/>
      <c r="F8" s="520"/>
      <c r="G8" s="520"/>
      <c r="H8" s="520"/>
      <c r="I8" s="520"/>
      <c r="J8" s="520"/>
      <c r="K8" s="523"/>
      <c r="L8" s="523"/>
      <c r="M8" s="523"/>
      <c r="N8" s="523"/>
      <c r="O8" s="523"/>
      <c r="P8" s="523"/>
      <c r="Q8" s="523"/>
      <c r="R8" s="523"/>
      <c r="S8" s="260"/>
      <c r="T8" s="260"/>
      <c r="U8" s="521"/>
      <c r="V8" s="522"/>
      <c r="W8" s="521"/>
      <c r="X8" s="521"/>
      <c r="Y8" s="521"/>
      <c r="Z8" s="521"/>
      <c r="AA8" s="521"/>
      <c r="AB8" s="523"/>
      <c r="AC8" s="523"/>
      <c r="AD8" s="521"/>
      <c r="AE8" s="521"/>
    </row>
    <row r="9" spans="1:31" ht="18.5">
      <c r="A9" s="608" t="s">
        <v>137</v>
      </c>
      <c r="B9" s="520" t="s">
        <v>9</v>
      </c>
      <c r="C9" s="520"/>
      <c r="D9" s="613"/>
      <c r="E9" s="520"/>
      <c r="F9" s="520"/>
      <c r="G9" s="520"/>
      <c r="H9" s="520"/>
      <c r="I9" s="520"/>
      <c r="J9" s="520"/>
      <c r="K9" s="521"/>
      <c r="L9" s="521"/>
      <c r="M9" s="523"/>
      <c r="N9" s="523"/>
      <c r="O9" s="523"/>
      <c r="P9" s="523"/>
      <c r="Q9" s="523"/>
      <c r="R9" s="523"/>
      <c r="S9" s="260"/>
      <c r="T9" s="260"/>
      <c r="U9" s="521"/>
      <c r="V9" s="522"/>
      <c r="W9" s="521"/>
      <c r="X9" s="521"/>
      <c r="Y9" s="521"/>
      <c r="Z9" s="521"/>
      <c r="AA9" s="521"/>
      <c r="AB9" s="523"/>
      <c r="AC9" s="523"/>
      <c r="AD9" s="521"/>
      <c r="AE9" s="521"/>
    </row>
    <row r="10" spans="1:31" ht="18.5">
      <c r="A10" s="608" t="s">
        <v>138</v>
      </c>
      <c r="B10" s="520" t="s">
        <v>11</v>
      </c>
      <c r="C10" s="520"/>
      <c r="D10" s="613"/>
      <c r="E10" s="520"/>
      <c r="F10" s="520"/>
      <c r="G10" s="520"/>
      <c r="H10" s="520"/>
      <c r="I10" s="520"/>
      <c r="J10" s="520"/>
      <c r="K10" s="523"/>
      <c r="L10" s="523"/>
      <c r="M10" s="523"/>
      <c r="N10" s="523"/>
      <c r="O10" s="523"/>
      <c r="P10" s="523"/>
      <c r="Q10" s="523"/>
      <c r="R10" s="523"/>
      <c r="S10" s="260"/>
      <c r="T10" s="260"/>
      <c r="U10" s="521"/>
      <c r="V10" s="522"/>
      <c r="W10" s="521"/>
      <c r="X10" s="521"/>
      <c r="Y10" s="521"/>
      <c r="Z10" s="521"/>
      <c r="AA10" s="521"/>
      <c r="AB10" s="523"/>
      <c r="AC10" s="523"/>
      <c r="AD10" s="521"/>
      <c r="AE10" s="521"/>
    </row>
    <row r="11" spans="1:31" ht="18.5">
      <c r="A11" s="608"/>
      <c r="B11" s="612"/>
      <c r="C11" s="612"/>
      <c r="D11" s="613"/>
      <c r="E11" s="612"/>
      <c r="F11" s="612"/>
      <c r="G11" s="612"/>
      <c r="H11" s="614"/>
      <c r="I11" s="612"/>
      <c r="J11" s="612"/>
      <c r="K11" s="523"/>
      <c r="L11" s="523"/>
      <c r="M11" s="523"/>
      <c r="N11" s="523"/>
      <c r="O11" s="523"/>
      <c r="P11" s="523"/>
      <c r="Q11" s="523"/>
      <c r="R11" s="523"/>
      <c r="S11" s="260"/>
      <c r="T11" s="260"/>
      <c r="U11" s="521"/>
      <c r="V11" s="522"/>
      <c r="W11" s="521"/>
      <c r="X11" s="521"/>
      <c r="Y11" s="521"/>
      <c r="Z11" s="521"/>
      <c r="AA11" s="521"/>
      <c r="AB11" s="523"/>
      <c r="AC11" s="523"/>
      <c r="AD11" s="521"/>
      <c r="AE11" s="521"/>
    </row>
    <row r="12" spans="1:31" ht="18.5">
      <c r="A12" s="608" t="s">
        <v>139</v>
      </c>
      <c r="B12" s="616" t="s">
        <v>1027</v>
      </c>
      <c r="C12" s="616"/>
      <c r="D12" s="618"/>
      <c r="E12" s="617"/>
      <c r="F12" s="617"/>
      <c r="G12" s="617"/>
      <c r="H12" s="617"/>
      <c r="I12" s="617"/>
      <c r="J12" s="617"/>
      <c r="K12" s="523"/>
      <c r="L12" s="523"/>
      <c r="M12" s="523"/>
      <c r="N12" s="523"/>
      <c r="O12" s="523"/>
      <c r="P12" s="523"/>
      <c r="Q12" s="523"/>
      <c r="R12" s="523"/>
      <c r="S12" s="678"/>
      <c r="T12" s="678"/>
      <c r="U12" s="32"/>
      <c r="V12" s="262"/>
      <c r="W12" s="522"/>
      <c r="X12" s="522"/>
      <c r="Y12" s="522"/>
      <c r="Z12" s="522"/>
      <c r="AA12" s="522"/>
      <c r="AB12" s="523"/>
      <c r="AC12" s="523"/>
      <c r="AD12" s="522"/>
      <c r="AE12" s="522"/>
    </row>
    <row r="13" spans="1:31" ht="18.5">
      <c r="A13" s="608" t="s">
        <v>140</v>
      </c>
      <c r="B13" s="616" t="s">
        <v>1028</v>
      </c>
      <c r="C13" s="619"/>
      <c r="D13" s="618"/>
      <c r="E13" s="619"/>
      <c r="F13" s="619"/>
      <c r="G13" s="619"/>
      <c r="H13" s="619"/>
      <c r="I13" s="619"/>
      <c r="J13" s="619"/>
      <c r="K13" s="523"/>
      <c r="L13" s="523"/>
      <c r="M13" s="523"/>
      <c r="N13" s="523"/>
      <c r="O13" s="523"/>
      <c r="P13" s="523"/>
      <c r="Q13" s="523"/>
      <c r="R13" s="523"/>
      <c r="S13" s="260"/>
      <c r="T13" s="260"/>
      <c r="U13" s="521"/>
      <c r="V13" s="522"/>
      <c r="W13" s="521"/>
      <c r="X13" s="521"/>
      <c r="Y13" s="521"/>
      <c r="Z13" s="521"/>
      <c r="AA13" s="521"/>
      <c r="AB13" s="523"/>
      <c r="AC13" s="523"/>
      <c r="AD13" s="521"/>
      <c r="AE13" s="521"/>
    </row>
    <row r="14" spans="1:31" ht="14.5">
      <c r="D14" s="679"/>
      <c r="G14" s="72"/>
      <c r="H14" s="72"/>
      <c r="I14" s="72"/>
      <c r="J14" s="72"/>
      <c r="K14" s="72"/>
      <c r="L14" s="72"/>
      <c r="M14" s="72"/>
      <c r="N14" s="72"/>
      <c r="O14" s="72"/>
      <c r="P14" s="72"/>
      <c r="Q14" s="72"/>
      <c r="R14" s="72"/>
      <c r="S14" s="298"/>
      <c r="T14" s="298"/>
      <c r="AB14" s="72"/>
      <c r="AC14" s="72"/>
    </row>
    <row r="15" spans="1:31" ht="15.5">
      <c r="A15" s="272" t="s">
        <v>142</v>
      </c>
      <c r="B15" s="272" t="s">
        <v>16</v>
      </c>
      <c r="C15" s="273" t="s">
        <v>17</v>
      </c>
      <c r="D15" s="273" t="s">
        <v>242</v>
      </c>
      <c r="E15" s="273" t="s">
        <v>18</v>
      </c>
      <c r="F15" s="273" t="s">
        <v>19</v>
      </c>
      <c r="G15" s="625" t="s">
        <v>20</v>
      </c>
      <c r="H15" s="275"/>
      <c r="I15" s="275"/>
      <c r="J15" s="275"/>
      <c r="K15" s="275"/>
      <c r="L15" s="275"/>
      <c r="M15" s="275"/>
      <c r="N15" s="275"/>
      <c r="O15" s="275"/>
      <c r="P15" s="275"/>
      <c r="Q15" s="275"/>
      <c r="R15" s="276"/>
      <c r="S15" s="273" t="s">
        <v>21</v>
      </c>
      <c r="T15" s="283"/>
      <c r="U15" s="273" t="s">
        <v>23</v>
      </c>
      <c r="V15" s="272" t="s">
        <v>24</v>
      </c>
      <c r="W15" s="533" t="s">
        <v>25</v>
      </c>
      <c r="X15" s="275"/>
      <c r="Y15" s="276"/>
      <c r="Z15" s="533" t="s">
        <v>243</v>
      </c>
      <c r="AA15" s="275"/>
      <c r="AB15" s="275"/>
      <c r="AC15" s="276"/>
      <c r="AD15" s="533" t="s">
        <v>144</v>
      </c>
      <c r="AE15" s="276"/>
    </row>
    <row r="16" spans="1:31" ht="22.5" customHeight="1">
      <c r="A16" s="280"/>
      <c r="B16" s="280"/>
      <c r="C16" s="280"/>
      <c r="D16" s="280"/>
      <c r="E16" s="280"/>
      <c r="F16" s="280"/>
      <c r="G16" s="625" t="s">
        <v>27</v>
      </c>
      <c r="H16" s="275"/>
      <c r="I16" s="276"/>
      <c r="J16" s="625" t="s">
        <v>28</v>
      </c>
      <c r="K16" s="275"/>
      <c r="L16" s="276"/>
      <c r="M16" s="625" t="s">
        <v>29</v>
      </c>
      <c r="N16" s="275"/>
      <c r="O16" s="276"/>
      <c r="P16" s="625" t="s">
        <v>30</v>
      </c>
      <c r="Q16" s="275"/>
      <c r="R16" s="276"/>
      <c r="S16" s="280"/>
      <c r="T16" s="680" t="s">
        <v>22</v>
      </c>
      <c r="U16" s="280"/>
      <c r="V16" s="681"/>
      <c r="W16" s="623" t="s">
        <v>244</v>
      </c>
      <c r="X16" s="623" t="s">
        <v>146</v>
      </c>
      <c r="Y16" s="623" t="s">
        <v>147</v>
      </c>
      <c r="Z16" s="624" t="s">
        <v>245</v>
      </c>
      <c r="AA16" s="625" t="s">
        <v>31</v>
      </c>
      <c r="AB16" s="276"/>
      <c r="AC16" s="626" t="s">
        <v>32</v>
      </c>
      <c r="AD16" s="623" t="s">
        <v>146</v>
      </c>
      <c r="AE16" s="623" t="s">
        <v>147</v>
      </c>
    </row>
    <row r="17" spans="1:31" ht="15.5">
      <c r="A17" s="280"/>
      <c r="B17" s="280"/>
      <c r="C17" s="280"/>
      <c r="D17" s="280"/>
      <c r="E17" s="280"/>
      <c r="F17" s="280"/>
      <c r="G17" s="629" t="s">
        <v>33</v>
      </c>
      <c r="H17" s="629" t="s">
        <v>34</v>
      </c>
      <c r="I17" s="629" t="s">
        <v>35</v>
      </c>
      <c r="J17" s="629" t="s">
        <v>36</v>
      </c>
      <c r="K17" s="629" t="s">
        <v>35</v>
      </c>
      <c r="L17" s="629" t="s">
        <v>37</v>
      </c>
      <c r="M17" s="629" t="s">
        <v>37</v>
      </c>
      <c r="N17" s="629" t="s">
        <v>36</v>
      </c>
      <c r="O17" s="629" t="s">
        <v>38</v>
      </c>
      <c r="P17" s="629" t="s">
        <v>39</v>
      </c>
      <c r="Q17" s="629" t="s">
        <v>40</v>
      </c>
      <c r="R17" s="629" t="s">
        <v>41</v>
      </c>
      <c r="S17" s="280"/>
      <c r="T17" s="680"/>
      <c r="U17" s="280"/>
      <c r="V17" s="681"/>
      <c r="W17" s="280"/>
      <c r="X17" s="280"/>
      <c r="Y17" s="280"/>
      <c r="Z17" s="626" t="s">
        <v>246</v>
      </c>
      <c r="AA17" s="626" t="s">
        <v>247</v>
      </c>
      <c r="AB17" s="626" t="s">
        <v>43</v>
      </c>
      <c r="AC17" s="626" t="s">
        <v>246</v>
      </c>
      <c r="AD17" s="280"/>
      <c r="AE17" s="280"/>
    </row>
    <row r="18" spans="1:31" ht="17.5" customHeight="1">
      <c r="A18" s="682" t="s">
        <v>1029</v>
      </c>
      <c r="B18" s="682" t="s">
        <v>1030</v>
      </c>
      <c r="C18" s="683" t="s">
        <v>196</v>
      </c>
      <c r="D18" s="682" t="s">
        <v>1031</v>
      </c>
      <c r="E18" s="684">
        <v>20</v>
      </c>
      <c r="F18" s="684">
        <v>25</v>
      </c>
      <c r="G18" s="685">
        <v>2</v>
      </c>
      <c r="H18" s="685">
        <v>2</v>
      </c>
      <c r="I18" s="685">
        <v>2</v>
      </c>
      <c r="J18" s="685">
        <v>2</v>
      </c>
      <c r="K18" s="685">
        <v>3</v>
      </c>
      <c r="L18" s="685">
        <v>2</v>
      </c>
      <c r="M18" s="685">
        <v>2</v>
      </c>
      <c r="N18" s="685">
        <v>2</v>
      </c>
      <c r="O18" s="685">
        <v>2</v>
      </c>
      <c r="P18" s="685">
        <v>2</v>
      </c>
      <c r="Q18" s="685">
        <v>2</v>
      </c>
      <c r="R18" s="685">
        <v>2</v>
      </c>
      <c r="S18" s="682" t="s">
        <v>1032</v>
      </c>
      <c r="T18" s="664" t="s">
        <v>1033</v>
      </c>
      <c r="U18" s="682" t="s">
        <v>1034</v>
      </c>
      <c r="V18" s="686" t="s">
        <v>1035</v>
      </c>
      <c r="W18" s="682" t="s">
        <v>1036</v>
      </c>
      <c r="X18" s="687" t="s">
        <v>1037</v>
      </c>
      <c r="Y18" s="688"/>
      <c r="Z18" s="689" t="s">
        <v>1038</v>
      </c>
      <c r="AA18" s="690" t="s">
        <v>569</v>
      </c>
      <c r="AB18" s="690" t="s">
        <v>52</v>
      </c>
      <c r="AC18" s="691" t="s">
        <v>1039</v>
      </c>
      <c r="AD18" s="682"/>
      <c r="AE18" s="682"/>
    </row>
    <row r="19" spans="1:31" ht="28">
      <c r="A19" s="682"/>
      <c r="B19" s="682"/>
      <c r="C19" s="683"/>
      <c r="D19" s="682"/>
      <c r="E19" s="684"/>
      <c r="F19" s="684"/>
      <c r="G19" s="685"/>
      <c r="H19" s="685"/>
      <c r="I19" s="685"/>
      <c r="J19" s="685"/>
      <c r="K19" s="685"/>
      <c r="L19" s="685"/>
      <c r="M19" s="685"/>
      <c r="N19" s="685"/>
      <c r="O19" s="685"/>
      <c r="P19" s="685"/>
      <c r="Q19" s="685"/>
      <c r="R19" s="685"/>
      <c r="S19" s="682"/>
      <c r="T19" s="664"/>
      <c r="U19" s="682"/>
      <c r="V19" s="686"/>
      <c r="W19" s="682"/>
      <c r="X19" s="687" t="s">
        <v>1040</v>
      </c>
      <c r="Y19" s="688">
        <v>1240160.3</v>
      </c>
      <c r="Z19" s="692"/>
      <c r="AA19" s="693"/>
      <c r="AB19" s="693"/>
      <c r="AC19" s="694"/>
      <c r="AD19" s="682"/>
      <c r="AE19" s="682"/>
    </row>
    <row r="20" spans="1:31" ht="14.5">
      <c r="A20" s="682"/>
      <c r="B20" s="682"/>
      <c r="C20" s="683"/>
      <c r="D20" s="682"/>
      <c r="E20" s="684"/>
      <c r="F20" s="684"/>
      <c r="G20" s="685"/>
      <c r="H20" s="685"/>
      <c r="I20" s="685"/>
      <c r="J20" s="685"/>
      <c r="K20" s="685"/>
      <c r="L20" s="685"/>
      <c r="M20" s="685"/>
      <c r="N20" s="685"/>
      <c r="O20" s="685"/>
      <c r="P20" s="685"/>
      <c r="Q20" s="685"/>
      <c r="R20" s="685"/>
      <c r="S20" s="682"/>
      <c r="T20" s="664"/>
      <c r="U20" s="682"/>
      <c r="V20" s="686"/>
      <c r="W20" s="682"/>
      <c r="X20" s="687" t="s">
        <v>1041</v>
      </c>
      <c r="Y20" s="688"/>
      <c r="Z20" s="692"/>
      <c r="AA20" s="693"/>
      <c r="AB20" s="693"/>
      <c r="AC20" s="694"/>
      <c r="AD20" s="682"/>
      <c r="AE20" s="682"/>
    </row>
    <row r="21" spans="1:31" ht="14.5">
      <c r="A21" s="682"/>
      <c r="B21" s="682"/>
      <c r="C21" s="683"/>
      <c r="D21" s="682"/>
      <c r="E21" s="684"/>
      <c r="F21" s="684"/>
      <c r="G21" s="685"/>
      <c r="H21" s="685"/>
      <c r="I21" s="685"/>
      <c r="J21" s="685"/>
      <c r="K21" s="685"/>
      <c r="L21" s="685"/>
      <c r="M21" s="685"/>
      <c r="N21" s="685"/>
      <c r="O21" s="685"/>
      <c r="P21" s="685"/>
      <c r="Q21" s="685"/>
      <c r="R21" s="685"/>
      <c r="S21" s="682"/>
      <c r="T21" s="664"/>
      <c r="U21" s="682"/>
      <c r="V21" s="686"/>
      <c r="W21" s="682"/>
      <c r="X21" s="687" t="s">
        <v>1042</v>
      </c>
      <c r="Y21" s="688">
        <v>29600</v>
      </c>
      <c r="Z21" s="692"/>
      <c r="AA21" s="693"/>
      <c r="AB21" s="693"/>
      <c r="AC21" s="694"/>
      <c r="AD21" s="682"/>
      <c r="AE21" s="682"/>
    </row>
    <row r="22" spans="1:31" ht="14.15" customHeight="1">
      <c r="A22" s="682"/>
      <c r="B22" s="682"/>
      <c r="C22" s="683"/>
      <c r="D22" s="682"/>
      <c r="E22" s="684"/>
      <c r="F22" s="684"/>
      <c r="G22" s="685"/>
      <c r="H22" s="685"/>
      <c r="I22" s="685"/>
      <c r="J22" s="685"/>
      <c r="K22" s="685"/>
      <c r="L22" s="685"/>
      <c r="M22" s="685"/>
      <c r="N22" s="685"/>
      <c r="O22" s="685"/>
      <c r="P22" s="685"/>
      <c r="Q22" s="685"/>
      <c r="R22" s="685"/>
      <c r="S22" s="682"/>
      <c r="T22" s="664"/>
      <c r="U22" s="682"/>
      <c r="V22" s="686"/>
      <c r="W22" s="682"/>
      <c r="X22" s="687" t="s">
        <v>765</v>
      </c>
      <c r="Y22" s="688">
        <v>256946</v>
      </c>
      <c r="Z22" s="692"/>
      <c r="AA22" s="693"/>
      <c r="AB22" s="693"/>
      <c r="AC22" s="694"/>
      <c r="AD22" s="682"/>
      <c r="AE22" s="682"/>
    </row>
    <row r="23" spans="1:31" ht="14.5">
      <c r="A23" s="682"/>
      <c r="B23" s="682"/>
      <c r="C23" s="683"/>
      <c r="D23" s="682"/>
      <c r="E23" s="684"/>
      <c r="F23" s="684"/>
      <c r="G23" s="685"/>
      <c r="H23" s="685"/>
      <c r="I23" s="685"/>
      <c r="J23" s="685"/>
      <c r="K23" s="685"/>
      <c r="L23" s="685"/>
      <c r="M23" s="685"/>
      <c r="N23" s="685"/>
      <c r="O23" s="685"/>
      <c r="P23" s="685"/>
      <c r="Q23" s="685"/>
      <c r="R23" s="685"/>
      <c r="S23" s="682"/>
      <c r="T23" s="664"/>
      <c r="U23" s="682"/>
      <c r="V23" s="686"/>
      <c r="W23" s="682"/>
      <c r="X23" s="687" t="s">
        <v>1043</v>
      </c>
      <c r="Y23" s="688">
        <v>304440</v>
      </c>
      <c r="Z23" s="692"/>
      <c r="AA23" s="693"/>
      <c r="AB23" s="693"/>
      <c r="AC23" s="694"/>
      <c r="AD23" s="682"/>
      <c r="AE23" s="682"/>
    </row>
    <row r="24" spans="1:31" ht="14.5">
      <c r="A24" s="682"/>
      <c r="B24" s="682"/>
      <c r="C24" s="683"/>
      <c r="D24" s="682"/>
      <c r="E24" s="684"/>
      <c r="F24" s="684"/>
      <c r="G24" s="685"/>
      <c r="H24" s="685"/>
      <c r="I24" s="685"/>
      <c r="J24" s="685"/>
      <c r="K24" s="685"/>
      <c r="L24" s="685"/>
      <c r="M24" s="685"/>
      <c r="N24" s="685"/>
      <c r="O24" s="685"/>
      <c r="P24" s="685"/>
      <c r="Q24" s="685"/>
      <c r="R24" s="685"/>
      <c r="S24" s="682"/>
      <c r="T24" s="664"/>
      <c r="U24" s="682"/>
      <c r="V24" s="686"/>
      <c r="W24" s="682"/>
      <c r="X24" s="687" t="s">
        <v>1044</v>
      </c>
      <c r="Y24" s="688">
        <v>4085230</v>
      </c>
      <c r="Z24" s="692"/>
      <c r="AA24" s="693"/>
      <c r="AB24" s="693"/>
      <c r="AC24" s="694"/>
      <c r="AD24" s="682"/>
      <c r="AE24" s="682"/>
    </row>
    <row r="25" spans="1:31" ht="14.5">
      <c r="A25" s="682"/>
      <c r="B25" s="682"/>
      <c r="C25" s="683"/>
      <c r="D25" s="682"/>
      <c r="E25" s="684"/>
      <c r="F25" s="684"/>
      <c r="G25" s="685"/>
      <c r="H25" s="685"/>
      <c r="I25" s="685"/>
      <c r="J25" s="685"/>
      <c r="K25" s="685"/>
      <c r="L25" s="685"/>
      <c r="M25" s="685"/>
      <c r="N25" s="685"/>
      <c r="O25" s="685"/>
      <c r="P25" s="685"/>
      <c r="Q25" s="685"/>
      <c r="R25" s="685"/>
      <c r="S25" s="682"/>
      <c r="T25" s="664"/>
      <c r="U25" s="682"/>
      <c r="V25" s="686"/>
      <c r="W25" s="682"/>
      <c r="X25" s="687" t="s">
        <v>1045</v>
      </c>
      <c r="Y25" s="688">
        <v>7103.6</v>
      </c>
      <c r="Z25" s="692"/>
      <c r="AA25" s="693"/>
      <c r="AB25" s="693"/>
      <c r="AC25" s="694"/>
      <c r="AD25" s="682"/>
      <c r="AE25" s="682"/>
    </row>
    <row r="26" spans="1:31" ht="14.5">
      <c r="A26" s="682"/>
      <c r="B26" s="682"/>
      <c r="C26" s="683"/>
      <c r="D26" s="682"/>
      <c r="E26" s="684"/>
      <c r="F26" s="684"/>
      <c r="G26" s="685"/>
      <c r="H26" s="685"/>
      <c r="I26" s="685"/>
      <c r="J26" s="685"/>
      <c r="K26" s="685"/>
      <c r="L26" s="685"/>
      <c r="M26" s="685"/>
      <c r="N26" s="685"/>
      <c r="O26" s="685"/>
      <c r="P26" s="685"/>
      <c r="Q26" s="685"/>
      <c r="R26" s="685"/>
      <c r="S26" s="682"/>
      <c r="T26" s="664"/>
      <c r="U26" s="682"/>
      <c r="V26" s="686"/>
      <c r="W26" s="682"/>
      <c r="X26" s="687" t="s">
        <v>1046</v>
      </c>
      <c r="Y26" s="688">
        <v>14028.5</v>
      </c>
      <c r="Z26" s="692"/>
      <c r="AA26" s="693"/>
      <c r="AB26" s="693"/>
      <c r="AC26" s="694"/>
      <c r="AD26" s="682"/>
      <c r="AE26" s="682"/>
    </row>
    <row r="27" spans="1:31" ht="14.5" hidden="1">
      <c r="A27" s="682"/>
      <c r="B27" s="682"/>
      <c r="C27" s="683"/>
      <c r="D27" s="682"/>
      <c r="E27" s="684"/>
      <c r="F27" s="684"/>
      <c r="G27" s="685"/>
      <c r="H27" s="685"/>
      <c r="I27" s="685"/>
      <c r="J27" s="685"/>
      <c r="K27" s="685"/>
      <c r="L27" s="685"/>
      <c r="M27" s="685"/>
      <c r="N27" s="685"/>
      <c r="O27" s="685"/>
      <c r="P27" s="685"/>
      <c r="Q27" s="685"/>
      <c r="R27" s="685"/>
      <c r="S27" s="682"/>
      <c r="T27" s="664"/>
      <c r="U27" s="682"/>
      <c r="V27" s="686"/>
      <c r="W27" s="682"/>
      <c r="X27" s="687" t="s">
        <v>1047</v>
      </c>
      <c r="Y27" s="688">
        <v>45854.9</v>
      </c>
      <c r="Z27" s="692"/>
      <c r="AA27" s="693"/>
      <c r="AB27" s="693"/>
      <c r="AC27" s="694"/>
      <c r="AD27" s="682"/>
      <c r="AE27" s="682"/>
    </row>
    <row r="28" spans="1:31" ht="21.65" hidden="1" customHeight="1">
      <c r="A28" s="682"/>
      <c r="B28" s="682"/>
      <c r="C28" s="683"/>
      <c r="D28" s="682"/>
      <c r="E28" s="684"/>
      <c r="F28" s="684"/>
      <c r="G28" s="685"/>
      <c r="H28" s="685"/>
      <c r="I28" s="685"/>
      <c r="J28" s="685"/>
      <c r="K28" s="685"/>
      <c r="L28" s="685"/>
      <c r="M28" s="685"/>
      <c r="N28" s="685"/>
      <c r="O28" s="685"/>
      <c r="P28" s="685"/>
      <c r="Q28" s="685"/>
      <c r="R28" s="685"/>
      <c r="S28" s="682"/>
      <c r="T28" s="664"/>
      <c r="U28" s="682"/>
      <c r="V28" s="686"/>
      <c r="W28" s="682"/>
      <c r="X28" s="687" t="s">
        <v>1048</v>
      </c>
      <c r="Y28" s="688">
        <v>5940</v>
      </c>
      <c r="Z28" s="692"/>
      <c r="AA28" s="693"/>
      <c r="AB28" s="693"/>
      <c r="AC28" s="694"/>
      <c r="AD28" s="682"/>
      <c r="AE28" s="682"/>
    </row>
    <row r="29" spans="1:31" ht="14.5" hidden="1">
      <c r="A29" s="682"/>
      <c r="B29" s="682"/>
      <c r="C29" s="683"/>
      <c r="D29" s="682"/>
      <c r="E29" s="684"/>
      <c r="F29" s="684"/>
      <c r="G29" s="685"/>
      <c r="H29" s="685"/>
      <c r="I29" s="685"/>
      <c r="J29" s="685"/>
      <c r="K29" s="685"/>
      <c r="L29" s="685"/>
      <c r="M29" s="685"/>
      <c r="N29" s="685"/>
      <c r="O29" s="685"/>
      <c r="P29" s="685"/>
      <c r="Q29" s="685"/>
      <c r="R29" s="685"/>
      <c r="S29" s="682"/>
      <c r="T29" s="664"/>
      <c r="U29" s="682"/>
      <c r="V29" s="686"/>
      <c r="W29" s="682"/>
      <c r="X29" s="687" t="s">
        <v>1049</v>
      </c>
      <c r="Y29" s="688">
        <v>24179.3</v>
      </c>
      <c r="Z29" s="692"/>
      <c r="AA29" s="693"/>
      <c r="AB29" s="693"/>
      <c r="AC29" s="694"/>
      <c r="AD29" s="682"/>
      <c r="AE29" s="682"/>
    </row>
    <row r="30" spans="1:31" ht="14.5" hidden="1">
      <c r="A30" s="682"/>
      <c r="B30" s="682"/>
      <c r="C30" s="683"/>
      <c r="D30" s="682"/>
      <c r="E30" s="684"/>
      <c r="F30" s="684"/>
      <c r="G30" s="685"/>
      <c r="H30" s="685"/>
      <c r="I30" s="685"/>
      <c r="J30" s="685"/>
      <c r="K30" s="685"/>
      <c r="L30" s="685"/>
      <c r="M30" s="685"/>
      <c r="N30" s="685"/>
      <c r="O30" s="685"/>
      <c r="P30" s="685"/>
      <c r="Q30" s="685"/>
      <c r="R30" s="685"/>
      <c r="S30" s="682"/>
      <c r="T30" s="664"/>
      <c r="U30" s="682"/>
      <c r="V30" s="686"/>
      <c r="W30" s="682"/>
      <c r="X30" s="687" t="s">
        <v>446</v>
      </c>
      <c r="Y30" s="688">
        <v>1583543.6199999999</v>
      </c>
      <c r="Z30" s="692"/>
      <c r="AA30" s="693"/>
      <c r="AB30" s="693"/>
      <c r="AC30" s="694"/>
      <c r="AD30" s="682"/>
      <c r="AE30" s="682"/>
    </row>
    <row r="31" spans="1:31" ht="24" hidden="1" customHeight="1">
      <c r="A31" s="682"/>
      <c r="B31" s="682"/>
      <c r="C31" s="683"/>
      <c r="D31" s="682"/>
      <c r="E31" s="684"/>
      <c r="F31" s="684"/>
      <c r="G31" s="685"/>
      <c r="H31" s="685"/>
      <c r="I31" s="685"/>
      <c r="J31" s="685"/>
      <c r="K31" s="685"/>
      <c r="L31" s="685"/>
      <c r="M31" s="685"/>
      <c r="N31" s="685"/>
      <c r="O31" s="685"/>
      <c r="P31" s="685"/>
      <c r="Q31" s="685"/>
      <c r="R31" s="685"/>
      <c r="S31" s="682"/>
      <c r="T31" s="664"/>
      <c r="U31" s="682"/>
      <c r="V31" s="686"/>
      <c r="W31" s="682"/>
      <c r="X31" s="687" t="s">
        <v>1050</v>
      </c>
      <c r="Y31" s="688">
        <v>11676</v>
      </c>
      <c r="Z31" s="692"/>
      <c r="AA31" s="693"/>
      <c r="AB31" s="693"/>
      <c r="AC31" s="694"/>
      <c r="AD31" s="682"/>
      <c r="AE31" s="682"/>
    </row>
    <row r="32" spans="1:31" ht="14.5" hidden="1">
      <c r="A32" s="682"/>
      <c r="B32" s="682"/>
      <c r="C32" s="683"/>
      <c r="D32" s="682"/>
      <c r="E32" s="684"/>
      <c r="F32" s="684"/>
      <c r="G32" s="685"/>
      <c r="H32" s="685"/>
      <c r="I32" s="685"/>
      <c r="J32" s="685"/>
      <c r="K32" s="685"/>
      <c r="L32" s="685"/>
      <c r="M32" s="685"/>
      <c r="N32" s="685"/>
      <c r="O32" s="685"/>
      <c r="P32" s="685"/>
      <c r="Q32" s="685"/>
      <c r="R32" s="685"/>
      <c r="S32" s="682"/>
      <c r="T32" s="664"/>
      <c r="U32" s="682"/>
      <c r="V32" s="686"/>
      <c r="W32" s="682"/>
      <c r="X32" s="687" t="s">
        <v>450</v>
      </c>
      <c r="Y32" s="688">
        <v>122354.58</v>
      </c>
      <c r="Z32" s="692"/>
      <c r="AA32" s="693"/>
      <c r="AB32" s="693"/>
      <c r="AC32" s="694"/>
      <c r="AD32" s="682"/>
      <c r="AE32" s="682"/>
    </row>
    <row r="33" spans="1:35" ht="14.5" hidden="1">
      <c r="A33" s="682"/>
      <c r="B33" s="682"/>
      <c r="C33" s="683"/>
      <c r="D33" s="682"/>
      <c r="E33" s="684"/>
      <c r="F33" s="684"/>
      <c r="G33" s="685"/>
      <c r="H33" s="685"/>
      <c r="I33" s="685"/>
      <c r="J33" s="685"/>
      <c r="K33" s="685"/>
      <c r="L33" s="685"/>
      <c r="M33" s="685"/>
      <c r="N33" s="685"/>
      <c r="O33" s="685"/>
      <c r="P33" s="685"/>
      <c r="Q33" s="685"/>
      <c r="R33" s="685"/>
      <c r="S33" s="682"/>
      <c r="T33" s="664"/>
      <c r="U33" s="682"/>
      <c r="V33" s="686"/>
      <c r="W33" s="682"/>
      <c r="X33" s="687" t="s">
        <v>1051</v>
      </c>
      <c r="Y33" s="688">
        <v>261555.7</v>
      </c>
      <c r="Z33" s="692"/>
      <c r="AA33" s="693"/>
      <c r="AB33" s="693"/>
      <c r="AC33" s="694"/>
      <c r="AD33" s="682"/>
      <c r="AE33" s="682"/>
    </row>
    <row r="34" spans="1:35" ht="14.5" hidden="1">
      <c r="A34" s="682"/>
      <c r="B34" s="682"/>
      <c r="C34" s="683"/>
      <c r="D34" s="682"/>
      <c r="E34" s="684"/>
      <c r="F34" s="684"/>
      <c r="G34" s="685"/>
      <c r="H34" s="685"/>
      <c r="I34" s="685"/>
      <c r="J34" s="685"/>
      <c r="K34" s="685"/>
      <c r="L34" s="685"/>
      <c r="M34" s="685"/>
      <c r="N34" s="685"/>
      <c r="O34" s="685"/>
      <c r="P34" s="685"/>
      <c r="Q34" s="685"/>
      <c r="R34" s="685"/>
      <c r="S34" s="682"/>
      <c r="T34" s="664"/>
      <c r="U34" s="682"/>
      <c r="V34" s="686"/>
      <c r="W34" s="682"/>
      <c r="X34" s="687" t="s">
        <v>1052</v>
      </c>
      <c r="Y34" s="688">
        <v>48218.82</v>
      </c>
      <c r="Z34" s="692"/>
      <c r="AA34" s="693"/>
      <c r="AB34" s="693"/>
      <c r="AC34" s="694"/>
      <c r="AD34" s="682"/>
      <c r="AE34" s="682"/>
    </row>
    <row r="35" spans="1:35" ht="14.5" hidden="1">
      <c r="A35" s="682"/>
      <c r="B35" s="682"/>
      <c r="C35" s="683"/>
      <c r="D35" s="682"/>
      <c r="E35" s="684"/>
      <c r="F35" s="684"/>
      <c r="G35" s="685"/>
      <c r="H35" s="685"/>
      <c r="I35" s="685"/>
      <c r="J35" s="685"/>
      <c r="K35" s="685"/>
      <c r="L35" s="685"/>
      <c r="M35" s="685"/>
      <c r="N35" s="685"/>
      <c r="O35" s="685"/>
      <c r="P35" s="685"/>
      <c r="Q35" s="685"/>
      <c r="R35" s="685"/>
      <c r="S35" s="682"/>
      <c r="T35" s="664"/>
      <c r="U35" s="682"/>
      <c r="V35" s="686"/>
      <c r="W35" s="682"/>
      <c r="X35" s="687" t="s">
        <v>1053</v>
      </c>
      <c r="Y35" s="688">
        <v>231171.82</v>
      </c>
      <c r="Z35" s="692"/>
      <c r="AA35" s="693"/>
      <c r="AB35" s="693"/>
      <c r="AC35" s="694"/>
      <c r="AD35" s="682"/>
      <c r="AE35" s="682"/>
    </row>
    <row r="36" spans="1:35" ht="14.5" hidden="1">
      <c r="A36" s="682"/>
      <c r="B36" s="682"/>
      <c r="C36" s="683"/>
      <c r="D36" s="682"/>
      <c r="E36" s="684"/>
      <c r="F36" s="684"/>
      <c r="G36" s="685"/>
      <c r="H36" s="685"/>
      <c r="I36" s="685"/>
      <c r="J36" s="685"/>
      <c r="K36" s="685"/>
      <c r="L36" s="685"/>
      <c r="M36" s="685"/>
      <c r="N36" s="685"/>
      <c r="O36" s="685"/>
      <c r="P36" s="685"/>
      <c r="Q36" s="685"/>
      <c r="R36" s="685"/>
      <c r="S36" s="682"/>
      <c r="T36" s="664"/>
      <c r="U36" s="682"/>
      <c r="V36" s="686"/>
      <c r="W36" s="682"/>
      <c r="X36" s="687" t="s">
        <v>1054</v>
      </c>
      <c r="Y36" s="688">
        <v>1800</v>
      </c>
      <c r="Z36" s="692"/>
      <c r="AA36" s="693"/>
      <c r="AB36" s="693"/>
      <c r="AC36" s="694"/>
      <c r="AD36" s="682"/>
      <c r="AE36" s="682"/>
    </row>
    <row r="37" spans="1:35" ht="14.5" hidden="1">
      <c r="A37" s="682"/>
      <c r="B37" s="682"/>
      <c r="C37" s="683"/>
      <c r="D37" s="682"/>
      <c r="E37" s="684"/>
      <c r="F37" s="684"/>
      <c r="G37" s="685"/>
      <c r="H37" s="685"/>
      <c r="I37" s="685"/>
      <c r="J37" s="685"/>
      <c r="K37" s="685"/>
      <c r="L37" s="685"/>
      <c r="M37" s="685"/>
      <c r="N37" s="685"/>
      <c r="O37" s="685"/>
      <c r="P37" s="685"/>
      <c r="Q37" s="685"/>
      <c r="R37" s="685"/>
      <c r="S37" s="682"/>
      <c r="T37" s="664"/>
      <c r="U37" s="682"/>
      <c r="V37" s="686"/>
      <c r="W37" s="682"/>
      <c r="X37" s="687" t="s">
        <v>1055</v>
      </c>
      <c r="Y37" s="688">
        <v>91766040.560000002</v>
      </c>
      <c r="Z37" s="692"/>
      <c r="AA37" s="693"/>
      <c r="AB37" s="693"/>
      <c r="AC37" s="694"/>
      <c r="AD37" s="682"/>
      <c r="AE37" s="682"/>
    </row>
    <row r="38" spans="1:35" ht="14.5" hidden="1">
      <c r="A38" s="682"/>
      <c r="B38" s="682"/>
      <c r="C38" s="683"/>
      <c r="D38" s="682"/>
      <c r="E38" s="684"/>
      <c r="F38" s="684"/>
      <c r="G38" s="685"/>
      <c r="H38" s="685"/>
      <c r="I38" s="685"/>
      <c r="J38" s="685"/>
      <c r="K38" s="685"/>
      <c r="L38" s="685"/>
      <c r="M38" s="685"/>
      <c r="N38" s="685"/>
      <c r="O38" s="685"/>
      <c r="P38" s="685"/>
      <c r="Q38" s="685"/>
      <c r="R38" s="685"/>
      <c r="S38" s="682"/>
      <c r="T38" s="664"/>
      <c r="U38" s="682"/>
      <c r="V38" s="686"/>
      <c r="W38" s="682"/>
      <c r="X38" s="687" t="s">
        <v>455</v>
      </c>
      <c r="Y38" s="688">
        <v>160190.95000000001</v>
      </c>
      <c r="Z38" s="692"/>
      <c r="AA38" s="693"/>
      <c r="AB38" s="693"/>
      <c r="AC38" s="694"/>
      <c r="AD38" s="682"/>
      <c r="AE38" s="682"/>
    </row>
    <row r="39" spans="1:35" ht="14.5" hidden="1">
      <c r="A39" s="682"/>
      <c r="B39" s="682"/>
      <c r="C39" s="683"/>
      <c r="D39" s="682"/>
      <c r="E39" s="684"/>
      <c r="F39" s="684"/>
      <c r="G39" s="685"/>
      <c r="H39" s="685"/>
      <c r="I39" s="685"/>
      <c r="J39" s="685"/>
      <c r="K39" s="685"/>
      <c r="L39" s="685"/>
      <c r="M39" s="685"/>
      <c r="N39" s="685"/>
      <c r="O39" s="685"/>
      <c r="P39" s="685"/>
      <c r="Q39" s="685"/>
      <c r="R39" s="685"/>
      <c r="S39" s="682"/>
      <c r="T39" s="664"/>
      <c r="U39" s="682"/>
      <c r="V39" s="686"/>
      <c r="W39" s="682"/>
      <c r="X39" s="687" t="s">
        <v>456</v>
      </c>
      <c r="Y39" s="688">
        <v>425684</v>
      </c>
      <c r="Z39" s="692"/>
      <c r="AA39" s="693"/>
      <c r="AB39" s="693"/>
      <c r="AC39" s="694"/>
      <c r="AD39" s="682"/>
      <c r="AE39" s="682"/>
    </row>
    <row r="40" spans="1:35" ht="64" customHeight="1">
      <c r="A40" s="682" t="s">
        <v>1056</v>
      </c>
      <c r="B40" s="682" t="s">
        <v>1057</v>
      </c>
      <c r="C40" s="695" t="s">
        <v>196</v>
      </c>
      <c r="D40" s="664" t="s">
        <v>1058</v>
      </c>
      <c r="E40" s="685">
        <v>220</v>
      </c>
      <c r="F40" s="685">
        <v>275</v>
      </c>
      <c r="G40" s="685">
        <v>20</v>
      </c>
      <c r="H40" s="685">
        <v>22</v>
      </c>
      <c r="I40" s="685">
        <v>22</v>
      </c>
      <c r="J40" s="685">
        <v>22</v>
      </c>
      <c r="K40" s="685">
        <v>22</v>
      </c>
      <c r="L40" s="685">
        <v>23</v>
      </c>
      <c r="M40" s="685">
        <v>24</v>
      </c>
      <c r="N40" s="685">
        <v>24</v>
      </c>
      <c r="O40" s="685">
        <v>24</v>
      </c>
      <c r="P40" s="685">
        <v>24</v>
      </c>
      <c r="Q40" s="685">
        <v>24</v>
      </c>
      <c r="R40" s="685">
        <v>24</v>
      </c>
      <c r="S40" s="664" t="s">
        <v>1059</v>
      </c>
      <c r="T40" s="664" t="s">
        <v>1033</v>
      </c>
      <c r="U40" s="664" t="s">
        <v>1060</v>
      </c>
      <c r="V40" s="696" t="s">
        <v>1061</v>
      </c>
      <c r="W40" s="664" t="s">
        <v>1036</v>
      </c>
      <c r="X40" s="686" t="s">
        <v>1062</v>
      </c>
      <c r="Y40" s="697"/>
      <c r="Z40" s="698" t="s">
        <v>1063</v>
      </c>
      <c r="AA40" s="699" t="s">
        <v>569</v>
      </c>
      <c r="AB40" s="699" t="s">
        <v>52</v>
      </c>
      <c r="AC40" s="700" t="s">
        <v>1064</v>
      </c>
      <c r="AD40" s="664"/>
      <c r="AE40" s="664"/>
    </row>
    <row r="41" spans="1:35" ht="68.5" customHeight="1">
      <c r="A41" s="682"/>
      <c r="B41" s="295"/>
      <c r="C41" s="695" t="s">
        <v>196</v>
      </c>
      <c r="D41" s="664" t="s">
        <v>1065</v>
      </c>
      <c r="E41" s="685">
        <v>550</v>
      </c>
      <c r="F41" s="685">
        <v>687</v>
      </c>
      <c r="G41" s="685">
        <v>50</v>
      </c>
      <c r="H41" s="685">
        <v>50</v>
      </c>
      <c r="I41" s="685">
        <v>57</v>
      </c>
      <c r="J41" s="685">
        <v>60</v>
      </c>
      <c r="K41" s="685">
        <v>60</v>
      </c>
      <c r="L41" s="685">
        <v>60</v>
      </c>
      <c r="M41" s="685">
        <v>60</v>
      </c>
      <c r="N41" s="685">
        <v>60</v>
      </c>
      <c r="O41" s="685">
        <v>60</v>
      </c>
      <c r="P41" s="685">
        <v>60</v>
      </c>
      <c r="Q41" s="685">
        <v>60</v>
      </c>
      <c r="R41" s="685">
        <v>50</v>
      </c>
      <c r="S41" s="664" t="s">
        <v>1066</v>
      </c>
      <c r="T41" s="664" t="s">
        <v>1067</v>
      </c>
      <c r="U41" s="664" t="s">
        <v>1068</v>
      </c>
      <c r="V41" s="696" t="s">
        <v>1069</v>
      </c>
      <c r="W41" s="664" t="s">
        <v>1070</v>
      </c>
      <c r="X41" s="686"/>
      <c r="Y41" s="701"/>
      <c r="Z41" s="698" t="s">
        <v>1071</v>
      </c>
      <c r="AA41" s="699" t="s">
        <v>569</v>
      </c>
      <c r="AB41" s="699" t="s">
        <v>569</v>
      </c>
      <c r="AC41" s="700" t="s">
        <v>1072</v>
      </c>
      <c r="AD41" s="664"/>
      <c r="AE41" s="664"/>
    </row>
    <row r="42" spans="1:35" ht="55" customHeight="1">
      <c r="A42" s="682" t="s">
        <v>1056</v>
      </c>
      <c r="B42" s="682" t="s">
        <v>1073</v>
      </c>
      <c r="C42" s="683" t="s">
        <v>196</v>
      </c>
      <c r="D42" s="682" t="s">
        <v>1074</v>
      </c>
      <c r="E42" s="684">
        <v>300</v>
      </c>
      <c r="F42" s="684">
        <v>100</v>
      </c>
      <c r="G42" s="684"/>
      <c r="H42" s="684"/>
      <c r="I42" s="684"/>
      <c r="J42" s="684"/>
      <c r="K42" s="684"/>
      <c r="L42" s="684">
        <v>50</v>
      </c>
      <c r="M42" s="684"/>
      <c r="N42" s="684"/>
      <c r="O42" s="684"/>
      <c r="P42" s="684">
        <v>50</v>
      </c>
      <c r="Q42" s="684"/>
      <c r="R42" s="684"/>
      <c r="S42" s="682" t="s">
        <v>1075</v>
      </c>
      <c r="T42" s="682" t="s">
        <v>1067</v>
      </c>
      <c r="U42" s="682" t="s">
        <v>1076</v>
      </c>
      <c r="V42" s="686" t="s">
        <v>1077</v>
      </c>
      <c r="W42" s="682" t="s">
        <v>1078</v>
      </c>
      <c r="X42" s="702" t="s">
        <v>1079</v>
      </c>
      <c r="Y42" s="697"/>
      <c r="Z42" s="703" t="s">
        <v>1080</v>
      </c>
      <c r="AA42" s="690" t="s">
        <v>569</v>
      </c>
      <c r="AB42" s="690" t="s">
        <v>569</v>
      </c>
      <c r="AC42" s="700" t="s">
        <v>1064</v>
      </c>
      <c r="AD42" s="682"/>
      <c r="AE42" s="682"/>
    </row>
    <row r="43" spans="1:35" ht="25.5" customHeight="1">
      <c r="A43" s="682"/>
      <c r="B43" s="295"/>
      <c r="C43" s="467"/>
      <c r="D43" s="295"/>
      <c r="E43" s="295"/>
      <c r="F43" s="295"/>
      <c r="G43" s="295"/>
      <c r="H43" s="295"/>
      <c r="I43" s="295"/>
      <c r="J43" s="295"/>
      <c r="K43" s="295"/>
      <c r="L43" s="295"/>
      <c r="M43" s="295"/>
      <c r="N43" s="295"/>
      <c r="O43" s="295"/>
      <c r="P43" s="295"/>
      <c r="Q43" s="295"/>
      <c r="R43" s="295"/>
      <c r="S43" s="295"/>
      <c r="T43" s="295"/>
      <c r="U43" s="295"/>
      <c r="V43" s="648"/>
      <c r="W43" s="295"/>
      <c r="X43" s="704"/>
      <c r="Y43" s="705"/>
      <c r="Z43" s="706"/>
      <c r="AA43" s="707"/>
      <c r="AB43" s="707"/>
      <c r="AC43" s="700" t="s">
        <v>1081</v>
      </c>
      <c r="AD43" s="295"/>
      <c r="AE43" s="295"/>
    </row>
    <row r="44" spans="1:35" ht="57" customHeight="1">
      <c r="A44" s="682" t="s">
        <v>1082</v>
      </c>
      <c r="B44" s="682" t="s">
        <v>1083</v>
      </c>
      <c r="C44" s="682" t="s">
        <v>196</v>
      </c>
      <c r="D44" s="682" t="s">
        <v>1084</v>
      </c>
      <c r="E44" s="684">
        <v>22</v>
      </c>
      <c r="F44" s="684">
        <v>28</v>
      </c>
      <c r="G44" s="684">
        <v>1</v>
      </c>
      <c r="H44" s="684">
        <v>2</v>
      </c>
      <c r="I44" s="684">
        <v>2</v>
      </c>
      <c r="J44" s="684">
        <v>2</v>
      </c>
      <c r="K44" s="684">
        <v>2</v>
      </c>
      <c r="L44" s="684">
        <v>3</v>
      </c>
      <c r="M44" s="684">
        <v>3</v>
      </c>
      <c r="N44" s="684">
        <v>3</v>
      </c>
      <c r="O44" s="684">
        <v>3</v>
      </c>
      <c r="P44" s="684">
        <v>3</v>
      </c>
      <c r="Q44" s="684">
        <v>3</v>
      </c>
      <c r="R44" s="684">
        <v>1</v>
      </c>
      <c r="S44" s="682" t="s">
        <v>1085</v>
      </c>
      <c r="T44" s="708"/>
      <c r="U44" s="660" t="s">
        <v>1086</v>
      </c>
      <c r="V44" s="686" t="s">
        <v>1087</v>
      </c>
      <c r="W44" s="682" t="s">
        <v>1088</v>
      </c>
      <c r="X44" s="704"/>
      <c r="Y44" s="705"/>
      <c r="Z44" s="703" t="s">
        <v>1089</v>
      </c>
      <c r="AA44" s="690" t="s">
        <v>51</v>
      </c>
      <c r="AB44" s="690" t="s">
        <v>52</v>
      </c>
      <c r="AC44" s="700" t="s">
        <v>1090</v>
      </c>
      <c r="AD44" s="682"/>
      <c r="AE44" s="682"/>
    </row>
    <row r="45" spans="1:35" ht="57.65" customHeight="1">
      <c r="A45" s="295"/>
      <c r="B45" s="295"/>
      <c r="C45" s="295"/>
      <c r="D45" s="295"/>
      <c r="E45" s="295"/>
      <c r="F45" s="295"/>
      <c r="G45" s="295"/>
      <c r="H45" s="295"/>
      <c r="I45" s="295"/>
      <c r="J45" s="295"/>
      <c r="K45" s="295"/>
      <c r="L45" s="295"/>
      <c r="M45" s="295"/>
      <c r="N45" s="295"/>
      <c r="O45" s="295"/>
      <c r="P45" s="295"/>
      <c r="Q45" s="295"/>
      <c r="R45" s="295"/>
      <c r="S45" s="295"/>
      <c r="T45" s="664" t="s">
        <v>1067</v>
      </c>
      <c r="U45" s="295"/>
      <c r="V45" s="648"/>
      <c r="W45" s="295"/>
      <c r="X45" s="704"/>
      <c r="Y45" s="701"/>
      <c r="Z45" s="706"/>
      <c r="AA45" s="707"/>
      <c r="AB45" s="707"/>
      <c r="AC45" s="700" t="s">
        <v>1091</v>
      </c>
      <c r="AD45" s="295"/>
      <c r="AE45" s="295"/>
    </row>
    <row r="46" spans="1:35" ht="84" customHeight="1">
      <c r="A46" s="664" t="s">
        <v>1092</v>
      </c>
      <c r="B46" s="664" t="s">
        <v>1093</v>
      </c>
      <c r="C46" s="664" t="s">
        <v>196</v>
      </c>
      <c r="D46" s="709" t="s">
        <v>1094</v>
      </c>
      <c r="E46" s="685">
        <v>0</v>
      </c>
      <c r="F46" s="685">
        <v>10</v>
      </c>
      <c r="G46" s="685"/>
      <c r="H46" s="685"/>
      <c r="I46" s="685"/>
      <c r="J46" s="685">
        <v>1</v>
      </c>
      <c r="K46" s="685">
        <v>2</v>
      </c>
      <c r="L46" s="685">
        <v>1</v>
      </c>
      <c r="M46" s="685">
        <v>2</v>
      </c>
      <c r="N46" s="685">
        <v>1</v>
      </c>
      <c r="O46" s="685">
        <v>1</v>
      </c>
      <c r="P46" s="685">
        <v>1</v>
      </c>
      <c r="Q46" s="685">
        <v>1</v>
      </c>
      <c r="R46" s="685"/>
      <c r="S46" s="664" t="s">
        <v>1095</v>
      </c>
      <c r="T46" s="664" t="s">
        <v>1067</v>
      </c>
      <c r="U46" s="710" t="s">
        <v>396</v>
      </c>
      <c r="V46" s="696" t="s">
        <v>1096</v>
      </c>
      <c r="W46" s="687" t="s">
        <v>1097</v>
      </c>
      <c r="X46" s="711"/>
      <c r="Y46" s="664"/>
      <c r="Z46" s="698" t="s">
        <v>1098</v>
      </c>
      <c r="AA46" s="699" t="s">
        <v>569</v>
      </c>
      <c r="AB46" s="699" t="s">
        <v>569</v>
      </c>
      <c r="AC46" s="700" t="s">
        <v>1099</v>
      </c>
      <c r="AD46" s="687"/>
      <c r="AE46" s="687"/>
      <c r="AF46" s="712"/>
      <c r="AG46" s="712"/>
      <c r="AH46" s="712"/>
      <c r="AI46" s="712"/>
    </row>
    <row r="47" spans="1:35" ht="14.5">
      <c r="A47" s="173"/>
      <c r="B47" s="173"/>
      <c r="C47" s="713"/>
      <c r="D47" s="714"/>
      <c r="E47" s="173"/>
      <c r="F47" s="173"/>
      <c r="G47" s="328"/>
      <c r="H47" s="328"/>
      <c r="I47" s="328"/>
      <c r="J47" s="328"/>
      <c r="K47" s="328"/>
      <c r="L47" s="328"/>
      <c r="M47" s="328"/>
      <c r="N47" s="328"/>
      <c r="O47" s="328"/>
      <c r="P47" s="328"/>
      <c r="Q47" s="328"/>
      <c r="R47" s="328"/>
      <c r="S47" s="671"/>
      <c r="T47" s="671"/>
      <c r="U47" s="715"/>
      <c r="V47" s="191"/>
      <c r="W47" s="173"/>
      <c r="X47" s="716" t="s">
        <v>394</v>
      </c>
      <c r="Y47" s="717">
        <f>SUM(Y19:Y46)</f>
        <v>100625718.65000001</v>
      </c>
      <c r="AB47" s="72"/>
      <c r="AC47" s="72"/>
      <c r="AD47" s="173"/>
      <c r="AE47" s="718">
        <f>SUM(AE19:AE46)</f>
        <v>0</v>
      </c>
    </row>
    <row r="48" spans="1:35" ht="14.5">
      <c r="D48" s="679"/>
      <c r="G48" s="72"/>
      <c r="H48" s="72"/>
      <c r="I48" s="72"/>
      <c r="J48" s="72"/>
      <c r="K48" s="72"/>
      <c r="L48" s="72"/>
      <c r="M48" s="72"/>
      <c r="N48" s="72"/>
      <c r="O48" s="72"/>
      <c r="P48" s="72"/>
      <c r="Q48" s="72"/>
      <c r="R48" s="72"/>
      <c r="S48" s="298"/>
      <c r="T48" s="298"/>
      <c r="AB48" s="72"/>
      <c r="AC48" s="72"/>
    </row>
    <row r="49" spans="1:31" ht="14.5">
      <c r="D49" s="679"/>
      <c r="G49" s="72"/>
      <c r="H49" s="72"/>
      <c r="I49" s="72"/>
      <c r="J49" s="72"/>
      <c r="K49" s="72"/>
      <c r="L49" s="72"/>
      <c r="M49" s="72"/>
      <c r="N49" s="72"/>
      <c r="O49" s="72"/>
      <c r="P49" s="72"/>
      <c r="Q49" s="72"/>
      <c r="R49" s="72"/>
      <c r="S49" s="298"/>
      <c r="T49" s="298"/>
      <c r="AB49" s="72"/>
      <c r="AC49" s="72"/>
    </row>
    <row r="50" spans="1:31" ht="58.5" customHeight="1">
      <c r="A50" s="69" t="s">
        <v>1100</v>
      </c>
      <c r="B50" s="69"/>
      <c r="C50" s="69"/>
      <c r="D50" s="69"/>
      <c r="E50" s="69"/>
      <c r="F50" s="69"/>
      <c r="G50" s="69"/>
      <c r="H50" s="69"/>
      <c r="I50" s="69"/>
      <c r="J50" s="69"/>
      <c r="K50" s="69"/>
      <c r="L50" s="69"/>
      <c r="M50" s="69"/>
      <c r="N50" s="69"/>
      <c r="O50" s="69"/>
      <c r="P50" s="69"/>
      <c r="Q50" s="69"/>
      <c r="R50" s="69"/>
      <c r="S50" s="69"/>
      <c r="T50" s="69"/>
      <c r="U50" s="69"/>
      <c r="V50" s="69"/>
      <c r="W50" s="69"/>
      <c r="X50" s="69"/>
      <c r="Y50" s="69"/>
      <c r="Z50" s="69"/>
      <c r="AA50" s="69"/>
      <c r="AB50" s="69"/>
      <c r="AC50" s="69"/>
      <c r="AD50" s="69"/>
      <c r="AE50" s="69"/>
    </row>
    <row r="51" spans="1:31" ht="14.5">
      <c r="A51" s="73" t="s">
        <v>131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row>
    <row r="52" spans="1:31" ht="14.5">
      <c r="A52" s="69" t="s">
        <v>132</v>
      </c>
      <c r="B52" s="69"/>
      <c r="C52" s="69"/>
      <c r="D52" s="69"/>
      <c r="E52" s="69"/>
      <c r="F52" s="69"/>
      <c r="G52" s="69"/>
      <c r="H52" s="69"/>
      <c r="I52" s="69"/>
      <c r="J52" s="69"/>
      <c r="K52" s="69"/>
      <c r="L52" s="69"/>
      <c r="M52" s="69"/>
      <c r="N52" s="69"/>
      <c r="O52" s="69"/>
      <c r="P52" s="69"/>
      <c r="Q52" s="69"/>
      <c r="R52" s="69"/>
      <c r="S52" s="69"/>
      <c r="T52" s="69"/>
      <c r="U52" s="69"/>
      <c r="V52" s="69"/>
      <c r="W52" s="69"/>
      <c r="X52" s="69"/>
      <c r="Y52" s="69"/>
      <c r="Z52" s="69"/>
      <c r="AA52" s="69"/>
      <c r="AB52" s="69"/>
      <c r="AC52" s="69"/>
      <c r="AD52" s="69"/>
      <c r="AE52" s="69"/>
    </row>
    <row r="53" spans="1:31" ht="14.5">
      <c r="D53" s="679"/>
      <c r="G53" s="72"/>
      <c r="H53" s="72"/>
      <c r="I53" s="72"/>
      <c r="J53" s="72"/>
      <c r="K53" s="72"/>
      <c r="L53" s="72"/>
      <c r="M53" s="72"/>
      <c r="N53" s="72"/>
      <c r="O53" s="72"/>
      <c r="P53" s="72"/>
      <c r="Q53" s="72"/>
      <c r="R53" s="72"/>
      <c r="S53" s="298"/>
      <c r="T53" s="298"/>
      <c r="AB53" s="72"/>
      <c r="AC53" s="72"/>
    </row>
    <row r="54" spans="1:31" ht="14.5">
      <c r="D54" s="679"/>
      <c r="G54" s="72"/>
      <c r="H54" s="72"/>
      <c r="I54" s="72"/>
      <c r="J54" s="72"/>
      <c r="K54" s="72"/>
      <c r="L54" s="72"/>
      <c r="M54" s="72"/>
      <c r="N54" s="72"/>
      <c r="O54" s="72"/>
      <c r="P54" s="72"/>
      <c r="Q54" s="72"/>
      <c r="R54" s="72"/>
      <c r="S54" s="298"/>
      <c r="T54" s="298"/>
      <c r="AB54" s="72"/>
      <c r="AC54" s="72"/>
    </row>
    <row r="55" spans="1:31" ht="14.5">
      <c r="D55" s="679"/>
      <c r="G55" s="72"/>
      <c r="H55" s="72"/>
      <c r="I55" s="72"/>
      <c r="J55" s="72"/>
      <c r="K55" s="72"/>
      <c r="L55" s="72"/>
      <c r="M55" s="72"/>
      <c r="N55" s="72"/>
      <c r="O55" s="72"/>
      <c r="P55" s="72"/>
      <c r="Q55" s="72"/>
      <c r="R55" s="72"/>
      <c r="S55" s="298"/>
      <c r="T55" s="298"/>
      <c r="AB55" s="72"/>
      <c r="AC55" s="72"/>
    </row>
    <row r="56" spans="1:31" ht="14.5">
      <c r="D56" s="679"/>
      <c r="G56" s="72"/>
      <c r="H56" s="72"/>
      <c r="I56" s="72"/>
      <c r="J56" s="72"/>
      <c r="K56" s="72"/>
      <c r="L56" s="72"/>
      <c r="M56" s="72"/>
      <c r="N56" s="72"/>
      <c r="O56" s="72"/>
      <c r="P56" s="72"/>
      <c r="Q56" s="72"/>
      <c r="R56" s="72"/>
      <c r="S56" s="298"/>
      <c r="T56" s="298"/>
      <c r="AB56" s="72"/>
      <c r="AC56" s="72"/>
    </row>
    <row r="57" spans="1:31" ht="14.5">
      <c r="D57" s="679"/>
      <c r="G57" s="72"/>
      <c r="H57" s="72"/>
      <c r="I57" s="72"/>
      <c r="J57" s="72"/>
      <c r="K57" s="72"/>
      <c r="L57" s="72"/>
      <c r="M57" s="72"/>
      <c r="N57" s="72"/>
      <c r="O57" s="72"/>
      <c r="P57" s="72"/>
      <c r="Q57" s="72"/>
      <c r="R57" s="72"/>
      <c r="S57" s="298"/>
      <c r="T57" s="298"/>
      <c r="AB57" s="72"/>
      <c r="AC57" s="72"/>
    </row>
    <row r="58" spans="1:31" ht="14.5">
      <c r="D58" s="679"/>
      <c r="G58" s="72"/>
      <c r="H58" s="72"/>
      <c r="I58" s="72"/>
      <c r="J58" s="72"/>
      <c r="K58" s="72"/>
      <c r="L58" s="72"/>
      <c r="M58" s="72"/>
      <c r="N58" s="72"/>
      <c r="O58" s="72"/>
      <c r="P58" s="72"/>
      <c r="Q58" s="72"/>
      <c r="R58" s="72"/>
      <c r="S58" s="298"/>
      <c r="T58" s="298"/>
      <c r="AB58" s="72"/>
      <c r="AC58" s="72"/>
    </row>
    <row r="59" spans="1:31" ht="14.5">
      <c r="D59" s="679"/>
      <c r="G59" s="72"/>
      <c r="H59" s="72"/>
      <c r="I59" s="72"/>
      <c r="J59" s="72"/>
      <c r="K59" s="72"/>
      <c r="L59" s="72"/>
      <c r="M59" s="72"/>
      <c r="N59" s="72"/>
      <c r="O59" s="72"/>
      <c r="P59" s="72"/>
      <c r="Q59" s="72"/>
      <c r="R59" s="72"/>
      <c r="S59" s="298"/>
      <c r="T59" s="298"/>
      <c r="AB59" s="72"/>
      <c r="AC59" s="72"/>
    </row>
    <row r="60" spans="1:31" ht="14.5">
      <c r="D60" s="679"/>
      <c r="G60" s="72"/>
      <c r="H60" s="72"/>
      <c r="I60" s="72"/>
      <c r="J60" s="72"/>
      <c r="K60" s="72"/>
      <c r="L60" s="72"/>
      <c r="M60" s="72"/>
      <c r="N60" s="72"/>
      <c r="O60" s="72"/>
      <c r="P60" s="72"/>
      <c r="Q60" s="72"/>
      <c r="R60" s="72"/>
      <c r="S60" s="298"/>
      <c r="T60" s="298"/>
      <c r="AB60" s="72"/>
      <c r="AC60" s="72"/>
    </row>
    <row r="61" spans="1:31" ht="14.5">
      <c r="D61" s="679"/>
      <c r="G61" s="72"/>
      <c r="H61" s="72"/>
      <c r="I61" s="72"/>
      <c r="J61" s="72"/>
      <c r="K61" s="72"/>
      <c r="L61" s="72"/>
      <c r="M61" s="72"/>
      <c r="N61" s="72"/>
      <c r="O61" s="72"/>
      <c r="P61" s="72"/>
      <c r="Q61" s="72"/>
      <c r="R61" s="72"/>
      <c r="S61" s="298"/>
      <c r="T61" s="298"/>
      <c r="AB61" s="72"/>
      <c r="AC61" s="72"/>
    </row>
    <row r="62" spans="1:31" ht="14.5">
      <c r="D62" s="679"/>
      <c r="G62" s="72"/>
      <c r="H62" s="72"/>
      <c r="I62" s="72"/>
      <c r="J62" s="72"/>
      <c r="K62" s="72"/>
      <c r="L62" s="72"/>
      <c r="M62" s="72"/>
      <c r="N62" s="72"/>
      <c r="O62" s="72"/>
      <c r="P62" s="72"/>
      <c r="Q62" s="72"/>
      <c r="R62" s="72"/>
      <c r="S62" s="298"/>
      <c r="T62" s="298"/>
      <c r="AB62" s="72"/>
      <c r="AC62" s="72"/>
    </row>
    <row r="63" spans="1:31" ht="14.5">
      <c r="D63" s="679"/>
      <c r="G63" s="72"/>
      <c r="H63" s="72"/>
      <c r="I63" s="72"/>
      <c r="J63" s="72"/>
      <c r="K63" s="72"/>
      <c r="L63" s="72"/>
      <c r="M63" s="72"/>
      <c r="N63" s="72"/>
      <c r="O63" s="72"/>
      <c r="P63" s="72"/>
      <c r="Q63" s="72"/>
      <c r="R63" s="72"/>
      <c r="S63" s="298"/>
      <c r="T63" s="298"/>
      <c r="AB63" s="72"/>
      <c r="AC63" s="72"/>
    </row>
    <row r="64" spans="1:31" ht="14.5">
      <c r="D64" s="679"/>
      <c r="G64" s="72"/>
      <c r="H64" s="72"/>
      <c r="I64" s="72"/>
      <c r="J64" s="72"/>
      <c r="K64" s="72"/>
      <c r="L64" s="72"/>
      <c r="M64" s="72"/>
      <c r="N64" s="72"/>
      <c r="O64" s="72"/>
      <c r="P64" s="72"/>
      <c r="Q64" s="72"/>
      <c r="R64" s="72"/>
      <c r="S64" s="298"/>
      <c r="T64" s="298"/>
      <c r="AB64" s="72"/>
      <c r="AC64" s="72"/>
    </row>
    <row r="65" spans="4:29" ht="14.5">
      <c r="D65" s="679"/>
      <c r="G65" s="72"/>
      <c r="H65" s="72"/>
      <c r="I65" s="72"/>
      <c r="J65" s="72"/>
      <c r="K65" s="72"/>
      <c r="L65" s="72"/>
      <c r="M65" s="72"/>
      <c r="N65" s="72"/>
      <c r="O65" s="72"/>
      <c r="P65" s="72"/>
      <c r="Q65" s="72"/>
      <c r="R65" s="72"/>
      <c r="S65" s="298"/>
      <c r="T65" s="298"/>
      <c r="AB65" s="72"/>
      <c r="AC65" s="72"/>
    </row>
    <row r="66" spans="4:29" ht="14.5">
      <c r="D66" s="679"/>
      <c r="G66" s="72"/>
      <c r="H66" s="72"/>
      <c r="I66" s="72"/>
      <c r="J66" s="72"/>
      <c r="K66" s="72"/>
      <c r="L66" s="72"/>
      <c r="M66" s="72"/>
      <c r="N66" s="72"/>
      <c r="O66" s="72"/>
      <c r="P66" s="72"/>
      <c r="Q66" s="72"/>
      <c r="R66" s="72"/>
      <c r="S66" s="298"/>
      <c r="T66" s="298"/>
      <c r="AB66" s="72"/>
      <c r="AC66" s="72"/>
    </row>
    <row r="67" spans="4:29" ht="14.5">
      <c r="D67" s="679"/>
      <c r="G67" s="72"/>
      <c r="H67" s="72"/>
      <c r="I67" s="72"/>
      <c r="J67" s="72"/>
      <c r="K67" s="72"/>
      <c r="L67" s="72"/>
      <c r="M67" s="72"/>
      <c r="N67" s="72"/>
      <c r="O67" s="72"/>
      <c r="P67" s="72"/>
      <c r="Q67" s="72"/>
      <c r="R67" s="72"/>
      <c r="S67" s="298"/>
      <c r="T67" s="298"/>
      <c r="AB67" s="72"/>
      <c r="AC67" s="72"/>
    </row>
    <row r="68" spans="4:29" ht="14.5">
      <c r="D68" s="679"/>
      <c r="G68" s="72"/>
      <c r="H68" s="72"/>
      <c r="I68" s="72"/>
      <c r="J68" s="72"/>
      <c r="K68" s="72"/>
      <c r="L68" s="72"/>
      <c r="M68" s="72"/>
      <c r="N68" s="72"/>
      <c r="O68" s="72"/>
      <c r="P68" s="72"/>
      <c r="Q68" s="72"/>
      <c r="R68" s="72"/>
      <c r="S68" s="298"/>
      <c r="T68" s="298"/>
      <c r="AB68" s="72"/>
      <c r="AC68" s="72"/>
    </row>
    <row r="69" spans="4:29" ht="14.5">
      <c r="D69" s="679"/>
      <c r="G69" s="72"/>
      <c r="H69" s="72"/>
      <c r="I69" s="72"/>
      <c r="J69" s="72"/>
      <c r="K69" s="72"/>
      <c r="L69" s="72"/>
      <c r="M69" s="72"/>
      <c r="N69" s="72"/>
      <c r="O69" s="72"/>
      <c r="P69" s="72"/>
      <c r="Q69" s="72"/>
      <c r="R69" s="72"/>
      <c r="S69" s="298"/>
      <c r="T69" s="298"/>
      <c r="AB69" s="72"/>
      <c r="AC69" s="72"/>
    </row>
    <row r="70" spans="4:29" ht="14.5">
      <c r="D70" s="679"/>
      <c r="G70" s="72"/>
      <c r="H70" s="72"/>
      <c r="I70" s="72"/>
      <c r="J70" s="72"/>
      <c r="K70" s="72"/>
      <c r="L70" s="72"/>
      <c r="M70" s="72"/>
      <c r="N70" s="72"/>
      <c r="O70" s="72"/>
      <c r="P70" s="72"/>
      <c r="Q70" s="72"/>
      <c r="R70" s="72"/>
      <c r="S70" s="298"/>
      <c r="T70" s="298"/>
      <c r="AB70" s="72"/>
      <c r="AC70" s="72"/>
    </row>
    <row r="71" spans="4:29" ht="14.5">
      <c r="D71" s="679"/>
      <c r="G71" s="72"/>
      <c r="H71" s="72"/>
      <c r="I71" s="72"/>
      <c r="J71" s="72"/>
      <c r="K71" s="72"/>
      <c r="L71" s="72"/>
      <c r="M71" s="72"/>
      <c r="N71" s="72"/>
      <c r="O71" s="72"/>
      <c r="P71" s="72"/>
      <c r="Q71" s="72"/>
      <c r="R71" s="72"/>
      <c r="S71" s="298"/>
      <c r="T71" s="298"/>
      <c r="AB71" s="72"/>
      <c r="AC71" s="72"/>
    </row>
    <row r="72" spans="4:29" ht="14.5">
      <c r="D72" s="679"/>
      <c r="G72" s="72"/>
      <c r="H72" s="72"/>
      <c r="I72" s="72"/>
      <c r="J72" s="72"/>
      <c r="K72" s="72"/>
      <c r="L72" s="72"/>
      <c r="M72" s="72"/>
      <c r="N72" s="72"/>
      <c r="O72" s="72"/>
      <c r="P72" s="72"/>
      <c r="Q72" s="72"/>
      <c r="R72" s="72"/>
      <c r="S72" s="298"/>
      <c r="T72" s="298"/>
      <c r="AB72" s="72"/>
      <c r="AC72" s="72"/>
    </row>
    <row r="73" spans="4:29" ht="14.5">
      <c r="D73" s="679"/>
      <c r="G73" s="72"/>
      <c r="H73" s="72"/>
      <c r="I73" s="72"/>
      <c r="J73" s="72"/>
      <c r="K73" s="72"/>
      <c r="L73" s="72"/>
      <c r="M73" s="72"/>
      <c r="N73" s="72"/>
      <c r="O73" s="72"/>
      <c r="P73" s="72"/>
      <c r="Q73" s="72"/>
      <c r="R73" s="72"/>
      <c r="S73" s="298"/>
      <c r="T73" s="298"/>
      <c r="AB73" s="72"/>
      <c r="AC73" s="72"/>
    </row>
    <row r="74" spans="4:29" ht="14.5">
      <c r="D74" s="679"/>
      <c r="G74" s="72"/>
      <c r="H74" s="72"/>
      <c r="I74" s="72"/>
      <c r="J74" s="72"/>
      <c r="K74" s="72"/>
      <c r="L74" s="72"/>
      <c r="M74" s="72"/>
      <c r="N74" s="72"/>
      <c r="O74" s="72"/>
      <c r="P74" s="72"/>
      <c r="Q74" s="72"/>
      <c r="R74" s="72"/>
      <c r="S74" s="298"/>
      <c r="T74" s="298"/>
      <c r="AB74" s="72"/>
      <c r="AC74" s="72"/>
    </row>
    <row r="75" spans="4:29" ht="14.5">
      <c r="D75" s="679"/>
      <c r="G75" s="72"/>
      <c r="H75" s="72"/>
      <c r="I75" s="72"/>
      <c r="J75" s="72"/>
      <c r="K75" s="72"/>
      <c r="L75" s="72"/>
      <c r="M75" s="72"/>
      <c r="N75" s="72"/>
      <c r="O75" s="72"/>
      <c r="P75" s="72"/>
      <c r="Q75" s="72"/>
      <c r="R75" s="72"/>
      <c r="S75" s="298"/>
      <c r="T75" s="298"/>
      <c r="AB75" s="72"/>
      <c r="AC75" s="72"/>
    </row>
    <row r="76" spans="4:29" ht="14.5">
      <c r="D76" s="679"/>
      <c r="G76" s="72"/>
      <c r="H76" s="72"/>
      <c r="I76" s="72"/>
      <c r="J76" s="72"/>
      <c r="K76" s="72"/>
      <c r="L76" s="72"/>
      <c r="M76" s="72"/>
      <c r="N76" s="72"/>
      <c r="O76" s="72"/>
      <c r="P76" s="72"/>
      <c r="Q76" s="72"/>
      <c r="R76" s="72"/>
      <c r="S76" s="298"/>
      <c r="T76" s="298"/>
      <c r="AB76" s="72"/>
      <c r="AC76" s="72"/>
    </row>
    <row r="77" spans="4:29" ht="14.5">
      <c r="D77" s="679"/>
      <c r="G77" s="72"/>
      <c r="H77" s="72"/>
      <c r="I77" s="72"/>
      <c r="J77" s="72"/>
      <c r="K77" s="72"/>
      <c r="L77" s="72"/>
      <c r="M77" s="72"/>
      <c r="N77" s="72"/>
      <c r="O77" s="72"/>
      <c r="P77" s="72"/>
      <c r="Q77" s="72"/>
      <c r="R77" s="72"/>
      <c r="S77" s="298"/>
      <c r="T77" s="298"/>
      <c r="AB77" s="72"/>
      <c r="AC77" s="72"/>
    </row>
    <row r="78" spans="4:29" ht="14.5">
      <c r="D78" s="679"/>
      <c r="G78" s="72"/>
      <c r="H78" s="72"/>
      <c r="I78" s="72"/>
      <c r="J78" s="72"/>
      <c r="K78" s="72"/>
      <c r="L78" s="72"/>
      <c r="M78" s="72"/>
      <c r="N78" s="72"/>
      <c r="O78" s="72"/>
      <c r="P78" s="72"/>
      <c r="Q78" s="72"/>
      <c r="R78" s="72"/>
      <c r="S78" s="298"/>
      <c r="T78" s="298"/>
      <c r="AB78" s="72"/>
      <c r="AC78" s="72"/>
    </row>
    <row r="79" spans="4:29" ht="14.5">
      <c r="D79" s="679"/>
      <c r="G79" s="72"/>
      <c r="H79" s="72"/>
      <c r="I79" s="72"/>
      <c r="J79" s="72"/>
      <c r="K79" s="72"/>
      <c r="L79" s="72"/>
      <c r="M79" s="72"/>
      <c r="N79" s="72"/>
      <c r="O79" s="72"/>
      <c r="P79" s="72"/>
      <c r="Q79" s="72"/>
      <c r="R79" s="72"/>
      <c r="S79" s="298"/>
      <c r="T79" s="298"/>
      <c r="AB79" s="72"/>
      <c r="AC79" s="72"/>
    </row>
    <row r="80" spans="4:29" ht="14.5">
      <c r="D80" s="679"/>
      <c r="G80" s="72"/>
      <c r="H80" s="72"/>
      <c r="I80" s="72"/>
      <c r="J80" s="72"/>
      <c r="K80" s="72"/>
      <c r="L80" s="72"/>
      <c r="M80" s="72"/>
      <c r="N80" s="72"/>
      <c r="O80" s="72"/>
      <c r="P80" s="72"/>
      <c r="Q80" s="72"/>
      <c r="R80" s="72"/>
      <c r="S80" s="298"/>
      <c r="T80" s="298"/>
      <c r="AB80" s="72"/>
      <c r="AC80" s="72"/>
    </row>
    <row r="81" spans="4:29" ht="14.5">
      <c r="D81" s="679"/>
      <c r="G81" s="72"/>
      <c r="H81" s="72"/>
      <c r="I81" s="72"/>
      <c r="J81" s="72"/>
      <c r="K81" s="72"/>
      <c r="L81" s="72"/>
      <c r="M81" s="72"/>
      <c r="N81" s="72"/>
      <c r="O81" s="72"/>
      <c r="P81" s="72"/>
      <c r="Q81" s="72"/>
      <c r="R81" s="72"/>
      <c r="S81" s="298"/>
      <c r="T81" s="298"/>
      <c r="AB81" s="72"/>
      <c r="AC81" s="72"/>
    </row>
    <row r="82" spans="4:29" ht="14.5">
      <c r="D82" s="679"/>
      <c r="G82" s="72"/>
      <c r="H82" s="72"/>
      <c r="I82" s="72"/>
      <c r="J82" s="72"/>
      <c r="K82" s="72"/>
      <c r="L82" s="72"/>
      <c r="M82" s="72"/>
      <c r="N82" s="72"/>
      <c r="O82" s="72"/>
      <c r="P82" s="72"/>
      <c r="Q82" s="72"/>
      <c r="R82" s="72"/>
      <c r="S82" s="298"/>
      <c r="T82" s="298"/>
      <c r="AB82" s="72"/>
      <c r="AC82" s="72"/>
    </row>
    <row r="83" spans="4:29" ht="14.5">
      <c r="D83" s="679"/>
      <c r="G83" s="72"/>
      <c r="H83" s="72"/>
      <c r="I83" s="72"/>
      <c r="J83" s="72"/>
      <c r="K83" s="72"/>
      <c r="L83" s="72"/>
      <c r="M83" s="72"/>
      <c r="N83" s="72"/>
      <c r="O83" s="72"/>
      <c r="P83" s="72"/>
      <c r="Q83" s="72"/>
      <c r="R83" s="72"/>
      <c r="S83" s="298"/>
      <c r="T83" s="298"/>
      <c r="AB83" s="72"/>
      <c r="AC83" s="72"/>
    </row>
    <row r="84" spans="4:29" ht="14.5">
      <c r="D84" s="679"/>
      <c r="G84" s="72"/>
      <c r="H84" s="72"/>
      <c r="I84" s="72"/>
      <c r="J84" s="72"/>
      <c r="K84" s="72"/>
      <c r="L84" s="72"/>
      <c r="M84" s="72"/>
      <c r="N84" s="72"/>
      <c r="O84" s="72"/>
      <c r="P84" s="72"/>
      <c r="Q84" s="72"/>
      <c r="R84" s="72"/>
      <c r="S84" s="298"/>
      <c r="T84" s="298"/>
      <c r="AB84" s="72"/>
      <c r="AC84" s="72"/>
    </row>
    <row r="85" spans="4:29" ht="14.5">
      <c r="D85" s="679"/>
      <c r="G85" s="72"/>
      <c r="H85" s="72"/>
      <c r="I85" s="72"/>
      <c r="J85" s="72"/>
      <c r="K85" s="72"/>
      <c r="L85" s="72"/>
      <c r="M85" s="72"/>
      <c r="N85" s="72"/>
      <c r="O85" s="72"/>
      <c r="P85" s="72"/>
      <c r="Q85" s="72"/>
      <c r="R85" s="72"/>
      <c r="S85" s="298"/>
      <c r="T85" s="298"/>
      <c r="AB85" s="72"/>
      <c r="AC85" s="72"/>
    </row>
    <row r="86" spans="4:29" ht="14.5">
      <c r="D86" s="679"/>
      <c r="G86" s="72"/>
      <c r="H86" s="72"/>
      <c r="I86" s="72"/>
      <c r="J86" s="72"/>
      <c r="K86" s="72"/>
      <c r="L86" s="72"/>
      <c r="M86" s="72"/>
      <c r="N86" s="72"/>
      <c r="O86" s="72"/>
      <c r="P86" s="72"/>
      <c r="Q86" s="72"/>
      <c r="R86" s="72"/>
      <c r="S86" s="298"/>
      <c r="T86" s="298"/>
      <c r="AB86" s="72"/>
      <c r="AC86" s="72"/>
    </row>
    <row r="87" spans="4:29" ht="14.5">
      <c r="D87" s="679"/>
      <c r="G87" s="72"/>
      <c r="H87" s="72"/>
      <c r="I87" s="72"/>
      <c r="J87" s="72"/>
      <c r="K87" s="72"/>
      <c r="L87" s="72"/>
      <c r="M87" s="72"/>
      <c r="N87" s="72"/>
      <c r="O87" s="72"/>
      <c r="P87" s="72"/>
      <c r="Q87" s="72"/>
      <c r="R87" s="72"/>
      <c r="S87" s="298"/>
      <c r="T87" s="298"/>
      <c r="AB87" s="72"/>
      <c r="AC87" s="72"/>
    </row>
    <row r="88" spans="4:29" ht="14.5">
      <c r="D88" s="679"/>
      <c r="G88" s="72"/>
      <c r="H88" s="72"/>
      <c r="I88" s="72"/>
      <c r="J88" s="72"/>
      <c r="K88" s="72"/>
      <c r="L88" s="72"/>
      <c r="M88" s="72"/>
      <c r="N88" s="72"/>
      <c r="O88" s="72"/>
      <c r="P88" s="72"/>
      <c r="Q88" s="72"/>
      <c r="R88" s="72"/>
      <c r="S88" s="298"/>
      <c r="T88" s="298"/>
      <c r="AB88" s="72"/>
      <c r="AC88" s="72"/>
    </row>
    <row r="89" spans="4:29" ht="14.5">
      <c r="D89" s="679"/>
      <c r="G89" s="72"/>
      <c r="H89" s="72"/>
      <c r="I89" s="72"/>
      <c r="J89" s="72"/>
      <c r="K89" s="72"/>
      <c r="L89" s="72"/>
      <c r="M89" s="72"/>
      <c r="N89" s="72"/>
      <c r="O89" s="72"/>
      <c r="P89" s="72"/>
      <c r="Q89" s="72"/>
      <c r="R89" s="72"/>
      <c r="S89" s="298"/>
      <c r="T89" s="298"/>
      <c r="AB89" s="72"/>
      <c r="AC89" s="72"/>
    </row>
    <row r="90" spans="4:29" ht="14.5">
      <c r="D90" s="679"/>
      <c r="G90" s="72"/>
      <c r="H90" s="72"/>
      <c r="I90" s="72"/>
      <c r="J90" s="72"/>
      <c r="K90" s="72"/>
      <c r="L90" s="72"/>
      <c r="M90" s="72"/>
      <c r="N90" s="72"/>
      <c r="O90" s="72"/>
      <c r="P90" s="72"/>
      <c r="Q90" s="72"/>
      <c r="R90" s="72"/>
      <c r="S90" s="298"/>
      <c r="T90" s="298"/>
      <c r="AB90" s="72"/>
      <c r="AC90" s="72"/>
    </row>
    <row r="91" spans="4:29" ht="14.5">
      <c r="D91" s="679"/>
      <c r="G91" s="72"/>
      <c r="H91" s="72"/>
      <c r="I91" s="72"/>
      <c r="J91" s="72"/>
      <c r="K91" s="72"/>
      <c r="L91" s="72"/>
      <c r="M91" s="72"/>
      <c r="N91" s="72"/>
      <c r="O91" s="72"/>
      <c r="P91" s="72"/>
      <c r="Q91" s="72"/>
      <c r="R91" s="72"/>
      <c r="S91" s="298"/>
      <c r="T91" s="298"/>
      <c r="AB91" s="72"/>
      <c r="AC91" s="72"/>
    </row>
    <row r="92" spans="4:29" ht="14.5">
      <c r="D92" s="679"/>
      <c r="G92" s="72"/>
      <c r="H92" s="72"/>
      <c r="I92" s="72"/>
      <c r="J92" s="72"/>
      <c r="K92" s="72"/>
      <c r="L92" s="72"/>
      <c r="M92" s="72"/>
      <c r="N92" s="72"/>
      <c r="O92" s="72"/>
      <c r="P92" s="72"/>
      <c r="Q92" s="72"/>
      <c r="R92" s="72"/>
      <c r="S92" s="298"/>
      <c r="T92" s="298"/>
      <c r="AB92" s="72"/>
      <c r="AC92" s="72"/>
    </row>
    <row r="93" spans="4:29" ht="14.5">
      <c r="D93" s="679"/>
      <c r="G93" s="72"/>
      <c r="H93" s="72"/>
      <c r="I93" s="72"/>
      <c r="J93" s="72"/>
      <c r="K93" s="72"/>
      <c r="L93" s="72"/>
      <c r="M93" s="72"/>
      <c r="N93" s="72"/>
      <c r="O93" s="72"/>
      <c r="P93" s="72"/>
      <c r="Q93" s="72"/>
      <c r="R93" s="72"/>
      <c r="S93" s="298"/>
      <c r="T93" s="298"/>
      <c r="AB93" s="72"/>
      <c r="AC93" s="72"/>
    </row>
    <row r="94" spans="4:29" ht="14.5">
      <c r="D94" s="679"/>
      <c r="G94" s="72"/>
      <c r="H94" s="72"/>
      <c r="I94" s="72"/>
      <c r="J94" s="72"/>
      <c r="K94" s="72"/>
      <c r="L94" s="72"/>
      <c r="M94" s="72"/>
      <c r="N94" s="72"/>
      <c r="O94" s="72"/>
      <c r="P94" s="72"/>
      <c r="Q94" s="72"/>
      <c r="R94" s="72"/>
      <c r="S94" s="298"/>
      <c r="T94" s="298"/>
      <c r="AB94" s="72"/>
      <c r="AC94" s="72"/>
    </row>
    <row r="95" spans="4:29" ht="14.5">
      <c r="D95" s="679"/>
      <c r="G95" s="72"/>
      <c r="H95" s="72"/>
      <c r="I95" s="72"/>
      <c r="J95" s="72"/>
      <c r="K95" s="72"/>
      <c r="L95" s="72"/>
      <c r="M95" s="72"/>
      <c r="N95" s="72"/>
      <c r="O95" s="72"/>
      <c r="P95" s="72"/>
      <c r="Q95" s="72"/>
      <c r="R95" s="72"/>
      <c r="S95" s="298"/>
      <c r="T95" s="298"/>
      <c r="AB95" s="72"/>
      <c r="AC95" s="72"/>
    </row>
    <row r="96" spans="4:29" ht="14.5">
      <c r="D96" s="679"/>
      <c r="G96" s="72"/>
      <c r="H96" s="72"/>
      <c r="I96" s="72"/>
      <c r="J96" s="72"/>
      <c r="K96" s="72"/>
      <c r="L96" s="72"/>
      <c r="M96" s="72"/>
      <c r="N96" s="72"/>
      <c r="O96" s="72"/>
      <c r="P96" s="72"/>
      <c r="Q96" s="72"/>
      <c r="R96" s="72"/>
      <c r="S96" s="298"/>
      <c r="T96" s="298"/>
      <c r="AB96" s="72"/>
      <c r="AC96" s="72"/>
    </row>
    <row r="97" spans="4:29" ht="14.5">
      <c r="D97" s="679"/>
      <c r="G97" s="72"/>
      <c r="H97" s="72"/>
      <c r="I97" s="72"/>
      <c r="J97" s="72"/>
      <c r="K97" s="72"/>
      <c r="L97" s="72"/>
      <c r="M97" s="72"/>
      <c r="N97" s="72"/>
      <c r="O97" s="72"/>
      <c r="P97" s="72"/>
      <c r="Q97" s="72"/>
      <c r="R97" s="72"/>
      <c r="S97" s="298"/>
      <c r="T97" s="298"/>
      <c r="AB97" s="72"/>
      <c r="AC97" s="72"/>
    </row>
    <row r="98" spans="4:29" ht="14.5">
      <c r="D98" s="679"/>
      <c r="G98" s="72"/>
      <c r="H98" s="72"/>
      <c r="I98" s="72"/>
      <c r="J98" s="72"/>
      <c r="K98" s="72"/>
      <c r="L98" s="72"/>
      <c r="M98" s="72"/>
      <c r="N98" s="72"/>
      <c r="O98" s="72"/>
      <c r="P98" s="72"/>
      <c r="Q98" s="72"/>
      <c r="R98" s="72"/>
      <c r="S98" s="298"/>
      <c r="T98" s="298"/>
      <c r="AB98" s="72"/>
      <c r="AC98" s="72"/>
    </row>
    <row r="99" spans="4:29" ht="14.5">
      <c r="D99" s="679"/>
      <c r="G99" s="72"/>
      <c r="H99" s="72"/>
      <c r="I99" s="72"/>
      <c r="J99" s="72"/>
      <c r="K99" s="72"/>
      <c r="L99" s="72"/>
      <c r="M99" s="72"/>
      <c r="N99" s="72"/>
      <c r="O99" s="72"/>
      <c r="P99" s="72"/>
      <c r="Q99" s="72"/>
      <c r="R99" s="72"/>
      <c r="S99" s="298"/>
      <c r="T99" s="298"/>
      <c r="AB99" s="72"/>
      <c r="AC99" s="72"/>
    </row>
    <row r="100" spans="4:29" ht="14.5">
      <c r="D100" s="679"/>
      <c r="G100" s="72"/>
      <c r="H100" s="72"/>
      <c r="I100" s="72"/>
      <c r="J100" s="72"/>
      <c r="K100" s="72"/>
      <c r="L100" s="72"/>
      <c r="M100" s="72"/>
      <c r="N100" s="72"/>
      <c r="O100" s="72"/>
      <c r="P100" s="72"/>
      <c r="Q100" s="72"/>
      <c r="R100" s="72"/>
      <c r="S100" s="298"/>
      <c r="T100" s="298"/>
      <c r="AB100" s="72"/>
      <c r="AC100" s="72"/>
    </row>
    <row r="101" spans="4:29" ht="14.5">
      <c r="D101" s="679"/>
      <c r="G101" s="72"/>
      <c r="H101" s="72"/>
      <c r="I101" s="72"/>
      <c r="J101" s="72"/>
      <c r="K101" s="72"/>
      <c r="L101" s="72"/>
      <c r="M101" s="72"/>
      <c r="N101" s="72"/>
      <c r="O101" s="72"/>
      <c r="P101" s="72"/>
      <c r="Q101" s="72"/>
      <c r="R101" s="72"/>
      <c r="S101" s="298"/>
      <c r="T101" s="298"/>
      <c r="AB101" s="72"/>
      <c r="AC101" s="72"/>
    </row>
    <row r="102" spans="4:29" ht="14.5">
      <c r="D102" s="679"/>
      <c r="G102" s="72"/>
      <c r="H102" s="72"/>
      <c r="I102" s="72"/>
      <c r="J102" s="72"/>
      <c r="K102" s="72"/>
      <c r="L102" s="72"/>
      <c r="M102" s="72"/>
      <c r="N102" s="72"/>
      <c r="O102" s="72"/>
      <c r="P102" s="72"/>
      <c r="Q102" s="72"/>
      <c r="R102" s="72"/>
      <c r="S102" s="298"/>
      <c r="T102" s="298"/>
      <c r="AB102" s="72"/>
      <c r="AC102" s="72"/>
    </row>
    <row r="103" spans="4:29" ht="14.5">
      <c r="D103" s="679"/>
      <c r="G103" s="72"/>
      <c r="H103" s="72"/>
      <c r="I103" s="72"/>
      <c r="J103" s="72"/>
      <c r="K103" s="72"/>
      <c r="L103" s="72"/>
      <c r="M103" s="72"/>
      <c r="N103" s="72"/>
      <c r="O103" s="72"/>
      <c r="P103" s="72"/>
      <c r="Q103" s="72"/>
      <c r="R103" s="72"/>
      <c r="S103" s="298"/>
      <c r="T103" s="298"/>
      <c r="AB103" s="72"/>
      <c r="AC103" s="72"/>
    </row>
    <row r="104" spans="4:29" ht="14.5">
      <c r="D104" s="679"/>
      <c r="G104" s="72"/>
      <c r="H104" s="72"/>
      <c r="I104" s="72"/>
      <c r="J104" s="72"/>
      <c r="K104" s="72"/>
      <c r="L104" s="72"/>
      <c r="M104" s="72"/>
      <c r="N104" s="72"/>
      <c r="O104" s="72"/>
      <c r="P104" s="72"/>
      <c r="Q104" s="72"/>
      <c r="R104" s="72"/>
      <c r="S104" s="298"/>
      <c r="T104" s="298"/>
      <c r="AB104" s="72"/>
      <c r="AC104" s="72"/>
    </row>
    <row r="105" spans="4:29" ht="14.5">
      <c r="D105" s="679"/>
      <c r="G105" s="72"/>
      <c r="H105" s="72"/>
      <c r="I105" s="72"/>
      <c r="J105" s="72"/>
      <c r="K105" s="72"/>
      <c r="L105" s="72"/>
      <c r="M105" s="72"/>
      <c r="N105" s="72"/>
      <c r="O105" s="72"/>
      <c r="P105" s="72"/>
      <c r="Q105" s="72"/>
      <c r="R105" s="72"/>
      <c r="S105" s="298"/>
      <c r="T105" s="298"/>
      <c r="AB105" s="72"/>
      <c r="AC105" s="72"/>
    </row>
    <row r="106" spans="4:29" ht="14.5">
      <c r="D106" s="679"/>
      <c r="G106" s="72"/>
      <c r="H106" s="72"/>
      <c r="I106" s="72"/>
      <c r="J106" s="72"/>
      <c r="K106" s="72"/>
      <c r="L106" s="72"/>
      <c r="M106" s="72"/>
      <c r="N106" s="72"/>
      <c r="O106" s="72"/>
      <c r="P106" s="72"/>
      <c r="Q106" s="72"/>
      <c r="R106" s="72"/>
      <c r="S106" s="298"/>
      <c r="T106" s="298"/>
      <c r="AB106" s="72"/>
      <c r="AC106" s="72"/>
    </row>
    <row r="107" spans="4:29" ht="14.5">
      <c r="D107" s="679"/>
      <c r="G107" s="72"/>
      <c r="H107" s="72"/>
      <c r="I107" s="72"/>
      <c r="J107" s="72"/>
      <c r="K107" s="72"/>
      <c r="L107" s="72"/>
      <c r="M107" s="72"/>
      <c r="N107" s="72"/>
      <c r="O107" s="72"/>
      <c r="P107" s="72"/>
      <c r="Q107" s="72"/>
      <c r="R107" s="72"/>
      <c r="S107" s="298"/>
      <c r="T107" s="298"/>
      <c r="AB107" s="72"/>
      <c r="AC107" s="72"/>
    </row>
    <row r="108" spans="4:29" ht="14.5">
      <c r="D108" s="679"/>
      <c r="G108" s="72"/>
      <c r="H108" s="72"/>
      <c r="I108" s="72"/>
      <c r="J108" s="72"/>
      <c r="K108" s="72"/>
      <c r="L108" s="72"/>
      <c r="M108" s="72"/>
      <c r="N108" s="72"/>
      <c r="O108" s="72"/>
      <c r="P108" s="72"/>
      <c r="Q108" s="72"/>
      <c r="R108" s="72"/>
      <c r="S108" s="298"/>
      <c r="T108" s="298"/>
      <c r="AB108" s="72"/>
      <c r="AC108" s="72"/>
    </row>
    <row r="109" spans="4:29" ht="14.5">
      <c r="D109" s="679"/>
      <c r="G109" s="72"/>
      <c r="H109" s="72"/>
      <c r="I109" s="72"/>
      <c r="J109" s="72"/>
      <c r="K109" s="72"/>
      <c r="L109" s="72"/>
      <c r="M109" s="72"/>
      <c r="N109" s="72"/>
      <c r="O109" s="72"/>
      <c r="P109" s="72"/>
      <c r="Q109" s="72"/>
      <c r="R109" s="72"/>
      <c r="S109" s="298"/>
      <c r="T109" s="298"/>
      <c r="AB109" s="72"/>
      <c r="AC109" s="72"/>
    </row>
    <row r="110" spans="4:29" ht="14.5">
      <c r="D110" s="679"/>
      <c r="G110" s="72"/>
      <c r="H110" s="72"/>
      <c r="I110" s="72"/>
      <c r="J110" s="72"/>
      <c r="K110" s="72"/>
      <c r="L110" s="72"/>
      <c r="M110" s="72"/>
      <c r="N110" s="72"/>
      <c r="O110" s="72"/>
      <c r="P110" s="72"/>
      <c r="Q110" s="72"/>
      <c r="R110" s="72"/>
      <c r="S110" s="298"/>
      <c r="T110" s="298"/>
      <c r="AB110" s="72"/>
      <c r="AC110" s="72"/>
    </row>
    <row r="111" spans="4:29" ht="14.5">
      <c r="D111" s="679"/>
      <c r="G111" s="72"/>
      <c r="H111" s="72"/>
      <c r="I111" s="72"/>
      <c r="J111" s="72"/>
      <c r="K111" s="72"/>
      <c r="L111" s="72"/>
      <c r="M111" s="72"/>
      <c r="N111" s="72"/>
      <c r="O111" s="72"/>
      <c r="P111" s="72"/>
      <c r="Q111" s="72"/>
      <c r="R111" s="72"/>
      <c r="S111" s="298"/>
      <c r="T111" s="298"/>
      <c r="AB111" s="72"/>
      <c r="AC111" s="72"/>
    </row>
    <row r="112" spans="4:29" ht="14.5">
      <c r="D112" s="679"/>
      <c r="G112" s="72"/>
      <c r="H112" s="72"/>
      <c r="I112" s="72"/>
      <c r="J112" s="72"/>
      <c r="K112" s="72"/>
      <c r="L112" s="72"/>
      <c r="M112" s="72"/>
      <c r="N112" s="72"/>
      <c r="O112" s="72"/>
      <c r="P112" s="72"/>
      <c r="Q112" s="72"/>
      <c r="R112" s="72"/>
      <c r="S112" s="298"/>
      <c r="T112" s="298"/>
      <c r="AB112" s="72"/>
      <c r="AC112" s="72"/>
    </row>
    <row r="113" spans="4:29" ht="14.5">
      <c r="D113" s="679"/>
      <c r="G113" s="72"/>
      <c r="H113" s="72"/>
      <c r="I113" s="72"/>
      <c r="J113" s="72"/>
      <c r="K113" s="72"/>
      <c r="L113" s="72"/>
      <c r="M113" s="72"/>
      <c r="N113" s="72"/>
      <c r="O113" s="72"/>
      <c r="P113" s="72"/>
      <c r="Q113" s="72"/>
      <c r="R113" s="72"/>
      <c r="S113" s="298"/>
      <c r="T113" s="298"/>
      <c r="AB113" s="72"/>
      <c r="AC113" s="72"/>
    </row>
    <row r="114" spans="4:29" ht="14.5">
      <c r="D114" s="679"/>
      <c r="G114" s="72"/>
      <c r="H114" s="72"/>
      <c r="I114" s="72"/>
      <c r="J114" s="72"/>
      <c r="K114" s="72"/>
      <c r="L114" s="72"/>
      <c r="M114" s="72"/>
      <c r="N114" s="72"/>
      <c r="O114" s="72"/>
      <c r="P114" s="72"/>
      <c r="Q114" s="72"/>
      <c r="R114" s="72"/>
      <c r="S114" s="298"/>
      <c r="T114" s="298"/>
      <c r="AB114" s="72"/>
      <c r="AC114" s="72"/>
    </row>
    <row r="115" spans="4:29" ht="14.5">
      <c r="D115" s="679"/>
      <c r="G115" s="72"/>
      <c r="H115" s="72"/>
      <c r="I115" s="72"/>
      <c r="J115" s="72"/>
      <c r="K115" s="72"/>
      <c r="L115" s="72"/>
      <c r="M115" s="72"/>
      <c r="N115" s="72"/>
      <c r="O115" s="72"/>
      <c r="P115" s="72"/>
      <c r="Q115" s="72"/>
      <c r="R115" s="72"/>
      <c r="S115" s="298"/>
      <c r="T115" s="298"/>
      <c r="AB115" s="72"/>
      <c r="AC115" s="72"/>
    </row>
    <row r="116" spans="4:29" ht="14.5">
      <c r="D116" s="679"/>
      <c r="G116" s="72"/>
      <c r="H116" s="72"/>
      <c r="I116" s="72"/>
      <c r="J116" s="72"/>
      <c r="K116" s="72"/>
      <c r="L116" s="72"/>
      <c r="M116" s="72"/>
      <c r="N116" s="72"/>
      <c r="O116" s="72"/>
      <c r="P116" s="72"/>
      <c r="Q116" s="72"/>
      <c r="R116" s="72"/>
      <c r="S116" s="298"/>
      <c r="T116" s="298"/>
      <c r="AB116" s="72"/>
      <c r="AC116" s="72"/>
    </row>
    <row r="117" spans="4:29" ht="14.5">
      <c r="D117" s="679"/>
      <c r="G117" s="72"/>
      <c r="H117" s="72"/>
      <c r="I117" s="72"/>
      <c r="J117" s="72"/>
      <c r="K117" s="72"/>
      <c r="L117" s="72"/>
      <c r="M117" s="72"/>
      <c r="N117" s="72"/>
      <c r="O117" s="72"/>
      <c r="P117" s="72"/>
      <c r="Q117" s="72"/>
      <c r="R117" s="72"/>
      <c r="S117" s="298"/>
      <c r="T117" s="298"/>
      <c r="AB117" s="72"/>
      <c r="AC117" s="72"/>
    </row>
    <row r="118" spans="4:29" ht="14.5">
      <c r="D118" s="679"/>
      <c r="G118" s="72"/>
      <c r="H118" s="72"/>
      <c r="I118" s="72"/>
      <c r="J118" s="72"/>
      <c r="K118" s="72"/>
      <c r="L118" s="72"/>
      <c r="M118" s="72"/>
      <c r="N118" s="72"/>
      <c r="O118" s="72"/>
      <c r="P118" s="72"/>
      <c r="Q118" s="72"/>
      <c r="R118" s="72"/>
      <c r="S118" s="298"/>
      <c r="T118" s="298"/>
      <c r="AB118" s="72"/>
      <c r="AC118" s="72"/>
    </row>
    <row r="119" spans="4:29" ht="14.5">
      <c r="D119" s="679"/>
      <c r="G119" s="72"/>
      <c r="H119" s="72"/>
      <c r="I119" s="72"/>
      <c r="J119" s="72"/>
      <c r="K119" s="72"/>
      <c r="L119" s="72"/>
      <c r="M119" s="72"/>
      <c r="N119" s="72"/>
      <c r="O119" s="72"/>
      <c r="P119" s="72"/>
      <c r="Q119" s="72"/>
      <c r="R119" s="72"/>
      <c r="S119" s="298"/>
      <c r="T119" s="298"/>
      <c r="AB119" s="72"/>
      <c r="AC119" s="72"/>
    </row>
    <row r="120" spans="4:29" ht="14.5">
      <c r="D120" s="679"/>
      <c r="G120" s="72"/>
      <c r="H120" s="72"/>
      <c r="I120" s="72"/>
      <c r="J120" s="72"/>
      <c r="K120" s="72"/>
      <c r="L120" s="72"/>
      <c r="M120" s="72"/>
      <c r="N120" s="72"/>
      <c r="O120" s="72"/>
      <c r="P120" s="72"/>
      <c r="Q120" s="72"/>
      <c r="R120" s="72"/>
      <c r="S120" s="298"/>
      <c r="T120" s="298"/>
      <c r="AB120" s="72"/>
      <c r="AC120" s="72"/>
    </row>
    <row r="121" spans="4:29" ht="14.5">
      <c r="D121" s="679"/>
      <c r="G121" s="72"/>
      <c r="H121" s="72"/>
      <c r="I121" s="72"/>
      <c r="J121" s="72"/>
      <c r="K121" s="72"/>
      <c r="L121" s="72"/>
      <c r="M121" s="72"/>
      <c r="N121" s="72"/>
      <c r="O121" s="72"/>
      <c r="P121" s="72"/>
      <c r="Q121" s="72"/>
      <c r="R121" s="72"/>
      <c r="S121" s="298"/>
      <c r="T121" s="298"/>
      <c r="AB121" s="72"/>
      <c r="AC121" s="72"/>
    </row>
    <row r="122" spans="4:29" ht="14.5">
      <c r="D122" s="679"/>
      <c r="G122" s="72"/>
      <c r="H122" s="72"/>
      <c r="I122" s="72"/>
      <c r="J122" s="72"/>
      <c r="K122" s="72"/>
      <c r="L122" s="72"/>
      <c r="M122" s="72"/>
      <c r="N122" s="72"/>
      <c r="O122" s="72"/>
      <c r="P122" s="72"/>
      <c r="Q122" s="72"/>
      <c r="R122" s="72"/>
      <c r="S122" s="298"/>
      <c r="T122" s="298"/>
      <c r="AB122" s="72"/>
      <c r="AC122" s="72"/>
    </row>
    <row r="123" spans="4:29" ht="14.5">
      <c r="D123" s="679"/>
      <c r="G123" s="72"/>
      <c r="H123" s="72"/>
      <c r="I123" s="72"/>
      <c r="J123" s="72"/>
      <c r="K123" s="72"/>
      <c r="L123" s="72"/>
      <c r="M123" s="72"/>
      <c r="N123" s="72"/>
      <c r="O123" s="72"/>
      <c r="P123" s="72"/>
      <c r="Q123" s="72"/>
      <c r="R123" s="72"/>
      <c r="S123" s="298"/>
      <c r="T123" s="298"/>
      <c r="AB123" s="72"/>
      <c r="AC123" s="72"/>
    </row>
    <row r="124" spans="4:29" ht="14.5">
      <c r="D124" s="679"/>
      <c r="G124" s="72"/>
      <c r="H124" s="72"/>
      <c r="I124" s="72"/>
      <c r="J124" s="72"/>
      <c r="K124" s="72"/>
      <c r="L124" s="72"/>
      <c r="M124" s="72"/>
      <c r="N124" s="72"/>
      <c r="O124" s="72"/>
      <c r="P124" s="72"/>
      <c r="Q124" s="72"/>
      <c r="R124" s="72"/>
      <c r="S124" s="298"/>
      <c r="T124" s="298"/>
      <c r="AB124" s="72"/>
      <c r="AC124" s="72"/>
    </row>
    <row r="125" spans="4:29" ht="14.5">
      <c r="D125" s="679"/>
      <c r="G125" s="72"/>
      <c r="H125" s="72"/>
      <c r="I125" s="72"/>
      <c r="J125" s="72"/>
      <c r="K125" s="72"/>
      <c r="L125" s="72"/>
      <c r="M125" s="72"/>
      <c r="N125" s="72"/>
      <c r="O125" s="72"/>
      <c r="P125" s="72"/>
      <c r="Q125" s="72"/>
      <c r="R125" s="72"/>
      <c r="S125" s="298"/>
      <c r="T125" s="298"/>
      <c r="AB125" s="72"/>
      <c r="AC125" s="72"/>
    </row>
    <row r="126" spans="4:29" ht="14.5">
      <c r="D126" s="679"/>
      <c r="G126" s="72"/>
      <c r="H126" s="72"/>
      <c r="I126" s="72"/>
      <c r="J126" s="72"/>
      <c r="K126" s="72"/>
      <c r="L126" s="72"/>
      <c r="M126" s="72"/>
      <c r="N126" s="72"/>
      <c r="O126" s="72"/>
      <c r="P126" s="72"/>
      <c r="Q126" s="72"/>
      <c r="R126" s="72"/>
      <c r="S126" s="298"/>
      <c r="T126" s="298"/>
      <c r="AB126" s="72"/>
      <c r="AC126" s="72"/>
    </row>
    <row r="127" spans="4:29" ht="14.5">
      <c r="D127" s="679"/>
      <c r="G127" s="72"/>
      <c r="H127" s="72"/>
      <c r="I127" s="72"/>
      <c r="J127" s="72"/>
      <c r="K127" s="72"/>
      <c r="L127" s="72"/>
      <c r="M127" s="72"/>
      <c r="N127" s="72"/>
      <c r="O127" s="72"/>
      <c r="P127" s="72"/>
      <c r="Q127" s="72"/>
      <c r="R127" s="72"/>
      <c r="S127" s="298"/>
      <c r="T127" s="298"/>
      <c r="AB127" s="72"/>
      <c r="AC127" s="72"/>
    </row>
    <row r="128" spans="4:29" ht="14.5">
      <c r="D128" s="679"/>
      <c r="G128" s="72"/>
      <c r="H128" s="72"/>
      <c r="I128" s="72"/>
      <c r="J128" s="72"/>
      <c r="K128" s="72"/>
      <c r="L128" s="72"/>
      <c r="M128" s="72"/>
      <c r="N128" s="72"/>
      <c r="O128" s="72"/>
      <c r="P128" s="72"/>
      <c r="Q128" s="72"/>
      <c r="R128" s="72"/>
      <c r="S128" s="298"/>
      <c r="T128" s="298"/>
      <c r="AB128" s="72"/>
      <c r="AC128" s="72"/>
    </row>
    <row r="129" spans="4:29" ht="14.5">
      <c r="D129" s="679"/>
      <c r="G129" s="72"/>
      <c r="H129" s="72"/>
      <c r="I129" s="72"/>
      <c r="J129" s="72"/>
      <c r="K129" s="72"/>
      <c r="L129" s="72"/>
      <c r="M129" s="72"/>
      <c r="N129" s="72"/>
      <c r="O129" s="72"/>
      <c r="P129" s="72"/>
      <c r="Q129" s="72"/>
      <c r="R129" s="72"/>
      <c r="S129" s="298"/>
      <c r="T129" s="298"/>
      <c r="AB129" s="72"/>
      <c r="AC129" s="72"/>
    </row>
    <row r="130" spans="4:29" ht="14.5">
      <c r="D130" s="679"/>
      <c r="G130" s="72"/>
      <c r="H130" s="72"/>
      <c r="I130" s="72"/>
      <c r="J130" s="72"/>
      <c r="K130" s="72"/>
      <c r="L130" s="72"/>
      <c r="M130" s="72"/>
      <c r="N130" s="72"/>
      <c r="O130" s="72"/>
      <c r="P130" s="72"/>
      <c r="Q130" s="72"/>
      <c r="R130" s="72"/>
      <c r="S130" s="298"/>
      <c r="T130" s="298"/>
      <c r="AB130" s="72"/>
      <c r="AC130" s="72"/>
    </row>
    <row r="131" spans="4:29" ht="14.5">
      <c r="D131" s="679"/>
      <c r="G131" s="72"/>
      <c r="H131" s="72"/>
      <c r="I131" s="72"/>
      <c r="J131" s="72"/>
      <c r="K131" s="72"/>
      <c r="L131" s="72"/>
      <c r="M131" s="72"/>
      <c r="N131" s="72"/>
      <c r="O131" s="72"/>
      <c r="P131" s="72"/>
      <c r="Q131" s="72"/>
      <c r="R131" s="72"/>
      <c r="S131" s="298"/>
      <c r="T131" s="298"/>
      <c r="AB131" s="72"/>
      <c r="AC131" s="72"/>
    </row>
    <row r="132" spans="4:29" ht="14.5">
      <c r="D132" s="679"/>
      <c r="G132" s="72"/>
      <c r="H132" s="72"/>
      <c r="I132" s="72"/>
      <c r="J132" s="72"/>
      <c r="K132" s="72"/>
      <c r="L132" s="72"/>
      <c r="M132" s="72"/>
      <c r="N132" s="72"/>
      <c r="O132" s="72"/>
      <c r="P132" s="72"/>
      <c r="Q132" s="72"/>
      <c r="R132" s="72"/>
      <c r="S132" s="298"/>
      <c r="T132" s="298"/>
      <c r="AB132" s="72"/>
      <c r="AC132" s="72"/>
    </row>
    <row r="133" spans="4:29" ht="14.5">
      <c r="D133" s="679"/>
      <c r="G133" s="72"/>
      <c r="H133" s="72"/>
      <c r="I133" s="72"/>
      <c r="J133" s="72"/>
      <c r="K133" s="72"/>
      <c r="L133" s="72"/>
      <c r="M133" s="72"/>
      <c r="N133" s="72"/>
      <c r="O133" s="72"/>
      <c r="P133" s="72"/>
      <c r="Q133" s="72"/>
      <c r="R133" s="72"/>
      <c r="S133" s="298"/>
      <c r="T133" s="298"/>
      <c r="AB133" s="72"/>
      <c r="AC133" s="72"/>
    </row>
    <row r="134" spans="4:29" ht="14.5">
      <c r="D134" s="679"/>
      <c r="G134" s="72"/>
      <c r="H134" s="72"/>
      <c r="I134" s="72"/>
      <c r="J134" s="72"/>
      <c r="K134" s="72"/>
      <c r="L134" s="72"/>
      <c r="M134" s="72"/>
      <c r="N134" s="72"/>
      <c r="O134" s="72"/>
      <c r="P134" s="72"/>
      <c r="Q134" s="72"/>
      <c r="R134" s="72"/>
      <c r="S134" s="298"/>
      <c r="T134" s="298"/>
      <c r="AB134" s="72"/>
      <c r="AC134" s="72"/>
    </row>
    <row r="135" spans="4:29" ht="14.5">
      <c r="D135" s="679"/>
      <c r="G135" s="72"/>
      <c r="H135" s="72"/>
      <c r="I135" s="72"/>
      <c r="J135" s="72"/>
      <c r="K135" s="72"/>
      <c r="L135" s="72"/>
      <c r="M135" s="72"/>
      <c r="N135" s="72"/>
      <c r="O135" s="72"/>
      <c r="P135" s="72"/>
      <c r="Q135" s="72"/>
      <c r="R135" s="72"/>
      <c r="S135" s="298"/>
      <c r="T135" s="298"/>
      <c r="AB135" s="72"/>
      <c r="AC135" s="72"/>
    </row>
    <row r="136" spans="4:29" ht="14.5">
      <c r="D136" s="679"/>
      <c r="G136" s="72"/>
      <c r="H136" s="72"/>
      <c r="I136" s="72"/>
      <c r="J136" s="72"/>
      <c r="K136" s="72"/>
      <c r="L136" s="72"/>
      <c r="M136" s="72"/>
      <c r="N136" s="72"/>
      <c r="O136" s="72"/>
      <c r="P136" s="72"/>
      <c r="Q136" s="72"/>
      <c r="R136" s="72"/>
      <c r="S136" s="298"/>
      <c r="T136" s="298"/>
      <c r="AB136" s="72"/>
      <c r="AC136" s="72"/>
    </row>
    <row r="137" spans="4:29" ht="14.5">
      <c r="D137" s="679"/>
      <c r="G137" s="72"/>
      <c r="H137" s="72"/>
      <c r="I137" s="72"/>
      <c r="J137" s="72"/>
      <c r="K137" s="72"/>
      <c r="L137" s="72"/>
      <c r="M137" s="72"/>
      <c r="N137" s="72"/>
      <c r="O137" s="72"/>
      <c r="P137" s="72"/>
      <c r="Q137" s="72"/>
      <c r="R137" s="72"/>
      <c r="S137" s="298"/>
      <c r="T137" s="298"/>
      <c r="AB137" s="72"/>
      <c r="AC137" s="72"/>
    </row>
    <row r="138" spans="4:29" ht="14.5">
      <c r="D138" s="679"/>
      <c r="G138" s="72"/>
      <c r="H138" s="72"/>
      <c r="I138" s="72"/>
      <c r="J138" s="72"/>
      <c r="K138" s="72"/>
      <c r="L138" s="72"/>
      <c r="M138" s="72"/>
      <c r="N138" s="72"/>
      <c r="O138" s="72"/>
      <c r="P138" s="72"/>
      <c r="Q138" s="72"/>
      <c r="R138" s="72"/>
      <c r="S138" s="298"/>
      <c r="T138" s="298"/>
      <c r="AB138" s="72"/>
      <c r="AC138" s="72"/>
    </row>
    <row r="139" spans="4:29" ht="14.5">
      <c r="D139" s="679"/>
      <c r="G139" s="72"/>
      <c r="H139" s="72"/>
      <c r="I139" s="72"/>
      <c r="J139" s="72"/>
      <c r="K139" s="72"/>
      <c r="L139" s="72"/>
      <c r="M139" s="72"/>
      <c r="N139" s="72"/>
      <c r="O139" s="72"/>
      <c r="P139" s="72"/>
      <c r="Q139" s="72"/>
      <c r="R139" s="72"/>
      <c r="S139" s="298"/>
      <c r="T139" s="298"/>
      <c r="AB139" s="72"/>
      <c r="AC139" s="72"/>
    </row>
    <row r="140" spans="4:29" ht="14.5">
      <c r="D140" s="679"/>
      <c r="G140" s="72"/>
      <c r="H140" s="72"/>
      <c r="I140" s="72"/>
      <c r="J140" s="72"/>
      <c r="K140" s="72"/>
      <c r="L140" s="72"/>
      <c r="M140" s="72"/>
      <c r="N140" s="72"/>
      <c r="O140" s="72"/>
      <c r="P140" s="72"/>
      <c r="Q140" s="72"/>
      <c r="R140" s="72"/>
      <c r="S140" s="298"/>
      <c r="T140" s="298"/>
      <c r="AB140" s="72"/>
      <c r="AC140" s="72"/>
    </row>
    <row r="141" spans="4:29" ht="14.5">
      <c r="D141" s="679"/>
      <c r="G141" s="72"/>
      <c r="H141" s="72"/>
      <c r="I141" s="72"/>
      <c r="J141" s="72"/>
      <c r="K141" s="72"/>
      <c r="L141" s="72"/>
      <c r="M141" s="72"/>
      <c r="N141" s="72"/>
      <c r="O141" s="72"/>
      <c r="P141" s="72"/>
      <c r="Q141" s="72"/>
      <c r="R141" s="72"/>
      <c r="S141" s="298"/>
      <c r="T141" s="298"/>
      <c r="AB141" s="72"/>
      <c r="AC141" s="72"/>
    </row>
    <row r="142" spans="4:29" ht="14.5">
      <c r="D142" s="679"/>
      <c r="G142" s="72"/>
      <c r="H142" s="72"/>
      <c r="I142" s="72"/>
      <c r="J142" s="72"/>
      <c r="K142" s="72"/>
      <c r="L142" s="72"/>
      <c r="M142" s="72"/>
      <c r="N142" s="72"/>
      <c r="O142" s="72"/>
      <c r="P142" s="72"/>
      <c r="Q142" s="72"/>
      <c r="R142" s="72"/>
      <c r="S142" s="298"/>
      <c r="T142" s="298"/>
      <c r="AB142" s="72"/>
      <c r="AC142" s="72"/>
    </row>
    <row r="143" spans="4:29" ht="14.5">
      <c r="D143" s="679"/>
      <c r="G143" s="72"/>
      <c r="H143" s="72"/>
      <c r="I143" s="72"/>
      <c r="J143" s="72"/>
      <c r="K143" s="72"/>
      <c r="L143" s="72"/>
      <c r="M143" s="72"/>
      <c r="N143" s="72"/>
      <c r="O143" s="72"/>
      <c r="P143" s="72"/>
      <c r="Q143" s="72"/>
      <c r="R143" s="72"/>
      <c r="S143" s="298"/>
      <c r="T143" s="298"/>
      <c r="AB143" s="72"/>
      <c r="AC143" s="72"/>
    </row>
    <row r="144" spans="4:29" ht="14.5">
      <c r="D144" s="679"/>
      <c r="G144" s="72"/>
      <c r="H144" s="72"/>
      <c r="I144" s="72"/>
      <c r="J144" s="72"/>
      <c r="K144" s="72"/>
      <c r="L144" s="72"/>
      <c r="M144" s="72"/>
      <c r="N144" s="72"/>
      <c r="O144" s="72"/>
      <c r="P144" s="72"/>
      <c r="Q144" s="72"/>
      <c r="R144" s="72"/>
      <c r="S144" s="298"/>
      <c r="T144" s="298"/>
      <c r="AB144" s="72"/>
      <c r="AC144" s="72"/>
    </row>
    <row r="145" spans="4:29" ht="14.5">
      <c r="D145" s="679"/>
      <c r="G145" s="72"/>
      <c r="H145" s="72"/>
      <c r="I145" s="72"/>
      <c r="J145" s="72"/>
      <c r="K145" s="72"/>
      <c r="L145" s="72"/>
      <c r="M145" s="72"/>
      <c r="N145" s="72"/>
      <c r="O145" s="72"/>
      <c r="P145" s="72"/>
      <c r="Q145" s="72"/>
      <c r="R145" s="72"/>
      <c r="S145" s="298"/>
      <c r="T145" s="298"/>
      <c r="AB145" s="72"/>
      <c r="AC145" s="72"/>
    </row>
    <row r="146" spans="4:29" ht="14.5">
      <c r="D146" s="679"/>
      <c r="G146" s="72"/>
      <c r="H146" s="72"/>
      <c r="I146" s="72"/>
      <c r="J146" s="72"/>
      <c r="K146" s="72"/>
      <c r="L146" s="72"/>
      <c r="M146" s="72"/>
      <c r="N146" s="72"/>
      <c r="O146" s="72"/>
      <c r="P146" s="72"/>
      <c r="Q146" s="72"/>
      <c r="R146" s="72"/>
      <c r="S146" s="298"/>
      <c r="T146" s="298"/>
      <c r="AB146" s="72"/>
      <c r="AC146" s="72"/>
    </row>
    <row r="147" spans="4:29" ht="14.5">
      <c r="D147" s="679"/>
      <c r="G147" s="72"/>
      <c r="H147" s="72"/>
      <c r="I147" s="72"/>
      <c r="J147" s="72"/>
      <c r="K147" s="72"/>
      <c r="L147" s="72"/>
      <c r="M147" s="72"/>
      <c r="N147" s="72"/>
      <c r="O147" s="72"/>
      <c r="P147" s="72"/>
      <c r="Q147" s="72"/>
      <c r="R147" s="72"/>
      <c r="S147" s="298"/>
      <c r="T147" s="298"/>
      <c r="AB147" s="72"/>
      <c r="AC147" s="72"/>
    </row>
    <row r="148" spans="4:29" ht="14.5">
      <c r="D148" s="679"/>
      <c r="G148" s="72"/>
      <c r="H148" s="72"/>
      <c r="I148" s="72"/>
      <c r="J148" s="72"/>
      <c r="K148" s="72"/>
      <c r="L148" s="72"/>
      <c r="M148" s="72"/>
      <c r="N148" s="72"/>
      <c r="O148" s="72"/>
      <c r="P148" s="72"/>
      <c r="Q148" s="72"/>
      <c r="R148" s="72"/>
      <c r="S148" s="298"/>
      <c r="T148" s="298"/>
      <c r="AB148" s="72"/>
      <c r="AC148" s="72"/>
    </row>
    <row r="149" spans="4:29" ht="14.5">
      <c r="D149" s="679"/>
      <c r="G149" s="72"/>
      <c r="H149" s="72"/>
      <c r="I149" s="72"/>
      <c r="J149" s="72"/>
      <c r="K149" s="72"/>
      <c r="L149" s="72"/>
      <c r="M149" s="72"/>
      <c r="N149" s="72"/>
      <c r="O149" s="72"/>
      <c r="P149" s="72"/>
      <c r="Q149" s="72"/>
      <c r="R149" s="72"/>
      <c r="S149" s="298"/>
      <c r="T149" s="298"/>
      <c r="AB149" s="72"/>
      <c r="AC149" s="72"/>
    </row>
    <row r="150" spans="4:29" ht="14.5">
      <c r="D150" s="679"/>
      <c r="G150" s="72"/>
      <c r="H150" s="72"/>
      <c r="I150" s="72"/>
      <c r="J150" s="72"/>
      <c r="K150" s="72"/>
      <c r="L150" s="72"/>
      <c r="M150" s="72"/>
      <c r="N150" s="72"/>
      <c r="O150" s="72"/>
      <c r="P150" s="72"/>
      <c r="Q150" s="72"/>
      <c r="R150" s="72"/>
      <c r="S150" s="298"/>
      <c r="T150" s="298"/>
      <c r="AB150" s="72"/>
      <c r="AC150" s="72"/>
    </row>
    <row r="151" spans="4:29" ht="14.5">
      <c r="D151" s="679"/>
      <c r="G151" s="72"/>
      <c r="H151" s="72"/>
      <c r="I151" s="72"/>
      <c r="J151" s="72"/>
      <c r="K151" s="72"/>
      <c r="L151" s="72"/>
      <c r="M151" s="72"/>
      <c r="N151" s="72"/>
      <c r="O151" s="72"/>
      <c r="P151" s="72"/>
      <c r="Q151" s="72"/>
      <c r="R151" s="72"/>
      <c r="S151" s="298"/>
      <c r="T151" s="298"/>
      <c r="AB151" s="72"/>
      <c r="AC151" s="72"/>
    </row>
    <row r="152" spans="4:29" ht="14.5">
      <c r="D152" s="679"/>
      <c r="G152" s="72"/>
      <c r="H152" s="72"/>
      <c r="I152" s="72"/>
      <c r="J152" s="72"/>
      <c r="K152" s="72"/>
      <c r="L152" s="72"/>
      <c r="M152" s="72"/>
      <c r="N152" s="72"/>
      <c r="O152" s="72"/>
      <c r="P152" s="72"/>
      <c r="Q152" s="72"/>
      <c r="R152" s="72"/>
      <c r="S152" s="298"/>
      <c r="T152" s="298"/>
      <c r="AB152" s="72"/>
      <c r="AC152" s="72"/>
    </row>
    <row r="153" spans="4:29" ht="14.5">
      <c r="D153" s="679"/>
      <c r="G153" s="72"/>
      <c r="H153" s="72"/>
      <c r="I153" s="72"/>
      <c r="J153" s="72"/>
      <c r="K153" s="72"/>
      <c r="L153" s="72"/>
      <c r="M153" s="72"/>
      <c r="N153" s="72"/>
      <c r="O153" s="72"/>
      <c r="P153" s="72"/>
      <c r="Q153" s="72"/>
      <c r="R153" s="72"/>
      <c r="S153" s="298"/>
      <c r="T153" s="298"/>
      <c r="AB153" s="72"/>
      <c r="AC153" s="72"/>
    </row>
    <row r="154" spans="4:29" ht="14.5">
      <c r="D154" s="679"/>
      <c r="G154" s="72"/>
      <c r="H154" s="72"/>
      <c r="I154" s="72"/>
      <c r="J154" s="72"/>
      <c r="K154" s="72"/>
      <c r="L154" s="72"/>
      <c r="M154" s="72"/>
      <c r="N154" s="72"/>
      <c r="O154" s="72"/>
      <c r="P154" s="72"/>
      <c r="Q154" s="72"/>
      <c r="R154" s="72"/>
      <c r="S154" s="298"/>
      <c r="T154" s="298"/>
      <c r="AB154" s="72"/>
      <c r="AC154" s="72"/>
    </row>
    <row r="155" spans="4:29" ht="14.5">
      <c r="D155" s="679"/>
      <c r="G155" s="72"/>
      <c r="H155" s="72"/>
      <c r="I155" s="72"/>
      <c r="J155" s="72"/>
      <c r="K155" s="72"/>
      <c r="L155" s="72"/>
      <c r="M155" s="72"/>
      <c r="N155" s="72"/>
      <c r="O155" s="72"/>
      <c r="P155" s="72"/>
      <c r="Q155" s="72"/>
      <c r="R155" s="72"/>
      <c r="S155" s="298"/>
      <c r="T155" s="298"/>
      <c r="AB155" s="72"/>
      <c r="AC155" s="72"/>
    </row>
    <row r="156" spans="4:29" ht="14.5">
      <c r="D156" s="679"/>
      <c r="G156" s="72"/>
      <c r="H156" s="72"/>
      <c r="I156" s="72"/>
      <c r="J156" s="72"/>
      <c r="K156" s="72"/>
      <c r="L156" s="72"/>
      <c r="M156" s="72"/>
      <c r="N156" s="72"/>
      <c r="O156" s="72"/>
      <c r="P156" s="72"/>
      <c r="Q156" s="72"/>
      <c r="R156" s="72"/>
      <c r="S156" s="298"/>
      <c r="T156" s="298"/>
      <c r="AB156" s="72"/>
      <c r="AC156" s="72"/>
    </row>
    <row r="157" spans="4:29" ht="14.5">
      <c r="D157" s="679"/>
      <c r="G157" s="72"/>
      <c r="H157" s="72"/>
      <c r="I157" s="72"/>
      <c r="J157" s="72"/>
      <c r="K157" s="72"/>
      <c r="L157" s="72"/>
      <c r="M157" s="72"/>
      <c r="N157" s="72"/>
      <c r="O157" s="72"/>
      <c r="P157" s="72"/>
      <c r="Q157" s="72"/>
      <c r="R157" s="72"/>
      <c r="S157" s="298"/>
      <c r="T157" s="298"/>
      <c r="AB157" s="72"/>
      <c r="AC157" s="72"/>
    </row>
    <row r="158" spans="4:29" ht="14.5">
      <c r="D158" s="679"/>
      <c r="G158" s="72"/>
      <c r="H158" s="72"/>
      <c r="I158" s="72"/>
      <c r="J158" s="72"/>
      <c r="K158" s="72"/>
      <c r="L158" s="72"/>
      <c r="M158" s="72"/>
      <c r="N158" s="72"/>
      <c r="O158" s="72"/>
      <c r="P158" s="72"/>
      <c r="Q158" s="72"/>
      <c r="R158" s="72"/>
      <c r="S158" s="298"/>
      <c r="T158" s="298"/>
      <c r="AB158" s="72"/>
      <c r="AC158" s="72"/>
    </row>
    <row r="159" spans="4:29" ht="14.5">
      <c r="D159" s="679"/>
      <c r="G159" s="72"/>
      <c r="H159" s="72"/>
      <c r="I159" s="72"/>
      <c r="J159" s="72"/>
      <c r="K159" s="72"/>
      <c r="L159" s="72"/>
      <c r="M159" s="72"/>
      <c r="N159" s="72"/>
      <c r="O159" s="72"/>
      <c r="P159" s="72"/>
      <c r="Q159" s="72"/>
      <c r="R159" s="72"/>
      <c r="S159" s="298"/>
      <c r="T159" s="298"/>
      <c r="AB159" s="72"/>
      <c r="AC159" s="72"/>
    </row>
    <row r="160" spans="4:29" ht="14.5">
      <c r="D160" s="679"/>
      <c r="G160" s="72"/>
      <c r="H160" s="72"/>
      <c r="I160" s="72"/>
      <c r="J160" s="72"/>
      <c r="K160" s="72"/>
      <c r="L160" s="72"/>
      <c r="M160" s="72"/>
      <c r="N160" s="72"/>
      <c r="O160" s="72"/>
      <c r="P160" s="72"/>
      <c r="Q160" s="72"/>
      <c r="R160" s="72"/>
      <c r="S160" s="298"/>
      <c r="T160" s="298"/>
      <c r="AB160" s="72"/>
      <c r="AC160" s="72"/>
    </row>
    <row r="161" spans="4:29" ht="14.5">
      <c r="D161" s="679"/>
      <c r="G161" s="72"/>
      <c r="H161" s="72"/>
      <c r="I161" s="72"/>
      <c r="J161" s="72"/>
      <c r="K161" s="72"/>
      <c r="L161" s="72"/>
      <c r="M161" s="72"/>
      <c r="N161" s="72"/>
      <c r="O161" s="72"/>
      <c r="P161" s="72"/>
      <c r="Q161" s="72"/>
      <c r="R161" s="72"/>
      <c r="S161" s="298"/>
      <c r="T161" s="298"/>
      <c r="AB161" s="72"/>
      <c r="AC161" s="72"/>
    </row>
    <row r="162" spans="4:29" ht="14.5">
      <c r="D162" s="679"/>
      <c r="G162" s="72"/>
      <c r="H162" s="72"/>
      <c r="I162" s="72"/>
      <c r="J162" s="72"/>
      <c r="K162" s="72"/>
      <c r="L162" s="72"/>
      <c r="M162" s="72"/>
      <c r="N162" s="72"/>
      <c r="O162" s="72"/>
      <c r="P162" s="72"/>
      <c r="Q162" s="72"/>
      <c r="R162" s="72"/>
      <c r="S162" s="298"/>
      <c r="T162" s="298"/>
      <c r="AB162" s="72"/>
      <c r="AC162" s="72"/>
    </row>
    <row r="163" spans="4:29" ht="14.5">
      <c r="D163" s="679"/>
      <c r="G163" s="72"/>
      <c r="H163" s="72"/>
      <c r="I163" s="72"/>
      <c r="J163" s="72"/>
      <c r="K163" s="72"/>
      <c r="L163" s="72"/>
      <c r="M163" s="72"/>
      <c r="N163" s="72"/>
      <c r="O163" s="72"/>
      <c r="P163" s="72"/>
      <c r="Q163" s="72"/>
      <c r="R163" s="72"/>
      <c r="S163" s="298"/>
      <c r="T163" s="298"/>
      <c r="AB163" s="72"/>
      <c r="AC163" s="72"/>
    </row>
    <row r="164" spans="4:29" ht="14.5">
      <c r="D164" s="679"/>
      <c r="G164" s="72"/>
      <c r="H164" s="72"/>
      <c r="I164" s="72"/>
      <c r="J164" s="72"/>
      <c r="K164" s="72"/>
      <c r="L164" s="72"/>
      <c r="M164" s="72"/>
      <c r="N164" s="72"/>
      <c r="O164" s="72"/>
      <c r="P164" s="72"/>
      <c r="Q164" s="72"/>
      <c r="R164" s="72"/>
      <c r="S164" s="298"/>
      <c r="T164" s="298"/>
      <c r="AB164" s="72"/>
      <c r="AC164" s="72"/>
    </row>
    <row r="165" spans="4:29" ht="14.5">
      <c r="D165" s="679"/>
      <c r="G165" s="72"/>
      <c r="H165" s="72"/>
      <c r="I165" s="72"/>
      <c r="J165" s="72"/>
      <c r="K165" s="72"/>
      <c r="L165" s="72"/>
      <c r="M165" s="72"/>
      <c r="N165" s="72"/>
      <c r="O165" s="72"/>
      <c r="P165" s="72"/>
      <c r="Q165" s="72"/>
      <c r="R165" s="72"/>
      <c r="S165" s="298"/>
      <c r="T165" s="298"/>
      <c r="AB165" s="72"/>
      <c r="AC165" s="72"/>
    </row>
    <row r="166" spans="4:29" ht="14.5">
      <c r="D166" s="679"/>
      <c r="G166" s="72"/>
      <c r="H166" s="72"/>
      <c r="I166" s="72"/>
      <c r="J166" s="72"/>
      <c r="K166" s="72"/>
      <c r="L166" s="72"/>
      <c r="M166" s="72"/>
      <c r="N166" s="72"/>
      <c r="O166" s="72"/>
      <c r="P166" s="72"/>
      <c r="Q166" s="72"/>
      <c r="R166" s="72"/>
      <c r="S166" s="298"/>
      <c r="T166" s="298"/>
      <c r="AB166" s="72"/>
      <c r="AC166" s="72"/>
    </row>
    <row r="167" spans="4:29" ht="14.5">
      <c r="D167" s="679"/>
      <c r="G167" s="72"/>
      <c r="H167" s="72"/>
      <c r="I167" s="72"/>
      <c r="J167" s="72"/>
      <c r="K167" s="72"/>
      <c r="L167" s="72"/>
      <c r="M167" s="72"/>
      <c r="N167" s="72"/>
      <c r="O167" s="72"/>
      <c r="P167" s="72"/>
      <c r="Q167" s="72"/>
      <c r="R167" s="72"/>
      <c r="S167" s="298"/>
      <c r="T167" s="298"/>
      <c r="AB167" s="72"/>
      <c r="AC167" s="72"/>
    </row>
    <row r="168" spans="4:29" ht="14.5">
      <c r="D168" s="679"/>
      <c r="G168" s="72"/>
      <c r="H168" s="72"/>
      <c r="I168" s="72"/>
      <c r="J168" s="72"/>
      <c r="K168" s="72"/>
      <c r="L168" s="72"/>
      <c r="M168" s="72"/>
      <c r="N168" s="72"/>
      <c r="O168" s="72"/>
      <c r="P168" s="72"/>
      <c r="Q168" s="72"/>
      <c r="R168" s="72"/>
      <c r="S168" s="298"/>
      <c r="T168" s="298"/>
      <c r="AB168" s="72"/>
      <c r="AC168" s="72"/>
    </row>
    <row r="169" spans="4:29" ht="14.5">
      <c r="D169" s="679"/>
      <c r="G169" s="72"/>
      <c r="H169" s="72"/>
      <c r="I169" s="72"/>
      <c r="J169" s="72"/>
      <c r="K169" s="72"/>
      <c r="L169" s="72"/>
      <c r="M169" s="72"/>
      <c r="N169" s="72"/>
      <c r="O169" s="72"/>
      <c r="P169" s="72"/>
      <c r="Q169" s="72"/>
      <c r="R169" s="72"/>
      <c r="S169" s="298"/>
      <c r="T169" s="298"/>
      <c r="AB169" s="72"/>
      <c r="AC169" s="72"/>
    </row>
    <row r="170" spans="4:29" ht="14.5">
      <c r="D170" s="679"/>
      <c r="G170" s="72"/>
      <c r="H170" s="72"/>
      <c r="I170" s="72"/>
      <c r="J170" s="72"/>
      <c r="K170" s="72"/>
      <c r="L170" s="72"/>
      <c r="M170" s="72"/>
      <c r="N170" s="72"/>
      <c r="O170" s="72"/>
      <c r="P170" s="72"/>
      <c r="Q170" s="72"/>
      <c r="R170" s="72"/>
      <c r="S170" s="298"/>
      <c r="T170" s="298"/>
      <c r="AB170" s="72"/>
      <c r="AC170" s="72"/>
    </row>
    <row r="171" spans="4:29" ht="14.5">
      <c r="D171" s="679"/>
      <c r="G171" s="72"/>
      <c r="H171" s="72"/>
      <c r="I171" s="72"/>
      <c r="J171" s="72"/>
      <c r="K171" s="72"/>
      <c r="L171" s="72"/>
      <c r="M171" s="72"/>
      <c r="N171" s="72"/>
      <c r="O171" s="72"/>
      <c r="P171" s="72"/>
      <c r="Q171" s="72"/>
      <c r="R171" s="72"/>
      <c r="S171" s="298"/>
      <c r="T171" s="298"/>
      <c r="AB171" s="72"/>
      <c r="AC171" s="72"/>
    </row>
    <row r="172" spans="4:29" ht="14.5">
      <c r="D172" s="679"/>
      <c r="G172" s="72"/>
      <c r="H172" s="72"/>
      <c r="I172" s="72"/>
      <c r="J172" s="72"/>
      <c r="K172" s="72"/>
      <c r="L172" s="72"/>
      <c r="M172" s="72"/>
      <c r="N172" s="72"/>
      <c r="O172" s="72"/>
      <c r="P172" s="72"/>
      <c r="Q172" s="72"/>
      <c r="R172" s="72"/>
      <c r="S172" s="298"/>
      <c r="T172" s="298"/>
      <c r="AB172" s="72"/>
      <c r="AC172" s="72"/>
    </row>
    <row r="173" spans="4:29" ht="14.5">
      <c r="D173" s="679"/>
      <c r="G173" s="72"/>
      <c r="H173" s="72"/>
      <c r="I173" s="72"/>
      <c r="J173" s="72"/>
      <c r="K173" s="72"/>
      <c r="L173" s="72"/>
      <c r="M173" s="72"/>
      <c r="N173" s="72"/>
      <c r="O173" s="72"/>
      <c r="P173" s="72"/>
      <c r="Q173" s="72"/>
      <c r="R173" s="72"/>
      <c r="S173" s="298"/>
      <c r="T173" s="298"/>
      <c r="AB173" s="72"/>
      <c r="AC173" s="72"/>
    </row>
    <row r="174" spans="4:29" ht="14.5">
      <c r="D174" s="679"/>
      <c r="G174" s="72"/>
      <c r="H174" s="72"/>
      <c r="I174" s="72"/>
      <c r="J174" s="72"/>
      <c r="K174" s="72"/>
      <c r="L174" s="72"/>
      <c r="M174" s="72"/>
      <c r="N174" s="72"/>
      <c r="O174" s="72"/>
      <c r="P174" s="72"/>
      <c r="Q174" s="72"/>
      <c r="R174" s="72"/>
      <c r="S174" s="298"/>
      <c r="T174" s="298"/>
      <c r="AB174" s="72"/>
      <c r="AC174" s="72"/>
    </row>
    <row r="175" spans="4:29" ht="14.5">
      <c r="D175" s="679"/>
      <c r="G175" s="72"/>
      <c r="H175" s="72"/>
      <c r="I175" s="72"/>
      <c r="J175" s="72"/>
      <c r="K175" s="72"/>
      <c r="L175" s="72"/>
      <c r="M175" s="72"/>
      <c r="N175" s="72"/>
      <c r="O175" s="72"/>
      <c r="P175" s="72"/>
      <c r="Q175" s="72"/>
      <c r="R175" s="72"/>
      <c r="S175" s="298"/>
      <c r="T175" s="298"/>
      <c r="AB175" s="72"/>
      <c r="AC175" s="72"/>
    </row>
    <row r="176" spans="4:29" ht="14.5">
      <c r="D176" s="679"/>
      <c r="G176" s="72"/>
      <c r="H176" s="72"/>
      <c r="I176" s="72"/>
      <c r="J176" s="72"/>
      <c r="K176" s="72"/>
      <c r="L176" s="72"/>
      <c r="M176" s="72"/>
      <c r="N176" s="72"/>
      <c r="O176" s="72"/>
      <c r="P176" s="72"/>
      <c r="Q176" s="72"/>
      <c r="R176" s="72"/>
      <c r="S176" s="298"/>
      <c r="T176" s="298"/>
      <c r="AB176" s="72"/>
      <c r="AC176" s="72"/>
    </row>
    <row r="177" spans="4:29" ht="14.5">
      <c r="D177" s="679"/>
      <c r="G177" s="72"/>
      <c r="H177" s="72"/>
      <c r="I177" s="72"/>
      <c r="J177" s="72"/>
      <c r="K177" s="72"/>
      <c r="L177" s="72"/>
      <c r="M177" s="72"/>
      <c r="N177" s="72"/>
      <c r="O177" s="72"/>
      <c r="P177" s="72"/>
      <c r="Q177" s="72"/>
      <c r="R177" s="72"/>
      <c r="S177" s="298"/>
      <c r="T177" s="298"/>
      <c r="AB177" s="72"/>
      <c r="AC177" s="72"/>
    </row>
    <row r="178" spans="4:29" ht="14.5">
      <c r="D178" s="679"/>
      <c r="G178" s="72"/>
      <c r="H178" s="72"/>
      <c r="I178" s="72"/>
      <c r="J178" s="72"/>
      <c r="K178" s="72"/>
      <c r="L178" s="72"/>
      <c r="M178" s="72"/>
      <c r="N178" s="72"/>
      <c r="O178" s="72"/>
      <c r="P178" s="72"/>
      <c r="Q178" s="72"/>
      <c r="R178" s="72"/>
      <c r="S178" s="298"/>
      <c r="T178" s="298"/>
      <c r="AB178" s="72"/>
      <c r="AC178" s="72"/>
    </row>
    <row r="179" spans="4:29" ht="14.5">
      <c r="D179" s="679"/>
      <c r="G179" s="72"/>
      <c r="H179" s="72"/>
      <c r="I179" s="72"/>
      <c r="J179" s="72"/>
      <c r="K179" s="72"/>
      <c r="L179" s="72"/>
      <c r="M179" s="72"/>
      <c r="N179" s="72"/>
      <c r="O179" s="72"/>
      <c r="P179" s="72"/>
      <c r="Q179" s="72"/>
      <c r="R179" s="72"/>
      <c r="S179" s="298"/>
      <c r="T179" s="298"/>
      <c r="AB179" s="72"/>
      <c r="AC179" s="72"/>
    </row>
    <row r="180" spans="4:29" ht="14.5">
      <c r="D180" s="679"/>
      <c r="G180" s="72"/>
      <c r="H180" s="72"/>
      <c r="I180" s="72"/>
      <c r="J180" s="72"/>
      <c r="K180" s="72"/>
      <c r="L180" s="72"/>
      <c r="M180" s="72"/>
      <c r="N180" s="72"/>
      <c r="O180" s="72"/>
      <c r="P180" s="72"/>
      <c r="Q180" s="72"/>
      <c r="R180" s="72"/>
      <c r="S180" s="298"/>
      <c r="T180" s="298"/>
      <c r="AB180" s="72"/>
      <c r="AC180" s="72"/>
    </row>
    <row r="181" spans="4:29" ht="14.5">
      <c r="D181" s="679"/>
      <c r="G181" s="72"/>
      <c r="H181" s="72"/>
      <c r="I181" s="72"/>
      <c r="J181" s="72"/>
      <c r="K181" s="72"/>
      <c r="L181" s="72"/>
      <c r="M181" s="72"/>
      <c r="N181" s="72"/>
      <c r="O181" s="72"/>
      <c r="P181" s="72"/>
      <c r="Q181" s="72"/>
      <c r="R181" s="72"/>
      <c r="S181" s="298"/>
      <c r="T181" s="298"/>
      <c r="AB181" s="72"/>
      <c r="AC181" s="72"/>
    </row>
    <row r="182" spans="4:29" ht="14.5">
      <c r="D182" s="679"/>
      <c r="G182" s="72"/>
      <c r="H182" s="72"/>
      <c r="I182" s="72"/>
      <c r="J182" s="72"/>
      <c r="K182" s="72"/>
      <c r="L182" s="72"/>
      <c r="M182" s="72"/>
      <c r="N182" s="72"/>
      <c r="O182" s="72"/>
      <c r="P182" s="72"/>
      <c r="Q182" s="72"/>
      <c r="R182" s="72"/>
      <c r="S182" s="298"/>
      <c r="T182" s="298"/>
      <c r="AB182" s="72"/>
      <c r="AC182" s="72"/>
    </row>
    <row r="183" spans="4:29" ht="14.5">
      <c r="D183" s="679"/>
      <c r="G183" s="72"/>
      <c r="H183" s="72"/>
      <c r="I183" s="72"/>
      <c r="J183" s="72"/>
      <c r="K183" s="72"/>
      <c r="L183" s="72"/>
      <c r="M183" s="72"/>
      <c r="N183" s="72"/>
      <c r="O183" s="72"/>
      <c r="P183" s="72"/>
      <c r="Q183" s="72"/>
      <c r="R183" s="72"/>
      <c r="S183" s="298"/>
      <c r="T183" s="298"/>
      <c r="AB183" s="72"/>
      <c r="AC183" s="72"/>
    </row>
    <row r="184" spans="4:29" ht="14.5">
      <c r="D184" s="679"/>
      <c r="G184" s="72"/>
      <c r="H184" s="72"/>
      <c r="I184" s="72"/>
      <c r="J184" s="72"/>
      <c r="K184" s="72"/>
      <c r="L184" s="72"/>
      <c r="M184" s="72"/>
      <c r="N184" s="72"/>
      <c r="O184" s="72"/>
      <c r="P184" s="72"/>
      <c r="Q184" s="72"/>
      <c r="R184" s="72"/>
      <c r="S184" s="298"/>
      <c r="T184" s="298"/>
      <c r="AB184" s="72"/>
      <c r="AC184" s="72"/>
    </row>
    <row r="185" spans="4:29" ht="14.5">
      <c r="D185" s="679"/>
      <c r="G185" s="72"/>
      <c r="H185" s="72"/>
      <c r="I185" s="72"/>
      <c r="J185" s="72"/>
      <c r="K185" s="72"/>
      <c r="L185" s="72"/>
      <c r="M185" s="72"/>
      <c r="N185" s="72"/>
      <c r="O185" s="72"/>
      <c r="P185" s="72"/>
      <c r="Q185" s="72"/>
      <c r="R185" s="72"/>
      <c r="S185" s="298"/>
      <c r="T185" s="298"/>
      <c r="AB185" s="72"/>
      <c r="AC185" s="72"/>
    </row>
    <row r="186" spans="4:29" ht="14.5">
      <c r="D186" s="679"/>
      <c r="G186" s="72"/>
      <c r="H186" s="72"/>
      <c r="I186" s="72"/>
      <c r="J186" s="72"/>
      <c r="K186" s="72"/>
      <c r="L186" s="72"/>
      <c r="M186" s="72"/>
      <c r="N186" s="72"/>
      <c r="O186" s="72"/>
      <c r="P186" s="72"/>
      <c r="Q186" s="72"/>
      <c r="R186" s="72"/>
      <c r="S186" s="298"/>
      <c r="T186" s="298"/>
      <c r="AB186" s="72"/>
      <c r="AC186" s="72"/>
    </row>
    <row r="187" spans="4:29" ht="14.5">
      <c r="D187" s="679"/>
      <c r="G187" s="72"/>
      <c r="H187" s="72"/>
      <c r="I187" s="72"/>
      <c r="J187" s="72"/>
      <c r="K187" s="72"/>
      <c r="L187" s="72"/>
      <c r="M187" s="72"/>
      <c r="N187" s="72"/>
      <c r="O187" s="72"/>
      <c r="P187" s="72"/>
      <c r="Q187" s="72"/>
      <c r="R187" s="72"/>
      <c r="S187" s="298"/>
      <c r="T187" s="298"/>
      <c r="AB187" s="72"/>
      <c r="AC187" s="72"/>
    </row>
    <row r="188" spans="4:29" ht="14.5">
      <c r="D188" s="679"/>
      <c r="G188" s="72"/>
      <c r="H188" s="72"/>
      <c r="I188" s="72"/>
      <c r="J188" s="72"/>
      <c r="K188" s="72"/>
      <c r="L188" s="72"/>
      <c r="M188" s="72"/>
      <c r="N188" s="72"/>
      <c r="O188" s="72"/>
      <c r="P188" s="72"/>
      <c r="Q188" s="72"/>
      <c r="R188" s="72"/>
      <c r="S188" s="298"/>
      <c r="T188" s="298"/>
      <c r="AB188" s="72"/>
      <c r="AC188" s="72"/>
    </row>
    <row r="189" spans="4:29" ht="14.5">
      <c r="D189" s="679"/>
      <c r="G189" s="72"/>
      <c r="H189" s="72"/>
      <c r="I189" s="72"/>
      <c r="J189" s="72"/>
      <c r="K189" s="72"/>
      <c r="L189" s="72"/>
      <c r="M189" s="72"/>
      <c r="N189" s="72"/>
      <c r="O189" s="72"/>
      <c r="P189" s="72"/>
      <c r="Q189" s="72"/>
      <c r="R189" s="72"/>
      <c r="S189" s="298"/>
      <c r="T189" s="298"/>
      <c r="AB189" s="72"/>
      <c r="AC189" s="72"/>
    </row>
    <row r="190" spans="4:29" ht="14.5">
      <c r="D190" s="679"/>
      <c r="G190" s="72"/>
      <c r="H190" s="72"/>
      <c r="I190" s="72"/>
      <c r="J190" s="72"/>
      <c r="K190" s="72"/>
      <c r="L190" s="72"/>
      <c r="M190" s="72"/>
      <c r="N190" s="72"/>
      <c r="O190" s="72"/>
      <c r="P190" s="72"/>
      <c r="Q190" s="72"/>
      <c r="R190" s="72"/>
      <c r="S190" s="298"/>
      <c r="T190" s="298"/>
      <c r="AB190" s="72"/>
      <c r="AC190" s="72"/>
    </row>
    <row r="191" spans="4:29" ht="14.5">
      <c r="D191" s="679"/>
      <c r="G191" s="72"/>
      <c r="H191" s="72"/>
      <c r="I191" s="72"/>
      <c r="J191" s="72"/>
      <c r="K191" s="72"/>
      <c r="L191" s="72"/>
      <c r="M191" s="72"/>
      <c r="N191" s="72"/>
      <c r="O191" s="72"/>
      <c r="P191" s="72"/>
      <c r="Q191" s="72"/>
      <c r="R191" s="72"/>
      <c r="S191" s="298"/>
      <c r="T191" s="298"/>
      <c r="AB191" s="72"/>
      <c r="AC191" s="72"/>
    </row>
    <row r="192" spans="4:29" ht="14.5">
      <c r="D192" s="679"/>
      <c r="G192" s="72"/>
      <c r="H192" s="72"/>
      <c r="I192" s="72"/>
      <c r="J192" s="72"/>
      <c r="K192" s="72"/>
      <c r="L192" s="72"/>
      <c r="M192" s="72"/>
      <c r="N192" s="72"/>
      <c r="O192" s="72"/>
      <c r="P192" s="72"/>
      <c r="Q192" s="72"/>
      <c r="R192" s="72"/>
      <c r="S192" s="298"/>
      <c r="T192" s="298"/>
      <c r="AB192" s="72"/>
      <c r="AC192" s="72"/>
    </row>
    <row r="193" spans="4:29" ht="14.5">
      <c r="D193" s="679"/>
      <c r="G193" s="72"/>
      <c r="H193" s="72"/>
      <c r="I193" s="72"/>
      <c r="J193" s="72"/>
      <c r="K193" s="72"/>
      <c r="L193" s="72"/>
      <c r="M193" s="72"/>
      <c r="N193" s="72"/>
      <c r="O193" s="72"/>
      <c r="P193" s="72"/>
      <c r="Q193" s="72"/>
      <c r="R193" s="72"/>
      <c r="S193" s="298"/>
      <c r="T193" s="298"/>
      <c r="AB193" s="72"/>
      <c r="AC193" s="72"/>
    </row>
    <row r="194" spans="4:29" ht="14.5">
      <c r="D194" s="679"/>
      <c r="G194" s="72"/>
      <c r="H194" s="72"/>
      <c r="I194" s="72"/>
      <c r="J194" s="72"/>
      <c r="K194" s="72"/>
      <c r="L194" s="72"/>
      <c r="M194" s="72"/>
      <c r="N194" s="72"/>
      <c r="O194" s="72"/>
      <c r="P194" s="72"/>
      <c r="Q194" s="72"/>
      <c r="R194" s="72"/>
      <c r="S194" s="298"/>
      <c r="T194" s="298"/>
      <c r="AB194" s="72"/>
      <c r="AC194" s="72"/>
    </row>
    <row r="195" spans="4:29" ht="14.5">
      <c r="D195" s="679"/>
      <c r="G195" s="72"/>
      <c r="H195" s="72"/>
      <c r="I195" s="72"/>
      <c r="J195" s="72"/>
      <c r="K195" s="72"/>
      <c r="L195" s="72"/>
      <c r="M195" s="72"/>
      <c r="N195" s="72"/>
      <c r="O195" s="72"/>
      <c r="P195" s="72"/>
      <c r="Q195" s="72"/>
      <c r="R195" s="72"/>
      <c r="S195" s="298"/>
      <c r="T195" s="298"/>
      <c r="AB195" s="72"/>
      <c r="AC195" s="72"/>
    </row>
    <row r="196" spans="4:29" ht="14.5">
      <c r="D196" s="679"/>
      <c r="G196" s="72"/>
      <c r="H196" s="72"/>
      <c r="I196" s="72"/>
      <c r="J196" s="72"/>
      <c r="K196" s="72"/>
      <c r="L196" s="72"/>
      <c r="M196" s="72"/>
      <c r="N196" s="72"/>
      <c r="O196" s="72"/>
      <c r="P196" s="72"/>
      <c r="Q196" s="72"/>
      <c r="R196" s="72"/>
      <c r="S196" s="298"/>
      <c r="T196" s="298"/>
      <c r="AB196" s="72"/>
      <c r="AC196" s="72"/>
    </row>
    <row r="197" spans="4:29" ht="14.5">
      <c r="D197" s="679"/>
      <c r="G197" s="72"/>
      <c r="H197" s="72"/>
      <c r="I197" s="72"/>
      <c r="J197" s="72"/>
      <c r="K197" s="72"/>
      <c r="L197" s="72"/>
      <c r="M197" s="72"/>
      <c r="N197" s="72"/>
      <c r="O197" s="72"/>
      <c r="P197" s="72"/>
      <c r="Q197" s="72"/>
      <c r="R197" s="72"/>
      <c r="S197" s="298"/>
      <c r="T197" s="298"/>
      <c r="AB197" s="72"/>
      <c r="AC197" s="72"/>
    </row>
    <row r="198" spans="4:29" ht="14.5">
      <c r="D198" s="679"/>
      <c r="G198" s="72"/>
      <c r="H198" s="72"/>
      <c r="I198" s="72"/>
      <c r="J198" s="72"/>
      <c r="K198" s="72"/>
      <c r="L198" s="72"/>
      <c r="M198" s="72"/>
      <c r="N198" s="72"/>
      <c r="O198" s="72"/>
      <c r="P198" s="72"/>
      <c r="Q198" s="72"/>
      <c r="R198" s="72"/>
      <c r="S198" s="298"/>
      <c r="T198" s="298"/>
      <c r="AB198" s="72"/>
      <c r="AC198" s="72"/>
    </row>
    <row r="199" spans="4:29" ht="14.5">
      <c r="D199" s="679"/>
      <c r="G199" s="72"/>
      <c r="H199" s="72"/>
      <c r="I199" s="72"/>
      <c r="J199" s="72"/>
      <c r="K199" s="72"/>
      <c r="L199" s="72"/>
      <c r="M199" s="72"/>
      <c r="N199" s="72"/>
      <c r="O199" s="72"/>
      <c r="P199" s="72"/>
      <c r="Q199" s="72"/>
      <c r="R199" s="72"/>
      <c r="S199" s="298"/>
      <c r="T199" s="298"/>
      <c r="AB199" s="72"/>
      <c r="AC199" s="72"/>
    </row>
    <row r="200" spans="4:29" ht="14.5">
      <c r="D200" s="679"/>
      <c r="G200" s="72"/>
      <c r="H200" s="72"/>
      <c r="I200" s="72"/>
      <c r="J200" s="72"/>
      <c r="K200" s="72"/>
      <c r="L200" s="72"/>
      <c r="M200" s="72"/>
      <c r="N200" s="72"/>
      <c r="O200" s="72"/>
      <c r="P200" s="72"/>
      <c r="Q200" s="72"/>
      <c r="R200" s="72"/>
      <c r="S200" s="298"/>
      <c r="T200" s="298"/>
      <c r="AB200" s="72"/>
      <c r="AC200" s="72"/>
    </row>
    <row r="201" spans="4:29" ht="14.5">
      <c r="D201" s="679"/>
      <c r="G201" s="72"/>
      <c r="H201" s="72"/>
      <c r="I201" s="72"/>
      <c r="J201" s="72"/>
      <c r="K201" s="72"/>
      <c r="L201" s="72"/>
      <c r="M201" s="72"/>
      <c r="N201" s="72"/>
      <c r="O201" s="72"/>
      <c r="P201" s="72"/>
      <c r="Q201" s="72"/>
      <c r="R201" s="72"/>
      <c r="S201" s="298"/>
      <c r="T201" s="298"/>
      <c r="AB201" s="72"/>
      <c r="AC201" s="72"/>
    </row>
    <row r="202" spans="4:29" ht="14.5">
      <c r="D202" s="679"/>
      <c r="G202" s="72"/>
      <c r="H202" s="72"/>
      <c r="I202" s="72"/>
      <c r="J202" s="72"/>
      <c r="K202" s="72"/>
      <c r="L202" s="72"/>
      <c r="M202" s="72"/>
      <c r="N202" s="72"/>
      <c r="O202" s="72"/>
      <c r="P202" s="72"/>
      <c r="Q202" s="72"/>
      <c r="R202" s="72"/>
      <c r="S202" s="298"/>
      <c r="T202" s="298"/>
      <c r="AB202" s="72"/>
      <c r="AC202" s="72"/>
    </row>
    <row r="203" spans="4:29" ht="14.5">
      <c r="D203" s="679"/>
      <c r="G203" s="72"/>
      <c r="H203" s="72"/>
      <c r="I203" s="72"/>
      <c r="J203" s="72"/>
      <c r="K203" s="72"/>
      <c r="L203" s="72"/>
      <c r="M203" s="72"/>
      <c r="N203" s="72"/>
      <c r="O203" s="72"/>
      <c r="P203" s="72"/>
      <c r="Q203" s="72"/>
      <c r="R203" s="72"/>
      <c r="S203" s="298"/>
      <c r="T203" s="298"/>
      <c r="AB203" s="72"/>
      <c r="AC203" s="72"/>
    </row>
    <row r="204" spans="4:29" ht="14.5">
      <c r="D204" s="679"/>
      <c r="G204" s="72"/>
      <c r="H204" s="72"/>
      <c r="I204" s="72"/>
      <c r="J204" s="72"/>
      <c r="K204" s="72"/>
      <c r="L204" s="72"/>
      <c r="M204" s="72"/>
      <c r="N204" s="72"/>
      <c r="O204" s="72"/>
      <c r="P204" s="72"/>
      <c r="Q204" s="72"/>
      <c r="R204" s="72"/>
      <c r="S204" s="298"/>
      <c r="T204" s="298"/>
      <c r="AB204" s="72"/>
      <c r="AC204" s="72"/>
    </row>
    <row r="205" spans="4:29" ht="14.5">
      <c r="D205" s="679"/>
      <c r="G205" s="72"/>
      <c r="H205" s="72"/>
      <c r="I205" s="72"/>
      <c r="J205" s="72"/>
      <c r="K205" s="72"/>
      <c r="L205" s="72"/>
      <c r="M205" s="72"/>
      <c r="N205" s="72"/>
      <c r="O205" s="72"/>
      <c r="P205" s="72"/>
      <c r="Q205" s="72"/>
      <c r="R205" s="72"/>
      <c r="S205" s="298"/>
      <c r="T205" s="298"/>
      <c r="AB205" s="72"/>
      <c r="AC205" s="72"/>
    </row>
    <row r="206" spans="4:29" ht="14.5">
      <c r="D206" s="679"/>
      <c r="G206" s="72"/>
      <c r="H206" s="72"/>
      <c r="I206" s="72"/>
      <c r="J206" s="72"/>
      <c r="K206" s="72"/>
      <c r="L206" s="72"/>
      <c r="M206" s="72"/>
      <c r="N206" s="72"/>
      <c r="O206" s="72"/>
      <c r="P206" s="72"/>
      <c r="Q206" s="72"/>
      <c r="R206" s="72"/>
      <c r="S206" s="298"/>
      <c r="T206" s="298"/>
      <c r="AB206" s="72"/>
      <c r="AC206" s="72"/>
    </row>
    <row r="207" spans="4:29" ht="14.5">
      <c r="D207" s="679"/>
      <c r="G207" s="72"/>
      <c r="H207" s="72"/>
      <c r="I207" s="72"/>
      <c r="J207" s="72"/>
      <c r="K207" s="72"/>
      <c r="L207" s="72"/>
      <c r="M207" s="72"/>
      <c r="N207" s="72"/>
      <c r="O207" s="72"/>
      <c r="P207" s="72"/>
      <c r="Q207" s="72"/>
      <c r="R207" s="72"/>
      <c r="S207" s="298"/>
      <c r="T207" s="298"/>
      <c r="AB207" s="72"/>
      <c r="AC207" s="72"/>
    </row>
    <row r="208" spans="4:29" ht="14.5">
      <c r="D208" s="679"/>
      <c r="G208" s="72"/>
      <c r="H208" s="72"/>
      <c r="I208" s="72"/>
      <c r="J208" s="72"/>
      <c r="K208" s="72"/>
      <c r="L208" s="72"/>
      <c r="M208" s="72"/>
      <c r="N208" s="72"/>
      <c r="O208" s="72"/>
      <c r="P208" s="72"/>
      <c r="Q208" s="72"/>
      <c r="R208" s="72"/>
      <c r="S208" s="298"/>
      <c r="T208" s="298"/>
      <c r="AB208" s="72"/>
      <c r="AC208" s="72"/>
    </row>
    <row r="209" spans="4:29" ht="14.5">
      <c r="D209" s="679"/>
      <c r="G209" s="72"/>
      <c r="H209" s="72"/>
      <c r="I209" s="72"/>
      <c r="J209" s="72"/>
      <c r="K209" s="72"/>
      <c r="L209" s="72"/>
      <c r="M209" s="72"/>
      <c r="N209" s="72"/>
      <c r="O209" s="72"/>
      <c r="P209" s="72"/>
      <c r="Q209" s="72"/>
      <c r="R209" s="72"/>
      <c r="S209" s="298"/>
      <c r="T209" s="298"/>
      <c r="AB209" s="72"/>
      <c r="AC209" s="72"/>
    </row>
    <row r="210" spans="4:29" ht="14.5">
      <c r="D210" s="679"/>
      <c r="G210" s="72"/>
      <c r="H210" s="72"/>
      <c r="I210" s="72"/>
      <c r="J210" s="72"/>
      <c r="K210" s="72"/>
      <c r="L210" s="72"/>
      <c r="M210" s="72"/>
      <c r="N210" s="72"/>
      <c r="O210" s="72"/>
      <c r="P210" s="72"/>
      <c r="Q210" s="72"/>
      <c r="R210" s="72"/>
      <c r="S210" s="298"/>
      <c r="T210" s="298"/>
      <c r="AB210" s="72"/>
      <c r="AC210" s="72"/>
    </row>
    <row r="211" spans="4:29" ht="14.5">
      <c r="D211" s="679"/>
      <c r="G211" s="72"/>
      <c r="H211" s="72"/>
      <c r="I211" s="72"/>
      <c r="J211" s="72"/>
      <c r="K211" s="72"/>
      <c r="L211" s="72"/>
      <c r="M211" s="72"/>
      <c r="N211" s="72"/>
      <c r="O211" s="72"/>
      <c r="P211" s="72"/>
      <c r="Q211" s="72"/>
      <c r="R211" s="72"/>
      <c r="S211" s="298"/>
      <c r="T211" s="298"/>
      <c r="AB211" s="72"/>
      <c r="AC211" s="72"/>
    </row>
    <row r="212" spans="4:29" ht="14.5">
      <c r="D212" s="679"/>
      <c r="G212" s="72"/>
      <c r="H212" s="72"/>
      <c r="I212" s="72"/>
      <c r="J212" s="72"/>
      <c r="K212" s="72"/>
      <c r="L212" s="72"/>
      <c r="M212" s="72"/>
      <c r="N212" s="72"/>
      <c r="O212" s="72"/>
      <c r="P212" s="72"/>
      <c r="Q212" s="72"/>
      <c r="R212" s="72"/>
      <c r="S212" s="298"/>
      <c r="T212" s="298"/>
      <c r="AB212" s="72"/>
      <c r="AC212" s="72"/>
    </row>
    <row r="213" spans="4:29" ht="14.5">
      <c r="D213" s="679"/>
      <c r="G213" s="72"/>
      <c r="H213" s="72"/>
      <c r="I213" s="72"/>
      <c r="J213" s="72"/>
      <c r="K213" s="72"/>
      <c r="L213" s="72"/>
      <c r="M213" s="72"/>
      <c r="N213" s="72"/>
      <c r="O213" s="72"/>
      <c r="P213" s="72"/>
      <c r="Q213" s="72"/>
      <c r="R213" s="72"/>
      <c r="S213" s="298"/>
      <c r="T213" s="298"/>
      <c r="AB213" s="72"/>
      <c r="AC213" s="72"/>
    </row>
    <row r="214" spans="4:29" ht="14.5">
      <c r="D214" s="679"/>
      <c r="G214" s="72"/>
      <c r="H214" s="72"/>
      <c r="I214" s="72"/>
      <c r="J214" s="72"/>
      <c r="K214" s="72"/>
      <c r="L214" s="72"/>
      <c r="M214" s="72"/>
      <c r="N214" s="72"/>
      <c r="O214" s="72"/>
      <c r="P214" s="72"/>
      <c r="Q214" s="72"/>
      <c r="R214" s="72"/>
      <c r="S214" s="298"/>
      <c r="T214" s="298"/>
      <c r="AB214" s="72"/>
      <c r="AC214" s="72"/>
    </row>
    <row r="215" spans="4:29" ht="14.5">
      <c r="D215" s="679"/>
      <c r="G215" s="72"/>
      <c r="H215" s="72"/>
      <c r="I215" s="72"/>
      <c r="J215" s="72"/>
      <c r="K215" s="72"/>
      <c r="L215" s="72"/>
      <c r="M215" s="72"/>
      <c r="N215" s="72"/>
      <c r="O215" s="72"/>
      <c r="P215" s="72"/>
      <c r="Q215" s="72"/>
      <c r="R215" s="72"/>
      <c r="S215" s="298"/>
      <c r="T215" s="298"/>
      <c r="AB215" s="72"/>
      <c r="AC215" s="72"/>
    </row>
    <row r="216" spans="4:29" ht="14.5">
      <c r="D216" s="679"/>
      <c r="G216" s="72"/>
      <c r="H216" s="72"/>
      <c r="I216" s="72"/>
      <c r="J216" s="72"/>
      <c r="K216" s="72"/>
      <c r="L216" s="72"/>
      <c r="M216" s="72"/>
      <c r="N216" s="72"/>
      <c r="O216" s="72"/>
      <c r="P216" s="72"/>
      <c r="Q216" s="72"/>
      <c r="R216" s="72"/>
      <c r="S216" s="298"/>
      <c r="T216" s="298"/>
      <c r="AB216" s="72"/>
      <c r="AC216" s="72"/>
    </row>
    <row r="217" spans="4:29" ht="14.5">
      <c r="D217" s="679"/>
      <c r="G217" s="72"/>
      <c r="H217" s="72"/>
      <c r="I217" s="72"/>
      <c r="J217" s="72"/>
      <c r="K217" s="72"/>
      <c r="L217" s="72"/>
      <c r="M217" s="72"/>
      <c r="N217" s="72"/>
      <c r="O217" s="72"/>
      <c r="P217" s="72"/>
      <c r="Q217" s="72"/>
      <c r="R217" s="72"/>
      <c r="S217" s="298"/>
      <c r="T217" s="298"/>
      <c r="AB217" s="72"/>
      <c r="AC217" s="72"/>
    </row>
    <row r="218" spans="4:29" ht="14.5">
      <c r="D218" s="679"/>
      <c r="G218" s="72"/>
      <c r="H218" s="72"/>
      <c r="I218" s="72"/>
      <c r="J218" s="72"/>
      <c r="K218" s="72"/>
      <c r="L218" s="72"/>
      <c r="M218" s="72"/>
      <c r="N218" s="72"/>
      <c r="O218" s="72"/>
      <c r="P218" s="72"/>
      <c r="Q218" s="72"/>
      <c r="R218" s="72"/>
      <c r="S218" s="298"/>
      <c r="T218" s="298"/>
      <c r="AB218" s="72"/>
      <c r="AC218" s="72"/>
    </row>
    <row r="219" spans="4:29" ht="14.5">
      <c r="D219" s="679"/>
      <c r="G219" s="72"/>
      <c r="H219" s="72"/>
      <c r="I219" s="72"/>
      <c r="J219" s="72"/>
      <c r="K219" s="72"/>
      <c r="L219" s="72"/>
      <c r="M219" s="72"/>
      <c r="N219" s="72"/>
      <c r="O219" s="72"/>
      <c r="P219" s="72"/>
      <c r="Q219" s="72"/>
      <c r="R219" s="72"/>
      <c r="S219" s="298"/>
      <c r="T219" s="298"/>
      <c r="AB219" s="72"/>
      <c r="AC219" s="72"/>
    </row>
    <row r="220" spans="4:29" ht="14.5">
      <c r="D220" s="679"/>
      <c r="G220" s="72"/>
      <c r="H220" s="72"/>
      <c r="I220" s="72"/>
      <c r="J220" s="72"/>
      <c r="K220" s="72"/>
      <c r="L220" s="72"/>
      <c r="M220" s="72"/>
      <c r="N220" s="72"/>
      <c r="O220" s="72"/>
      <c r="P220" s="72"/>
      <c r="Q220" s="72"/>
      <c r="R220" s="72"/>
      <c r="S220" s="298"/>
      <c r="T220" s="298"/>
      <c r="AB220" s="72"/>
      <c r="AC220" s="72"/>
    </row>
    <row r="221" spans="4:29" ht="14.5">
      <c r="D221" s="679"/>
      <c r="G221" s="72"/>
      <c r="H221" s="72"/>
      <c r="I221" s="72"/>
      <c r="J221" s="72"/>
      <c r="K221" s="72"/>
      <c r="L221" s="72"/>
      <c r="M221" s="72"/>
      <c r="N221" s="72"/>
      <c r="O221" s="72"/>
      <c r="P221" s="72"/>
      <c r="Q221" s="72"/>
      <c r="R221" s="72"/>
      <c r="S221" s="298"/>
      <c r="T221" s="298"/>
      <c r="AB221" s="72"/>
      <c r="AC221" s="72"/>
    </row>
    <row r="222" spans="4:29" ht="14.5">
      <c r="D222" s="679"/>
      <c r="G222" s="72"/>
      <c r="H222" s="72"/>
      <c r="I222" s="72"/>
      <c r="J222" s="72"/>
      <c r="K222" s="72"/>
      <c r="L222" s="72"/>
      <c r="M222" s="72"/>
      <c r="N222" s="72"/>
      <c r="O222" s="72"/>
      <c r="P222" s="72"/>
      <c r="Q222" s="72"/>
      <c r="R222" s="72"/>
      <c r="S222" s="298"/>
      <c r="T222" s="298"/>
      <c r="AB222" s="72"/>
      <c r="AC222" s="72"/>
    </row>
    <row r="223" spans="4:29" ht="14.5">
      <c r="D223" s="679"/>
      <c r="G223" s="72"/>
      <c r="H223" s="72"/>
      <c r="I223" s="72"/>
      <c r="J223" s="72"/>
      <c r="K223" s="72"/>
      <c r="L223" s="72"/>
      <c r="M223" s="72"/>
      <c r="N223" s="72"/>
      <c r="O223" s="72"/>
      <c r="P223" s="72"/>
      <c r="Q223" s="72"/>
      <c r="R223" s="72"/>
      <c r="S223" s="298"/>
      <c r="T223" s="298"/>
      <c r="AB223" s="72"/>
      <c r="AC223" s="72"/>
    </row>
    <row r="224" spans="4:29" ht="14.5">
      <c r="D224" s="679"/>
      <c r="G224" s="72"/>
      <c r="H224" s="72"/>
      <c r="I224" s="72"/>
      <c r="J224" s="72"/>
      <c r="K224" s="72"/>
      <c r="L224" s="72"/>
      <c r="M224" s="72"/>
      <c r="N224" s="72"/>
      <c r="O224" s="72"/>
      <c r="P224" s="72"/>
      <c r="Q224" s="72"/>
      <c r="R224" s="72"/>
      <c r="S224" s="298"/>
      <c r="T224" s="298"/>
      <c r="AB224" s="72"/>
      <c r="AC224" s="72"/>
    </row>
    <row r="225" spans="4:29" ht="14.5">
      <c r="D225" s="679"/>
      <c r="G225" s="72"/>
      <c r="H225" s="72"/>
      <c r="I225" s="72"/>
      <c r="J225" s="72"/>
      <c r="K225" s="72"/>
      <c r="L225" s="72"/>
      <c r="M225" s="72"/>
      <c r="N225" s="72"/>
      <c r="O225" s="72"/>
      <c r="P225" s="72"/>
      <c r="Q225" s="72"/>
      <c r="R225" s="72"/>
      <c r="S225" s="298"/>
      <c r="T225" s="298"/>
      <c r="AB225" s="72"/>
      <c r="AC225" s="72"/>
    </row>
    <row r="226" spans="4:29" ht="14.5">
      <c r="D226" s="679"/>
      <c r="G226" s="72"/>
      <c r="H226" s="72"/>
      <c r="I226" s="72"/>
      <c r="J226" s="72"/>
      <c r="K226" s="72"/>
      <c r="L226" s="72"/>
      <c r="M226" s="72"/>
      <c r="N226" s="72"/>
      <c r="O226" s="72"/>
      <c r="P226" s="72"/>
      <c r="Q226" s="72"/>
      <c r="R226" s="72"/>
      <c r="S226" s="298"/>
      <c r="T226" s="298"/>
      <c r="AB226" s="72"/>
      <c r="AC226" s="72"/>
    </row>
    <row r="227" spans="4:29" ht="14.5">
      <c r="D227" s="679"/>
      <c r="G227" s="72"/>
      <c r="H227" s="72"/>
      <c r="I227" s="72"/>
      <c r="J227" s="72"/>
      <c r="K227" s="72"/>
      <c r="L227" s="72"/>
      <c r="M227" s="72"/>
      <c r="N227" s="72"/>
      <c r="O227" s="72"/>
      <c r="P227" s="72"/>
      <c r="Q227" s="72"/>
      <c r="R227" s="72"/>
      <c r="S227" s="298"/>
      <c r="T227" s="298"/>
      <c r="AB227" s="72"/>
      <c r="AC227" s="72"/>
    </row>
    <row r="228" spans="4:29" ht="14.5">
      <c r="D228" s="679"/>
      <c r="G228" s="72"/>
      <c r="H228" s="72"/>
      <c r="I228" s="72"/>
      <c r="J228" s="72"/>
      <c r="K228" s="72"/>
      <c r="L228" s="72"/>
      <c r="M228" s="72"/>
      <c r="N228" s="72"/>
      <c r="O228" s="72"/>
      <c r="P228" s="72"/>
      <c r="Q228" s="72"/>
      <c r="R228" s="72"/>
      <c r="S228" s="298"/>
      <c r="T228" s="298"/>
      <c r="AB228" s="72"/>
      <c r="AC228" s="72"/>
    </row>
    <row r="229" spans="4:29" ht="14.5">
      <c r="D229" s="679"/>
      <c r="G229" s="72"/>
      <c r="H229" s="72"/>
      <c r="I229" s="72"/>
      <c r="J229" s="72"/>
      <c r="K229" s="72"/>
      <c r="L229" s="72"/>
      <c r="M229" s="72"/>
      <c r="N229" s="72"/>
      <c r="O229" s="72"/>
      <c r="P229" s="72"/>
      <c r="Q229" s="72"/>
      <c r="R229" s="72"/>
      <c r="S229" s="298"/>
      <c r="T229" s="298"/>
      <c r="AB229" s="72"/>
      <c r="AC229" s="72"/>
    </row>
    <row r="230" spans="4:29" ht="14.5">
      <c r="D230" s="679"/>
      <c r="G230" s="72"/>
      <c r="H230" s="72"/>
      <c r="I230" s="72"/>
      <c r="J230" s="72"/>
      <c r="K230" s="72"/>
      <c r="L230" s="72"/>
      <c r="M230" s="72"/>
      <c r="N230" s="72"/>
      <c r="O230" s="72"/>
      <c r="P230" s="72"/>
      <c r="Q230" s="72"/>
      <c r="R230" s="72"/>
      <c r="S230" s="298"/>
      <c r="T230" s="298"/>
      <c r="AB230" s="72"/>
      <c r="AC230" s="72"/>
    </row>
    <row r="231" spans="4:29" ht="14.5">
      <c r="D231" s="679"/>
      <c r="G231" s="72"/>
      <c r="H231" s="72"/>
      <c r="I231" s="72"/>
      <c r="J231" s="72"/>
      <c r="K231" s="72"/>
      <c r="L231" s="72"/>
      <c r="M231" s="72"/>
      <c r="N231" s="72"/>
      <c r="O231" s="72"/>
      <c r="P231" s="72"/>
      <c r="Q231" s="72"/>
      <c r="R231" s="72"/>
      <c r="S231" s="298"/>
      <c r="T231" s="298"/>
      <c r="AB231" s="72"/>
      <c r="AC231" s="72"/>
    </row>
    <row r="232" spans="4:29" ht="14.5">
      <c r="D232" s="679"/>
      <c r="G232" s="72"/>
      <c r="H232" s="72"/>
      <c r="I232" s="72"/>
      <c r="J232" s="72"/>
      <c r="K232" s="72"/>
      <c r="L232" s="72"/>
      <c r="M232" s="72"/>
      <c r="N232" s="72"/>
      <c r="O232" s="72"/>
      <c r="P232" s="72"/>
      <c r="Q232" s="72"/>
      <c r="R232" s="72"/>
      <c r="S232" s="298"/>
      <c r="T232" s="298"/>
      <c r="AB232" s="72"/>
      <c r="AC232" s="72"/>
    </row>
    <row r="233" spans="4:29" ht="14.5">
      <c r="D233" s="679"/>
      <c r="G233" s="72"/>
      <c r="H233" s="72"/>
      <c r="I233" s="72"/>
      <c r="J233" s="72"/>
      <c r="K233" s="72"/>
      <c r="L233" s="72"/>
      <c r="M233" s="72"/>
      <c r="N233" s="72"/>
      <c r="O233" s="72"/>
      <c r="P233" s="72"/>
      <c r="Q233" s="72"/>
      <c r="R233" s="72"/>
      <c r="S233" s="298"/>
      <c r="T233" s="298"/>
      <c r="AB233" s="72"/>
      <c r="AC233" s="72"/>
    </row>
    <row r="234" spans="4:29" ht="14.5">
      <c r="D234" s="679"/>
      <c r="G234" s="72"/>
      <c r="H234" s="72"/>
      <c r="I234" s="72"/>
      <c r="J234" s="72"/>
      <c r="K234" s="72"/>
      <c r="L234" s="72"/>
      <c r="M234" s="72"/>
      <c r="N234" s="72"/>
      <c r="O234" s="72"/>
      <c r="P234" s="72"/>
      <c r="Q234" s="72"/>
      <c r="R234" s="72"/>
      <c r="S234" s="298"/>
      <c r="T234" s="298"/>
      <c r="AB234" s="72"/>
      <c r="AC234" s="72"/>
    </row>
    <row r="235" spans="4:29" ht="14.5">
      <c r="D235" s="679"/>
      <c r="G235" s="72"/>
      <c r="H235" s="72"/>
      <c r="I235" s="72"/>
      <c r="J235" s="72"/>
      <c r="K235" s="72"/>
      <c r="L235" s="72"/>
      <c r="M235" s="72"/>
      <c r="N235" s="72"/>
      <c r="O235" s="72"/>
      <c r="P235" s="72"/>
      <c r="Q235" s="72"/>
      <c r="R235" s="72"/>
      <c r="S235" s="298"/>
      <c r="T235" s="298"/>
      <c r="AB235" s="72"/>
      <c r="AC235" s="72"/>
    </row>
    <row r="236" spans="4:29" ht="14.5">
      <c r="D236" s="679"/>
      <c r="G236" s="72"/>
      <c r="H236" s="72"/>
      <c r="I236" s="72"/>
      <c r="J236" s="72"/>
      <c r="K236" s="72"/>
      <c r="L236" s="72"/>
      <c r="M236" s="72"/>
      <c r="N236" s="72"/>
      <c r="O236" s="72"/>
      <c r="P236" s="72"/>
      <c r="Q236" s="72"/>
      <c r="R236" s="72"/>
      <c r="S236" s="298"/>
      <c r="T236" s="298"/>
      <c r="AB236" s="72"/>
      <c r="AC236" s="72"/>
    </row>
    <row r="237" spans="4:29" ht="14.5">
      <c r="D237" s="679"/>
      <c r="G237" s="72"/>
      <c r="H237" s="72"/>
      <c r="I237" s="72"/>
      <c r="J237" s="72"/>
      <c r="K237" s="72"/>
      <c r="L237" s="72"/>
      <c r="M237" s="72"/>
      <c r="N237" s="72"/>
      <c r="O237" s="72"/>
      <c r="P237" s="72"/>
      <c r="Q237" s="72"/>
      <c r="R237" s="72"/>
      <c r="S237" s="298"/>
      <c r="T237" s="298"/>
      <c r="AB237" s="72"/>
      <c r="AC237" s="72"/>
    </row>
    <row r="238" spans="4:29" ht="14.5">
      <c r="D238" s="679"/>
      <c r="G238" s="72"/>
      <c r="H238" s="72"/>
      <c r="I238" s="72"/>
      <c r="J238" s="72"/>
      <c r="K238" s="72"/>
      <c r="L238" s="72"/>
      <c r="M238" s="72"/>
      <c r="N238" s="72"/>
      <c r="O238" s="72"/>
      <c r="P238" s="72"/>
      <c r="Q238" s="72"/>
      <c r="R238" s="72"/>
      <c r="S238" s="298"/>
      <c r="T238" s="298"/>
      <c r="AB238" s="72"/>
      <c r="AC238" s="72"/>
    </row>
    <row r="239" spans="4:29" ht="14.5">
      <c r="D239" s="679"/>
      <c r="G239" s="72"/>
      <c r="H239" s="72"/>
      <c r="I239" s="72"/>
      <c r="J239" s="72"/>
      <c r="K239" s="72"/>
      <c r="L239" s="72"/>
      <c r="M239" s="72"/>
      <c r="N239" s="72"/>
      <c r="O239" s="72"/>
      <c r="P239" s="72"/>
      <c r="Q239" s="72"/>
      <c r="R239" s="72"/>
      <c r="S239" s="298"/>
      <c r="T239" s="298"/>
      <c r="AB239" s="72"/>
      <c r="AC239" s="72"/>
    </row>
    <row r="240" spans="4:29" ht="14.5">
      <c r="D240" s="679"/>
      <c r="G240" s="72"/>
      <c r="H240" s="72"/>
      <c r="I240" s="72"/>
      <c r="J240" s="72"/>
      <c r="K240" s="72"/>
      <c r="L240" s="72"/>
      <c r="M240" s="72"/>
      <c r="N240" s="72"/>
      <c r="O240" s="72"/>
      <c r="P240" s="72"/>
      <c r="Q240" s="72"/>
      <c r="R240" s="72"/>
      <c r="S240" s="298"/>
      <c r="T240" s="298"/>
      <c r="AB240" s="72"/>
      <c r="AC240" s="72"/>
    </row>
    <row r="241" spans="4:29" ht="14.5">
      <c r="D241" s="679"/>
      <c r="G241" s="72"/>
      <c r="H241" s="72"/>
      <c r="I241" s="72"/>
      <c r="J241" s="72"/>
      <c r="K241" s="72"/>
      <c r="L241" s="72"/>
      <c r="M241" s="72"/>
      <c r="N241" s="72"/>
      <c r="O241" s="72"/>
      <c r="P241" s="72"/>
      <c r="Q241" s="72"/>
      <c r="R241" s="72"/>
      <c r="S241" s="298"/>
      <c r="T241" s="298"/>
      <c r="AB241" s="72"/>
      <c r="AC241" s="72"/>
    </row>
    <row r="242" spans="4:29" ht="14.5">
      <c r="D242" s="679"/>
      <c r="G242" s="72"/>
      <c r="H242" s="72"/>
      <c r="I242" s="72"/>
      <c r="J242" s="72"/>
      <c r="K242" s="72"/>
      <c r="L242" s="72"/>
      <c r="M242" s="72"/>
      <c r="N242" s="72"/>
      <c r="O242" s="72"/>
      <c r="P242" s="72"/>
      <c r="Q242" s="72"/>
      <c r="R242" s="72"/>
      <c r="S242" s="298"/>
      <c r="T242" s="298"/>
      <c r="AB242" s="72"/>
      <c r="AC242" s="72"/>
    </row>
    <row r="243" spans="4:29" ht="14.5">
      <c r="D243" s="679"/>
      <c r="G243" s="72"/>
      <c r="H243" s="72"/>
      <c r="I243" s="72"/>
      <c r="J243" s="72"/>
      <c r="K243" s="72"/>
      <c r="L243" s="72"/>
      <c r="M243" s="72"/>
      <c r="N243" s="72"/>
      <c r="O243" s="72"/>
      <c r="P243" s="72"/>
      <c r="Q243" s="72"/>
      <c r="R243" s="72"/>
      <c r="S243" s="298"/>
      <c r="T243" s="298"/>
      <c r="AB243" s="72"/>
      <c r="AC243" s="72"/>
    </row>
    <row r="244" spans="4:29" ht="14.5">
      <c r="D244" s="679"/>
      <c r="G244" s="72"/>
      <c r="H244" s="72"/>
      <c r="I244" s="72"/>
      <c r="J244" s="72"/>
      <c r="K244" s="72"/>
      <c r="L244" s="72"/>
      <c r="M244" s="72"/>
      <c r="N244" s="72"/>
      <c r="O244" s="72"/>
      <c r="P244" s="72"/>
      <c r="Q244" s="72"/>
      <c r="R244" s="72"/>
      <c r="S244" s="298"/>
      <c r="T244" s="298"/>
      <c r="AB244" s="72"/>
      <c r="AC244" s="72"/>
    </row>
    <row r="245" spans="4:29" ht="14.5">
      <c r="D245" s="679"/>
      <c r="G245" s="72"/>
      <c r="H245" s="72"/>
      <c r="I245" s="72"/>
      <c r="J245" s="72"/>
      <c r="K245" s="72"/>
      <c r="L245" s="72"/>
      <c r="M245" s="72"/>
      <c r="N245" s="72"/>
      <c r="O245" s="72"/>
      <c r="P245" s="72"/>
      <c r="Q245" s="72"/>
      <c r="R245" s="72"/>
      <c r="S245" s="298"/>
      <c r="T245" s="298"/>
      <c r="AB245" s="72"/>
      <c r="AC245" s="72"/>
    </row>
    <row r="246" spans="4:29" ht="14.5">
      <c r="D246" s="679"/>
      <c r="G246" s="72"/>
      <c r="H246" s="72"/>
      <c r="I246" s="72"/>
      <c r="J246" s="72"/>
      <c r="K246" s="72"/>
      <c r="L246" s="72"/>
      <c r="M246" s="72"/>
      <c r="N246" s="72"/>
      <c r="O246" s="72"/>
      <c r="P246" s="72"/>
      <c r="Q246" s="72"/>
      <c r="R246" s="72"/>
      <c r="S246" s="298"/>
      <c r="T246" s="298"/>
      <c r="AB246" s="72"/>
      <c r="AC246" s="72"/>
    </row>
    <row r="247" spans="4:29" ht="14.5">
      <c r="D247" s="679"/>
      <c r="G247" s="72"/>
      <c r="H247" s="72"/>
      <c r="I247" s="72"/>
      <c r="J247" s="72"/>
      <c r="K247" s="72"/>
      <c r="L247" s="72"/>
      <c r="M247" s="72"/>
      <c r="N247" s="72"/>
      <c r="O247" s="72"/>
      <c r="P247" s="72"/>
      <c r="Q247" s="72"/>
      <c r="R247" s="72"/>
      <c r="S247" s="298"/>
      <c r="T247" s="298"/>
      <c r="AB247" s="72"/>
      <c r="AC247" s="72"/>
    </row>
    <row r="248" spans="4:29" ht="14.5">
      <c r="D248" s="679"/>
      <c r="G248" s="72"/>
      <c r="H248" s="72"/>
      <c r="I248" s="72"/>
      <c r="J248" s="72"/>
      <c r="K248" s="72"/>
      <c r="L248" s="72"/>
      <c r="M248" s="72"/>
      <c r="N248" s="72"/>
      <c r="O248" s="72"/>
      <c r="P248" s="72"/>
      <c r="Q248" s="72"/>
      <c r="R248" s="72"/>
      <c r="S248" s="298"/>
      <c r="T248" s="298"/>
      <c r="AB248" s="72"/>
      <c r="AC248" s="72"/>
    </row>
    <row r="249" spans="4:29" ht="14.5">
      <c r="D249" s="679"/>
      <c r="G249" s="72"/>
      <c r="H249" s="72"/>
      <c r="I249" s="72"/>
      <c r="J249" s="72"/>
      <c r="K249" s="72"/>
      <c r="L249" s="72"/>
      <c r="M249" s="72"/>
      <c r="N249" s="72"/>
      <c r="O249" s="72"/>
      <c r="P249" s="72"/>
      <c r="Q249" s="72"/>
      <c r="R249" s="72"/>
      <c r="S249" s="298"/>
      <c r="T249" s="298"/>
      <c r="AB249" s="72"/>
      <c r="AC249" s="72"/>
    </row>
    <row r="250" spans="4:29" ht="14.5">
      <c r="D250" s="679"/>
      <c r="G250" s="72"/>
      <c r="H250" s="72"/>
      <c r="I250" s="72"/>
      <c r="J250" s="72"/>
      <c r="K250" s="72"/>
      <c r="L250" s="72"/>
      <c r="M250" s="72"/>
      <c r="N250" s="72"/>
      <c r="O250" s="72"/>
      <c r="P250" s="72"/>
      <c r="Q250" s="72"/>
      <c r="R250" s="72"/>
      <c r="S250" s="298"/>
      <c r="T250" s="298"/>
      <c r="AB250" s="72"/>
      <c r="AC250" s="72"/>
    </row>
    <row r="251" spans="4:29" ht="14.5">
      <c r="D251" s="679"/>
      <c r="G251" s="72"/>
      <c r="H251" s="72"/>
      <c r="I251" s="72"/>
      <c r="J251" s="72"/>
      <c r="K251" s="72"/>
      <c r="L251" s="72"/>
      <c r="M251" s="72"/>
      <c r="N251" s="72"/>
      <c r="O251" s="72"/>
      <c r="P251" s="72"/>
      <c r="Q251" s="72"/>
      <c r="R251" s="72"/>
      <c r="S251" s="298"/>
      <c r="T251" s="298"/>
      <c r="AB251" s="72"/>
      <c r="AC251" s="72"/>
    </row>
    <row r="252" spans="4:29" ht="14.5">
      <c r="D252" s="679"/>
      <c r="G252" s="72"/>
      <c r="H252" s="72"/>
      <c r="I252" s="72"/>
      <c r="J252" s="72"/>
      <c r="K252" s="72"/>
      <c r="L252" s="72"/>
      <c r="M252" s="72"/>
      <c r="N252" s="72"/>
      <c r="O252" s="72"/>
      <c r="P252" s="72"/>
      <c r="Q252" s="72"/>
      <c r="R252" s="72"/>
      <c r="S252" s="298"/>
      <c r="T252" s="298"/>
      <c r="AB252" s="72"/>
      <c r="AC252" s="72"/>
    </row>
    <row r="253" spans="4:29" ht="14.5">
      <c r="D253" s="679"/>
      <c r="G253" s="72"/>
      <c r="H253" s="72"/>
      <c r="I253" s="72"/>
      <c r="J253" s="72"/>
      <c r="K253" s="72"/>
      <c r="L253" s="72"/>
      <c r="M253" s="72"/>
      <c r="N253" s="72"/>
      <c r="O253" s="72"/>
      <c r="P253" s="72"/>
      <c r="Q253" s="72"/>
      <c r="R253" s="72"/>
      <c r="S253" s="298"/>
      <c r="T253" s="298"/>
      <c r="AB253" s="72"/>
      <c r="AC253" s="72"/>
    </row>
    <row r="254" spans="4:29" ht="14.5">
      <c r="D254" s="679"/>
      <c r="G254" s="72"/>
      <c r="H254" s="72"/>
      <c r="I254" s="72"/>
      <c r="J254" s="72"/>
      <c r="K254" s="72"/>
      <c r="L254" s="72"/>
      <c r="M254" s="72"/>
      <c r="N254" s="72"/>
      <c r="O254" s="72"/>
      <c r="P254" s="72"/>
      <c r="Q254" s="72"/>
      <c r="R254" s="72"/>
      <c r="S254" s="298"/>
      <c r="T254" s="298"/>
      <c r="AB254" s="72"/>
      <c r="AC254" s="72"/>
    </row>
    <row r="255" spans="4:29" ht="14.5">
      <c r="D255" s="679"/>
      <c r="G255" s="72"/>
      <c r="H255" s="72"/>
      <c r="I255" s="72"/>
      <c r="J255" s="72"/>
      <c r="K255" s="72"/>
      <c r="L255" s="72"/>
      <c r="M255" s="72"/>
      <c r="N255" s="72"/>
      <c r="O255" s="72"/>
      <c r="P255" s="72"/>
      <c r="Q255" s="72"/>
      <c r="R255" s="72"/>
      <c r="S255" s="298"/>
      <c r="T255" s="298"/>
      <c r="AB255" s="72"/>
      <c r="AC255" s="72"/>
    </row>
    <row r="256" spans="4:29" ht="14.5">
      <c r="D256" s="679"/>
      <c r="G256" s="72"/>
      <c r="H256" s="72"/>
      <c r="I256" s="72"/>
      <c r="J256" s="72"/>
      <c r="K256" s="72"/>
      <c r="L256" s="72"/>
      <c r="M256" s="72"/>
      <c r="N256" s="72"/>
      <c r="O256" s="72"/>
      <c r="P256" s="72"/>
      <c r="Q256" s="72"/>
      <c r="R256" s="72"/>
      <c r="S256" s="298"/>
      <c r="T256" s="298"/>
      <c r="AB256" s="72"/>
      <c r="AC256" s="72"/>
    </row>
    <row r="257" spans="4:29" ht="14.5">
      <c r="D257" s="679"/>
      <c r="G257" s="72"/>
      <c r="H257" s="72"/>
      <c r="I257" s="72"/>
      <c r="J257" s="72"/>
      <c r="K257" s="72"/>
      <c r="L257" s="72"/>
      <c r="M257" s="72"/>
      <c r="N257" s="72"/>
      <c r="O257" s="72"/>
      <c r="P257" s="72"/>
      <c r="Q257" s="72"/>
      <c r="R257" s="72"/>
      <c r="S257" s="298"/>
      <c r="T257" s="298"/>
      <c r="AB257" s="72"/>
      <c r="AC257" s="72"/>
    </row>
    <row r="258" spans="4:29" ht="14.5">
      <c r="D258" s="679"/>
      <c r="G258" s="72"/>
      <c r="H258" s="72"/>
      <c r="I258" s="72"/>
      <c r="J258" s="72"/>
      <c r="K258" s="72"/>
      <c r="L258" s="72"/>
      <c r="M258" s="72"/>
      <c r="N258" s="72"/>
      <c r="O258" s="72"/>
      <c r="P258" s="72"/>
      <c r="Q258" s="72"/>
      <c r="R258" s="72"/>
      <c r="S258" s="298"/>
      <c r="T258" s="298"/>
      <c r="AB258" s="72"/>
      <c r="AC258" s="72"/>
    </row>
    <row r="259" spans="4:29" ht="14.5">
      <c r="D259" s="679"/>
      <c r="G259" s="72"/>
      <c r="H259" s="72"/>
      <c r="I259" s="72"/>
      <c r="J259" s="72"/>
      <c r="K259" s="72"/>
      <c r="L259" s="72"/>
      <c r="M259" s="72"/>
      <c r="N259" s="72"/>
      <c r="O259" s="72"/>
      <c r="P259" s="72"/>
      <c r="Q259" s="72"/>
      <c r="R259" s="72"/>
      <c r="S259" s="298"/>
      <c r="T259" s="298"/>
      <c r="AB259" s="72"/>
      <c r="AC259" s="72"/>
    </row>
    <row r="260" spans="4:29" ht="14.5">
      <c r="D260" s="679"/>
      <c r="G260" s="72"/>
      <c r="H260" s="72"/>
      <c r="I260" s="72"/>
      <c r="J260" s="72"/>
      <c r="K260" s="72"/>
      <c r="L260" s="72"/>
      <c r="M260" s="72"/>
      <c r="N260" s="72"/>
      <c r="O260" s="72"/>
      <c r="P260" s="72"/>
      <c r="Q260" s="72"/>
      <c r="R260" s="72"/>
      <c r="S260" s="298"/>
      <c r="T260" s="298"/>
      <c r="AB260" s="72"/>
      <c r="AC260" s="72"/>
    </row>
    <row r="261" spans="4:29" ht="14.5">
      <c r="D261" s="679"/>
      <c r="G261" s="72"/>
      <c r="H261" s="72"/>
      <c r="I261" s="72"/>
      <c r="J261" s="72"/>
      <c r="K261" s="72"/>
      <c r="L261" s="72"/>
      <c r="M261" s="72"/>
      <c r="N261" s="72"/>
      <c r="O261" s="72"/>
      <c r="P261" s="72"/>
      <c r="Q261" s="72"/>
      <c r="R261" s="72"/>
      <c r="S261" s="298"/>
      <c r="T261" s="298"/>
      <c r="AB261" s="72"/>
      <c r="AC261" s="72"/>
    </row>
    <row r="262" spans="4:29" ht="14.5">
      <c r="D262" s="679"/>
      <c r="G262" s="72"/>
      <c r="H262" s="72"/>
      <c r="I262" s="72"/>
      <c r="J262" s="72"/>
      <c r="K262" s="72"/>
      <c r="L262" s="72"/>
      <c r="M262" s="72"/>
      <c r="N262" s="72"/>
      <c r="O262" s="72"/>
      <c r="P262" s="72"/>
      <c r="Q262" s="72"/>
      <c r="R262" s="72"/>
      <c r="S262" s="298"/>
      <c r="T262" s="298"/>
      <c r="AB262" s="72"/>
      <c r="AC262" s="72"/>
    </row>
    <row r="263" spans="4:29" ht="14.5">
      <c r="D263" s="679"/>
      <c r="G263" s="72"/>
      <c r="H263" s="72"/>
      <c r="I263" s="72"/>
      <c r="J263" s="72"/>
      <c r="K263" s="72"/>
      <c r="L263" s="72"/>
      <c r="M263" s="72"/>
      <c r="N263" s="72"/>
      <c r="O263" s="72"/>
      <c r="P263" s="72"/>
      <c r="Q263" s="72"/>
      <c r="R263" s="72"/>
      <c r="S263" s="298"/>
      <c r="T263" s="298"/>
      <c r="AB263" s="72"/>
      <c r="AC263" s="72"/>
    </row>
    <row r="264" spans="4:29" ht="14.5">
      <c r="D264" s="679"/>
      <c r="G264" s="72"/>
      <c r="H264" s="72"/>
      <c r="I264" s="72"/>
      <c r="J264" s="72"/>
      <c r="K264" s="72"/>
      <c r="L264" s="72"/>
      <c r="M264" s="72"/>
      <c r="N264" s="72"/>
      <c r="O264" s="72"/>
      <c r="P264" s="72"/>
      <c r="Q264" s="72"/>
      <c r="R264" s="72"/>
      <c r="S264" s="298"/>
      <c r="T264" s="298"/>
      <c r="AB264" s="72"/>
      <c r="AC264" s="72"/>
    </row>
    <row r="265" spans="4:29" ht="14.5">
      <c r="D265" s="679"/>
      <c r="G265" s="72"/>
      <c r="H265" s="72"/>
      <c r="I265" s="72"/>
      <c r="J265" s="72"/>
      <c r="K265" s="72"/>
      <c r="L265" s="72"/>
      <c r="M265" s="72"/>
      <c r="N265" s="72"/>
      <c r="O265" s="72"/>
      <c r="P265" s="72"/>
      <c r="Q265" s="72"/>
      <c r="R265" s="72"/>
      <c r="S265" s="298"/>
      <c r="T265" s="298"/>
      <c r="AB265" s="72"/>
      <c r="AC265" s="72"/>
    </row>
    <row r="266" spans="4:29" ht="14.5">
      <c r="D266" s="679"/>
      <c r="G266" s="72"/>
      <c r="H266" s="72"/>
      <c r="I266" s="72"/>
      <c r="J266" s="72"/>
      <c r="K266" s="72"/>
      <c r="L266" s="72"/>
      <c r="M266" s="72"/>
      <c r="N266" s="72"/>
      <c r="O266" s="72"/>
      <c r="P266" s="72"/>
      <c r="Q266" s="72"/>
      <c r="R266" s="72"/>
      <c r="S266" s="298"/>
      <c r="T266" s="298"/>
      <c r="AB266" s="72"/>
      <c r="AC266" s="72"/>
    </row>
    <row r="267" spans="4:29" ht="14.5">
      <c r="D267" s="679"/>
      <c r="G267" s="72"/>
      <c r="H267" s="72"/>
      <c r="I267" s="72"/>
      <c r="J267" s="72"/>
      <c r="K267" s="72"/>
      <c r="L267" s="72"/>
      <c r="M267" s="72"/>
      <c r="N267" s="72"/>
      <c r="O267" s="72"/>
      <c r="P267" s="72"/>
      <c r="Q267" s="72"/>
      <c r="R267" s="72"/>
      <c r="S267" s="298"/>
      <c r="T267" s="298"/>
      <c r="AB267" s="72"/>
      <c r="AC267" s="72"/>
    </row>
    <row r="268" spans="4:29" ht="14.5">
      <c r="D268" s="679"/>
      <c r="G268" s="72"/>
      <c r="H268" s="72"/>
      <c r="I268" s="72"/>
      <c r="J268" s="72"/>
      <c r="K268" s="72"/>
      <c r="L268" s="72"/>
      <c r="M268" s="72"/>
      <c r="N268" s="72"/>
      <c r="O268" s="72"/>
      <c r="P268" s="72"/>
      <c r="Q268" s="72"/>
      <c r="R268" s="72"/>
      <c r="S268" s="298"/>
      <c r="T268" s="298"/>
      <c r="AB268" s="72"/>
      <c r="AC268" s="72"/>
    </row>
    <row r="269" spans="4:29" ht="14.5">
      <c r="D269" s="679"/>
      <c r="G269" s="72"/>
      <c r="H269" s="72"/>
      <c r="I269" s="72"/>
      <c r="J269" s="72"/>
      <c r="K269" s="72"/>
      <c r="L269" s="72"/>
      <c r="M269" s="72"/>
      <c r="N269" s="72"/>
      <c r="O269" s="72"/>
      <c r="P269" s="72"/>
      <c r="Q269" s="72"/>
      <c r="R269" s="72"/>
      <c r="S269" s="298"/>
      <c r="T269" s="298"/>
      <c r="AB269" s="72"/>
      <c r="AC269" s="72"/>
    </row>
    <row r="270" spans="4:29" ht="14.5">
      <c r="D270" s="679"/>
      <c r="G270" s="72"/>
      <c r="H270" s="72"/>
      <c r="I270" s="72"/>
      <c r="J270" s="72"/>
      <c r="K270" s="72"/>
      <c r="L270" s="72"/>
      <c r="M270" s="72"/>
      <c r="N270" s="72"/>
      <c r="O270" s="72"/>
      <c r="P270" s="72"/>
      <c r="Q270" s="72"/>
      <c r="R270" s="72"/>
      <c r="S270" s="298"/>
      <c r="T270" s="298"/>
      <c r="AB270" s="72"/>
      <c r="AC270" s="72"/>
    </row>
    <row r="271" spans="4:29" ht="14.5">
      <c r="D271" s="679"/>
      <c r="G271" s="72"/>
      <c r="H271" s="72"/>
      <c r="I271" s="72"/>
      <c r="J271" s="72"/>
      <c r="K271" s="72"/>
      <c r="L271" s="72"/>
      <c r="M271" s="72"/>
      <c r="N271" s="72"/>
      <c r="O271" s="72"/>
      <c r="P271" s="72"/>
      <c r="Q271" s="72"/>
      <c r="R271" s="72"/>
      <c r="S271" s="298"/>
      <c r="T271" s="298"/>
      <c r="AB271" s="72"/>
      <c r="AC271" s="72"/>
    </row>
    <row r="272" spans="4:29" ht="14.5">
      <c r="D272" s="679"/>
      <c r="G272" s="72"/>
      <c r="H272" s="72"/>
      <c r="I272" s="72"/>
      <c r="J272" s="72"/>
      <c r="K272" s="72"/>
      <c r="L272" s="72"/>
      <c r="M272" s="72"/>
      <c r="N272" s="72"/>
      <c r="O272" s="72"/>
      <c r="P272" s="72"/>
      <c r="Q272" s="72"/>
      <c r="R272" s="72"/>
      <c r="S272" s="298"/>
      <c r="T272" s="298"/>
      <c r="AB272" s="72"/>
      <c r="AC272" s="72"/>
    </row>
    <row r="273" spans="4:29" ht="14.5">
      <c r="D273" s="679"/>
      <c r="G273" s="72"/>
      <c r="H273" s="72"/>
      <c r="I273" s="72"/>
      <c r="J273" s="72"/>
      <c r="K273" s="72"/>
      <c r="L273" s="72"/>
      <c r="M273" s="72"/>
      <c r="N273" s="72"/>
      <c r="O273" s="72"/>
      <c r="P273" s="72"/>
      <c r="Q273" s="72"/>
      <c r="R273" s="72"/>
      <c r="S273" s="298"/>
      <c r="T273" s="298"/>
      <c r="AB273" s="72"/>
      <c r="AC273" s="72"/>
    </row>
    <row r="274" spans="4:29" ht="14.5">
      <c r="D274" s="679"/>
      <c r="G274" s="72"/>
      <c r="H274" s="72"/>
      <c r="I274" s="72"/>
      <c r="J274" s="72"/>
      <c r="K274" s="72"/>
      <c r="L274" s="72"/>
      <c r="M274" s="72"/>
      <c r="N274" s="72"/>
      <c r="O274" s="72"/>
      <c r="P274" s="72"/>
      <c r="Q274" s="72"/>
      <c r="R274" s="72"/>
      <c r="S274" s="298"/>
      <c r="T274" s="298"/>
      <c r="AB274" s="72"/>
      <c r="AC274" s="72"/>
    </row>
    <row r="275" spans="4:29" ht="14.5">
      <c r="D275" s="679"/>
      <c r="G275" s="72"/>
      <c r="H275" s="72"/>
      <c r="I275" s="72"/>
      <c r="J275" s="72"/>
      <c r="K275" s="72"/>
      <c r="L275" s="72"/>
      <c r="M275" s="72"/>
      <c r="N275" s="72"/>
      <c r="O275" s="72"/>
      <c r="P275" s="72"/>
      <c r="Q275" s="72"/>
      <c r="R275" s="72"/>
      <c r="S275" s="298"/>
      <c r="T275" s="298"/>
      <c r="AB275" s="72"/>
      <c r="AC275" s="72"/>
    </row>
    <row r="276" spans="4:29" ht="14.5">
      <c r="D276" s="679"/>
      <c r="G276" s="72"/>
      <c r="H276" s="72"/>
      <c r="I276" s="72"/>
      <c r="J276" s="72"/>
      <c r="K276" s="72"/>
      <c r="L276" s="72"/>
      <c r="M276" s="72"/>
      <c r="N276" s="72"/>
      <c r="O276" s="72"/>
      <c r="P276" s="72"/>
      <c r="Q276" s="72"/>
      <c r="R276" s="72"/>
      <c r="S276" s="298"/>
      <c r="T276" s="298"/>
      <c r="AB276" s="72"/>
      <c r="AC276" s="72"/>
    </row>
    <row r="277" spans="4:29" ht="14.5">
      <c r="D277" s="679"/>
      <c r="G277" s="72"/>
      <c r="H277" s="72"/>
      <c r="I277" s="72"/>
      <c r="J277" s="72"/>
      <c r="K277" s="72"/>
      <c r="L277" s="72"/>
      <c r="M277" s="72"/>
      <c r="N277" s="72"/>
      <c r="O277" s="72"/>
      <c r="P277" s="72"/>
      <c r="Q277" s="72"/>
      <c r="R277" s="72"/>
      <c r="S277" s="298"/>
      <c r="T277" s="298"/>
      <c r="AB277" s="72"/>
      <c r="AC277" s="72"/>
    </row>
    <row r="278" spans="4:29" ht="14.5">
      <c r="D278" s="679"/>
      <c r="G278" s="72"/>
      <c r="H278" s="72"/>
      <c r="I278" s="72"/>
      <c r="J278" s="72"/>
      <c r="K278" s="72"/>
      <c r="L278" s="72"/>
      <c r="M278" s="72"/>
      <c r="N278" s="72"/>
      <c r="O278" s="72"/>
      <c r="P278" s="72"/>
      <c r="Q278" s="72"/>
      <c r="R278" s="72"/>
      <c r="S278" s="298"/>
      <c r="T278" s="298"/>
      <c r="AB278" s="72"/>
      <c r="AC278" s="72"/>
    </row>
    <row r="279" spans="4:29" ht="14.5">
      <c r="D279" s="679"/>
      <c r="G279" s="72"/>
      <c r="H279" s="72"/>
      <c r="I279" s="72"/>
      <c r="J279" s="72"/>
      <c r="K279" s="72"/>
      <c r="L279" s="72"/>
      <c r="M279" s="72"/>
      <c r="N279" s="72"/>
      <c r="O279" s="72"/>
      <c r="P279" s="72"/>
      <c r="Q279" s="72"/>
      <c r="R279" s="72"/>
      <c r="S279" s="298"/>
      <c r="T279" s="298"/>
      <c r="AB279" s="72"/>
      <c r="AC279" s="72"/>
    </row>
    <row r="280" spans="4:29" ht="14.5">
      <c r="D280" s="679"/>
      <c r="G280" s="72"/>
      <c r="H280" s="72"/>
      <c r="I280" s="72"/>
      <c r="J280" s="72"/>
      <c r="K280" s="72"/>
      <c r="L280" s="72"/>
      <c r="M280" s="72"/>
      <c r="N280" s="72"/>
      <c r="O280" s="72"/>
      <c r="P280" s="72"/>
      <c r="Q280" s="72"/>
      <c r="R280" s="72"/>
      <c r="S280" s="298"/>
      <c r="T280" s="298"/>
      <c r="AB280" s="72"/>
      <c r="AC280" s="72"/>
    </row>
    <row r="281" spans="4:29" ht="14.5">
      <c r="D281" s="679"/>
      <c r="G281" s="72"/>
      <c r="H281" s="72"/>
      <c r="I281" s="72"/>
      <c r="J281" s="72"/>
      <c r="K281" s="72"/>
      <c r="L281" s="72"/>
      <c r="M281" s="72"/>
      <c r="N281" s="72"/>
      <c r="O281" s="72"/>
      <c r="P281" s="72"/>
      <c r="Q281" s="72"/>
      <c r="R281" s="72"/>
      <c r="S281" s="298"/>
      <c r="T281" s="298"/>
      <c r="AB281" s="72"/>
      <c r="AC281" s="72"/>
    </row>
    <row r="282" spans="4:29" ht="14.5">
      <c r="D282" s="679"/>
      <c r="G282" s="72"/>
      <c r="H282" s="72"/>
      <c r="I282" s="72"/>
      <c r="J282" s="72"/>
      <c r="K282" s="72"/>
      <c r="L282" s="72"/>
      <c r="M282" s="72"/>
      <c r="N282" s="72"/>
      <c r="O282" s="72"/>
      <c r="P282" s="72"/>
      <c r="Q282" s="72"/>
      <c r="R282" s="72"/>
      <c r="S282" s="298"/>
      <c r="T282" s="298"/>
      <c r="AB282" s="72"/>
      <c r="AC282" s="72"/>
    </row>
    <row r="283" spans="4:29" ht="14.5">
      <c r="D283" s="679"/>
      <c r="G283" s="72"/>
      <c r="H283" s="72"/>
      <c r="I283" s="72"/>
      <c r="J283" s="72"/>
      <c r="K283" s="72"/>
      <c r="L283" s="72"/>
      <c r="M283" s="72"/>
      <c r="N283" s="72"/>
      <c r="O283" s="72"/>
      <c r="P283" s="72"/>
      <c r="Q283" s="72"/>
      <c r="R283" s="72"/>
      <c r="S283" s="298"/>
      <c r="T283" s="298"/>
      <c r="AB283" s="72"/>
      <c r="AC283" s="72"/>
    </row>
    <row r="284" spans="4:29" ht="14.5">
      <c r="D284" s="679"/>
      <c r="G284" s="72"/>
      <c r="H284" s="72"/>
      <c r="I284" s="72"/>
      <c r="J284" s="72"/>
      <c r="K284" s="72"/>
      <c r="L284" s="72"/>
      <c r="M284" s="72"/>
      <c r="N284" s="72"/>
      <c r="O284" s="72"/>
      <c r="P284" s="72"/>
      <c r="Q284" s="72"/>
      <c r="R284" s="72"/>
      <c r="S284" s="298"/>
      <c r="T284" s="298"/>
      <c r="AB284" s="72"/>
      <c r="AC284" s="72"/>
    </row>
    <row r="285" spans="4:29" ht="14.5">
      <c r="D285" s="679"/>
      <c r="G285" s="72"/>
      <c r="H285" s="72"/>
      <c r="I285" s="72"/>
      <c r="J285" s="72"/>
      <c r="K285" s="72"/>
      <c r="L285" s="72"/>
      <c r="M285" s="72"/>
      <c r="N285" s="72"/>
      <c r="O285" s="72"/>
      <c r="P285" s="72"/>
      <c r="Q285" s="72"/>
      <c r="R285" s="72"/>
      <c r="S285" s="298"/>
      <c r="T285" s="298"/>
      <c r="AB285" s="72"/>
      <c r="AC285" s="72"/>
    </row>
    <row r="286" spans="4:29" ht="14.5">
      <c r="D286" s="679"/>
      <c r="G286" s="72"/>
      <c r="H286" s="72"/>
      <c r="I286" s="72"/>
      <c r="J286" s="72"/>
      <c r="K286" s="72"/>
      <c r="L286" s="72"/>
      <c r="M286" s="72"/>
      <c r="N286" s="72"/>
      <c r="O286" s="72"/>
      <c r="P286" s="72"/>
      <c r="Q286" s="72"/>
      <c r="R286" s="72"/>
      <c r="S286" s="298"/>
      <c r="T286" s="298"/>
      <c r="AB286" s="72"/>
      <c r="AC286" s="72"/>
    </row>
    <row r="287" spans="4:29" ht="14.5">
      <c r="D287" s="679"/>
      <c r="G287" s="72"/>
      <c r="H287" s="72"/>
      <c r="I287" s="72"/>
      <c r="J287" s="72"/>
      <c r="K287" s="72"/>
      <c r="L287" s="72"/>
      <c r="M287" s="72"/>
      <c r="N287" s="72"/>
      <c r="O287" s="72"/>
      <c r="P287" s="72"/>
      <c r="Q287" s="72"/>
      <c r="R287" s="72"/>
      <c r="S287" s="298"/>
      <c r="T287" s="298"/>
      <c r="AB287" s="72"/>
      <c r="AC287" s="72"/>
    </row>
    <row r="288" spans="4:29" ht="14.5">
      <c r="D288" s="679"/>
      <c r="G288" s="72"/>
      <c r="H288" s="72"/>
      <c r="I288" s="72"/>
      <c r="J288" s="72"/>
      <c r="K288" s="72"/>
      <c r="L288" s="72"/>
      <c r="M288" s="72"/>
      <c r="N288" s="72"/>
      <c r="O288" s="72"/>
      <c r="P288" s="72"/>
      <c r="Q288" s="72"/>
      <c r="R288" s="72"/>
      <c r="S288" s="298"/>
      <c r="T288" s="298"/>
      <c r="AB288" s="72"/>
      <c r="AC288" s="72"/>
    </row>
    <row r="289" spans="4:29" ht="14.5">
      <c r="D289" s="679"/>
      <c r="G289" s="72"/>
      <c r="H289" s="72"/>
      <c r="I289" s="72"/>
      <c r="J289" s="72"/>
      <c r="K289" s="72"/>
      <c r="L289" s="72"/>
      <c r="M289" s="72"/>
      <c r="N289" s="72"/>
      <c r="O289" s="72"/>
      <c r="P289" s="72"/>
      <c r="Q289" s="72"/>
      <c r="R289" s="72"/>
      <c r="S289" s="298"/>
      <c r="T289" s="298"/>
      <c r="AB289" s="72"/>
      <c r="AC289" s="72"/>
    </row>
    <row r="290" spans="4:29" ht="14.5">
      <c r="D290" s="679"/>
      <c r="G290" s="72"/>
      <c r="H290" s="72"/>
      <c r="I290" s="72"/>
      <c r="J290" s="72"/>
      <c r="K290" s="72"/>
      <c r="L290" s="72"/>
      <c r="M290" s="72"/>
      <c r="N290" s="72"/>
      <c r="O290" s="72"/>
      <c r="P290" s="72"/>
      <c r="Q290" s="72"/>
      <c r="R290" s="72"/>
      <c r="S290" s="298"/>
      <c r="T290" s="298"/>
      <c r="AB290" s="72"/>
      <c r="AC290" s="72"/>
    </row>
    <row r="291" spans="4:29" ht="14.5">
      <c r="D291" s="679"/>
      <c r="G291" s="72"/>
      <c r="H291" s="72"/>
      <c r="I291" s="72"/>
      <c r="J291" s="72"/>
      <c r="K291" s="72"/>
      <c r="L291" s="72"/>
      <c r="M291" s="72"/>
      <c r="N291" s="72"/>
      <c r="O291" s="72"/>
      <c r="P291" s="72"/>
      <c r="Q291" s="72"/>
      <c r="R291" s="72"/>
      <c r="S291" s="298"/>
      <c r="T291" s="298"/>
      <c r="AB291" s="72"/>
      <c r="AC291" s="72"/>
    </row>
    <row r="292" spans="4:29" ht="14.5">
      <c r="D292" s="679"/>
      <c r="G292" s="72"/>
      <c r="H292" s="72"/>
      <c r="I292" s="72"/>
      <c r="J292" s="72"/>
      <c r="K292" s="72"/>
      <c r="L292" s="72"/>
      <c r="M292" s="72"/>
      <c r="N292" s="72"/>
      <c r="O292" s="72"/>
      <c r="P292" s="72"/>
      <c r="Q292" s="72"/>
      <c r="R292" s="72"/>
      <c r="S292" s="298"/>
      <c r="T292" s="298"/>
      <c r="AB292" s="72"/>
      <c r="AC292" s="72"/>
    </row>
    <row r="293" spans="4:29" ht="14.5">
      <c r="D293" s="679"/>
      <c r="G293" s="72"/>
      <c r="H293" s="72"/>
      <c r="I293" s="72"/>
      <c r="J293" s="72"/>
      <c r="K293" s="72"/>
      <c r="L293" s="72"/>
      <c r="M293" s="72"/>
      <c r="N293" s="72"/>
      <c r="O293" s="72"/>
      <c r="P293" s="72"/>
      <c r="Q293" s="72"/>
      <c r="R293" s="72"/>
      <c r="S293" s="298"/>
      <c r="T293" s="298"/>
      <c r="AB293" s="72"/>
      <c r="AC293" s="72"/>
    </row>
    <row r="294" spans="4:29" ht="14.5">
      <c r="D294" s="679"/>
      <c r="G294" s="72"/>
      <c r="H294" s="72"/>
      <c r="I294" s="72"/>
      <c r="J294" s="72"/>
      <c r="K294" s="72"/>
      <c r="L294" s="72"/>
      <c r="M294" s="72"/>
      <c r="N294" s="72"/>
      <c r="O294" s="72"/>
      <c r="P294" s="72"/>
      <c r="Q294" s="72"/>
      <c r="R294" s="72"/>
      <c r="S294" s="298"/>
      <c r="T294" s="298"/>
      <c r="AB294" s="72"/>
      <c r="AC294" s="72"/>
    </row>
    <row r="295" spans="4:29" ht="14.5">
      <c r="D295" s="679"/>
      <c r="G295" s="72"/>
      <c r="H295" s="72"/>
      <c r="I295" s="72"/>
      <c r="J295" s="72"/>
      <c r="K295" s="72"/>
      <c r="L295" s="72"/>
      <c r="M295" s="72"/>
      <c r="N295" s="72"/>
      <c r="O295" s="72"/>
      <c r="P295" s="72"/>
      <c r="Q295" s="72"/>
      <c r="R295" s="72"/>
      <c r="S295" s="298"/>
      <c r="T295" s="298"/>
      <c r="AB295" s="72"/>
      <c r="AC295" s="72"/>
    </row>
    <row r="296" spans="4:29" ht="14.5">
      <c r="D296" s="679"/>
      <c r="G296" s="72"/>
      <c r="H296" s="72"/>
      <c r="I296" s="72"/>
      <c r="J296" s="72"/>
      <c r="K296" s="72"/>
      <c r="L296" s="72"/>
      <c r="M296" s="72"/>
      <c r="N296" s="72"/>
      <c r="O296" s="72"/>
      <c r="P296" s="72"/>
      <c r="Q296" s="72"/>
      <c r="R296" s="72"/>
      <c r="S296" s="298"/>
      <c r="T296" s="298"/>
      <c r="AB296" s="72"/>
      <c r="AC296" s="72"/>
    </row>
    <row r="297" spans="4:29" ht="14.5">
      <c r="D297" s="679"/>
      <c r="G297" s="72"/>
      <c r="H297" s="72"/>
      <c r="I297" s="72"/>
      <c r="J297" s="72"/>
      <c r="K297" s="72"/>
      <c r="L297" s="72"/>
      <c r="M297" s="72"/>
      <c r="N297" s="72"/>
      <c r="O297" s="72"/>
      <c r="P297" s="72"/>
      <c r="Q297" s="72"/>
      <c r="R297" s="72"/>
      <c r="S297" s="298"/>
      <c r="T297" s="298"/>
      <c r="AB297" s="72"/>
      <c r="AC297" s="72"/>
    </row>
    <row r="298" spans="4:29" ht="14.5">
      <c r="D298" s="679"/>
      <c r="G298" s="72"/>
      <c r="H298" s="72"/>
      <c r="I298" s="72"/>
      <c r="J298" s="72"/>
      <c r="K298" s="72"/>
      <c r="L298" s="72"/>
      <c r="M298" s="72"/>
      <c r="N298" s="72"/>
      <c r="O298" s="72"/>
      <c r="P298" s="72"/>
      <c r="Q298" s="72"/>
      <c r="R298" s="72"/>
      <c r="S298" s="298"/>
      <c r="T298" s="298"/>
      <c r="AB298" s="72"/>
      <c r="AC298" s="72"/>
    </row>
    <row r="299" spans="4:29" ht="14.5">
      <c r="D299" s="679"/>
      <c r="G299" s="72"/>
      <c r="H299" s="72"/>
      <c r="I299" s="72"/>
      <c r="J299" s="72"/>
      <c r="K299" s="72"/>
      <c r="L299" s="72"/>
      <c r="M299" s="72"/>
      <c r="N299" s="72"/>
      <c r="O299" s="72"/>
      <c r="P299" s="72"/>
      <c r="Q299" s="72"/>
      <c r="R299" s="72"/>
      <c r="S299" s="298"/>
      <c r="T299" s="298"/>
      <c r="AB299" s="72"/>
      <c r="AC299" s="72"/>
    </row>
    <row r="300" spans="4:29" ht="14.5">
      <c r="D300" s="679"/>
      <c r="G300" s="72"/>
      <c r="H300" s="72"/>
      <c r="I300" s="72"/>
      <c r="J300" s="72"/>
      <c r="K300" s="72"/>
      <c r="L300" s="72"/>
      <c r="M300" s="72"/>
      <c r="N300" s="72"/>
      <c r="O300" s="72"/>
      <c r="P300" s="72"/>
      <c r="Q300" s="72"/>
      <c r="R300" s="72"/>
      <c r="S300" s="298"/>
      <c r="T300" s="298"/>
      <c r="AB300" s="72"/>
      <c r="AC300" s="72"/>
    </row>
    <row r="301" spans="4:29" ht="14.5">
      <c r="D301" s="679"/>
      <c r="G301" s="72"/>
      <c r="H301" s="72"/>
      <c r="I301" s="72"/>
      <c r="J301" s="72"/>
      <c r="K301" s="72"/>
      <c r="L301" s="72"/>
      <c r="M301" s="72"/>
      <c r="N301" s="72"/>
      <c r="O301" s="72"/>
      <c r="P301" s="72"/>
      <c r="Q301" s="72"/>
      <c r="R301" s="72"/>
      <c r="S301" s="298"/>
      <c r="T301" s="298"/>
      <c r="AB301" s="72"/>
      <c r="AC301" s="72"/>
    </row>
    <row r="302" spans="4:29" ht="14.5">
      <c r="D302" s="679"/>
      <c r="G302" s="72"/>
      <c r="H302" s="72"/>
      <c r="I302" s="72"/>
      <c r="J302" s="72"/>
      <c r="K302" s="72"/>
      <c r="L302" s="72"/>
      <c r="M302" s="72"/>
      <c r="N302" s="72"/>
      <c r="O302" s="72"/>
      <c r="P302" s="72"/>
      <c r="Q302" s="72"/>
      <c r="R302" s="72"/>
      <c r="S302" s="298"/>
      <c r="T302" s="298"/>
      <c r="AB302" s="72"/>
      <c r="AC302" s="72"/>
    </row>
    <row r="303" spans="4:29" ht="14.5">
      <c r="D303" s="679"/>
      <c r="G303" s="72"/>
      <c r="H303" s="72"/>
      <c r="I303" s="72"/>
      <c r="J303" s="72"/>
      <c r="K303" s="72"/>
      <c r="L303" s="72"/>
      <c r="M303" s="72"/>
      <c r="N303" s="72"/>
      <c r="O303" s="72"/>
      <c r="P303" s="72"/>
      <c r="Q303" s="72"/>
      <c r="R303" s="72"/>
      <c r="S303" s="298"/>
      <c r="T303" s="298"/>
      <c r="AB303" s="72"/>
      <c r="AC303" s="72"/>
    </row>
    <row r="304" spans="4:29" ht="14.5">
      <c r="D304" s="679"/>
      <c r="G304" s="72"/>
      <c r="H304" s="72"/>
      <c r="I304" s="72"/>
      <c r="J304" s="72"/>
      <c r="K304" s="72"/>
      <c r="L304" s="72"/>
      <c r="M304" s="72"/>
      <c r="N304" s="72"/>
      <c r="O304" s="72"/>
      <c r="P304" s="72"/>
      <c r="Q304" s="72"/>
      <c r="R304" s="72"/>
      <c r="S304" s="298"/>
      <c r="T304" s="298"/>
      <c r="AB304" s="72"/>
      <c r="AC304" s="72"/>
    </row>
    <row r="305" spans="4:29" ht="14.5">
      <c r="D305" s="679"/>
      <c r="G305" s="72"/>
      <c r="H305" s="72"/>
      <c r="I305" s="72"/>
      <c r="J305" s="72"/>
      <c r="K305" s="72"/>
      <c r="L305" s="72"/>
      <c r="M305" s="72"/>
      <c r="N305" s="72"/>
      <c r="O305" s="72"/>
      <c r="P305" s="72"/>
      <c r="Q305" s="72"/>
      <c r="R305" s="72"/>
      <c r="S305" s="298"/>
      <c r="T305" s="298"/>
      <c r="AB305" s="72"/>
      <c r="AC305" s="72"/>
    </row>
    <row r="306" spans="4:29" ht="14.5">
      <c r="D306" s="679"/>
      <c r="G306" s="72"/>
      <c r="H306" s="72"/>
      <c r="I306" s="72"/>
      <c r="J306" s="72"/>
      <c r="K306" s="72"/>
      <c r="L306" s="72"/>
      <c r="M306" s="72"/>
      <c r="N306" s="72"/>
      <c r="O306" s="72"/>
      <c r="P306" s="72"/>
      <c r="Q306" s="72"/>
      <c r="R306" s="72"/>
      <c r="S306" s="298"/>
      <c r="T306" s="298"/>
      <c r="AB306" s="72"/>
      <c r="AC306" s="72"/>
    </row>
    <row r="307" spans="4:29" ht="14.5">
      <c r="D307" s="679"/>
      <c r="G307" s="72"/>
      <c r="H307" s="72"/>
      <c r="I307" s="72"/>
      <c r="J307" s="72"/>
      <c r="K307" s="72"/>
      <c r="L307" s="72"/>
      <c r="M307" s="72"/>
      <c r="N307" s="72"/>
      <c r="O307" s="72"/>
      <c r="P307" s="72"/>
      <c r="Q307" s="72"/>
      <c r="R307" s="72"/>
      <c r="S307" s="298"/>
      <c r="T307" s="298"/>
      <c r="AB307" s="72"/>
      <c r="AC307" s="72"/>
    </row>
    <row r="308" spans="4:29" ht="14.5">
      <c r="D308" s="679"/>
      <c r="G308" s="72"/>
      <c r="H308" s="72"/>
      <c r="I308" s="72"/>
      <c r="J308" s="72"/>
      <c r="K308" s="72"/>
      <c r="L308" s="72"/>
      <c r="M308" s="72"/>
      <c r="N308" s="72"/>
      <c r="O308" s="72"/>
      <c r="P308" s="72"/>
      <c r="Q308" s="72"/>
      <c r="R308" s="72"/>
      <c r="S308" s="298"/>
      <c r="T308" s="298"/>
      <c r="AB308" s="72"/>
      <c r="AC308" s="72"/>
    </row>
    <row r="309" spans="4:29" ht="14.5">
      <c r="D309" s="679"/>
      <c r="G309" s="72"/>
      <c r="H309" s="72"/>
      <c r="I309" s="72"/>
      <c r="J309" s="72"/>
      <c r="K309" s="72"/>
      <c r="L309" s="72"/>
      <c r="M309" s="72"/>
      <c r="N309" s="72"/>
      <c r="O309" s="72"/>
      <c r="P309" s="72"/>
      <c r="Q309" s="72"/>
      <c r="R309" s="72"/>
      <c r="S309" s="298"/>
      <c r="T309" s="298"/>
      <c r="AB309" s="72"/>
      <c r="AC309" s="72"/>
    </row>
    <row r="310" spans="4:29" ht="14.5">
      <c r="D310" s="679"/>
      <c r="G310" s="72"/>
      <c r="H310" s="72"/>
      <c r="I310" s="72"/>
      <c r="J310" s="72"/>
      <c r="K310" s="72"/>
      <c r="L310" s="72"/>
      <c r="M310" s="72"/>
      <c r="N310" s="72"/>
      <c r="O310" s="72"/>
      <c r="P310" s="72"/>
      <c r="Q310" s="72"/>
      <c r="R310" s="72"/>
      <c r="S310" s="298"/>
      <c r="T310" s="298"/>
      <c r="AB310" s="72"/>
      <c r="AC310" s="72"/>
    </row>
    <row r="311" spans="4:29" ht="14.5">
      <c r="D311" s="679"/>
      <c r="G311" s="72"/>
      <c r="H311" s="72"/>
      <c r="I311" s="72"/>
      <c r="J311" s="72"/>
      <c r="K311" s="72"/>
      <c r="L311" s="72"/>
      <c r="M311" s="72"/>
      <c r="N311" s="72"/>
      <c r="O311" s="72"/>
      <c r="P311" s="72"/>
      <c r="Q311" s="72"/>
      <c r="R311" s="72"/>
      <c r="S311" s="298"/>
      <c r="T311" s="298"/>
      <c r="AB311" s="72"/>
      <c r="AC311" s="72"/>
    </row>
    <row r="312" spans="4:29" ht="14.5">
      <c r="D312" s="679"/>
      <c r="G312" s="72"/>
      <c r="H312" s="72"/>
      <c r="I312" s="72"/>
      <c r="J312" s="72"/>
      <c r="K312" s="72"/>
      <c r="L312" s="72"/>
      <c r="M312" s="72"/>
      <c r="N312" s="72"/>
      <c r="O312" s="72"/>
      <c r="P312" s="72"/>
      <c r="Q312" s="72"/>
      <c r="R312" s="72"/>
      <c r="S312" s="298"/>
      <c r="T312" s="298"/>
      <c r="AB312" s="72"/>
      <c r="AC312" s="72"/>
    </row>
    <row r="313" spans="4:29" ht="14.5">
      <c r="D313" s="679"/>
      <c r="G313" s="72"/>
      <c r="H313" s="72"/>
      <c r="I313" s="72"/>
      <c r="J313" s="72"/>
      <c r="K313" s="72"/>
      <c r="L313" s="72"/>
      <c r="M313" s="72"/>
      <c r="N313" s="72"/>
      <c r="O313" s="72"/>
      <c r="P313" s="72"/>
      <c r="Q313" s="72"/>
      <c r="R313" s="72"/>
      <c r="S313" s="298"/>
      <c r="T313" s="298"/>
      <c r="AB313" s="72"/>
      <c r="AC313" s="72"/>
    </row>
    <row r="314" spans="4:29" ht="14.5">
      <c r="D314" s="679"/>
      <c r="G314" s="72"/>
      <c r="H314" s="72"/>
      <c r="I314" s="72"/>
      <c r="J314" s="72"/>
      <c r="K314" s="72"/>
      <c r="L314" s="72"/>
      <c r="M314" s="72"/>
      <c r="N314" s="72"/>
      <c r="O314" s="72"/>
      <c r="P314" s="72"/>
      <c r="Q314" s="72"/>
      <c r="R314" s="72"/>
      <c r="S314" s="298"/>
      <c r="T314" s="298"/>
      <c r="AB314" s="72"/>
      <c r="AC314" s="72"/>
    </row>
    <row r="315" spans="4:29" ht="14.5">
      <c r="D315" s="679"/>
      <c r="G315" s="72"/>
      <c r="H315" s="72"/>
      <c r="I315" s="72"/>
      <c r="J315" s="72"/>
      <c r="K315" s="72"/>
      <c r="L315" s="72"/>
      <c r="M315" s="72"/>
      <c r="N315" s="72"/>
      <c r="O315" s="72"/>
      <c r="P315" s="72"/>
      <c r="Q315" s="72"/>
      <c r="R315" s="72"/>
      <c r="S315" s="298"/>
      <c r="T315" s="298"/>
      <c r="AB315" s="72"/>
      <c r="AC315" s="72"/>
    </row>
    <row r="316" spans="4:29" ht="14.5">
      <c r="D316" s="679"/>
      <c r="G316" s="72"/>
      <c r="H316" s="72"/>
      <c r="I316" s="72"/>
      <c r="J316" s="72"/>
      <c r="K316" s="72"/>
      <c r="L316" s="72"/>
      <c r="M316" s="72"/>
      <c r="N316" s="72"/>
      <c r="O316" s="72"/>
      <c r="P316" s="72"/>
      <c r="Q316" s="72"/>
      <c r="R316" s="72"/>
      <c r="S316" s="298"/>
      <c r="T316" s="298"/>
      <c r="AB316" s="72"/>
      <c r="AC316" s="72"/>
    </row>
    <row r="317" spans="4:29" ht="14.5">
      <c r="D317" s="679"/>
      <c r="G317" s="72"/>
      <c r="H317" s="72"/>
      <c r="I317" s="72"/>
      <c r="J317" s="72"/>
      <c r="K317" s="72"/>
      <c r="L317" s="72"/>
      <c r="M317" s="72"/>
      <c r="N317" s="72"/>
      <c r="O317" s="72"/>
      <c r="P317" s="72"/>
      <c r="Q317" s="72"/>
      <c r="R317" s="72"/>
      <c r="S317" s="298"/>
      <c r="T317" s="298"/>
      <c r="AB317" s="72"/>
      <c r="AC317" s="72"/>
    </row>
    <row r="318" spans="4:29" ht="14.5">
      <c r="D318" s="679"/>
      <c r="G318" s="72"/>
      <c r="H318" s="72"/>
      <c r="I318" s="72"/>
      <c r="J318" s="72"/>
      <c r="K318" s="72"/>
      <c r="L318" s="72"/>
      <c r="M318" s="72"/>
      <c r="N318" s="72"/>
      <c r="O318" s="72"/>
      <c r="P318" s="72"/>
      <c r="Q318" s="72"/>
      <c r="R318" s="72"/>
      <c r="S318" s="298"/>
      <c r="T318" s="298"/>
      <c r="AB318" s="72"/>
      <c r="AC318" s="72"/>
    </row>
    <row r="319" spans="4:29" ht="14.5">
      <c r="D319" s="679"/>
      <c r="G319" s="72"/>
      <c r="H319" s="72"/>
      <c r="I319" s="72"/>
      <c r="J319" s="72"/>
      <c r="K319" s="72"/>
      <c r="L319" s="72"/>
      <c r="M319" s="72"/>
      <c r="N319" s="72"/>
      <c r="O319" s="72"/>
      <c r="P319" s="72"/>
      <c r="Q319" s="72"/>
      <c r="R319" s="72"/>
      <c r="S319" s="298"/>
      <c r="T319" s="298"/>
      <c r="AB319" s="72"/>
      <c r="AC319" s="72"/>
    </row>
    <row r="320" spans="4:29" ht="14.5">
      <c r="D320" s="679"/>
      <c r="G320" s="72"/>
      <c r="H320" s="72"/>
      <c r="I320" s="72"/>
      <c r="J320" s="72"/>
      <c r="K320" s="72"/>
      <c r="L320" s="72"/>
      <c r="M320" s="72"/>
      <c r="N320" s="72"/>
      <c r="O320" s="72"/>
      <c r="P320" s="72"/>
      <c r="Q320" s="72"/>
      <c r="R320" s="72"/>
      <c r="S320" s="298"/>
      <c r="T320" s="298"/>
      <c r="AB320" s="72"/>
      <c r="AC320" s="72"/>
    </row>
    <row r="321" spans="4:29" ht="14.5">
      <c r="D321" s="679"/>
      <c r="G321" s="72"/>
      <c r="H321" s="72"/>
      <c r="I321" s="72"/>
      <c r="J321" s="72"/>
      <c r="K321" s="72"/>
      <c r="L321" s="72"/>
      <c r="M321" s="72"/>
      <c r="N321" s="72"/>
      <c r="O321" s="72"/>
      <c r="P321" s="72"/>
      <c r="Q321" s="72"/>
      <c r="R321" s="72"/>
      <c r="S321" s="298"/>
      <c r="T321" s="298"/>
      <c r="AB321" s="72"/>
      <c r="AC321" s="72"/>
    </row>
    <row r="322" spans="4:29" ht="14.5">
      <c r="D322" s="679"/>
      <c r="G322" s="72"/>
      <c r="H322" s="72"/>
      <c r="I322" s="72"/>
      <c r="J322" s="72"/>
      <c r="K322" s="72"/>
      <c r="L322" s="72"/>
      <c r="M322" s="72"/>
      <c r="N322" s="72"/>
      <c r="O322" s="72"/>
      <c r="P322" s="72"/>
      <c r="Q322" s="72"/>
      <c r="R322" s="72"/>
      <c r="S322" s="298"/>
      <c r="T322" s="298"/>
      <c r="AB322" s="72"/>
      <c r="AC322" s="72"/>
    </row>
    <row r="323" spans="4:29" ht="14.5">
      <c r="D323" s="679"/>
      <c r="G323" s="72"/>
      <c r="H323" s="72"/>
      <c r="I323" s="72"/>
      <c r="J323" s="72"/>
      <c r="K323" s="72"/>
      <c r="L323" s="72"/>
      <c r="M323" s="72"/>
      <c r="N323" s="72"/>
      <c r="O323" s="72"/>
      <c r="P323" s="72"/>
      <c r="Q323" s="72"/>
      <c r="R323" s="72"/>
      <c r="S323" s="298"/>
      <c r="T323" s="298"/>
      <c r="AB323" s="72"/>
      <c r="AC323" s="72"/>
    </row>
    <row r="324" spans="4:29" ht="14.5">
      <c r="D324" s="679"/>
      <c r="G324" s="72"/>
      <c r="H324" s="72"/>
      <c r="I324" s="72"/>
      <c r="J324" s="72"/>
      <c r="K324" s="72"/>
      <c r="L324" s="72"/>
      <c r="M324" s="72"/>
      <c r="N324" s="72"/>
      <c r="O324" s="72"/>
      <c r="P324" s="72"/>
      <c r="Q324" s="72"/>
      <c r="R324" s="72"/>
      <c r="S324" s="298"/>
      <c r="T324" s="298"/>
      <c r="AB324" s="72"/>
      <c r="AC324" s="72"/>
    </row>
    <row r="325" spans="4:29" ht="14.5">
      <c r="D325" s="679"/>
      <c r="G325" s="72"/>
      <c r="H325" s="72"/>
      <c r="I325" s="72"/>
      <c r="J325" s="72"/>
      <c r="K325" s="72"/>
      <c r="L325" s="72"/>
      <c r="M325" s="72"/>
      <c r="N325" s="72"/>
      <c r="O325" s="72"/>
      <c r="P325" s="72"/>
      <c r="Q325" s="72"/>
      <c r="R325" s="72"/>
      <c r="S325" s="298"/>
      <c r="T325" s="298"/>
      <c r="AB325" s="72"/>
      <c r="AC325" s="72"/>
    </row>
    <row r="326" spans="4:29" ht="14.5">
      <c r="D326" s="679"/>
      <c r="G326" s="72"/>
      <c r="H326" s="72"/>
      <c r="I326" s="72"/>
      <c r="J326" s="72"/>
      <c r="K326" s="72"/>
      <c r="L326" s="72"/>
      <c r="M326" s="72"/>
      <c r="N326" s="72"/>
      <c r="O326" s="72"/>
      <c r="P326" s="72"/>
      <c r="Q326" s="72"/>
      <c r="R326" s="72"/>
      <c r="S326" s="298"/>
      <c r="T326" s="298"/>
      <c r="AB326" s="72"/>
      <c r="AC326" s="72"/>
    </row>
    <row r="327" spans="4:29" ht="14.5">
      <c r="D327" s="679"/>
      <c r="G327" s="72"/>
      <c r="H327" s="72"/>
      <c r="I327" s="72"/>
      <c r="J327" s="72"/>
      <c r="K327" s="72"/>
      <c r="L327" s="72"/>
      <c r="M327" s="72"/>
      <c r="N327" s="72"/>
      <c r="O327" s="72"/>
      <c r="P327" s="72"/>
      <c r="Q327" s="72"/>
      <c r="R327" s="72"/>
      <c r="S327" s="298"/>
      <c r="T327" s="298"/>
      <c r="AB327" s="72"/>
      <c r="AC327" s="72"/>
    </row>
    <row r="328" spans="4:29" ht="14.5">
      <c r="D328" s="679"/>
      <c r="G328" s="72"/>
      <c r="H328" s="72"/>
      <c r="I328" s="72"/>
      <c r="J328" s="72"/>
      <c r="K328" s="72"/>
      <c r="L328" s="72"/>
      <c r="M328" s="72"/>
      <c r="N328" s="72"/>
      <c r="O328" s="72"/>
      <c r="P328" s="72"/>
      <c r="Q328" s="72"/>
      <c r="R328" s="72"/>
      <c r="S328" s="298"/>
      <c r="T328" s="298"/>
      <c r="AB328" s="72"/>
      <c r="AC328" s="72"/>
    </row>
    <row r="329" spans="4:29" ht="14.5">
      <c r="D329" s="679"/>
      <c r="G329" s="72"/>
      <c r="H329" s="72"/>
      <c r="I329" s="72"/>
      <c r="J329" s="72"/>
      <c r="K329" s="72"/>
      <c r="L329" s="72"/>
      <c r="M329" s="72"/>
      <c r="N329" s="72"/>
      <c r="O329" s="72"/>
      <c r="P329" s="72"/>
      <c r="Q329" s="72"/>
      <c r="R329" s="72"/>
      <c r="S329" s="298"/>
      <c r="T329" s="298"/>
      <c r="AB329" s="72"/>
      <c r="AC329" s="72"/>
    </row>
    <row r="330" spans="4:29" ht="14.5">
      <c r="D330" s="679"/>
      <c r="G330" s="72"/>
      <c r="H330" s="72"/>
      <c r="I330" s="72"/>
      <c r="J330" s="72"/>
      <c r="K330" s="72"/>
      <c r="L330" s="72"/>
      <c r="M330" s="72"/>
      <c r="N330" s="72"/>
      <c r="O330" s="72"/>
      <c r="P330" s="72"/>
      <c r="Q330" s="72"/>
      <c r="R330" s="72"/>
      <c r="S330" s="298"/>
      <c r="T330" s="298"/>
      <c r="AB330" s="72"/>
      <c r="AC330" s="72"/>
    </row>
    <row r="331" spans="4:29" ht="14.5">
      <c r="D331" s="679"/>
      <c r="G331" s="72"/>
      <c r="H331" s="72"/>
      <c r="I331" s="72"/>
      <c r="J331" s="72"/>
      <c r="K331" s="72"/>
      <c r="L331" s="72"/>
      <c r="M331" s="72"/>
      <c r="N331" s="72"/>
      <c r="O331" s="72"/>
      <c r="P331" s="72"/>
      <c r="Q331" s="72"/>
      <c r="R331" s="72"/>
      <c r="S331" s="298"/>
      <c r="T331" s="298"/>
      <c r="AB331" s="72"/>
      <c r="AC331" s="72"/>
    </row>
    <row r="332" spans="4:29" ht="14.5">
      <c r="D332" s="679"/>
      <c r="G332" s="72"/>
      <c r="H332" s="72"/>
      <c r="I332" s="72"/>
      <c r="J332" s="72"/>
      <c r="K332" s="72"/>
      <c r="L332" s="72"/>
      <c r="M332" s="72"/>
      <c r="N332" s="72"/>
      <c r="O332" s="72"/>
      <c r="P332" s="72"/>
      <c r="Q332" s="72"/>
      <c r="R332" s="72"/>
      <c r="S332" s="298"/>
      <c r="T332" s="298"/>
      <c r="AB332" s="72"/>
      <c r="AC332" s="72"/>
    </row>
    <row r="333" spans="4:29" ht="14.5">
      <c r="D333" s="679"/>
      <c r="G333" s="72"/>
      <c r="H333" s="72"/>
      <c r="I333" s="72"/>
      <c r="J333" s="72"/>
      <c r="K333" s="72"/>
      <c r="L333" s="72"/>
      <c r="M333" s="72"/>
      <c r="N333" s="72"/>
      <c r="O333" s="72"/>
      <c r="P333" s="72"/>
      <c r="Q333" s="72"/>
      <c r="R333" s="72"/>
      <c r="S333" s="298"/>
      <c r="T333" s="298"/>
      <c r="AB333" s="72"/>
      <c r="AC333" s="72"/>
    </row>
    <row r="334" spans="4:29" ht="14.5">
      <c r="D334" s="679"/>
      <c r="G334" s="72"/>
      <c r="H334" s="72"/>
      <c r="I334" s="72"/>
      <c r="J334" s="72"/>
      <c r="K334" s="72"/>
      <c r="L334" s="72"/>
      <c r="M334" s="72"/>
      <c r="N334" s="72"/>
      <c r="O334" s="72"/>
      <c r="P334" s="72"/>
      <c r="Q334" s="72"/>
      <c r="R334" s="72"/>
      <c r="S334" s="298"/>
      <c r="T334" s="298"/>
      <c r="AB334" s="72"/>
      <c r="AC334" s="72"/>
    </row>
    <row r="335" spans="4:29" ht="14.5">
      <c r="D335" s="679"/>
      <c r="G335" s="72"/>
      <c r="H335" s="72"/>
      <c r="I335" s="72"/>
      <c r="J335" s="72"/>
      <c r="K335" s="72"/>
      <c r="L335" s="72"/>
      <c r="M335" s="72"/>
      <c r="N335" s="72"/>
      <c r="O335" s="72"/>
      <c r="P335" s="72"/>
      <c r="Q335" s="72"/>
      <c r="R335" s="72"/>
      <c r="S335" s="298"/>
      <c r="T335" s="298"/>
      <c r="AB335" s="72"/>
      <c r="AC335" s="72"/>
    </row>
    <row r="336" spans="4:29" ht="14.5">
      <c r="D336" s="679"/>
      <c r="G336" s="72"/>
      <c r="H336" s="72"/>
      <c r="I336" s="72"/>
      <c r="J336" s="72"/>
      <c r="K336" s="72"/>
      <c r="L336" s="72"/>
      <c r="M336" s="72"/>
      <c r="N336" s="72"/>
      <c r="O336" s="72"/>
      <c r="P336" s="72"/>
      <c r="Q336" s="72"/>
      <c r="R336" s="72"/>
      <c r="S336" s="298"/>
      <c r="T336" s="298"/>
      <c r="AB336" s="72"/>
      <c r="AC336" s="72"/>
    </row>
    <row r="337" spans="4:29" ht="14.5">
      <c r="D337" s="679"/>
      <c r="G337" s="72"/>
      <c r="H337" s="72"/>
      <c r="I337" s="72"/>
      <c r="J337" s="72"/>
      <c r="K337" s="72"/>
      <c r="L337" s="72"/>
      <c r="M337" s="72"/>
      <c r="N337" s="72"/>
      <c r="O337" s="72"/>
      <c r="P337" s="72"/>
      <c r="Q337" s="72"/>
      <c r="R337" s="72"/>
      <c r="S337" s="298"/>
      <c r="T337" s="298"/>
      <c r="AB337" s="72"/>
      <c r="AC337" s="72"/>
    </row>
    <row r="338" spans="4:29" ht="14.5">
      <c r="D338" s="679"/>
      <c r="G338" s="72"/>
      <c r="H338" s="72"/>
      <c r="I338" s="72"/>
      <c r="J338" s="72"/>
      <c r="K338" s="72"/>
      <c r="L338" s="72"/>
      <c r="M338" s="72"/>
      <c r="N338" s="72"/>
      <c r="O338" s="72"/>
      <c r="P338" s="72"/>
      <c r="Q338" s="72"/>
      <c r="R338" s="72"/>
      <c r="S338" s="298"/>
      <c r="T338" s="298"/>
      <c r="AB338" s="72"/>
      <c r="AC338" s="72"/>
    </row>
    <row r="339" spans="4:29" ht="14.5">
      <c r="D339" s="679"/>
      <c r="G339" s="72"/>
      <c r="H339" s="72"/>
      <c r="I339" s="72"/>
      <c r="J339" s="72"/>
      <c r="K339" s="72"/>
      <c r="L339" s="72"/>
      <c r="M339" s="72"/>
      <c r="N339" s="72"/>
      <c r="O339" s="72"/>
      <c r="P339" s="72"/>
      <c r="Q339" s="72"/>
      <c r="R339" s="72"/>
      <c r="S339" s="298"/>
      <c r="T339" s="298"/>
      <c r="AB339" s="72"/>
      <c r="AC339" s="72"/>
    </row>
    <row r="340" spans="4:29" ht="14.5">
      <c r="D340" s="679"/>
      <c r="G340" s="72"/>
      <c r="H340" s="72"/>
      <c r="I340" s="72"/>
      <c r="J340" s="72"/>
      <c r="K340" s="72"/>
      <c r="L340" s="72"/>
      <c r="M340" s="72"/>
      <c r="N340" s="72"/>
      <c r="O340" s="72"/>
      <c r="P340" s="72"/>
      <c r="Q340" s="72"/>
      <c r="R340" s="72"/>
      <c r="S340" s="298"/>
      <c r="T340" s="298"/>
      <c r="AB340" s="72"/>
      <c r="AC340" s="72"/>
    </row>
    <row r="341" spans="4:29" ht="14.5">
      <c r="D341" s="679"/>
      <c r="G341" s="72"/>
      <c r="H341" s="72"/>
      <c r="I341" s="72"/>
      <c r="J341" s="72"/>
      <c r="K341" s="72"/>
      <c r="L341" s="72"/>
      <c r="M341" s="72"/>
      <c r="N341" s="72"/>
      <c r="O341" s="72"/>
      <c r="P341" s="72"/>
      <c r="Q341" s="72"/>
      <c r="R341" s="72"/>
      <c r="S341" s="298"/>
      <c r="T341" s="298"/>
      <c r="AB341" s="72"/>
      <c r="AC341" s="72"/>
    </row>
    <row r="342" spans="4:29" ht="14.5">
      <c r="D342" s="679"/>
      <c r="G342" s="72"/>
      <c r="H342" s="72"/>
      <c r="I342" s="72"/>
      <c r="J342" s="72"/>
      <c r="K342" s="72"/>
      <c r="L342" s="72"/>
      <c r="M342" s="72"/>
      <c r="N342" s="72"/>
      <c r="O342" s="72"/>
      <c r="P342" s="72"/>
      <c r="Q342" s="72"/>
      <c r="R342" s="72"/>
      <c r="S342" s="298"/>
      <c r="T342" s="298"/>
      <c r="AB342" s="72"/>
      <c r="AC342" s="72"/>
    </row>
    <row r="343" spans="4:29" ht="14.5">
      <c r="D343" s="679"/>
      <c r="G343" s="72"/>
      <c r="H343" s="72"/>
      <c r="I343" s="72"/>
      <c r="J343" s="72"/>
      <c r="K343" s="72"/>
      <c r="L343" s="72"/>
      <c r="M343" s="72"/>
      <c r="N343" s="72"/>
      <c r="O343" s="72"/>
      <c r="P343" s="72"/>
      <c r="Q343" s="72"/>
      <c r="R343" s="72"/>
      <c r="S343" s="298"/>
      <c r="T343" s="298"/>
      <c r="AB343" s="72"/>
      <c r="AC343" s="72"/>
    </row>
    <row r="344" spans="4:29" ht="14.5">
      <c r="D344" s="679"/>
      <c r="G344" s="72"/>
      <c r="H344" s="72"/>
      <c r="I344" s="72"/>
      <c r="J344" s="72"/>
      <c r="K344" s="72"/>
      <c r="L344" s="72"/>
      <c r="M344" s="72"/>
      <c r="N344" s="72"/>
      <c r="O344" s="72"/>
      <c r="P344" s="72"/>
      <c r="Q344" s="72"/>
      <c r="R344" s="72"/>
      <c r="S344" s="298"/>
      <c r="T344" s="298"/>
      <c r="AB344" s="72"/>
      <c r="AC344" s="72"/>
    </row>
    <row r="345" spans="4:29" ht="14.5">
      <c r="D345" s="679"/>
      <c r="G345" s="72"/>
      <c r="H345" s="72"/>
      <c r="I345" s="72"/>
      <c r="J345" s="72"/>
      <c r="K345" s="72"/>
      <c r="L345" s="72"/>
      <c r="M345" s="72"/>
      <c r="N345" s="72"/>
      <c r="O345" s="72"/>
      <c r="P345" s="72"/>
      <c r="Q345" s="72"/>
      <c r="R345" s="72"/>
      <c r="S345" s="298"/>
      <c r="T345" s="298"/>
      <c r="AB345" s="72"/>
      <c r="AC345" s="72"/>
    </row>
    <row r="346" spans="4:29" ht="14.5">
      <c r="D346" s="679"/>
      <c r="G346" s="72"/>
      <c r="H346" s="72"/>
      <c r="I346" s="72"/>
      <c r="J346" s="72"/>
      <c r="K346" s="72"/>
      <c r="L346" s="72"/>
      <c r="M346" s="72"/>
      <c r="N346" s="72"/>
      <c r="O346" s="72"/>
      <c r="P346" s="72"/>
      <c r="Q346" s="72"/>
      <c r="R346" s="72"/>
      <c r="S346" s="298"/>
      <c r="T346" s="298"/>
      <c r="AB346" s="72"/>
      <c r="AC346" s="72"/>
    </row>
    <row r="347" spans="4:29" ht="14.5">
      <c r="D347" s="679"/>
      <c r="G347" s="72"/>
      <c r="H347" s="72"/>
      <c r="I347" s="72"/>
      <c r="J347" s="72"/>
      <c r="K347" s="72"/>
      <c r="L347" s="72"/>
      <c r="M347" s="72"/>
      <c r="N347" s="72"/>
      <c r="O347" s="72"/>
      <c r="P347" s="72"/>
      <c r="Q347" s="72"/>
      <c r="R347" s="72"/>
      <c r="S347" s="298"/>
      <c r="T347" s="298"/>
      <c r="AB347" s="72"/>
      <c r="AC347" s="72"/>
    </row>
    <row r="348" spans="4:29" ht="14.5">
      <c r="D348" s="679"/>
      <c r="G348" s="72"/>
      <c r="H348" s="72"/>
      <c r="I348" s="72"/>
      <c r="J348" s="72"/>
      <c r="K348" s="72"/>
      <c r="L348" s="72"/>
      <c r="M348" s="72"/>
      <c r="N348" s="72"/>
      <c r="O348" s="72"/>
      <c r="P348" s="72"/>
      <c r="Q348" s="72"/>
      <c r="R348" s="72"/>
      <c r="S348" s="298"/>
      <c r="T348" s="298"/>
      <c r="AB348" s="72"/>
      <c r="AC348" s="72"/>
    </row>
    <row r="349" spans="4:29" ht="14.5">
      <c r="D349" s="679"/>
      <c r="G349" s="72"/>
      <c r="H349" s="72"/>
      <c r="I349" s="72"/>
      <c r="J349" s="72"/>
      <c r="K349" s="72"/>
      <c r="L349" s="72"/>
      <c r="M349" s="72"/>
      <c r="N349" s="72"/>
      <c r="O349" s="72"/>
      <c r="P349" s="72"/>
      <c r="Q349" s="72"/>
      <c r="R349" s="72"/>
      <c r="S349" s="298"/>
      <c r="T349" s="298"/>
      <c r="AB349" s="72"/>
      <c r="AC349" s="72"/>
    </row>
    <row r="350" spans="4:29" ht="14.5">
      <c r="D350" s="679"/>
      <c r="G350" s="72"/>
      <c r="H350" s="72"/>
      <c r="I350" s="72"/>
      <c r="J350" s="72"/>
      <c r="K350" s="72"/>
      <c r="L350" s="72"/>
      <c r="M350" s="72"/>
      <c r="N350" s="72"/>
      <c r="O350" s="72"/>
      <c r="P350" s="72"/>
      <c r="Q350" s="72"/>
      <c r="R350" s="72"/>
      <c r="S350" s="298"/>
      <c r="T350" s="298"/>
      <c r="AB350" s="72"/>
      <c r="AC350" s="72"/>
    </row>
    <row r="351" spans="4:29" ht="14.5">
      <c r="D351" s="679"/>
      <c r="G351" s="72"/>
      <c r="H351" s="72"/>
      <c r="I351" s="72"/>
      <c r="J351" s="72"/>
      <c r="K351" s="72"/>
      <c r="L351" s="72"/>
      <c r="M351" s="72"/>
      <c r="N351" s="72"/>
      <c r="O351" s="72"/>
      <c r="P351" s="72"/>
      <c r="Q351" s="72"/>
      <c r="R351" s="72"/>
      <c r="S351" s="298"/>
      <c r="T351" s="298"/>
      <c r="AB351" s="72"/>
      <c r="AC351" s="72"/>
    </row>
    <row r="352" spans="4:29" ht="14.5">
      <c r="D352" s="679"/>
      <c r="G352" s="72"/>
      <c r="H352" s="72"/>
      <c r="I352" s="72"/>
      <c r="J352" s="72"/>
      <c r="K352" s="72"/>
      <c r="L352" s="72"/>
      <c r="M352" s="72"/>
      <c r="N352" s="72"/>
      <c r="O352" s="72"/>
      <c r="P352" s="72"/>
      <c r="Q352" s="72"/>
      <c r="R352" s="72"/>
      <c r="S352" s="298"/>
      <c r="T352" s="298"/>
      <c r="AB352" s="72"/>
      <c r="AC352" s="72"/>
    </row>
    <row r="353" spans="4:29" ht="14.5">
      <c r="D353" s="679"/>
      <c r="G353" s="72"/>
      <c r="H353" s="72"/>
      <c r="I353" s="72"/>
      <c r="J353" s="72"/>
      <c r="K353" s="72"/>
      <c r="L353" s="72"/>
      <c r="M353" s="72"/>
      <c r="N353" s="72"/>
      <c r="O353" s="72"/>
      <c r="P353" s="72"/>
      <c r="Q353" s="72"/>
      <c r="R353" s="72"/>
      <c r="S353" s="298"/>
      <c r="T353" s="298"/>
      <c r="AB353" s="72"/>
      <c r="AC353" s="72"/>
    </row>
    <row r="354" spans="4:29" ht="14.5">
      <c r="D354" s="679"/>
      <c r="G354" s="72"/>
      <c r="H354" s="72"/>
      <c r="I354" s="72"/>
      <c r="J354" s="72"/>
      <c r="K354" s="72"/>
      <c r="L354" s="72"/>
      <c r="M354" s="72"/>
      <c r="N354" s="72"/>
      <c r="O354" s="72"/>
      <c r="P354" s="72"/>
      <c r="Q354" s="72"/>
      <c r="R354" s="72"/>
      <c r="S354" s="298"/>
      <c r="T354" s="298"/>
      <c r="AB354" s="72"/>
      <c r="AC354" s="72"/>
    </row>
    <row r="355" spans="4:29" ht="14.5">
      <c r="D355" s="679"/>
      <c r="G355" s="72"/>
      <c r="H355" s="72"/>
      <c r="I355" s="72"/>
      <c r="J355" s="72"/>
      <c r="K355" s="72"/>
      <c r="L355" s="72"/>
      <c r="M355" s="72"/>
      <c r="N355" s="72"/>
      <c r="O355" s="72"/>
      <c r="P355" s="72"/>
      <c r="Q355" s="72"/>
      <c r="R355" s="72"/>
      <c r="S355" s="298"/>
      <c r="T355" s="298"/>
      <c r="AB355" s="72"/>
      <c r="AC355" s="72"/>
    </row>
    <row r="356" spans="4:29" ht="14.5">
      <c r="D356" s="679"/>
      <c r="G356" s="72"/>
      <c r="H356" s="72"/>
      <c r="I356" s="72"/>
      <c r="J356" s="72"/>
      <c r="K356" s="72"/>
      <c r="L356" s="72"/>
      <c r="M356" s="72"/>
      <c r="N356" s="72"/>
      <c r="O356" s="72"/>
      <c r="P356" s="72"/>
      <c r="Q356" s="72"/>
      <c r="R356" s="72"/>
      <c r="S356" s="298"/>
      <c r="T356" s="298"/>
      <c r="AB356" s="72"/>
      <c r="AC356" s="72"/>
    </row>
    <row r="357" spans="4:29" ht="14.5">
      <c r="D357" s="679"/>
      <c r="G357" s="72"/>
      <c r="H357" s="72"/>
      <c r="I357" s="72"/>
      <c r="J357" s="72"/>
      <c r="K357" s="72"/>
      <c r="L357" s="72"/>
      <c r="M357" s="72"/>
      <c r="N357" s="72"/>
      <c r="O357" s="72"/>
      <c r="P357" s="72"/>
      <c r="Q357" s="72"/>
      <c r="R357" s="72"/>
      <c r="S357" s="298"/>
      <c r="T357" s="298"/>
      <c r="AB357" s="72"/>
      <c r="AC357" s="72"/>
    </row>
    <row r="358" spans="4:29" ht="14.5">
      <c r="D358" s="679"/>
      <c r="G358" s="72"/>
      <c r="H358" s="72"/>
      <c r="I358" s="72"/>
      <c r="J358" s="72"/>
      <c r="K358" s="72"/>
      <c r="L358" s="72"/>
      <c r="M358" s="72"/>
      <c r="N358" s="72"/>
      <c r="O358" s="72"/>
      <c r="P358" s="72"/>
      <c r="Q358" s="72"/>
      <c r="R358" s="72"/>
      <c r="S358" s="298"/>
      <c r="T358" s="298"/>
      <c r="AB358" s="72"/>
      <c r="AC358" s="72"/>
    </row>
    <row r="359" spans="4:29" ht="14.5">
      <c r="D359" s="679"/>
      <c r="G359" s="72"/>
      <c r="H359" s="72"/>
      <c r="I359" s="72"/>
      <c r="J359" s="72"/>
      <c r="K359" s="72"/>
      <c r="L359" s="72"/>
      <c r="M359" s="72"/>
      <c r="N359" s="72"/>
      <c r="O359" s="72"/>
      <c r="P359" s="72"/>
      <c r="Q359" s="72"/>
      <c r="R359" s="72"/>
      <c r="S359" s="298"/>
      <c r="T359" s="298"/>
      <c r="AB359" s="72"/>
      <c r="AC359" s="72"/>
    </row>
    <row r="360" spans="4:29" ht="14.5">
      <c r="D360" s="679"/>
      <c r="G360" s="72"/>
      <c r="H360" s="72"/>
      <c r="I360" s="72"/>
      <c r="J360" s="72"/>
      <c r="K360" s="72"/>
      <c r="L360" s="72"/>
      <c r="M360" s="72"/>
      <c r="N360" s="72"/>
      <c r="O360" s="72"/>
      <c r="P360" s="72"/>
      <c r="Q360" s="72"/>
      <c r="R360" s="72"/>
      <c r="S360" s="298"/>
      <c r="T360" s="298"/>
      <c r="AB360" s="72"/>
      <c r="AC360" s="72"/>
    </row>
    <row r="361" spans="4:29" ht="14.5">
      <c r="D361" s="679"/>
      <c r="G361" s="72"/>
      <c r="H361" s="72"/>
      <c r="I361" s="72"/>
      <c r="J361" s="72"/>
      <c r="K361" s="72"/>
      <c r="L361" s="72"/>
      <c r="M361" s="72"/>
      <c r="N361" s="72"/>
      <c r="O361" s="72"/>
      <c r="P361" s="72"/>
      <c r="Q361" s="72"/>
      <c r="R361" s="72"/>
      <c r="S361" s="298"/>
      <c r="T361" s="298"/>
      <c r="AB361" s="72"/>
      <c r="AC361" s="72"/>
    </row>
    <row r="362" spans="4:29" ht="14.5">
      <c r="D362" s="679"/>
      <c r="G362" s="72"/>
      <c r="H362" s="72"/>
      <c r="I362" s="72"/>
      <c r="J362" s="72"/>
      <c r="K362" s="72"/>
      <c r="L362" s="72"/>
      <c r="M362" s="72"/>
      <c r="N362" s="72"/>
      <c r="O362" s="72"/>
      <c r="P362" s="72"/>
      <c r="Q362" s="72"/>
      <c r="R362" s="72"/>
      <c r="S362" s="298"/>
      <c r="T362" s="298"/>
      <c r="AB362" s="72"/>
      <c r="AC362" s="72"/>
    </row>
    <row r="363" spans="4:29" ht="14.5">
      <c r="D363" s="679"/>
      <c r="G363" s="72"/>
      <c r="H363" s="72"/>
      <c r="I363" s="72"/>
      <c r="J363" s="72"/>
      <c r="K363" s="72"/>
      <c r="L363" s="72"/>
      <c r="M363" s="72"/>
      <c r="N363" s="72"/>
      <c r="O363" s="72"/>
      <c r="P363" s="72"/>
      <c r="Q363" s="72"/>
      <c r="R363" s="72"/>
      <c r="S363" s="298"/>
      <c r="T363" s="298"/>
      <c r="AB363" s="72"/>
      <c r="AC363" s="72"/>
    </row>
    <row r="364" spans="4:29" ht="14.5">
      <c r="D364" s="679"/>
      <c r="G364" s="72"/>
      <c r="H364" s="72"/>
      <c r="I364" s="72"/>
      <c r="J364" s="72"/>
      <c r="K364" s="72"/>
      <c r="L364" s="72"/>
      <c r="M364" s="72"/>
      <c r="N364" s="72"/>
      <c r="O364" s="72"/>
      <c r="P364" s="72"/>
      <c r="Q364" s="72"/>
      <c r="R364" s="72"/>
      <c r="S364" s="298"/>
      <c r="T364" s="298"/>
      <c r="AB364" s="72"/>
      <c r="AC364" s="72"/>
    </row>
    <row r="365" spans="4:29" ht="14.5">
      <c r="D365" s="679"/>
      <c r="G365" s="72"/>
      <c r="H365" s="72"/>
      <c r="I365" s="72"/>
      <c r="J365" s="72"/>
      <c r="K365" s="72"/>
      <c r="L365" s="72"/>
      <c r="M365" s="72"/>
      <c r="N365" s="72"/>
      <c r="O365" s="72"/>
      <c r="P365" s="72"/>
      <c r="Q365" s="72"/>
      <c r="R365" s="72"/>
      <c r="S365" s="298"/>
      <c r="T365" s="298"/>
      <c r="AB365" s="72"/>
      <c r="AC365" s="72"/>
    </row>
    <row r="366" spans="4:29" ht="14.5">
      <c r="D366" s="679"/>
      <c r="G366" s="72"/>
      <c r="H366" s="72"/>
      <c r="I366" s="72"/>
      <c r="J366" s="72"/>
      <c r="K366" s="72"/>
      <c r="L366" s="72"/>
      <c r="M366" s="72"/>
      <c r="N366" s="72"/>
      <c r="O366" s="72"/>
      <c r="P366" s="72"/>
      <c r="Q366" s="72"/>
      <c r="R366" s="72"/>
      <c r="S366" s="298"/>
      <c r="T366" s="298"/>
      <c r="AB366" s="72"/>
      <c r="AC366" s="72"/>
    </row>
    <row r="367" spans="4:29" ht="14.5">
      <c r="D367" s="679"/>
      <c r="G367" s="72"/>
      <c r="H367" s="72"/>
      <c r="I367" s="72"/>
      <c r="J367" s="72"/>
      <c r="K367" s="72"/>
      <c r="L367" s="72"/>
      <c r="M367" s="72"/>
      <c r="N367" s="72"/>
      <c r="O367" s="72"/>
      <c r="P367" s="72"/>
      <c r="Q367" s="72"/>
      <c r="R367" s="72"/>
      <c r="S367" s="298"/>
      <c r="T367" s="298"/>
      <c r="AB367" s="72"/>
      <c r="AC367" s="72"/>
    </row>
    <row r="368" spans="4:29" ht="14.5">
      <c r="D368" s="679"/>
      <c r="G368" s="72"/>
      <c r="H368" s="72"/>
      <c r="I368" s="72"/>
      <c r="J368" s="72"/>
      <c r="K368" s="72"/>
      <c r="L368" s="72"/>
      <c r="M368" s="72"/>
      <c r="N368" s="72"/>
      <c r="O368" s="72"/>
      <c r="P368" s="72"/>
      <c r="Q368" s="72"/>
      <c r="R368" s="72"/>
      <c r="S368" s="298"/>
      <c r="T368" s="298"/>
      <c r="AB368" s="72"/>
      <c r="AC368" s="72"/>
    </row>
    <row r="369" spans="4:29" ht="14.5">
      <c r="D369" s="679"/>
      <c r="G369" s="72"/>
      <c r="H369" s="72"/>
      <c r="I369" s="72"/>
      <c r="J369" s="72"/>
      <c r="K369" s="72"/>
      <c r="L369" s="72"/>
      <c r="M369" s="72"/>
      <c r="N369" s="72"/>
      <c r="O369" s="72"/>
      <c r="P369" s="72"/>
      <c r="Q369" s="72"/>
      <c r="R369" s="72"/>
      <c r="S369" s="298"/>
      <c r="T369" s="298"/>
      <c r="AB369" s="72"/>
      <c r="AC369" s="72"/>
    </row>
    <row r="370" spans="4:29" ht="14.5">
      <c r="D370" s="679"/>
      <c r="G370" s="72"/>
      <c r="H370" s="72"/>
      <c r="I370" s="72"/>
      <c r="J370" s="72"/>
      <c r="K370" s="72"/>
      <c r="L370" s="72"/>
      <c r="M370" s="72"/>
      <c r="N370" s="72"/>
      <c r="O370" s="72"/>
      <c r="P370" s="72"/>
      <c r="Q370" s="72"/>
      <c r="R370" s="72"/>
      <c r="S370" s="298"/>
      <c r="T370" s="298"/>
      <c r="AB370" s="72"/>
      <c r="AC370" s="72"/>
    </row>
    <row r="371" spans="4:29" ht="14.5">
      <c r="D371" s="679"/>
      <c r="G371" s="72"/>
      <c r="H371" s="72"/>
      <c r="I371" s="72"/>
      <c r="J371" s="72"/>
      <c r="K371" s="72"/>
      <c r="L371" s="72"/>
      <c r="M371" s="72"/>
      <c r="N371" s="72"/>
      <c r="O371" s="72"/>
      <c r="P371" s="72"/>
      <c r="Q371" s="72"/>
      <c r="R371" s="72"/>
      <c r="S371" s="298"/>
      <c r="T371" s="298"/>
      <c r="AB371" s="72"/>
      <c r="AC371" s="72"/>
    </row>
    <row r="372" spans="4:29" ht="14.5">
      <c r="D372" s="679"/>
      <c r="G372" s="72"/>
      <c r="H372" s="72"/>
      <c r="I372" s="72"/>
      <c r="J372" s="72"/>
      <c r="K372" s="72"/>
      <c r="L372" s="72"/>
      <c r="M372" s="72"/>
      <c r="N372" s="72"/>
      <c r="O372" s="72"/>
      <c r="P372" s="72"/>
      <c r="Q372" s="72"/>
      <c r="R372" s="72"/>
      <c r="S372" s="298"/>
      <c r="T372" s="298"/>
      <c r="AB372" s="72"/>
      <c r="AC372" s="72"/>
    </row>
    <row r="373" spans="4:29" ht="14.5">
      <c r="D373" s="679"/>
      <c r="G373" s="72"/>
      <c r="H373" s="72"/>
      <c r="I373" s="72"/>
      <c r="J373" s="72"/>
      <c r="K373" s="72"/>
      <c r="L373" s="72"/>
      <c r="M373" s="72"/>
      <c r="N373" s="72"/>
      <c r="O373" s="72"/>
      <c r="P373" s="72"/>
      <c r="Q373" s="72"/>
      <c r="R373" s="72"/>
      <c r="S373" s="298"/>
      <c r="T373" s="298"/>
      <c r="AB373" s="72"/>
      <c r="AC373" s="72"/>
    </row>
    <row r="374" spans="4:29" ht="14.5">
      <c r="D374" s="679"/>
      <c r="G374" s="72"/>
      <c r="H374" s="72"/>
      <c r="I374" s="72"/>
      <c r="J374" s="72"/>
      <c r="K374" s="72"/>
      <c r="L374" s="72"/>
      <c r="M374" s="72"/>
      <c r="N374" s="72"/>
      <c r="O374" s="72"/>
      <c r="P374" s="72"/>
      <c r="Q374" s="72"/>
      <c r="R374" s="72"/>
      <c r="S374" s="298"/>
      <c r="T374" s="298"/>
      <c r="AB374" s="72"/>
      <c r="AC374" s="72"/>
    </row>
    <row r="375" spans="4:29" ht="14.5">
      <c r="D375" s="679"/>
      <c r="G375" s="72"/>
      <c r="H375" s="72"/>
      <c r="I375" s="72"/>
      <c r="J375" s="72"/>
      <c r="K375" s="72"/>
      <c r="L375" s="72"/>
      <c r="M375" s="72"/>
      <c r="N375" s="72"/>
      <c r="O375" s="72"/>
      <c r="P375" s="72"/>
      <c r="Q375" s="72"/>
      <c r="R375" s="72"/>
      <c r="S375" s="298"/>
      <c r="T375" s="298"/>
      <c r="AB375" s="72"/>
      <c r="AC375" s="72"/>
    </row>
    <row r="376" spans="4:29" ht="14.5">
      <c r="D376" s="679"/>
      <c r="G376" s="72"/>
      <c r="H376" s="72"/>
      <c r="I376" s="72"/>
      <c r="J376" s="72"/>
      <c r="K376" s="72"/>
      <c r="L376" s="72"/>
      <c r="M376" s="72"/>
      <c r="N376" s="72"/>
      <c r="O376" s="72"/>
      <c r="P376" s="72"/>
      <c r="Q376" s="72"/>
      <c r="R376" s="72"/>
      <c r="S376" s="298"/>
      <c r="T376" s="298"/>
      <c r="AB376" s="72"/>
      <c r="AC376" s="72"/>
    </row>
    <row r="377" spans="4:29" ht="14.5">
      <c r="D377" s="679"/>
      <c r="G377" s="72"/>
      <c r="H377" s="72"/>
      <c r="I377" s="72"/>
      <c r="J377" s="72"/>
      <c r="K377" s="72"/>
      <c r="L377" s="72"/>
      <c r="M377" s="72"/>
      <c r="N377" s="72"/>
      <c r="O377" s="72"/>
      <c r="P377" s="72"/>
      <c r="Q377" s="72"/>
      <c r="R377" s="72"/>
      <c r="S377" s="298"/>
      <c r="T377" s="298"/>
      <c r="AB377" s="72"/>
      <c r="AC377" s="72"/>
    </row>
    <row r="378" spans="4:29" ht="14.5">
      <c r="D378" s="679"/>
      <c r="G378" s="72"/>
      <c r="H378" s="72"/>
      <c r="I378" s="72"/>
      <c r="J378" s="72"/>
      <c r="K378" s="72"/>
      <c r="L378" s="72"/>
      <c r="M378" s="72"/>
      <c r="N378" s="72"/>
      <c r="O378" s="72"/>
      <c r="P378" s="72"/>
      <c r="Q378" s="72"/>
      <c r="R378" s="72"/>
      <c r="S378" s="298"/>
      <c r="T378" s="298"/>
      <c r="AB378" s="72"/>
      <c r="AC378" s="72"/>
    </row>
    <row r="379" spans="4:29" ht="14.5">
      <c r="D379" s="679"/>
      <c r="G379" s="72"/>
      <c r="H379" s="72"/>
      <c r="I379" s="72"/>
      <c r="J379" s="72"/>
      <c r="K379" s="72"/>
      <c r="L379" s="72"/>
      <c r="M379" s="72"/>
      <c r="N379" s="72"/>
      <c r="O379" s="72"/>
      <c r="P379" s="72"/>
      <c r="Q379" s="72"/>
      <c r="R379" s="72"/>
      <c r="S379" s="298"/>
      <c r="T379" s="298"/>
      <c r="AB379" s="72"/>
      <c r="AC379" s="72"/>
    </row>
    <row r="380" spans="4:29" ht="14.5">
      <c r="D380" s="679"/>
      <c r="G380" s="72"/>
      <c r="H380" s="72"/>
      <c r="I380" s="72"/>
      <c r="J380" s="72"/>
      <c r="K380" s="72"/>
      <c r="L380" s="72"/>
      <c r="M380" s="72"/>
      <c r="N380" s="72"/>
      <c r="O380" s="72"/>
      <c r="P380" s="72"/>
      <c r="Q380" s="72"/>
      <c r="R380" s="72"/>
      <c r="S380" s="298"/>
      <c r="T380" s="298"/>
      <c r="AB380" s="72"/>
      <c r="AC380" s="72"/>
    </row>
    <row r="381" spans="4:29" ht="14.5">
      <c r="D381" s="679"/>
      <c r="G381" s="72"/>
      <c r="H381" s="72"/>
      <c r="I381" s="72"/>
      <c r="J381" s="72"/>
      <c r="K381" s="72"/>
      <c r="L381" s="72"/>
      <c r="M381" s="72"/>
      <c r="N381" s="72"/>
      <c r="O381" s="72"/>
      <c r="P381" s="72"/>
      <c r="Q381" s="72"/>
      <c r="R381" s="72"/>
      <c r="S381" s="298"/>
      <c r="T381" s="298"/>
      <c r="AB381" s="72"/>
      <c r="AC381" s="72"/>
    </row>
    <row r="382" spans="4:29" ht="14.5">
      <c r="D382" s="679"/>
      <c r="G382" s="72"/>
      <c r="H382" s="72"/>
      <c r="I382" s="72"/>
      <c r="J382" s="72"/>
      <c r="K382" s="72"/>
      <c r="L382" s="72"/>
      <c r="M382" s="72"/>
      <c r="N382" s="72"/>
      <c r="O382" s="72"/>
      <c r="P382" s="72"/>
      <c r="Q382" s="72"/>
      <c r="R382" s="72"/>
      <c r="S382" s="298"/>
      <c r="T382" s="298"/>
      <c r="AB382" s="72"/>
      <c r="AC382" s="72"/>
    </row>
    <row r="383" spans="4:29" ht="14.5">
      <c r="D383" s="679"/>
      <c r="G383" s="72"/>
      <c r="H383" s="72"/>
      <c r="I383" s="72"/>
      <c r="J383" s="72"/>
      <c r="K383" s="72"/>
      <c r="L383" s="72"/>
      <c r="M383" s="72"/>
      <c r="N383" s="72"/>
      <c r="O383" s="72"/>
      <c r="P383" s="72"/>
      <c r="Q383" s="72"/>
      <c r="R383" s="72"/>
      <c r="S383" s="298"/>
      <c r="T383" s="298"/>
      <c r="AB383" s="72"/>
      <c r="AC383" s="72"/>
    </row>
    <row r="384" spans="4:29" ht="14.5">
      <c r="D384" s="679"/>
      <c r="G384" s="72"/>
      <c r="H384" s="72"/>
      <c r="I384" s="72"/>
      <c r="J384" s="72"/>
      <c r="K384" s="72"/>
      <c r="L384" s="72"/>
      <c r="M384" s="72"/>
      <c r="N384" s="72"/>
      <c r="O384" s="72"/>
      <c r="P384" s="72"/>
      <c r="Q384" s="72"/>
      <c r="R384" s="72"/>
      <c r="S384" s="298"/>
      <c r="T384" s="298"/>
      <c r="AB384" s="72"/>
      <c r="AC384" s="72"/>
    </row>
    <row r="385" spans="4:29" ht="14.5">
      <c r="D385" s="679"/>
      <c r="G385" s="72"/>
      <c r="H385" s="72"/>
      <c r="I385" s="72"/>
      <c r="J385" s="72"/>
      <c r="K385" s="72"/>
      <c r="L385" s="72"/>
      <c r="M385" s="72"/>
      <c r="N385" s="72"/>
      <c r="O385" s="72"/>
      <c r="P385" s="72"/>
      <c r="Q385" s="72"/>
      <c r="R385" s="72"/>
      <c r="S385" s="298"/>
      <c r="T385" s="298"/>
      <c r="AB385" s="72"/>
      <c r="AC385" s="72"/>
    </row>
    <row r="386" spans="4:29" ht="14.5">
      <c r="D386" s="679"/>
      <c r="G386" s="72"/>
      <c r="H386" s="72"/>
      <c r="I386" s="72"/>
      <c r="J386" s="72"/>
      <c r="K386" s="72"/>
      <c r="L386" s="72"/>
      <c r="M386" s="72"/>
      <c r="N386" s="72"/>
      <c r="O386" s="72"/>
      <c r="P386" s="72"/>
      <c r="Q386" s="72"/>
      <c r="R386" s="72"/>
      <c r="S386" s="298"/>
      <c r="T386" s="298"/>
      <c r="AB386" s="72"/>
      <c r="AC386" s="72"/>
    </row>
    <row r="387" spans="4:29" ht="14.5">
      <c r="D387" s="679"/>
      <c r="G387" s="72"/>
      <c r="H387" s="72"/>
      <c r="I387" s="72"/>
      <c r="J387" s="72"/>
      <c r="K387" s="72"/>
      <c r="L387" s="72"/>
      <c r="M387" s="72"/>
      <c r="N387" s="72"/>
      <c r="O387" s="72"/>
      <c r="P387" s="72"/>
      <c r="Q387" s="72"/>
      <c r="R387" s="72"/>
      <c r="S387" s="298"/>
      <c r="T387" s="298"/>
      <c r="AB387" s="72"/>
      <c r="AC387" s="72"/>
    </row>
    <row r="388" spans="4:29" ht="14.5">
      <c r="D388" s="679"/>
      <c r="G388" s="72"/>
      <c r="H388" s="72"/>
      <c r="I388" s="72"/>
      <c r="J388" s="72"/>
      <c r="K388" s="72"/>
      <c r="L388" s="72"/>
      <c r="M388" s="72"/>
      <c r="N388" s="72"/>
      <c r="O388" s="72"/>
      <c r="P388" s="72"/>
      <c r="Q388" s="72"/>
      <c r="R388" s="72"/>
      <c r="S388" s="298"/>
      <c r="T388" s="298"/>
      <c r="AB388" s="72"/>
      <c r="AC388" s="72"/>
    </row>
    <row r="389" spans="4:29" ht="14.5">
      <c r="D389" s="679"/>
      <c r="G389" s="72"/>
      <c r="H389" s="72"/>
      <c r="I389" s="72"/>
      <c r="J389" s="72"/>
      <c r="K389" s="72"/>
      <c r="L389" s="72"/>
      <c r="M389" s="72"/>
      <c r="N389" s="72"/>
      <c r="O389" s="72"/>
      <c r="P389" s="72"/>
      <c r="Q389" s="72"/>
      <c r="R389" s="72"/>
      <c r="S389" s="298"/>
      <c r="T389" s="298"/>
      <c r="AB389" s="72"/>
      <c r="AC389" s="72"/>
    </row>
    <row r="390" spans="4:29" ht="14.5">
      <c r="D390" s="679"/>
      <c r="G390" s="72"/>
      <c r="H390" s="72"/>
      <c r="I390" s="72"/>
      <c r="J390" s="72"/>
      <c r="K390" s="72"/>
      <c r="L390" s="72"/>
      <c r="M390" s="72"/>
      <c r="N390" s="72"/>
      <c r="O390" s="72"/>
      <c r="P390" s="72"/>
      <c r="Q390" s="72"/>
      <c r="R390" s="72"/>
      <c r="S390" s="298"/>
      <c r="T390" s="298"/>
      <c r="AB390" s="72"/>
      <c r="AC390" s="72"/>
    </row>
    <row r="391" spans="4:29" ht="14.5">
      <c r="D391" s="679"/>
      <c r="G391" s="72"/>
      <c r="H391" s="72"/>
      <c r="I391" s="72"/>
      <c r="J391" s="72"/>
      <c r="K391" s="72"/>
      <c r="L391" s="72"/>
      <c r="M391" s="72"/>
      <c r="N391" s="72"/>
      <c r="O391" s="72"/>
      <c r="P391" s="72"/>
      <c r="Q391" s="72"/>
      <c r="R391" s="72"/>
      <c r="S391" s="298"/>
      <c r="T391" s="298"/>
      <c r="AB391" s="72"/>
      <c r="AC391" s="72"/>
    </row>
    <row r="392" spans="4:29" ht="14.5">
      <c r="D392" s="679"/>
      <c r="G392" s="72"/>
      <c r="H392" s="72"/>
      <c r="I392" s="72"/>
      <c r="J392" s="72"/>
      <c r="K392" s="72"/>
      <c r="L392" s="72"/>
      <c r="M392" s="72"/>
      <c r="N392" s="72"/>
      <c r="O392" s="72"/>
      <c r="P392" s="72"/>
      <c r="Q392" s="72"/>
      <c r="R392" s="72"/>
      <c r="S392" s="298"/>
      <c r="T392" s="298"/>
      <c r="AB392" s="72"/>
      <c r="AC392" s="72"/>
    </row>
    <row r="393" spans="4:29" ht="14.5">
      <c r="D393" s="679"/>
      <c r="G393" s="72"/>
      <c r="H393" s="72"/>
      <c r="I393" s="72"/>
      <c r="J393" s="72"/>
      <c r="K393" s="72"/>
      <c r="L393" s="72"/>
      <c r="M393" s="72"/>
      <c r="N393" s="72"/>
      <c r="O393" s="72"/>
      <c r="P393" s="72"/>
      <c r="Q393" s="72"/>
      <c r="R393" s="72"/>
      <c r="S393" s="298"/>
      <c r="T393" s="298"/>
      <c r="AB393" s="72"/>
      <c r="AC393" s="72"/>
    </row>
    <row r="394" spans="4:29" ht="14.5">
      <c r="D394" s="679"/>
      <c r="G394" s="72"/>
      <c r="H394" s="72"/>
      <c r="I394" s="72"/>
      <c r="J394" s="72"/>
      <c r="K394" s="72"/>
      <c r="L394" s="72"/>
      <c r="M394" s="72"/>
      <c r="N394" s="72"/>
      <c r="O394" s="72"/>
      <c r="P394" s="72"/>
      <c r="Q394" s="72"/>
      <c r="R394" s="72"/>
      <c r="S394" s="298"/>
      <c r="T394" s="298"/>
      <c r="AB394" s="72"/>
      <c r="AC394" s="72"/>
    </row>
    <row r="395" spans="4:29" ht="14.5">
      <c r="D395" s="679"/>
      <c r="G395" s="72"/>
      <c r="H395" s="72"/>
      <c r="I395" s="72"/>
      <c r="J395" s="72"/>
      <c r="K395" s="72"/>
      <c r="L395" s="72"/>
      <c r="M395" s="72"/>
      <c r="N395" s="72"/>
      <c r="O395" s="72"/>
      <c r="P395" s="72"/>
      <c r="Q395" s="72"/>
      <c r="R395" s="72"/>
      <c r="S395" s="298"/>
      <c r="T395" s="298"/>
      <c r="AB395" s="72"/>
      <c r="AC395" s="72"/>
    </row>
    <row r="396" spans="4:29" ht="14.5">
      <c r="D396" s="679"/>
      <c r="G396" s="72"/>
      <c r="H396" s="72"/>
      <c r="I396" s="72"/>
      <c r="J396" s="72"/>
      <c r="K396" s="72"/>
      <c r="L396" s="72"/>
      <c r="M396" s="72"/>
      <c r="N396" s="72"/>
      <c r="O396" s="72"/>
      <c r="P396" s="72"/>
      <c r="Q396" s="72"/>
      <c r="R396" s="72"/>
      <c r="S396" s="298"/>
      <c r="T396" s="298"/>
      <c r="AB396" s="72"/>
      <c r="AC396" s="72"/>
    </row>
    <row r="397" spans="4:29" ht="14.5">
      <c r="D397" s="679"/>
      <c r="G397" s="72"/>
      <c r="H397" s="72"/>
      <c r="I397" s="72"/>
      <c r="J397" s="72"/>
      <c r="K397" s="72"/>
      <c r="L397" s="72"/>
      <c r="M397" s="72"/>
      <c r="N397" s="72"/>
      <c r="O397" s="72"/>
      <c r="P397" s="72"/>
      <c r="Q397" s="72"/>
      <c r="R397" s="72"/>
      <c r="S397" s="298"/>
      <c r="T397" s="298"/>
      <c r="AB397" s="72"/>
      <c r="AC397" s="72"/>
    </row>
    <row r="398" spans="4:29" ht="14.5">
      <c r="D398" s="679"/>
      <c r="G398" s="72"/>
      <c r="H398" s="72"/>
      <c r="I398" s="72"/>
      <c r="J398" s="72"/>
      <c r="K398" s="72"/>
      <c r="L398" s="72"/>
      <c r="M398" s="72"/>
      <c r="N398" s="72"/>
      <c r="O398" s="72"/>
      <c r="P398" s="72"/>
      <c r="Q398" s="72"/>
      <c r="R398" s="72"/>
      <c r="S398" s="298"/>
      <c r="T398" s="298"/>
      <c r="AB398" s="72"/>
      <c r="AC398" s="72"/>
    </row>
    <row r="399" spans="4:29" ht="14.5">
      <c r="D399" s="679"/>
      <c r="G399" s="72"/>
      <c r="H399" s="72"/>
      <c r="I399" s="72"/>
      <c r="J399" s="72"/>
      <c r="K399" s="72"/>
      <c r="L399" s="72"/>
      <c r="M399" s="72"/>
      <c r="N399" s="72"/>
      <c r="O399" s="72"/>
      <c r="P399" s="72"/>
      <c r="Q399" s="72"/>
      <c r="R399" s="72"/>
      <c r="S399" s="298"/>
      <c r="T399" s="298"/>
      <c r="AB399" s="72"/>
      <c r="AC399" s="72"/>
    </row>
    <row r="400" spans="4:29" ht="14.5">
      <c r="D400" s="679"/>
      <c r="G400" s="72"/>
      <c r="H400" s="72"/>
      <c r="I400" s="72"/>
      <c r="J400" s="72"/>
      <c r="K400" s="72"/>
      <c r="L400" s="72"/>
      <c r="M400" s="72"/>
      <c r="N400" s="72"/>
      <c r="O400" s="72"/>
      <c r="P400" s="72"/>
      <c r="Q400" s="72"/>
      <c r="R400" s="72"/>
      <c r="S400" s="298"/>
      <c r="T400" s="298"/>
      <c r="AB400" s="72"/>
      <c r="AC400" s="72"/>
    </row>
    <row r="401" spans="4:29" ht="14.5">
      <c r="D401" s="679"/>
      <c r="G401" s="72"/>
      <c r="H401" s="72"/>
      <c r="I401" s="72"/>
      <c r="J401" s="72"/>
      <c r="K401" s="72"/>
      <c r="L401" s="72"/>
      <c r="M401" s="72"/>
      <c r="N401" s="72"/>
      <c r="O401" s="72"/>
      <c r="P401" s="72"/>
      <c r="Q401" s="72"/>
      <c r="R401" s="72"/>
      <c r="S401" s="298"/>
      <c r="T401" s="298"/>
      <c r="AB401" s="72"/>
      <c r="AC401" s="72"/>
    </row>
    <row r="402" spans="4:29" ht="14.5">
      <c r="D402" s="679"/>
      <c r="G402" s="72"/>
      <c r="H402" s="72"/>
      <c r="I402" s="72"/>
      <c r="J402" s="72"/>
      <c r="K402" s="72"/>
      <c r="L402" s="72"/>
      <c r="M402" s="72"/>
      <c r="N402" s="72"/>
      <c r="O402" s="72"/>
      <c r="P402" s="72"/>
      <c r="Q402" s="72"/>
      <c r="R402" s="72"/>
      <c r="S402" s="298"/>
      <c r="T402" s="298"/>
      <c r="AB402" s="72"/>
      <c r="AC402" s="72"/>
    </row>
    <row r="403" spans="4:29" ht="14.5">
      <c r="D403" s="679"/>
      <c r="G403" s="72"/>
      <c r="H403" s="72"/>
      <c r="I403" s="72"/>
      <c r="J403" s="72"/>
      <c r="K403" s="72"/>
      <c r="L403" s="72"/>
      <c r="M403" s="72"/>
      <c r="N403" s="72"/>
      <c r="O403" s="72"/>
      <c r="P403" s="72"/>
      <c r="Q403" s="72"/>
      <c r="R403" s="72"/>
      <c r="S403" s="298"/>
      <c r="T403" s="298"/>
      <c r="AB403" s="72"/>
      <c r="AC403" s="72"/>
    </row>
    <row r="404" spans="4:29" ht="14.5">
      <c r="D404" s="679"/>
      <c r="G404" s="72"/>
      <c r="H404" s="72"/>
      <c r="I404" s="72"/>
      <c r="J404" s="72"/>
      <c r="K404" s="72"/>
      <c r="L404" s="72"/>
      <c r="M404" s="72"/>
      <c r="N404" s="72"/>
      <c r="O404" s="72"/>
      <c r="P404" s="72"/>
      <c r="Q404" s="72"/>
      <c r="R404" s="72"/>
      <c r="S404" s="298"/>
      <c r="T404" s="298"/>
      <c r="AB404" s="72"/>
      <c r="AC404" s="72"/>
    </row>
    <row r="405" spans="4:29" ht="14.5">
      <c r="D405" s="679"/>
      <c r="G405" s="72"/>
      <c r="H405" s="72"/>
      <c r="I405" s="72"/>
      <c r="J405" s="72"/>
      <c r="K405" s="72"/>
      <c r="L405" s="72"/>
      <c r="M405" s="72"/>
      <c r="N405" s="72"/>
      <c r="O405" s="72"/>
      <c r="P405" s="72"/>
      <c r="Q405" s="72"/>
      <c r="R405" s="72"/>
      <c r="S405" s="298"/>
      <c r="T405" s="298"/>
      <c r="AB405" s="72"/>
      <c r="AC405" s="72"/>
    </row>
    <row r="406" spans="4:29" ht="14.5">
      <c r="D406" s="679"/>
      <c r="G406" s="72"/>
      <c r="H406" s="72"/>
      <c r="I406" s="72"/>
      <c r="J406" s="72"/>
      <c r="K406" s="72"/>
      <c r="L406" s="72"/>
      <c r="M406" s="72"/>
      <c r="N406" s="72"/>
      <c r="O406" s="72"/>
      <c r="P406" s="72"/>
      <c r="Q406" s="72"/>
      <c r="R406" s="72"/>
      <c r="S406" s="298"/>
      <c r="T406" s="298"/>
      <c r="AB406" s="72"/>
      <c r="AC406" s="72"/>
    </row>
    <row r="407" spans="4:29" ht="14.5">
      <c r="D407" s="679"/>
      <c r="G407" s="72"/>
      <c r="H407" s="72"/>
      <c r="I407" s="72"/>
      <c r="J407" s="72"/>
      <c r="K407" s="72"/>
      <c r="L407" s="72"/>
      <c r="M407" s="72"/>
      <c r="N407" s="72"/>
      <c r="O407" s="72"/>
      <c r="P407" s="72"/>
      <c r="Q407" s="72"/>
      <c r="R407" s="72"/>
      <c r="S407" s="298"/>
      <c r="T407" s="298"/>
      <c r="AB407" s="72"/>
      <c r="AC407" s="72"/>
    </row>
    <row r="408" spans="4:29" ht="14.5">
      <c r="D408" s="679"/>
      <c r="G408" s="72"/>
      <c r="H408" s="72"/>
      <c r="I408" s="72"/>
      <c r="J408" s="72"/>
      <c r="K408" s="72"/>
      <c r="L408" s="72"/>
      <c r="M408" s="72"/>
      <c r="N408" s="72"/>
      <c r="O408" s="72"/>
      <c r="P408" s="72"/>
      <c r="Q408" s="72"/>
      <c r="R408" s="72"/>
      <c r="S408" s="298"/>
      <c r="T408" s="298"/>
      <c r="AB408" s="72"/>
      <c r="AC408" s="72"/>
    </row>
    <row r="409" spans="4:29" ht="14.5">
      <c r="D409" s="679"/>
      <c r="G409" s="72"/>
      <c r="H409" s="72"/>
      <c r="I409" s="72"/>
      <c r="J409" s="72"/>
      <c r="K409" s="72"/>
      <c r="L409" s="72"/>
      <c r="M409" s="72"/>
      <c r="N409" s="72"/>
      <c r="O409" s="72"/>
      <c r="P409" s="72"/>
      <c r="Q409" s="72"/>
      <c r="R409" s="72"/>
      <c r="S409" s="298"/>
      <c r="T409" s="298"/>
      <c r="AB409" s="72"/>
      <c r="AC409" s="72"/>
    </row>
    <row r="410" spans="4:29" ht="14.5">
      <c r="D410" s="679"/>
      <c r="G410" s="72"/>
      <c r="H410" s="72"/>
      <c r="I410" s="72"/>
      <c r="J410" s="72"/>
      <c r="K410" s="72"/>
      <c r="L410" s="72"/>
      <c r="M410" s="72"/>
      <c r="N410" s="72"/>
      <c r="O410" s="72"/>
      <c r="P410" s="72"/>
      <c r="Q410" s="72"/>
      <c r="R410" s="72"/>
      <c r="S410" s="298"/>
      <c r="T410" s="298"/>
      <c r="AB410" s="72"/>
      <c r="AC410" s="72"/>
    </row>
    <row r="411" spans="4:29" ht="14.5">
      <c r="D411" s="679"/>
      <c r="G411" s="72"/>
      <c r="H411" s="72"/>
      <c r="I411" s="72"/>
      <c r="J411" s="72"/>
      <c r="K411" s="72"/>
      <c r="L411" s="72"/>
      <c r="M411" s="72"/>
      <c r="N411" s="72"/>
      <c r="O411" s="72"/>
      <c r="P411" s="72"/>
      <c r="Q411" s="72"/>
      <c r="R411" s="72"/>
      <c r="S411" s="298"/>
      <c r="T411" s="298"/>
      <c r="AB411" s="72"/>
      <c r="AC411" s="72"/>
    </row>
    <row r="412" spans="4:29" ht="14.5">
      <c r="D412" s="679"/>
      <c r="G412" s="72"/>
      <c r="H412" s="72"/>
      <c r="I412" s="72"/>
      <c r="J412" s="72"/>
      <c r="K412" s="72"/>
      <c r="L412" s="72"/>
      <c r="M412" s="72"/>
      <c r="N412" s="72"/>
      <c r="O412" s="72"/>
      <c r="P412" s="72"/>
      <c r="Q412" s="72"/>
      <c r="R412" s="72"/>
      <c r="S412" s="298"/>
      <c r="T412" s="298"/>
      <c r="AB412" s="72"/>
      <c r="AC412" s="72"/>
    </row>
    <row r="413" spans="4:29" ht="14.5">
      <c r="D413" s="679"/>
      <c r="G413" s="72"/>
      <c r="H413" s="72"/>
      <c r="I413" s="72"/>
      <c r="J413" s="72"/>
      <c r="K413" s="72"/>
      <c r="L413" s="72"/>
      <c r="M413" s="72"/>
      <c r="N413" s="72"/>
      <c r="O413" s="72"/>
      <c r="P413" s="72"/>
      <c r="Q413" s="72"/>
      <c r="R413" s="72"/>
      <c r="S413" s="298"/>
      <c r="T413" s="298"/>
      <c r="AB413" s="72"/>
      <c r="AC413" s="72"/>
    </row>
    <row r="414" spans="4:29" ht="14.5">
      <c r="D414" s="679"/>
      <c r="G414" s="72"/>
      <c r="H414" s="72"/>
      <c r="I414" s="72"/>
      <c r="J414" s="72"/>
      <c r="K414" s="72"/>
      <c r="L414" s="72"/>
      <c r="M414" s="72"/>
      <c r="N414" s="72"/>
      <c r="O414" s="72"/>
      <c r="P414" s="72"/>
      <c r="Q414" s="72"/>
      <c r="R414" s="72"/>
      <c r="S414" s="298"/>
      <c r="T414" s="298"/>
      <c r="AB414" s="72"/>
      <c r="AC414" s="72"/>
    </row>
    <row r="415" spans="4:29" ht="14.5">
      <c r="D415" s="679"/>
      <c r="G415" s="72"/>
      <c r="H415" s="72"/>
      <c r="I415" s="72"/>
      <c r="J415" s="72"/>
      <c r="K415" s="72"/>
      <c r="L415" s="72"/>
      <c r="M415" s="72"/>
      <c r="N415" s="72"/>
      <c r="O415" s="72"/>
      <c r="P415" s="72"/>
      <c r="Q415" s="72"/>
      <c r="R415" s="72"/>
      <c r="S415" s="298"/>
      <c r="T415" s="298"/>
      <c r="AB415" s="72"/>
      <c r="AC415" s="72"/>
    </row>
    <row r="416" spans="4:29" ht="14.5">
      <c r="D416" s="679"/>
      <c r="G416" s="72"/>
      <c r="H416" s="72"/>
      <c r="I416" s="72"/>
      <c r="J416" s="72"/>
      <c r="K416" s="72"/>
      <c r="L416" s="72"/>
      <c r="M416" s="72"/>
      <c r="N416" s="72"/>
      <c r="O416" s="72"/>
      <c r="P416" s="72"/>
      <c r="Q416" s="72"/>
      <c r="R416" s="72"/>
      <c r="S416" s="298"/>
      <c r="T416" s="298"/>
      <c r="AB416" s="72"/>
      <c r="AC416" s="72"/>
    </row>
    <row r="417" spans="4:29" ht="14.5">
      <c r="D417" s="679"/>
      <c r="G417" s="72"/>
      <c r="H417" s="72"/>
      <c r="I417" s="72"/>
      <c r="J417" s="72"/>
      <c r="K417" s="72"/>
      <c r="L417" s="72"/>
      <c r="M417" s="72"/>
      <c r="N417" s="72"/>
      <c r="O417" s="72"/>
      <c r="P417" s="72"/>
      <c r="Q417" s="72"/>
      <c r="R417" s="72"/>
      <c r="S417" s="298"/>
      <c r="T417" s="298"/>
      <c r="AB417" s="72"/>
      <c r="AC417" s="72"/>
    </row>
    <row r="418" spans="4:29" ht="14.5">
      <c r="D418" s="679"/>
      <c r="G418" s="72"/>
      <c r="H418" s="72"/>
      <c r="I418" s="72"/>
      <c r="J418" s="72"/>
      <c r="K418" s="72"/>
      <c r="L418" s="72"/>
      <c r="M418" s="72"/>
      <c r="N418" s="72"/>
      <c r="O418" s="72"/>
      <c r="P418" s="72"/>
      <c r="Q418" s="72"/>
      <c r="R418" s="72"/>
      <c r="S418" s="298"/>
      <c r="T418" s="298"/>
      <c r="AB418" s="72"/>
      <c r="AC418" s="72"/>
    </row>
    <row r="419" spans="4:29" ht="14.5">
      <c r="D419" s="679"/>
      <c r="G419" s="72"/>
      <c r="H419" s="72"/>
      <c r="I419" s="72"/>
      <c r="J419" s="72"/>
      <c r="K419" s="72"/>
      <c r="L419" s="72"/>
      <c r="M419" s="72"/>
      <c r="N419" s="72"/>
      <c r="O419" s="72"/>
      <c r="P419" s="72"/>
      <c r="Q419" s="72"/>
      <c r="R419" s="72"/>
      <c r="S419" s="298"/>
      <c r="T419" s="298"/>
      <c r="AB419" s="72"/>
      <c r="AC419" s="72"/>
    </row>
    <row r="420" spans="4:29" ht="14.5">
      <c r="D420" s="679"/>
      <c r="G420" s="72"/>
      <c r="H420" s="72"/>
      <c r="I420" s="72"/>
      <c r="J420" s="72"/>
      <c r="K420" s="72"/>
      <c r="L420" s="72"/>
      <c r="M420" s="72"/>
      <c r="N420" s="72"/>
      <c r="O420" s="72"/>
      <c r="P420" s="72"/>
      <c r="Q420" s="72"/>
      <c r="R420" s="72"/>
      <c r="S420" s="298"/>
      <c r="T420" s="298"/>
      <c r="AB420" s="72"/>
      <c r="AC420" s="72"/>
    </row>
    <row r="421" spans="4:29" ht="14.5">
      <c r="D421" s="679"/>
      <c r="G421" s="72"/>
      <c r="H421" s="72"/>
      <c r="I421" s="72"/>
      <c r="J421" s="72"/>
      <c r="K421" s="72"/>
      <c r="L421" s="72"/>
      <c r="M421" s="72"/>
      <c r="N421" s="72"/>
      <c r="O421" s="72"/>
      <c r="P421" s="72"/>
      <c r="Q421" s="72"/>
      <c r="R421" s="72"/>
      <c r="S421" s="298"/>
      <c r="T421" s="298"/>
      <c r="AB421" s="72"/>
      <c r="AC421" s="72"/>
    </row>
    <row r="422" spans="4:29" ht="14.5">
      <c r="D422" s="679"/>
      <c r="G422" s="72"/>
      <c r="H422" s="72"/>
      <c r="I422" s="72"/>
      <c r="J422" s="72"/>
      <c r="K422" s="72"/>
      <c r="L422" s="72"/>
      <c r="M422" s="72"/>
      <c r="N422" s="72"/>
      <c r="O422" s="72"/>
      <c r="P422" s="72"/>
      <c r="Q422" s="72"/>
      <c r="R422" s="72"/>
      <c r="S422" s="298"/>
      <c r="T422" s="298"/>
      <c r="AB422" s="72"/>
      <c r="AC422" s="72"/>
    </row>
    <row r="423" spans="4:29" ht="14.5">
      <c r="D423" s="679"/>
      <c r="G423" s="72"/>
      <c r="H423" s="72"/>
      <c r="I423" s="72"/>
      <c r="J423" s="72"/>
      <c r="K423" s="72"/>
      <c r="L423" s="72"/>
      <c r="M423" s="72"/>
      <c r="N423" s="72"/>
      <c r="O423" s="72"/>
      <c r="P423" s="72"/>
      <c r="Q423" s="72"/>
      <c r="R423" s="72"/>
      <c r="S423" s="298"/>
      <c r="T423" s="298"/>
      <c r="AB423" s="72"/>
      <c r="AC423" s="72"/>
    </row>
    <row r="424" spans="4:29" ht="14.5">
      <c r="D424" s="679"/>
      <c r="G424" s="72"/>
      <c r="H424" s="72"/>
      <c r="I424" s="72"/>
      <c r="J424" s="72"/>
      <c r="K424" s="72"/>
      <c r="L424" s="72"/>
      <c r="M424" s="72"/>
      <c r="N424" s="72"/>
      <c r="O424" s="72"/>
      <c r="P424" s="72"/>
      <c r="Q424" s="72"/>
      <c r="R424" s="72"/>
      <c r="S424" s="298"/>
      <c r="T424" s="298"/>
      <c r="AB424" s="72"/>
      <c r="AC424" s="72"/>
    </row>
    <row r="425" spans="4:29" ht="14.5">
      <c r="D425" s="679"/>
      <c r="G425" s="72"/>
      <c r="H425" s="72"/>
      <c r="I425" s="72"/>
      <c r="J425" s="72"/>
      <c r="K425" s="72"/>
      <c r="L425" s="72"/>
      <c r="M425" s="72"/>
      <c r="N425" s="72"/>
      <c r="O425" s="72"/>
      <c r="P425" s="72"/>
      <c r="Q425" s="72"/>
      <c r="R425" s="72"/>
      <c r="S425" s="298"/>
      <c r="T425" s="298"/>
      <c r="AB425" s="72"/>
      <c r="AC425" s="72"/>
    </row>
    <row r="426" spans="4:29" ht="14.5">
      <c r="D426" s="679"/>
      <c r="G426" s="72"/>
      <c r="H426" s="72"/>
      <c r="I426" s="72"/>
      <c r="J426" s="72"/>
      <c r="K426" s="72"/>
      <c r="L426" s="72"/>
      <c r="M426" s="72"/>
      <c r="N426" s="72"/>
      <c r="O426" s="72"/>
      <c r="P426" s="72"/>
      <c r="Q426" s="72"/>
      <c r="R426" s="72"/>
      <c r="S426" s="298"/>
      <c r="T426" s="298"/>
      <c r="AB426" s="72"/>
      <c r="AC426" s="72"/>
    </row>
    <row r="427" spans="4:29" ht="14.5">
      <c r="D427" s="679"/>
      <c r="G427" s="72"/>
      <c r="H427" s="72"/>
      <c r="I427" s="72"/>
      <c r="J427" s="72"/>
      <c r="K427" s="72"/>
      <c r="L427" s="72"/>
      <c r="M427" s="72"/>
      <c r="N427" s="72"/>
      <c r="O427" s="72"/>
      <c r="P427" s="72"/>
      <c r="Q427" s="72"/>
      <c r="R427" s="72"/>
      <c r="S427" s="298"/>
      <c r="T427" s="298"/>
      <c r="AB427" s="72"/>
      <c r="AC427" s="72"/>
    </row>
    <row r="428" spans="4:29" ht="14.5">
      <c r="D428" s="679"/>
      <c r="G428" s="72"/>
      <c r="H428" s="72"/>
      <c r="I428" s="72"/>
      <c r="J428" s="72"/>
      <c r="K428" s="72"/>
      <c r="L428" s="72"/>
      <c r="M428" s="72"/>
      <c r="N428" s="72"/>
      <c r="O428" s="72"/>
      <c r="P428" s="72"/>
      <c r="Q428" s="72"/>
      <c r="R428" s="72"/>
      <c r="S428" s="298"/>
      <c r="T428" s="298"/>
      <c r="AB428" s="72"/>
      <c r="AC428" s="72"/>
    </row>
    <row r="429" spans="4:29" ht="14.5">
      <c r="D429" s="679"/>
      <c r="G429" s="72"/>
      <c r="H429" s="72"/>
      <c r="I429" s="72"/>
      <c r="J429" s="72"/>
      <c r="K429" s="72"/>
      <c r="L429" s="72"/>
      <c r="M429" s="72"/>
      <c r="N429" s="72"/>
      <c r="O429" s="72"/>
      <c r="P429" s="72"/>
      <c r="Q429" s="72"/>
      <c r="R429" s="72"/>
      <c r="S429" s="298"/>
      <c r="T429" s="298"/>
      <c r="AB429" s="72"/>
      <c r="AC429" s="72"/>
    </row>
    <row r="430" spans="4:29" ht="14.5">
      <c r="D430" s="679"/>
      <c r="G430" s="72"/>
      <c r="H430" s="72"/>
      <c r="I430" s="72"/>
      <c r="J430" s="72"/>
      <c r="K430" s="72"/>
      <c r="L430" s="72"/>
      <c r="M430" s="72"/>
      <c r="N430" s="72"/>
      <c r="O430" s="72"/>
      <c r="P430" s="72"/>
      <c r="Q430" s="72"/>
      <c r="R430" s="72"/>
      <c r="S430" s="298"/>
      <c r="T430" s="298"/>
      <c r="AB430" s="72"/>
      <c r="AC430" s="72"/>
    </row>
    <row r="431" spans="4:29" ht="14.5">
      <c r="D431" s="679"/>
      <c r="G431" s="72"/>
      <c r="H431" s="72"/>
      <c r="I431" s="72"/>
      <c r="J431" s="72"/>
      <c r="K431" s="72"/>
      <c r="L431" s="72"/>
      <c r="M431" s="72"/>
      <c r="N431" s="72"/>
      <c r="O431" s="72"/>
      <c r="P431" s="72"/>
      <c r="Q431" s="72"/>
      <c r="R431" s="72"/>
      <c r="S431" s="298"/>
      <c r="T431" s="298"/>
      <c r="AB431" s="72"/>
      <c r="AC431" s="72"/>
    </row>
    <row r="432" spans="4:29" ht="14.5">
      <c r="D432" s="679"/>
      <c r="G432" s="72"/>
      <c r="H432" s="72"/>
      <c r="I432" s="72"/>
      <c r="J432" s="72"/>
      <c r="K432" s="72"/>
      <c r="L432" s="72"/>
      <c r="M432" s="72"/>
      <c r="N432" s="72"/>
      <c r="O432" s="72"/>
      <c r="P432" s="72"/>
      <c r="Q432" s="72"/>
      <c r="R432" s="72"/>
      <c r="S432" s="298"/>
      <c r="T432" s="298"/>
      <c r="AB432" s="72"/>
      <c r="AC432" s="72"/>
    </row>
    <row r="433" spans="4:29" ht="14.5">
      <c r="D433" s="679"/>
      <c r="G433" s="72"/>
      <c r="H433" s="72"/>
      <c r="I433" s="72"/>
      <c r="J433" s="72"/>
      <c r="K433" s="72"/>
      <c r="L433" s="72"/>
      <c r="M433" s="72"/>
      <c r="N433" s="72"/>
      <c r="O433" s="72"/>
      <c r="P433" s="72"/>
      <c r="Q433" s="72"/>
      <c r="R433" s="72"/>
      <c r="S433" s="298"/>
      <c r="T433" s="298"/>
      <c r="AB433" s="72"/>
      <c r="AC433" s="72"/>
    </row>
    <row r="434" spans="4:29" ht="14.5">
      <c r="D434" s="679"/>
      <c r="G434" s="72"/>
      <c r="H434" s="72"/>
      <c r="I434" s="72"/>
      <c r="J434" s="72"/>
      <c r="K434" s="72"/>
      <c r="L434" s="72"/>
      <c r="M434" s="72"/>
      <c r="N434" s="72"/>
      <c r="O434" s="72"/>
      <c r="P434" s="72"/>
      <c r="Q434" s="72"/>
      <c r="R434" s="72"/>
      <c r="S434" s="298"/>
      <c r="T434" s="298"/>
      <c r="AB434" s="72"/>
      <c r="AC434" s="72"/>
    </row>
    <row r="435" spans="4:29" ht="14.5">
      <c r="D435" s="679"/>
      <c r="G435" s="72"/>
      <c r="H435" s="72"/>
      <c r="I435" s="72"/>
      <c r="J435" s="72"/>
      <c r="K435" s="72"/>
      <c r="L435" s="72"/>
      <c r="M435" s="72"/>
      <c r="N435" s="72"/>
      <c r="O435" s="72"/>
      <c r="P435" s="72"/>
      <c r="Q435" s="72"/>
      <c r="R435" s="72"/>
      <c r="S435" s="298"/>
      <c r="T435" s="298"/>
      <c r="AB435" s="72"/>
      <c r="AC435" s="72"/>
    </row>
    <row r="436" spans="4:29" ht="14.5">
      <c r="D436" s="679"/>
      <c r="G436" s="72"/>
      <c r="H436" s="72"/>
      <c r="I436" s="72"/>
      <c r="J436" s="72"/>
      <c r="K436" s="72"/>
      <c r="L436" s="72"/>
      <c r="M436" s="72"/>
      <c r="N436" s="72"/>
      <c r="O436" s="72"/>
      <c r="P436" s="72"/>
      <c r="Q436" s="72"/>
      <c r="R436" s="72"/>
      <c r="S436" s="298"/>
      <c r="T436" s="298"/>
      <c r="AB436" s="72"/>
      <c r="AC436" s="72"/>
    </row>
    <row r="437" spans="4:29" ht="14.5">
      <c r="D437" s="679"/>
      <c r="G437" s="72"/>
      <c r="H437" s="72"/>
      <c r="I437" s="72"/>
      <c r="J437" s="72"/>
      <c r="K437" s="72"/>
      <c r="L437" s="72"/>
      <c r="M437" s="72"/>
      <c r="N437" s="72"/>
      <c r="O437" s="72"/>
      <c r="P437" s="72"/>
      <c r="Q437" s="72"/>
      <c r="R437" s="72"/>
      <c r="S437" s="298"/>
      <c r="T437" s="298"/>
      <c r="AB437" s="72"/>
      <c r="AC437" s="72"/>
    </row>
    <row r="438" spans="4:29" ht="14.5">
      <c r="D438" s="679"/>
      <c r="G438" s="72"/>
      <c r="H438" s="72"/>
      <c r="I438" s="72"/>
      <c r="J438" s="72"/>
      <c r="K438" s="72"/>
      <c r="L438" s="72"/>
      <c r="M438" s="72"/>
      <c r="N438" s="72"/>
      <c r="O438" s="72"/>
      <c r="P438" s="72"/>
      <c r="Q438" s="72"/>
      <c r="R438" s="72"/>
      <c r="S438" s="298"/>
      <c r="T438" s="298"/>
      <c r="AB438" s="72"/>
      <c r="AC438" s="72"/>
    </row>
    <row r="439" spans="4:29" ht="14.5">
      <c r="D439" s="679"/>
      <c r="G439" s="72"/>
      <c r="H439" s="72"/>
      <c r="I439" s="72"/>
      <c r="J439" s="72"/>
      <c r="K439" s="72"/>
      <c r="L439" s="72"/>
      <c r="M439" s="72"/>
      <c r="N439" s="72"/>
      <c r="O439" s="72"/>
      <c r="P439" s="72"/>
      <c r="Q439" s="72"/>
      <c r="R439" s="72"/>
      <c r="S439" s="298"/>
      <c r="T439" s="298"/>
      <c r="AB439" s="72"/>
      <c r="AC439" s="72"/>
    </row>
    <row r="440" spans="4:29" ht="14.5">
      <c r="D440" s="679"/>
      <c r="G440" s="72"/>
      <c r="H440" s="72"/>
      <c r="I440" s="72"/>
      <c r="J440" s="72"/>
      <c r="K440" s="72"/>
      <c r="L440" s="72"/>
      <c r="M440" s="72"/>
      <c r="N440" s="72"/>
      <c r="O440" s="72"/>
      <c r="P440" s="72"/>
      <c r="Q440" s="72"/>
      <c r="R440" s="72"/>
      <c r="S440" s="298"/>
      <c r="T440" s="298"/>
      <c r="AB440" s="72"/>
      <c r="AC440" s="72"/>
    </row>
    <row r="441" spans="4:29" ht="14.5">
      <c r="D441" s="679"/>
      <c r="G441" s="72"/>
      <c r="H441" s="72"/>
      <c r="I441" s="72"/>
      <c r="J441" s="72"/>
      <c r="K441" s="72"/>
      <c r="L441" s="72"/>
      <c r="M441" s="72"/>
      <c r="N441" s="72"/>
      <c r="O441" s="72"/>
      <c r="P441" s="72"/>
      <c r="Q441" s="72"/>
      <c r="R441" s="72"/>
      <c r="S441" s="298"/>
      <c r="T441" s="298"/>
      <c r="AB441" s="72"/>
      <c r="AC441" s="72"/>
    </row>
    <row r="442" spans="4:29" ht="14.5">
      <c r="D442" s="679"/>
      <c r="G442" s="72"/>
      <c r="H442" s="72"/>
      <c r="I442" s="72"/>
      <c r="J442" s="72"/>
      <c r="K442" s="72"/>
      <c r="L442" s="72"/>
      <c r="M442" s="72"/>
      <c r="N442" s="72"/>
      <c r="O442" s="72"/>
      <c r="P442" s="72"/>
      <c r="Q442" s="72"/>
      <c r="R442" s="72"/>
      <c r="S442" s="298"/>
      <c r="T442" s="298"/>
      <c r="AB442" s="72"/>
      <c r="AC442" s="72"/>
    </row>
    <row r="443" spans="4:29" ht="14.5">
      <c r="D443" s="679"/>
      <c r="G443" s="72"/>
      <c r="H443" s="72"/>
      <c r="I443" s="72"/>
      <c r="J443" s="72"/>
      <c r="K443" s="72"/>
      <c r="L443" s="72"/>
      <c r="M443" s="72"/>
      <c r="N443" s="72"/>
      <c r="O443" s="72"/>
      <c r="P443" s="72"/>
      <c r="Q443" s="72"/>
      <c r="R443" s="72"/>
      <c r="S443" s="298"/>
      <c r="T443" s="298"/>
      <c r="AB443" s="72"/>
      <c r="AC443" s="72"/>
    </row>
    <row r="444" spans="4:29" ht="14.5">
      <c r="D444" s="679"/>
      <c r="G444" s="72"/>
      <c r="H444" s="72"/>
      <c r="I444" s="72"/>
      <c r="J444" s="72"/>
      <c r="K444" s="72"/>
      <c r="L444" s="72"/>
      <c r="M444" s="72"/>
      <c r="N444" s="72"/>
      <c r="O444" s="72"/>
      <c r="P444" s="72"/>
      <c r="Q444" s="72"/>
      <c r="R444" s="72"/>
      <c r="S444" s="298"/>
      <c r="T444" s="298"/>
      <c r="AB444" s="72"/>
      <c r="AC444" s="72"/>
    </row>
    <row r="445" spans="4:29" ht="14.5">
      <c r="D445" s="679"/>
      <c r="G445" s="72"/>
      <c r="H445" s="72"/>
      <c r="I445" s="72"/>
      <c r="J445" s="72"/>
      <c r="K445" s="72"/>
      <c r="L445" s="72"/>
      <c r="M445" s="72"/>
      <c r="N445" s="72"/>
      <c r="O445" s="72"/>
      <c r="P445" s="72"/>
      <c r="Q445" s="72"/>
      <c r="R445" s="72"/>
      <c r="S445" s="298"/>
      <c r="T445" s="298"/>
      <c r="AB445" s="72"/>
      <c r="AC445" s="72"/>
    </row>
    <row r="446" spans="4:29" ht="14.5">
      <c r="D446" s="679"/>
      <c r="G446" s="72"/>
      <c r="H446" s="72"/>
      <c r="I446" s="72"/>
      <c r="J446" s="72"/>
      <c r="K446" s="72"/>
      <c r="L446" s="72"/>
      <c r="M446" s="72"/>
      <c r="N446" s="72"/>
      <c r="O446" s="72"/>
      <c r="P446" s="72"/>
      <c r="Q446" s="72"/>
      <c r="R446" s="72"/>
      <c r="S446" s="298"/>
      <c r="T446" s="298"/>
      <c r="AB446" s="72"/>
      <c r="AC446" s="72"/>
    </row>
    <row r="447" spans="4:29" ht="14.5">
      <c r="D447" s="679"/>
      <c r="G447" s="72"/>
      <c r="H447" s="72"/>
      <c r="I447" s="72"/>
      <c r="J447" s="72"/>
      <c r="K447" s="72"/>
      <c r="L447" s="72"/>
      <c r="M447" s="72"/>
      <c r="N447" s="72"/>
      <c r="O447" s="72"/>
      <c r="P447" s="72"/>
      <c r="Q447" s="72"/>
      <c r="R447" s="72"/>
      <c r="S447" s="298"/>
      <c r="T447" s="298"/>
      <c r="AB447" s="72"/>
      <c r="AC447" s="72"/>
    </row>
    <row r="448" spans="4:29" ht="14.5">
      <c r="D448" s="679"/>
      <c r="G448" s="72"/>
      <c r="H448" s="72"/>
      <c r="I448" s="72"/>
      <c r="J448" s="72"/>
      <c r="K448" s="72"/>
      <c r="L448" s="72"/>
      <c r="M448" s="72"/>
      <c r="N448" s="72"/>
      <c r="O448" s="72"/>
      <c r="P448" s="72"/>
      <c r="Q448" s="72"/>
      <c r="R448" s="72"/>
      <c r="S448" s="298"/>
      <c r="T448" s="298"/>
      <c r="AB448" s="72"/>
      <c r="AC448" s="72"/>
    </row>
    <row r="449" spans="4:29" ht="14.5">
      <c r="D449" s="679"/>
      <c r="G449" s="72"/>
      <c r="H449" s="72"/>
      <c r="I449" s="72"/>
      <c r="J449" s="72"/>
      <c r="K449" s="72"/>
      <c r="L449" s="72"/>
      <c r="M449" s="72"/>
      <c r="N449" s="72"/>
      <c r="O449" s="72"/>
      <c r="P449" s="72"/>
      <c r="Q449" s="72"/>
      <c r="R449" s="72"/>
      <c r="S449" s="298"/>
      <c r="T449" s="298"/>
      <c r="AB449" s="72"/>
      <c r="AC449" s="72"/>
    </row>
    <row r="450" spans="4:29" ht="14.5">
      <c r="D450" s="679"/>
      <c r="G450" s="72"/>
      <c r="H450" s="72"/>
      <c r="I450" s="72"/>
      <c r="J450" s="72"/>
      <c r="K450" s="72"/>
      <c r="L450" s="72"/>
      <c r="M450" s="72"/>
      <c r="N450" s="72"/>
      <c r="O450" s="72"/>
      <c r="P450" s="72"/>
      <c r="Q450" s="72"/>
      <c r="R450" s="72"/>
      <c r="S450" s="298"/>
      <c r="T450" s="298"/>
      <c r="AB450" s="72"/>
      <c r="AC450" s="72"/>
    </row>
    <row r="451" spans="4:29" ht="14.5">
      <c r="D451" s="679"/>
      <c r="G451" s="72"/>
      <c r="H451" s="72"/>
      <c r="I451" s="72"/>
      <c r="J451" s="72"/>
      <c r="K451" s="72"/>
      <c r="L451" s="72"/>
      <c r="M451" s="72"/>
      <c r="N451" s="72"/>
      <c r="O451" s="72"/>
      <c r="P451" s="72"/>
      <c r="Q451" s="72"/>
      <c r="R451" s="72"/>
      <c r="S451" s="298"/>
      <c r="T451" s="298"/>
      <c r="AB451" s="72"/>
      <c r="AC451" s="72"/>
    </row>
    <row r="452" spans="4:29" ht="14.5">
      <c r="D452" s="679"/>
      <c r="G452" s="72"/>
      <c r="H452" s="72"/>
      <c r="I452" s="72"/>
      <c r="J452" s="72"/>
      <c r="K452" s="72"/>
      <c r="L452" s="72"/>
      <c r="M452" s="72"/>
      <c r="N452" s="72"/>
      <c r="O452" s="72"/>
      <c r="P452" s="72"/>
      <c r="Q452" s="72"/>
      <c r="R452" s="72"/>
      <c r="S452" s="298"/>
      <c r="T452" s="298"/>
      <c r="AB452" s="72"/>
      <c r="AC452" s="72"/>
    </row>
    <row r="453" spans="4:29" ht="14.5">
      <c r="D453" s="679"/>
      <c r="G453" s="72"/>
      <c r="H453" s="72"/>
      <c r="I453" s="72"/>
      <c r="J453" s="72"/>
      <c r="K453" s="72"/>
      <c r="L453" s="72"/>
      <c r="M453" s="72"/>
      <c r="N453" s="72"/>
      <c r="O453" s="72"/>
      <c r="P453" s="72"/>
      <c r="Q453" s="72"/>
      <c r="R453" s="72"/>
      <c r="S453" s="298"/>
      <c r="T453" s="298"/>
      <c r="AB453" s="72"/>
      <c r="AC453" s="72"/>
    </row>
    <row r="454" spans="4:29" ht="14.5">
      <c r="D454" s="679"/>
      <c r="G454" s="72"/>
      <c r="H454" s="72"/>
      <c r="I454" s="72"/>
      <c r="J454" s="72"/>
      <c r="K454" s="72"/>
      <c r="L454" s="72"/>
      <c r="M454" s="72"/>
      <c r="N454" s="72"/>
      <c r="O454" s="72"/>
      <c r="P454" s="72"/>
      <c r="Q454" s="72"/>
      <c r="R454" s="72"/>
      <c r="S454" s="298"/>
      <c r="T454" s="298"/>
      <c r="AB454" s="72"/>
      <c r="AC454" s="72"/>
    </row>
    <row r="455" spans="4:29" ht="14.5">
      <c r="D455" s="679"/>
      <c r="G455" s="72"/>
      <c r="H455" s="72"/>
      <c r="I455" s="72"/>
      <c r="J455" s="72"/>
      <c r="K455" s="72"/>
      <c r="L455" s="72"/>
      <c r="M455" s="72"/>
      <c r="N455" s="72"/>
      <c r="O455" s="72"/>
      <c r="P455" s="72"/>
      <c r="Q455" s="72"/>
      <c r="R455" s="72"/>
      <c r="S455" s="298"/>
      <c r="T455" s="298"/>
      <c r="AB455" s="72"/>
      <c r="AC455" s="72"/>
    </row>
    <row r="456" spans="4:29" ht="14.5">
      <c r="D456" s="679"/>
      <c r="G456" s="72"/>
      <c r="H456" s="72"/>
      <c r="I456" s="72"/>
      <c r="J456" s="72"/>
      <c r="K456" s="72"/>
      <c r="L456" s="72"/>
      <c r="M456" s="72"/>
      <c r="N456" s="72"/>
      <c r="O456" s="72"/>
      <c r="P456" s="72"/>
      <c r="Q456" s="72"/>
      <c r="R456" s="72"/>
      <c r="S456" s="298"/>
      <c r="T456" s="298"/>
      <c r="AB456" s="72"/>
      <c r="AC456" s="72"/>
    </row>
    <row r="457" spans="4:29" ht="14.5">
      <c r="D457" s="679"/>
      <c r="G457" s="72"/>
      <c r="H457" s="72"/>
      <c r="I457" s="72"/>
      <c r="J457" s="72"/>
      <c r="K457" s="72"/>
      <c r="L457" s="72"/>
      <c r="M457" s="72"/>
      <c r="N457" s="72"/>
      <c r="O457" s="72"/>
      <c r="P457" s="72"/>
      <c r="Q457" s="72"/>
      <c r="R457" s="72"/>
      <c r="S457" s="298"/>
      <c r="T457" s="298"/>
      <c r="AB457" s="72"/>
      <c r="AC457" s="72"/>
    </row>
    <row r="458" spans="4:29" ht="14.5">
      <c r="D458" s="679"/>
      <c r="G458" s="72"/>
      <c r="H458" s="72"/>
      <c r="I458" s="72"/>
      <c r="J458" s="72"/>
      <c r="K458" s="72"/>
      <c r="L458" s="72"/>
      <c r="M458" s="72"/>
      <c r="N458" s="72"/>
      <c r="O458" s="72"/>
      <c r="P458" s="72"/>
      <c r="Q458" s="72"/>
      <c r="R458" s="72"/>
      <c r="S458" s="298"/>
      <c r="T458" s="298"/>
      <c r="AB458" s="72"/>
      <c r="AC458" s="72"/>
    </row>
    <row r="459" spans="4:29" ht="14.5">
      <c r="D459" s="679"/>
      <c r="G459" s="72"/>
      <c r="H459" s="72"/>
      <c r="I459" s="72"/>
      <c r="J459" s="72"/>
      <c r="K459" s="72"/>
      <c r="L459" s="72"/>
      <c r="M459" s="72"/>
      <c r="N459" s="72"/>
      <c r="O459" s="72"/>
      <c r="P459" s="72"/>
      <c r="Q459" s="72"/>
      <c r="R459" s="72"/>
      <c r="S459" s="298"/>
      <c r="T459" s="298"/>
      <c r="AB459" s="72"/>
      <c r="AC459" s="72"/>
    </row>
    <row r="460" spans="4:29" ht="14.5">
      <c r="D460" s="679"/>
      <c r="G460" s="72"/>
      <c r="H460" s="72"/>
      <c r="I460" s="72"/>
      <c r="J460" s="72"/>
      <c r="K460" s="72"/>
      <c r="L460" s="72"/>
      <c r="M460" s="72"/>
      <c r="N460" s="72"/>
      <c r="O460" s="72"/>
      <c r="P460" s="72"/>
      <c r="Q460" s="72"/>
      <c r="R460" s="72"/>
      <c r="S460" s="298"/>
      <c r="T460" s="298"/>
      <c r="AB460" s="72"/>
      <c r="AC460" s="72"/>
    </row>
    <row r="461" spans="4:29" ht="14.5">
      <c r="D461" s="679"/>
      <c r="G461" s="72"/>
      <c r="H461" s="72"/>
      <c r="I461" s="72"/>
      <c r="J461" s="72"/>
      <c r="K461" s="72"/>
      <c r="L461" s="72"/>
      <c r="M461" s="72"/>
      <c r="N461" s="72"/>
      <c r="O461" s="72"/>
      <c r="P461" s="72"/>
      <c r="Q461" s="72"/>
      <c r="R461" s="72"/>
      <c r="S461" s="298"/>
      <c r="T461" s="298"/>
      <c r="AB461" s="72"/>
      <c r="AC461" s="72"/>
    </row>
    <row r="462" spans="4:29" ht="14.5">
      <c r="D462" s="679"/>
      <c r="G462" s="72"/>
      <c r="H462" s="72"/>
      <c r="I462" s="72"/>
      <c r="J462" s="72"/>
      <c r="K462" s="72"/>
      <c r="L462" s="72"/>
      <c r="M462" s="72"/>
      <c r="N462" s="72"/>
      <c r="O462" s="72"/>
      <c r="P462" s="72"/>
      <c r="Q462" s="72"/>
      <c r="R462" s="72"/>
      <c r="S462" s="298"/>
      <c r="T462" s="298"/>
      <c r="AB462" s="72"/>
      <c r="AC462" s="72"/>
    </row>
    <row r="463" spans="4:29" ht="14.5">
      <c r="D463" s="679"/>
      <c r="G463" s="72"/>
      <c r="H463" s="72"/>
      <c r="I463" s="72"/>
      <c r="J463" s="72"/>
      <c r="K463" s="72"/>
      <c r="L463" s="72"/>
      <c r="M463" s="72"/>
      <c r="N463" s="72"/>
      <c r="O463" s="72"/>
      <c r="P463" s="72"/>
      <c r="Q463" s="72"/>
      <c r="R463" s="72"/>
      <c r="S463" s="298"/>
      <c r="T463" s="298"/>
      <c r="AB463" s="72"/>
      <c r="AC463" s="72"/>
    </row>
    <row r="464" spans="4:29" ht="14.5">
      <c r="D464" s="679"/>
      <c r="G464" s="72"/>
      <c r="H464" s="72"/>
      <c r="I464" s="72"/>
      <c r="J464" s="72"/>
      <c r="K464" s="72"/>
      <c r="L464" s="72"/>
      <c r="M464" s="72"/>
      <c r="N464" s="72"/>
      <c r="O464" s="72"/>
      <c r="P464" s="72"/>
      <c r="Q464" s="72"/>
      <c r="R464" s="72"/>
      <c r="S464" s="298"/>
      <c r="T464" s="298"/>
      <c r="AB464" s="72"/>
      <c r="AC464" s="72"/>
    </row>
    <row r="465" spans="4:29" ht="14.5">
      <c r="D465" s="679"/>
      <c r="G465" s="72"/>
      <c r="H465" s="72"/>
      <c r="I465" s="72"/>
      <c r="J465" s="72"/>
      <c r="K465" s="72"/>
      <c r="L465" s="72"/>
      <c r="M465" s="72"/>
      <c r="N465" s="72"/>
      <c r="O465" s="72"/>
      <c r="P465" s="72"/>
      <c r="Q465" s="72"/>
      <c r="R465" s="72"/>
      <c r="S465" s="298"/>
      <c r="T465" s="298"/>
      <c r="AB465" s="72"/>
      <c r="AC465" s="72"/>
    </row>
    <row r="466" spans="4:29" ht="14.5">
      <c r="D466" s="679"/>
      <c r="G466" s="72"/>
      <c r="H466" s="72"/>
      <c r="I466" s="72"/>
      <c r="J466" s="72"/>
      <c r="K466" s="72"/>
      <c r="L466" s="72"/>
      <c r="M466" s="72"/>
      <c r="N466" s="72"/>
      <c r="O466" s="72"/>
      <c r="P466" s="72"/>
      <c r="Q466" s="72"/>
      <c r="R466" s="72"/>
      <c r="S466" s="298"/>
      <c r="T466" s="298"/>
      <c r="AB466" s="72"/>
      <c r="AC466" s="72"/>
    </row>
    <row r="467" spans="4:29" ht="14.5">
      <c r="D467" s="679"/>
      <c r="G467" s="72"/>
      <c r="H467" s="72"/>
      <c r="I467" s="72"/>
      <c r="J467" s="72"/>
      <c r="K467" s="72"/>
      <c r="L467" s="72"/>
      <c r="M467" s="72"/>
      <c r="N467" s="72"/>
      <c r="O467" s="72"/>
      <c r="P467" s="72"/>
      <c r="Q467" s="72"/>
      <c r="R467" s="72"/>
      <c r="S467" s="298"/>
      <c r="T467" s="298"/>
      <c r="AB467" s="72"/>
      <c r="AC467" s="72"/>
    </row>
    <row r="468" spans="4:29" ht="14.5">
      <c r="D468" s="679"/>
      <c r="G468" s="72"/>
      <c r="H468" s="72"/>
      <c r="I468" s="72"/>
      <c r="J468" s="72"/>
      <c r="K468" s="72"/>
      <c r="L468" s="72"/>
      <c r="M468" s="72"/>
      <c r="N468" s="72"/>
      <c r="O468" s="72"/>
      <c r="P468" s="72"/>
      <c r="Q468" s="72"/>
      <c r="R468" s="72"/>
      <c r="S468" s="298"/>
      <c r="T468" s="298"/>
      <c r="AB468" s="72"/>
      <c r="AC468" s="72"/>
    </row>
    <row r="469" spans="4:29" ht="14.5">
      <c r="D469" s="679"/>
      <c r="G469" s="72"/>
      <c r="H469" s="72"/>
      <c r="I469" s="72"/>
      <c r="J469" s="72"/>
      <c r="K469" s="72"/>
      <c r="L469" s="72"/>
      <c r="M469" s="72"/>
      <c r="N469" s="72"/>
      <c r="O469" s="72"/>
      <c r="P469" s="72"/>
      <c r="Q469" s="72"/>
      <c r="R469" s="72"/>
      <c r="S469" s="298"/>
      <c r="T469" s="298"/>
      <c r="AB469" s="72"/>
      <c r="AC469" s="72"/>
    </row>
    <row r="470" spans="4:29" ht="14.5">
      <c r="D470" s="679"/>
      <c r="G470" s="72"/>
      <c r="H470" s="72"/>
      <c r="I470" s="72"/>
      <c r="J470" s="72"/>
      <c r="K470" s="72"/>
      <c r="L470" s="72"/>
      <c r="M470" s="72"/>
      <c r="N470" s="72"/>
      <c r="O470" s="72"/>
      <c r="P470" s="72"/>
      <c r="Q470" s="72"/>
      <c r="R470" s="72"/>
      <c r="S470" s="298"/>
      <c r="T470" s="298"/>
      <c r="AB470" s="72"/>
      <c r="AC470" s="72"/>
    </row>
    <row r="471" spans="4:29" ht="14.5">
      <c r="D471" s="679"/>
      <c r="G471" s="72"/>
      <c r="H471" s="72"/>
      <c r="I471" s="72"/>
      <c r="J471" s="72"/>
      <c r="K471" s="72"/>
      <c r="L471" s="72"/>
      <c r="M471" s="72"/>
      <c r="N471" s="72"/>
      <c r="O471" s="72"/>
      <c r="P471" s="72"/>
      <c r="Q471" s="72"/>
      <c r="R471" s="72"/>
      <c r="S471" s="298"/>
      <c r="T471" s="298"/>
      <c r="AB471" s="72"/>
      <c r="AC471" s="72"/>
    </row>
    <row r="472" spans="4:29" ht="14.5">
      <c r="D472" s="679"/>
      <c r="G472" s="72"/>
      <c r="H472" s="72"/>
      <c r="I472" s="72"/>
      <c r="J472" s="72"/>
      <c r="K472" s="72"/>
      <c r="L472" s="72"/>
      <c r="M472" s="72"/>
      <c r="N472" s="72"/>
      <c r="O472" s="72"/>
      <c r="P472" s="72"/>
      <c r="Q472" s="72"/>
      <c r="R472" s="72"/>
      <c r="S472" s="298"/>
      <c r="T472" s="298"/>
      <c r="AB472" s="72"/>
      <c r="AC472" s="72"/>
    </row>
    <row r="473" spans="4:29" ht="14.5">
      <c r="D473" s="679"/>
      <c r="G473" s="72"/>
      <c r="H473" s="72"/>
      <c r="I473" s="72"/>
      <c r="J473" s="72"/>
      <c r="K473" s="72"/>
      <c r="L473" s="72"/>
      <c r="M473" s="72"/>
      <c r="N473" s="72"/>
      <c r="O473" s="72"/>
      <c r="P473" s="72"/>
      <c r="Q473" s="72"/>
      <c r="R473" s="72"/>
      <c r="S473" s="298"/>
      <c r="T473" s="298"/>
      <c r="AB473" s="72"/>
      <c r="AC473" s="72"/>
    </row>
    <row r="474" spans="4:29" ht="14.5">
      <c r="D474" s="679"/>
      <c r="G474" s="72"/>
      <c r="H474" s="72"/>
      <c r="I474" s="72"/>
      <c r="J474" s="72"/>
      <c r="K474" s="72"/>
      <c r="L474" s="72"/>
      <c r="M474" s="72"/>
      <c r="N474" s="72"/>
      <c r="O474" s="72"/>
      <c r="P474" s="72"/>
      <c r="Q474" s="72"/>
      <c r="R474" s="72"/>
      <c r="S474" s="298"/>
      <c r="T474" s="298"/>
      <c r="AB474" s="72"/>
      <c r="AC474" s="72"/>
    </row>
    <row r="475" spans="4:29" ht="14.5">
      <c r="D475" s="679"/>
      <c r="G475" s="72"/>
      <c r="H475" s="72"/>
      <c r="I475" s="72"/>
      <c r="J475" s="72"/>
      <c r="K475" s="72"/>
      <c r="L475" s="72"/>
      <c r="M475" s="72"/>
      <c r="N475" s="72"/>
      <c r="O475" s="72"/>
      <c r="P475" s="72"/>
      <c r="Q475" s="72"/>
      <c r="R475" s="72"/>
      <c r="S475" s="298"/>
      <c r="T475" s="298"/>
      <c r="AB475" s="72"/>
      <c r="AC475" s="72"/>
    </row>
    <row r="476" spans="4:29" ht="14.5">
      <c r="D476" s="679"/>
      <c r="G476" s="72"/>
      <c r="H476" s="72"/>
      <c r="I476" s="72"/>
      <c r="J476" s="72"/>
      <c r="K476" s="72"/>
      <c r="L476" s="72"/>
      <c r="M476" s="72"/>
      <c r="N476" s="72"/>
      <c r="O476" s="72"/>
      <c r="P476" s="72"/>
      <c r="Q476" s="72"/>
      <c r="R476" s="72"/>
      <c r="S476" s="298"/>
      <c r="T476" s="298"/>
      <c r="AB476" s="72"/>
      <c r="AC476" s="72"/>
    </row>
    <row r="477" spans="4:29" ht="14.5">
      <c r="D477" s="679"/>
      <c r="G477" s="72"/>
      <c r="H477" s="72"/>
      <c r="I477" s="72"/>
      <c r="J477" s="72"/>
      <c r="K477" s="72"/>
      <c r="L477" s="72"/>
      <c r="M477" s="72"/>
      <c r="N477" s="72"/>
      <c r="O477" s="72"/>
      <c r="P477" s="72"/>
      <c r="Q477" s="72"/>
      <c r="R477" s="72"/>
      <c r="S477" s="298"/>
      <c r="T477" s="298"/>
      <c r="AB477" s="72"/>
      <c r="AC477" s="72"/>
    </row>
    <row r="478" spans="4:29" ht="14.5">
      <c r="D478" s="679"/>
      <c r="G478" s="72"/>
      <c r="H478" s="72"/>
      <c r="I478" s="72"/>
      <c r="J478" s="72"/>
      <c r="K478" s="72"/>
      <c r="L478" s="72"/>
      <c r="M478" s="72"/>
      <c r="N478" s="72"/>
      <c r="O478" s="72"/>
      <c r="P478" s="72"/>
      <c r="Q478" s="72"/>
      <c r="R478" s="72"/>
      <c r="S478" s="298"/>
      <c r="T478" s="298"/>
      <c r="AB478" s="72"/>
      <c r="AC478" s="72"/>
    </row>
    <row r="479" spans="4:29" ht="14.5">
      <c r="D479" s="679"/>
      <c r="G479" s="72"/>
      <c r="H479" s="72"/>
      <c r="I479" s="72"/>
      <c r="J479" s="72"/>
      <c r="K479" s="72"/>
      <c r="L479" s="72"/>
      <c r="M479" s="72"/>
      <c r="N479" s="72"/>
      <c r="O479" s="72"/>
      <c r="P479" s="72"/>
      <c r="Q479" s="72"/>
      <c r="R479" s="72"/>
      <c r="S479" s="298"/>
      <c r="T479" s="298"/>
      <c r="AB479" s="72"/>
      <c r="AC479" s="72"/>
    </row>
    <row r="480" spans="4:29" ht="14.5">
      <c r="D480" s="679"/>
      <c r="G480" s="72"/>
      <c r="H480" s="72"/>
      <c r="I480" s="72"/>
      <c r="J480" s="72"/>
      <c r="K480" s="72"/>
      <c r="L480" s="72"/>
      <c r="M480" s="72"/>
      <c r="N480" s="72"/>
      <c r="O480" s="72"/>
      <c r="P480" s="72"/>
      <c r="Q480" s="72"/>
      <c r="R480" s="72"/>
      <c r="S480" s="298"/>
      <c r="T480" s="298"/>
      <c r="AB480" s="72"/>
      <c r="AC480" s="72"/>
    </row>
    <row r="481" spans="4:29" ht="14.5">
      <c r="D481" s="679"/>
      <c r="G481" s="72"/>
      <c r="H481" s="72"/>
      <c r="I481" s="72"/>
      <c r="J481" s="72"/>
      <c r="K481" s="72"/>
      <c r="L481" s="72"/>
      <c r="M481" s="72"/>
      <c r="N481" s="72"/>
      <c r="O481" s="72"/>
      <c r="P481" s="72"/>
      <c r="Q481" s="72"/>
      <c r="R481" s="72"/>
      <c r="S481" s="298"/>
      <c r="T481" s="298"/>
      <c r="AB481" s="72"/>
      <c r="AC481" s="72"/>
    </row>
    <row r="482" spans="4:29" ht="14.5">
      <c r="D482" s="679"/>
      <c r="G482" s="72"/>
      <c r="H482" s="72"/>
      <c r="I482" s="72"/>
      <c r="J482" s="72"/>
      <c r="K482" s="72"/>
      <c r="L482" s="72"/>
      <c r="M482" s="72"/>
      <c r="N482" s="72"/>
      <c r="O482" s="72"/>
      <c r="P482" s="72"/>
      <c r="Q482" s="72"/>
      <c r="R482" s="72"/>
      <c r="S482" s="298"/>
      <c r="T482" s="298"/>
      <c r="AB482" s="72"/>
      <c r="AC482" s="72"/>
    </row>
    <row r="483" spans="4:29" ht="14.5">
      <c r="D483" s="679"/>
      <c r="G483" s="72"/>
      <c r="H483" s="72"/>
      <c r="I483" s="72"/>
      <c r="J483" s="72"/>
      <c r="K483" s="72"/>
      <c r="L483" s="72"/>
      <c r="M483" s="72"/>
      <c r="N483" s="72"/>
      <c r="O483" s="72"/>
      <c r="P483" s="72"/>
      <c r="Q483" s="72"/>
      <c r="R483" s="72"/>
      <c r="S483" s="298"/>
      <c r="T483" s="298"/>
      <c r="AB483" s="72"/>
      <c r="AC483" s="72"/>
    </row>
    <row r="484" spans="4:29" ht="14.5">
      <c r="D484" s="679"/>
      <c r="G484" s="72"/>
      <c r="H484" s="72"/>
      <c r="I484" s="72"/>
      <c r="J484" s="72"/>
      <c r="K484" s="72"/>
      <c r="L484" s="72"/>
      <c r="M484" s="72"/>
      <c r="N484" s="72"/>
      <c r="O484" s="72"/>
      <c r="P484" s="72"/>
      <c r="Q484" s="72"/>
      <c r="R484" s="72"/>
      <c r="S484" s="298"/>
      <c r="T484" s="298"/>
      <c r="AB484" s="72"/>
      <c r="AC484" s="72"/>
    </row>
    <row r="485" spans="4:29" ht="14.5">
      <c r="D485" s="679"/>
      <c r="G485" s="72"/>
      <c r="H485" s="72"/>
      <c r="I485" s="72"/>
      <c r="J485" s="72"/>
      <c r="K485" s="72"/>
      <c r="L485" s="72"/>
      <c r="M485" s="72"/>
      <c r="N485" s="72"/>
      <c r="O485" s="72"/>
      <c r="P485" s="72"/>
      <c r="Q485" s="72"/>
      <c r="R485" s="72"/>
      <c r="S485" s="298"/>
      <c r="T485" s="298"/>
      <c r="AB485" s="72"/>
      <c r="AC485" s="72"/>
    </row>
    <row r="486" spans="4:29" ht="14.5">
      <c r="D486" s="679"/>
      <c r="G486" s="72"/>
      <c r="H486" s="72"/>
      <c r="I486" s="72"/>
      <c r="J486" s="72"/>
      <c r="K486" s="72"/>
      <c r="L486" s="72"/>
      <c r="M486" s="72"/>
      <c r="N486" s="72"/>
      <c r="O486" s="72"/>
      <c r="P486" s="72"/>
      <c r="Q486" s="72"/>
      <c r="R486" s="72"/>
      <c r="S486" s="298"/>
      <c r="T486" s="298"/>
      <c r="AB486" s="72"/>
      <c r="AC486" s="72"/>
    </row>
    <row r="487" spans="4:29" ht="14.5">
      <c r="D487" s="679"/>
      <c r="G487" s="72"/>
      <c r="H487" s="72"/>
      <c r="I487" s="72"/>
      <c r="J487" s="72"/>
      <c r="K487" s="72"/>
      <c r="L487" s="72"/>
      <c r="M487" s="72"/>
      <c r="N487" s="72"/>
      <c r="O487" s="72"/>
      <c r="P487" s="72"/>
      <c r="Q487" s="72"/>
      <c r="R487" s="72"/>
      <c r="S487" s="298"/>
      <c r="T487" s="298"/>
      <c r="AB487" s="72"/>
      <c r="AC487" s="72"/>
    </row>
    <row r="488" spans="4:29" ht="14.5">
      <c r="D488" s="679"/>
      <c r="G488" s="72"/>
      <c r="H488" s="72"/>
      <c r="I488" s="72"/>
      <c r="J488" s="72"/>
      <c r="K488" s="72"/>
      <c r="L488" s="72"/>
      <c r="M488" s="72"/>
      <c r="N488" s="72"/>
      <c r="O488" s="72"/>
      <c r="P488" s="72"/>
      <c r="Q488" s="72"/>
      <c r="R488" s="72"/>
      <c r="S488" s="298"/>
      <c r="T488" s="298"/>
      <c r="AB488" s="72"/>
      <c r="AC488" s="72"/>
    </row>
    <row r="489" spans="4:29" ht="14.5">
      <c r="D489" s="679"/>
      <c r="G489" s="72"/>
      <c r="H489" s="72"/>
      <c r="I489" s="72"/>
      <c r="J489" s="72"/>
      <c r="K489" s="72"/>
      <c r="L489" s="72"/>
      <c r="M489" s="72"/>
      <c r="N489" s="72"/>
      <c r="O489" s="72"/>
      <c r="P489" s="72"/>
      <c r="Q489" s="72"/>
      <c r="R489" s="72"/>
      <c r="S489" s="298"/>
      <c r="T489" s="298"/>
      <c r="AB489" s="72"/>
      <c r="AC489" s="72"/>
    </row>
    <row r="490" spans="4:29" ht="14.5">
      <c r="D490" s="679"/>
      <c r="G490" s="72"/>
      <c r="H490" s="72"/>
      <c r="I490" s="72"/>
      <c r="J490" s="72"/>
      <c r="K490" s="72"/>
      <c r="L490" s="72"/>
      <c r="M490" s="72"/>
      <c r="N490" s="72"/>
      <c r="O490" s="72"/>
      <c r="P490" s="72"/>
      <c r="Q490" s="72"/>
      <c r="R490" s="72"/>
      <c r="S490" s="298"/>
      <c r="T490" s="298"/>
      <c r="AB490" s="72"/>
      <c r="AC490" s="72"/>
    </row>
    <row r="491" spans="4:29" ht="14.5">
      <c r="D491" s="679"/>
      <c r="G491" s="72"/>
      <c r="H491" s="72"/>
      <c r="I491" s="72"/>
      <c r="J491" s="72"/>
      <c r="K491" s="72"/>
      <c r="L491" s="72"/>
      <c r="M491" s="72"/>
      <c r="N491" s="72"/>
      <c r="O491" s="72"/>
      <c r="P491" s="72"/>
      <c r="Q491" s="72"/>
      <c r="R491" s="72"/>
      <c r="S491" s="298"/>
      <c r="T491" s="298"/>
      <c r="AB491" s="72"/>
      <c r="AC491" s="72"/>
    </row>
    <row r="492" spans="4:29" ht="14.5">
      <c r="D492" s="679"/>
      <c r="G492" s="72"/>
      <c r="H492" s="72"/>
      <c r="I492" s="72"/>
      <c r="J492" s="72"/>
      <c r="K492" s="72"/>
      <c r="L492" s="72"/>
      <c r="M492" s="72"/>
      <c r="N492" s="72"/>
      <c r="O492" s="72"/>
      <c r="P492" s="72"/>
      <c r="Q492" s="72"/>
      <c r="R492" s="72"/>
      <c r="S492" s="298"/>
      <c r="T492" s="298"/>
      <c r="AB492" s="72"/>
      <c r="AC492" s="72"/>
    </row>
    <row r="493" spans="4:29" ht="14.5">
      <c r="D493" s="679"/>
      <c r="G493" s="72"/>
      <c r="H493" s="72"/>
      <c r="I493" s="72"/>
      <c r="J493" s="72"/>
      <c r="K493" s="72"/>
      <c r="L493" s="72"/>
      <c r="M493" s="72"/>
      <c r="N493" s="72"/>
      <c r="O493" s="72"/>
      <c r="P493" s="72"/>
      <c r="Q493" s="72"/>
      <c r="R493" s="72"/>
      <c r="S493" s="298"/>
      <c r="T493" s="298"/>
      <c r="AB493" s="72"/>
      <c r="AC493" s="72"/>
    </row>
    <row r="494" spans="4:29" ht="14.5">
      <c r="D494" s="679"/>
      <c r="G494" s="72"/>
      <c r="H494" s="72"/>
      <c r="I494" s="72"/>
      <c r="J494" s="72"/>
      <c r="K494" s="72"/>
      <c r="L494" s="72"/>
      <c r="M494" s="72"/>
      <c r="N494" s="72"/>
      <c r="O494" s="72"/>
      <c r="P494" s="72"/>
      <c r="Q494" s="72"/>
      <c r="R494" s="72"/>
      <c r="S494" s="298"/>
      <c r="T494" s="298"/>
      <c r="AB494" s="72"/>
      <c r="AC494" s="72"/>
    </row>
    <row r="495" spans="4:29" ht="14.5">
      <c r="D495" s="679"/>
      <c r="G495" s="72"/>
      <c r="H495" s="72"/>
      <c r="I495" s="72"/>
      <c r="J495" s="72"/>
      <c r="K495" s="72"/>
      <c r="L495" s="72"/>
      <c r="M495" s="72"/>
      <c r="N495" s="72"/>
      <c r="O495" s="72"/>
      <c r="P495" s="72"/>
      <c r="Q495" s="72"/>
      <c r="R495" s="72"/>
      <c r="S495" s="298"/>
      <c r="T495" s="298"/>
      <c r="AB495" s="72"/>
      <c r="AC495" s="72"/>
    </row>
    <row r="496" spans="4:29" ht="14.5">
      <c r="D496" s="679"/>
      <c r="G496" s="72"/>
      <c r="H496" s="72"/>
      <c r="I496" s="72"/>
      <c r="J496" s="72"/>
      <c r="K496" s="72"/>
      <c r="L496" s="72"/>
      <c r="M496" s="72"/>
      <c r="N496" s="72"/>
      <c r="O496" s="72"/>
      <c r="P496" s="72"/>
      <c r="Q496" s="72"/>
      <c r="R496" s="72"/>
      <c r="S496" s="298"/>
      <c r="T496" s="298"/>
      <c r="AB496" s="72"/>
      <c r="AC496" s="72"/>
    </row>
    <row r="497" spans="4:29" ht="14.5">
      <c r="D497" s="679"/>
      <c r="G497" s="72"/>
      <c r="H497" s="72"/>
      <c r="I497" s="72"/>
      <c r="J497" s="72"/>
      <c r="K497" s="72"/>
      <c r="L497" s="72"/>
      <c r="M497" s="72"/>
      <c r="N497" s="72"/>
      <c r="O497" s="72"/>
      <c r="P497" s="72"/>
      <c r="Q497" s="72"/>
      <c r="R497" s="72"/>
      <c r="S497" s="298"/>
      <c r="T497" s="298"/>
      <c r="AB497" s="72"/>
      <c r="AC497" s="72"/>
    </row>
    <row r="498" spans="4:29" ht="14.5">
      <c r="D498" s="679"/>
      <c r="G498" s="72"/>
      <c r="H498" s="72"/>
      <c r="I498" s="72"/>
      <c r="J498" s="72"/>
      <c r="K498" s="72"/>
      <c r="L498" s="72"/>
      <c r="M498" s="72"/>
      <c r="N498" s="72"/>
      <c r="O498" s="72"/>
      <c r="P498" s="72"/>
      <c r="Q498" s="72"/>
      <c r="R498" s="72"/>
      <c r="S498" s="298"/>
      <c r="T498" s="298"/>
      <c r="AB498" s="72"/>
      <c r="AC498" s="72"/>
    </row>
    <row r="499" spans="4:29" ht="14.5">
      <c r="D499" s="679"/>
      <c r="G499" s="72"/>
      <c r="H499" s="72"/>
      <c r="I499" s="72"/>
      <c r="J499" s="72"/>
      <c r="K499" s="72"/>
      <c r="L499" s="72"/>
      <c r="M499" s="72"/>
      <c r="N499" s="72"/>
      <c r="O499" s="72"/>
      <c r="P499" s="72"/>
      <c r="Q499" s="72"/>
      <c r="R499" s="72"/>
      <c r="S499" s="298"/>
      <c r="T499" s="298"/>
      <c r="AB499" s="72"/>
      <c r="AC499" s="72"/>
    </row>
    <row r="500" spans="4:29" ht="14.5">
      <c r="D500" s="679"/>
      <c r="G500" s="72"/>
      <c r="H500" s="72"/>
      <c r="I500" s="72"/>
      <c r="J500" s="72"/>
      <c r="K500" s="72"/>
      <c r="L500" s="72"/>
      <c r="M500" s="72"/>
      <c r="N500" s="72"/>
      <c r="O500" s="72"/>
      <c r="P500" s="72"/>
      <c r="Q500" s="72"/>
      <c r="R500" s="72"/>
      <c r="S500" s="298"/>
      <c r="T500" s="298"/>
      <c r="AB500" s="72"/>
      <c r="AC500" s="72"/>
    </row>
    <row r="501" spans="4:29" ht="14.5">
      <c r="D501" s="679"/>
      <c r="G501" s="72"/>
      <c r="H501" s="72"/>
      <c r="I501" s="72"/>
      <c r="J501" s="72"/>
      <c r="K501" s="72"/>
      <c r="L501" s="72"/>
      <c r="M501" s="72"/>
      <c r="N501" s="72"/>
      <c r="O501" s="72"/>
      <c r="P501" s="72"/>
      <c r="Q501" s="72"/>
      <c r="R501" s="72"/>
      <c r="S501" s="298"/>
      <c r="T501" s="298"/>
      <c r="AB501" s="72"/>
      <c r="AC501" s="72"/>
    </row>
    <row r="502" spans="4:29" ht="14.5">
      <c r="D502" s="679"/>
      <c r="G502" s="72"/>
      <c r="H502" s="72"/>
      <c r="I502" s="72"/>
      <c r="J502" s="72"/>
      <c r="K502" s="72"/>
      <c r="L502" s="72"/>
      <c r="M502" s="72"/>
      <c r="N502" s="72"/>
      <c r="O502" s="72"/>
      <c r="P502" s="72"/>
      <c r="Q502" s="72"/>
      <c r="R502" s="72"/>
      <c r="S502" s="298"/>
      <c r="T502" s="298"/>
      <c r="AB502" s="72"/>
      <c r="AC502" s="72"/>
    </row>
    <row r="503" spans="4:29" ht="14.5">
      <c r="D503" s="679"/>
      <c r="G503" s="72"/>
      <c r="H503" s="72"/>
      <c r="I503" s="72"/>
      <c r="J503" s="72"/>
      <c r="K503" s="72"/>
      <c r="L503" s="72"/>
      <c r="M503" s="72"/>
      <c r="N503" s="72"/>
      <c r="O503" s="72"/>
      <c r="P503" s="72"/>
      <c r="Q503" s="72"/>
      <c r="R503" s="72"/>
      <c r="S503" s="298"/>
      <c r="T503" s="298"/>
      <c r="AB503" s="72"/>
      <c r="AC503" s="72"/>
    </row>
    <row r="504" spans="4:29" ht="14.5">
      <c r="D504" s="679"/>
      <c r="G504" s="72"/>
      <c r="H504" s="72"/>
      <c r="I504" s="72"/>
      <c r="J504" s="72"/>
      <c r="K504" s="72"/>
      <c r="L504" s="72"/>
      <c r="M504" s="72"/>
      <c r="N504" s="72"/>
      <c r="O504" s="72"/>
      <c r="P504" s="72"/>
      <c r="Q504" s="72"/>
      <c r="R504" s="72"/>
      <c r="S504" s="298"/>
      <c r="T504" s="298"/>
      <c r="AB504" s="72"/>
      <c r="AC504" s="72"/>
    </row>
    <row r="505" spans="4:29" ht="14.5">
      <c r="D505" s="679"/>
      <c r="G505" s="72"/>
      <c r="H505" s="72"/>
      <c r="I505" s="72"/>
      <c r="J505" s="72"/>
      <c r="K505" s="72"/>
      <c r="L505" s="72"/>
      <c r="M505" s="72"/>
      <c r="N505" s="72"/>
      <c r="O505" s="72"/>
      <c r="P505" s="72"/>
      <c r="Q505" s="72"/>
      <c r="R505" s="72"/>
      <c r="S505" s="298"/>
      <c r="T505" s="298"/>
      <c r="AB505" s="72"/>
      <c r="AC505" s="72"/>
    </row>
    <row r="506" spans="4:29" ht="14.5">
      <c r="D506" s="679"/>
      <c r="G506" s="72"/>
      <c r="H506" s="72"/>
      <c r="I506" s="72"/>
      <c r="J506" s="72"/>
      <c r="K506" s="72"/>
      <c r="L506" s="72"/>
      <c r="M506" s="72"/>
      <c r="N506" s="72"/>
      <c r="O506" s="72"/>
      <c r="P506" s="72"/>
      <c r="Q506" s="72"/>
      <c r="R506" s="72"/>
      <c r="S506" s="298"/>
      <c r="T506" s="298"/>
      <c r="AB506" s="72"/>
      <c r="AC506" s="72"/>
    </row>
    <row r="507" spans="4:29" ht="14.5">
      <c r="D507" s="679"/>
      <c r="G507" s="72"/>
      <c r="H507" s="72"/>
      <c r="I507" s="72"/>
      <c r="J507" s="72"/>
      <c r="K507" s="72"/>
      <c r="L507" s="72"/>
      <c r="M507" s="72"/>
      <c r="N507" s="72"/>
      <c r="O507" s="72"/>
      <c r="P507" s="72"/>
      <c r="Q507" s="72"/>
      <c r="R507" s="72"/>
      <c r="S507" s="298"/>
      <c r="T507" s="298"/>
      <c r="AB507" s="72"/>
      <c r="AC507" s="72"/>
    </row>
    <row r="508" spans="4:29" ht="14.5">
      <c r="D508" s="679"/>
      <c r="G508" s="72"/>
      <c r="H508" s="72"/>
      <c r="I508" s="72"/>
      <c r="J508" s="72"/>
      <c r="K508" s="72"/>
      <c r="L508" s="72"/>
      <c r="M508" s="72"/>
      <c r="N508" s="72"/>
      <c r="O508" s="72"/>
      <c r="P508" s="72"/>
      <c r="Q508" s="72"/>
      <c r="R508" s="72"/>
      <c r="S508" s="298"/>
      <c r="T508" s="298"/>
      <c r="AB508" s="72"/>
      <c r="AC508" s="72"/>
    </row>
    <row r="509" spans="4:29" ht="14.5">
      <c r="D509" s="679"/>
      <c r="G509" s="72"/>
      <c r="H509" s="72"/>
      <c r="I509" s="72"/>
      <c r="J509" s="72"/>
      <c r="K509" s="72"/>
      <c r="L509" s="72"/>
      <c r="M509" s="72"/>
      <c r="N509" s="72"/>
      <c r="O509" s="72"/>
      <c r="P509" s="72"/>
      <c r="Q509" s="72"/>
      <c r="R509" s="72"/>
      <c r="S509" s="298"/>
      <c r="T509" s="298"/>
      <c r="AB509" s="72"/>
      <c r="AC509" s="72"/>
    </row>
    <row r="510" spans="4:29" ht="14.5">
      <c r="D510" s="679"/>
      <c r="G510" s="72"/>
      <c r="H510" s="72"/>
      <c r="I510" s="72"/>
      <c r="J510" s="72"/>
      <c r="K510" s="72"/>
      <c r="L510" s="72"/>
      <c r="M510" s="72"/>
      <c r="N510" s="72"/>
      <c r="O510" s="72"/>
      <c r="P510" s="72"/>
      <c r="Q510" s="72"/>
      <c r="R510" s="72"/>
      <c r="S510" s="298"/>
      <c r="T510" s="298"/>
      <c r="AB510" s="72"/>
      <c r="AC510" s="72"/>
    </row>
    <row r="511" spans="4:29" ht="14.5">
      <c r="D511" s="679"/>
      <c r="G511" s="72"/>
      <c r="H511" s="72"/>
      <c r="I511" s="72"/>
      <c r="J511" s="72"/>
      <c r="K511" s="72"/>
      <c r="L511" s="72"/>
      <c r="M511" s="72"/>
      <c r="N511" s="72"/>
      <c r="O511" s="72"/>
      <c r="P511" s="72"/>
      <c r="Q511" s="72"/>
      <c r="R511" s="72"/>
      <c r="S511" s="298"/>
      <c r="T511" s="298"/>
      <c r="AB511" s="72"/>
      <c r="AC511" s="72"/>
    </row>
    <row r="512" spans="4:29" ht="14.5">
      <c r="D512" s="679"/>
      <c r="G512" s="72"/>
      <c r="H512" s="72"/>
      <c r="I512" s="72"/>
      <c r="J512" s="72"/>
      <c r="K512" s="72"/>
      <c r="L512" s="72"/>
      <c r="M512" s="72"/>
      <c r="N512" s="72"/>
      <c r="O512" s="72"/>
      <c r="P512" s="72"/>
      <c r="Q512" s="72"/>
      <c r="R512" s="72"/>
      <c r="S512" s="298"/>
      <c r="T512" s="298"/>
      <c r="AB512" s="72"/>
      <c r="AC512" s="72"/>
    </row>
    <row r="513" spans="4:29" ht="14.5">
      <c r="D513" s="679"/>
      <c r="G513" s="72"/>
      <c r="H513" s="72"/>
      <c r="I513" s="72"/>
      <c r="J513" s="72"/>
      <c r="K513" s="72"/>
      <c r="L513" s="72"/>
      <c r="M513" s="72"/>
      <c r="N513" s="72"/>
      <c r="O513" s="72"/>
      <c r="P513" s="72"/>
      <c r="Q513" s="72"/>
      <c r="R513" s="72"/>
      <c r="S513" s="298"/>
      <c r="T513" s="298"/>
      <c r="AB513" s="72"/>
      <c r="AC513" s="72"/>
    </row>
    <row r="514" spans="4:29" ht="14.5">
      <c r="D514" s="679"/>
      <c r="G514" s="72"/>
      <c r="H514" s="72"/>
      <c r="I514" s="72"/>
      <c r="J514" s="72"/>
      <c r="K514" s="72"/>
      <c r="L514" s="72"/>
      <c r="M514" s="72"/>
      <c r="N514" s="72"/>
      <c r="O514" s="72"/>
      <c r="P514" s="72"/>
      <c r="Q514" s="72"/>
      <c r="R514" s="72"/>
      <c r="S514" s="298"/>
      <c r="T514" s="298"/>
      <c r="AB514" s="72"/>
      <c r="AC514" s="72"/>
    </row>
    <row r="515" spans="4:29" ht="14.5">
      <c r="D515" s="679"/>
      <c r="G515" s="72"/>
      <c r="H515" s="72"/>
      <c r="I515" s="72"/>
      <c r="J515" s="72"/>
      <c r="K515" s="72"/>
      <c r="L515" s="72"/>
      <c r="M515" s="72"/>
      <c r="N515" s="72"/>
      <c r="O515" s="72"/>
      <c r="P515" s="72"/>
      <c r="Q515" s="72"/>
      <c r="R515" s="72"/>
      <c r="S515" s="298"/>
      <c r="T515" s="298"/>
      <c r="AB515" s="72"/>
      <c r="AC515" s="72"/>
    </row>
    <row r="516" spans="4:29" ht="14.5">
      <c r="D516" s="679"/>
      <c r="G516" s="72"/>
      <c r="H516" s="72"/>
      <c r="I516" s="72"/>
      <c r="J516" s="72"/>
      <c r="K516" s="72"/>
      <c r="L516" s="72"/>
      <c r="M516" s="72"/>
      <c r="N516" s="72"/>
      <c r="O516" s="72"/>
      <c r="P516" s="72"/>
      <c r="Q516" s="72"/>
      <c r="R516" s="72"/>
      <c r="S516" s="298"/>
      <c r="T516" s="298"/>
      <c r="AB516" s="72"/>
      <c r="AC516" s="72"/>
    </row>
    <row r="517" spans="4:29" ht="14.5">
      <c r="D517" s="679"/>
      <c r="G517" s="72"/>
      <c r="H517" s="72"/>
      <c r="I517" s="72"/>
      <c r="J517" s="72"/>
      <c r="K517" s="72"/>
      <c r="L517" s="72"/>
      <c r="M517" s="72"/>
      <c r="N517" s="72"/>
      <c r="O517" s="72"/>
      <c r="P517" s="72"/>
      <c r="Q517" s="72"/>
      <c r="R517" s="72"/>
      <c r="S517" s="298"/>
      <c r="T517" s="298"/>
      <c r="AB517" s="72"/>
      <c r="AC517" s="72"/>
    </row>
    <row r="518" spans="4:29" ht="14.5">
      <c r="D518" s="679"/>
      <c r="G518" s="72"/>
      <c r="H518" s="72"/>
      <c r="I518" s="72"/>
      <c r="J518" s="72"/>
      <c r="K518" s="72"/>
      <c r="L518" s="72"/>
      <c r="M518" s="72"/>
      <c r="N518" s="72"/>
      <c r="O518" s="72"/>
      <c r="P518" s="72"/>
      <c r="Q518" s="72"/>
      <c r="R518" s="72"/>
      <c r="S518" s="298"/>
      <c r="T518" s="298"/>
      <c r="AB518" s="72"/>
      <c r="AC518" s="72"/>
    </row>
    <row r="519" spans="4:29" ht="14.5">
      <c r="D519" s="679"/>
      <c r="G519" s="72"/>
      <c r="H519" s="72"/>
      <c r="I519" s="72"/>
      <c r="J519" s="72"/>
      <c r="K519" s="72"/>
      <c r="L519" s="72"/>
      <c r="M519" s="72"/>
      <c r="N519" s="72"/>
      <c r="O519" s="72"/>
      <c r="P519" s="72"/>
      <c r="Q519" s="72"/>
      <c r="R519" s="72"/>
      <c r="S519" s="298"/>
      <c r="T519" s="298"/>
      <c r="AB519" s="72"/>
      <c r="AC519" s="72"/>
    </row>
    <row r="520" spans="4:29" ht="14.5">
      <c r="D520" s="679"/>
      <c r="G520" s="72"/>
      <c r="H520" s="72"/>
      <c r="I520" s="72"/>
      <c r="J520" s="72"/>
      <c r="K520" s="72"/>
      <c r="L520" s="72"/>
      <c r="M520" s="72"/>
      <c r="N520" s="72"/>
      <c r="O520" s="72"/>
      <c r="P520" s="72"/>
      <c r="Q520" s="72"/>
      <c r="R520" s="72"/>
      <c r="S520" s="298"/>
      <c r="T520" s="298"/>
      <c r="AB520" s="72"/>
      <c r="AC520" s="72"/>
    </row>
    <row r="521" spans="4:29" ht="14.5">
      <c r="D521" s="679"/>
      <c r="G521" s="72"/>
      <c r="H521" s="72"/>
      <c r="I521" s="72"/>
      <c r="J521" s="72"/>
      <c r="K521" s="72"/>
      <c r="L521" s="72"/>
      <c r="M521" s="72"/>
      <c r="N521" s="72"/>
      <c r="O521" s="72"/>
      <c r="P521" s="72"/>
      <c r="Q521" s="72"/>
      <c r="R521" s="72"/>
      <c r="S521" s="298"/>
      <c r="T521" s="298"/>
      <c r="AB521" s="72"/>
      <c r="AC521" s="72"/>
    </row>
    <row r="522" spans="4:29" ht="14.5">
      <c r="D522" s="679"/>
      <c r="G522" s="72"/>
      <c r="H522" s="72"/>
      <c r="I522" s="72"/>
      <c r="J522" s="72"/>
      <c r="K522" s="72"/>
      <c r="L522" s="72"/>
      <c r="M522" s="72"/>
      <c r="N522" s="72"/>
      <c r="O522" s="72"/>
      <c r="P522" s="72"/>
      <c r="Q522" s="72"/>
      <c r="R522" s="72"/>
      <c r="S522" s="298"/>
      <c r="T522" s="298"/>
      <c r="AB522" s="72"/>
      <c r="AC522" s="72"/>
    </row>
    <row r="523" spans="4:29" ht="14.5">
      <c r="D523" s="679"/>
      <c r="G523" s="72"/>
      <c r="H523" s="72"/>
      <c r="I523" s="72"/>
      <c r="J523" s="72"/>
      <c r="K523" s="72"/>
      <c r="L523" s="72"/>
      <c r="M523" s="72"/>
      <c r="N523" s="72"/>
      <c r="O523" s="72"/>
      <c r="P523" s="72"/>
      <c r="Q523" s="72"/>
      <c r="R523" s="72"/>
      <c r="S523" s="298"/>
      <c r="T523" s="298"/>
      <c r="AB523" s="72"/>
      <c r="AC523" s="72"/>
    </row>
    <row r="524" spans="4:29" ht="14.5">
      <c r="D524" s="679"/>
      <c r="G524" s="72"/>
      <c r="H524" s="72"/>
      <c r="I524" s="72"/>
      <c r="J524" s="72"/>
      <c r="K524" s="72"/>
      <c r="L524" s="72"/>
      <c r="M524" s="72"/>
      <c r="N524" s="72"/>
      <c r="O524" s="72"/>
      <c r="P524" s="72"/>
      <c r="Q524" s="72"/>
      <c r="R524" s="72"/>
      <c r="S524" s="298"/>
      <c r="T524" s="298"/>
      <c r="AB524" s="72"/>
      <c r="AC524" s="72"/>
    </row>
    <row r="525" spans="4:29" ht="14.5">
      <c r="D525" s="679"/>
      <c r="G525" s="72"/>
      <c r="H525" s="72"/>
      <c r="I525" s="72"/>
      <c r="J525" s="72"/>
      <c r="K525" s="72"/>
      <c r="L525" s="72"/>
      <c r="M525" s="72"/>
      <c r="N525" s="72"/>
      <c r="O525" s="72"/>
      <c r="P525" s="72"/>
      <c r="Q525" s="72"/>
      <c r="R525" s="72"/>
      <c r="S525" s="298"/>
      <c r="T525" s="298"/>
      <c r="AB525" s="72"/>
      <c r="AC525" s="72"/>
    </row>
    <row r="526" spans="4:29" ht="14.5">
      <c r="D526" s="679"/>
      <c r="G526" s="72"/>
      <c r="H526" s="72"/>
      <c r="I526" s="72"/>
      <c r="J526" s="72"/>
      <c r="K526" s="72"/>
      <c r="L526" s="72"/>
      <c r="M526" s="72"/>
      <c r="N526" s="72"/>
      <c r="O526" s="72"/>
      <c r="P526" s="72"/>
      <c r="Q526" s="72"/>
      <c r="R526" s="72"/>
      <c r="S526" s="298"/>
      <c r="T526" s="298"/>
      <c r="AB526" s="72"/>
      <c r="AC526" s="72"/>
    </row>
    <row r="527" spans="4:29" ht="14.5">
      <c r="D527" s="679"/>
      <c r="G527" s="72"/>
      <c r="H527" s="72"/>
      <c r="I527" s="72"/>
      <c r="J527" s="72"/>
      <c r="K527" s="72"/>
      <c r="L527" s="72"/>
      <c r="M527" s="72"/>
      <c r="N527" s="72"/>
      <c r="O527" s="72"/>
      <c r="P527" s="72"/>
      <c r="Q527" s="72"/>
      <c r="R527" s="72"/>
      <c r="S527" s="298"/>
      <c r="T527" s="298"/>
      <c r="AB527" s="72"/>
      <c r="AC527" s="72"/>
    </row>
    <row r="528" spans="4:29" ht="14.5">
      <c r="D528" s="679"/>
      <c r="G528" s="72"/>
      <c r="H528" s="72"/>
      <c r="I528" s="72"/>
      <c r="J528" s="72"/>
      <c r="K528" s="72"/>
      <c r="L528" s="72"/>
      <c r="M528" s="72"/>
      <c r="N528" s="72"/>
      <c r="O528" s="72"/>
      <c r="P528" s="72"/>
      <c r="Q528" s="72"/>
      <c r="R528" s="72"/>
      <c r="S528" s="298"/>
      <c r="T528" s="298"/>
      <c r="AB528" s="72"/>
      <c r="AC528" s="72"/>
    </row>
    <row r="529" spans="4:29" ht="14.5">
      <c r="D529" s="679"/>
      <c r="G529" s="72"/>
      <c r="H529" s="72"/>
      <c r="I529" s="72"/>
      <c r="J529" s="72"/>
      <c r="K529" s="72"/>
      <c r="L529" s="72"/>
      <c r="M529" s="72"/>
      <c r="N529" s="72"/>
      <c r="O529" s="72"/>
      <c r="P529" s="72"/>
      <c r="Q529" s="72"/>
      <c r="R529" s="72"/>
      <c r="S529" s="298"/>
      <c r="T529" s="298"/>
      <c r="AB529" s="72"/>
      <c r="AC529" s="72"/>
    </row>
    <row r="530" spans="4:29" ht="14.5">
      <c r="D530" s="679"/>
      <c r="G530" s="72"/>
      <c r="H530" s="72"/>
      <c r="I530" s="72"/>
      <c r="J530" s="72"/>
      <c r="K530" s="72"/>
      <c r="L530" s="72"/>
      <c r="M530" s="72"/>
      <c r="N530" s="72"/>
      <c r="O530" s="72"/>
      <c r="P530" s="72"/>
      <c r="Q530" s="72"/>
      <c r="R530" s="72"/>
      <c r="S530" s="298"/>
      <c r="T530" s="298"/>
      <c r="AB530" s="72"/>
      <c r="AC530" s="72"/>
    </row>
    <row r="531" spans="4:29" ht="14.5">
      <c r="D531" s="679"/>
      <c r="G531" s="72"/>
      <c r="H531" s="72"/>
      <c r="I531" s="72"/>
      <c r="J531" s="72"/>
      <c r="K531" s="72"/>
      <c r="L531" s="72"/>
      <c r="M531" s="72"/>
      <c r="N531" s="72"/>
      <c r="O531" s="72"/>
      <c r="P531" s="72"/>
      <c r="Q531" s="72"/>
      <c r="R531" s="72"/>
      <c r="S531" s="298"/>
      <c r="T531" s="298"/>
      <c r="AB531" s="72"/>
      <c r="AC531" s="72"/>
    </row>
    <row r="532" spans="4:29" ht="14.5">
      <c r="D532" s="679"/>
      <c r="G532" s="72"/>
      <c r="H532" s="72"/>
      <c r="I532" s="72"/>
      <c r="J532" s="72"/>
      <c r="K532" s="72"/>
      <c r="L532" s="72"/>
      <c r="M532" s="72"/>
      <c r="N532" s="72"/>
      <c r="O532" s="72"/>
      <c r="P532" s="72"/>
      <c r="Q532" s="72"/>
      <c r="R532" s="72"/>
      <c r="S532" s="298"/>
      <c r="T532" s="298"/>
      <c r="AB532" s="72"/>
      <c r="AC532" s="72"/>
    </row>
    <row r="533" spans="4:29" ht="14.5">
      <c r="D533" s="679"/>
      <c r="G533" s="72"/>
      <c r="H533" s="72"/>
      <c r="I533" s="72"/>
      <c r="J533" s="72"/>
      <c r="K533" s="72"/>
      <c r="L533" s="72"/>
      <c r="M533" s="72"/>
      <c r="N533" s="72"/>
      <c r="O533" s="72"/>
      <c r="P533" s="72"/>
      <c r="Q533" s="72"/>
      <c r="R533" s="72"/>
      <c r="S533" s="298"/>
      <c r="T533" s="298"/>
      <c r="AB533" s="72"/>
      <c r="AC533" s="72"/>
    </row>
    <row r="534" spans="4:29" ht="14.5">
      <c r="D534" s="679"/>
      <c r="G534" s="72"/>
      <c r="H534" s="72"/>
      <c r="I534" s="72"/>
      <c r="J534" s="72"/>
      <c r="K534" s="72"/>
      <c r="L534" s="72"/>
      <c r="M534" s="72"/>
      <c r="N534" s="72"/>
      <c r="O534" s="72"/>
      <c r="P534" s="72"/>
      <c r="Q534" s="72"/>
      <c r="R534" s="72"/>
      <c r="S534" s="298"/>
      <c r="T534" s="298"/>
      <c r="AB534" s="72"/>
      <c r="AC534" s="72"/>
    </row>
    <row r="535" spans="4:29" ht="14.5">
      <c r="D535" s="679"/>
      <c r="G535" s="72"/>
      <c r="H535" s="72"/>
      <c r="I535" s="72"/>
      <c r="J535" s="72"/>
      <c r="K535" s="72"/>
      <c r="L535" s="72"/>
      <c r="M535" s="72"/>
      <c r="N535" s="72"/>
      <c r="O535" s="72"/>
      <c r="P535" s="72"/>
      <c r="Q535" s="72"/>
      <c r="R535" s="72"/>
      <c r="S535" s="298"/>
      <c r="T535" s="298"/>
      <c r="AB535" s="72"/>
      <c r="AC535" s="72"/>
    </row>
    <row r="536" spans="4:29" ht="14.5">
      <c r="D536" s="679"/>
      <c r="G536" s="72"/>
      <c r="H536" s="72"/>
      <c r="I536" s="72"/>
      <c r="J536" s="72"/>
      <c r="K536" s="72"/>
      <c r="L536" s="72"/>
      <c r="M536" s="72"/>
      <c r="N536" s="72"/>
      <c r="O536" s="72"/>
      <c r="P536" s="72"/>
      <c r="Q536" s="72"/>
      <c r="R536" s="72"/>
      <c r="S536" s="298"/>
      <c r="T536" s="298"/>
      <c r="AB536" s="72"/>
      <c r="AC536" s="72"/>
    </row>
    <row r="537" spans="4:29" ht="14.5">
      <c r="D537" s="679"/>
      <c r="G537" s="72"/>
      <c r="H537" s="72"/>
      <c r="I537" s="72"/>
      <c r="J537" s="72"/>
      <c r="K537" s="72"/>
      <c r="L537" s="72"/>
      <c r="M537" s="72"/>
      <c r="N537" s="72"/>
      <c r="O537" s="72"/>
      <c r="P537" s="72"/>
      <c r="Q537" s="72"/>
      <c r="R537" s="72"/>
      <c r="S537" s="298"/>
      <c r="T537" s="298"/>
      <c r="AB537" s="72"/>
      <c r="AC537" s="72"/>
    </row>
    <row r="538" spans="4:29" ht="14.5">
      <c r="D538" s="679"/>
      <c r="G538" s="72"/>
      <c r="H538" s="72"/>
      <c r="I538" s="72"/>
      <c r="J538" s="72"/>
      <c r="K538" s="72"/>
      <c r="L538" s="72"/>
      <c r="M538" s="72"/>
      <c r="N538" s="72"/>
      <c r="O538" s="72"/>
      <c r="P538" s="72"/>
      <c r="Q538" s="72"/>
      <c r="R538" s="72"/>
      <c r="S538" s="298"/>
      <c r="T538" s="298"/>
      <c r="AB538" s="72"/>
      <c r="AC538" s="72"/>
    </row>
    <row r="539" spans="4:29" ht="14.5">
      <c r="D539" s="679"/>
      <c r="G539" s="72"/>
      <c r="H539" s="72"/>
      <c r="I539" s="72"/>
      <c r="J539" s="72"/>
      <c r="K539" s="72"/>
      <c r="L539" s="72"/>
      <c r="M539" s="72"/>
      <c r="N539" s="72"/>
      <c r="O539" s="72"/>
      <c r="P539" s="72"/>
      <c r="Q539" s="72"/>
      <c r="R539" s="72"/>
      <c r="S539" s="298"/>
      <c r="T539" s="298"/>
      <c r="AB539" s="72"/>
      <c r="AC539" s="72"/>
    </row>
    <row r="540" spans="4:29" ht="14.5">
      <c r="D540" s="679"/>
      <c r="G540" s="72"/>
      <c r="H540" s="72"/>
      <c r="I540" s="72"/>
      <c r="J540" s="72"/>
      <c r="K540" s="72"/>
      <c r="L540" s="72"/>
      <c r="M540" s="72"/>
      <c r="N540" s="72"/>
      <c r="O540" s="72"/>
      <c r="P540" s="72"/>
      <c r="Q540" s="72"/>
      <c r="R540" s="72"/>
      <c r="S540" s="298"/>
      <c r="T540" s="298"/>
      <c r="AB540" s="72"/>
      <c r="AC540" s="72"/>
    </row>
    <row r="541" spans="4:29" ht="14.5">
      <c r="D541" s="679"/>
      <c r="G541" s="72"/>
      <c r="H541" s="72"/>
      <c r="I541" s="72"/>
      <c r="J541" s="72"/>
      <c r="K541" s="72"/>
      <c r="L541" s="72"/>
      <c r="M541" s="72"/>
      <c r="N541" s="72"/>
      <c r="O541" s="72"/>
      <c r="P541" s="72"/>
      <c r="Q541" s="72"/>
      <c r="R541" s="72"/>
      <c r="S541" s="298"/>
      <c r="T541" s="298"/>
      <c r="AB541" s="72"/>
      <c r="AC541" s="72"/>
    </row>
    <row r="542" spans="4:29" ht="14.5">
      <c r="D542" s="679"/>
      <c r="G542" s="72"/>
      <c r="H542" s="72"/>
      <c r="I542" s="72"/>
      <c r="J542" s="72"/>
      <c r="K542" s="72"/>
      <c r="L542" s="72"/>
      <c r="M542" s="72"/>
      <c r="N542" s="72"/>
      <c r="O542" s="72"/>
      <c r="P542" s="72"/>
      <c r="Q542" s="72"/>
      <c r="R542" s="72"/>
      <c r="S542" s="298"/>
      <c r="T542" s="298"/>
      <c r="AB542" s="72"/>
      <c r="AC542" s="72"/>
    </row>
    <row r="543" spans="4:29" ht="14.5">
      <c r="D543" s="679"/>
      <c r="G543" s="72"/>
      <c r="H543" s="72"/>
      <c r="I543" s="72"/>
      <c r="J543" s="72"/>
      <c r="K543" s="72"/>
      <c r="L543" s="72"/>
      <c r="M543" s="72"/>
      <c r="N543" s="72"/>
      <c r="O543" s="72"/>
      <c r="P543" s="72"/>
      <c r="Q543" s="72"/>
      <c r="R543" s="72"/>
      <c r="S543" s="298"/>
      <c r="T543" s="298"/>
      <c r="AB543" s="72"/>
      <c r="AC543" s="72"/>
    </row>
    <row r="544" spans="4:29" ht="14.5">
      <c r="D544" s="679"/>
      <c r="G544" s="72"/>
      <c r="H544" s="72"/>
      <c r="I544" s="72"/>
      <c r="J544" s="72"/>
      <c r="K544" s="72"/>
      <c r="L544" s="72"/>
      <c r="M544" s="72"/>
      <c r="N544" s="72"/>
      <c r="O544" s="72"/>
      <c r="P544" s="72"/>
      <c r="Q544" s="72"/>
      <c r="R544" s="72"/>
      <c r="S544" s="298"/>
      <c r="T544" s="298"/>
      <c r="AB544" s="72"/>
      <c r="AC544" s="72"/>
    </row>
    <row r="545" spans="4:29" ht="14.5">
      <c r="D545" s="679"/>
      <c r="G545" s="72"/>
      <c r="H545" s="72"/>
      <c r="I545" s="72"/>
      <c r="J545" s="72"/>
      <c r="K545" s="72"/>
      <c r="L545" s="72"/>
      <c r="M545" s="72"/>
      <c r="N545" s="72"/>
      <c r="O545" s="72"/>
      <c r="P545" s="72"/>
      <c r="Q545" s="72"/>
      <c r="R545" s="72"/>
      <c r="S545" s="298"/>
      <c r="T545" s="298"/>
      <c r="AB545" s="72"/>
      <c r="AC545" s="72"/>
    </row>
    <row r="546" spans="4:29" ht="14.5">
      <c r="D546" s="679"/>
      <c r="G546" s="72"/>
      <c r="H546" s="72"/>
      <c r="I546" s="72"/>
      <c r="J546" s="72"/>
      <c r="K546" s="72"/>
      <c r="L546" s="72"/>
      <c r="M546" s="72"/>
      <c r="N546" s="72"/>
      <c r="O546" s="72"/>
      <c r="P546" s="72"/>
      <c r="Q546" s="72"/>
      <c r="R546" s="72"/>
      <c r="S546" s="298"/>
      <c r="T546" s="298"/>
      <c r="AB546" s="72"/>
      <c r="AC546" s="72"/>
    </row>
    <row r="547" spans="4:29" ht="14.5">
      <c r="D547" s="679"/>
      <c r="G547" s="72"/>
      <c r="H547" s="72"/>
      <c r="I547" s="72"/>
      <c r="J547" s="72"/>
      <c r="K547" s="72"/>
      <c r="L547" s="72"/>
      <c r="M547" s="72"/>
      <c r="N547" s="72"/>
      <c r="O547" s="72"/>
      <c r="P547" s="72"/>
      <c r="Q547" s="72"/>
      <c r="R547" s="72"/>
      <c r="S547" s="298"/>
      <c r="T547" s="298"/>
      <c r="AB547" s="72"/>
      <c r="AC547" s="72"/>
    </row>
    <row r="548" spans="4:29" ht="14.5">
      <c r="D548" s="679"/>
      <c r="G548" s="72"/>
      <c r="H548" s="72"/>
      <c r="I548" s="72"/>
      <c r="J548" s="72"/>
      <c r="K548" s="72"/>
      <c r="L548" s="72"/>
      <c r="M548" s="72"/>
      <c r="N548" s="72"/>
      <c r="O548" s="72"/>
      <c r="P548" s="72"/>
      <c r="Q548" s="72"/>
      <c r="R548" s="72"/>
      <c r="S548" s="298"/>
      <c r="T548" s="298"/>
      <c r="AB548" s="72"/>
      <c r="AC548" s="72"/>
    </row>
    <row r="549" spans="4:29" ht="14.5">
      <c r="D549" s="679"/>
      <c r="G549" s="72"/>
      <c r="H549" s="72"/>
      <c r="I549" s="72"/>
      <c r="J549" s="72"/>
      <c r="K549" s="72"/>
      <c r="L549" s="72"/>
      <c r="M549" s="72"/>
      <c r="N549" s="72"/>
      <c r="O549" s="72"/>
      <c r="P549" s="72"/>
      <c r="Q549" s="72"/>
      <c r="R549" s="72"/>
      <c r="S549" s="298"/>
      <c r="T549" s="298"/>
      <c r="AB549" s="72"/>
      <c r="AC549" s="72"/>
    </row>
    <row r="550" spans="4:29" ht="14.5">
      <c r="D550" s="679"/>
      <c r="G550" s="72"/>
      <c r="H550" s="72"/>
      <c r="I550" s="72"/>
      <c r="J550" s="72"/>
      <c r="K550" s="72"/>
      <c r="L550" s="72"/>
      <c r="M550" s="72"/>
      <c r="N550" s="72"/>
      <c r="O550" s="72"/>
      <c r="P550" s="72"/>
      <c r="Q550" s="72"/>
      <c r="R550" s="72"/>
      <c r="S550" s="298"/>
      <c r="T550" s="298"/>
      <c r="AB550" s="72"/>
      <c r="AC550" s="72"/>
    </row>
    <row r="551" spans="4:29" ht="14.5">
      <c r="D551" s="679"/>
      <c r="G551" s="72"/>
      <c r="H551" s="72"/>
      <c r="I551" s="72"/>
      <c r="J551" s="72"/>
      <c r="K551" s="72"/>
      <c r="L551" s="72"/>
      <c r="M551" s="72"/>
      <c r="N551" s="72"/>
      <c r="O551" s="72"/>
      <c r="P551" s="72"/>
      <c r="Q551" s="72"/>
      <c r="R551" s="72"/>
      <c r="S551" s="298"/>
      <c r="T551" s="298"/>
      <c r="AB551" s="72"/>
      <c r="AC551" s="72"/>
    </row>
    <row r="552" spans="4:29" ht="14.5">
      <c r="D552" s="679"/>
      <c r="G552" s="72"/>
      <c r="H552" s="72"/>
      <c r="I552" s="72"/>
      <c r="J552" s="72"/>
      <c r="K552" s="72"/>
      <c r="L552" s="72"/>
      <c r="M552" s="72"/>
      <c r="N552" s="72"/>
      <c r="O552" s="72"/>
      <c r="P552" s="72"/>
      <c r="Q552" s="72"/>
      <c r="R552" s="72"/>
      <c r="S552" s="298"/>
      <c r="T552" s="298"/>
      <c r="AB552" s="72"/>
      <c r="AC552" s="72"/>
    </row>
    <row r="553" spans="4:29" ht="14.5">
      <c r="D553" s="679"/>
      <c r="G553" s="72"/>
      <c r="H553" s="72"/>
      <c r="I553" s="72"/>
      <c r="J553" s="72"/>
      <c r="K553" s="72"/>
      <c r="L553" s="72"/>
      <c r="M553" s="72"/>
      <c r="N553" s="72"/>
      <c r="O553" s="72"/>
      <c r="P553" s="72"/>
      <c r="Q553" s="72"/>
      <c r="R553" s="72"/>
      <c r="S553" s="298"/>
      <c r="T553" s="298"/>
      <c r="AB553" s="72"/>
      <c r="AC553" s="72"/>
    </row>
    <row r="554" spans="4:29" ht="14.5">
      <c r="D554" s="679"/>
      <c r="G554" s="72"/>
      <c r="H554" s="72"/>
      <c r="I554" s="72"/>
      <c r="J554" s="72"/>
      <c r="K554" s="72"/>
      <c r="L554" s="72"/>
      <c r="M554" s="72"/>
      <c r="N554" s="72"/>
      <c r="O554" s="72"/>
      <c r="P554" s="72"/>
      <c r="Q554" s="72"/>
      <c r="R554" s="72"/>
      <c r="S554" s="298"/>
      <c r="T554" s="298"/>
      <c r="AB554" s="72"/>
      <c r="AC554" s="72"/>
    </row>
    <row r="555" spans="4:29" ht="14.5">
      <c r="D555" s="679"/>
      <c r="G555" s="72"/>
      <c r="H555" s="72"/>
      <c r="I555" s="72"/>
      <c r="J555" s="72"/>
      <c r="K555" s="72"/>
      <c r="L555" s="72"/>
      <c r="M555" s="72"/>
      <c r="N555" s="72"/>
      <c r="O555" s="72"/>
      <c r="P555" s="72"/>
      <c r="Q555" s="72"/>
      <c r="R555" s="72"/>
      <c r="S555" s="298"/>
      <c r="T555" s="298"/>
      <c r="AB555" s="72"/>
      <c r="AC555" s="72"/>
    </row>
    <row r="556" spans="4:29" ht="14.5">
      <c r="D556" s="679"/>
      <c r="G556" s="72"/>
      <c r="H556" s="72"/>
      <c r="I556" s="72"/>
      <c r="J556" s="72"/>
      <c r="K556" s="72"/>
      <c r="L556" s="72"/>
      <c r="M556" s="72"/>
      <c r="N556" s="72"/>
      <c r="O556" s="72"/>
      <c r="P556" s="72"/>
      <c r="Q556" s="72"/>
      <c r="R556" s="72"/>
      <c r="S556" s="298"/>
      <c r="T556" s="298"/>
      <c r="AB556" s="72"/>
      <c r="AC556" s="72"/>
    </row>
    <row r="557" spans="4:29" ht="14.5">
      <c r="D557" s="679"/>
      <c r="G557" s="72"/>
      <c r="H557" s="72"/>
      <c r="I557" s="72"/>
      <c r="J557" s="72"/>
      <c r="K557" s="72"/>
      <c r="L557" s="72"/>
      <c r="M557" s="72"/>
      <c r="N557" s="72"/>
      <c r="O557" s="72"/>
      <c r="P557" s="72"/>
      <c r="Q557" s="72"/>
      <c r="R557" s="72"/>
      <c r="S557" s="298"/>
      <c r="T557" s="298"/>
      <c r="AB557" s="72"/>
      <c r="AC557" s="72"/>
    </row>
    <row r="558" spans="4:29" ht="14.5">
      <c r="D558" s="679"/>
      <c r="G558" s="72"/>
      <c r="H558" s="72"/>
      <c r="I558" s="72"/>
      <c r="J558" s="72"/>
      <c r="K558" s="72"/>
      <c r="L558" s="72"/>
      <c r="M558" s="72"/>
      <c r="N558" s="72"/>
      <c r="O558" s="72"/>
      <c r="P558" s="72"/>
      <c r="Q558" s="72"/>
      <c r="R558" s="72"/>
      <c r="S558" s="298"/>
      <c r="T558" s="298"/>
      <c r="AB558" s="72"/>
      <c r="AC558" s="72"/>
    </row>
    <row r="559" spans="4:29" ht="14.5">
      <c r="D559" s="679"/>
      <c r="G559" s="72"/>
      <c r="H559" s="72"/>
      <c r="I559" s="72"/>
      <c r="J559" s="72"/>
      <c r="K559" s="72"/>
      <c r="L559" s="72"/>
      <c r="M559" s="72"/>
      <c r="N559" s="72"/>
      <c r="O559" s="72"/>
      <c r="P559" s="72"/>
      <c r="Q559" s="72"/>
      <c r="R559" s="72"/>
      <c r="S559" s="298"/>
      <c r="T559" s="298"/>
      <c r="AB559" s="72"/>
      <c r="AC559" s="72"/>
    </row>
    <row r="560" spans="4:29" ht="14.5">
      <c r="D560" s="679"/>
      <c r="G560" s="72"/>
      <c r="H560" s="72"/>
      <c r="I560" s="72"/>
      <c r="J560" s="72"/>
      <c r="K560" s="72"/>
      <c r="L560" s="72"/>
      <c r="M560" s="72"/>
      <c r="N560" s="72"/>
      <c r="O560" s="72"/>
      <c r="P560" s="72"/>
      <c r="Q560" s="72"/>
      <c r="R560" s="72"/>
      <c r="S560" s="298"/>
      <c r="T560" s="298"/>
      <c r="AB560" s="72"/>
      <c r="AC560" s="72"/>
    </row>
    <row r="561" spans="4:29" ht="14.5">
      <c r="D561" s="679"/>
      <c r="G561" s="72"/>
      <c r="H561" s="72"/>
      <c r="I561" s="72"/>
      <c r="J561" s="72"/>
      <c r="K561" s="72"/>
      <c r="L561" s="72"/>
      <c r="M561" s="72"/>
      <c r="N561" s="72"/>
      <c r="O561" s="72"/>
      <c r="P561" s="72"/>
      <c r="Q561" s="72"/>
      <c r="R561" s="72"/>
      <c r="S561" s="298"/>
      <c r="T561" s="298"/>
      <c r="AB561" s="72"/>
      <c r="AC561" s="72"/>
    </row>
    <row r="562" spans="4:29" ht="14.5">
      <c r="D562" s="679"/>
      <c r="G562" s="72"/>
      <c r="H562" s="72"/>
      <c r="I562" s="72"/>
      <c r="J562" s="72"/>
      <c r="K562" s="72"/>
      <c r="L562" s="72"/>
      <c r="M562" s="72"/>
      <c r="N562" s="72"/>
      <c r="O562" s="72"/>
      <c r="P562" s="72"/>
      <c r="Q562" s="72"/>
      <c r="R562" s="72"/>
      <c r="S562" s="298"/>
      <c r="T562" s="298"/>
      <c r="AB562" s="72"/>
      <c r="AC562" s="72"/>
    </row>
    <row r="563" spans="4:29" ht="14.5">
      <c r="D563" s="679"/>
      <c r="G563" s="72"/>
      <c r="H563" s="72"/>
      <c r="I563" s="72"/>
      <c r="J563" s="72"/>
      <c r="K563" s="72"/>
      <c r="L563" s="72"/>
      <c r="M563" s="72"/>
      <c r="N563" s="72"/>
      <c r="O563" s="72"/>
      <c r="P563" s="72"/>
      <c r="Q563" s="72"/>
      <c r="R563" s="72"/>
      <c r="S563" s="298"/>
      <c r="T563" s="298"/>
      <c r="AB563" s="72"/>
      <c r="AC563" s="72"/>
    </row>
    <row r="564" spans="4:29" ht="14.5">
      <c r="D564" s="679"/>
      <c r="G564" s="72"/>
      <c r="H564" s="72"/>
      <c r="I564" s="72"/>
      <c r="J564" s="72"/>
      <c r="K564" s="72"/>
      <c r="L564" s="72"/>
      <c r="M564" s="72"/>
      <c r="N564" s="72"/>
      <c r="O564" s="72"/>
      <c r="P564" s="72"/>
      <c r="Q564" s="72"/>
      <c r="R564" s="72"/>
      <c r="S564" s="298"/>
      <c r="T564" s="298"/>
      <c r="AB564" s="72"/>
      <c r="AC564" s="72"/>
    </row>
    <row r="565" spans="4:29" ht="14.5">
      <c r="D565" s="679"/>
      <c r="G565" s="72"/>
      <c r="H565" s="72"/>
      <c r="I565" s="72"/>
      <c r="J565" s="72"/>
      <c r="K565" s="72"/>
      <c r="L565" s="72"/>
      <c r="M565" s="72"/>
      <c r="N565" s="72"/>
      <c r="O565" s="72"/>
      <c r="P565" s="72"/>
      <c r="Q565" s="72"/>
      <c r="R565" s="72"/>
      <c r="S565" s="298"/>
      <c r="T565" s="298"/>
      <c r="AB565" s="72"/>
      <c r="AC565" s="72"/>
    </row>
    <row r="566" spans="4:29" ht="14.5">
      <c r="D566" s="679"/>
      <c r="G566" s="72"/>
      <c r="H566" s="72"/>
      <c r="I566" s="72"/>
      <c r="J566" s="72"/>
      <c r="K566" s="72"/>
      <c r="L566" s="72"/>
      <c r="M566" s="72"/>
      <c r="N566" s="72"/>
      <c r="O566" s="72"/>
      <c r="P566" s="72"/>
      <c r="Q566" s="72"/>
      <c r="R566" s="72"/>
      <c r="S566" s="298"/>
      <c r="T566" s="298"/>
      <c r="AB566" s="72"/>
      <c r="AC566" s="72"/>
    </row>
    <row r="567" spans="4:29" ht="14.5">
      <c r="D567" s="679"/>
      <c r="G567" s="72"/>
      <c r="H567" s="72"/>
      <c r="I567" s="72"/>
      <c r="J567" s="72"/>
      <c r="K567" s="72"/>
      <c r="L567" s="72"/>
      <c r="M567" s="72"/>
      <c r="N567" s="72"/>
      <c r="O567" s="72"/>
      <c r="P567" s="72"/>
      <c r="Q567" s="72"/>
      <c r="R567" s="72"/>
      <c r="S567" s="298"/>
      <c r="T567" s="298"/>
      <c r="AB567" s="72"/>
      <c r="AC567" s="72"/>
    </row>
    <row r="568" spans="4:29" ht="14.5">
      <c r="D568" s="679"/>
      <c r="G568" s="72"/>
      <c r="H568" s="72"/>
      <c r="I568" s="72"/>
      <c r="J568" s="72"/>
      <c r="K568" s="72"/>
      <c r="L568" s="72"/>
      <c r="M568" s="72"/>
      <c r="N568" s="72"/>
      <c r="O568" s="72"/>
      <c r="P568" s="72"/>
      <c r="Q568" s="72"/>
      <c r="R568" s="72"/>
      <c r="S568" s="298"/>
      <c r="T568" s="298"/>
      <c r="AB568" s="72"/>
      <c r="AC568" s="72"/>
    </row>
    <row r="569" spans="4:29" ht="14.5">
      <c r="D569" s="679"/>
      <c r="G569" s="72"/>
      <c r="H569" s="72"/>
      <c r="I569" s="72"/>
      <c r="J569" s="72"/>
      <c r="K569" s="72"/>
      <c r="L569" s="72"/>
      <c r="M569" s="72"/>
      <c r="N569" s="72"/>
      <c r="O569" s="72"/>
      <c r="P569" s="72"/>
      <c r="Q569" s="72"/>
      <c r="R569" s="72"/>
      <c r="S569" s="298"/>
      <c r="T569" s="298"/>
      <c r="AB569" s="72"/>
      <c r="AC569" s="72"/>
    </row>
    <row r="570" spans="4:29" ht="14.5">
      <c r="D570" s="679"/>
      <c r="G570" s="72"/>
      <c r="H570" s="72"/>
      <c r="I570" s="72"/>
      <c r="J570" s="72"/>
      <c r="K570" s="72"/>
      <c r="L570" s="72"/>
      <c r="M570" s="72"/>
      <c r="N570" s="72"/>
      <c r="O570" s="72"/>
      <c r="P570" s="72"/>
      <c r="Q570" s="72"/>
      <c r="R570" s="72"/>
      <c r="S570" s="298"/>
      <c r="T570" s="298"/>
      <c r="AB570" s="72"/>
      <c r="AC570" s="72"/>
    </row>
    <row r="571" spans="4:29" ht="14.5">
      <c r="D571" s="679"/>
      <c r="G571" s="72"/>
      <c r="H571" s="72"/>
      <c r="I571" s="72"/>
      <c r="J571" s="72"/>
      <c r="K571" s="72"/>
      <c r="L571" s="72"/>
      <c r="M571" s="72"/>
      <c r="N571" s="72"/>
      <c r="O571" s="72"/>
      <c r="P571" s="72"/>
      <c r="Q571" s="72"/>
      <c r="R571" s="72"/>
      <c r="S571" s="298"/>
      <c r="T571" s="298"/>
      <c r="AB571" s="72"/>
      <c r="AC571" s="72"/>
    </row>
    <row r="572" spans="4:29" ht="14.5">
      <c r="D572" s="679"/>
      <c r="G572" s="72"/>
      <c r="H572" s="72"/>
      <c r="I572" s="72"/>
      <c r="J572" s="72"/>
      <c r="K572" s="72"/>
      <c r="L572" s="72"/>
      <c r="M572" s="72"/>
      <c r="N572" s="72"/>
      <c r="O572" s="72"/>
      <c r="P572" s="72"/>
      <c r="Q572" s="72"/>
      <c r="R572" s="72"/>
      <c r="S572" s="298"/>
      <c r="T572" s="298"/>
      <c r="AB572" s="72"/>
      <c r="AC572" s="72"/>
    </row>
    <row r="573" spans="4:29" ht="14.5">
      <c r="D573" s="679"/>
      <c r="G573" s="72"/>
      <c r="H573" s="72"/>
      <c r="I573" s="72"/>
      <c r="J573" s="72"/>
      <c r="K573" s="72"/>
      <c r="L573" s="72"/>
      <c r="M573" s="72"/>
      <c r="N573" s="72"/>
      <c r="O573" s="72"/>
      <c r="P573" s="72"/>
      <c r="Q573" s="72"/>
      <c r="R573" s="72"/>
      <c r="S573" s="298"/>
      <c r="T573" s="298"/>
      <c r="AB573" s="72"/>
      <c r="AC573" s="72"/>
    </row>
    <row r="574" spans="4:29" ht="14.5">
      <c r="D574" s="679"/>
      <c r="G574" s="72"/>
      <c r="H574" s="72"/>
      <c r="I574" s="72"/>
      <c r="J574" s="72"/>
      <c r="K574" s="72"/>
      <c r="L574" s="72"/>
      <c r="M574" s="72"/>
      <c r="N574" s="72"/>
      <c r="O574" s="72"/>
      <c r="P574" s="72"/>
      <c r="Q574" s="72"/>
      <c r="R574" s="72"/>
      <c r="S574" s="298"/>
      <c r="T574" s="298"/>
      <c r="AB574" s="72"/>
      <c r="AC574" s="72"/>
    </row>
    <row r="575" spans="4:29" ht="14.5">
      <c r="D575" s="679"/>
      <c r="G575" s="72"/>
      <c r="H575" s="72"/>
      <c r="I575" s="72"/>
      <c r="J575" s="72"/>
      <c r="K575" s="72"/>
      <c r="L575" s="72"/>
      <c r="M575" s="72"/>
      <c r="N575" s="72"/>
      <c r="O575" s="72"/>
      <c r="P575" s="72"/>
      <c r="Q575" s="72"/>
      <c r="R575" s="72"/>
      <c r="S575" s="298"/>
      <c r="T575" s="298"/>
      <c r="AB575" s="72"/>
      <c r="AC575" s="72"/>
    </row>
    <row r="576" spans="4:29" ht="14.5">
      <c r="D576" s="679"/>
      <c r="G576" s="72"/>
      <c r="H576" s="72"/>
      <c r="I576" s="72"/>
      <c r="J576" s="72"/>
      <c r="K576" s="72"/>
      <c r="L576" s="72"/>
      <c r="M576" s="72"/>
      <c r="N576" s="72"/>
      <c r="O576" s="72"/>
      <c r="P576" s="72"/>
      <c r="Q576" s="72"/>
      <c r="R576" s="72"/>
      <c r="S576" s="298"/>
      <c r="T576" s="298"/>
      <c r="AB576" s="72"/>
      <c r="AC576" s="72"/>
    </row>
    <row r="577" spans="4:29" ht="14.5">
      <c r="D577" s="679"/>
      <c r="G577" s="72"/>
      <c r="H577" s="72"/>
      <c r="I577" s="72"/>
      <c r="J577" s="72"/>
      <c r="K577" s="72"/>
      <c r="L577" s="72"/>
      <c r="M577" s="72"/>
      <c r="N577" s="72"/>
      <c r="O577" s="72"/>
      <c r="P577" s="72"/>
      <c r="Q577" s="72"/>
      <c r="R577" s="72"/>
      <c r="S577" s="298"/>
      <c r="T577" s="298"/>
      <c r="AB577" s="72"/>
      <c r="AC577" s="72"/>
    </row>
    <row r="578" spans="4:29" ht="14.5">
      <c r="D578" s="679"/>
      <c r="G578" s="72"/>
      <c r="H578" s="72"/>
      <c r="I578" s="72"/>
      <c r="J578" s="72"/>
      <c r="K578" s="72"/>
      <c r="L578" s="72"/>
      <c r="M578" s="72"/>
      <c r="N578" s="72"/>
      <c r="O578" s="72"/>
      <c r="P578" s="72"/>
      <c r="Q578" s="72"/>
      <c r="R578" s="72"/>
      <c r="S578" s="298"/>
      <c r="T578" s="298"/>
      <c r="AB578" s="72"/>
      <c r="AC578" s="72"/>
    </row>
    <row r="579" spans="4:29" ht="14.5">
      <c r="D579" s="679"/>
      <c r="G579" s="72"/>
      <c r="H579" s="72"/>
      <c r="I579" s="72"/>
      <c r="J579" s="72"/>
      <c r="K579" s="72"/>
      <c r="L579" s="72"/>
      <c r="M579" s="72"/>
      <c r="N579" s="72"/>
      <c r="O579" s="72"/>
      <c r="P579" s="72"/>
      <c r="Q579" s="72"/>
      <c r="R579" s="72"/>
      <c r="S579" s="298"/>
      <c r="T579" s="298"/>
      <c r="AB579" s="72"/>
      <c r="AC579" s="72"/>
    </row>
    <row r="580" spans="4:29" ht="14.5">
      <c r="D580" s="679"/>
      <c r="G580" s="72"/>
      <c r="H580" s="72"/>
      <c r="I580" s="72"/>
      <c r="J580" s="72"/>
      <c r="K580" s="72"/>
      <c r="L580" s="72"/>
      <c r="M580" s="72"/>
      <c r="N580" s="72"/>
      <c r="O580" s="72"/>
      <c r="P580" s="72"/>
      <c r="Q580" s="72"/>
      <c r="R580" s="72"/>
      <c r="S580" s="298"/>
      <c r="T580" s="298"/>
      <c r="AB580" s="72"/>
      <c r="AC580" s="72"/>
    </row>
    <row r="581" spans="4:29" ht="14.5">
      <c r="D581" s="679"/>
      <c r="G581" s="72"/>
      <c r="H581" s="72"/>
      <c r="I581" s="72"/>
      <c r="J581" s="72"/>
      <c r="K581" s="72"/>
      <c r="L581" s="72"/>
      <c r="M581" s="72"/>
      <c r="N581" s="72"/>
      <c r="O581" s="72"/>
      <c r="P581" s="72"/>
      <c r="Q581" s="72"/>
      <c r="R581" s="72"/>
      <c r="S581" s="298"/>
      <c r="T581" s="298"/>
      <c r="AB581" s="72"/>
      <c r="AC581" s="72"/>
    </row>
    <row r="582" spans="4:29" ht="14.5">
      <c r="D582" s="679"/>
      <c r="G582" s="72"/>
      <c r="H582" s="72"/>
      <c r="I582" s="72"/>
      <c r="J582" s="72"/>
      <c r="K582" s="72"/>
      <c r="L582" s="72"/>
      <c r="M582" s="72"/>
      <c r="N582" s="72"/>
      <c r="O582" s="72"/>
      <c r="P582" s="72"/>
      <c r="Q582" s="72"/>
      <c r="R582" s="72"/>
      <c r="S582" s="298"/>
      <c r="T582" s="298"/>
      <c r="AB582" s="72"/>
      <c r="AC582" s="72"/>
    </row>
    <row r="583" spans="4:29" ht="14.5">
      <c r="D583" s="679"/>
      <c r="G583" s="72"/>
      <c r="H583" s="72"/>
      <c r="I583" s="72"/>
      <c r="J583" s="72"/>
      <c r="K583" s="72"/>
      <c r="L583" s="72"/>
      <c r="M583" s="72"/>
      <c r="N583" s="72"/>
      <c r="O583" s="72"/>
      <c r="P583" s="72"/>
      <c r="Q583" s="72"/>
      <c r="R583" s="72"/>
      <c r="S583" s="298"/>
      <c r="T583" s="298"/>
      <c r="AB583" s="72"/>
      <c r="AC583" s="72"/>
    </row>
    <row r="584" spans="4:29" ht="14.5">
      <c r="D584" s="679"/>
      <c r="G584" s="72"/>
      <c r="H584" s="72"/>
      <c r="I584" s="72"/>
      <c r="J584" s="72"/>
      <c r="K584" s="72"/>
      <c r="L584" s="72"/>
      <c r="M584" s="72"/>
      <c r="N584" s="72"/>
      <c r="O584" s="72"/>
      <c r="P584" s="72"/>
      <c r="Q584" s="72"/>
      <c r="R584" s="72"/>
      <c r="S584" s="298"/>
      <c r="T584" s="298"/>
      <c r="AB584" s="72"/>
      <c r="AC584" s="72"/>
    </row>
    <row r="585" spans="4:29" ht="14.5">
      <c r="D585" s="679"/>
      <c r="G585" s="72"/>
      <c r="H585" s="72"/>
      <c r="I585" s="72"/>
      <c r="J585" s="72"/>
      <c r="K585" s="72"/>
      <c r="L585" s="72"/>
      <c r="M585" s="72"/>
      <c r="N585" s="72"/>
      <c r="O585" s="72"/>
      <c r="P585" s="72"/>
      <c r="Q585" s="72"/>
      <c r="R585" s="72"/>
      <c r="S585" s="298"/>
      <c r="T585" s="298"/>
      <c r="AB585" s="72"/>
      <c r="AC585" s="72"/>
    </row>
    <row r="586" spans="4:29" ht="14.5">
      <c r="D586" s="679"/>
      <c r="G586" s="72"/>
      <c r="H586" s="72"/>
      <c r="I586" s="72"/>
      <c r="J586" s="72"/>
      <c r="K586" s="72"/>
      <c r="L586" s="72"/>
      <c r="M586" s="72"/>
      <c r="N586" s="72"/>
      <c r="O586" s="72"/>
      <c r="P586" s="72"/>
      <c r="Q586" s="72"/>
      <c r="R586" s="72"/>
      <c r="S586" s="298"/>
      <c r="T586" s="298"/>
      <c r="AB586" s="72"/>
      <c r="AC586" s="72"/>
    </row>
    <row r="587" spans="4:29" ht="14.5">
      <c r="D587" s="679"/>
      <c r="G587" s="72"/>
      <c r="H587" s="72"/>
      <c r="I587" s="72"/>
      <c r="J587" s="72"/>
      <c r="K587" s="72"/>
      <c r="L587" s="72"/>
      <c r="M587" s="72"/>
      <c r="N587" s="72"/>
      <c r="O587" s="72"/>
      <c r="P587" s="72"/>
      <c r="Q587" s="72"/>
      <c r="R587" s="72"/>
      <c r="S587" s="298"/>
      <c r="T587" s="298"/>
      <c r="AB587" s="72"/>
      <c r="AC587" s="72"/>
    </row>
    <row r="588" spans="4:29" ht="14.5">
      <c r="D588" s="679"/>
      <c r="G588" s="72"/>
      <c r="H588" s="72"/>
      <c r="I588" s="72"/>
      <c r="J588" s="72"/>
      <c r="K588" s="72"/>
      <c r="L588" s="72"/>
      <c r="M588" s="72"/>
      <c r="N588" s="72"/>
      <c r="O588" s="72"/>
      <c r="P588" s="72"/>
      <c r="Q588" s="72"/>
      <c r="R588" s="72"/>
      <c r="S588" s="298"/>
      <c r="T588" s="298"/>
      <c r="AB588" s="72"/>
      <c r="AC588" s="72"/>
    </row>
    <row r="589" spans="4:29" ht="14.5">
      <c r="D589" s="679"/>
      <c r="G589" s="72"/>
      <c r="H589" s="72"/>
      <c r="I589" s="72"/>
      <c r="J589" s="72"/>
      <c r="K589" s="72"/>
      <c r="L589" s="72"/>
      <c r="M589" s="72"/>
      <c r="N589" s="72"/>
      <c r="O589" s="72"/>
      <c r="P589" s="72"/>
      <c r="Q589" s="72"/>
      <c r="R589" s="72"/>
      <c r="S589" s="298"/>
      <c r="T589" s="298"/>
      <c r="AB589" s="72"/>
      <c r="AC589" s="72"/>
    </row>
    <row r="590" spans="4:29" ht="14.5">
      <c r="D590" s="679"/>
      <c r="G590" s="72"/>
      <c r="H590" s="72"/>
      <c r="I590" s="72"/>
      <c r="J590" s="72"/>
      <c r="K590" s="72"/>
      <c r="L590" s="72"/>
      <c r="M590" s="72"/>
      <c r="N590" s="72"/>
      <c r="O590" s="72"/>
      <c r="P590" s="72"/>
      <c r="Q590" s="72"/>
      <c r="R590" s="72"/>
      <c r="S590" s="298"/>
      <c r="T590" s="298"/>
      <c r="AB590" s="72"/>
      <c r="AC590" s="72"/>
    </row>
    <row r="591" spans="4:29" ht="14.5">
      <c r="D591" s="679"/>
      <c r="G591" s="72"/>
      <c r="H591" s="72"/>
      <c r="I591" s="72"/>
      <c r="J591" s="72"/>
      <c r="K591" s="72"/>
      <c r="L591" s="72"/>
      <c r="M591" s="72"/>
      <c r="N591" s="72"/>
      <c r="O591" s="72"/>
      <c r="P591" s="72"/>
      <c r="Q591" s="72"/>
      <c r="R591" s="72"/>
      <c r="S591" s="298"/>
      <c r="T591" s="298"/>
      <c r="AB591" s="72"/>
      <c r="AC591" s="72"/>
    </row>
    <row r="592" spans="4:29" ht="14.5">
      <c r="D592" s="679"/>
      <c r="G592" s="72"/>
      <c r="H592" s="72"/>
      <c r="I592" s="72"/>
      <c r="J592" s="72"/>
      <c r="K592" s="72"/>
      <c r="L592" s="72"/>
      <c r="M592" s="72"/>
      <c r="N592" s="72"/>
      <c r="O592" s="72"/>
      <c r="P592" s="72"/>
      <c r="Q592" s="72"/>
      <c r="R592" s="72"/>
      <c r="S592" s="298"/>
      <c r="T592" s="298"/>
      <c r="AB592" s="72"/>
      <c r="AC592" s="72"/>
    </row>
    <row r="593" spans="4:29" ht="14.5">
      <c r="D593" s="679"/>
      <c r="G593" s="72"/>
      <c r="H593" s="72"/>
      <c r="I593" s="72"/>
      <c r="J593" s="72"/>
      <c r="K593" s="72"/>
      <c r="L593" s="72"/>
      <c r="M593" s="72"/>
      <c r="N593" s="72"/>
      <c r="O593" s="72"/>
      <c r="P593" s="72"/>
      <c r="Q593" s="72"/>
      <c r="R593" s="72"/>
      <c r="S593" s="298"/>
      <c r="T593" s="298"/>
      <c r="AB593" s="72"/>
      <c r="AC593" s="72"/>
    </row>
    <row r="594" spans="4:29" ht="14.5">
      <c r="D594" s="679"/>
      <c r="G594" s="72"/>
      <c r="H594" s="72"/>
      <c r="I594" s="72"/>
      <c r="J594" s="72"/>
      <c r="K594" s="72"/>
      <c r="L594" s="72"/>
      <c r="M594" s="72"/>
      <c r="N594" s="72"/>
      <c r="O594" s="72"/>
      <c r="P594" s="72"/>
      <c r="Q594" s="72"/>
      <c r="R594" s="72"/>
      <c r="S594" s="298"/>
      <c r="T594" s="298"/>
      <c r="AB594" s="72"/>
      <c r="AC594" s="72"/>
    </row>
    <row r="595" spans="4:29" ht="14.5">
      <c r="D595" s="679"/>
      <c r="G595" s="72"/>
      <c r="H595" s="72"/>
      <c r="I595" s="72"/>
      <c r="J595" s="72"/>
      <c r="K595" s="72"/>
      <c r="L595" s="72"/>
      <c r="M595" s="72"/>
      <c r="N595" s="72"/>
      <c r="O595" s="72"/>
      <c r="P595" s="72"/>
      <c r="Q595" s="72"/>
      <c r="R595" s="72"/>
      <c r="S595" s="298"/>
      <c r="T595" s="298"/>
      <c r="AB595" s="72"/>
      <c r="AC595" s="72"/>
    </row>
    <row r="596" spans="4:29" ht="14.5">
      <c r="D596" s="679"/>
      <c r="G596" s="72"/>
      <c r="H596" s="72"/>
      <c r="I596" s="72"/>
      <c r="J596" s="72"/>
      <c r="K596" s="72"/>
      <c r="L596" s="72"/>
      <c r="M596" s="72"/>
      <c r="N596" s="72"/>
      <c r="O596" s="72"/>
      <c r="P596" s="72"/>
      <c r="Q596" s="72"/>
      <c r="R596" s="72"/>
      <c r="S596" s="298"/>
      <c r="T596" s="298"/>
      <c r="AB596" s="72"/>
      <c r="AC596" s="72"/>
    </row>
    <row r="597" spans="4:29" ht="14.5">
      <c r="D597" s="679"/>
      <c r="G597" s="72"/>
      <c r="H597" s="72"/>
      <c r="I597" s="72"/>
      <c r="J597" s="72"/>
      <c r="K597" s="72"/>
      <c r="L597" s="72"/>
      <c r="M597" s="72"/>
      <c r="N597" s="72"/>
      <c r="O597" s="72"/>
      <c r="P597" s="72"/>
      <c r="Q597" s="72"/>
      <c r="R597" s="72"/>
      <c r="S597" s="298"/>
      <c r="T597" s="298"/>
      <c r="AB597" s="72"/>
      <c r="AC597" s="72"/>
    </row>
    <row r="598" spans="4:29" ht="14.5">
      <c r="D598" s="679"/>
      <c r="G598" s="72"/>
      <c r="H598" s="72"/>
      <c r="I598" s="72"/>
      <c r="J598" s="72"/>
      <c r="K598" s="72"/>
      <c r="L598" s="72"/>
      <c r="M598" s="72"/>
      <c r="N598" s="72"/>
      <c r="O598" s="72"/>
      <c r="P598" s="72"/>
      <c r="Q598" s="72"/>
      <c r="R598" s="72"/>
      <c r="S598" s="298"/>
      <c r="T598" s="298"/>
      <c r="AB598" s="72"/>
      <c r="AC598" s="72"/>
    </row>
    <row r="599" spans="4:29" ht="14.5">
      <c r="D599" s="679"/>
      <c r="G599" s="72"/>
      <c r="H599" s="72"/>
      <c r="I599" s="72"/>
      <c r="J599" s="72"/>
      <c r="K599" s="72"/>
      <c r="L599" s="72"/>
      <c r="M599" s="72"/>
      <c r="N599" s="72"/>
      <c r="O599" s="72"/>
      <c r="P599" s="72"/>
      <c r="Q599" s="72"/>
      <c r="R599" s="72"/>
      <c r="S599" s="298"/>
      <c r="T599" s="298"/>
      <c r="AB599" s="72"/>
      <c r="AC599" s="72"/>
    </row>
    <row r="600" spans="4:29" ht="14.5">
      <c r="D600" s="679"/>
      <c r="G600" s="72"/>
      <c r="H600" s="72"/>
      <c r="I600" s="72"/>
      <c r="J600" s="72"/>
      <c r="K600" s="72"/>
      <c r="L600" s="72"/>
      <c r="M600" s="72"/>
      <c r="N600" s="72"/>
      <c r="O600" s="72"/>
      <c r="P600" s="72"/>
      <c r="Q600" s="72"/>
      <c r="R600" s="72"/>
      <c r="S600" s="298"/>
      <c r="T600" s="298"/>
      <c r="AB600" s="72"/>
      <c r="AC600" s="72"/>
    </row>
    <row r="601" spans="4:29" ht="14.5">
      <c r="D601" s="679"/>
      <c r="G601" s="72"/>
      <c r="H601" s="72"/>
      <c r="I601" s="72"/>
      <c r="J601" s="72"/>
      <c r="K601" s="72"/>
      <c r="L601" s="72"/>
      <c r="M601" s="72"/>
      <c r="N601" s="72"/>
      <c r="O601" s="72"/>
      <c r="P601" s="72"/>
      <c r="Q601" s="72"/>
      <c r="R601" s="72"/>
      <c r="S601" s="298"/>
      <c r="T601" s="298"/>
      <c r="AB601" s="72"/>
      <c r="AC601" s="72"/>
    </row>
    <row r="602" spans="4:29" ht="14.5">
      <c r="D602" s="679"/>
      <c r="G602" s="72"/>
      <c r="H602" s="72"/>
      <c r="I602" s="72"/>
      <c r="J602" s="72"/>
      <c r="K602" s="72"/>
      <c r="L602" s="72"/>
      <c r="M602" s="72"/>
      <c r="N602" s="72"/>
      <c r="O602" s="72"/>
      <c r="P602" s="72"/>
      <c r="Q602" s="72"/>
      <c r="R602" s="72"/>
      <c r="S602" s="298"/>
      <c r="T602" s="298"/>
      <c r="AB602" s="72"/>
      <c r="AC602" s="72"/>
    </row>
    <row r="603" spans="4:29" ht="14.5">
      <c r="D603" s="679"/>
      <c r="G603" s="72"/>
      <c r="H603" s="72"/>
      <c r="I603" s="72"/>
      <c r="J603" s="72"/>
      <c r="K603" s="72"/>
      <c r="L603" s="72"/>
      <c r="M603" s="72"/>
      <c r="N603" s="72"/>
      <c r="O603" s="72"/>
      <c r="P603" s="72"/>
      <c r="Q603" s="72"/>
      <c r="R603" s="72"/>
      <c r="S603" s="298"/>
      <c r="T603" s="298"/>
      <c r="AB603" s="72"/>
      <c r="AC603" s="72"/>
    </row>
    <row r="604" spans="4:29" ht="14.5">
      <c r="D604" s="679"/>
      <c r="G604" s="72"/>
      <c r="H604" s="72"/>
      <c r="I604" s="72"/>
      <c r="J604" s="72"/>
      <c r="K604" s="72"/>
      <c r="L604" s="72"/>
      <c r="M604" s="72"/>
      <c r="N604" s="72"/>
      <c r="O604" s="72"/>
      <c r="P604" s="72"/>
      <c r="Q604" s="72"/>
      <c r="R604" s="72"/>
      <c r="S604" s="298"/>
      <c r="T604" s="298"/>
      <c r="AB604" s="72"/>
      <c r="AC604" s="72"/>
    </row>
    <row r="605" spans="4:29" ht="14.5">
      <c r="D605" s="679"/>
      <c r="G605" s="72"/>
      <c r="H605" s="72"/>
      <c r="I605" s="72"/>
      <c r="J605" s="72"/>
      <c r="K605" s="72"/>
      <c r="L605" s="72"/>
      <c r="M605" s="72"/>
      <c r="N605" s="72"/>
      <c r="O605" s="72"/>
      <c r="P605" s="72"/>
      <c r="Q605" s="72"/>
      <c r="R605" s="72"/>
      <c r="S605" s="298"/>
      <c r="T605" s="298"/>
      <c r="AB605" s="72"/>
      <c r="AC605" s="72"/>
    </row>
    <row r="606" spans="4:29" ht="14.5">
      <c r="D606" s="679"/>
      <c r="G606" s="72"/>
      <c r="H606" s="72"/>
      <c r="I606" s="72"/>
      <c r="J606" s="72"/>
      <c r="K606" s="72"/>
      <c r="L606" s="72"/>
      <c r="M606" s="72"/>
      <c r="N606" s="72"/>
      <c r="O606" s="72"/>
      <c r="P606" s="72"/>
      <c r="Q606" s="72"/>
      <c r="R606" s="72"/>
      <c r="S606" s="298"/>
      <c r="T606" s="298"/>
      <c r="AB606" s="72"/>
      <c r="AC606" s="72"/>
    </row>
    <row r="607" spans="4:29" ht="14.5">
      <c r="D607" s="679"/>
      <c r="G607" s="72"/>
      <c r="H607" s="72"/>
      <c r="I607" s="72"/>
      <c r="J607" s="72"/>
      <c r="K607" s="72"/>
      <c r="L607" s="72"/>
      <c r="M607" s="72"/>
      <c r="N607" s="72"/>
      <c r="O607" s="72"/>
      <c r="P607" s="72"/>
      <c r="Q607" s="72"/>
      <c r="R607" s="72"/>
      <c r="S607" s="298"/>
      <c r="T607" s="298"/>
      <c r="AB607" s="72"/>
      <c r="AC607" s="72"/>
    </row>
    <row r="608" spans="4:29" ht="14.5">
      <c r="D608" s="679"/>
      <c r="G608" s="72"/>
      <c r="H608" s="72"/>
      <c r="I608" s="72"/>
      <c r="J608" s="72"/>
      <c r="K608" s="72"/>
      <c r="L608" s="72"/>
      <c r="M608" s="72"/>
      <c r="N608" s="72"/>
      <c r="O608" s="72"/>
      <c r="P608" s="72"/>
      <c r="Q608" s="72"/>
      <c r="R608" s="72"/>
      <c r="S608" s="298"/>
      <c r="T608" s="298"/>
      <c r="AB608" s="72"/>
      <c r="AC608" s="72"/>
    </row>
    <row r="609" spans="4:29" ht="14.5">
      <c r="D609" s="679"/>
      <c r="G609" s="72"/>
      <c r="H609" s="72"/>
      <c r="I609" s="72"/>
      <c r="J609" s="72"/>
      <c r="K609" s="72"/>
      <c r="L609" s="72"/>
      <c r="M609" s="72"/>
      <c r="N609" s="72"/>
      <c r="O609" s="72"/>
      <c r="P609" s="72"/>
      <c r="Q609" s="72"/>
      <c r="R609" s="72"/>
      <c r="S609" s="298"/>
      <c r="T609" s="298"/>
      <c r="AB609" s="72"/>
      <c r="AC609" s="72"/>
    </row>
    <row r="610" spans="4:29" ht="14.5">
      <c r="D610" s="679"/>
      <c r="G610" s="72"/>
      <c r="H610" s="72"/>
      <c r="I610" s="72"/>
      <c r="J610" s="72"/>
      <c r="K610" s="72"/>
      <c r="L610" s="72"/>
      <c r="M610" s="72"/>
      <c r="N610" s="72"/>
      <c r="O610" s="72"/>
      <c r="P610" s="72"/>
      <c r="Q610" s="72"/>
      <c r="R610" s="72"/>
      <c r="S610" s="298"/>
      <c r="T610" s="298"/>
      <c r="AB610" s="72"/>
      <c r="AC610" s="72"/>
    </row>
    <row r="611" spans="4:29" ht="14.5">
      <c r="D611" s="679"/>
      <c r="G611" s="72"/>
      <c r="H611" s="72"/>
      <c r="I611" s="72"/>
      <c r="J611" s="72"/>
      <c r="K611" s="72"/>
      <c r="L611" s="72"/>
      <c r="M611" s="72"/>
      <c r="N611" s="72"/>
      <c r="O611" s="72"/>
      <c r="P611" s="72"/>
      <c r="Q611" s="72"/>
      <c r="R611" s="72"/>
      <c r="S611" s="298"/>
      <c r="T611" s="298"/>
      <c r="AB611" s="72"/>
      <c r="AC611" s="72"/>
    </row>
    <row r="612" spans="4:29" ht="14.5">
      <c r="D612" s="679"/>
      <c r="G612" s="72"/>
      <c r="H612" s="72"/>
      <c r="I612" s="72"/>
      <c r="J612" s="72"/>
      <c r="K612" s="72"/>
      <c r="L612" s="72"/>
      <c r="M612" s="72"/>
      <c r="N612" s="72"/>
      <c r="O612" s="72"/>
      <c r="P612" s="72"/>
      <c r="Q612" s="72"/>
      <c r="R612" s="72"/>
      <c r="S612" s="298"/>
      <c r="T612" s="298"/>
      <c r="AB612" s="72"/>
      <c r="AC612" s="72"/>
    </row>
    <row r="613" spans="4:29" ht="14.5">
      <c r="D613" s="679"/>
      <c r="G613" s="72"/>
      <c r="H613" s="72"/>
      <c r="I613" s="72"/>
      <c r="J613" s="72"/>
      <c r="K613" s="72"/>
      <c r="L613" s="72"/>
      <c r="M613" s="72"/>
      <c r="N613" s="72"/>
      <c r="O613" s="72"/>
      <c r="P613" s="72"/>
      <c r="Q613" s="72"/>
      <c r="R613" s="72"/>
      <c r="S613" s="298"/>
      <c r="T613" s="298"/>
      <c r="AB613" s="72"/>
      <c r="AC613" s="72"/>
    </row>
    <row r="614" spans="4:29" ht="14.5">
      <c r="D614" s="679"/>
      <c r="G614" s="72"/>
      <c r="H614" s="72"/>
      <c r="I614" s="72"/>
      <c r="J614" s="72"/>
      <c r="K614" s="72"/>
      <c r="L614" s="72"/>
      <c r="M614" s="72"/>
      <c r="N614" s="72"/>
      <c r="O614" s="72"/>
      <c r="P614" s="72"/>
      <c r="Q614" s="72"/>
      <c r="R614" s="72"/>
      <c r="S614" s="298"/>
      <c r="T614" s="298"/>
      <c r="AB614" s="72"/>
      <c r="AC614" s="72"/>
    </row>
    <row r="615" spans="4:29" ht="14.5">
      <c r="D615" s="679"/>
      <c r="G615" s="72"/>
      <c r="H615" s="72"/>
      <c r="I615" s="72"/>
      <c r="J615" s="72"/>
      <c r="K615" s="72"/>
      <c r="L615" s="72"/>
      <c r="M615" s="72"/>
      <c r="N615" s="72"/>
      <c r="O615" s="72"/>
      <c r="P615" s="72"/>
      <c r="Q615" s="72"/>
      <c r="R615" s="72"/>
      <c r="S615" s="298"/>
      <c r="T615" s="298"/>
      <c r="AB615" s="72"/>
      <c r="AC615" s="72"/>
    </row>
    <row r="616" spans="4:29" ht="14.5">
      <c r="D616" s="679"/>
      <c r="G616" s="72"/>
      <c r="H616" s="72"/>
      <c r="I616" s="72"/>
      <c r="J616" s="72"/>
      <c r="K616" s="72"/>
      <c r="L616" s="72"/>
      <c r="M616" s="72"/>
      <c r="N616" s="72"/>
      <c r="O616" s="72"/>
      <c r="P616" s="72"/>
      <c r="Q616" s="72"/>
      <c r="R616" s="72"/>
      <c r="S616" s="298"/>
      <c r="T616" s="298"/>
      <c r="AB616" s="72"/>
      <c r="AC616" s="72"/>
    </row>
    <row r="617" spans="4:29" ht="14.5">
      <c r="D617" s="679"/>
      <c r="G617" s="72"/>
      <c r="H617" s="72"/>
      <c r="I617" s="72"/>
      <c r="J617" s="72"/>
      <c r="K617" s="72"/>
      <c r="L617" s="72"/>
      <c r="M617" s="72"/>
      <c r="N617" s="72"/>
      <c r="O617" s="72"/>
      <c r="P617" s="72"/>
      <c r="Q617" s="72"/>
      <c r="R617" s="72"/>
      <c r="S617" s="298"/>
      <c r="T617" s="298"/>
      <c r="AB617" s="72"/>
      <c r="AC617" s="72"/>
    </row>
    <row r="618" spans="4:29" ht="14.5">
      <c r="D618" s="679"/>
      <c r="G618" s="72"/>
      <c r="H618" s="72"/>
      <c r="I618" s="72"/>
      <c r="J618" s="72"/>
      <c r="K618" s="72"/>
      <c r="L618" s="72"/>
      <c r="M618" s="72"/>
      <c r="N618" s="72"/>
      <c r="O618" s="72"/>
      <c r="P618" s="72"/>
      <c r="Q618" s="72"/>
      <c r="R618" s="72"/>
      <c r="S618" s="298"/>
      <c r="T618" s="298"/>
      <c r="AB618" s="72"/>
      <c r="AC618" s="72"/>
    </row>
    <row r="619" spans="4:29" ht="14.5">
      <c r="D619" s="679"/>
      <c r="G619" s="72"/>
      <c r="H619" s="72"/>
      <c r="I619" s="72"/>
      <c r="J619" s="72"/>
      <c r="K619" s="72"/>
      <c r="L619" s="72"/>
      <c r="M619" s="72"/>
      <c r="N619" s="72"/>
      <c r="O619" s="72"/>
      <c r="P619" s="72"/>
      <c r="Q619" s="72"/>
      <c r="R619" s="72"/>
      <c r="S619" s="298"/>
      <c r="T619" s="298"/>
      <c r="AB619" s="72"/>
      <c r="AC619" s="72"/>
    </row>
    <row r="620" spans="4:29" ht="14.5">
      <c r="D620" s="679"/>
      <c r="G620" s="72"/>
      <c r="H620" s="72"/>
      <c r="I620" s="72"/>
      <c r="J620" s="72"/>
      <c r="K620" s="72"/>
      <c r="L620" s="72"/>
      <c r="M620" s="72"/>
      <c r="N620" s="72"/>
      <c r="O620" s="72"/>
      <c r="P620" s="72"/>
      <c r="Q620" s="72"/>
      <c r="R620" s="72"/>
      <c r="S620" s="298"/>
      <c r="T620" s="298"/>
      <c r="AB620" s="72"/>
      <c r="AC620" s="72"/>
    </row>
    <row r="621" spans="4:29" ht="14.5">
      <c r="D621" s="679"/>
      <c r="G621" s="72"/>
      <c r="H621" s="72"/>
      <c r="I621" s="72"/>
      <c r="J621" s="72"/>
      <c r="K621" s="72"/>
      <c r="L621" s="72"/>
      <c r="M621" s="72"/>
      <c r="N621" s="72"/>
      <c r="O621" s="72"/>
      <c r="P621" s="72"/>
      <c r="Q621" s="72"/>
      <c r="R621" s="72"/>
      <c r="S621" s="298"/>
      <c r="T621" s="298"/>
      <c r="AB621" s="72"/>
      <c r="AC621" s="72"/>
    </row>
    <row r="622" spans="4:29" ht="14.5">
      <c r="D622" s="679"/>
      <c r="G622" s="72"/>
      <c r="H622" s="72"/>
      <c r="I622" s="72"/>
      <c r="J622" s="72"/>
      <c r="K622" s="72"/>
      <c r="L622" s="72"/>
      <c r="M622" s="72"/>
      <c r="N622" s="72"/>
      <c r="O622" s="72"/>
      <c r="P622" s="72"/>
      <c r="Q622" s="72"/>
      <c r="R622" s="72"/>
      <c r="S622" s="298"/>
      <c r="T622" s="298"/>
      <c r="AB622" s="72"/>
      <c r="AC622" s="72"/>
    </row>
    <row r="623" spans="4:29" ht="14.5">
      <c r="D623" s="679"/>
      <c r="G623" s="72"/>
      <c r="H623" s="72"/>
      <c r="I623" s="72"/>
      <c r="J623" s="72"/>
      <c r="K623" s="72"/>
      <c r="L623" s="72"/>
      <c r="M623" s="72"/>
      <c r="N623" s="72"/>
      <c r="O623" s="72"/>
      <c r="P623" s="72"/>
      <c r="Q623" s="72"/>
      <c r="R623" s="72"/>
      <c r="S623" s="298"/>
      <c r="T623" s="298"/>
      <c r="AB623" s="72"/>
      <c r="AC623" s="72"/>
    </row>
    <row r="624" spans="4:29" ht="14.5">
      <c r="D624" s="679"/>
      <c r="G624" s="72"/>
      <c r="H624" s="72"/>
      <c r="I624" s="72"/>
      <c r="J624" s="72"/>
      <c r="K624" s="72"/>
      <c r="L624" s="72"/>
      <c r="M624" s="72"/>
      <c r="N624" s="72"/>
      <c r="O624" s="72"/>
      <c r="P624" s="72"/>
      <c r="Q624" s="72"/>
      <c r="R624" s="72"/>
      <c r="S624" s="298"/>
      <c r="T624" s="298"/>
      <c r="AB624" s="72"/>
      <c r="AC624" s="72"/>
    </row>
    <row r="625" spans="4:29" ht="14.5">
      <c r="D625" s="679"/>
      <c r="G625" s="72"/>
      <c r="H625" s="72"/>
      <c r="I625" s="72"/>
      <c r="J625" s="72"/>
      <c r="K625" s="72"/>
      <c r="L625" s="72"/>
      <c r="M625" s="72"/>
      <c r="N625" s="72"/>
      <c r="O625" s="72"/>
      <c r="P625" s="72"/>
      <c r="Q625" s="72"/>
      <c r="R625" s="72"/>
      <c r="S625" s="298"/>
      <c r="T625" s="298"/>
      <c r="AB625" s="72"/>
      <c r="AC625" s="72"/>
    </row>
    <row r="626" spans="4:29" ht="14.5">
      <c r="D626" s="679"/>
      <c r="G626" s="72"/>
      <c r="H626" s="72"/>
      <c r="I626" s="72"/>
      <c r="J626" s="72"/>
      <c r="K626" s="72"/>
      <c r="L626" s="72"/>
      <c r="M626" s="72"/>
      <c r="N626" s="72"/>
      <c r="O626" s="72"/>
      <c r="P626" s="72"/>
      <c r="Q626" s="72"/>
      <c r="R626" s="72"/>
      <c r="S626" s="298"/>
      <c r="T626" s="298"/>
      <c r="AB626" s="72"/>
      <c r="AC626" s="72"/>
    </row>
    <row r="627" spans="4:29" ht="14.5">
      <c r="D627" s="679"/>
      <c r="G627" s="72"/>
      <c r="H627" s="72"/>
      <c r="I627" s="72"/>
      <c r="J627" s="72"/>
      <c r="K627" s="72"/>
      <c r="L627" s="72"/>
      <c r="M627" s="72"/>
      <c r="N627" s="72"/>
      <c r="O627" s="72"/>
      <c r="P627" s="72"/>
      <c r="Q627" s="72"/>
      <c r="R627" s="72"/>
      <c r="S627" s="298"/>
      <c r="T627" s="298"/>
      <c r="AB627" s="72"/>
      <c r="AC627" s="72"/>
    </row>
    <row r="628" spans="4:29" ht="14.5">
      <c r="D628" s="679"/>
      <c r="G628" s="72"/>
      <c r="H628" s="72"/>
      <c r="I628" s="72"/>
      <c r="J628" s="72"/>
      <c r="K628" s="72"/>
      <c r="L628" s="72"/>
      <c r="M628" s="72"/>
      <c r="N628" s="72"/>
      <c r="O628" s="72"/>
      <c r="P628" s="72"/>
      <c r="Q628" s="72"/>
      <c r="R628" s="72"/>
      <c r="S628" s="298"/>
      <c r="T628" s="298"/>
      <c r="AB628" s="72"/>
      <c r="AC628" s="72"/>
    </row>
    <row r="629" spans="4:29" ht="14.5">
      <c r="D629" s="679"/>
      <c r="G629" s="72"/>
      <c r="H629" s="72"/>
      <c r="I629" s="72"/>
      <c r="J629" s="72"/>
      <c r="K629" s="72"/>
      <c r="L629" s="72"/>
      <c r="M629" s="72"/>
      <c r="N629" s="72"/>
      <c r="O629" s="72"/>
      <c r="P629" s="72"/>
      <c r="Q629" s="72"/>
      <c r="R629" s="72"/>
      <c r="S629" s="298"/>
      <c r="T629" s="298"/>
      <c r="AB629" s="72"/>
      <c r="AC629" s="72"/>
    </row>
    <row r="630" spans="4:29" ht="14.5">
      <c r="D630" s="679"/>
      <c r="G630" s="72"/>
      <c r="H630" s="72"/>
      <c r="I630" s="72"/>
      <c r="J630" s="72"/>
      <c r="K630" s="72"/>
      <c r="L630" s="72"/>
      <c r="M630" s="72"/>
      <c r="N630" s="72"/>
      <c r="O630" s="72"/>
      <c r="P630" s="72"/>
      <c r="Q630" s="72"/>
      <c r="R630" s="72"/>
      <c r="S630" s="298"/>
      <c r="T630" s="298"/>
      <c r="AB630" s="72"/>
      <c r="AC630" s="72"/>
    </row>
    <row r="631" spans="4:29" ht="14.5">
      <c r="D631" s="679"/>
      <c r="G631" s="72"/>
      <c r="H631" s="72"/>
      <c r="I631" s="72"/>
      <c r="J631" s="72"/>
      <c r="K631" s="72"/>
      <c r="L631" s="72"/>
      <c r="M631" s="72"/>
      <c r="N631" s="72"/>
      <c r="O631" s="72"/>
      <c r="P631" s="72"/>
      <c r="Q631" s="72"/>
      <c r="R631" s="72"/>
      <c r="S631" s="298"/>
      <c r="T631" s="298"/>
      <c r="AB631" s="72"/>
      <c r="AC631" s="72"/>
    </row>
    <row r="632" spans="4:29" ht="14.5">
      <c r="D632" s="679"/>
      <c r="G632" s="72"/>
      <c r="H632" s="72"/>
      <c r="I632" s="72"/>
      <c r="J632" s="72"/>
      <c r="K632" s="72"/>
      <c r="L632" s="72"/>
      <c r="M632" s="72"/>
      <c r="N632" s="72"/>
      <c r="O632" s="72"/>
      <c r="P632" s="72"/>
      <c r="Q632" s="72"/>
      <c r="R632" s="72"/>
      <c r="S632" s="298"/>
      <c r="T632" s="298"/>
      <c r="AB632" s="72"/>
      <c r="AC632" s="72"/>
    </row>
    <row r="633" spans="4:29" ht="14.5">
      <c r="D633" s="679"/>
      <c r="G633" s="72"/>
      <c r="H633" s="72"/>
      <c r="I633" s="72"/>
      <c r="J633" s="72"/>
      <c r="K633" s="72"/>
      <c r="L633" s="72"/>
      <c r="M633" s="72"/>
      <c r="N633" s="72"/>
      <c r="O633" s="72"/>
      <c r="P633" s="72"/>
      <c r="Q633" s="72"/>
      <c r="R633" s="72"/>
      <c r="S633" s="298"/>
      <c r="T633" s="298"/>
      <c r="AB633" s="72"/>
      <c r="AC633" s="72"/>
    </row>
    <row r="634" spans="4:29" ht="14.5">
      <c r="D634" s="679"/>
      <c r="G634" s="72"/>
      <c r="H634" s="72"/>
      <c r="I634" s="72"/>
      <c r="J634" s="72"/>
      <c r="K634" s="72"/>
      <c r="L634" s="72"/>
      <c r="M634" s="72"/>
      <c r="N634" s="72"/>
      <c r="O634" s="72"/>
      <c r="P634" s="72"/>
      <c r="Q634" s="72"/>
      <c r="R634" s="72"/>
      <c r="S634" s="298"/>
      <c r="T634" s="298"/>
      <c r="AB634" s="72"/>
      <c r="AC634" s="72"/>
    </row>
    <row r="635" spans="4:29" ht="14.5">
      <c r="D635" s="679"/>
      <c r="G635" s="72"/>
      <c r="H635" s="72"/>
      <c r="I635" s="72"/>
      <c r="J635" s="72"/>
      <c r="K635" s="72"/>
      <c r="L635" s="72"/>
      <c r="M635" s="72"/>
      <c r="N635" s="72"/>
      <c r="O635" s="72"/>
      <c r="P635" s="72"/>
      <c r="Q635" s="72"/>
      <c r="R635" s="72"/>
      <c r="S635" s="298"/>
      <c r="T635" s="298"/>
      <c r="AB635" s="72"/>
      <c r="AC635" s="72"/>
    </row>
    <row r="636" spans="4:29" ht="14.5">
      <c r="D636" s="679"/>
      <c r="G636" s="72"/>
      <c r="H636" s="72"/>
      <c r="I636" s="72"/>
      <c r="J636" s="72"/>
      <c r="K636" s="72"/>
      <c r="L636" s="72"/>
      <c r="M636" s="72"/>
      <c r="N636" s="72"/>
      <c r="O636" s="72"/>
      <c r="P636" s="72"/>
      <c r="Q636" s="72"/>
      <c r="R636" s="72"/>
      <c r="S636" s="298"/>
      <c r="T636" s="298"/>
      <c r="AB636" s="72"/>
      <c r="AC636" s="72"/>
    </row>
    <row r="637" spans="4:29" ht="14.5">
      <c r="D637" s="679"/>
      <c r="G637" s="72"/>
      <c r="H637" s="72"/>
      <c r="I637" s="72"/>
      <c r="J637" s="72"/>
      <c r="K637" s="72"/>
      <c r="L637" s="72"/>
      <c r="M637" s="72"/>
      <c r="N637" s="72"/>
      <c r="O637" s="72"/>
      <c r="P637" s="72"/>
      <c r="Q637" s="72"/>
      <c r="R637" s="72"/>
      <c r="S637" s="298"/>
      <c r="T637" s="298"/>
      <c r="AB637" s="72"/>
      <c r="AC637" s="72"/>
    </row>
    <row r="638" spans="4:29" ht="14.5">
      <c r="D638" s="679"/>
      <c r="G638" s="72"/>
      <c r="H638" s="72"/>
      <c r="I638" s="72"/>
      <c r="J638" s="72"/>
      <c r="K638" s="72"/>
      <c r="L638" s="72"/>
      <c r="M638" s="72"/>
      <c r="N638" s="72"/>
      <c r="O638" s="72"/>
      <c r="P638" s="72"/>
      <c r="Q638" s="72"/>
      <c r="R638" s="72"/>
      <c r="S638" s="298"/>
      <c r="T638" s="298"/>
      <c r="AB638" s="72"/>
      <c r="AC638" s="72"/>
    </row>
    <row r="639" spans="4:29" ht="14.5">
      <c r="D639" s="679"/>
      <c r="G639" s="72"/>
      <c r="H639" s="72"/>
      <c r="I639" s="72"/>
      <c r="J639" s="72"/>
      <c r="K639" s="72"/>
      <c r="L639" s="72"/>
      <c r="M639" s="72"/>
      <c r="N639" s="72"/>
      <c r="O639" s="72"/>
      <c r="P639" s="72"/>
      <c r="Q639" s="72"/>
      <c r="R639" s="72"/>
      <c r="S639" s="298"/>
      <c r="T639" s="298"/>
      <c r="AB639" s="72"/>
      <c r="AC639" s="72"/>
    </row>
    <row r="640" spans="4:29" ht="14.5">
      <c r="D640" s="679"/>
      <c r="G640" s="72"/>
      <c r="H640" s="72"/>
      <c r="I640" s="72"/>
      <c r="J640" s="72"/>
      <c r="K640" s="72"/>
      <c r="L640" s="72"/>
      <c r="M640" s="72"/>
      <c r="N640" s="72"/>
      <c r="O640" s="72"/>
      <c r="P640" s="72"/>
      <c r="Q640" s="72"/>
      <c r="R640" s="72"/>
      <c r="S640" s="298"/>
      <c r="T640" s="298"/>
      <c r="AB640" s="72"/>
      <c r="AC640" s="72"/>
    </row>
    <row r="641" spans="4:29" ht="14.5">
      <c r="D641" s="679"/>
      <c r="G641" s="72"/>
      <c r="H641" s="72"/>
      <c r="I641" s="72"/>
      <c r="J641" s="72"/>
      <c r="K641" s="72"/>
      <c r="L641" s="72"/>
      <c r="M641" s="72"/>
      <c r="N641" s="72"/>
      <c r="O641" s="72"/>
      <c r="P641" s="72"/>
      <c r="Q641" s="72"/>
      <c r="R641" s="72"/>
      <c r="S641" s="298"/>
      <c r="T641" s="298"/>
      <c r="AB641" s="72"/>
      <c r="AC641" s="72"/>
    </row>
    <row r="642" spans="4:29" ht="14.5">
      <c r="D642" s="679"/>
      <c r="G642" s="72"/>
      <c r="H642" s="72"/>
      <c r="I642" s="72"/>
      <c r="J642" s="72"/>
      <c r="K642" s="72"/>
      <c r="L642" s="72"/>
      <c r="M642" s="72"/>
      <c r="N642" s="72"/>
      <c r="O642" s="72"/>
      <c r="P642" s="72"/>
      <c r="Q642" s="72"/>
      <c r="R642" s="72"/>
      <c r="S642" s="298"/>
      <c r="T642" s="298"/>
      <c r="AB642" s="72"/>
      <c r="AC642" s="72"/>
    </row>
    <row r="643" spans="4:29" ht="14.5">
      <c r="D643" s="679"/>
      <c r="G643" s="72"/>
      <c r="H643" s="72"/>
      <c r="I643" s="72"/>
      <c r="J643" s="72"/>
      <c r="K643" s="72"/>
      <c r="L643" s="72"/>
      <c r="M643" s="72"/>
      <c r="N643" s="72"/>
      <c r="O643" s="72"/>
      <c r="P643" s="72"/>
      <c r="Q643" s="72"/>
      <c r="R643" s="72"/>
      <c r="S643" s="298"/>
      <c r="T643" s="298"/>
      <c r="AB643" s="72"/>
      <c r="AC643" s="72"/>
    </row>
    <row r="644" spans="4:29" ht="14.5">
      <c r="D644" s="679"/>
      <c r="G644" s="72"/>
      <c r="H644" s="72"/>
      <c r="I644" s="72"/>
      <c r="J644" s="72"/>
      <c r="K644" s="72"/>
      <c r="L644" s="72"/>
      <c r="M644" s="72"/>
      <c r="N644" s="72"/>
      <c r="O644" s="72"/>
      <c r="P644" s="72"/>
      <c r="Q644" s="72"/>
      <c r="R644" s="72"/>
      <c r="S644" s="298"/>
      <c r="T644" s="298"/>
      <c r="AB644" s="72"/>
      <c r="AC644" s="72"/>
    </row>
    <row r="645" spans="4:29" ht="14.5">
      <c r="D645" s="679"/>
      <c r="G645" s="72"/>
      <c r="H645" s="72"/>
      <c r="I645" s="72"/>
      <c r="J645" s="72"/>
      <c r="K645" s="72"/>
      <c r="L645" s="72"/>
      <c r="M645" s="72"/>
      <c r="N645" s="72"/>
      <c r="O645" s="72"/>
      <c r="P645" s="72"/>
      <c r="Q645" s="72"/>
      <c r="R645" s="72"/>
      <c r="S645" s="298"/>
      <c r="T645" s="298"/>
      <c r="AB645" s="72"/>
      <c r="AC645" s="72"/>
    </row>
    <row r="646" spans="4:29" ht="14.5">
      <c r="D646" s="679"/>
      <c r="G646" s="72"/>
      <c r="H646" s="72"/>
      <c r="I646" s="72"/>
      <c r="J646" s="72"/>
      <c r="K646" s="72"/>
      <c r="L646" s="72"/>
      <c r="M646" s="72"/>
      <c r="N646" s="72"/>
      <c r="O646" s="72"/>
      <c r="P646" s="72"/>
      <c r="Q646" s="72"/>
      <c r="R646" s="72"/>
      <c r="S646" s="298"/>
      <c r="T646" s="298"/>
      <c r="AB646" s="72"/>
      <c r="AC646" s="72"/>
    </row>
    <row r="647" spans="4:29" ht="14.5">
      <c r="D647" s="679"/>
      <c r="G647" s="72"/>
      <c r="H647" s="72"/>
      <c r="I647" s="72"/>
      <c r="J647" s="72"/>
      <c r="K647" s="72"/>
      <c r="L647" s="72"/>
      <c r="M647" s="72"/>
      <c r="N647" s="72"/>
      <c r="O647" s="72"/>
      <c r="P647" s="72"/>
      <c r="Q647" s="72"/>
      <c r="R647" s="72"/>
      <c r="S647" s="298"/>
      <c r="T647" s="298"/>
      <c r="AB647" s="72"/>
      <c r="AC647" s="72"/>
    </row>
    <row r="648" spans="4:29" ht="14.5">
      <c r="D648" s="679"/>
      <c r="G648" s="72"/>
      <c r="H648" s="72"/>
      <c r="I648" s="72"/>
      <c r="J648" s="72"/>
      <c r="K648" s="72"/>
      <c r="L648" s="72"/>
      <c r="M648" s="72"/>
      <c r="N648" s="72"/>
      <c r="O648" s="72"/>
      <c r="P648" s="72"/>
      <c r="Q648" s="72"/>
      <c r="R648" s="72"/>
      <c r="S648" s="298"/>
      <c r="T648" s="298"/>
      <c r="AB648" s="72"/>
      <c r="AC648" s="72"/>
    </row>
    <row r="649" spans="4:29" ht="14.5">
      <c r="D649" s="679"/>
      <c r="G649" s="72"/>
      <c r="H649" s="72"/>
      <c r="I649" s="72"/>
      <c r="J649" s="72"/>
      <c r="K649" s="72"/>
      <c r="L649" s="72"/>
      <c r="M649" s="72"/>
      <c r="N649" s="72"/>
      <c r="O649" s="72"/>
      <c r="P649" s="72"/>
      <c r="Q649" s="72"/>
      <c r="R649" s="72"/>
      <c r="S649" s="298"/>
      <c r="T649" s="298"/>
      <c r="AB649" s="72"/>
      <c r="AC649" s="72"/>
    </row>
    <row r="650" spans="4:29" ht="14.5">
      <c r="D650" s="679"/>
      <c r="G650" s="72"/>
      <c r="H650" s="72"/>
      <c r="I650" s="72"/>
      <c r="J650" s="72"/>
      <c r="K650" s="72"/>
      <c r="L650" s="72"/>
      <c r="M650" s="72"/>
      <c r="N650" s="72"/>
      <c r="O650" s="72"/>
      <c r="P650" s="72"/>
      <c r="Q650" s="72"/>
      <c r="R650" s="72"/>
      <c r="S650" s="298"/>
      <c r="T650" s="298"/>
      <c r="AB650" s="72"/>
      <c r="AC650" s="72"/>
    </row>
    <row r="651" spans="4:29" ht="14.5">
      <c r="D651" s="679"/>
      <c r="G651" s="72"/>
      <c r="H651" s="72"/>
      <c r="I651" s="72"/>
      <c r="J651" s="72"/>
      <c r="K651" s="72"/>
      <c r="L651" s="72"/>
      <c r="M651" s="72"/>
      <c r="N651" s="72"/>
      <c r="O651" s="72"/>
      <c r="P651" s="72"/>
      <c r="Q651" s="72"/>
      <c r="R651" s="72"/>
      <c r="S651" s="298"/>
      <c r="T651" s="298"/>
      <c r="AB651" s="72"/>
      <c r="AC651" s="72"/>
    </row>
    <row r="652" spans="4:29" ht="14.5">
      <c r="D652" s="679"/>
      <c r="G652" s="72"/>
      <c r="H652" s="72"/>
      <c r="I652" s="72"/>
      <c r="J652" s="72"/>
      <c r="K652" s="72"/>
      <c r="L652" s="72"/>
      <c r="M652" s="72"/>
      <c r="N652" s="72"/>
      <c r="O652" s="72"/>
      <c r="P652" s="72"/>
      <c r="Q652" s="72"/>
      <c r="R652" s="72"/>
      <c r="S652" s="298"/>
      <c r="T652" s="298"/>
      <c r="AB652" s="72"/>
      <c r="AC652" s="72"/>
    </row>
    <row r="653" spans="4:29" ht="14.5">
      <c r="D653" s="679"/>
      <c r="G653" s="72"/>
      <c r="H653" s="72"/>
      <c r="I653" s="72"/>
      <c r="J653" s="72"/>
      <c r="K653" s="72"/>
      <c r="L653" s="72"/>
      <c r="M653" s="72"/>
      <c r="N653" s="72"/>
      <c r="O653" s="72"/>
      <c r="P653" s="72"/>
      <c r="Q653" s="72"/>
      <c r="R653" s="72"/>
      <c r="S653" s="298"/>
      <c r="T653" s="298"/>
      <c r="AB653" s="72"/>
      <c r="AC653" s="72"/>
    </row>
    <row r="654" spans="4:29" ht="14.5">
      <c r="D654" s="679"/>
      <c r="G654" s="72"/>
      <c r="H654" s="72"/>
      <c r="I654" s="72"/>
      <c r="J654" s="72"/>
      <c r="K654" s="72"/>
      <c r="L654" s="72"/>
      <c r="M654" s="72"/>
      <c r="N654" s="72"/>
      <c r="O654" s="72"/>
      <c r="P654" s="72"/>
      <c r="Q654" s="72"/>
      <c r="R654" s="72"/>
      <c r="S654" s="298"/>
      <c r="T654" s="298"/>
      <c r="AB654" s="72"/>
      <c r="AC654" s="72"/>
    </row>
    <row r="655" spans="4:29" ht="14.5">
      <c r="D655" s="679"/>
      <c r="G655" s="72"/>
      <c r="H655" s="72"/>
      <c r="I655" s="72"/>
      <c r="J655" s="72"/>
      <c r="K655" s="72"/>
      <c r="L655" s="72"/>
      <c r="M655" s="72"/>
      <c r="N655" s="72"/>
      <c r="O655" s="72"/>
      <c r="P655" s="72"/>
      <c r="Q655" s="72"/>
      <c r="R655" s="72"/>
      <c r="S655" s="298"/>
      <c r="T655" s="298"/>
      <c r="AB655" s="72"/>
      <c r="AC655" s="72"/>
    </row>
    <row r="656" spans="4:29" ht="14.5">
      <c r="D656" s="679"/>
      <c r="G656" s="72"/>
      <c r="H656" s="72"/>
      <c r="I656" s="72"/>
      <c r="J656" s="72"/>
      <c r="K656" s="72"/>
      <c r="L656" s="72"/>
      <c r="M656" s="72"/>
      <c r="N656" s="72"/>
      <c r="O656" s="72"/>
      <c r="P656" s="72"/>
      <c r="Q656" s="72"/>
      <c r="R656" s="72"/>
      <c r="S656" s="298"/>
      <c r="T656" s="298"/>
      <c r="AB656" s="72"/>
      <c r="AC656" s="72"/>
    </row>
    <row r="657" spans="4:29" ht="14.5">
      <c r="D657" s="679"/>
      <c r="G657" s="72"/>
      <c r="H657" s="72"/>
      <c r="I657" s="72"/>
      <c r="J657" s="72"/>
      <c r="K657" s="72"/>
      <c r="L657" s="72"/>
      <c r="M657" s="72"/>
      <c r="N657" s="72"/>
      <c r="O657" s="72"/>
      <c r="P657" s="72"/>
      <c r="Q657" s="72"/>
      <c r="R657" s="72"/>
      <c r="S657" s="298"/>
      <c r="T657" s="298"/>
      <c r="AB657" s="72"/>
      <c r="AC657" s="72"/>
    </row>
    <row r="658" spans="4:29" ht="14.5">
      <c r="D658" s="679"/>
      <c r="G658" s="72"/>
      <c r="H658" s="72"/>
      <c r="I658" s="72"/>
      <c r="J658" s="72"/>
      <c r="K658" s="72"/>
      <c r="L658" s="72"/>
      <c r="M658" s="72"/>
      <c r="N658" s="72"/>
      <c r="O658" s="72"/>
      <c r="P658" s="72"/>
      <c r="Q658" s="72"/>
      <c r="R658" s="72"/>
      <c r="S658" s="298"/>
      <c r="T658" s="298"/>
      <c r="AB658" s="72"/>
      <c r="AC658" s="72"/>
    </row>
    <row r="659" spans="4:29" ht="14.5">
      <c r="D659" s="679"/>
      <c r="G659" s="72"/>
      <c r="H659" s="72"/>
      <c r="I659" s="72"/>
      <c r="J659" s="72"/>
      <c r="K659" s="72"/>
      <c r="L659" s="72"/>
      <c r="M659" s="72"/>
      <c r="N659" s="72"/>
      <c r="O659" s="72"/>
      <c r="P659" s="72"/>
      <c r="Q659" s="72"/>
      <c r="R659" s="72"/>
      <c r="S659" s="298"/>
      <c r="T659" s="298"/>
      <c r="AB659" s="72"/>
      <c r="AC659" s="72"/>
    </row>
    <row r="660" spans="4:29" ht="14.5">
      <c r="D660" s="679"/>
      <c r="G660" s="72"/>
      <c r="H660" s="72"/>
      <c r="I660" s="72"/>
      <c r="J660" s="72"/>
      <c r="K660" s="72"/>
      <c r="L660" s="72"/>
      <c r="M660" s="72"/>
      <c r="N660" s="72"/>
      <c r="O660" s="72"/>
      <c r="P660" s="72"/>
      <c r="Q660" s="72"/>
      <c r="R660" s="72"/>
      <c r="S660" s="298"/>
      <c r="T660" s="298"/>
      <c r="AB660" s="72"/>
      <c r="AC660" s="72"/>
    </row>
    <row r="661" spans="4:29" ht="14.5">
      <c r="D661" s="679"/>
      <c r="G661" s="72"/>
      <c r="H661" s="72"/>
      <c r="I661" s="72"/>
      <c r="J661" s="72"/>
      <c r="K661" s="72"/>
      <c r="L661" s="72"/>
      <c r="M661" s="72"/>
      <c r="N661" s="72"/>
      <c r="O661" s="72"/>
      <c r="P661" s="72"/>
      <c r="Q661" s="72"/>
      <c r="R661" s="72"/>
      <c r="S661" s="298"/>
      <c r="T661" s="298"/>
      <c r="AB661" s="72"/>
      <c r="AC661" s="72"/>
    </row>
    <row r="662" spans="4:29" ht="14.5">
      <c r="D662" s="679"/>
      <c r="G662" s="72"/>
      <c r="H662" s="72"/>
      <c r="I662" s="72"/>
      <c r="J662" s="72"/>
      <c r="K662" s="72"/>
      <c r="L662" s="72"/>
      <c r="M662" s="72"/>
      <c r="N662" s="72"/>
      <c r="O662" s="72"/>
      <c r="P662" s="72"/>
      <c r="Q662" s="72"/>
      <c r="R662" s="72"/>
      <c r="S662" s="298"/>
      <c r="T662" s="298"/>
      <c r="AB662" s="72"/>
      <c r="AC662" s="72"/>
    </row>
    <row r="663" spans="4:29" ht="14.5">
      <c r="D663" s="679"/>
      <c r="G663" s="72"/>
      <c r="H663" s="72"/>
      <c r="I663" s="72"/>
      <c r="J663" s="72"/>
      <c r="K663" s="72"/>
      <c r="L663" s="72"/>
      <c r="M663" s="72"/>
      <c r="N663" s="72"/>
      <c r="O663" s="72"/>
      <c r="P663" s="72"/>
      <c r="Q663" s="72"/>
      <c r="R663" s="72"/>
      <c r="S663" s="298"/>
      <c r="T663" s="298"/>
      <c r="AB663" s="72"/>
      <c r="AC663" s="72"/>
    </row>
    <row r="664" spans="4:29" ht="14.5">
      <c r="D664" s="679"/>
      <c r="G664" s="72"/>
      <c r="H664" s="72"/>
      <c r="I664" s="72"/>
      <c r="J664" s="72"/>
      <c r="K664" s="72"/>
      <c r="L664" s="72"/>
      <c r="M664" s="72"/>
      <c r="N664" s="72"/>
      <c r="O664" s="72"/>
      <c r="P664" s="72"/>
      <c r="Q664" s="72"/>
      <c r="R664" s="72"/>
      <c r="S664" s="298"/>
      <c r="T664" s="298"/>
      <c r="AB664" s="72"/>
      <c r="AC664" s="72"/>
    </row>
    <row r="665" spans="4:29" ht="14.5">
      <c r="D665" s="679"/>
      <c r="G665" s="72"/>
      <c r="H665" s="72"/>
      <c r="I665" s="72"/>
      <c r="J665" s="72"/>
      <c r="K665" s="72"/>
      <c r="L665" s="72"/>
      <c r="M665" s="72"/>
      <c r="N665" s="72"/>
      <c r="O665" s="72"/>
      <c r="P665" s="72"/>
      <c r="Q665" s="72"/>
      <c r="R665" s="72"/>
      <c r="S665" s="298"/>
      <c r="T665" s="298"/>
      <c r="AB665" s="72"/>
      <c r="AC665" s="72"/>
    </row>
    <row r="666" spans="4:29" ht="14.5">
      <c r="D666" s="679"/>
      <c r="G666" s="72"/>
      <c r="H666" s="72"/>
      <c r="I666" s="72"/>
      <c r="J666" s="72"/>
      <c r="K666" s="72"/>
      <c r="L666" s="72"/>
      <c r="M666" s="72"/>
      <c r="N666" s="72"/>
      <c r="O666" s="72"/>
      <c r="P666" s="72"/>
      <c r="Q666" s="72"/>
      <c r="R666" s="72"/>
      <c r="S666" s="298"/>
      <c r="T666" s="298"/>
      <c r="AB666" s="72"/>
      <c r="AC666" s="72"/>
    </row>
    <row r="667" spans="4:29" ht="14.5">
      <c r="D667" s="679"/>
      <c r="G667" s="72"/>
      <c r="H667" s="72"/>
      <c r="I667" s="72"/>
      <c r="J667" s="72"/>
      <c r="K667" s="72"/>
      <c r="L667" s="72"/>
      <c r="M667" s="72"/>
      <c r="N667" s="72"/>
      <c r="O667" s="72"/>
      <c r="P667" s="72"/>
      <c r="Q667" s="72"/>
      <c r="R667" s="72"/>
      <c r="S667" s="298"/>
      <c r="T667" s="298"/>
      <c r="AB667" s="72"/>
      <c r="AC667" s="72"/>
    </row>
    <row r="668" spans="4:29" ht="14.5">
      <c r="D668" s="679"/>
      <c r="G668" s="72"/>
      <c r="H668" s="72"/>
      <c r="I668" s="72"/>
      <c r="J668" s="72"/>
      <c r="K668" s="72"/>
      <c r="L668" s="72"/>
      <c r="M668" s="72"/>
      <c r="N668" s="72"/>
      <c r="O668" s="72"/>
      <c r="P668" s="72"/>
      <c r="Q668" s="72"/>
      <c r="R668" s="72"/>
      <c r="S668" s="298"/>
      <c r="T668" s="298"/>
      <c r="AB668" s="72"/>
      <c r="AC668" s="72"/>
    </row>
    <row r="669" spans="4:29" ht="14.5">
      <c r="D669" s="679"/>
      <c r="G669" s="72"/>
      <c r="H669" s="72"/>
      <c r="I669" s="72"/>
      <c r="J669" s="72"/>
      <c r="K669" s="72"/>
      <c r="L669" s="72"/>
      <c r="M669" s="72"/>
      <c r="N669" s="72"/>
      <c r="O669" s="72"/>
      <c r="P669" s="72"/>
      <c r="Q669" s="72"/>
      <c r="R669" s="72"/>
      <c r="S669" s="298"/>
      <c r="T669" s="298"/>
      <c r="AB669" s="72"/>
      <c r="AC669" s="72"/>
    </row>
    <row r="670" spans="4:29" ht="14.5">
      <c r="D670" s="679"/>
      <c r="G670" s="72"/>
      <c r="H670" s="72"/>
      <c r="I670" s="72"/>
      <c r="J670" s="72"/>
      <c r="K670" s="72"/>
      <c r="L670" s="72"/>
      <c r="M670" s="72"/>
      <c r="N670" s="72"/>
      <c r="O670" s="72"/>
      <c r="P670" s="72"/>
      <c r="Q670" s="72"/>
      <c r="R670" s="72"/>
      <c r="S670" s="298"/>
      <c r="T670" s="298"/>
      <c r="AB670" s="72"/>
      <c r="AC670" s="72"/>
    </row>
    <row r="671" spans="4:29" ht="14.5">
      <c r="D671" s="679"/>
      <c r="G671" s="72"/>
      <c r="H671" s="72"/>
      <c r="I671" s="72"/>
      <c r="J671" s="72"/>
      <c r="K671" s="72"/>
      <c r="L671" s="72"/>
      <c r="M671" s="72"/>
      <c r="N671" s="72"/>
      <c r="O671" s="72"/>
      <c r="P671" s="72"/>
      <c r="Q671" s="72"/>
      <c r="R671" s="72"/>
      <c r="S671" s="298"/>
      <c r="T671" s="298"/>
      <c r="AB671" s="72"/>
      <c r="AC671" s="72"/>
    </row>
    <row r="672" spans="4:29" ht="14.5">
      <c r="D672" s="679"/>
      <c r="G672" s="72"/>
      <c r="H672" s="72"/>
      <c r="I672" s="72"/>
      <c r="J672" s="72"/>
      <c r="K672" s="72"/>
      <c r="L672" s="72"/>
      <c r="M672" s="72"/>
      <c r="N672" s="72"/>
      <c r="O672" s="72"/>
      <c r="P672" s="72"/>
      <c r="Q672" s="72"/>
      <c r="R672" s="72"/>
      <c r="S672" s="298"/>
      <c r="T672" s="298"/>
      <c r="AB672" s="72"/>
      <c r="AC672" s="72"/>
    </row>
    <row r="673" spans="4:29" ht="14.5">
      <c r="D673" s="679"/>
      <c r="G673" s="72"/>
      <c r="H673" s="72"/>
      <c r="I673" s="72"/>
      <c r="J673" s="72"/>
      <c r="K673" s="72"/>
      <c r="L673" s="72"/>
      <c r="M673" s="72"/>
      <c r="N673" s="72"/>
      <c r="O673" s="72"/>
      <c r="P673" s="72"/>
      <c r="Q673" s="72"/>
      <c r="R673" s="72"/>
      <c r="S673" s="298"/>
      <c r="T673" s="298"/>
      <c r="AB673" s="72"/>
      <c r="AC673" s="72"/>
    </row>
    <row r="674" spans="4:29" ht="14.5">
      <c r="D674" s="679"/>
      <c r="G674" s="72"/>
      <c r="H674" s="72"/>
      <c r="I674" s="72"/>
      <c r="J674" s="72"/>
      <c r="K674" s="72"/>
      <c r="L674" s="72"/>
      <c r="M674" s="72"/>
      <c r="N674" s="72"/>
      <c r="O674" s="72"/>
      <c r="P674" s="72"/>
      <c r="Q674" s="72"/>
      <c r="R674" s="72"/>
      <c r="S674" s="298"/>
      <c r="T674" s="298"/>
      <c r="AB674" s="72"/>
      <c r="AC674" s="72"/>
    </row>
    <row r="675" spans="4:29" ht="14.5">
      <c r="D675" s="679"/>
      <c r="G675" s="72"/>
      <c r="H675" s="72"/>
      <c r="I675" s="72"/>
      <c r="J675" s="72"/>
      <c r="K675" s="72"/>
      <c r="L675" s="72"/>
      <c r="M675" s="72"/>
      <c r="N675" s="72"/>
      <c r="O675" s="72"/>
      <c r="P675" s="72"/>
      <c r="Q675" s="72"/>
      <c r="R675" s="72"/>
      <c r="S675" s="298"/>
      <c r="T675" s="298"/>
      <c r="AB675" s="72"/>
      <c r="AC675" s="72"/>
    </row>
    <row r="676" spans="4:29" ht="14.5">
      <c r="D676" s="679"/>
      <c r="G676" s="72"/>
      <c r="H676" s="72"/>
      <c r="I676" s="72"/>
      <c r="J676" s="72"/>
      <c r="K676" s="72"/>
      <c r="L676" s="72"/>
      <c r="M676" s="72"/>
      <c r="N676" s="72"/>
      <c r="O676" s="72"/>
      <c r="P676" s="72"/>
      <c r="Q676" s="72"/>
      <c r="R676" s="72"/>
      <c r="S676" s="298"/>
      <c r="T676" s="298"/>
      <c r="AB676" s="72"/>
      <c r="AC676" s="72"/>
    </row>
    <row r="677" spans="4:29" ht="14.5">
      <c r="D677" s="679"/>
      <c r="G677" s="72"/>
      <c r="H677" s="72"/>
      <c r="I677" s="72"/>
      <c r="J677" s="72"/>
      <c r="K677" s="72"/>
      <c r="L677" s="72"/>
      <c r="M677" s="72"/>
      <c r="N677" s="72"/>
      <c r="O677" s="72"/>
      <c r="P677" s="72"/>
      <c r="Q677" s="72"/>
      <c r="R677" s="72"/>
      <c r="S677" s="298"/>
      <c r="T677" s="298"/>
      <c r="AB677" s="72"/>
      <c r="AC677" s="72"/>
    </row>
    <row r="678" spans="4:29" ht="14.5">
      <c r="D678" s="679"/>
      <c r="G678" s="72"/>
      <c r="H678" s="72"/>
      <c r="I678" s="72"/>
      <c r="J678" s="72"/>
      <c r="K678" s="72"/>
      <c r="L678" s="72"/>
      <c r="M678" s="72"/>
      <c r="N678" s="72"/>
      <c r="O678" s="72"/>
      <c r="P678" s="72"/>
      <c r="Q678" s="72"/>
      <c r="R678" s="72"/>
      <c r="S678" s="298"/>
      <c r="T678" s="298"/>
      <c r="AB678" s="72"/>
      <c r="AC678" s="72"/>
    </row>
    <row r="679" spans="4:29" ht="14.5">
      <c r="D679" s="679"/>
      <c r="G679" s="72"/>
      <c r="H679" s="72"/>
      <c r="I679" s="72"/>
      <c r="J679" s="72"/>
      <c r="K679" s="72"/>
      <c r="L679" s="72"/>
      <c r="M679" s="72"/>
      <c r="N679" s="72"/>
      <c r="O679" s="72"/>
      <c r="P679" s="72"/>
      <c r="Q679" s="72"/>
      <c r="R679" s="72"/>
      <c r="S679" s="298"/>
      <c r="T679" s="298"/>
      <c r="AB679" s="72"/>
      <c r="AC679" s="72"/>
    </row>
    <row r="680" spans="4:29" ht="14.5">
      <c r="D680" s="679"/>
      <c r="G680" s="72"/>
      <c r="H680" s="72"/>
      <c r="I680" s="72"/>
      <c r="J680" s="72"/>
      <c r="K680" s="72"/>
      <c r="L680" s="72"/>
      <c r="M680" s="72"/>
      <c r="N680" s="72"/>
      <c r="O680" s="72"/>
      <c r="P680" s="72"/>
      <c r="Q680" s="72"/>
      <c r="R680" s="72"/>
      <c r="S680" s="298"/>
      <c r="T680" s="298"/>
      <c r="AB680" s="72"/>
      <c r="AC680" s="72"/>
    </row>
    <row r="681" spans="4:29" ht="14.5">
      <c r="D681" s="679"/>
      <c r="G681" s="72"/>
      <c r="H681" s="72"/>
      <c r="I681" s="72"/>
      <c r="J681" s="72"/>
      <c r="K681" s="72"/>
      <c r="L681" s="72"/>
      <c r="M681" s="72"/>
      <c r="N681" s="72"/>
      <c r="O681" s="72"/>
      <c r="P681" s="72"/>
      <c r="Q681" s="72"/>
      <c r="R681" s="72"/>
      <c r="S681" s="298"/>
      <c r="T681" s="298"/>
      <c r="AB681" s="72"/>
      <c r="AC681" s="72"/>
    </row>
    <row r="682" spans="4:29" ht="14.5">
      <c r="D682" s="679"/>
      <c r="G682" s="72"/>
      <c r="H682" s="72"/>
      <c r="I682" s="72"/>
      <c r="J682" s="72"/>
      <c r="K682" s="72"/>
      <c r="L682" s="72"/>
      <c r="M682" s="72"/>
      <c r="N682" s="72"/>
      <c r="O682" s="72"/>
      <c r="P682" s="72"/>
      <c r="Q682" s="72"/>
      <c r="R682" s="72"/>
      <c r="S682" s="298"/>
      <c r="T682" s="298"/>
      <c r="AB682" s="72"/>
      <c r="AC682" s="72"/>
    </row>
    <row r="683" spans="4:29" ht="14.5">
      <c r="D683" s="679"/>
      <c r="G683" s="72"/>
      <c r="H683" s="72"/>
      <c r="I683" s="72"/>
      <c r="J683" s="72"/>
      <c r="K683" s="72"/>
      <c r="L683" s="72"/>
      <c r="M683" s="72"/>
      <c r="N683" s="72"/>
      <c r="O683" s="72"/>
      <c r="P683" s="72"/>
      <c r="Q683" s="72"/>
      <c r="R683" s="72"/>
      <c r="S683" s="298"/>
      <c r="T683" s="298"/>
      <c r="AB683" s="72"/>
      <c r="AC683" s="72"/>
    </row>
    <row r="684" spans="4:29" ht="14.5">
      <c r="D684" s="679"/>
      <c r="G684" s="72"/>
      <c r="H684" s="72"/>
      <c r="I684" s="72"/>
      <c r="J684" s="72"/>
      <c r="K684" s="72"/>
      <c r="L684" s="72"/>
      <c r="M684" s="72"/>
      <c r="N684" s="72"/>
      <c r="O684" s="72"/>
      <c r="P684" s="72"/>
      <c r="Q684" s="72"/>
      <c r="R684" s="72"/>
      <c r="S684" s="298"/>
      <c r="T684" s="298"/>
      <c r="AB684" s="72"/>
      <c r="AC684" s="72"/>
    </row>
    <row r="685" spans="4:29" ht="14.5">
      <c r="D685" s="679"/>
      <c r="G685" s="72"/>
      <c r="H685" s="72"/>
      <c r="I685" s="72"/>
      <c r="J685" s="72"/>
      <c r="K685" s="72"/>
      <c r="L685" s="72"/>
      <c r="M685" s="72"/>
      <c r="N685" s="72"/>
      <c r="O685" s="72"/>
      <c r="P685" s="72"/>
      <c r="Q685" s="72"/>
      <c r="R685" s="72"/>
      <c r="S685" s="298"/>
      <c r="T685" s="298"/>
      <c r="AB685" s="72"/>
      <c r="AC685" s="72"/>
    </row>
    <row r="686" spans="4:29" ht="14.5">
      <c r="D686" s="679"/>
      <c r="G686" s="72"/>
      <c r="H686" s="72"/>
      <c r="I686" s="72"/>
      <c r="J686" s="72"/>
      <c r="K686" s="72"/>
      <c r="L686" s="72"/>
      <c r="M686" s="72"/>
      <c r="N686" s="72"/>
      <c r="O686" s="72"/>
      <c r="P686" s="72"/>
      <c r="Q686" s="72"/>
      <c r="R686" s="72"/>
      <c r="S686" s="298"/>
      <c r="T686" s="298"/>
      <c r="AB686" s="72"/>
      <c r="AC686" s="72"/>
    </row>
    <row r="687" spans="4:29" ht="14.5">
      <c r="D687" s="679"/>
      <c r="G687" s="72"/>
      <c r="H687" s="72"/>
      <c r="I687" s="72"/>
      <c r="J687" s="72"/>
      <c r="K687" s="72"/>
      <c r="L687" s="72"/>
      <c r="M687" s="72"/>
      <c r="N687" s="72"/>
      <c r="O687" s="72"/>
      <c r="P687" s="72"/>
      <c r="Q687" s="72"/>
      <c r="R687" s="72"/>
      <c r="S687" s="298"/>
      <c r="T687" s="298"/>
      <c r="AB687" s="72"/>
      <c r="AC687" s="72"/>
    </row>
    <row r="688" spans="4:29" ht="14.5">
      <c r="D688" s="679"/>
      <c r="G688" s="72"/>
      <c r="H688" s="72"/>
      <c r="I688" s="72"/>
      <c r="J688" s="72"/>
      <c r="K688" s="72"/>
      <c r="L688" s="72"/>
      <c r="M688" s="72"/>
      <c r="N688" s="72"/>
      <c r="O688" s="72"/>
      <c r="P688" s="72"/>
      <c r="Q688" s="72"/>
      <c r="R688" s="72"/>
      <c r="S688" s="298"/>
      <c r="T688" s="298"/>
      <c r="AB688" s="72"/>
      <c r="AC688" s="72"/>
    </row>
    <row r="689" spans="4:29" ht="14.5">
      <c r="D689" s="679"/>
      <c r="G689" s="72"/>
      <c r="H689" s="72"/>
      <c r="I689" s="72"/>
      <c r="J689" s="72"/>
      <c r="K689" s="72"/>
      <c r="L689" s="72"/>
      <c r="M689" s="72"/>
      <c r="N689" s="72"/>
      <c r="O689" s="72"/>
      <c r="P689" s="72"/>
      <c r="Q689" s="72"/>
      <c r="R689" s="72"/>
      <c r="S689" s="298"/>
      <c r="T689" s="298"/>
      <c r="AB689" s="72"/>
      <c r="AC689" s="72"/>
    </row>
    <row r="690" spans="4:29" ht="14.5">
      <c r="D690" s="679"/>
      <c r="G690" s="72"/>
      <c r="H690" s="72"/>
      <c r="I690" s="72"/>
      <c r="J690" s="72"/>
      <c r="K690" s="72"/>
      <c r="L690" s="72"/>
      <c r="M690" s="72"/>
      <c r="N690" s="72"/>
      <c r="O690" s="72"/>
      <c r="P690" s="72"/>
      <c r="Q690" s="72"/>
      <c r="R690" s="72"/>
      <c r="S690" s="298"/>
      <c r="T690" s="298"/>
      <c r="AB690" s="72"/>
      <c r="AC690" s="72"/>
    </row>
    <row r="691" spans="4:29" ht="14.5">
      <c r="D691" s="679"/>
      <c r="G691" s="72"/>
      <c r="H691" s="72"/>
      <c r="I691" s="72"/>
      <c r="J691" s="72"/>
      <c r="K691" s="72"/>
      <c r="L691" s="72"/>
      <c r="M691" s="72"/>
      <c r="N691" s="72"/>
      <c r="O691" s="72"/>
      <c r="P691" s="72"/>
      <c r="Q691" s="72"/>
      <c r="R691" s="72"/>
      <c r="S691" s="298"/>
      <c r="T691" s="298"/>
      <c r="AB691" s="72"/>
      <c r="AC691" s="72"/>
    </row>
    <row r="692" spans="4:29" ht="14.5">
      <c r="D692" s="679"/>
      <c r="G692" s="72"/>
      <c r="H692" s="72"/>
      <c r="I692" s="72"/>
      <c r="J692" s="72"/>
      <c r="K692" s="72"/>
      <c r="L692" s="72"/>
      <c r="M692" s="72"/>
      <c r="N692" s="72"/>
      <c r="O692" s="72"/>
      <c r="P692" s="72"/>
      <c r="Q692" s="72"/>
      <c r="R692" s="72"/>
      <c r="S692" s="298"/>
      <c r="T692" s="298"/>
      <c r="AB692" s="72"/>
      <c r="AC692" s="72"/>
    </row>
    <row r="693" spans="4:29" ht="14.5">
      <c r="D693" s="679"/>
      <c r="G693" s="72"/>
      <c r="H693" s="72"/>
      <c r="I693" s="72"/>
      <c r="J693" s="72"/>
      <c r="K693" s="72"/>
      <c r="L693" s="72"/>
      <c r="M693" s="72"/>
      <c r="N693" s="72"/>
      <c r="O693" s="72"/>
      <c r="P693" s="72"/>
      <c r="Q693" s="72"/>
      <c r="R693" s="72"/>
      <c r="S693" s="298"/>
      <c r="T693" s="298"/>
      <c r="AB693" s="72"/>
      <c r="AC693" s="72"/>
    </row>
    <row r="694" spans="4:29" ht="14.5">
      <c r="D694" s="679"/>
      <c r="G694" s="72"/>
      <c r="H694" s="72"/>
      <c r="I694" s="72"/>
      <c r="J694" s="72"/>
      <c r="K694" s="72"/>
      <c r="L694" s="72"/>
      <c r="M694" s="72"/>
      <c r="N694" s="72"/>
      <c r="O694" s="72"/>
      <c r="P694" s="72"/>
      <c r="Q694" s="72"/>
      <c r="R694" s="72"/>
      <c r="S694" s="298"/>
      <c r="T694" s="298"/>
      <c r="AB694" s="72"/>
      <c r="AC694" s="72"/>
    </row>
    <row r="695" spans="4:29" ht="14.5">
      <c r="D695" s="679"/>
      <c r="G695" s="72"/>
      <c r="H695" s="72"/>
      <c r="I695" s="72"/>
      <c r="J695" s="72"/>
      <c r="K695" s="72"/>
      <c r="L695" s="72"/>
      <c r="M695" s="72"/>
      <c r="N695" s="72"/>
      <c r="O695" s="72"/>
      <c r="P695" s="72"/>
      <c r="Q695" s="72"/>
      <c r="R695" s="72"/>
      <c r="S695" s="298"/>
      <c r="T695" s="298"/>
      <c r="AB695" s="72"/>
      <c r="AC695" s="72"/>
    </row>
    <row r="696" spans="4:29" ht="14.5">
      <c r="D696" s="679"/>
      <c r="G696" s="72"/>
      <c r="H696" s="72"/>
      <c r="I696" s="72"/>
      <c r="J696" s="72"/>
      <c r="K696" s="72"/>
      <c r="L696" s="72"/>
      <c r="M696" s="72"/>
      <c r="N696" s="72"/>
      <c r="O696" s="72"/>
      <c r="P696" s="72"/>
      <c r="Q696" s="72"/>
      <c r="R696" s="72"/>
      <c r="S696" s="298"/>
      <c r="T696" s="298"/>
      <c r="AB696" s="72"/>
      <c r="AC696" s="72"/>
    </row>
    <row r="697" spans="4:29" ht="14.5">
      <c r="D697" s="679"/>
      <c r="G697" s="72"/>
      <c r="H697" s="72"/>
      <c r="I697" s="72"/>
      <c r="J697" s="72"/>
      <c r="K697" s="72"/>
      <c r="L697" s="72"/>
      <c r="M697" s="72"/>
      <c r="N697" s="72"/>
      <c r="O697" s="72"/>
      <c r="P697" s="72"/>
      <c r="Q697" s="72"/>
      <c r="R697" s="72"/>
      <c r="S697" s="298"/>
      <c r="T697" s="298"/>
      <c r="AB697" s="72"/>
      <c r="AC697" s="72"/>
    </row>
    <row r="698" spans="4:29" ht="14.5">
      <c r="D698" s="679"/>
      <c r="G698" s="72"/>
      <c r="H698" s="72"/>
      <c r="I698" s="72"/>
      <c r="J698" s="72"/>
      <c r="K698" s="72"/>
      <c r="L698" s="72"/>
      <c r="M698" s="72"/>
      <c r="N698" s="72"/>
      <c r="O698" s="72"/>
      <c r="P698" s="72"/>
      <c r="Q698" s="72"/>
      <c r="R698" s="72"/>
      <c r="S698" s="298"/>
      <c r="T698" s="298"/>
      <c r="AB698" s="72"/>
      <c r="AC698" s="72"/>
    </row>
    <row r="699" spans="4:29" ht="14.5">
      <c r="D699" s="679"/>
      <c r="G699" s="72"/>
      <c r="H699" s="72"/>
      <c r="I699" s="72"/>
      <c r="J699" s="72"/>
      <c r="K699" s="72"/>
      <c r="L699" s="72"/>
      <c r="M699" s="72"/>
      <c r="N699" s="72"/>
      <c r="O699" s="72"/>
      <c r="P699" s="72"/>
      <c r="Q699" s="72"/>
      <c r="R699" s="72"/>
      <c r="S699" s="298"/>
      <c r="T699" s="298"/>
      <c r="AB699" s="72"/>
      <c r="AC699" s="72"/>
    </row>
    <row r="700" spans="4:29" ht="14.5">
      <c r="D700" s="679"/>
      <c r="G700" s="72"/>
      <c r="H700" s="72"/>
      <c r="I700" s="72"/>
      <c r="J700" s="72"/>
      <c r="K700" s="72"/>
      <c r="L700" s="72"/>
      <c r="M700" s="72"/>
      <c r="N700" s="72"/>
      <c r="O700" s="72"/>
      <c r="P700" s="72"/>
      <c r="Q700" s="72"/>
      <c r="R700" s="72"/>
      <c r="S700" s="298"/>
      <c r="T700" s="298"/>
      <c r="AB700" s="72"/>
      <c r="AC700" s="72"/>
    </row>
    <row r="701" spans="4:29" ht="14.5">
      <c r="D701" s="679"/>
      <c r="G701" s="72"/>
      <c r="H701" s="72"/>
      <c r="I701" s="72"/>
      <c r="J701" s="72"/>
      <c r="K701" s="72"/>
      <c r="L701" s="72"/>
      <c r="M701" s="72"/>
      <c r="N701" s="72"/>
      <c r="O701" s="72"/>
      <c r="P701" s="72"/>
      <c r="Q701" s="72"/>
      <c r="R701" s="72"/>
      <c r="S701" s="298"/>
      <c r="T701" s="298"/>
      <c r="AB701" s="72"/>
      <c r="AC701" s="72"/>
    </row>
    <row r="702" spans="4:29" ht="14.5">
      <c r="D702" s="679"/>
      <c r="G702" s="72"/>
      <c r="H702" s="72"/>
      <c r="I702" s="72"/>
      <c r="J702" s="72"/>
      <c r="K702" s="72"/>
      <c r="L702" s="72"/>
      <c r="M702" s="72"/>
      <c r="N702" s="72"/>
      <c r="O702" s="72"/>
      <c r="P702" s="72"/>
      <c r="Q702" s="72"/>
      <c r="R702" s="72"/>
      <c r="S702" s="298"/>
      <c r="T702" s="298"/>
      <c r="AB702" s="72"/>
      <c r="AC702" s="72"/>
    </row>
    <row r="703" spans="4:29" ht="14.5">
      <c r="D703" s="679"/>
      <c r="G703" s="72"/>
      <c r="H703" s="72"/>
      <c r="I703" s="72"/>
      <c r="J703" s="72"/>
      <c r="K703" s="72"/>
      <c r="L703" s="72"/>
      <c r="M703" s="72"/>
      <c r="N703" s="72"/>
      <c r="O703" s="72"/>
      <c r="P703" s="72"/>
      <c r="Q703" s="72"/>
      <c r="R703" s="72"/>
      <c r="S703" s="298"/>
      <c r="T703" s="298"/>
      <c r="AB703" s="72"/>
      <c r="AC703" s="72"/>
    </row>
    <row r="704" spans="4:29" ht="14.5">
      <c r="D704" s="679"/>
      <c r="G704" s="72"/>
      <c r="H704" s="72"/>
      <c r="I704" s="72"/>
      <c r="J704" s="72"/>
      <c r="K704" s="72"/>
      <c r="L704" s="72"/>
      <c r="M704" s="72"/>
      <c r="N704" s="72"/>
      <c r="O704" s="72"/>
      <c r="P704" s="72"/>
      <c r="Q704" s="72"/>
      <c r="R704" s="72"/>
      <c r="S704" s="298"/>
      <c r="T704" s="298"/>
      <c r="AB704" s="72"/>
      <c r="AC704" s="72"/>
    </row>
    <row r="705" spans="4:29" ht="14.5">
      <c r="D705" s="679"/>
      <c r="G705" s="72"/>
      <c r="H705" s="72"/>
      <c r="I705" s="72"/>
      <c r="J705" s="72"/>
      <c r="K705" s="72"/>
      <c r="L705" s="72"/>
      <c r="M705" s="72"/>
      <c r="N705" s="72"/>
      <c r="O705" s="72"/>
      <c r="P705" s="72"/>
      <c r="Q705" s="72"/>
      <c r="R705" s="72"/>
      <c r="S705" s="298"/>
      <c r="T705" s="298"/>
      <c r="AB705" s="72"/>
      <c r="AC705" s="72"/>
    </row>
    <row r="706" spans="4:29" ht="14.5">
      <c r="D706" s="679"/>
      <c r="G706" s="72"/>
      <c r="H706" s="72"/>
      <c r="I706" s="72"/>
      <c r="J706" s="72"/>
      <c r="K706" s="72"/>
      <c r="L706" s="72"/>
      <c r="M706" s="72"/>
      <c r="N706" s="72"/>
      <c r="O706" s="72"/>
      <c r="P706" s="72"/>
      <c r="Q706" s="72"/>
      <c r="R706" s="72"/>
      <c r="S706" s="298"/>
      <c r="T706" s="298"/>
      <c r="AB706" s="72"/>
      <c r="AC706" s="72"/>
    </row>
    <row r="707" spans="4:29" ht="14.5">
      <c r="D707" s="679"/>
      <c r="G707" s="72"/>
      <c r="H707" s="72"/>
      <c r="I707" s="72"/>
      <c r="J707" s="72"/>
      <c r="K707" s="72"/>
      <c r="L707" s="72"/>
      <c r="M707" s="72"/>
      <c r="N707" s="72"/>
      <c r="O707" s="72"/>
      <c r="P707" s="72"/>
      <c r="Q707" s="72"/>
      <c r="R707" s="72"/>
      <c r="S707" s="298"/>
      <c r="T707" s="298"/>
      <c r="AB707" s="72"/>
      <c r="AC707" s="72"/>
    </row>
    <row r="708" spans="4:29" ht="14.5">
      <c r="D708" s="679"/>
      <c r="G708" s="72"/>
      <c r="H708" s="72"/>
      <c r="I708" s="72"/>
      <c r="J708" s="72"/>
      <c r="K708" s="72"/>
      <c r="L708" s="72"/>
      <c r="M708" s="72"/>
      <c r="N708" s="72"/>
      <c r="O708" s="72"/>
      <c r="P708" s="72"/>
      <c r="Q708" s="72"/>
      <c r="R708" s="72"/>
      <c r="S708" s="298"/>
      <c r="T708" s="298"/>
      <c r="AB708" s="72"/>
      <c r="AC708" s="72"/>
    </row>
    <row r="709" spans="4:29" ht="14.5">
      <c r="D709" s="679"/>
      <c r="G709" s="72"/>
      <c r="H709" s="72"/>
      <c r="I709" s="72"/>
      <c r="J709" s="72"/>
      <c r="K709" s="72"/>
      <c r="L709" s="72"/>
      <c r="M709" s="72"/>
      <c r="N709" s="72"/>
      <c r="O709" s="72"/>
      <c r="P709" s="72"/>
      <c r="Q709" s="72"/>
      <c r="R709" s="72"/>
      <c r="S709" s="298"/>
      <c r="T709" s="298"/>
      <c r="AB709" s="72"/>
      <c r="AC709" s="72"/>
    </row>
    <row r="710" spans="4:29" ht="14.5">
      <c r="D710" s="679"/>
      <c r="G710" s="72"/>
      <c r="H710" s="72"/>
      <c r="I710" s="72"/>
      <c r="J710" s="72"/>
      <c r="K710" s="72"/>
      <c r="L710" s="72"/>
      <c r="M710" s="72"/>
      <c r="N710" s="72"/>
      <c r="O710" s="72"/>
      <c r="P710" s="72"/>
      <c r="Q710" s="72"/>
      <c r="R710" s="72"/>
      <c r="S710" s="298"/>
      <c r="T710" s="298"/>
      <c r="AB710" s="72"/>
      <c r="AC710" s="72"/>
    </row>
    <row r="711" spans="4:29" ht="14.5">
      <c r="D711" s="679"/>
      <c r="G711" s="72"/>
      <c r="H711" s="72"/>
      <c r="I711" s="72"/>
      <c r="J711" s="72"/>
      <c r="K711" s="72"/>
      <c r="L711" s="72"/>
      <c r="M711" s="72"/>
      <c r="N711" s="72"/>
      <c r="O711" s="72"/>
      <c r="P711" s="72"/>
      <c r="Q711" s="72"/>
      <c r="R711" s="72"/>
      <c r="S711" s="298"/>
      <c r="T711" s="298"/>
      <c r="AB711" s="72"/>
      <c r="AC711" s="72"/>
    </row>
    <row r="712" spans="4:29" ht="14.5">
      <c r="D712" s="679"/>
      <c r="G712" s="72"/>
      <c r="H712" s="72"/>
      <c r="I712" s="72"/>
      <c r="J712" s="72"/>
      <c r="K712" s="72"/>
      <c r="L712" s="72"/>
      <c r="M712" s="72"/>
      <c r="N712" s="72"/>
      <c r="O712" s="72"/>
      <c r="P712" s="72"/>
      <c r="Q712" s="72"/>
      <c r="R712" s="72"/>
      <c r="S712" s="298"/>
      <c r="T712" s="298"/>
      <c r="AB712" s="72"/>
      <c r="AC712" s="72"/>
    </row>
    <row r="713" spans="4:29" ht="14.5">
      <c r="D713" s="679"/>
      <c r="G713" s="72"/>
      <c r="H713" s="72"/>
      <c r="I713" s="72"/>
      <c r="J713" s="72"/>
      <c r="K713" s="72"/>
      <c r="L713" s="72"/>
      <c r="M713" s="72"/>
      <c r="N713" s="72"/>
      <c r="O713" s="72"/>
      <c r="P713" s="72"/>
      <c r="Q713" s="72"/>
      <c r="R713" s="72"/>
      <c r="S713" s="298"/>
      <c r="T713" s="298"/>
      <c r="AB713" s="72"/>
      <c r="AC713" s="72"/>
    </row>
    <row r="714" spans="4:29" ht="14.5">
      <c r="D714" s="679"/>
      <c r="G714" s="72"/>
      <c r="H714" s="72"/>
      <c r="I714" s="72"/>
      <c r="J714" s="72"/>
      <c r="K714" s="72"/>
      <c r="L714" s="72"/>
      <c r="M714" s="72"/>
      <c r="N714" s="72"/>
      <c r="O714" s="72"/>
      <c r="P714" s="72"/>
      <c r="Q714" s="72"/>
      <c r="R714" s="72"/>
      <c r="S714" s="298"/>
      <c r="T714" s="298"/>
      <c r="AB714" s="72"/>
      <c r="AC714" s="72"/>
    </row>
    <row r="715" spans="4:29" ht="14.5">
      <c r="D715" s="679"/>
      <c r="G715" s="72"/>
      <c r="H715" s="72"/>
      <c r="I715" s="72"/>
      <c r="J715" s="72"/>
      <c r="K715" s="72"/>
      <c r="L715" s="72"/>
      <c r="M715" s="72"/>
      <c r="N715" s="72"/>
      <c r="O715" s="72"/>
      <c r="P715" s="72"/>
      <c r="Q715" s="72"/>
      <c r="R715" s="72"/>
      <c r="S715" s="298"/>
      <c r="T715" s="298"/>
      <c r="AB715" s="72"/>
      <c r="AC715" s="72"/>
    </row>
    <row r="716" spans="4:29" ht="14.5">
      <c r="D716" s="679"/>
      <c r="G716" s="72"/>
      <c r="H716" s="72"/>
      <c r="I716" s="72"/>
      <c r="J716" s="72"/>
      <c r="K716" s="72"/>
      <c r="L716" s="72"/>
      <c r="M716" s="72"/>
      <c r="N716" s="72"/>
      <c r="O716" s="72"/>
      <c r="P716" s="72"/>
      <c r="Q716" s="72"/>
      <c r="R716" s="72"/>
      <c r="S716" s="298"/>
      <c r="T716" s="298"/>
      <c r="AB716" s="72"/>
      <c r="AC716" s="72"/>
    </row>
    <row r="717" spans="4:29" ht="14.5">
      <c r="D717" s="679"/>
      <c r="G717" s="72"/>
      <c r="H717" s="72"/>
      <c r="I717" s="72"/>
      <c r="J717" s="72"/>
      <c r="K717" s="72"/>
      <c r="L717" s="72"/>
      <c r="M717" s="72"/>
      <c r="N717" s="72"/>
      <c r="O717" s="72"/>
      <c r="P717" s="72"/>
      <c r="Q717" s="72"/>
      <c r="R717" s="72"/>
      <c r="S717" s="298"/>
      <c r="T717" s="298"/>
      <c r="AB717" s="72"/>
      <c r="AC717" s="72"/>
    </row>
    <row r="718" spans="4:29" ht="14.5">
      <c r="D718" s="679"/>
      <c r="G718" s="72"/>
      <c r="H718" s="72"/>
      <c r="I718" s="72"/>
      <c r="J718" s="72"/>
      <c r="K718" s="72"/>
      <c r="L718" s="72"/>
      <c r="M718" s="72"/>
      <c r="N718" s="72"/>
      <c r="O718" s="72"/>
      <c r="P718" s="72"/>
      <c r="Q718" s="72"/>
      <c r="R718" s="72"/>
      <c r="S718" s="298"/>
      <c r="T718" s="298"/>
      <c r="AB718" s="72"/>
      <c r="AC718" s="72"/>
    </row>
    <row r="719" spans="4:29" ht="14.5">
      <c r="D719" s="679"/>
      <c r="G719" s="72"/>
      <c r="H719" s="72"/>
      <c r="I719" s="72"/>
      <c r="J719" s="72"/>
      <c r="K719" s="72"/>
      <c r="L719" s="72"/>
      <c r="M719" s="72"/>
      <c r="N719" s="72"/>
      <c r="O719" s="72"/>
      <c r="P719" s="72"/>
      <c r="Q719" s="72"/>
      <c r="R719" s="72"/>
      <c r="S719" s="298"/>
      <c r="T719" s="298"/>
      <c r="AB719" s="72"/>
      <c r="AC719" s="72"/>
    </row>
    <row r="720" spans="4:29" ht="14.5">
      <c r="D720" s="679"/>
      <c r="G720" s="72"/>
      <c r="H720" s="72"/>
      <c r="I720" s="72"/>
      <c r="J720" s="72"/>
      <c r="K720" s="72"/>
      <c r="L720" s="72"/>
      <c r="M720" s="72"/>
      <c r="N720" s="72"/>
      <c r="O720" s="72"/>
      <c r="P720" s="72"/>
      <c r="Q720" s="72"/>
      <c r="R720" s="72"/>
      <c r="S720" s="298"/>
      <c r="T720" s="298"/>
      <c r="AB720" s="72"/>
      <c r="AC720" s="72"/>
    </row>
    <row r="721" spans="4:29" ht="14.5">
      <c r="D721" s="679"/>
      <c r="G721" s="72"/>
      <c r="H721" s="72"/>
      <c r="I721" s="72"/>
      <c r="J721" s="72"/>
      <c r="K721" s="72"/>
      <c r="L721" s="72"/>
      <c r="M721" s="72"/>
      <c r="N721" s="72"/>
      <c r="O721" s="72"/>
      <c r="P721" s="72"/>
      <c r="Q721" s="72"/>
      <c r="R721" s="72"/>
      <c r="S721" s="298"/>
      <c r="T721" s="298"/>
      <c r="AB721" s="72"/>
      <c r="AC721" s="72"/>
    </row>
    <row r="722" spans="4:29" ht="14.5">
      <c r="D722" s="679"/>
      <c r="G722" s="72"/>
      <c r="H722" s="72"/>
      <c r="I722" s="72"/>
      <c r="J722" s="72"/>
      <c r="K722" s="72"/>
      <c r="L722" s="72"/>
      <c r="M722" s="72"/>
      <c r="N722" s="72"/>
      <c r="O722" s="72"/>
      <c r="P722" s="72"/>
      <c r="Q722" s="72"/>
      <c r="R722" s="72"/>
      <c r="S722" s="298"/>
      <c r="T722" s="298"/>
      <c r="AB722" s="72"/>
      <c r="AC722" s="72"/>
    </row>
    <row r="723" spans="4:29" ht="14.5">
      <c r="D723" s="679"/>
      <c r="G723" s="72"/>
      <c r="H723" s="72"/>
      <c r="I723" s="72"/>
      <c r="J723" s="72"/>
      <c r="K723" s="72"/>
      <c r="L723" s="72"/>
      <c r="M723" s="72"/>
      <c r="N723" s="72"/>
      <c r="O723" s="72"/>
      <c r="P723" s="72"/>
      <c r="Q723" s="72"/>
      <c r="R723" s="72"/>
      <c r="S723" s="298"/>
      <c r="T723" s="298"/>
      <c r="AB723" s="72"/>
      <c r="AC723" s="72"/>
    </row>
    <row r="724" spans="4:29" ht="14.5">
      <c r="D724" s="679"/>
      <c r="G724" s="72"/>
      <c r="H724" s="72"/>
      <c r="I724" s="72"/>
      <c r="J724" s="72"/>
      <c r="K724" s="72"/>
      <c r="L724" s="72"/>
      <c r="M724" s="72"/>
      <c r="N724" s="72"/>
      <c r="O724" s="72"/>
      <c r="P724" s="72"/>
      <c r="Q724" s="72"/>
      <c r="R724" s="72"/>
      <c r="S724" s="298"/>
      <c r="T724" s="298"/>
      <c r="AB724" s="72"/>
      <c r="AC724" s="72"/>
    </row>
    <row r="725" spans="4:29" ht="14.5">
      <c r="D725" s="679"/>
      <c r="G725" s="72"/>
      <c r="H725" s="72"/>
      <c r="I725" s="72"/>
      <c r="J725" s="72"/>
      <c r="K725" s="72"/>
      <c r="L725" s="72"/>
      <c r="M725" s="72"/>
      <c r="N725" s="72"/>
      <c r="O725" s="72"/>
      <c r="P725" s="72"/>
      <c r="Q725" s="72"/>
      <c r="R725" s="72"/>
      <c r="S725" s="298"/>
      <c r="T725" s="298"/>
      <c r="AB725" s="72"/>
      <c r="AC725" s="72"/>
    </row>
    <row r="726" spans="4:29" ht="14.5">
      <c r="D726" s="679"/>
      <c r="G726" s="72"/>
      <c r="H726" s="72"/>
      <c r="I726" s="72"/>
      <c r="J726" s="72"/>
      <c r="K726" s="72"/>
      <c r="L726" s="72"/>
      <c r="M726" s="72"/>
      <c r="N726" s="72"/>
      <c r="O726" s="72"/>
      <c r="P726" s="72"/>
      <c r="Q726" s="72"/>
      <c r="R726" s="72"/>
      <c r="S726" s="298"/>
      <c r="T726" s="298"/>
      <c r="AB726" s="72"/>
      <c r="AC726" s="72"/>
    </row>
    <row r="727" spans="4:29" ht="14.5">
      <c r="D727" s="679"/>
      <c r="G727" s="72"/>
      <c r="H727" s="72"/>
      <c r="I727" s="72"/>
      <c r="J727" s="72"/>
      <c r="K727" s="72"/>
      <c r="L727" s="72"/>
      <c r="M727" s="72"/>
      <c r="N727" s="72"/>
      <c r="O727" s="72"/>
      <c r="P727" s="72"/>
      <c r="Q727" s="72"/>
      <c r="R727" s="72"/>
      <c r="S727" s="298"/>
      <c r="T727" s="298"/>
      <c r="AB727" s="72"/>
      <c r="AC727" s="72"/>
    </row>
    <row r="728" spans="4:29" ht="14.5">
      <c r="D728" s="679"/>
      <c r="G728" s="72"/>
      <c r="H728" s="72"/>
      <c r="I728" s="72"/>
      <c r="J728" s="72"/>
      <c r="K728" s="72"/>
      <c r="L728" s="72"/>
      <c r="M728" s="72"/>
      <c r="N728" s="72"/>
      <c r="O728" s="72"/>
      <c r="P728" s="72"/>
      <c r="Q728" s="72"/>
      <c r="R728" s="72"/>
      <c r="S728" s="298"/>
      <c r="T728" s="298"/>
      <c r="AB728" s="72"/>
      <c r="AC728" s="72"/>
    </row>
    <row r="729" spans="4:29" ht="14.5">
      <c r="D729" s="679"/>
      <c r="G729" s="72"/>
      <c r="H729" s="72"/>
      <c r="I729" s="72"/>
      <c r="J729" s="72"/>
      <c r="K729" s="72"/>
      <c r="L729" s="72"/>
      <c r="M729" s="72"/>
      <c r="N729" s="72"/>
      <c r="O729" s="72"/>
      <c r="P729" s="72"/>
      <c r="Q729" s="72"/>
      <c r="R729" s="72"/>
      <c r="S729" s="298"/>
      <c r="T729" s="298"/>
      <c r="AB729" s="72"/>
      <c r="AC729" s="72"/>
    </row>
    <row r="730" spans="4:29" ht="14.5">
      <c r="D730" s="679"/>
      <c r="G730" s="72"/>
      <c r="H730" s="72"/>
      <c r="I730" s="72"/>
      <c r="J730" s="72"/>
      <c r="K730" s="72"/>
      <c r="L730" s="72"/>
      <c r="M730" s="72"/>
      <c r="N730" s="72"/>
      <c r="O730" s="72"/>
      <c r="P730" s="72"/>
      <c r="Q730" s="72"/>
      <c r="R730" s="72"/>
      <c r="S730" s="298"/>
      <c r="T730" s="298"/>
      <c r="AB730" s="72"/>
      <c r="AC730" s="72"/>
    </row>
    <row r="731" spans="4:29" ht="14.5">
      <c r="D731" s="679"/>
      <c r="G731" s="72"/>
      <c r="H731" s="72"/>
      <c r="I731" s="72"/>
      <c r="J731" s="72"/>
      <c r="K731" s="72"/>
      <c r="L731" s="72"/>
      <c r="M731" s="72"/>
      <c r="N731" s="72"/>
      <c r="O731" s="72"/>
      <c r="P731" s="72"/>
      <c r="Q731" s="72"/>
      <c r="R731" s="72"/>
      <c r="S731" s="298"/>
      <c r="T731" s="298"/>
      <c r="AB731" s="72"/>
      <c r="AC731" s="72"/>
    </row>
    <row r="732" spans="4:29" ht="14.5">
      <c r="D732" s="679"/>
      <c r="G732" s="72"/>
      <c r="H732" s="72"/>
      <c r="I732" s="72"/>
      <c r="J732" s="72"/>
      <c r="K732" s="72"/>
      <c r="L732" s="72"/>
      <c r="M732" s="72"/>
      <c r="N732" s="72"/>
      <c r="O732" s="72"/>
      <c r="P732" s="72"/>
      <c r="Q732" s="72"/>
      <c r="R732" s="72"/>
      <c r="S732" s="298"/>
      <c r="T732" s="298"/>
      <c r="AB732" s="72"/>
      <c r="AC732" s="72"/>
    </row>
    <row r="733" spans="4:29" ht="14.5">
      <c r="D733" s="679"/>
      <c r="G733" s="72"/>
      <c r="H733" s="72"/>
      <c r="I733" s="72"/>
      <c r="J733" s="72"/>
      <c r="K733" s="72"/>
      <c r="L733" s="72"/>
      <c r="M733" s="72"/>
      <c r="N733" s="72"/>
      <c r="O733" s="72"/>
      <c r="P733" s="72"/>
      <c r="Q733" s="72"/>
      <c r="R733" s="72"/>
      <c r="S733" s="298"/>
      <c r="T733" s="298"/>
      <c r="AB733" s="72"/>
      <c r="AC733" s="72"/>
    </row>
    <row r="734" spans="4:29" ht="14.5">
      <c r="D734" s="679"/>
      <c r="G734" s="72"/>
      <c r="H734" s="72"/>
      <c r="I734" s="72"/>
      <c r="J734" s="72"/>
      <c r="K734" s="72"/>
      <c r="L734" s="72"/>
      <c r="M734" s="72"/>
      <c r="N734" s="72"/>
      <c r="O734" s="72"/>
      <c r="P734" s="72"/>
      <c r="Q734" s="72"/>
      <c r="R734" s="72"/>
      <c r="S734" s="298"/>
      <c r="T734" s="298"/>
      <c r="AB734" s="72"/>
      <c r="AC734" s="72"/>
    </row>
    <row r="735" spans="4:29" ht="14.5">
      <c r="D735" s="679"/>
      <c r="G735" s="72"/>
      <c r="H735" s="72"/>
      <c r="I735" s="72"/>
      <c r="J735" s="72"/>
      <c r="K735" s="72"/>
      <c r="L735" s="72"/>
      <c r="M735" s="72"/>
      <c r="N735" s="72"/>
      <c r="O735" s="72"/>
      <c r="P735" s="72"/>
      <c r="Q735" s="72"/>
      <c r="R735" s="72"/>
      <c r="S735" s="298"/>
      <c r="T735" s="298"/>
      <c r="AB735" s="72"/>
      <c r="AC735" s="72"/>
    </row>
    <row r="736" spans="4:29" ht="14.5">
      <c r="D736" s="679"/>
      <c r="G736" s="72"/>
      <c r="H736" s="72"/>
      <c r="I736" s="72"/>
      <c r="J736" s="72"/>
      <c r="K736" s="72"/>
      <c r="L736" s="72"/>
      <c r="M736" s="72"/>
      <c r="N736" s="72"/>
      <c r="O736" s="72"/>
      <c r="P736" s="72"/>
      <c r="Q736" s="72"/>
      <c r="R736" s="72"/>
      <c r="S736" s="298"/>
      <c r="T736" s="298"/>
      <c r="AB736" s="72"/>
      <c r="AC736" s="72"/>
    </row>
    <row r="737" spans="4:29" ht="14.5">
      <c r="D737" s="679"/>
      <c r="G737" s="72"/>
      <c r="H737" s="72"/>
      <c r="I737" s="72"/>
      <c r="J737" s="72"/>
      <c r="K737" s="72"/>
      <c r="L737" s="72"/>
      <c r="M737" s="72"/>
      <c r="N737" s="72"/>
      <c r="O737" s="72"/>
      <c r="P737" s="72"/>
      <c r="Q737" s="72"/>
      <c r="R737" s="72"/>
      <c r="S737" s="298"/>
      <c r="T737" s="298"/>
      <c r="AB737" s="72"/>
      <c r="AC737" s="72"/>
    </row>
    <row r="738" spans="4:29" ht="14.5">
      <c r="D738" s="679"/>
      <c r="G738" s="72"/>
      <c r="H738" s="72"/>
      <c r="I738" s="72"/>
      <c r="J738" s="72"/>
      <c r="K738" s="72"/>
      <c r="L738" s="72"/>
      <c r="M738" s="72"/>
      <c r="N738" s="72"/>
      <c r="O738" s="72"/>
      <c r="P738" s="72"/>
      <c r="Q738" s="72"/>
      <c r="R738" s="72"/>
      <c r="S738" s="298"/>
      <c r="T738" s="298"/>
      <c r="AB738" s="72"/>
      <c r="AC738" s="72"/>
    </row>
    <row r="739" spans="4:29" ht="14.5">
      <c r="D739" s="679"/>
      <c r="G739" s="72"/>
      <c r="H739" s="72"/>
      <c r="I739" s="72"/>
      <c r="J739" s="72"/>
      <c r="K739" s="72"/>
      <c r="L739" s="72"/>
      <c r="M739" s="72"/>
      <c r="N739" s="72"/>
      <c r="O739" s="72"/>
      <c r="P739" s="72"/>
      <c r="Q739" s="72"/>
      <c r="R739" s="72"/>
      <c r="S739" s="298"/>
      <c r="T739" s="298"/>
      <c r="AB739" s="72"/>
      <c r="AC739" s="72"/>
    </row>
    <row r="740" spans="4:29" ht="14.5">
      <c r="D740" s="679"/>
      <c r="G740" s="72"/>
      <c r="H740" s="72"/>
      <c r="I740" s="72"/>
      <c r="J740" s="72"/>
      <c r="K740" s="72"/>
      <c r="L740" s="72"/>
      <c r="M740" s="72"/>
      <c r="N740" s="72"/>
      <c r="O740" s="72"/>
      <c r="P740" s="72"/>
      <c r="Q740" s="72"/>
      <c r="R740" s="72"/>
      <c r="S740" s="298"/>
      <c r="T740" s="298"/>
      <c r="AB740" s="72"/>
      <c r="AC740" s="72"/>
    </row>
    <row r="741" spans="4:29" ht="14.5">
      <c r="D741" s="679"/>
      <c r="G741" s="72"/>
      <c r="H741" s="72"/>
      <c r="I741" s="72"/>
      <c r="J741" s="72"/>
      <c r="K741" s="72"/>
      <c r="L741" s="72"/>
      <c r="M741" s="72"/>
      <c r="N741" s="72"/>
      <c r="O741" s="72"/>
      <c r="P741" s="72"/>
      <c r="Q741" s="72"/>
      <c r="R741" s="72"/>
      <c r="S741" s="298"/>
      <c r="T741" s="298"/>
      <c r="AB741" s="72"/>
      <c r="AC741" s="72"/>
    </row>
    <row r="742" spans="4:29" ht="14.5">
      <c r="D742" s="679"/>
      <c r="G742" s="72"/>
      <c r="H742" s="72"/>
      <c r="I742" s="72"/>
      <c r="J742" s="72"/>
      <c r="K742" s="72"/>
      <c r="L742" s="72"/>
      <c r="M742" s="72"/>
      <c r="N742" s="72"/>
      <c r="O742" s="72"/>
      <c r="P742" s="72"/>
      <c r="Q742" s="72"/>
      <c r="R742" s="72"/>
      <c r="S742" s="298"/>
      <c r="T742" s="298"/>
      <c r="AB742" s="72"/>
      <c r="AC742" s="72"/>
    </row>
    <row r="743" spans="4:29" ht="14.5">
      <c r="D743" s="679"/>
      <c r="G743" s="72"/>
      <c r="H743" s="72"/>
      <c r="I743" s="72"/>
      <c r="J743" s="72"/>
      <c r="K743" s="72"/>
      <c r="L743" s="72"/>
      <c r="M743" s="72"/>
      <c r="N743" s="72"/>
      <c r="O743" s="72"/>
      <c r="P743" s="72"/>
      <c r="Q743" s="72"/>
      <c r="R743" s="72"/>
      <c r="S743" s="298"/>
      <c r="T743" s="298"/>
      <c r="AB743" s="72"/>
      <c r="AC743" s="72"/>
    </row>
    <row r="744" spans="4:29" ht="14.5">
      <c r="D744" s="679"/>
      <c r="G744" s="72"/>
      <c r="H744" s="72"/>
      <c r="I744" s="72"/>
      <c r="J744" s="72"/>
      <c r="K744" s="72"/>
      <c r="L744" s="72"/>
      <c r="M744" s="72"/>
      <c r="N744" s="72"/>
      <c r="O744" s="72"/>
      <c r="P744" s="72"/>
      <c r="Q744" s="72"/>
      <c r="R744" s="72"/>
      <c r="S744" s="298"/>
      <c r="T744" s="298"/>
      <c r="AB744" s="72"/>
      <c r="AC744" s="72"/>
    </row>
    <row r="745" spans="4:29" ht="14.5">
      <c r="D745" s="679"/>
      <c r="G745" s="72"/>
      <c r="H745" s="72"/>
      <c r="I745" s="72"/>
      <c r="J745" s="72"/>
      <c r="K745" s="72"/>
      <c r="L745" s="72"/>
      <c r="M745" s="72"/>
      <c r="N745" s="72"/>
      <c r="O745" s="72"/>
      <c r="P745" s="72"/>
      <c r="Q745" s="72"/>
      <c r="R745" s="72"/>
      <c r="S745" s="298"/>
      <c r="T745" s="298"/>
      <c r="AB745" s="72"/>
      <c r="AC745" s="72"/>
    </row>
    <row r="746" spans="4:29" ht="14.5">
      <c r="D746" s="679"/>
      <c r="G746" s="72"/>
      <c r="H746" s="72"/>
      <c r="I746" s="72"/>
      <c r="J746" s="72"/>
      <c r="K746" s="72"/>
      <c r="L746" s="72"/>
      <c r="M746" s="72"/>
      <c r="N746" s="72"/>
      <c r="O746" s="72"/>
      <c r="P746" s="72"/>
      <c r="Q746" s="72"/>
      <c r="R746" s="72"/>
      <c r="S746" s="298"/>
      <c r="T746" s="298"/>
      <c r="AB746" s="72"/>
      <c r="AC746" s="72"/>
    </row>
    <row r="747" spans="4:29" ht="14.5">
      <c r="D747" s="679"/>
      <c r="G747" s="72"/>
      <c r="H747" s="72"/>
      <c r="I747" s="72"/>
      <c r="J747" s="72"/>
      <c r="K747" s="72"/>
      <c r="L747" s="72"/>
      <c r="M747" s="72"/>
      <c r="N747" s="72"/>
      <c r="O747" s="72"/>
      <c r="P747" s="72"/>
      <c r="Q747" s="72"/>
      <c r="R747" s="72"/>
      <c r="S747" s="298"/>
      <c r="T747" s="298"/>
      <c r="AB747" s="72"/>
      <c r="AC747" s="72"/>
    </row>
    <row r="748" spans="4:29" ht="14.5">
      <c r="D748" s="679"/>
      <c r="G748" s="72"/>
      <c r="H748" s="72"/>
      <c r="I748" s="72"/>
      <c r="J748" s="72"/>
      <c r="K748" s="72"/>
      <c r="L748" s="72"/>
      <c r="M748" s="72"/>
      <c r="N748" s="72"/>
      <c r="O748" s="72"/>
      <c r="P748" s="72"/>
      <c r="Q748" s="72"/>
      <c r="R748" s="72"/>
      <c r="S748" s="298"/>
      <c r="T748" s="298"/>
      <c r="AB748" s="72"/>
      <c r="AC748" s="72"/>
    </row>
    <row r="749" spans="4:29" ht="14.5">
      <c r="D749" s="679"/>
      <c r="G749" s="72"/>
      <c r="H749" s="72"/>
      <c r="I749" s="72"/>
      <c r="J749" s="72"/>
      <c r="K749" s="72"/>
      <c r="L749" s="72"/>
      <c r="M749" s="72"/>
      <c r="N749" s="72"/>
      <c r="O749" s="72"/>
      <c r="P749" s="72"/>
      <c r="Q749" s="72"/>
      <c r="R749" s="72"/>
      <c r="S749" s="298"/>
      <c r="T749" s="298"/>
      <c r="AB749" s="72"/>
      <c r="AC749" s="72"/>
    </row>
    <row r="750" spans="4:29" ht="14.5">
      <c r="D750" s="679"/>
      <c r="G750" s="72"/>
      <c r="H750" s="72"/>
      <c r="I750" s="72"/>
      <c r="J750" s="72"/>
      <c r="K750" s="72"/>
      <c r="L750" s="72"/>
      <c r="M750" s="72"/>
      <c r="N750" s="72"/>
      <c r="O750" s="72"/>
      <c r="P750" s="72"/>
      <c r="Q750" s="72"/>
      <c r="R750" s="72"/>
      <c r="S750" s="298"/>
      <c r="T750" s="298"/>
      <c r="AB750" s="72"/>
      <c r="AC750" s="72"/>
    </row>
    <row r="751" spans="4:29" ht="14.5">
      <c r="D751" s="679"/>
      <c r="G751" s="72"/>
      <c r="H751" s="72"/>
      <c r="I751" s="72"/>
      <c r="J751" s="72"/>
      <c r="K751" s="72"/>
      <c r="L751" s="72"/>
      <c r="M751" s="72"/>
      <c r="N751" s="72"/>
      <c r="O751" s="72"/>
      <c r="P751" s="72"/>
      <c r="Q751" s="72"/>
      <c r="R751" s="72"/>
      <c r="S751" s="298"/>
      <c r="T751" s="298"/>
      <c r="AB751" s="72"/>
      <c r="AC751" s="72"/>
    </row>
    <row r="752" spans="4:29" ht="14.5">
      <c r="D752" s="679"/>
      <c r="G752" s="72"/>
      <c r="H752" s="72"/>
      <c r="I752" s="72"/>
      <c r="J752" s="72"/>
      <c r="K752" s="72"/>
      <c r="L752" s="72"/>
      <c r="M752" s="72"/>
      <c r="N752" s="72"/>
      <c r="O752" s="72"/>
      <c r="P752" s="72"/>
      <c r="Q752" s="72"/>
      <c r="R752" s="72"/>
      <c r="S752" s="298"/>
      <c r="T752" s="298"/>
      <c r="AB752" s="72"/>
      <c r="AC752" s="72"/>
    </row>
    <row r="753" spans="4:29" ht="14.5">
      <c r="D753" s="679"/>
      <c r="G753" s="72"/>
      <c r="H753" s="72"/>
      <c r="I753" s="72"/>
      <c r="J753" s="72"/>
      <c r="K753" s="72"/>
      <c r="L753" s="72"/>
      <c r="M753" s="72"/>
      <c r="N753" s="72"/>
      <c r="O753" s="72"/>
      <c r="P753" s="72"/>
      <c r="Q753" s="72"/>
      <c r="R753" s="72"/>
      <c r="S753" s="298"/>
      <c r="T753" s="298"/>
      <c r="AB753" s="72"/>
      <c r="AC753" s="72"/>
    </row>
    <row r="754" spans="4:29" ht="14.5">
      <c r="D754" s="679"/>
      <c r="G754" s="72"/>
      <c r="H754" s="72"/>
      <c r="I754" s="72"/>
      <c r="J754" s="72"/>
      <c r="K754" s="72"/>
      <c r="L754" s="72"/>
      <c r="M754" s="72"/>
      <c r="N754" s="72"/>
      <c r="O754" s="72"/>
      <c r="P754" s="72"/>
      <c r="Q754" s="72"/>
      <c r="R754" s="72"/>
      <c r="S754" s="298"/>
      <c r="T754" s="298"/>
      <c r="AB754" s="72"/>
      <c r="AC754" s="72"/>
    </row>
    <row r="755" spans="4:29" ht="14.5">
      <c r="D755" s="679"/>
      <c r="G755" s="72"/>
      <c r="H755" s="72"/>
      <c r="I755" s="72"/>
      <c r="J755" s="72"/>
      <c r="K755" s="72"/>
      <c r="L755" s="72"/>
      <c r="M755" s="72"/>
      <c r="N755" s="72"/>
      <c r="O755" s="72"/>
      <c r="P755" s="72"/>
      <c r="Q755" s="72"/>
      <c r="R755" s="72"/>
      <c r="S755" s="298"/>
      <c r="T755" s="298"/>
      <c r="AB755" s="72"/>
      <c r="AC755" s="72"/>
    </row>
    <row r="756" spans="4:29" ht="14.5">
      <c r="D756" s="679"/>
      <c r="G756" s="72"/>
      <c r="H756" s="72"/>
      <c r="I756" s="72"/>
      <c r="J756" s="72"/>
      <c r="K756" s="72"/>
      <c r="L756" s="72"/>
      <c r="M756" s="72"/>
      <c r="N756" s="72"/>
      <c r="O756" s="72"/>
      <c r="P756" s="72"/>
      <c r="Q756" s="72"/>
      <c r="R756" s="72"/>
      <c r="S756" s="298"/>
      <c r="T756" s="298"/>
      <c r="AB756" s="72"/>
      <c r="AC756" s="72"/>
    </row>
    <row r="757" spans="4:29" ht="14.5">
      <c r="D757" s="679"/>
      <c r="G757" s="72"/>
      <c r="H757" s="72"/>
      <c r="I757" s="72"/>
      <c r="J757" s="72"/>
      <c r="K757" s="72"/>
      <c r="L757" s="72"/>
      <c r="M757" s="72"/>
      <c r="N757" s="72"/>
      <c r="O757" s="72"/>
      <c r="P757" s="72"/>
      <c r="Q757" s="72"/>
      <c r="R757" s="72"/>
      <c r="S757" s="298"/>
      <c r="T757" s="298"/>
      <c r="AB757" s="72"/>
      <c r="AC757" s="72"/>
    </row>
    <row r="758" spans="4:29" ht="14.5">
      <c r="D758" s="679"/>
      <c r="G758" s="72"/>
      <c r="H758" s="72"/>
      <c r="I758" s="72"/>
      <c r="J758" s="72"/>
      <c r="K758" s="72"/>
      <c r="L758" s="72"/>
      <c r="M758" s="72"/>
      <c r="N758" s="72"/>
      <c r="O758" s="72"/>
      <c r="P758" s="72"/>
      <c r="Q758" s="72"/>
      <c r="R758" s="72"/>
      <c r="S758" s="298"/>
      <c r="T758" s="298"/>
      <c r="AB758" s="72"/>
      <c r="AC758" s="72"/>
    </row>
    <row r="759" spans="4:29" ht="14.5">
      <c r="D759" s="679"/>
      <c r="G759" s="72"/>
      <c r="H759" s="72"/>
      <c r="I759" s="72"/>
      <c r="J759" s="72"/>
      <c r="K759" s="72"/>
      <c r="L759" s="72"/>
      <c r="M759" s="72"/>
      <c r="N759" s="72"/>
      <c r="O759" s="72"/>
      <c r="P759" s="72"/>
      <c r="Q759" s="72"/>
      <c r="R759" s="72"/>
      <c r="S759" s="298"/>
      <c r="T759" s="298"/>
      <c r="AB759" s="72"/>
      <c r="AC759" s="72"/>
    </row>
    <row r="760" spans="4:29" ht="14.5">
      <c r="D760" s="679"/>
      <c r="G760" s="72"/>
      <c r="H760" s="72"/>
      <c r="I760" s="72"/>
      <c r="J760" s="72"/>
      <c r="K760" s="72"/>
      <c r="L760" s="72"/>
      <c r="M760" s="72"/>
      <c r="N760" s="72"/>
      <c r="O760" s="72"/>
      <c r="P760" s="72"/>
      <c r="Q760" s="72"/>
      <c r="R760" s="72"/>
      <c r="S760" s="298"/>
      <c r="T760" s="298"/>
      <c r="AB760" s="72"/>
      <c r="AC760" s="72"/>
    </row>
    <row r="761" spans="4:29" ht="14.5">
      <c r="D761" s="679"/>
      <c r="G761" s="72"/>
      <c r="H761" s="72"/>
      <c r="I761" s="72"/>
      <c r="J761" s="72"/>
      <c r="K761" s="72"/>
      <c r="L761" s="72"/>
      <c r="M761" s="72"/>
      <c r="N761" s="72"/>
      <c r="O761" s="72"/>
      <c r="P761" s="72"/>
      <c r="Q761" s="72"/>
      <c r="R761" s="72"/>
      <c r="S761" s="298"/>
      <c r="T761" s="298"/>
      <c r="AB761" s="72"/>
      <c r="AC761" s="72"/>
    </row>
    <row r="762" spans="4:29" ht="14.5">
      <c r="D762" s="679"/>
      <c r="G762" s="72"/>
      <c r="H762" s="72"/>
      <c r="I762" s="72"/>
      <c r="J762" s="72"/>
      <c r="K762" s="72"/>
      <c r="L762" s="72"/>
      <c r="M762" s="72"/>
      <c r="N762" s="72"/>
      <c r="O762" s="72"/>
      <c r="P762" s="72"/>
      <c r="Q762" s="72"/>
      <c r="R762" s="72"/>
      <c r="S762" s="298"/>
      <c r="T762" s="298"/>
      <c r="AB762" s="72"/>
      <c r="AC762" s="72"/>
    </row>
    <row r="763" spans="4:29" ht="14.5">
      <c r="D763" s="679"/>
      <c r="G763" s="72"/>
      <c r="H763" s="72"/>
      <c r="I763" s="72"/>
      <c r="J763" s="72"/>
      <c r="K763" s="72"/>
      <c r="L763" s="72"/>
      <c r="M763" s="72"/>
      <c r="N763" s="72"/>
      <c r="O763" s="72"/>
      <c r="P763" s="72"/>
      <c r="Q763" s="72"/>
      <c r="R763" s="72"/>
      <c r="S763" s="298"/>
      <c r="T763" s="298"/>
      <c r="AB763" s="72"/>
      <c r="AC763" s="72"/>
    </row>
    <row r="764" spans="4:29" ht="14.5">
      <c r="D764" s="679"/>
      <c r="G764" s="72"/>
      <c r="H764" s="72"/>
      <c r="I764" s="72"/>
      <c r="J764" s="72"/>
      <c r="K764" s="72"/>
      <c r="L764" s="72"/>
      <c r="M764" s="72"/>
      <c r="N764" s="72"/>
      <c r="O764" s="72"/>
      <c r="P764" s="72"/>
      <c r="Q764" s="72"/>
      <c r="R764" s="72"/>
      <c r="S764" s="298"/>
      <c r="T764" s="298"/>
      <c r="AB764" s="72"/>
      <c r="AC764" s="72"/>
    </row>
    <row r="765" spans="4:29" ht="14.5">
      <c r="D765" s="679"/>
      <c r="G765" s="72"/>
      <c r="H765" s="72"/>
      <c r="I765" s="72"/>
      <c r="J765" s="72"/>
      <c r="K765" s="72"/>
      <c r="L765" s="72"/>
      <c r="M765" s="72"/>
      <c r="N765" s="72"/>
      <c r="O765" s="72"/>
      <c r="P765" s="72"/>
      <c r="Q765" s="72"/>
      <c r="R765" s="72"/>
      <c r="S765" s="298"/>
      <c r="T765" s="298"/>
      <c r="AB765" s="72"/>
      <c r="AC765" s="72"/>
    </row>
    <row r="766" spans="4:29" ht="14.5">
      <c r="D766" s="679"/>
      <c r="G766" s="72"/>
      <c r="H766" s="72"/>
      <c r="I766" s="72"/>
      <c r="J766" s="72"/>
      <c r="K766" s="72"/>
      <c r="L766" s="72"/>
      <c r="M766" s="72"/>
      <c r="N766" s="72"/>
      <c r="O766" s="72"/>
      <c r="P766" s="72"/>
      <c r="Q766" s="72"/>
      <c r="R766" s="72"/>
      <c r="S766" s="298"/>
      <c r="T766" s="298"/>
      <c r="AB766" s="72"/>
      <c r="AC766" s="72"/>
    </row>
    <row r="767" spans="4:29" ht="14.5">
      <c r="D767" s="679"/>
      <c r="G767" s="72"/>
      <c r="H767" s="72"/>
      <c r="I767" s="72"/>
      <c r="J767" s="72"/>
      <c r="K767" s="72"/>
      <c r="L767" s="72"/>
      <c r="M767" s="72"/>
      <c r="N767" s="72"/>
      <c r="O767" s="72"/>
      <c r="P767" s="72"/>
      <c r="Q767" s="72"/>
      <c r="R767" s="72"/>
      <c r="S767" s="298"/>
      <c r="T767" s="298"/>
      <c r="AB767" s="72"/>
      <c r="AC767" s="72"/>
    </row>
    <row r="768" spans="4:29" ht="14.5">
      <c r="D768" s="679"/>
      <c r="G768" s="72"/>
      <c r="H768" s="72"/>
      <c r="I768" s="72"/>
      <c r="J768" s="72"/>
      <c r="K768" s="72"/>
      <c r="L768" s="72"/>
      <c r="M768" s="72"/>
      <c r="N768" s="72"/>
      <c r="O768" s="72"/>
      <c r="P768" s="72"/>
      <c r="Q768" s="72"/>
      <c r="R768" s="72"/>
      <c r="S768" s="298"/>
      <c r="T768" s="298"/>
      <c r="AB768" s="72"/>
      <c r="AC768" s="72"/>
    </row>
    <row r="769" spans="4:29" ht="14.5">
      <c r="D769" s="679"/>
      <c r="G769" s="72"/>
      <c r="H769" s="72"/>
      <c r="I769" s="72"/>
      <c r="J769" s="72"/>
      <c r="K769" s="72"/>
      <c r="L769" s="72"/>
      <c r="M769" s="72"/>
      <c r="N769" s="72"/>
      <c r="O769" s="72"/>
      <c r="P769" s="72"/>
      <c r="Q769" s="72"/>
      <c r="R769" s="72"/>
      <c r="S769" s="298"/>
      <c r="T769" s="298"/>
      <c r="AB769" s="72"/>
      <c r="AC769" s="72"/>
    </row>
    <row r="770" spans="4:29" ht="14.5">
      <c r="D770" s="679"/>
      <c r="G770" s="72"/>
      <c r="H770" s="72"/>
      <c r="I770" s="72"/>
      <c r="J770" s="72"/>
      <c r="K770" s="72"/>
      <c r="L770" s="72"/>
      <c r="M770" s="72"/>
      <c r="N770" s="72"/>
      <c r="O770" s="72"/>
      <c r="P770" s="72"/>
      <c r="Q770" s="72"/>
      <c r="R770" s="72"/>
      <c r="S770" s="298"/>
      <c r="T770" s="298"/>
      <c r="AB770" s="72"/>
      <c r="AC770" s="72"/>
    </row>
    <row r="771" spans="4:29" ht="14.5">
      <c r="D771" s="679"/>
      <c r="G771" s="72"/>
      <c r="H771" s="72"/>
      <c r="I771" s="72"/>
      <c r="J771" s="72"/>
      <c r="K771" s="72"/>
      <c r="L771" s="72"/>
      <c r="M771" s="72"/>
      <c r="N771" s="72"/>
      <c r="O771" s="72"/>
      <c r="P771" s="72"/>
      <c r="Q771" s="72"/>
      <c r="R771" s="72"/>
      <c r="S771" s="298"/>
      <c r="T771" s="298"/>
      <c r="AB771" s="72"/>
      <c r="AC771" s="72"/>
    </row>
    <row r="772" spans="4:29" ht="14.5">
      <c r="D772" s="679"/>
      <c r="G772" s="72"/>
      <c r="H772" s="72"/>
      <c r="I772" s="72"/>
      <c r="J772" s="72"/>
      <c r="K772" s="72"/>
      <c r="L772" s="72"/>
      <c r="M772" s="72"/>
      <c r="N772" s="72"/>
      <c r="O772" s="72"/>
      <c r="P772" s="72"/>
      <c r="Q772" s="72"/>
      <c r="R772" s="72"/>
      <c r="S772" s="298"/>
      <c r="T772" s="298"/>
      <c r="AB772" s="72"/>
      <c r="AC772" s="72"/>
    </row>
    <row r="773" spans="4:29" ht="14.5">
      <c r="D773" s="679"/>
      <c r="G773" s="72"/>
      <c r="H773" s="72"/>
      <c r="I773" s="72"/>
      <c r="J773" s="72"/>
      <c r="K773" s="72"/>
      <c r="L773" s="72"/>
      <c r="M773" s="72"/>
      <c r="N773" s="72"/>
      <c r="O773" s="72"/>
      <c r="P773" s="72"/>
      <c r="Q773" s="72"/>
      <c r="R773" s="72"/>
      <c r="S773" s="298"/>
      <c r="T773" s="298"/>
      <c r="AB773" s="72"/>
      <c r="AC773" s="72"/>
    </row>
    <row r="774" spans="4:29" ht="14.5">
      <c r="D774" s="679"/>
      <c r="G774" s="72"/>
      <c r="H774" s="72"/>
      <c r="I774" s="72"/>
      <c r="J774" s="72"/>
      <c r="K774" s="72"/>
      <c r="L774" s="72"/>
      <c r="M774" s="72"/>
      <c r="N774" s="72"/>
      <c r="O774" s="72"/>
      <c r="P774" s="72"/>
      <c r="Q774" s="72"/>
      <c r="R774" s="72"/>
      <c r="S774" s="298"/>
      <c r="T774" s="298"/>
      <c r="AB774" s="72"/>
      <c r="AC774" s="72"/>
    </row>
    <row r="775" spans="4:29" ht="14.5">
      <c r="D775" s="679"/>
      <c r="G775" s="72"/>
      <c r="H775" s="72"/>
      <c r="I775" s="72"/>
      <c r="J775" s="72"/>
      <c r="K775" s="72"/>
      <c r="L775" s="72"/>
      <c r="M775" s="72"/>
      <c r="N775" s="72"/>
      <c r="O775" s="72"/>
      <c r="P775" s="72"/>
      <c r="Q775" s="72"/>
      <c r="R775" s="72"/>
      <c r="S775" s="298"/>
      <c r="T775" s="298"/>
      <c r="AB775" s="72"/>
      <c r="AC775" s="72"/>
    </row>
    <row r="776" spans="4:29" ht="14.5">
      <c r="D776" s="679"/>
      <c r="G776" s="72"/>
      <c r="H776" s="72"/>
      <c r="I776" s="72"/>
      <c r="J776" s="72"/>
      <c r="K776" s="72"/>
      <c r="L776" s="72"/>
      <c r="M776" s="72"/>
      <c r="N776" s="72"/>
      <c r="O776" s="72"/>
      <c r="P776" s="72"/>
      <c r="Q776" s="72"/>
      <c r="R776" s="72"/>
      <c r="S776" s="298"/>
      <c r="T776" s="298"/>
      <c r="AB776" s="72"/>
      <c r="AC776" s="72"/>
    </row>
    <row r="777" spans="4:29" ht="14.5">
      <c r="D777" s="679"/>
      <c r="G777" s="72"/>
      <c r="H777" s="72"/>
      <c r="I777" s="72"/>
      <c r="J777" s="72"/>
      <c r="K777" s="72"/>
      <c r="L777" s="72"/>
      <c r="M777" s="72"/>
      <c r="N777" s="72"/>
      <c r="O777" s="72"/>
      <c r="P777" s="72"/>
      <c r="Q777" s="72"/>
      <c r="R777" s="72"/>
      <c r="S777" s="298"/>
      <c r="T777" s="298"/>
      <c r="AB777" s="72"/>
      <c r="AC777" s="72"/>
    </row>
    <row r="778" spans="4:29" ht="14.5">
      <c r="D778" s="679"/>
      <c r="G778" s="72"/>
      <c r="H778" s="72"/>
      <c r="I778" s="72"/>
      <c r="J778" s="72"/>
      <c r="K778" s="72"/>
      <c r="L778" s="72"/>
      <c r="M778" s="72"/>
      <c r="N778" s="72"/>
      <c r="O778" s="72"/>
      <c r="P778" s="72"/>
      <c r="Q778" s="72"/>
      <c r="R778" s="72"/>
      <c r="S778" s="298"/>
      <c r="T778" s="298"/>
      <c r="AB778" s="72"/>
      <c r="AC778" s="72"/>
    </row>
    <row r="779" spans="4:29" ht="14.5">
      <c r="D779" s="679"/>
      <c r="G779" s="72"/>
      <c r="H779" s="72"/>
      <c r="I779" s="72"/>
      <c r="J779" s="72"/>
      <c r="K779" s="72"/>
      <c r="L779" s="72"/>
      <c r="M779" s="72"/>
      <c r="N779" s="72"/>
      <c r="O779" s="72"/>
      <c r="P779" s="72"/>
      <c r="Q779" s="72"/>
      <c r="R779" s="72"/>
      <c r="S779" s="298"/>
      <c r="T779" s="298"/>
      <c r="AB779" s="72"/>
      <c r="AC779" s="72"/>
    </row>
    <row r="780" spans="4:29" ht="14.5">
      <c r="D780" s="679"/>
      <c r="G780" s="72"/>
      <c r="H780" s="72"/>
      <c r="I780" s="72"/>
      <c r="J780" s="72"/>
      <c r="K780" s="72"/>
      <c r="L780" s="72"/>
      <c r="M780" s="72"/>
      <c r="N780" s="72"/>
      <c r="O780" s="72"/>
      <c r="P780" s="72"/>
      <c r="Q780" s="72"/>
      <c r="R780" s="72"/>
      <c r="S780" s="298"/>
      <c r="T780" s="298"/>
      <c r="AB780" s="72"/>
      <c r="AC780" s="72"/>
    </row>
    <row r="781" spans="4:29" ht="14.5">
      <c r="D781" s="679"/>
      <c r="G781" s="72"/>
      <c r="H781" s="72"/>
      <c r="I781" s="72"/>
      <c r="J781" s="72"/>
      <c r="K781" s="72"/>
      <c r="L781" s="72"/>
      <c r="M781" s="72"/>
      <c r="N781" s="72"/>
      <c r="O781" s="72"/>
      <c r="P781" s="72"/>
      <c r="Q781" s="72"/>
      <c r="R781" s="72"/>
      <c r="S781" s="298"/>
      <c r="T781" s="298"/>
      <c r="AB781" s="72"/>
      <c r="AC781" s="72"/>
    </row>
    <row r="782" spans="4:29" ht="14.5">
      <c r="D782" s="679"/>
      <c r="G782" s="72"/>
      <c r="H782" s="72"/>
      <c r="I782" s="72"/>
      <c r="J782" s="72"/>
      <c r="K782" s="72"/>
      <c r="L782" s="72"/>
      <c r="M782" s="72"/>
      <c r="N782" s="72"/>
      <c r="O782" s="72"/>
      <c r="P782" s="72"/>
      <c r="Q782" s="72"/>
      <c r="R782" s="72"/>
      <c r="S782" s="298"/>
      <c r="T782" s="298"/>
      <c r="AB782" s="72"/>
      <c r="AC782" s="72"/>
    </row>
    <row r="783" spans="4:29" ht="14.5">
      <c r="D783" s="679"/>
      <c r="G783" s="72"/>
      <c r="H783" s="72"/>
      <c r="I783" s="72"/>
      <c r="J783" s="72"/>
      <c r="K783" s="72"/>
      <c r="L783" s="72"/>
      <c r="M783" s="72"/>
      <c r="N783" s="72"/>
      <c r="O783" s="72"/>
      <c r="P783" s="72"/>
      <c r="Q783" s="72"/>
      <c r="R783" s="72"/>
      <c r="S783" s="298"/>
      <c r="T783" s="298"/>
      <c r="AB783" s="72"/>
      <c r="AC783" s="72"/>
    </row>
    <row r="784" spans="4:29" ht="14.5">
      <c r="D784" s="679"/>
      <c r="G784" s="72"/>
      <c r="H784" s="72"/>
      <c r="I784" s="72"/>
      <c r="J784" s="72"/>
      <c r="K784" s="72"/>
      <c r="L784" s="72"/>
      <c r="M784" s="72"/>
      <c r="N784" s="72"/>
      <c r="O784" s="72"/>
      <c r="P784" s="72"/>
      <c r="Q784" s="72"/>
      <c r="R784" s="72"/>
      <c r="S784" s="298"/>
      <c r="T784" s="298"/>
      <c r="AB784" s="72"/>
      <c r="AC784" s="72"/>
    </row>
    <row r="785" spans="4:29" ht="14.5">
      <c r="D785" s="679"/>
      <c r="G785" s="72"/>
      <c r="H785" s="72"/>
      <c r="I785" s="72"/>
      <c r="J785" s="72"/>
      <c r="K785" s="72"/>
      <c r="L785" s="72"/>
      <c r="M785" s="72"/>
      <c r="N785" s="72"/>
      <c r="O785" s="72"/>
      <c r="P785" s="72"/>
      <c r="Q785" s="72"/>
      <c r="R785" s="72"/>
      <c r="S785" s="298"/>
      <c r="T785" s="298"/>
      <c r="AB785" s="72"/>
      <c r="AC785" s="72"/>
    </row>
    <row r="786" spans="4:29" ht="14.5">
      <c r="D786" s="679"/>
      <c r="G786" s="72"/>
      <c r="H786" s="72"/>
      <c r="I786" s="72"/>
      <c r="J786" s="72"/>
      <c r="K786" s="72"/>
      <c r="L786" s="72"/>
      <c r="M786" s="72"/>
      <c r="N786" s="72"/>
      <c r="O786" s="72"/>
      <c r="P786" s="72"/>
      <c r="Q786" s="72"/>
      <c r="R786" s="72"/>
      <c r="S786" s="298"/>
      <c r="T786" s="298"/>
      <c r="AB786" s="72"/>
      <c r="AC786" s="72"/>
    </row>
    <row r="787" spans="4:29" ht="14.5">
      <c r="D787" s="679"/>
      <c r="G787" s="72"/>
      <c r="H787" s="72"/>
      <c r="I787" s="72"/>
      <c r="J787" s="72"/>
      <c r="K787" s="72"/>
      <c r="L787" s="72"/>
      <c r="M787" s="72"/>
      <c r="N787" s="72"/>
      <c r="O787" s="72"/>
      <c r="P787" s="72"/>
      <c r="Q787" s="72"/>
      <c r="R787" s="72"/>
      <c r="S787" s="298"/>
      <c r="T787" s="298"/>
      <c r="AB787" s="72"/>
      <c r="AC787" s="72"/>
    </row>
    <row r="788" spans="4:29" ht="14.5">
      <c r="D788" s="679"/>
      <c r="G788" s="72"/>
      <c r="H788" s="72"/>
      <c r="I788" s="72"/>
      <c r="J788" s="72"/>
      <c r="K788" s="72"/>
      <c r="L788" s="72"/>
      <c r="M788" s="72"/>
      <c r="N788" s="72"/>
      <c r="O788" s="72"/>
      <c r="P788" s="72"/>
      <c r="Q788" s="72"/>
      <c r="R788" s="72"/>
      <c r="S788" s="298"/>
      <c r="T788" s="298"/>
      <c r="AB788" s="72"/>
      <c r="AC788" s="72"/>
    </row>
    <row r="789" spans="4:29" ht="14.5">
      <c r="D789" s="679"/>
      <c r="G789" s="72"/>
      <c r="H789" s="72"/>
      <c r="I789" s="72"/>
      <c r="J789" s="72"/>
      <c r="K789" s="72"/>
      <c r="L789" s="72"/>
      <c r="M789" s="72"/>
      <c r="N789" s="72"/>
      <c r="O789" s="72"/>
      <c r="P789" s="72"/>
      <c r="Q789" s="72"/>
      <c r="R789" s="72"/>
      <c r="S789" s="298"/>
      <c r="T789" s="298"/>
      <c r="AB789" s="72"/>
      <c r="AC789" s="72"/>
    </row>
    <row r="790" spans="4:29" ht="14.5">
      <c r="D790" s="679"/>
      <c r="G790" s="72"/>
      <c r="H790" s="72"/>
      <c r="I790" s="72"/>
      <c r="J790" s="72"/>
      <c r="K790" s="72"/>
      <c r="L790" s="72"/>
      <c r="M790" s="72"/>
      <c r="N790" s="72"/>
      <c r="O790" s="72"/>
      <c r="P790" s="72"/>
      <c r="Q790" s="72"/>
      <c r="R790" s="72"/>
      <c r="S790" s="298"/>
      <c r="T790" s="298"/>
      <c r="AB790" s="72"/>
      <c r="AC790" s="72"/>
    </row>
    <row r="791" spans="4:29" ht="14.5">
      <c r="D791" s="679"/>
      <c r="G791" s="72"/>
      <c r="H791" s="72"/>
      <c r="I791" s="72"/>
      <c r="J791" s="72"/>
      <c r="K791" s="72"/>
      <c r="L791" s="72"/>
      <c r="M791" s="72"/>
      <c r="N791" s="72"/>
      <c r="O791" s="72"/>
      <c r="P791" s="72"/>
      <c r="Q791" s="72"/>
      <c r="R791" s="72"/>
      <c r="S791" s="298"/>
      <c r="T791" s="298"/>
      <c r="AB791" s="72"/>
      <c r="AC791" s="72"/>
    </row>
    <row r="792" spans="4:29" ht="14.5">
      <c r="D792" s="679"/>
      <c r="G792" s="72"/>
      <c r="H792" s="72"/>
      <c r="I792" s="72"/>
      <c r="J792" s="72"/>
      <c r="K792" s="72"/>
      <c r="L792" s="72"/>
      <c r="M792" s="72"/>
      <c r="N792" s="72"/>
      <c r="O792" s="72"/>
      <c r="P792" s="72"/>
      <c r="Q792" s="72"/>
      <c r="R792" s="72"/>
      <c r="S792" s="298"/>
      <c r="T792" s="298"/>
      <c r="AB792" s="72"/>
      <c r="AC792" s="72"/>
    </row>
    <row r="793" spans="4:29" ht="14.5">
      <c r="D793" s="679"/>
      <c r="G793" s="72"/>
      <c r="H793" s="72"/>
      <c r="I793" s="72"/>
      <c r="J793" s="72"/>
      <c r="K793" s="72"/>
      <c r="L793" s="72"/>
      <c r="M793" s="72"/>
      <c r="N793" s="72"/>
      <c r="O793" s="72"/>
      <c r="P793" s="72"/>
      <c r="Q793" s="72"/>
      <c r="R793" s="72"/>
      <c r="S793" s="298"/>
      <c r="T793" s="298"/>
      <c r="AB793" s="72"/>
      <c r="AC793" s="72"/>
    </row>
    <row r="794" spans="4:29" ht="14.5">
      <c r="D794" s="679"/>
      <c r="G794" s="72"/>
      <c r="H794" s="72"/>
      <c r="I794" s="72"/>
      <c r="J794" s="72"/>
      <c r="K794" s="72"/>
      <c r="L794" s="72"/>
      <c r="M794" s="72"/>
      <c r="N794" s="72"/>
      <c r="O794" s="72"/>
      <c r="P794" s="72"/>
      <c r="Q794" s="72"/>
      <c r="R794" s="72"/>
      <c r="S794" s="298"/>
      <c r="T794" s="298"/>
      <c r="AB794" s="72"/>
      <c r="AC794" s="72"/>
    </row>
    <row r="795" spans="4:29" ht="14.5">
      <c r="D795" s="679"/>
      <c r="G795" s="72"/>
      <c r="H795" s="72"/>
      <c r="I795" s="72"/>
      <c r="J795" s="72"/>
      <c r="K795" s="72"/>
      <c r="L795" s="72"/>
      <c r="M795" s="72"/>
      <c r="N795" s="72"/>
      <c r="O795" s="72"/>
      <c r="P795" s="72"/>
      <c r="Q795" s="72"/>
      <c r="R795" s="72"/>
      <c r="S795" s="298"/>
      <c r="T795" s="298"/>
      <c r="AB795" s="72"/>
      <c r="AC795" s="72"/>
    </row>
    <row r="796" spans="4:29" ht="14.5">
      <c r="D796" s="679"/>
      <c r="G796" s="72"/>
      <c r="H796" s="72"/>
      <c r="I796" s="72"/>
      <c r="J796" s="72"/>
      <c r="K796" s="72"/>
      <c r="L796" s="72"/>
      <c r="M796" s="72"/>
      <c r="N796" s="72"/>
      <c r="O796" s="72"/>
      <c r="P796" s="72"/>
      <c r="Q796" s="72"/>
      <c r="R796" s="72"/>
      <c r="S796" s="298"/>
      <c r="T796" s="298"/>
      <c r="AB796" s="72"/>
      <c r="AC796" s="72"/>
    </row>
    <row r="797" spans="4:29" ht="14.5">
      <c r="D797" s="679"/>
      <c r="G797" s="72"/>
      <c r="H797" s="72"/>
      <c r="I797" s="72"/>
      <c r="J797" s="72"/>
      <c r="K797" s="72"/>
      <c r="L797" s="72"/>
      <c r="M797" s="72"/>
      <c r="N797" s="72"/>
      <c r="O797" s="72"/>
      <c r="P797" s="72"/>
      <c r="Q797" s="72"/>
      <c r="R797" s="72"/>
      <c r="S797" s="298"/>
      <c r="T797" s="298"/>
      <c r="AB797" s="72"/>
      <c r="AC797" s="72"/>
    </row>
    <row r="798" spans="4:29" ht="14.5">
      <c r="D798" s="679"/>
      <c r="G798" s="72"/>
      <c r="H798" s="72"/>
      <c r="I798" s="72"/>
      <c r="J798" s="72"/>
      <c r="K798" s="72"/>
      <c r="L798" s="72"/>
      <c r="M798" s="72"/>
      <c r="N798" s="72"/>
      <c r="O798" s="72"/>
      <c r="P798" s="72"/>
      <c r="Q798" s="72"/>
      <c r="R798" s="72"/>
      <c r="S798" s="298"/>
      <c r="T798" s="298"/>
      <c r="AB798" s="72"/>
      <c r="AC798" s="72"/>
    </row>
    <row r="799" spans="4:29" ht="14.5">
      <c r="D799" s="679"/>
      <c r="G799" s="72"/>
      <c r="H799" s="72"/>
      <c r="I799" s="72"/>
      <c r="J799" s="72"/>
      <c r="K799" s="72"/>
      <c r="L799" s="72"/>
      <c r="M799" s="72"/>
      <c r="N799" s="72"/>
      <c r="O799" s="72"/>
      <c r="P799" s="72"/>
      <c r="Q799" s="72"/>
      <c r="R799" s="72"/>
      <c r="S799" s="298"/>
      <c r="T799" s="298"/>
      <c r="AB799" s="72"/>
      <c r="AC799" s="72"/>
    </row>
    <row r="800" spans="4:29" ht="14.5">
      <c r="D800" s="679"/>
      <c r="G800" s="72"/>
      <c r="H800" s="72"/>
      <c r="I800" s="72"/>
      <c r="J800" s="72"/>
      <c r="K800" s="72"/>
      <c r="L800" s="72"/>
      <c r="M800" s="72"/>
      <c r="N800" s="72"/>
      <c r="O800" s="72"/>
      <c r="P800" s="72"/>
      <c r="Q800" s="72"/>
      <c r="R800" s="72"/>
      <c r="S800" s="298"/>
      <c r="T800" s="298"/>
      <c r="AB800" s="72"/>
      <c r="AC800" s="72"/>
    </row>
    <row r="801" spans="4:29" ht="14.5">
      <c r="D801" s="679"/>
      <c r="G801" s="72"/>
      <c r="H801" s="72"/>
      <c r="I801" s="72"/>
      <c r="J801" s="72"/>
      <c r="K801" s="72"/>
      <c r="L801" s="72"/>
      <c r="M801" s="72"/>
      <c r="N801" s="72"/>
      <c r="O801" s="72"/>
      <c r="P801" s="72"/>
      <c r="Q801" s="72"/>
      <c r="R801" s="72"/>
      <c r="S801" s="298"/>
      <c r="T801" s="298"/>
      <c r="AB801" s="72"/>
      <c r="AC801" s="72"/>
    </row>
    <row r="802" spans="4:29" ht="14.5">
      <c r="D802" s="679"/>
      <c r="G802" s="72"/>
      <c r="H802" s="72"/>
      <c r="I802" s="72"/>
      <c r="J802" s="72"/>
      <c r="K802" s="72"/>
      <c r="L802" s="72"/>
      <c r="M802" s="72"/>
      <c r="N802" s="72"/>
      <c r="O802" s="72"/>
      <c r="P802" s="72"/>
      <c r="Q802" s="72"/>
      <c r="R802" s="72"/>
      <c r="S802" s="298"/>
      <c r="T802" s="298"/>
      <c r="AB802" s="72"/>
      <c r="AC802" s="72"/>
    </row>
    <row r="803" spans="4:29" ht="14.5">
      <c r="D803" s="679"/>
      <c r="G803" s="72"/>
      <c r="H803" s="72"/>
      <c r="I803" s="72"/>
      <c r="J803" s="72"/>
      <c r="K803" s="72"/>
      <c r="L803" s="72"/>
      <c r="M803" s="72"/>
      <c r="N803" s="72"/>
      <c r="O803" s="72"/>
      <c r="P803" s="72"/>
      <c r="Q803" s="72"/>
      <c r="R803" s="72"/>
      <c r="S803" s="298"/>
      <c r="T803" s="298"/>
      <c r="AB803" s="72"/>
      <c r="AC803" s="72"/>
    </row>
    <row r="804" spans="4:29" ht="14.5">
      <c r="D804" s="679"/>
      <c r="G804" s="72"/>
      <c r="H804" s="72"/>
      <c r="I804" s="72"/>
      <c r="J804" s="72"/>
      <c r="K804" s="72"/>
      <c r="L804" s="72"/>
      <c r="M804" s="72"/>
      <c r="N804" s="72"/>
      <c r="O804" s="72"/>
      <c r="P804" s="72"/>
      <c r="Q804" s="72"/>
      <c r="R804" s="72"/>
      <c r="S804" s="298"/>
      <c r="T804" s="298"/>
      <c r="AB804" s="72"/>
      <c r="AC804" s="72"/>
    </row>
    <row r="805" spans="4:29" ht="14.5">
      <c r="D805" s="679"/>
      <c r="G805" s="72"/>
      <c r="H805" s="72"/>
      <c r="I805" s="72"/>
      <c r="J805" s="72"/>
      <c r="K805" s="72"/>
      <c r="L805" s="72"/>
      <c r="M805" s="72"/>
      <c r="N805" s="72"/>
      <c r="O805" s="72"/>
      <c r="P805" s="72"/>
      <c r="Q805" s="72"/>
      <c r="R805" s="72"/>
      <c r="S805" s="298"/>
      <c r="T805" s="298"/>
      <c r="AB805" s="72"/>
      <c r="AC805" s="72"/>
    </row>
    <row r="806" spans="4:29" ht="14.5">
      <c r="D806" s="679"/>
      <c r="G806" s="72"/>
      <c r="H806" s="72"/>
      <c r="I806" s="72"/>
      <c r="J806" s="72"/>
      <c r="K806" s="72"/>
      <c r="L806" s="72"/>
      <c r="M806" s="72"/>
      <c r="N806" s="72"/>
      <c r="O806" s="72"/>
      <c r="P806" s="72"/>
      <c r="Q806" s="72"/>
      <c r="R806" s="72"/>
      <c r="S806" s="298"/>
      <c r="T806" s="298"/>
      <c r="AB806" s="72"/>
      <c r="AC806" s="72"/>
    </row>
    <row r="807" spans="4:29" ht="14.5">
      <c r="D807" s="679"/>
      <c r="G807" s="72"/>
      <c r="H807" s="72"/>
      <c r="I807" s="72"/>
      <c r="J807" s="72"/>
      <c r="K807" s="72"/>
      <c r="L807" s="72"/>
      <c r="M807" s="72"/>
      <c r="N807" s="72"/>
      <c r="O807" s="72"/>
      <c r="P807" s="72"/>
      <c r="Q807" s="72"/>
      <c r="R807" s="72"/>
      <c r="S807" s="298"/>
      <c r="T807" s="298"/>
      <c r="AB807" s="72"/>
      <c r="AC807" s="72"/>
    </row>
    <row r="808" spans="4:29" ht="14.5">
      <c r="D808" s="679"/>
      <c r="G808" s="72"/>
      <c r="H808" s="72"/>
      <c r="I808" s="72"/>
      <c r="J808" s="72"/>
      <c r="K808" s="72"/>
      <c r="L808" s="72"/>
      <c r="M808" s="72"/>
      <c r="N808" s="72"/>
      <c r="O808" s="72"/>
      <c r="P808" s="72"/>
      <c r="Q808" s="72"/>
      <c r="R808" s="72"/>
      <c r="S808" s="298"/>
      <c r="T808" s="298"/>
      <c r="AB808" s="72"/>
      <c r="AC808" s="72"/>
    </row>
    <row r="809" spans="4:29" ht="14.5">
      <c r="D809" s="679"/>
      <c r="G809" s="72"/>
      <c r="H809" s="72"/>
      <c r="I809" s="72"/>
      <c r="J809" s="72"/>
      <c r="K809" s="72"/>
      <c r="L809" s="72"/>
      <c r="M809" s="72"/>
      <c r="N809" s="72"/>
      <c r="O809" s="72"/>
      <c r="P809" s="72"/>
      <c r="Q809" s="72"/>
      <c r="R809" s="72"/>
      <c r="S809" s="298"/>
      <c r="T809" s="298"/>
      <c r="AB809" s="72"/>
      <c r="AC809" s="72"/>
    </row>
    <row r="810" spans="4:29" ht="14.5">
      <c r="D810" s="679"/>
      <c r="G810" s="72"/>
      <c r="H810" s="72"/>
      <c r="I810" s="72"/>
      <c r="J810" s="72"/>
      <c r="K810" s="72"/>
      <c r="L810" s="72"/>
      <c r="M810" s="72"/>
      <c r="N810" s="72"/>
      <c r="O810" s="72"/>
      <c r="P810" s="72"/>
      <c r="Q810" s="72"/>
      <c r="R810" s="72"/>
      <c r="S810" s="298"/>
      <c r="T810" s="298"/>
      <c r="AB810" s="72"/>
      <c r="AC810" s="72"/>
    </row>
    <row r="811" spans="4:29" ht="14.5">
      <c r="D811" s="679"/>
      <c r="G811" s="72"/>
      <c r="H811" s="72"/>
      <c r="I811" s="72"/>
      <c r="J811" s="72"/>
      <c r="K811" s="72"/>
      <c r="L811" s="72"/>
      <c r="M811" s="72"/>
      <c r="N811" s="72"/>
      <c r="O811" s="72"/>
      <c r="P811" s="72"/>
      <c r="Q811" s="72"/>
      <c r="R811" s="72"/>
      <c r="S811" s="298"/>
      <c r="T811" s="298"/>
      <c r="AB811" s="72"/>
      <c r="AC811" s="72"/>
    </row>
    <row r="812" spans="4:29" ht="14.5">
      <c r="D812" s="679"/>
      <c r="G812" s="72"/>
      <c r="H812" s="72"/>
      <c r="I812" s="72"/>
      <c r="J812" s="72"/>
      <c r="K812" s="72"/>
      <c r="L812" s="72"/>
      <c r="M812" s="72"/>
      <c r="N812" s="72"/>
      <c r="O812" s="72"/>
      <c r="P812" s="72"/>
      <c r="Q812" s="72"/>
      <c r="R812" s="72"/>
      <c r="S812" s="298"/>
      <c r="T812" s="298"/>
      <c r="AB812" s="72"/>
      <c r="AC812" s="72"/>
    </row>
    <row r="813" spans="4:29" ht="14.5">
      <c r="D813" s="679"/>
      <c r="G813" s="72"/>
      <c r="H813" s="72"/>
      <c r="I813" s="72"/>
      <c r="J813" s="72"/>
      <c r="K813" s="72"/>
      <c r="L813" s="72"/>
      <c r="M813" s="72"/>
      <c r="N813" s="72"/>
      <c r="O813" s="72"/>
      <c r="P813" s="72"/>
      <c r="Q813" s="72"/>
      <c r="R813" s="72"/>
      <c r="S813" s="298"/>
      <c r="T813" s="298"/>
      <c r="AB813" s="72"/>
      <c r="AC813" s="72"/>
    </row>
    <row r="814" spans="4:29" ht="14.5">
      <c r="D814" s="679"/>
      <c r="G814" s="72"/>
      <c r="H814" s="72"/>
      <c r="I814" s="72"/>
      <c r="J814" s="72"/>
      <c r="K814" s="72"/>
      <c r="L814" s="72"/>
      <c r="M814" s="72"/>
      <c r="N814" s="72"/>
      <c r="O814" s="72"/>
      <c r="P814" s="72"/>
      <c r="Q814" s="72"/>
      <c r="R814" s="72"/>
      <c r="S814" s="298"/>
      <c r="T814" s="298"/>
      <c r="AB814" s="72"/>
      <c r="AC814" s="72"/>
    </row>
    <row r="815" spans="4:29" ht="14.5">
      <c r="D815" s="679"/>
      <c r="G815" s="72"/>
      <c r="H815" s="72"/>
      <c r="I815" s="72"/>
      <c r="J815" s="72"/>
      <c r="K815" s="72"/>
      <c r="L815" s="72"/>
      <c r="M815" s="72"/>
      <c r="N815" s="72"/>
      <c r="O815" s="72"/>
      <c r="P815" s="72"/>
      <c r="Q815" s="72"/>
      <c r="R815" s="72"/>
      <c r="S815" s="298"/>
      <c r="T815" s="298"/>
      <c r="AB815" s="72"/>
      <c r="AC815" s="72"/>
    </row>
    <row r="816" spans="4:29" ht="14.5">
      <c r="D816" s="679"/>
      <c r="G816" s="72"/>
      <c r="H816" s="72"/>
      <c r="I816" s="72"/>
      <c r="J816" s="72"/>
      <c r="K816" s="72"/>
      <c r="L816" s="72"/>
      <c r="M816" s="72"/>
      <c r="N816" s="72"/>
      <c r="O816" s="72"/>
      <c r="P816" s="72"/>
      <c r="Q816" s="72"/>
      <c r="R816" s="72"/>
      <c r="S816" s="298"/>
      <c r="T816" s="298"/>
      <c r="AB816" s="72"/>
      <c r="AC816" s="72"/>
    </row>
    <row r="817" spans="4:29" ht="14.5">
      <c r="D817" s="679"/>
      <c r="G817" s="72"/>
      <c r="H817" s="72"/>
      <c r="I817" s="72"/>
      <c r="J817" s="72"/>
      <c r="K817" s="72"/>
      <c r="L817" s="72"/>
      <c r="M817" s="72"/>
      <c r="N817" s="72"/>
      <c r="O817" s="72"/>
      <c r="P817" s="72"/>
      <c r="Q817" s="72"/>
      <c r="R817" s="72"/>
      <c r="S817" s="298"/>
      <c r="T817" s="298"/>
      <c r="AB817" s="72"/>
      <c r="AC817" s="72"/>
    </row>
    <row r="818" spans="4:29" ht="14.5">
      <c r="D818" s="679"/>
      <c r="G818" s="72"/>
      <c r="H818" s="72"/>
      <c r="I818" s="72"/>
      <c r="J818" s="72"/>
      <c r="K818" s="72"/>
      <c r="L818" s="72"/>
      <c r="M818" s="72"/>
      <c r="N818" s="72"/>
      <c r="O818" s="72"/>
      <c r="P818" s="72"/>
      <c r="Q818" s="72"/>
      <c r="R818" s="72"/>
      <c r="S818" s="298"/>
      <c r="T818" s="298"/>
      <c r="AB818" s="72"/>
      <c r="AC818" s="72"/>
    </row>
    <row r="819" spans="4:29" ht="14.5">
      <c r="D819" s="679"/>
      <c r="G819" s="72"/>
      <c r="H819" s="72"/>
      <c r="I819" s="72"/>
      <c r="J819" s="72"/>
      <c r="K819" s="72"/>
      <c r="L819" s="72"/>
      <c r="M819" s="72"/>
      <c r="N819" s="72"/>
      <c r="O819" s="72"/>
      <c r="P819" s="72"/>
      <c r="Q819" s="72"/>
      <c r="R819" s="72"/>
      <c r="S819" s="298"/>
      <c r="T819" s="298"/>
      <c r="AB819" s="72"/>
      <c r="AC819" s="72"/>
    </row>
    <row r="820" spans="4:29" ht="14.5">
      <c r="D820" s="679"/>
      <c r="G820" s="72"/>
      <c r="H820" s="72"/>
      <c r="I820" s="72"/>
      <c r="J820" s="72"/>
      <c r="K820" s="72"/>
      <c r="L820" s="72"/>
      <c r="M820" s="72"/>
      <c r="N820" s="72"/>
      <c r="O820" s="72"/>
      <c r="P820" s="72"/>
      <c r="Q820" s="72"/>
      <c r="R820" s="72"/>
      <c r="S820" s="298"/>
      <c r="T820" s="298"/>
      <c r="AB820" s="72"/>
      <c r="AC820" s="72"/>
    </row>
    <row r="821" spans="4:29" ht="14.5">
      <c r="D821" s="679"/>
      <c r="G821" s="72"/>
      <c r="H821" s="72"/>
      <c r="I821" s="72"/>
      <c r="J821" s="72"/>
      <c r="K821" s="72"/>
      <c r="L821" s="72"/>
      <c r="M821" s="72"/>
      <c r="N821" s="72"/>
      <c r="O821" s="72"/>
      <c r="P821" s="72"/>
      <c r="Q821" s="72"/>
      <c r="R821" s="72"/>
      <c r="S821" s="298"/>
      <c r="T821" s="298"/>
      <c r="AB821" s="72"/>
      <c r="AC821" s="72"/>
    </row>
    <row r="822" spans="4:29" ht="14.5">
      <c r="D822" s="679"/>
      <c r="G822" s="72"/>
      <c r="H822" s="72"/>
      <c r="I822" s="72"/>
      <c r="J822" s="72"/>
      <c r="K822" s="72"/>
      <c r="L822" s="72"/>
      <c r="M822" s="72"/>
      <c r="N822" s="72"/>
      <c r="O822" s="72"/>
      <c r="P822" s="72"/>
      <c r="Q822" s="72"/>
      <c r="R822" s="72"/>
      <c r="S822" s="298"/>
      <c r="T822" s="298"/>
      <c r="AB822" s="72"/>
      <c r="AC822" s="72"/>
    </row>
    <row r="823" spans="4:29" ht="14.5">
      <c r="D823" s="679"/>
      <c r="G823" s="72"/>
      <c r="H823" s="72"/>
      <c r="I823" s="72"/>
      <c r="J823" s="72"/>
      <c r="K823" s="72"/>
      <c r="L823" s="72"/>
      <c r="M823" s="72"/>
      <c r="N823" s="72"/>
      <c r="O823" s="72"/>
      <c r="P823" s="72"/>
      <c r="Q823" s="72"/>
      <c r="R823" s="72"/>
      <c r="S823" s="298"/>
      <c r="T823" s="298"/>
      <c r="AB823" s="72"/>
      <c r="AC823" s="72"/>
    </row>
    <row r="824" spans="4:29" ht="14.5">
      <c r="D824" s="679"/>
      <c r="G824" s="72"/>
      <c r="H824" s="72"/>
      <c r="I824" s="72"/>
      <c r="J824" s="72"/>
      <c r="K824" s="72"/>
      <c r="L824" s="72"/>
      <c r="M824" s="72"/>
      <c r="N824" s="72"/>
      <c r="O824" s="72"/>
      <c r="P824" s="72"/>
      <c r="Q824" s="72"/>
      <c r="R824" s="72"/>
      <c r="S824" s="298"/>
      <c r="T824" s="298"/>
      <c r="AB824" s="72"/>
      <c r="AC824" s="72"/>
    </row>
    <row r="825" spans="4:29" ht="14.5">
      <c r="D825" s="679"/>
      <c r="G825" s="72"/>
      <c r="H825" s="72"/>
      <c r="I825" s="72"/>
      <c r="J825" s="72"/>
      <c r="K825" s="72"/>
      <c r="L825" s="72"/>
      <c r="M825" s="72"/>
      <c r="N825" s="72"/>
      <c r="O825" s="72"/>
      <c r="P825" s="72"/>
      <c r="Q825" s="72"/>
      <c r="R825" s="72"/>
      <c r="S825" s="298"/>
      <c r="T825" s="298"/>
      <c r="AB825" s="72"/>
      <c r="AC825" s="72"/>
    </row>
    <row r="826" spans="4:29" ht="14.5">
      <c r="D826" s="679"/>
      <c r="G826" s="72"/>
      <c r="H826" s="72"/>
      <c r="I826" s="72"/>
      <c r="J826" s="72"/>
      <c r="K826" s="72"/>
      <c r="L826" s="72"/>
      <c r="M826" s="72"/>
      <c r="N826" s="72"/>
      <c r="O826" s="72"/>
      <c r="P826" s="72"/>
      <c r="Q826" s="72"/>
      <c r="R826" s="72"/>
      <c r="S826" s="298"/>
      <c r="T826" s="298"/>
      <c r="AB826" s="72"/>
      <c r="AC826" s="72"/>
    </row>
    <row r="827" spans="4:29" ht="14.5">
      <c r="D827" s="679"/>
      <c r="G827" s="72"/>
      <c r="H827" s="72"/>
      <c r="I827" s="72"/>
      <c r="J827" s="72"/>
      <c r="K827" s="72"/>
      <c r="L827" s="72"/>
      <c r="M827" s="72"/>
      <c r="N827" s="72"/>
      <c r="O827" s="72"/>
      <c r="P827" s="72"/>
      <c r="Q827" s="72"/>
      <c r="R827" s="72"/>
      <c r="S827" s="298"/>
      <c r="T827" s="298"/>
      <c r="AB827" s="72"/>
      <c r="AC827" s="72"/>
    </row>
    <row r="828" spans="4:29" ht="14.5">
      <c r="D828" s="679"/>
      <c r="G828" s="72"/>
      <c r="H828" s="72"/>
      <c r="I828" s="72"/>
      <c r="J828" s="72"/>
      <c r="K828" s="72"/>
      <c r="L828" s="72"/>
      <c r="M828" s="72"/>
      <c r="N828" s="72"/>
      <c r="O828" s="72"/>
      <c r="P828" s="72"/>
      <c r="Q828" s="72"/>
      <c r="R828" s="72"/>
      <c r="S828" s="298"/>
      <c r="T828" s="298"/>
      <c r="AB828" s="72"/>
      <c r="AC828" s="72"/>
    </row>
    <row r="829" spans="4:29" ht="14.5">
      <c r="D829" s="679"/>
      <c r="G829" s="72"/>
      <c r="H829" s="72"/>
      <c r="I829" s="72"/>
      <c r="J829" s="72"/>
      <c r="K829" s="72"/>
      <c r="L829" s="72"/>
      <c r="M829" s="72"/>
      <c r="N829" s="72"/>
      <c r="O829" s="72"/>
      <c r="P829" s="72"/>
      <c r="Q829" s="72"/>
      <c r="R829" s="72"/>
      <c r="S829" s="298"/>
      <c r="T829" s="298"/>
      <c r="AB829" s="72"/>
      <c r="AC829" s="72"/>
    </row>
    <row r="830" spans="4:29" ht="14.5">
      <c r="D830" s="679"/>
      <c r="G830" s="72"/>
      <c r="H830" s="72"/>
      <c r="I830" s="72"/>
      <c r="J830" s="72"/>
      <c r="K830" s="72"/>
      <c r="L830" s="72"/>
      <c r="M830" s="72"/>
      <c r="N830" s="72"/>
      <c r="O830" s="72"/>
      <c r="P830" s="72"/>
      <c r="Q830" s="72"/>
      <c r="R830" s="72"/>
      <c r="S830" s="298"/>
      <c r="T830" s="298"/>
      <c r="AB830" s="72"/>
      <c r="AC830" s="72"/>
    </row>
    <row r="831" spans="4:29" ht="14.5">
      <c r="D831" s="679"/>
      <c r="G831" s="72"/>
      <c r="H831" s="72"/>
      <c r="I831" s="72"/>
      <c r="J831" s="72"/>
      <c r="K831" s="72"/>
      <c r="L831" s="72"/>
      <c r="M831" s="72"/>
      <c r="N831" s="72"/>
      <c r="O831" s="72"/>
      <c r="P831" s="72"/>
      <c r="Q831" s="72"/>
      <c r="R831" s="72"/>
      <c r="S831" s="298"/>
      <c r="T831" s="298"/>
      <c r="AB831" s="72"/>
      <c r="AC831" s="72"/>
    </row>
    <row r="832" spans="4:29" ht="14.5">
      <c r="D832" s="679"/>
      <c r="G832" s="72"/>
      <c r="H832" s="72"/>
      <c r="I832" s="72"/>
      <c r="J832" s="72"/>
      <c r="K832" s="72"/>
      <c r="L832" s="72"/>
      <c r="M832" s="72"/>
      <c r="N832" s="72"/>
      <c r="O832" s="72"/>
      <c r="P832" s="72"/>
      <c r="Q832" s="72"/>
      <c r="R832" s="72"/>
      <c r="S832" s="298"/>
      <c r="T832" s="298"/>
      <c r="AB832" s="72"/>
      <c r="AC832" s="72"/>
    </row>
    <row r="833" spans="4:29" ht="14.5">
      <c r="D833" s="679"/>
      <c r="G833" s="72"/>
      <c r="H833" s="72"/>
      <c r="I833" s="72"/>
      <c r="J833" s="72"/>
      <c r="K833" s="72"/>
      <c r="L833" s="72"/>
      <c r="M833" s="72"/>
      <c r="N833" s="72"/>
      <c r="O833" s="72"/>
      <c r="P833" s="72"/>
      <c r="Q833" s="72"/>
      <c r="R833" s="72"/>
      <c r="S833" s="298"/>
      <c r="T833" s="298"/>
      <c r="AB833" s="72"/>
      <c r="AC833" s="72"/>
    </row>
    <row r="834" spans="4:29" ht="14.5">
      <c r="D834" s="679"/>
      <c r="G834" s="72"/>
      <c r="H834" s="72"/>
      <c r="I834" s="72"/>
      <c r="J834" s="72"/>
      <c r="K834" s="72"/>
      <c r="L834" s="72"/>
      <c r="M834" s="72"/>
      <c r="N834" s="72"/>
      <c r="O834" s="72"/>
      <c r="P834" s="72"/>
      <c r="Q834" s="72"/>
      <c r="R834" s="72"/>
      <c r="S834" s="298"/>
      <c r="T834" s="298"/>
      <c r="AB834" s="72"/>
      <c r="AC834" s="72"/>
    </row>
    <row r="835" spans="4:29" ht="14.5">
      <c r="D835" s="679"/>
      <c r="G835" s="72"/>
      <c r="H835" s="72"/>
      <c r="I835" s="72"/>
      <c r="J835" s="72"/>
      <c r="K835" s="72"/>
      <c r="L835" s="72"/>
      <c r="M835" s="72"/>
      <c r="N835" s="72"/>
      <c r="O835" s="72"/>
      <c r="P835" s="72"/>
      <c r="Q835" s="72"/>
      <c r="R835" s="72"/>
      <c r="S835" s="298"/>
      <c r="T835" s="298"/>
      <c r="AB835" s="72"/>
      <c r="AC835" s="72"/>
    </row>
    <row r="836" spans="4:29" ht="14.5">
      <c r="D836" s="679"/>
      <c r="G836" s="72"/>
      <c r="H836" s="72"/>
      <c r="I836" s="72"/>
      <c r="J836" s="72"/>
      <c r="K836" s="72"/>
      <c r="L836" s="72"/>
      <c r="M836" s="72"/>
      <c r="N836" s="72"/>
      <c r="O836" s="72"/>
      <c r="P836" s="72"/>
      <c r="Q836" s="72"/>
      <c r="R836" s="72"/>
      <c r="S836" s="298"/>
      <c r="T836" s="298"/>
      <c r="AB836" s="72"/>
      <c r="AC836" s="72"/>
    </row>
    <row r="837" spans="4:29" ht="14.5">
      <c r="D837" s="679"/>
      <c r="G837" s="72"/>
      <c r="H837" s="72"/>
      <c r="I837" s="72"/>
      <c r="J837" s="72"/>
      <c r="K837" s="72"/>
      <c r="L837" s="72"/>
      <c r="M837" s="72"/>
      <c r="N837" s="72"/>
      <c r="O837" s="72"/>
      <c r="P837" s="72"/>
      <c r="Q837" s="72"/>
      <c r="R837" s="72"/>
      <c r="S837" s="298"/>
      <c r="T837" s="298"/>
      <c r="AB837" s="72"/>
      <c r="AC837" s="72"/>
    </row>
    <row r="838" spans="4:29" ht="14.5">
      <c r="D838" s="679"/>
      <c r="G838" s="72"/>
      <c r="H838" s="72"/>
      <c r="I838" s="72"/>
      <c r="J838" s="72"/>
      <c r="K838" s="72"/>
      <c r="L838" s="72"/>
      <c r="M838" s="72"/>
      <c r="N838" s="72"/>
      <c r="O838" s="72"/>
      <c r="P838" s="72"/>
      <c r="Q838" s="72"/>
      <c r="R838" s="72"/>
      <c r="S838" s="298"/>
      <c r="T838" s="298"/>
      <c r="AB838" s="72"/>
      <c r="AC838" s="72"/>
    </row>
    <row r="839" spans="4:29" ht="14.5">
      <c r="D839" s="679"/>
      <c r="G839" s="72"/>
      <c r="H839" s="72"/>
      <c r="I839" s="72"/>
      <c r="J839" s="72"/>
      <c r="K839" s="72"/>
      <c r="L839" s="72"/>
      <c r="M839" s="72"/>
      <c r="N839" s="72"/>
      <c r="O839" s="72"/>
      <c r="P839" s="72"/>
      <c r="Q839" s="72"/>
      <c r="R839" s="72"/>
      <c r="S839" s="298"/>
      <c r="T839" s="298"/>
      <c r="AB839" s="72"/>
      <c r="AC839" s="72"/>
    </row>
    <row r="840" spans="4:29" ht="14.5">
      <c r="D840" s="679"/>
      <c r="G840" s="72"/>
      <c r="H840" s="72"/>
      <c r="I840" s="72"/>
      <c r="J840" s="72"/>
      <c r="K840" s="72"/>
      <c r="L840" s="72"/>
      <c r="M840" s="72"/>
      <c r="N840" s="72"/>
      <c r="O840" s="72"/>
      <c r="P840" s="72"/>
      <c r="Q840" s="72"/>
      <c r="R840" s="72"/>
      <c r="S840" s="298"/>
      <c r="T840" s="298"/>
      <c r="AB840" s="72"/>
      <c r="AC840" s="72"/>
    </row>
    <row r="841" spans="4:29" ht="14.5">
      <c r="D841" s="679"/>
      <c r="G841" s="72"/>
      <c r="H841" s="72"/>
      <c r="I841" s="72"/>
      <c r="J841" s="72"/>
      <c r="K841" s="72"/>
      <c r="L841" s="72"/>
      <c r="M841" s="72"/>
      <c r="N841" s="72"/>
      <c r="O841" s="72"/>
      <c r="P841" s="72"/>
      <c r="Q841" s="72"/>
      <c r="R841" s="72"/>
      <c r="S841" s="298"/>
      <c r="T841" s="298"/>
      <c r="AB841" s="72"/>
      <c r="AC841" s="72"/>
    </row>
    <row r="842" spans="4:29" ht="14.5">
      <c r="D842" s="679"/>
      <c r="G842" s="72"/>
      <c r="H842" s="72"/>
      <c r="I842" s="72"/>
      <c r="J842" s="72"/>
      <c r="K842" s="72"/>
      <c r="L842" s="72"/>
      <c r="M842" s="72"/>
      <c r="N842" s="72"/>
      <c r="O842" s="72"/>
      <c r="P842" s="72"/>
      <c r="Q842" s="72"/>
      <c r="R842" s="72"/>
      <c r="S842" s="298"/>
      <c r="T842" s="298"/>
      <c r="AB842" s="72"/>
      <c r="AC842" s="72"/>
    </row>
    <row r="843" spans="4:29" ht="14.5">
      <c r="D843" s="679"/>
      <c r="G843" s="72"/>
      <c r="H843" s="72"/>
      <c r="I843" s="72"/>
      <c r="J843" s="72"/>
      <c r="K843" s="72"/>
      <c r="L843" s="72"/>
      <c r="M843" s="72"/>
      <c r="N843" s="72"/>
      <c r="O843" s="72"/>
      <c r="P843" s="72"/>
      <c r="Q843" s="72"/>
      <c r="R843" s="72"/>
      <c r="S843" s="298"/>
      <c r="T843" s="298"/>
      <c r="AB843" s="72"/>
      <c r="AC843" s="72"/>
    </row>
    <row r="844" spans="4:29" ht="14.5">
      <c r="D844" s="679"/>
      <c r="G844" s="72"/>
      <c r="H844" s="72"/>
      <c r="I844" s="72"/>
      <c r="J844" s="72"/>
      <c r="K844" s="72"/>
      <c r="L844" s="72"/>
      <c r="M844" s="72"/>
      <c r="N844" s="72"/>
      <c r="O844" s="72"/>
      <c r="P844" s="72"/>
      <c r="Q844" s="72"/>
      <c r="R844" s="72"/>
      <c r="S844" s="298"/>
      <c r="T844" s="298"/>
      <c r="AB844" s="72"/>
      <c r="AC844" s="72"/>
    </row>
    <row r="845" spans="4:29" ht="14.5">
      <c r="D845" s="679"/>
      <c r="G845" s="72"/>
      <c r="H845" s="72"/>
      <c r="I845" s="72"/>
      <c r="J845" s="72"/>
      <c r="K845" s="72"/>
      <c r="L845" s="72"/>
      <c r="M845" s="72"/>
      <c r="N845" s="72"/>
      <c r="O845" s="72"/>
      <c r="P845" s="72"/>
      <c r="Q845" s="72"/>
      <c r="R845" s="72"/>
      <c r="S845" s="298"/>
      <c r="T845" s="298"/>
      <c r="AB845" s="72"/>
      <c r="AC845" s="72"/>
    </row>
    <row r="846" spans="4:29" ht="14.5">
      <c r="D846" s="679"/>
      <c r="G846" s="72"/>
      <c r="H846" s="72"/>
      <c r="I846" s="72"/>
      <c r="J846" s="72"/>
      <c r="K846" s="72"/>
      <c r="L846" s="72"/>
      <c r="M846" s="72"/>
      <c r="N846" s="72"/>
      <c r="O846" s="72"/>
      <c r="P846" s="72"/>
      <c r="Q846" s="72"/>
      <c r="R846" s="72"/>
      <c r="S846" s="298"/>
      <c r="T846" s="298"/>
      <c r="AB846" s="72"/>
      <c r="AC846" s="72"/>
    </row>
    <row r="847" spans="4:29" ht="14.5">
      <c r="D847" s="679"/>
      <c r="G847" s="72"/>
      <c r="H847" s="72"/>
      <c r="I847" s="72"/>
      <c r="J847" s="72"/>
      <c r="K847" s="72"/>
      <c r="L847" s="72"/>
      <c r="M847" s="72"/>
      <c r="N847" s="72"/>
      <c r="O847" s="72"/>
      <c r="P847" s="72"/>
      <c r="Q847" s="72"/>
      <c r="R847" s="72"/>
      <c r="S847" s="298"/>
      <c r="T847" s="298"/>
      <c r="AB847" s="72"/>
      <c r="AC847" s="72"/>
    </row>
    <row r="848" spans="4:29" ht="14.5">
      <c r="D848" s="679"/>
      <c r="G848" s="72"/>
      <c r="H848" s="72"/>
      <c r="I848" s="72"/>
      <c r="J848" s="72"/>
      <c r="K848" s="72"/>
      <c r="L848" s="72"/>
      <c r="M848" s="72"/>
      <c r="N848" s="72"/>
      <c r="O848" s="72"/>
      <c r="P848" s="72"/>
      <c r="Q848" s="72"/>
      <c r="R848" s="72"/>
      <c r="S848" s="298"/>
      <c r="T848" s="298"/>
      <c r="AB848" s="72"/>
      <c r="AC848" s="72"/>
    </row>
    <row r="849" spans="4:29" ht="14.5">
      <c r="D849" s="679"/>
      <c r="G849" s="72"/>
      <c r="H849" s="72"/>
      <c r="I849" s="72"/>
      <c r="J849" s="72"/>
      <c r="K849" s="72"/>
      <c r="L849" s="72"/>
      <c r="M849" s="72"/>
      <c r="N849" s="72"/>
      <c r="O849" s="72"/>
      <c r="P849" s="72"/>
      <c r="Q849" s="72"/>
      <c r="R849" s="72"/>
      <c r="S849" s="298"/>
      <c r="T849" s="298"/>
      <c r="AB849" s="72"/>
      <c r="AC849" s="72"/>
    </row>
    <row r="850" spans="4:29" ht="14.5">
      <c r="D850" s="679"/>
      <c r="G850" s="72"/>
      <c r="H850" s="72"/>
      <c r="I850" s="72"/>
      <c r="J850" s="72"/>
      <c r="K850" s="72"/>
      <c r="L850" s="72"/>
      <c r="M850" s="72"/>
      <c r="N850" s="72"/>
      <c r="O850" s="72"/>
      <c r="P850" s="72"/>
      <c r="Q850" s="72"/>
      <c r="R850" s="72"/>
      <c r="S850" s="298"/>
      <c r="T850" s="298"/>
      <c r="AB850" s="72"/>
      <c r="AC850" s="72"/>
    </row>
    <row r="851" spans="4:29" ht="14.5">
      <c r="D851" s="679"/>
      <c r="G851" s="72"/>
      <c r="H851" s="72"/>
      <c r="I851" s="72"/>
      <c r="J851" s="72"/>
      <c r="K851" s="72"/>
      <c r="L851" s="72"/>
      <c r="M851" s="72"/>
      <c r="N851" s="72"/>
      <c r="O851" s="72"/>
      <c r="P851" s="72"/>
      <c r="Q851" s="72"/>
      <c r="R851" s="72"/>
      <c r="S851" s="298"/>
      <c r="T851" s="298"/>
      <c r="AB851" s="72"/>
      <c r="AC851" s="72"/>
    </row>
    <row r="852" spans="4:29" ht="14.5">
      <c r="D852" s="679"/>
      <c r="G852" s="72"/>
      <c r="H852" s="72"/>
      <c r="I852" s="72"/>
      <c r="J852" s="72"/>
      <c r="K852" s="72"/>
      <c r="L852" s="72"/>
      <c r="M852" s="72"/>
      <c r="N852" s="72"/>
      <c r="O852" s="72"/>
      <c r="P852" s="72"/>
      <c r="Q852" s="72"/>
      <c r="R852" s="72"/>
      <c r="S852" s="298"/>
      <c r="T852" s="298"/>
      <c r="AB852" s="72"/>
      <c r="AC852" s="72"/>
    </row>
    <row r="853" spans="4:29" ht="14.5">
      <c r="D853" s="679"/>
      <c r="G853" s="72"/>
      <c r="H853" s="72"/>
      <c r="I853" s="72"/>
      <c r="J853" s="72"/>
      <c r="K853" s="72"/>
      <c r="L853" s="72"/>
      <c r="M853" s="72"/>
      <c r="N853" s="72"/>
      <c r="O853" s="72"/>
      <c r="P853" s="72"/>
      <c r="Q853" s="72"/>
      <c r="R853" s="72"/>
      <c r="S853" s="298"/>
      <c r="T853" s="298"/>
      <c r="AB853" s="72"/>
      <c r="AC853" s="72"/>
    </row>
    <row r="854" spans="4:29" ht="14.5">
      <c r="D854" s="679"/>
      <c r="G854" s="72"/>
      <c r="H854" s="72"/>
      <c r="I854" s="72"/>
      <c r="J854" s="72"/>
      <c r="K854" s="72"/>
      <c r="L854" s="72"/>
      <c r="M854" s="72"/>
      <c r="N854" s="72"/>
      <c r="O854" s="72"/>
      <c r="P854" s="72"/>
      <c r="Q854" s="72"/>
      <c r="R854" s="72"/>
      <c r="S854" s="298"/>
      <c r="T854" s="298"/>
      <c r="AB854" s="72"/>
      <c r="AC854" s="72"/>
    </row>
    <row r="855" spans="4:29" ht="14.5">
      <c r="D855" s="679"/>
      <c r="G855" s="72"/>
      <c r="H855" s="72"/>
      <c r="I855" s="72"/>
      <c r="J855" s="72"/>
      <c r="K855" s="72"/>
      <c r="L855" s="72"/>
      <c r="M855" s="72"/>
      <c r="N855" s="72"/>
      <c r="O855" s="72"/>
      <c r="P855" s="72"/>
      <c r="Q855" s="72"/>
      <c r="R855" s="72"/>
      <c r="S855" s="298"/>
      <c r="T855" s="298"/>
      <c r="AB855" s="72"/>
      <c r="AC855" s="72"/>
    </row>
    <row r="856" spans="4:29" ht="14.5">
      <c r="D856" s="679"/>
      <c r="G856" s="72"/>
      <c r="H856" s="72"/>
      <c r="I856" s="72"/>
      <c r="J856" s="72"/>
      <c r="K856" s="72"/>
      <c r="L856" s="72"/>
      <c r="M856" s="72"/>
      <c r="N856" s="72"/>
      <c r="O856" s="72"/>
      <c r="P856" s="72"/>
      <c r="Q856" s="72"/>
      <c r="R856" s="72"/>
      <c r="S856" s="298"/>
      <c r="T856" s="298"/>
      <c r="AB856" s="72"/>
      <c r="AC856" s="72"/>
    </row>
    <row r="857" spans="4:29" ht="14.5">
      <c r="D857" s="679"/>
      <c r="G857" s="72"/>
      <c r="H857" s="72"/>
      <c r="I857" s="72"/>
      <c r="J857" s="72"/>
      <c r="K857" s="72"/>
      <c r="L857" s="72"/>
      <c r="M857" s="72"/>
      <c r="N857" s="72"/>
      <c r="O857" s="72"/>
      <c r="P857" s="72"/>
      <c r="Q857" s="72"/>
      <c r="R857" s="72"/>
      <c r="S857" s="298"/>
      <c r="T857" s="298"/>
      <c r="AB857" s="72"/>
      <c r="AC857" s="72"/>
    </row>
    <row r="858" spans="4:29" ht="14.5">
      <c r="D858" s="679"/>
      <c r="G858" s="72"/>
      <c r="H858" s="72"/>
      <c r="I858" s="72"/>
      <c r="J858" s="72"/>
      <c r="K858" s="72"/>
      <c r="L858" s="72"/>
      <c r="M858" s="72"/>
      <c r="N858" s="72"/>
      <c r="O858" s="72"/>
      <c r="P858" s="72"/>
      <c r="Q858" s="72"/>
      <c r="R858" s="72"/>
      <c r="S858" s="298"/>
      <c r="T858" s="298"/>
      <c r="AB858" s="72"/>
      <c r="AC858" s="72"/>
    </row>
    <row r="859" spans="4:29" ht="14.5">
      <c r="D859" s="679"/>
      <c r="G859" s="72"/>
      <c r="H859" s="72"/>
      <c r="I859" s="72"/>
      <c r="J859" s="72"/>
      <c r="K859" s="72"/>
      <c r="L859" s="72"/>
      <c r="M859" s="72"/>
      <c r="N859" s="72"/>
      <c r="O859" s="72"/>
      <c r="P859" s="72"/>
      <c r="Q859" s="72"/>
      <c r="R859" s="72"/>
      <c r="S859" s="298"/>
      <c r="T859" s="298"/>
      <c r="AB859" s="72"/>
      <c r="AC859" s="72"/>
    </row>
    <row r="860" spans="4:29" ht="14.5">
      <c r="D860" s="679"/>
      <c r="G860" s="72"/>
      <c r="H860" s="72"/>
      <c r="I860" s="72"/>
      <c r="J860" s="72"/>
      <c r="K860" s="72"/>
      <c r="L860" s="72"/>
      <c r="M860" s="72"/>
      <c r="N860" s="72"/>
      <c r="O860" s="72"/>
      <c r="P860" s="72"/>
      <c r="Q860" s="72"/>
      <c r="R860" s="72"/>
      <c r="S860" s="298"/>
      <c r="T860" s="298"/>
      <c r="AB860" s="72"/>
      <c r="AC860" s="72"/>
    </row>
    <row r="861" spans="4:29" ht="14.5">
      <c r="D861" s="679"/>
      <c r="G861" s="72"/>
      <c r="H861" s="72"/>
      <c r="I861" s="72"/>
      <c r="J861" s="72"/>
      <c r="K861" s="72"/>
      <c r="L861" s="72"/>
      <c r="M861" s="72"/>
      <c r="N861" s="72"/>
      <c r="O861" s="72"/>
      <c r="P861" s="72"/>
      <c r="Q861" s="72"/>
      <c r="R861" s="72"/>
      <c r="S861" s="298"/>
      <c r="T861" s="298"/>
      <c r="AB861" s="72"/>
      <c r="AC861" s="72"/>
    </row>
    <row r="862" spans="4:29" ht="14.5">
      <c r="D862" s="679"/>
      <c r="G862" s="72"/>
      <c r="H862" s="72"/>
      <c r="I862" s="72"/>
      <c r="J862" s="72"/>
      <c r="K862" s="72"/>
      <c r="L862" s="72"/>
      <c r="M862" s="72"/>
      <c r="N862" s="72"/>
      <c r="O862" s="72"/>
      <c r="P862" s="72"/>
      <c r="Q862" s="72"/>
      <c r="R862" s="72"/>
      <c r="S862" s="298"/>
      <c r="T862" s="298"/>
      <c r="AB862" s="72"/>
      <c r="AC862" s="72"/>
    </row>
    <row r="863" spans="4:29" ht="14.5">
      <c r="D863" s="679"/>
      <c r="G863" s="72"/>
      <c r="H863" s="72"/>
      <c r="I863" s="72"/>
      <c r="J863" s="72"/>
      <c r="K863" s="72"/>
      <c r="L863" s="72"/>
      <c r="M863" s="72"/>
      <c r="N863" s="72"/>
      <c r="O863" s="72"/>
      <c r="P863" s="72"/>
      <c r="Q863" s="72"/>
      <c r="R863" s="72"/>
      <c r="S863" s="298"/>
      <c r="T863" s="298"/>
      <c r="AB863" s="72"/>
      <c r="AC863" s="72"/>
    </row>
    <row r="864" spans="4:29" ht="14.5">
      <c r="D864" s="679"/>
      <c r="G864" s="72"/>
      <c r="H864" s="72"/>
      <c r="I864" s="72"/>
      <c r="J864" s="72"/>
      <c r="K864" s="72"/>
      <c r="L864" s="72"/>
      <c r="M864" s="72"/>
      <c r="N864" s="72"/>
      <c r="O864" s="72"/>
      <c r="P864" s="72"/>
      <c r="Q864" s="72"/>
      <c r="R864" s="72"/>
      <c r="S864" s="298"/>
      <c r="T864" s="298"/>
      <c r="AB864" s="72"/>
      <c r="AC864" s="72"/>
    </row>
    <row r="865" spans="4:29" ht="14.5">
      <c r="D865" s="679"/>
      <c r="G865" s="72"/>
      <c r="H865" s="72"/>
      <c r="I865" s="72"/>
      <c r="J865" s="72"/>
      <c r="K865" s="72"/>
      <c r="L865" s="72"/>
      <c r="M865" s="72"/>
      <c r="N865" s="72"/>
      <c r="O865" s="72"/>
      <c r="P865" s="72"/>
      <c r="Q865" s="72"/>
      <c r="R865" s="72"/>
      <c r="S865" s="298"/>
      <c r="T865" s="298"/>
      <c r="AB865" s="72"/>
      <c r="AC865" s="72"/>
    </row>
    <row r="866" spans="4:29" ht="14.5">
      <c r="D866" s="679"/>
      <c r="G866" s="72"/>
      <c r="H866" s="72"/>
      <c r="I866" s="72"/>
      <c r="J866" s="72"/>
      <c r="K866" s="72"/>
      <c r="L866" s="72"/>
      <c r="M866" s="72"/>
      <c r="N866" s="72"/>
      <c r="O866" s="72"/>
      <c r="P866" s="72"/>
      <c r="Q866" s="72"/>
      <c r="R866" s="72"/>
      <c r="S866" s="298"/>
      <c r="T866" s="298"/>
      <c r="AB866" s="72"/>
      <c r="AC866" s="72"/>
    </row>
    <row r="867" spans="4:29" ht="14.5">
      <c r="D867" s="679"/>
      <c r="G867" s="72"/>
      <c r="H867" s="72"/>
      <c r="I867" s="72"/>
      <c r="J867" s="72"/>
      <c r="K867" s="72"/>
      <c r="L867" s="72"/>
      <c r="M867" s="72"/>
      <c r="N867" s="72"/>
      <c r="O867" s="72"/>
      <c r="P867" s="72"/>
      <c r="Q867" s="72"/>
      <c r="R867" s="72"/>
      <c r="S867" s="298"/>
      <c r="T867" s="298"/>
      <c r="AB867" s="72"/>
      <c r="AC867" s="72"/>
    </row>
    <row r="868" spans="4:29" ht="14.5">
      <c r="D868" s="679"/>
      <c r="G868" s="72"/>
      <c r="H868" s="72"/>
      <c r="I868" s="72"/>
      <c r="J868" s="72"/>
      <c r="K868" s="72"/>
      <c r="L868" s="72"/>
      <c r="M868" s="72"/>
      <c r="N868" s="72"/>
      <c r="O868" s="72"/>
      <c r="P868" s="72"/>
      <c r="Q868" s="72"/>
      <c r="R868" s="72"/>
      <c r="S868" s="298"/>
      <c r="T868" s="298"/>
      <c r="AB868" s="72"/>
      <c r="AC868" s="72"/>
    </row>
    <row r="869" spans="4:29" ht="14.5">
      <c r="D869" s="679"/>
      <c r="G869" s="72"/>
      <c r="H869" s="72"/>
      <c r="I869" s="72"/>
      <c r="J869" s="72"/>
      <c r="K869" s="72"/>
      <c r="L869" s="72"/>
      <c r="M869" s="72"/>
      <c r="N869" s="72"/>
      <c r="O869" s="72"/>
      <c r="P869" s="72"/>
      <c r="Q869" s="72"/>
      <c r="R869" s="72"/>
      <c r="S869" s="298"/>
      <c r="T869" s="298"/>
      <c r="AB869" s="72"/>
      <c r="AC869" s="72"/>
    </row>
    <row r="870" spans="4:29" ht="14.5">
      <c r="D870" s="679"/>
      <c r="G870" s="72"/>
      <c r="H870" s="72"/>
      <c r="I870" s="72"/>
      <c r="J870" s="72"/>
      <c r="K870" s="72"/>
      <c r="L870" s="72"/>
      <c r="M870" s="72"/>
      <c r="N870" s="72"/>
      <c r="O870" s="72"/>
      <c r="P870" s="72"/>
      <c r="Q870" s="72"/>
      <c r="R870" s="72"/>
      <c r="S870" s="298"/>
      <c r="T870" s="298"/>
      <c r="AB870" s="72"/>
      <c r="AC870" s="72"/>
    </row>
    <row r="871" spans="4:29" ht="14.5">
      <c r="D871" s="679"/>
      <c r="G871" s="72"/>
      <c r="H871" s="72"/>
      <c r="I871" s="72"/>
      <c r="J871" s="72"/>
      <c r="K871" s="72"/>
      <c r="L871" s="72"/>
      <c r="M871" s="72"/>
      <c r="N871" s="72"/>
      <c r="O871" s="72"/>
      <c r="P871" s="72"/>
      <c r="Q871" s="72"/>
      <c r="R871" s="72"/>
      <c r="S871" s="298"/>
      <c r="T871" s="298"/>
      <c r="AB871" s="72"/>
      <c r="AC871" s="72"/>
    </row>
    <row r="872" spans="4:29" ht="14.5">
      <c r="D872" s="679"/>
      <c r="G872" s="72"/>
      <c r="H872" s="72"/>
      <c r="I872" s="72"/>
      <c r="J872" s="72"/>
      <c r="K872" s="72"/>
      <c r="L872" s="72"/>
      <c r="M872" s="72"/>
      <c r="N872" s="72"/>
      <c r="O872" s="72"/>
      <c r="P872" s="72"/>
      <c r="Q872" s="72"/>
      <c r="R872" s="72"/>
      <c r="S872" s="298"/>
      <c r="T872" s="298"/>
      <c r="AB872" s="72"/>
      <c r="AC872" s="72"/>
    </row>
    <row r="873" spans="4:29" ht="14.5">
      <c r="D873" s="679"/>
      <c r="G873" s="72"/>
      <c r="H873" s="72"/>
      <c r="I873" s="72"/>
      <c r="J873" s="72"/>
      <c r="K873" s="72"/>
      <c r="L873" s="72"/>
      <c r="M873" s="72"/>
      <c r="N873" s="72"/>
      <c r="O873" s="72"/>
      <c r="P873" s="72"/>
      <c r="Q873" s="72"/>
      <c r="R873" s="72"/>
      <c r="S873" s="298"/>
      <c r="T873" s="298"/>
      <c r="AB873" s="72"/>
      <c r="AC873" s="72"/>
    </row>
    <row r="874" spans="4:29" ht="14.5">
      <c r="D874" s="679"/>
      <c r="G874" s="72"/>
      <c r="H874" s="72"/>
      <c r="I874" s="72"/>
      <c r="J874" s="72"/>
      <c r="K874" s="72"/>
      <c r="L874" s="72"/>
      <c r="M874" s="72"/>
      <c r="N874" s="72"/>
      <c r="O874" s="72"/>
      <c r="P874" s="72"/>
      <c r="Q874" s="72"/>
      <c r="R874" s="72"/>
      <c r="S874" s="298"/>
      <c r="T874" s="298"/>
      <c r="AB874" s="72"/>
      <c r="AC874" s="72"/>
    </row>
    <row r="875" spans="4:29" ht="14.5">
      <c r="D875" s="679"/>
      <c r="G875" s="72"/>
      <c r="H875" s="72"/>
      <c r="I875" s="72"/>
      <c r="J875" s="72"/>
      <c r="K875" s="72"/>
      <c r="L875" s="72"/>
      <c r="M875" s="72"/>
      <c r="N875" s="72"/>
      <c r="O875" s="72"/>
      <c r="P875" s="72"/>
      <c r="Q875" s="72"/>
      <c r="R875" s="72"/>
      <c r="S875" s="298"/>
      <c r="T875" s="298"/>
      <c r="AB875" s="72"/>
      <c r="AC875" s="72"/>
    </row>
    <row r="876" spans="4:29" ht="14.5">
      <c r="D876" s="679"/>
      <c r="G876" s="72"/>
      <c r="H876" s="72"/>
      <c r="I876" s="72"/>
      <c r="J876" s="72"/>
      <c r="K876" s="72"/>
      <c r="L876" s="72"/>
      <c r="M876" s="72"/>
      <c r="N876" s="72"/>
      <c r="O876" s="72"/>
      <c r="P876" s="72"/>
      <c r="Q876" s="72"/>
      <c r="R876" s="72"/>
      <c r="S876" s="298"/>
      <c r="T876" s="298"/>
      <c r="AB876" s="72"/>
      <c r="AC876" s="72"/>
    </row>
    <row r="877" spans="4:29" ht="14.5">
      <c r="D877" s="679"/>
      <c r="G877" s="72"/>
      <c r="H877" s="72"/>
      <c r="I877" s="72"/>
      <c r="J877" s="72"/>
      <c r="K877" s="72"/>
      <c r="L877" s="72"/>
      <c r="M877" s="72"/>
      <c r="N877" s="72"/>
      <c r="O877" s="72"/>
      <c r="P877" s="72"/>
      <c r="Q877" s="72"/>
      <c r="R877" s="72"/>
      <c r="S877" s="298"/>
      <c r="T877" s="298"/>
      <c r="AB877" s="72"/>
      <c r="AC877" s="72"/>
    </row>
    <row r="878" spans="4:29" ht="14.5">
      <c r="D878" s="679"/>
      <c r="G878" s="72"/>
      <c r="H878" s="72"/>
      <c r="I878" s="72"/>
      <c r="J878" s="72"/>
      <c r="K878" s="72"/>
      <c r="L878" s="72"/>
      <c r="M878" s="72"/>
      <c r="N878" s="72"/>
      <c r="O878" s="72"/>
      <c r="P878" s="72"/>
      <c r="Q878" s="72"/>
      <c r="R878" s="72"/>
      <c r="S878" s="298"/>
      <c r="T878" s="298"/>
      <c r="AB878" s="72"/>
      <c r="AC878" s="72"/>
    </row>
    <row r="879" spans="4:29" ht="14.5">
      <c r="D879" s="679"/>
      <c r="G879" s="72"/>
      <c r="H879" s="72"/>
      <c r="I879" s="72"/>
      <c r="J879" s="72"/>
      <c r="K879" s="72"/>
      <c r="L879" s="72"/>
      <c r="M879" s="72"/>
      <c r="N879" s="72"/>
      <c r="O879" s="72"/>
      <c r="P879" s="72"/>
      <c r="Q879" s="72"/>
      <c r="R879" s="72"/>
      <c r="S879" s="298"/>
      <c r="T879" s="298"/>
      <c r="AB879" s="72"/>
      <c r="AC879" s="72"/>
    </row>
    <row r="880" spans="4:29" ht="14.5">
      <c r="D880" s="679"/>
      <c r="G880" s="72"/>
      <c r="H880" s="72"/>
      <c r="I880" s="72"/>
      <c r="J880" s="72"/>
      <c r="K880" s="72"/>
      <c r="L880" s="72"/>
      <c r="M880" s="72"/>
      <c r="N880" s="72"/>
      <c r="O880" s="72"/>
      <c r="P880" s="72"/>
      <c r="Q880" s="72"/>
      <c r="R880" s="72"/>
      <c r="S880" s="298"/>
      <c r="T880" s="298"/>
      <c r="AB880" s="72"/>
      <c r="AC880" s="72"/>
    </row>
    <row r="881" spans="4:29" ht="14.5">
      <c r="D881" s="679"/>
      <c r="G881" s="72"/>
      <c r="H881" s="72"/>
      <c r="I881" s="72"/>
      <c r="J881" s="72"/>
      <c r="K881" s="72"/>
      <c r="L881" s="72"/>
      <c r="M881" s="72"/>
      <c r="N881" s="72"/>
      <c r="O881" s="72"/>
      <c r="P881" s="72"/>
      <c r="Q881" s="72"/>
      <c r="R881" s="72"/>
      <c r="S881" s="298"/>
      <c r="T881" s="298"/>
      <c r="AB881" s="72"/>
      <c r="AC881" s="72"/>
    </row>
    <row r="882" spans="4:29" ht="14.5">
      <c r="D882" s="679"/>
      <c r="G882" s="72"/>
      <c r="H882" s="72"/>
      <c r="I882" s="72"/>
      <c r="J882" s="72"/>
      <c r="K882" s="72"/>
      <c r="L882" s="72"/>
      <c r="M882" s="72"/>
      <c r="N882" s="72"/>
      <c r="O882" s="72"/>
      <c r="P882" s="72"/>
      <c r="Q882" s="72"/>
      <c r="R882" s="72"/>
      <c r="S882" s="298"/>
      <c r="T882" s="298"/>
      <c r="AB882" s="72"/>
      <c r="AC882" s="72"/>
    </row>
    <row r="883" spans="4:29" ht="14.5">
      <c r="D883" s="679"/>
      <c r="G883" s="72"/>
      <c r="H883" s="72"/>
      <c r="I883" s="72"/>
      <c r="J883" s="72"/>
      <c r="K883" s="72"/>
      <c r="L883" s="72"/>
      <c r="M883" s="72"/>
      <c r="N883" s="72"/>
      <c r="O883" s="72"/>
      <c r="P883" s="72"/>
      <c r="Q883" s="72"/>
      <c r="R883" s="72"/>
      <c r="S883" s="298"/>
      <c r="T883" s="298"/>
      <c r="AB883" s="72"/>
      <c r="AC883" s="72"/>
    </row>
    <row r="884" spans="4:29" ht="14.5">
      <c r="D884" s="679"/>
      <c r="G884" s="72"/>
      <c r="H884" s="72"/>
      <c r="I884" s="72"/>
      <c r="J884" s="72"/>
      <c r="K884" s="72"/>
      <c r="L884" s="72"/>
      <c r="M884" s="72"/>
      <c r="N884" s="72"/>
      <c r="O884" s="72"/>
      <c r="P884" s="72"/>
      <c r="Q884" s="72"/>
      <c r="R884" s="72"/>
      <c r="S884" s="298"/>
      <c r="T884" s="298"/>
      <c r="AB884" s="72"/>
      <c r="AC884" s="72"/>
    </row>
    <row r="885" spans="4:29" ht="14.5">
      <c r="D885" s="679"/>
      <c r="G885" s="72"/>
      <c r="H885" s="72"/>
      <c r="I885" s="72"/>
      <c r="J885" s="72"/>
      <c r="K885" s="72"/>
      <c r="L885" s="72"/>
      <c r="M885" s="72"/>
      <c r="N885" s="72"/>
      <c r="O885" s="72"/>
      <c r="P885" s="72"/>
      <c r="Q885" s="72"/>
      <c r="R885" s="72"/>
      <c r="S885" s="298"/>
      <c r="T885" s="298"/>
      <c r="AB885" s="72"/>
      <c r="AC885" s="72"/>
    </row>
    <row r="886" spans="4:29" ht="14.5">
      <c r="D886" s="679"/>
      <c r="G886" s="72"/>
      <c r="H886" s="72"/>
      <c r="I886" s="72"/>
      <c r="J886" s="72"/>
      <c r="K886" s="72"/>
      <c r="L886" s="72"/>
      <c r="M886" s="72"/>
      <c r="N886" s="72"/>
      <c r="O886" s="72"/>
      <c r="P886" s="72"/>
      <c r="Q886" s="72"/>
      <c r="R886" s="72"/>
      <c r="S886" s="298"/>
      <c r="T886" s="298"/>
      <c r="AB886" s="72"/>
      <c r="AC886" s="72"/>
    </row>
    <row r="887" spans="4:29" ht="14.5">
      <c r="D887" s="679"/>
      <c r="G887" s="72"/>
      <c r="H887" s="72"/>
      <c r="I887" s="72"/>
      <c r="J887" s="72"/>
      <c r="K887" s="72"/>
      <c r="L887" s="72"/>
      <c r="M887" s="72"/>
      <c r="N887" s="72"/>
      <c r="O887" s="72"/>
      <c r="P887" s="72"/>
      <c r="Q887" s="72"/>
      <c r="R887" s="72"/>
      <c r="S887" s="298"/>
      <c r="T887" s="298"/>
      <c r="AB887" s="72"/>
      <c r="AC887" s="72"/>
    </row>
    <row r="888" spans="4:29" ht="14.5">
      <c r="D888" s="679"/>
      <c r="G888" s="72"/>
      <c r="H888" s="72"/>
      <c r="I888" s="72"/>
      <c r="J888" s="72"/>
      <c r="K888" s="72"/>
      <c r="L888" s="72"/>
      <c r="M888" s="72"/>
      <c r="N888" s="72"/>
      <c r="O888" s="72"/>
      <c r="P888" s="72"/>
      <c r="Q888" s="72"/>
      <c r="R888" s="72"/>
      <c r="S888" s="298"/>
      <c r="T888" s="298"/>
      <c r="AB888" s="72"/>
      <c r="AC888" s="72"/>
    </row>
    <row r="889" spans="4:29" ht="14.5">
      <c r="D889" s="679"/>
      <c r="G889" s="72"/>
      <c r="H889" s="72"/>
      <c r="I889" s="72"/>
      <c r="J889" s="72"/>
      <c r="K889" s="72"/>
      <c r="L889" s="72"/>
      <c r="M889" s="72"/>
      <c r="N889" s="72"/>
      <c r="O889" s="72"/>
      <c r="P889" s="72"/>
      <c r="Q889" s="72"/>
      <c r="R889" s="72"/>
      <c r="S889" s="298"/>
      <c r="T889" s="298"/>
      <c r="AB889" s="72"/>
      <c r="AC889" s="72"/>
    </row>
    <row r="890" spans="4:29" ht="14.5">
      <c r="D890" s="679"/>
      <c r="G890" s="72"/>
      <c r="H890" s="72"/>
      <c r="I890" s="72"/>
      <c r="J890" s="72"/>
      <c r="K890" s="72"/>
      <c r="L890" s="72"/>
      <c r="M890" s="72"/>
      <c r="N890" s="72"/>
      <c r="O890" s="72"/>
      <c r="P890" s="72"/>
      <c r="Q890" s="72"/>
      <c r="R890" s="72"/>
      <c r="S890" s="298"/>
      <c r="T890" s="298"/>
      <c r="AB890" s="72"/>
      <c r="AC890" s="72"/>
    </row>
    <row r="891" spans="4:29" ht="14.5">
      <c r="D891" s="679"/>
      <c r="G891" s="72"/>
      <c r="H891" s="72"/>
      <c r="I891" s="72"/>
      <c r="J891" s="72"/>
      <c r="K891" s="72"/>
      <c r="L891" s="72"/>
      <c r="M891" s="72"/>
      <c r="N891" s="72"/>
      <c r="O891" s="72"/>
      <c r="P891" s="72"/>
      <c r="Q891" s="72"/>
      <c r="R891" s="72"/>
      <c r="S891" s="298"/>
      <c r="T891" s="298"/>
      <c r="AB891" s="72"/>
      <c r="AC891" s="72"/>
    </row>
    <row r="892" spans="4:29" ht="14.5">
      <c r="D892" s="679"/>
      <c r="G892" s="72"/>
      <c r="H892" s="72"/>
      <c r="I892" s="72"/>
      <c r="J892" s="72"/>
      <c r="K892" s="72"/>
      <c r="L892" s="72"/>
      <c r="M892" s="72"/>
      <c r="N892" s="72"/>
      <c r="O892" s="72"/>
      <c r="P892" s="72"/>
      <c r="Q892" s="72"/>
      <c r="R892" s="72"/>
      <c r="S892" s="298"/>
      <c r="T892" s="298"/>
      <c r="AB892" s="72"/>
      <c r="AC892" s="72"/>
    </row>
    <row r="893" spans="4:29" ht="14.5">
      <c r="D893" s="679"/>
      <c r="G893" s="72"/>
      <c r="H893" s="72"/>
      <c r="I893" s="72"/>
      <c r="J893" s="72"/>
      <c r="K893" s="72"/>
      <c r="L893" s="72"/>
      <c r="M893" s="72"/>
      <c r="N893" s="72"/>
      <c r="O893" s="72"/>
      <c r="P893" s="72"/>
      <c r="Q893" s="72"/>
      <c r="R893" s="72"/>
      <c r="S893" s="298"/>
      <c r="T893" s="298"/>
      <c r="AB893" s="72"/>
      <c r="AC893" s="72"/>
    </row>
    <row r="894" spans="4:29" ht="14.5">
      <c r="D894" s="679"/>
      <c r="G894" s="72"/>
      <c r="H894" s="72"/>
      <c r="I894" s="72"/>
      <c r="J894" s="72"/>
      <c r="K894" s="72"/>
      <c r="L894" s="72"/>
      <c r="M894" s="72"/>
      <c r="N894" s="72"/>
      <c r="O894" s="72"/>
      <c r="P894" s="72"/>
      <c r="Q894" s="72"/>
      <c r="R894" s="72"/>
      <c r="S894" s="298"/>
      <c r="T894" s="298"/>
      <c r="AB894" s="72"/>
      <c r="AC894" s="72"/>
    </row>
    <row r="895" spans="4:29" ht="14.5">
      <c r="D895" s="679"/>
      <c r="G895" s="72"/>
      <c r="H895" s="72"/>
      <c r="I895" s="72"/>
      <c r="J895" s="72"/>
      <c r="K895" s="72"/>
      <c r="L895" s="72"/>
      <c r="M895" s="72"/>
      <c r="N895" s="72"/>
      <c r="O895" s="72"/>
      <c r="P895" s="72"/>
      <c r="Q895" s="72"/>
      <c r="R895" s="72"/>
      <c r="S895" s="298"/>
      <c r="T895" s="298"/>
      <c r="AB895" s="72"/>
      <c r="AC895" s="72"/>
    </row>
    <row r="896" spans="4:29" ht="14.5">
      <c r="D896" s="679"/>
      <c r="G896" s="72"/>
      <c r="H896" s="72"/>
      <c r="I896" s="72"/>
      <c r="J896" s="72"/>
      <c r="K896" s="72"/>
      <c r="L896" s="72"/>
      <c r="M896" s="72"/>
      <c r="N896" s="72"/>
      <c r="O896" s="72"/>
      <c r="P896" s="72"/>
      <c r="Q896" s="72"/>
      <c r="R896" s="72"/>
      <c r="S896" s="298"/>
      <c r="T896" s="298"/>
      <c r="AB896" s="72"/>
      <c r="AC896" s="72"/>
    </row>
    <row r="897" spans="4:29" ht="14.5">
      <c r="D897" s="679"/>
      <c r="G897" s="72"/>
      <c r="H897" s="72"/>
      <c r="I897" s="72"/>
      <c r="J897" s="72"/>
      <c r="K897" s="72"/>
      <c r="L897" s="72"/>
      <c r="M897" s="72"/>
      <c r="N897" s="72"/>
      <c r="O897" s="72"/>
      <c r="P897" s="72"/>
      <c r="Q897" s="72"/>
      <c r="R897" s="72"/>
      <c r="S897" s="298"/>
      <c r="T897" s="298"/>
      <c r="AB897" s="72"/>
      <c r="AC897" s="72"/>
    </row>
    <row r="898" spans="4:29" ht="14.5">
      <c r="D898" s="679"/>
      <c r="G898" s="72"/>
      <c r="H898" s="72"/>
      <c r="I898" s="72"/>
      <c r="J898" s="72"/>
      <c r="K898" s="72"/>
      <c r="L898" s="72"/>
      <c r="M898" s="72"/>
      <c r="N898" s="72"/>
      <c r="O898" s="72"/>
      <c r="P898" s="72"/>
      <c r="Q898" s="72"/>
      <c r="R898" s="72"/>
      <c r="S898" s="298"/>
      <c r="T898" s="298"/>
      <c r="AB898" s="72"/>
      <c r="AC898" s="72"/>
    </row>
    <row r="899" spans="4:29" ht="14.5">
      <c r="D899" s="679"/>
      <c r="G899" s="72"/>
      <c r="H899" s="72"/>
      <c r="I899" s="72"/>
      <c r="J899" s="72"/>
      <c r="K899" s="72"/>
      <c r="L899" s="72"/>
      <c r="M899" s="72"/>
      <c r="N899" s="72"/>
      <c r="O899" s="72"/>
      <c r="P899" s="72"/>
      <c r="Q899" s="72"/>
      <c r="R899" s="72"/>
      <c r="S899" s="298"/>
      <c r="T899" s="298"/>
      <c r="AB899" s="72"/>
      <c r="AC899" s="72"/>
    </row>
    <row r="900" spans="4:29" ht="14.5">
      <c r="D900" s="679"/>
      <c r="G900" s="72"/>
      <c r="H900" s="72"/>
      <c r="I900" s="72"/>
      <c r="J900" s="72"/>
      <c r="K900" s="72"/>
      <c r="L900" s="72"/>
      <c r="M900" s="72"/>
      <c r="N900" s="72"/>
      <c r="O900" s="72"/>
      <c r="P900" s="72"/>
      <c r="Q900" s="72"/>
      <c r="R900" s="72"/>
      <c r="S900" s="298"/>
      <c r="T900" s="298"/>
      <c r="AB900" s="72"/>
      <c r="AC900" s="72"/>
    </row>
    <row r="901" spans="4:29" ht="14.5">
      <c r="D901" s="679"/>
      <c r="G901" s="72"/>
      <c r="H901" s="72"/>
      <c r="I901" s="72"/>
      <c r="J901" s="72"/>
      <c r="K901" s="72"/>
      <c r="L901" s="72"/>
      <c r="M901" s="72"/>
      <c r="N901" s="72"/>
      <c r="O901" s="72"/>
      <c r="P901" s="72"/>
      <c r="Q901" s="72"/>
      <c r="R901" s="72"/>
      <c r="S901" s="298"/>
      <c r="T901" s="298"/>
      <c r="AB901" s="72"/>
      <c r="AC901" s="72"/>
    </row>
    <row r="902" spans="4:29" ht="14.5">
      <c r="D902" s="679"/>
      <c r="G902" s="72"/>
      <c r="H902" s="72"/>
      <c r="I902" s="72"/>
      <c r="J902" s="72"/>
      <c r="K902" s="72"/>
      <c r="L902" s="72"/>
      <c r="M902" s="72"/>
      <c r="N902" s="72"/>
      <c r="O902" s="72"/>
      <c r="P902" s="72"/>
      <c r="Q902" s="72"/>
      <c r="R902" s="72"/>
      <c r="S902" s="298"/>
      <c r="T902" s="298"/>
      <c r="AB902" s="72"/>
      <c r="AC902" s="72"/>
    </row>
    <row r="903" spans="4:29" ht="14.5">
      <c r="D903" s="679"/>
      <c r="G903" s="72"/>
      <c r="H903" s="72"/>
      <c r="I903" s="72"/>
      <c r="J903" s="72"/>
      <c r="K903" s="72"/>
      <c r="L903" s="72"/>
      <c r="M903" s="72"/>
      <c r="N903" s="72"/>
      <c r="O903" s="72"/>
      <c r="P903" s="72"/>
      <c r="Q903" s="72"/>
      <c r="R903" s="72"/>
      <c r="S903" s="298"/>
      <c r="T903" s="298"/>
      <c r="AB903" s="72"/>
      <c r="AC903" s="72"/>
    </row>
    <row r="904" spans="4:29" ht="14.5">
      <c r="D904" s="679"/>
      <c r="G904" s="72"/>
      <c r="H904" s="72"/>
      <c r="I904" s="72"/>
      <c r="J904" s="72"/>
      <c r="K904" s="72"/>
      <c r="L904" s="72"/>
      <c r="M904" s="72"/>
      <c r="N904" s="72"/>
      <c r="O904" s="72"/>
      <c r="P904" s="72"/>
      <c r="Q904" s="72"/>
      <c r="R904" s="72"/>
      <c r="S904" s="298"/>
      <c r="T904" s="298"/>
      <c r="AB904" s="72"/>
      <c r="AC904" s="72"/>
    </row>
    <row r="905" spans="4:29" ht="14.5">
      <c r="D905" s="679"/>
      <c r="G905" s="72"/>
      <c r="H905" s="72"/>
      <c r="I905" s="72"/>
      <c r="J905" s="72"/>
      <c r="K905" s="72"/>
      <c r="L905" s="72"/>
      <c r="M905" s="72"/>
      <c r="N905" s="72"/>
      <c r="O905" s="72"/>
      <c r="P905" s="72"/>
      <c r="Q905" s="72"/>
      <c r="R905" s="72"/>
      <c r="S905" s="298"/>
      <c r="T905" s="298"/>
      <c r="AB905" s="72"/>
      <c r="AC905" s="72"/>
    </row>
    <row r="906" spans="4:29" ht="14.5">
      <c r="D906" s="679"/>
      <c r="G906" s="72"/>
      <c r="H906" s="72"/>
      <c r="I906" s="72"/>
      <c r="J906" s="72"/>
      <c r="K906" s="72"/>
      <c r="L906" s="72"/>
      <c r="M906" s="72"/>
      <c r="N906" s="72"/>
      <c r="O906" s="72"/>
      <c r="P906" s="72"/>
      <c r="Q906" s="72"/>
      <c r="R906" s="72"/>
      <c r="S906" s="298"/>
      <c r="T906" s="298"/>
      <c r="AB906" s="72"/>
      <c r="AC906" s="72"/>
    </row>
    <row r="907" spans="4:29" ht="14.5">
      <c r="D907" s="679"/>
      <c r="G907" s="72"/>
      <c r="H907" s="72"/>
      <c r="I907" s="72"/>
      <c r="J907" s="72"/>
      <c r="K907" s="72"/>
      <c r="L907" s="72"/>
      <c r="M907" s="72"/>
      <c r="N907" s="72"/>
      <c r="O907" s="72"/>
      <c r="P907" s="72"/>
      <c r="Q907" s="72"/>
      <c r="R907" s="72"/>
      <c r="S907" s="298"/>
      <c r="T907" s="298"/>
      <c r="AB907" s="72"/>
      <c r="AC907" s="72"/>
    </row>
    <row r="908" spans="4:29" ht="14.5">
      <c r="D908" s="679"/>
      <c r="G908" s="72"/>
      <c r="H908" s="72"/>
      <c r="I908" s="72"/>
      <c r="J908" s="72"/>
      <c r="K908" s="72"/>
      <c r="L908" s="72"/>
      <c r="M908" s="72"/>
      <c r="N908" s="72"/>
      <c r="O908" s="72"/>
      <c r="P908" s="72"/>
      <c r="Q908" s="72"/>
      <c r="R908" s="72"/>
      <c r="S908" s="298"/>
      <c r="T908" s="298"/>
      <c r="AB908" s="72"/>
      <c r="AC908" s="72"/>
    </row>
    <row r="909" spans="4:29" ht="14.5">
      <c r="D909" s="679"/>
      <c r="G909" s="72"/>
      <c r="H909" s="72"/>
      <c r="I909" s="72"/>
      <c r="J909" s="72"/>
      <c r="K909" s="72"/>
      <c r="L909" s="72"/>
      <c r="M909" s="72"/>
      <c r="N909" s="72"/>
      <c r="O909" s="72"/>
      <c r="P909" s="72"/>
      <c r="Q909" s="72"/>
      <c r="R909" s="72"/>
      <c r="S909" s="298"/>
      <c r="T909" s="298"/>
      <c r="AB909" s="72"/>
      <c r="AC909" s="72"/>
    </row>
    <row r="910" spans="4:29" ht="14.5">
      <c r="D910" s="679"/>
      <c r="G910" s="72"/>
      <c r="H910" s="72"/>
      <c r="I910" s="72"/>
      <c r="J910" s="72"/>
      <c r="K910" s="72"/>
      <c r="L910" s="72"/>
      <c r="M910" s="72"/>
      <c r="N910" s="72"/>
      <c r="O910" s="72"/>
      <c r="P910" s="72"/>
      <c r="Q910" s="72"/>
      <c r="R910" s="72"/>
      <c r="S910" s="298"/>
      <c r="T910" s="298"/>
      <c r="AB910" s="72"/>
      <c r="AC910" s="72"/>
    </row>
    <row r="911" spans="4:29" ht="14.5">
      <c r="D911" s="679"/>
      <c r="G911" s="72"/>
      <c r="H911" s="72"/>
      <c r="I911" s="72"/>
      <c r="J911" s="72"/>
      <c r="K911" s="72"/>
      <c r="L911" s="72"/>
      <c r="M911" s="72"/>
      <c r="N911" s="72"/>
      <c r="O911" s="72"/>
      <c r="P911" s="72"/>
      <c r="Q911" s="72"/>
      <c r="R911" s="72"/>
      <c r="S911" s="298"/>
      <c r="T911" s="298"/>
      <c r="AB911" s="72"/>
      <c r="AC911" s="72"/>
    </row>
    <row r="912" spans="4:29" ht="14.5">
      <c r="D912" s="679"/>
      <c r="G912" s="72"/>
      <c r="H912" s="72"/>
      <c r="I912" s="72"/>
      <c r="J912" s="72"/>
      <c r="K912" s="72"/>
      <c r="L912" s="72"/>
      <c r="M912" s="72"/>
      <c r="N912" s="72"/>
      <c r="O912" s="72"/>
      <c r="P912" s="72"/>
      <c r="Q912" s="72"/>
      <c r="R912" s="72"/>
      <c r="S912" s="298"/>
      <c r="T912" s="298"/>
      <c r="AB912" s="72"/>
      <c r="AC912" s="72"/>
    </row>
    <row r="913" spans="4:29" ht="14.5">
      <c r="D913" s="679"/>
      <c r="G913" s="72"/>
      <c r="H913" s="72"/>
      <c r="I913" s="72"/>
      <c r="J913" s="72"/>
      <c r="K913" s="72"/>
      <c r="L913" s="72"/>
      <c r="M913" s="72"/>
      <c r="N913" s="72"/>
      <c r="O913" s="72"/>
      <c r="P913" s="72"/>
      <c r="Q913" s="72"/>
      <c r="R913" s="72"/>
      <c r="S913" s="298"/>
      <c r="T913" s="298"/>
      <c r="AB913" s="72"/>
      <c r="AC913" s="72"/>
    </row>
    <row r="914" spans="4:29" ht="14.5">
      <c r="D914" s="679"/>
      <c r="G914" s="72"/>
      <c r="H914" s="72"/>
      <c r="I914" s="72"/>
      <c r="J914" s="72"/>
      <c r="K914" s="72"/>
      <c r="L914" s="72"/>
      <c r="M914" s="72"/>
      <c r="N914" s="72"/>
      <c r="O914" s="72"/>
      <c r="P914" s="72"/>
      <c r="Q914" s="72"/>
      <c r="R914" s="72"/>
      <c r="S914" s="298"/>
      <c r="T914" s="298"/>
      <c r="AB914" s="72"/>
      <c r="AC914" s="72"/>
    </row>
    <row r="915" spans="4:29" ht="14.5">
      <c r="D915" s="679"/>
      <c r="G915" s="72"/>
      <c r="H915" s="72"/>
      <c r="I915" s="72"/>
      <c r="J915" s="72"/>
      <c r="K915" s="72"/>
      <c r="L915" s="72"/>
      <c r="M915" s="72"/>
      <c r="N915" s="72"/>
      <c r="O915" s="72"/>
      <c r="P915" s="72"/>
      <c r="Q915" s="72"/>
      <c r="R915" s="72"/>
      <c r="S915" s="298"/>
      <c r="T915" s="298"/>
      <c r="AB915" s="72"/>
      <c r="AC915" s="72"/>
    </row>
    <row r="916" spans="4:29" ht="14.5">
      <c r="D916" s="679"/>
      <c r="G916" s="72"/>
      <c r="H916" s="72"/>
      <c r="I916" s="72"/>
      <c r="J916" s="72"/>
      <c r="K916" s="72"/>
      <c r="L916" s="72"/>
      <c r="M916" s="72"/>
      <c r="N916" s="72"/>
      <c r="O916" s="72"/>
      <c r="P916" s="72"/>
      <c r="Q916" s="72"/>
      <c r="R916" s="72"/>
      <c r="S916" s="298"/>
      <c r="T916" s="298"/>
      <c r="AB916" s="72"/>
      <c r="AC916" s="72"/>
    </row>
    <row r="917" spans="4:29" ht="14.5">
      <c r="D917" s="679"/>
      <c r="G917" s="72"/>
      <c r="H917" s="72"/>
      <c r="I917" s="72"/>
      <c r="J917" s="72"/>
      <c r="K917" s="72"/>
      <c r="L917" s="72"/>
      <c r="M917" s="72"/>
      <c r="N917" s="72"/>
      <c r="O917" s="72"/>
      <c r="P917" s="72"/>
      <c r="Q917" s="72"/>
      <c r="R917" s="72"/>
      <c r="S917" s="298"/>
      <c r="T917" s="298"/>
      <c r="AB917" s="72"/>
      <c r="AC917" s="72"/>
    </row>
    <row r="918" spans="4:29" ht="14.5">
      <c r="D918" s="679"/>
      <c r="G918" s="72"/>
      <c r="H918" s="72"/>
      <c r="I918" s="72"/>
      <c r="J918" s="72"/>
      <c r="K918" s="72"/>
      <c r="L918" s="72"/>
      <c r="M918" s="72"/>
      <c r="N918" s="72"/>
      <c r="O918" s="72"/>
      <c r="P918" s="72"/>
      <c r="Q918" s="72"/>
      <c r="R918" s="72"/>
      <c r="S918" s="298"/>
      <c r="T918" s="298"/>
      <c r="AB918" s="72"/>
      <c r="AC918" s="72"/>
    </row>
    <row r="919" spans="4:29" ht="14.5">
      <c r="D919" s="679"/>
      <c r="G919" s="72"/>
      <c r="H919" s="72"/>
      <c r="I919" s="72"/>
      <c r="J919" s="72"/>
      <c r="K919" s="72"/>
      <c r="L919" s="72"/>
      <c r="M919" s="72"/>
      <c r="N919" s="72"/>
      <c r="O919" s="72"/>
      <c r="P919" s="72"/>
      <c r="Q919" s="72"/>
      <c r="R919" s="72"/>
      <c r="S919" s="298"/>
      <c r="T919" s="298"/>
      <c r="AB919" s="72"/>
      <c r="AC919" s="72"/>
    </row>
    <row r="920" spans="4:29" ht="14.5">
      <c r="D920" s="679"/>
      <c r="G920" s="72"/>
      <c r="H920" s="72"/>
      <c r="I920" s="72"/>
      <c r="J920" s="72"/>
      <c r="K920" s="72"/>
      <c r="L920" s="72"/>
      <c r="M920" s="72"/>
      <c r="N920" s="72"/>
      <c r="O920" s="72"/>
      <c r="P920" s="72"/>
      <c r="Q920" s="72"/>
      <c r="R920" s="72"/>
      <c r="S920" s="298"/>
      <c r="T920" s="298"/>
      <c r="AB920" s="72"/>
      <c r="AC920" s="72"/>
    </row>
    <row r="921" spans="4:29" ht="14.5">
      <c r="D921" s="679"/>
      <c r="G921" s="72"/>
      <c r="H921" s="72"/>
      <c r="I921" s="72"/>
      <c r="J921" s="72"/>
      <c r="K921" s="72"/>
      <c r="L921" s="72"/>
      <c r="M921" s="72"/>
      <c r="N921" s="72"/>
      <c r="O921" s="72"/>
      <c r="P921" s="72"/>
      <c r="Q921" s="72"/>
      <c r="R921" s="72"/>
      <c r="S921" s="298"/>
      <c r="T921" s="298"/>
      <c r="AB921" s="72"/>
      <c r="AC921" s="72"/>
    </row>
    <row r="922" spans="4:29" ht="14.5">
      <c r="D922" s="679"/>
      <c r="G922" s="72"/>
      <c r="H922" s="72"/>
      <c r="I922" s="72"/>
      <c r="J922" s="72"/>
      <c r="K922" s="72"/>
      <c r="L922" s="72"/>
      <c r="M922" s="72"/>
      <c r="N922" s="72"/>
      <c r="O922" s="72"/>
      <c r="P922" s="72"/>
      <c r="Q922" s="72"/>
      <c r="R922" s="72"/>
      <c r="S922" s="298"/>
      <c r="T922" s="298"/>
      <c r="AB922" s="72"/>
      <c r="AC922" s="72"/>
    </row>
    <row r="923" spans="4:29" ht="14.5">
      <c r="D923" s="679"/>
      <c r="G923" s="72"/>
      <c r="H923" s="72"/>
      <c r="I923" s="72"/>
      <c r="J923" s="72"/>
      <c r="K923" s="72"/>
      <c r="L923" s="72"/>
      <c r="M923" s="72"/>
      <c r="N923" s="72"/>
      <c r="O923" s="72"/>
      <c r="P923" s="72"/>
      <c r="Q923" s="72"/>
      <c r="R923" s="72"/>
      <c r="S923" s="298"/>
      <c r="T923" s="298"/>
      <c r="AB923" s="72"/>
      <c r="AC923" s="72"/>
    </row>
    <row r="924" spans="4:29" ht="14.5">
      <c r="D924" s="679"/>
      <c r="G924" s="72"/>
      <c r="H924" s="72"/>
      <c r="I924" s="72"/>
      <c r="J924" s="72"/>
      <c r="K924" s="72"/>
      <c r="L924" s="72"/>
      <c r="M924" s="72"/>
      <c r="N924" s="72"/>
      <c r="O924" s="72"/>
      <c r="P924" s="72"/>
      <c r="Q924" s="72"/>
      <c r="R924" s="72"/>
      <c r="S924" s="298"/>
      <c r="T924" s="298"/>
      <c r="AB924" s="72"/>
      <c r="AC924" s="72"/>
    </row>
    <row r="925" spans="4:29" ht="14.5">
      <c r="D925" s="679"/>
      <c r="G925" s="72"/>
      <c r="H925" s="72"/>
      <c r="I925" s="72"/>
      <c r="J925" s="72"/>
      <c r="K925" s="72"/>
      <c r="L925" s="72"/>
      <c r="M925" s="72"/>
      <c r="N925" s="72"/>
      <c r="O925" s="72"/>
      <c r="P925" s="72"/>
      <c r="Q925" s="72"/>
      <c r="R925" s="72"/>
      <c r="S925" s="298"/>
      <c r="T925" s="298"/>
      <c r="AB925" s="72"/>
      <c r="AC925" s="72"/>
    </row>
    <row r="926" spans="4:29" ht="14.5">
      <c r="D926" s="679"/>
      <c r="G926" s="72"/>
      <c r="H926" s="72"/>
      <c r="I926" s="72"/>
      <c r="J926" s="72"/>
      <c r="K926" s="72"/>
      <c r="L926" s="72"/>
      <c r="M926" s="72"/>
      <c r="N926" s="72"/>
      <c r="O926" s="72"/>
      <c r="P926" s="72"/>
      <c r="Q926" s="72"/>
      <c r="R926" s="72"/>
      <c r="S926" s="298"/>
      <c r="T926" s="298"/>
      <c r="AB926" s="72"/>
      <c r="AC926" s="72"/>
    </row>
    <row r="927" spans="4:29" ht="14.5">
      <c r="D927" s="679"/>
      <c r="G927" s="72"/>
      <c r="H927" s="72"/>
      <c r="I927" s="72"/>
      <c r="J927" s="72"/>
      <c r="K927" s="72"/>
      <c r="L927" s="72"/>
      <c r="M927" s="72"/>
      <c r="N927" s="72"/>
      <c r="O927" s="72"/>
      <c r="P927" s="72"/>
      <c r="Q927" s="72"/>
      <c r="R927" s="72"/>
      <c r="S927" s="298"/>
      <c r="T927" s="298"/>
      <c r="AB927" s="72"/>
      <c r="AC927" s="72"/>
    </row>
    <row r="928" spans="4:29" ht="14.5">
      <c r="D928" s="679"/>
      <c r="G928" s="72"/>
      <c r="H928" s="72"/>
      <c r="I928" s="72"/>
      <c r="J928" s="72"/>
      <c r="K928" s="72"/>
      <c r="L928" s="72"/>
      <c r="M928" s="72"/>
      <c r="N928" s="72"/>
      <c r="O928" s="72"/>
      <c r="P928" s="72"/>
      <c r="Q928" s="72"/>
      <c r="R928" s="72"/>
      <c r="S928" s="298"/>
      <c r="T928" s="298"/>
      <c r="AB928" s="72"/>
      <c r="AC928" s="72"/>
    </row>
    <row r="929" spans="4:29" ht="14.5">
      <c r="D929" s="679"/>
      <c r="G929" s="72"/>
      <c r="H929" s="72"/>
      <c r="I929" s="72"/>
      <c r="J929" s="72"/>
      <c r="K929" s="72"/>
      <c r="L929" s="72"/>
      <c r="M929" s="72"/>
      <c r="N929" s="72"/>
      <c r="O929" s="72"/>
      <c r="P929" s="72"/>
      <c r="Q929" s="72"/>
      <c r="R929" s="72"/>
      <c r="S929" s="298"/>
      <c r="T929" s="298"/>
      <c r="AB929" s="72"/>
      <c r="AC929" s="72"/>
    </row>
    <row r="930" spans="4:29" ht="14.5">
      <c r="D930" s="679"/>
      <c r="G930" s="72"/>
      <c r="H930" s="72"/>
      <c r="I930" s="72"/>
      <c r="J930" s="72"/>
      <c r="K930" s="72"/>
      <c r="L930" s="72"/>
      <c r="M930" s="72"/>
      <c r="N930" s="72"/>
      <c r="O930" s="72"/>
      <c r="P930" s="72"/>
      <c r="Q930" s="72"/>
      <c r="R930" s="72"/>
      <c r="S930" s="298"/>
      <c r="T930" s="298"/>
      <c r="AB930" s="72"/>
      <c r="AC930" s="72"/>
    </row>
    <row r="931" spans="4:29" ht="14.5">
      <c r="D931" s="679"/>
      <c r="G931" s="72"/>
      <c r="H931" s="72"/>
      <c r="I931" s="72"/>
      <c r="J931" s="72"/>
      <c r="K931" s="72"/>
      <c r="L931" s="72"/>
      <c r="M931" s="72"/>
      <c r="N931" s="72"/>
      <c r="O931" s="72"/>
      <c r="P931" s="72"/>
      <c r="Q931" s="72"/>
      <c r="R931" s="72"/>
      <c r="S931" s="298"/>
      <c r="T931" s="298"/>
      <c r="AB931" s="72"/>
      <c r="AC931" s="72"/>
    </row>
    <row r="932" spans="4:29" ht="14.5">
      <c r="D932" s="679"/>
      <c r="G932" s="72"/>
      <c r="H932" s="72"/>
      <c r="I932" s="72"/>
      <c r="J932" s="72"/>
      <c r="K932" s="72"/>
      <c r="L932" s="72"/>
      <c r="M932" s="72"/>
      <c r="N932" s="72"/>
      <c r="O932" s="72"/>
      <c r="P932" s="72"/>
      <c r="Q932" s="72"/>
      <c r="R932" s="72"/>
      <c r="S932" s="298"/>
      <c r="T932" s="298"/>
      <c r="AB932" s="72"/>
      <c r="AC932" s="72"/>
    </row>
    <row r="933" spans="4:29" ht="14.5">
      <c r="D933" s="679"/>
      <c r="G933" s="72"/>
      <c r="H933" s="72"/>
      <c r="I933" s="72"/>
      <c r="J933" s="72"/>
      <c r="K933" s="72"/>
      <c r="L933" s="72"/>
      <c r="M933" s="72"/>
      <c r="N933" s="72"/>
      <c r="O933" s="72"/>
      <c r="P933" s="72"/>
      <c r="Q933" s="72"/>
      <c r="R933" s="72"/>
      <c r="S933" s="298"/>
      <c r="T933" s="298"/>
      <c r="AB933" s="72"/>
      <c r="AC933" s="72"/>
    </row>
    <row r="934" spans="4:29" ht="14.5">
      <c r="D934" s="679"/>
      <c r="G934" s="72"/>
      <c r="H934" s="72"/>
      <c r="I934" s="72"/>
      <c r="J934" s="72"/>
      <c r="K934" s="72"/>
      <c r="L934" s="72"/>
      <c r="M934" s="72"/>
      <c r="N934" s="72"/>
      <c r="O934" s="72"/>
      <c r="P934" s="72"/>
      <c r="Q934" s="72"/>
      <c r="R934" s="72"/>
      <c r="S934" s="298"/>
      <c r="T934" s="298"/>
      <c r="AB934" s="72"/>
      <c r="AC934" s="72"/>
    </row>
    <row r="935" spans="4:29" ht="14.5">
      <c r="D935" s="679"/>
      <c r="G935" s="72"/>
      <c r="H935" s="72"/>
      <c r="I935" s="72"/>
      <c r="J935" s="72"/>
      <c r="K935" s="72"/>
      <c r="L935" s="72"/>
      <c r="M935" s="72"/>
      <c r="N935" s="72"/>
      <c r="O935" s="72"/>
      <c r="P935" s="72"/>
      <c r="Q935" s="72"/>
      <c r="R935" s="72"/>
      <c r="S935" s="298"/>
      <c r="T935" s="298"/>
      <c r="AB935" s="72"/>
      <c r="AC935" s="72"/>
    </row>
    <row r="936" spans="4:29" ht="14.5">
      <c r="D936" s="679"/>
      <c r="G936" s="72"/>
      <c r="H936" s="72"/>
      <c r="I936" s="72"/>
      <c r="J936" s="72"/>
      <c r="K936" s="72"/>
      <c r="L936" s="72"/>
      <c r="M936" s="72"/>
      <c r="N936" s="72"/>
      <c r="O936" s="72"/>
      <c r="P936" s="72"/>
      <c r="Q936" s="72"/>
      <c r="R936" s="72"/>
      <c r="S936" s="298"/>
      <c r="T936" s="298"/>
      <c r="AB936" s="72"/>
      <c r="AC936" s="72"/>
    </row>
    <row r="937" spans="4:29" ht="14.5">
      <c r="D937" s="679"/>
      <c r="G937" s="72"/>
      <c r="H937" s="72"/>
      <c r="I937" s="72"/>
      <c r="J937" s="72"/>
      <c r="K937" s="72"/>
      <c r="L937" s="72"/>
      <c r="M937" s="72"/>
      <c r="N937" s="72"/>
      <c r="O937" s="72"/>
      <c r="P937" s="72"/>
      <c r="Q937" s="72"/>
      <c r="R937" s="72"/>
      <c r="S937" s="298"/>
      <c r="T937" s="298"/>
      <c r="AB937" s="72"/>
      <c r="AC937" s="72"/>
    </row>
    <row r="938" spans="4:29" ht="14.5">
      <c r="D938" s="679"/>
      <c r="G938" s="72"/>
      <c r="H938" s="72"/>
      <c r="I938" s="72"/>
      <c r="J938" s="72"/>
      <c r="K938" s="72"/>
      <c r="L938" s="72"/>
      <c r="M938" s="72"/>
      <c r="N938" s="72"/>
      <c r="O938" s="72"/>
      <c r="P938" s="72"/>
      <c r="Q938" s="72"/>
      <c r="R938" s="72"/>
      <c r="S938" s="298"/>
      <c r="T938" s="298"/>
      <c r="AB938" s="72"/>
      <c r="AC938" s="72"/>
    </row>
    <row r="939" spans="4:29" ht="14.5">
      <c r="D939" s="679"/>
      <c r="G939" s="72"/>
      <c r="H939" s="72"/>
      <c r="I939" s="72"/>
      <c r="J939" s="72"/>
      <c r="K939" s="72"/>
      <c r="L939" s="72"/>
      <c r="M939" s="72"/>
      <c r="N939" s="72"/>
      <c r="O939" s="72"/>
      <c r="P939" s="72"/>
      <c r="Q939" s="72"/>
      <c r="R939" s="72"/>
      <c r="S939" s="298"/>
      <c r="T939" s="298"/>
      <c r="AB939" s="72"/>
      <c r="AC939" s="72"/>
    </row>
    <row r="940" spans="4:29" ht="14.5">
      <c r="D940" s="679"/>
      <c r="G940" s="72"/>
      <c r="H940" s="72"/>
      <c r="I940" s="72"/>
      <c r="J940" s="72"/>
      <c r="K940" s="72"/>
      <c r="L940" s="72"/>
      <c r="M940" s="72"/>
      <c r="N940" s="72"/>
      <c r="O940" s="72"/>
      <c r="P940" s="72"/>
      <c r="Q940" s="72"/>
      <c r="R940" s="72"/>
      <c r="S940" s="298"/>
      <c r="T940" s="298"/>
      <c r="AB940" s="72"/>
      <c r="AC940" s="72"/>
    </row>
    <row r="941" spans="4:29" ht="14.5">
      <c r="D941" s="679"/>
      <c r="G941" s="72"/>
      <c r="H941" s="72"/>
      <c r="I941" s="72"/>
      <c r="J941" s="72"/>
      <c r="K941" s="72"/>
      <c r="L941" s="72"/>
      <c r="M941" s="72"/>
      <c r="N941" s="72"/>
      <c r="O941" s="72"/>
      <c r="P941" s="72"/>
      <c r="Q941" s="72"/>
      <c r="R941" s="72"/>
      <c r="S941" s="298"/>
      <c r="T941" s="298"/>
      <c r="AB941" s="72"/>
      <c r="AC941" s="72"/>
    </row>
    <row r="942" spans="4:29" ht="14.5">
      <c r="D942" s="679"/>
      <c r="G942" s="72"/>
      <c r="H942" s="72"/>
      <c r="I942" s="72"/>
      <c r="J942" s="72"/>
      <c r="K942" s="72"/>
      <c r="L942" s="72"/>
      <c r="M942" s="72"/>
      <c r="N942" s="72"/>
      <c r="O942" s="72"/>
      <c r="P942" s="72"/>
      <c r="Q942" s="72"/>
      <c r="R942" s="72"/>
      <c r="S942" s="298"/>
      <c r="T942" s="298"/>
      <c r="AB942" s="72"/>
      <c r="AC942" s="72"/>
    </row>
    <row r="943" spans="4:29" ht="14.5">
      <c r="D943" s="679"/>
      <c r="G943" s="72"/>
      <c r="H943" s="72"/>
      <c r="I943" s="72"/>
      <c r="J943" s="72"/>
      <c r="K943" s="72"/>
      <c r="L943" s="72"/>
      <c r="M943" s="72"/>
      <c r="N943" s="72"/>
      <c r="O943" s="72"/>
      <c r="P943" s="72"/>
      <c r="Q943" s="72"/>
      <c r="R943" s="72"/>
      <c r="S943" s="298"/>
      <c r="T943" s="298"/>
      <c r="AB943" s="72"/>
      <c r="AC943" s="72"/>
    </row>
    <row r="944" spans="4:29" ht="14.5">
      <c r="D944" s="679"/>
      <c r="G944" s="72"/>
      <c r="H944" s="72"/>
      <c r="I944" s="72"/>
      <c r="J944" s="72"/>
      <c r="K944" s="72"/>
      <c r="L944" s="72"/>
      <c r="M944" s="72"/>
      <c r="N944" s="72"/>
      <c r="O944" s="72"/>
      <c r="P944" s="72"/>
      <c r="Q944" s="72"/>
      <c r="R944" s="72"/>
      <c r="S944" s="298"/>
      <c r="T944" s="298"/>
      <c r="AB944" s="72"/>
      <c r="AC944" s="72"/>
    </row>
    <row r="945" spans="4:29" ht="14.5">
      <c r="D945" s="679"/>
      <c r="G945" s="72"/>
      <c r="H945" s="72"/>
      <c r="I945" s="72"/>
      <c r="J945" s="72"/>
      <c r="K945" s="72"/>
      <c r="L945" s="72"/>
      <c r="M945" s="72"/>
      <c r="N945" s="72"/>
      <c r="O945" s="72"/>
      <c r="P945" s="72"/>
      <c r="Q945" s="72"/>
      <c r="R945" s="72"/>
      <c r="S945" s="298"/>
      <c r="T945" s="298"/>
      <c r="AB945" s="72"/>
      <c r="AC945" s="72"/>
    </row>
    <row r="946" spans="4:29" ht="14.5">
      <c r="D946" s="679"/>
      <c r="G946" s="72"/>
      <c r="H946" s="72"/>
      <c r="I946" s="72"/>
      <c r="J946" s="72"/>
      <c r="K946" s="72"/>
      <c r="L946" s="72"/>
      <c r="M946" s="72"/>
      <c r="N946" s="72"/>
      <c r="O946" s="72"/>
      <c r="P946" s="72"/>
      <c r="Q946" s="72"/>
      <c r="R946" s="72"/>
      <c r="S946" s="298"/>
      <c r="T946" s="298"/>
      <c r="AB946" s="72"/>
      <c r="AC946" s="72"/>
    </row>
    <row r="947" spans="4:29" ht="14.5">
      <c r="D947" s="679"/>
      <c r="G947" s="72"/>
      <c r="H947" s="72"/>
      <c r="I947" s="72"/>
      <c r="J947" s="72"/>
      <c r="K947" s="72"/>
      <c r="L947" s="72"/>
      <c r="M947" s="72"/>
      <c r="N947" s="72"/>
      <c r="O947" s="72"/>
      <c r="P947" s="72"/>
      <c r="Q947" s="72"/>
      <c r="R947" s="72"/>
      <c r="S947" s="298"/>
      <c r="T947" s="298"/>
      <c r="AB947" s="72"/>
      <c r="AC947" s="72"/>
    </row>
    <row r="948" spans="4:29" ht="14.5">
      <c r="D948" s="679"/>
      <c r="G948" s="72"/>
      <c r="H948" s="72"/>
      <c r="I948" s="72"/>
      <c r="J948" s="72"/>
      <c r="K948" s="72"/>
      <c r="L948" s="72"/>
      <c r="M948" s="72"/>
      <c r="N948" s="72"/>
      <c r="O948" s="72"/>
      <c r="P948" s="72"/>
      <c r="Q948" s="72"/>
      <c r="R948" s="72"/>
      <c r="S948" s="298"/>
      <c r="T948" s="298"/>
      <c r="AB948" s="72"/>
      <c r="AC948" s="72"/>
    </row>
    <row r="949" spans="4:29" ht="14.5">
      <c r="D949" s="679"/>
      <c r="G949" s="72"/>
      <c r="H949" s="72"/>
      <c r="I949" s="72"/>
      <c r="J949" s="72"/>
      <c r="K949" s="72"/>
      <c r="L949" s="72"/>
      <c r="M949" s="72"/>
      <c r="N949" s="72"/>
      <c r="O949" s="72"/>
      <c r="P949" s="72"/>
      <c r="Q949" s="72"/>
      <c r="R949" s="72"/>
      <c r="S949" s="298"/>
      <c r="T949" s="298"/>
      <c r="AB949" s="72"/>
      <c r="AC949" s="72"/>
    </row>
    <row r="950" spans="4:29" ht="14.5">
      <c r="D950" s="679"/>
      <c r="G950" s="72"/>
      <c r="H950" s="72"/>
      <c r="I950" s="72"/>
      <c r="J950" s="72"/>
      <c r="K950" s="72"/>
      <c r="L950" s="72"/>
      <c r="M950" s="72"/>
      <c r="N950" s="72"/>
      <c r="O950" s="72"/>
      <c r="P950" s="72"/>
      <c r="Q950" s="72"/>
      <c r="R950" s="72"/>
      <c r="S950" s="298"/>
      <c r="T950" s="298"/>
      <c r="AB950" s="72"/>
      <c r="AC950" s="72"/>
    </row>
    <row r="951" spans="4:29" ht="14.5">
      <c r="D951" s="679"/>
      <c r="G951" s="72"/>
      <c r="H951" s="72"/>
      <c r="I951" s="72"/>
      <c r="J951" s="72"/>
      <c r="K951" s="72"/>
      <c r="L951" s="72"/>
      <c r="M951" s="72"/>
      <c r="N951" s="72"/>
      <c r="O951" s="72"/>
      <c r="P951" s="72"/>
      <c r="Q951" s="72"/>
      <c r="R951" s="72"/>
      <c r="S951" s="298"/>
      <c r="T951" s="298"/>
      <c r="AB951" s="72"/>
      <c r="AC951" s="72"/>
    </row>
    <row r="952" spans="4:29" ht="14.5">
      <c r="D952" s="679"/>
      <c r="G952" s="72"/>
      <c r="H952" s="72"/>
      <c r="I952" s="72"/>
      <c r="J952" s="72"/>
      <c r="K952" s="72"/>
      <c r="L952" s="72"/>
      <c r="M952" s="72"/>
      <c r="N952" s="72"/>
      <c r="O952" s="72"/>
      <c r="P952" s="72"/>
      <c r="Q952" s="72"/>
      <c r="R952" s="72"/>
      <c r="S952" s="298"/>
      <c r="T952" s="298"/>
      <c r="AB952" s="72"/>
      <c r="AC952" s="72"/>
    </row>
    <row r="953" spans="4:29" ht="14.5">
      <c r="D953" s="679"/>
      <c r="G953" s="72"/>
      <c r="H953" s="72"/>
      <c r="I953" s="72"/>
      <c r="J953" s="72"/>
      <c r="K953" s="72"/>
      <c r="L953" s="72"/>
      <c r="M953" s="72"/>
      <c r="N953" s="72"/>
      <c r="O953" s="72"/>
      <c r="P953" s="72"/>
      <c r="Q953" s="72"/>
      <c r="R953" s="72"/>
      <c r="S953" s="298"/>
      <c r="T953" s="298"/>
      <c r="AB953" s="72"/>
      <c r="AC953" s="72"/>
    </row>
    <row r="954" spans="4:29" ht="14.5">
      <c r="D954" s="679"/>
      <c r="G954" s="72"/>
      <c r="H954" s="72"/>
      <c r="I954" s="72"/>
      <c r="J954" s="72"/>
      <c r="K954" s="72"/>
      <c r="L954" s="72"/>
      <c r="M954" s="72"/>
      <c r="N954" s="72"/>
      <c r="O954" s="72"/>
      <c r="P954" s="72"/>
      <c r="Q954" s="72"/>
      <c r="R954" s="72"/>
      <c r="S954" s="298"/>
      <c r="T954" s="298"/>
      <c r="AB954" s="72"/>
      <c r="AC954" s="72"/>
    </row>
    <row r="955" spans="4:29" ht="14.5">
      <c r="D955" s="679"/>
      <c r="G955" s="72"/>
      <c r="H955" s="72"/>
      <c r="I955" s="72"/>
      <c r="J955" s="72"/>
      <c r="K955" s="72"/>
      <c r="L955" s="72"/>
      <c r="M955" s="72"/>
      <c r="N955" s="72"/>
      <c r="O955" s="72"/>
      <c r="P955" s="72"/>
      <c r="Q955" s="72"/>
      <c r="R955" s="72"/>
      <c r="S955" s="298"/>
      <c r="T955" s="298"/>
      <c r="AB955" s="72"/>
      <c r="AC955" s="72"/>
    </row>
    <row r="956" spans="4:29" ht="14.5">
      <c r="D956" s="679"/>
      <c r="G956" s="72"/>
      <c r="H956" s="72"/>
      <c r="I956" s="72"/>
      <c r="J956" s="72"/>
      <c r="K956" s="72"/>
      <c r="L956" s="72"/>
      <c r="M956" s="72"/>
      <c r="N956" s="72"/>
      <c r="O956" s="72"/>
      <c r="P956" s="72"/>
      <c r="Q956" s="72"/>
      <c r="R956" s="72"/>
      <c r="S956" s="298"/>
      <c r="T956" s="298"/>
      <c r="AB956" s="72"/>
      <c r="AC956" s="72"/>
    </row>
    <row r="957" spans="4:29" ht="14.5">
      <c r="D957" s="679"/>
      <c r="G957" s="72"/>
      <c r="H957" s="72"/>
      <c r="I957" s="72"/>
      <c r="J957" s="72"/>
      <c r="K957" s="72"/>
      <c r="L957" s="72"/>
      <c r="M957" s="72"/>
      <c r="N957" s="72"/>
      <c r="O957" s="72"/>
      <c r="P957" s="72"/>
      <c r="Q957" s="72"/>
      <c r="R957" s="72"/>
      <c r="S957" s="298"/>
      <c r="T957" s="298"/>
      <c r="AB957" s="72"/>
      <c r="AC957" s="72"/>
    </row>
    <row r="958" spans="4:29" ht="14.5">
      <c r="D958" s="679"/>
      <c r="G958" s="72"/>
      <c r="H958" s="72"/>
      <c r="I958" s="72"/>
      <c r="J958" s="72"/>
      <c r="K958" s="72"/>
      <c r="L958" s="72"/>
      <c r="M958" s="72"/>
      <c r="N958" s="72"/>
      <c r="O958" s="72"/>
      <c r="P958" s="72"/>
      <c r="Q958" s="72"/>
      <c r="R958" s="72"/>
      <c r="S958" s="298"/>
      <c r="T958" s="298"/>
      <c r="AB958" s="72"/>
      <c r="AC958" s="72"/>
    </row>
    <row r="959" spans="4:29" ht="14.5">
      <c r="D959" s="679"/>
      <c r="G959" s="72"/>
      <c r="H959" s="72"/>
      <c r="I959" s="72"/>
      <c r="J959" s="72"/>
      <c r="K959" s="72"/>
      <c r="L959" s="72"/>
      <c r="M959" s="72"/>
      <c r="N959" s="72"/>
      <c r="O959" s="72"/>
      <c r="P959" s="72"/>
      <c r="Q959" s="72"/>
      <c r="R959" s="72"/>
      <c r="S959" s="298"/>
      <c r="T959" s="298"/>
      <c r="AB959" s="72"/>
      <c r="AC959" s="72"/>
    </row>
    <row r="960" spans="4:29" ht="14.5">
      <c r="D960" s="679"/>
      <c r="G960" s="72"/>
      <c r="H960" s="72"/>
      <c r="I960" s="72"/>
      <c r="J960" s="72"/>
      <c r="K960" s="72"/>
      <c r="L960" s="72"/>
      <c r="M960" s="72"/>
      <c r="N960" s="72"/>
      <c r="O960" s="72"/>
      <c r="P960" s="72"/>
      <c r="Q960" s="72"/>
      <c r="R960" s="72"/>
      <c r="S960" s="298"/>
      <c r="T960" s="298"/>
      <c r="AB960" s="72"/>
      <c r="AC960" s="72"/>
    </row>
    <row r="961" spans="4:29" ht="14.5">
      <c r="D961" s="679"/>
      <c r="G961" s="72"/>
      <c r="H961" s="72"/>
      <c r="I961" s="72"/>
      <c r="J961" s="72"/>
      <c r="K961" s="72"/>
      <c r="L961" s="72"/>
      <c r="M961" s="72"/>
      <c r="N961" s="72"/>
      <c r="O961" s="72"/>
      <c r="P961" s="72"/>
      <c r="Q961" s="72"/>
      <c r="R961" s="72"/>
      <c r="S961" s="298"/>
      <c r="T961" s="298"/>
      <c r="AB961" s="72"/>
      <c r="AC961" s="72"/>
    </row>
    <row r="962" spans="4:29" ht="14.5">
      <c r="D962" s="679"/>
      <c r="G962" s="72"/>
      <c r="H962" s="72"/>
      <c r="I962" s="72"/>
      <c r="J962" s="72"/>
      <c r="K962" s="72"/>
      <c r="L962" s="72"/>
      <c r="M962" s="72"/>
      <c r="N962" s="72"/>
      <c r="O962" s="72"/>
      <c r="P962" s="72"/>
      <c r="Q962" s="72"/>
      <c r="R962" s="72"/>
      <c r="S962" s="298"/>
      <c r="T962" s="298"/>
      <c r="AB962" s="72"/>
      <c r="AC962" s="72"/>
    </row>
    <row r="963" spans="4:29" ht="14.5">
      <c r="D963" s="679"/>
      <c r="G963" s="72"/>
      <c r="H963" s="72"/>
      <c r="I963" s="72"/>
      <c r="J963" s="72"/>
      <c r="K963" s="72"/>
      <c r="L963" s="72"/>
      <c r="M963" s="72"/>
      <c r="N963" s="72"/>
      <c r="O963" s="72"/>
      <c r="P963" s="72"/>
      <c r="Q963" s="72"/>
      <c r="R963" s="72"/>
      <c r="S963" s="298"/>
      <c r="T963" s="298"/>
      <c r="AB963" s="72"/>
      <c r="AC963" s="72"/>
    </row>
    <row r="964" spans="4:29" ht="14.5">
      <c r="D964" s="679"/>
      <c r="G964" s="72"/>
      <c r="H964" s="72"/>
      <c r="I964" s="72"/>
      <c r="J964" s="72"/>
      <c r="K964" s="72"/>
      <c r="L964" s="72"/>
      <c r="M964" s="72"/>
      <c r="N964" s="72"/>
      <c r="O964" s="72"/>
      <c r="P964" s="72"/>
      <c r="Q964" s="72"/>
      <c r="R964" s="72"/>
      <c r="S964" s="298"/>
      <c r="T964" s="298"/>
      <c r="AB964" s="72"/>
      <c r="AC964" s="72"/>
    </row>
    <row r="965" spans="4:29" ht="14.5">
      <c r="D965" s="679"/>
      <c r="G965" s="72"/>
      <c r="H965" s="72"/>
      <c r="I965" s="72"/>
      <c r="J965" s="72"/>
      <c r="K965" s="72"/>
      <c r="L965" s="72"/>
      <c r="M965" s="72"/>
      <c r="N965" s="72"/>
      <c r="O965" s="72"/>
      <c r="P965" s="72"/>
      <c r="Q965" s="72"/>
      <c r="R965" s="72"/>
      <c r="S965" s="298"/>
      <c r="T965" s="298"/>
      <c r="AB965" s="72"/>
      <c r="AC965" s="72"/>
    </row>
    <row r="966" spans="4:29" ht="14.5">
      <c r="D966" s="679"/>
      <c r="G966" s="72"/>
      <c r="H966" s="72"/>
      <c r="I966" s="72"/>
      <c r="J966" s="72"/>
      <c r="K966" s="72"/>
      <c r="L966" s="72"/>
      <c r="M966" s="72"/>
      <c r="N966" s="72"/>
      <c r="O966" s="72"/>
      <c r="P966" s="72"/>
      <c r="Q966" s="72"/>
      <c r="R966" s="72"/>
      <c r="S966" s="298"/>
      <c r="T966" s="298"/>
      <c r="AB966" s="72"/>
      <c r="AC966" s="72"/>
    </row>
    <row r="967" spans="4:29" ht="14.5">
      <c r="D967" s="679"/>
      <c r="G967" s="72"/>
      <c r="H967" s="72"/>
      <c r="I967" s="72"/>
      <c r="J967" s="72"/>
      <c r="K967" s="72"/>
      <c r="L967" s="72"/>
      <c r="M967" s="72"/>
      <c r="N967" s="72"/>
      <c r="O967" s="72"/>
      <c r="P967" s="72"/>
      <c r="Q967" s="72"/>
      <c r="R967" s="72"/>
      <c r="S967" s="298"/>
      <c r="T967" s="298"/>
      <c r="AB967" s="72"/>
      <c r="AC967" s="72"/>
    </row>
    <row r="968" spans="4:29" ht="14.5">
      <c r="D968" s="679"/>
      <c r="G968" s="72"/>
      <c r="H968" s="72"/>
      <c r="I968" s="72"/>
      <c r="J968" s="72"/>
      <c r="K968" s="72"/>
      <c r="L968" s="72"/>
      <c r="M968" s="72"/>
      <c r="N968" s="72"/>
      <c r="O968" s="72"/>
      <c r="P968" s="72"/>
      <c r="Q968" s="72"/>
      <c r="R968" s="72"/>
      <c r="S968" s="298"/>
      <c r="T968" s="298"/>
      <c r="AB968" s="72"/>
      <c r="AC968" s="72"/>
    </row>
    <row r="969" spans="4:29" ht="14.5">
      <c r="D969" s="679"/>
      <c r="G969" s="72"/>
      <c r="H969" s="72"/>
      <c r="I969" s="72"/>
      <c r="J969" s="72"/>
      <c r="K969" s="72"/>
      <c r="L969" s="72"/>
      <c r="M969" s="72"/>
      <c r="N969" s="72"/>
      <c r="O969" s="72"/>
      <c r="P969" s="72"/>
      <c r="Q969" s="72"/>
      <c r="R969" s="72"/>
      <c r="S969" s="298"/>
      <c r="T969" s="298"/>
      <c r="AB969" s="72"/>
      <c r="AC969" s="72"/>
    </row>
    <row r="970" spans="4:29" ht="14.5">
      <c r="D970" s="679"/>
      <c r="G970" s="72"/>
      <c r="H970" s="72"/>
      <c r="I970" s="72"/>
      <c r="J970" s="72"/>
      <c r="K970" s="72"/>
      <c r="L970" s="72"/>
      <c r="M970" s="72"/>
      <c r="N970" s="72"/>
      <c r="O970" s="72"/>
      <c r="P970" s="72"/>
      <c r="Q970" s="72"/>
      <c r="R970" s="72"/>
      <c r="S970" s="298"/>
      <c r="T970" s="298"/>
      <c r="AB970" s="72"/>
      <c r="AC970" s="72"/>
    </row>
    <row r="971" spans="4:29" ht="14.5">
      <c r="D971" s="679"/>
      <c r="G971" s="72"/>
      <c r="H971" s="72"/>
      <c r="I971" s="72"/>
      <c r="J971" s="72"/>
      <c r="K971" s="72"/>
      <c r="L971" s="72"/>
      <c r="M971" s="72"/>
      <c r="N971" s="72"/>
      <c r="O971" s="72"/>
      <c r="P971" s="72"/>
      <c r="Q971" s="72"/>
      <c r="R971" s="72"/>
      <c r="S971" s="298"/>
      <c r="T971" s="298"/>
      <c r="AB971" s="72"/>
      <c r="AC971" s="72"/>
    </row>
    <row r="972" spans="4:29" ht="14.5">
      <c r="D972" s="679"/>
      <c r="G972" s="72"/>
      <c r="H972" s="72"/>
      <c r="I972" s="72"/>
      <c r="J972" s="72"/>
      <c r="K972" s="72"/>
      <c r="L972" s="72"/>
      <c r="M972" s="72"/>
      <c r="N972" s="72"/>
      <c r="O972" s="72"/>
      <c r="P972" s="72"/>
      <c r="Q972" s="72"/>
      <c r="R972" s="72"/>
      <c r="S972" s="298"/>
      <c r="T972" s="298"/>
      <c r="AB972" s="72"/>
      <c r="AC972" s="72"/>
    </row>
    <row r="973" spans="4:29" ht="14.5">
      <c r="D973" s="679"/>
      <c r="G973" s="72"/>
      <c r="H973" s="72"/>
      <c r="I973" s="72"/>
      <c r="J973" s="72"/>
      <c r="K973" s="72"/>
      <c r="L973" s="72"/>
      <c r="M973" s="72"/>
      <c r="N973" s="72"/>
      <c r="O973" s="72"/>
      <c r="P973" s="72"/>
      <c r="Q973" s="72"/>
      <c r="R973" s="72"/>
      <c r="S973" s="298"/>
      <c r="T973" s="298"/>
      <c r="AB973" s="72"/>
      <c r="AC973" s="72"/>
    </row>
    <row r="974" spans="4:29" ht="14.5">
      <c r="D974" s="679"/>
      <c r="G974" s="72"/>
      <c r="H974" s="72"/>
      <c r="I974" s="72"/>
      <c r="J974" s="72"/>
      <c r="K974" s="72"/>
      <c r="L974" s="72"/>
      <c r="M974" s="72"/>
      <c r="N974" s="72"/>
      <c r="O974" s="72"/>
      <c r="P974" s="72"/>
      <c r="Q974" s="72"/>
      <c r="R974" s="72"/>
      <c r="S974" s="298"/>
      <c r="T974" s="298"/>
      <c r="AB974" s="72"/>
      <c r="AC974" s="72"/>
    </row>
    <row r="975" spans="4:29" ht="14.5">
      <c r="D975" s="679"/>
      <c r="G975" s="72"/>
      <c r="H975" s="72"/>
      <c r="I975" s="72"/>
      <c r="J975" s="72"/>
      <c r="K975" s="72"/>
      <c r="L975" s="72"/>
      <c r="M975" s="72"/>
      <c r="N975" s="72"/>
      <c r="O975" s="72"/>
      <c r="P975" s="72"/>
      <c r="Q975" s="72"/>
      <c r="R975" s="72"/>
      <c r="S975" s="298"/>
      <c r="T975" s="298"/>
      <c r="AB975" s="72"/>
      <c r="AC975" s="72"/>
    </row>
    <row r="976" spans="4:29" ht="14.5">
      <c r="D976" s="679"/>
      <c r="G976" s="72"/>
      <c r="H976" s="72"/>
      <c r="I976" s="72"/>
      <c r="J976" s="72"/>
      <c r="K976" s="72"/>
      <c r="L976" s="72"/>
      <c r="M976" s="72"/>
      <c r="N976" s="72"/>
      <c r="O976" s="72"/>
      <c r="P976" s="72"/>
      <c r="Q976" s="72"/>
      <c r="R976" s="72"/>
      <c r="S976" s="298"/>
      <c r="T976" s="298"/>
      <c r="AB976" s="72"/>
      <c r="AC976" s="72"/>
    </row>
    <row r="977" spans="4:29" ht="14.5">
      <c r="D977" s="679"/>
      <c r="G977" s="72"/>
      <c r="H977" s="72"/>
      <c r="I977" s="72"/>
      <c r="J977" s="72"/>
      <c r="K977" s="72"/>
      <c r="L977" s="72"/>
      <c r="M977" s="72"/>
      <c r="N977" s="72"/>
      <c r="O977" s="72"/>
      <c r="P977" s="72"/>
      <c r="Q977" s="72"/>
      <c r="R977" s="72"/>
      <c r="S977" s="298"/>
      <c r="T977" s="298"/>
      <c r="AB977" s="72"/>
      <c r="AC977" s="72"/>
    </row>
    <row r="978" spans="4:29" ht="14.5">
      <c r="D978" s="679"/>
      <c r="G978" s="72"/>
      <c r="H978" s="72"/>
      <c r="I978" s="72"/>
      <c r="J978" s="72"/>
      <c r="K978" s="72"/>
      <c r="L978" s="72"/>
      <c r="M978" s="72"/>
      <c r="N978" s="72"/>
      <c r="O978" s="72"/>
      <c r="P978" s="72"/>
      <c r="Q978" s="72"/>
      <c r="R978" s="72"/>
      <c r="S978" s="298"/>
      <c r="T978" s="298"/>
      <c r="AB978" s="72"/>
      <c r="AC978" s="72"/>
    </row>
    <row r="979" spans="4:29" ht="14.5">
      <c r="D979" s="679"/>
      <c r="G979" s="72"/>
      <c r="H979" s="72"/>
      <c r="I979" s="72"/>
      <c r="J979" s="72"/>
      <c r="K979" s="72"/>
      <c r="L979" s="72"/>
      <c r="M979" s="72"/>
      <c r="N979" s="72"/>
      <c r="O979" s="72"/>
      <c r="P979" s="72"/>
      <c r="Q979" s="72"/>
      <c r="R979" s="72"/>
      <c r="S979" s="298"/>
      <c r="T979" s="298"/>
      <c r="AB979" s="72"/>
      <c r="AC979" s="72"/>
    </row>
    <row r="980" spans="4:29" ht="14.5">
      <c r="D980" s="679"/>
      <c r="G980" s="72"/>
      <c r="H980" s="72"/>
      <c r="I980" s="72"/>
      <c r="J980" s="72"/>
      <c r="K980" s="72"/>
      <c r="L980" s="72"/>
      <c r="M980" s="72"/>
      <c r="N980" s="72"/>
      <c r="O980" s="72"/>
      <c r="P980" s="72"/>
      <c r="Q980" s="72"/>
      <c r="R980" s="72"/>
      <c r="S980" s="298"/>
      <c r="T980" s="298"/>
      <c r="AB980" s="72"/>
      <c r="AC980" s="72"/>
    </row>
    <row r="981" spans="4:29" ht="14.5">
      <c r="D981" s="679"/>
      <c r="G981" s="72"/>
      <c r="H981" s="72"/>
      <c r="I981" s="72"/>
      <c r="J981" s="72"/>
      <c r="K981" s="72"/>
      <c r="L981" s="72"/>
      <c r="M981" s="72"/>
      <c r="N981" s="72"/>
      <c r="O981" s="72"/>
      <c r="P981" s="72"/>
      <c r="Q981" s="72"/>
      <c r="R981" s="72"/>
      <c r="S981" s="298"/>
      <c r="T981" s="298"/>
      <c r="AB981" s="72"/>
      <c r="AC981" s="72"/>
    </row>
    <row r="982" spans="4:29" ht="14.5">
      <c r="D982" s="679"/>
      <c r="G982" s="72"/>
      <c r="H982" s="72"/>
      <c r="I982" s="72"/>
      <c r="J982" s="72"/>
      <c r="K982" s="72"/>
      <c r="L982" s="72"/>
      <c r="M982" s="72"/>
      <c r="N982" s="72"/>
      <c r="O982" s="72"/>
      <c r="P982" s="72"/>
      <c r="Q982" s="72"/>
      <c r="R982" s="72"/>
      <c r="S982" s="298"/>
      <c r="T982" s="298"/>
      <c r="AB982" s="72"/>
      <c r="AC982" s="72"/>
    </row>
    <row r="983" spans="4:29" ht="14.5">
      <c r="D983" s="679"/>
      <c r="G983" s="72"/>
      <c r="H983" s="72"/>
      <c r="I983" s="72"/>
      <c r="J983" s="72"/>
      <c r="K983" s="72"/>
      <c r="L983" s="72"/>
      <c r="M983" s="72"/>
      <c r="N983" s="72"/>
      <c r="O983" s="72"/>
      <c r="P983" s="72"/>
      <c r="Q983" s="72"/>
      <c r="R983" s="72"/>
      <c r="S983" s="298"/>
      <c r="T983" s="298"/>
      <c r="AB983" s="72"/>
      <c r="AC983" s="72"/>
    </row>
    <row r="984" spans="4:29" ht="14.5">
      <c r="D984" s="679"/>
      <c r="G984" s="72"/>
      <c r="H984" s="72"/>
      <c r="I984" s="72"/>
      <c r="J984" s="72"/>
      <c r="K984" s="72"/>
      <c r="L984" s="72"/>
      <c r="M984" s="72"/>
      <c r="N984" s="72"/>
      <c r="O984" s="72"/>
      <c r="P984" s="72"/>
      <c r="Q984" s="72"/>
      <c r="R984" s="72"/>
      <c r="S984" s="298"/>
      <c r="T984" s="298"/>
      <c r="AB984" s="72"/>
      <c r="AC984" s="72"/>
    </row>
    <row r="985" spans="4:29" ht="14.5">
      <c r="D985" s="679"/>
      <c r="G985" s="72"/>
      <c r="H985" s="72"/>
      <c r="I985" s="72"/>
      <c r="J985" s="72"/>
      <c r="K985" s="72"/>
      <c r="L985" s="72"/>
      <c r="M985" s="72"/>
      <c r="N985" s="72"/>
      <c r="O985" s="72"/>
      <c r="P985" s="72"/>
      <c r="Q985" s="72"/>
      <c r="R985" s="72"/>
      <c r="S985" s="298"/>
      <c r="T985" s="298"/>
      <c r="AB985" s="72"/>
      <c r="AC985" s="72"/>
    </row>
    <row r="986" spans="4:29" ht="14.5">
      <c r="D986" s="679"/>
      <c r="G986" s="72"/>
      <c r="H986" s="72"/>
      <c r="I986" s="72"/>
      <c r="J986" s="72"/>
      <c r="K986" s="72"/>
      <c r="L986" s="72"/>
      <c r="M986" s="72"/>
      <c r="N986" s="72"/>
      <c r="O986" s="72"/>
      <c r="P986" s="72"/>
      <c r="Q986" s="72"/>
      <c r="R986" s="72"/>
      <c r="S986" s="298"/>
      <c r="T986" s="298"/>
      <c r="AB986" s="72"/>
      <c r="AC986" s="72"/>
    </row>
    <row r="987" spans="4:29" ht="14.5">
      <c r="D987" s="679"/>
      <c r="G987" s="72"/>
      <c r="H987" s="72"/>
      <c r="I987" s="72"/>
      <c r="J987" s="72"/>
      <c r="K987" s="72"/>
      <c r="L987" s="72"/>
      <c r="M987" s="72"/>
      <c r="N987" s="72"/>
      <c r="O987" s="72"/>
      <c r="P987" s="72"/>
      <c r="Q987" s="72"/>
      <c r="R987" s="72"/>
      <c r="S987" s="298"/>
      <c r="T987" s="298"/>
      <c r="AB987" s="72"/>
      <c r="AC987" s="72"/>
    </row>
    <row r="988" spans="4:29" ht="14.5">
      <c r="D988" s="679"/>
      <c r="G988" s="72"/>
      <c r="H988" s="72"/>
      <c r="I988" s="72"/>
      <c r="J988" s="72"/>
      <c r="K988" s="72"/>
      <c r="L988" s="72"/>
      <c r="M988" s="72"/>
      <c r="N988" s="72"/>
      <c r="O988" s="72"/>
      <c r="P988" s="72"/>
      <c r="Q988" s="72"/>
      <c r="R988" s="72"/>
      <c r="S988" s="298"/>
      <c r="T988" s="298"/>
      <c r="AB988" s="72"/>
      <c r="AC988" s="72"/>
    </row>
    <row r="989" spans="4:29" ht="14.5">
      <c r="D989" s="679"/>
      <c r="G989" s="72"/>
      <c r="H989" s="72"/>
      <c r="I989" s="72"/>
      <c r="J989" s="72"/>
      <c r="K989" s="72"/>
      <c r="L989" s="72"/>
      <c r="M989" s="72"/>
      <c r="N989" s="72"/>
      <c r="O989" s="72"/>
      <c r="P989" s="72"/>
      <c r="Q989" s="72"/>
      <c r="R989" s="72"/>
      <c r="S989" s="298"/>
      <c r="T989" s="298"/>
      <c r="AB989" s="72"/>
      <c r="AC989" s="72"/>
    </row>
    <row r="990" spans="4:29" ht="14.5">
      <c r="D990" s="679"/>
      <c r="G990" s="72"/>
      <c r="H990" s="72"/>
      <c r="I990" s="72"/>
      <c r="J990" s="72"/>
      <c r="K990" s="72"/>
      <c r="L990" s="72"/>
      <c r="M990" s="72"/>
      <c r="N990" s="72"/>
      <c r="O990" s="72"/>
      <c r="P990" s="72"/>
      <c r="Q990" s="72"/>
      <c r="R990" s="72"/>
      <c r="S990" s="298"/>
      <c r="T990" s="298"/>
      <c r="AB990" s="72"/>
      <c r="AC990" s="72"/>
    </row>
    <row r="991" spans="4:29" ht="14.5">
      <c r="D991" s="679"/>
      <c r="G991" s="72"/>
      <c r="H991" s="72"/>
      <c r="I991" s="72"/>
      <c r="J991" s="72"/>
      <c r="K991" s="72"/>
      <c r="L991" s="72"/>
      <c r="M991" s="72"/>
      <c r="N991" s="72"/>
      <c r="O991" s="72"/>
      <c r="P991" s="72"/>
      <c r="Q991" s="72"/>
      <c r="R991" s="72"/>
      <c r="S991" s="298"/>
      <c r="T991" s="298"/>
      <c r="AB991" s="72"/>
      <c r="AC991" s="72"/>
    </row>
    <row r="992" spans="4:29" ht="14.5">
      <c r="D992" s="679"/>
      <c r="G992" s="72"/>
      <c r="H992" s="72"/>
      <c r="I992" s="72"/>
      <c r="J992" s="72"/>
      <c r="K992" s="72"/>
      <c r="L992" s="72"/>
      <c r="M992" s="72"/>
      <c r="N992" s="72"/>
      <c r="O992" s="72"/>
      <c r="P992" s="72"/>
      <c r="Q992" s="72"/>
      <c r="R992" s="72"/>
      <c r="S992" s="298"/>
      <c r="T992" s="298"/>
      <c r="AB992" s="72"/>
      <c r="AC992" s="72"/>
    </row>
    <row r="993" spans="4:29" ht="14.5">
      <c r="D993" s="679"/>
      <c r="G993" s="72"/>
      <c r="H993" s="72"/>
      <c r="I993" s="72"/>
      <c r="J993" s="72"/>
      <c r="K993" s="72"/>
      <c r="L993" s="72"/>
      <c r="M993" s="72"/>
      <c r="N993" s="72"/>
      <c r="O993" s="72"/>
      <c r="P993" s="72"/>
      <c r="Q993" s="72"/>
      <c r="R993" s="72"/>
      <c r="S993" s="298"/>
      <c r="T993" s="298"/>
      <c r="AB993" s="72"/>
      <c r="AC993" s="72"/>
    </row>
    <row r="994" spans="4:29" ht="14.5">
      <c r="D994" s="679"/>
      <c r="G994" s="72"/>
      <c r="H994" s="72"/>
      <c r="I994" s="72"/>
      <c r="J994" s="72"/>
      <c r="K994" s="72"/>
      <c r="L994" s="72"/>
      <c r="M994" s="72"/>
      <c r="N994" s="72"/>
      <c r="O994" s="72"/>
      <c r="P994" s="72"/>
      <c r="Q994" s="72"/>
      <c r="R994" s="72"/>
      <c r="S994" s="298"/>
      <c r="T994" s="298"/>
      <c r="AB994" s="72"/>
      <c r="AC994" s="72"/>
    </row>
    <row r="995" spans="4:29" ht="14.5">
      <c r="D995" s="679"/>
      <c r="G995" s="72"/>
      <c r="H995" s="72"/>
      <c r="I995" s="72"/>
      <c r="J995" s="72"/>
      <c r="K995" s="72"/>
      <c r="L995" s="72"/>
      <c r="M995" s="72"/>
      <c r="N995" s="72"/>
      <c r="O995" s="72"/>
      <c r="P995" s="72"/>
      <c r="Q995" s="72"/>
      <c r="R995" s="72"/>
      <c r="S995" s="298"/>
      <c r="T995" s="298"/>
      <c r="AB995" s="72"/>
      <c r="AC995" s="72"/>
    </row>
    <row r="996" spans="4:29" ht="14.5">
      <c r="D996" s="679"/>
      <c r="G996" s="72"/>
      <c r="H996" s="72"/>
      <c r="I996" s="72"/>
      <c r="J996" s="72"/>
      <c r="K996" s="72"/>
      <c r="L996" s="72"/>
      <c r="M996" s="72"/>
      <c r="N996" s="72"/>
      <c r="O996" s="72"/>
      <c r="P996" s="72"/>
      <c r="Q996" s="72"/>
      <c r="R996" s="72"/>
      <c r="S996" s="298"/>
      <c r="T996" s="298"/>
      <c r="AB996" s="72"/>
      <c r="AC996" s="72"/>
    </row>
    <row r="997" spans="4:29" ht="14.5">
      <c r="D997" s="679"/>
      <c r="G997" s="72"/>
      <c r="H997" s="72"/>
      <c r="I997" s="72"/>
      <c r="J997" s="72"/>
      <c r="K997" s="72"/>
      <c r="L997" s="72"/>
      <c r="M997" s="72"/>
      <c r="N997" s="72"/>
      <c r="O997" s="72"/>
      <c r="P997" s="72"/>
      <c r="Q997" s="72"/>
      <c r="R997" s="72"/>
      <c r="S997" s="298"/>
      <c r="T997" s="298"/>
      <c r="AB997" s="72"/>
      <c r="AC997" s="72"/>
    </row>
    <row r="998" spans="4:29" ht="14.5">
      <c r="D998" s="679"/>
      <c r="G998" s="72"/>
      <c r="H998" s="72"/>
      <c r="I998" s="72"/>
      <c r="J998" s="72"/>
      <c r="K998" s="72"/>
      <c r="L998" s="72"/>
      <c r="M998" s="72"/>
      <c r="N998" s="72"/>
      <c r="O998" s="72"/>
      <c r="P998" s="72"/>
      <c r="Q998" s="72"/>
      <c r="R998" s="72"/>
      <c r="S998" s="298"/>
      <c r="T998" s="298"/>
      <c r="AB998" s="72"/>
      <c r="AC998" s="72"/>
    </row>
    <row r="999" spans="4:29" ht="14.5">
      <c r="D999" s="679"/>
      <c r="G999" s="72"/>
      <c r="H999" s="72"/>
      <c r="I999" s="72"/>
      <c r="J999" s="72"/>
      <c r="K999" s="72"/>
      <c r="L999" s="72"/>
      <c r="M999" s="72"/>
      <c r="N999" s="72"/>
      <c r="O999" s="72"/>
      <c r="P999" s="72"/>
      <c r="Q999" s="72"/>
      <c r="R999" s="72"/>
      <c r="S999" s="298"/>
      <c r="T999" s="298"/>
      <c r="AB999" s="72"/>
      <c r="AC999" s="72"/>
    </row>
    <row r="1000" spans="4:29" ht="14.5">
      <c r="D1000" s="679"/>
      <c r="G1000" s="72"/>
      <c r="H1000" s="72"/>
      <c r="I1000" s="72"/>
      <c r="J1000" s="72"/>
      <c r="K1000" s="72"/>
      <c r="L1000" s="72"/>
      <c r="M1000" s="72"/>
      <c r="N1000" s="72"/>
      <c r="O1000" s="72"/>
      <c r="P1000" s="72"/>
      <c r="Q1000" s="72"/>
      <c r="R1000" s="72"/>
      <c r="S1000" s="298"/>
      <c r="T1000" s="298"/>
      <c r="AB1000" s="72"/>
      <c r="AC1000" s="72"/>
    </row>
    <row r="1001" spans="4:29" ht="14.5">
      <c r="D1001" s="679"/>
      <c r="G1001" s="72"/>
      <c r="H1001" s="72"/>
      <c r="I1001" s="72"/>
      <c r="J1001" s="72"/>
      <c r="K1001" s="72"/>
      <c r="L1001" s="72"/>
      <c r="M1001" s="72"/>
      <c r="N1001" s="72"/>
      <c r="O1001" s="72"/>
      <c r="P1001" s="72"/>
      <c r="Q1001" s="72"/>
      <c r="R1001" s="72"/>
      <c r="S1001" s="298"/>
      <c r="T1001" s="298"/>
      <c r="AB1001" s="72"/>
      <c r="AC1001" s="72"/>
    </row>
    <row r="1002" spans="4:29" ht="14.5">
      <c r="D1002" s="679"/>
      <c r="G1002" s="72"/>
      <c r="H1002" s="72"/>
      <c r="I1002" s="72"/>
      <c r="J1002" s="72"/>
      <c r="K1002" s="72"/>
      <c r="L1002" s="72"/>
      <c r="M1002" s="72"/>
      <c r="N1002" s="72"/>
      <c r="O1002" s="72"/>
      <c r="P1002" s="72"/>
      <c r="Q1002" s="72"/>
      <c r="R1002" s="72"/>
      <c r="S1002" s="298"/>
      <c r="T1002" s="298"/>
      <c r="AB1002" s="72"/>
      <c r="AC1002" s="72"/>
    </row>
    <row r="1003" spans="4:29" ht="14.5">
      <c r="D1003" s="679"/>
      <c r="G1003" s="72"/>
      <c r="H1003" s="72"/>
      <c r="I1003" s="72"/>
      <c r="J1003" s="72"/>
      <c r="K1003" s="72"/>
      <c r="L1003" s="72"/>
      <c r="M1003" s="72"/>
      <c r="N1003" s="72"/>
      <c r="O1003" s="72"/>
      <c r="P1003" s="72"/>
      <c r="Q1003" s="72"/>
      <c r="R1003" s="72"/>
      <c r="S1003" s="298"/>
      <c r="T1003" s="298"/>
      <c r="AB1003" s="72"/>
      <c r="AC1003" s="72"/>
    </row>
    <row r="1004" spans="4:29" ht="14.5">
      <c r="D1004" s="679"/>
      <c r="G1004" s="72"/>
      <c r="H1004" s="72"/>
      <c r="I1004" s="72"/>
      <c r="J1004" s="72"/>
      <c r="K1004" s="72"/>
      <c r="L1004" s="72"/>
      <c r="M1004" s="72"/>
      <c r="N1004" s="72"/>
      <c r="O1004" s="72"/>
      <c r="P1004" s="72"/>
      <c r="Q1004" s="72"/>
      <c r="R1004" s="72"/>
      <c r="S1004" s="298"/>
      <c r="T1004" s="298"/>
      <c r="AB1004" s="72"/>
      <c r="AC1004" s="72"/>
    </row>
    <row r="1005" spans="4:29" ht="14.5">
      <c r="D1005" s="679"/>
      <c r="G1005" s="72"/>
      <c r="H1005" s="72"/>
      <c r="I1005" s="72"/>
      <c r="J1005" s="72"/>
      <c r="K1005" s="72"/>
      <c r="L1005" s="72"/>
      <c r="M1005" s="72"/>
      <c r="N1005" s="72"/>
      <c r="O1005" s="72"/>
      <c r="P1005" s="72"/>
      <c r="Q1005" s="72"/>
      <c r="R1005" s="72"/>
      <c r="S1005" s="298"/>
      <c r="T1005" s="298"/>
      <c r="AB1005" s="72"/>
      <c r="AC1005" s="72"/>
    </row>
    <row r="1006" spans="4:29" ht="14.5">
      <c r="D1006" s="679"/>
      <c r="G1006" s="72"/>
      <c r="H1006" s="72"/>
      <c r="I1006" s="72"/>
      <c r="J1006" s="72"/>
      <c r="K1006" s="72"/>
      <c r="L1006" s="72"/>
      <c r="M1006" s="72"/>
      <c r="N1006" s="72"/>
      <c r="O1006" s="72"/>
      <c r="P1006" s="72"/>
      <c r="Q1006" s="72"/>
      <c r="R1006" s="72"/>
      <c r="S1006" s="298"/>
      <c r="T1006" s="298"/>
      <c r="AB1006" s="72"/>
      <c r="AC1006" s="72"/>
    </row>
    <row r="1007" spans="4:29" ht="14.5">
      <c r="D1007" s="679"/>
      <c r="G1007" s="72"/>
      <c r="H1007" s="72"/>
      <c r="I1007" s="72"/>
      <c r="J1007" s="72"/>
      <c r="K1007" s="72"/>
      <c r="L1007" s="72"/>
      <c r="M1007" s="72"/>
      <c r="N1007" s="72"/>
      <c r="O1007" s="72"/>
      <c r="P1007" s="72"/>
      <c r="Q1007" s="72"/>
      <c r="R1007" s="72"/>
      <c r="S1007" s="298"/>
      <c r="T1007" s="298"/>
      <c r="AB1007" s="72"/>
      <c r="AC1007" s="72"/>
    </row>
    <row r="1008" spans="4:29" ht="14.5">
      <c r="D1008" s="679"/>
      <c r="G1008" s="72"/>
      <c r="H1008" s="72"/>
      <c r="I1008" s="72"/>
      <c r="J1008" s="72"/>
      <c r="K1008" s="72"/>
      <c r="L1008" s="72"/>
      <c r="M1008" s="72"/>
      <c r="N1008" s="72"/>
      <c r="O1008" s="72"/>
      <c r="P1008" s="72"/>
      <c r="Q1008" s="72"/>
      <c r="R1008" s="72"/>
      <c r="S1008" s="298"/>
      <c r="T1008" s="298"/>
      <c r="AB1008" s="72"/>
      <c r="AC1008" s="72"/>
    </row>
    <row r="1009" spans="4:29" ht="14.5">
      <c r="D1009" s="679"/>
      <c r="G1009" s="72"/>
      <c r="H1009" s="72"/>
      <c r="I1009" s="72"/>
      <c r="J1009" s="72"/>
      <c r="K1009" s="72"/>
      <c r="L1009" s="72"/>
      <c r="M1009" s="72"/>
      <c r="N1009" s="72"/>
      <c r="O1009" s="72"/>
      <c r="P1009" s="72"/>
      <c r="Q1009" s="72"/>
      <c r="R1009" s="72"/>
      <c r="S1009" s="298"/>
      <c r="T1009" s="298"/>
      <c r="AB1009" s="72"/>
      <c r="AC1009" s="72"/>
    </row>
    <row r="1010" spans="4:29" ht="14.5">
      <c r="D1010" s="679"/>
      <c r="G1010" s="72"/>
      <c r="H1010" s="72"/>
      <c r="I1010" s="72"/>
      <c r="J1010" s="72"/>
      <c r="K1010" s="72"/>
      <c r="L1010" s="72"/>
      <c r="M1010" s="72"/>
      <c r="N1010" s="72"/>
      <c r="O1010" s="72"/>
      <c r="P1010" s="72"/>
      <c r="Q1010" s="72"/>
      <c r="R1010" s="72"/>
      <c r="S1010" s="298"/>
      <c r="T1010" s="298"/>
      <c r="AB1010" s="72"/>
      <c r="AC1010" s="72"/>
    </row>
    <row r="1011" spans="4:29" ht="14.5">
      <c r="D1011" s="679"/>
      <c r="G1011" s="72"/>
      <c r="H1011" s="72"/>
      <c r="I1011" s="72"/>
      <c r="J1011" s="72"/>
      <c r="K1011" s="72"/>
      <c r="L1011" s="72"/>
      <c r="M1011" s="72"/>
      <c r="N1011" s="72"/>
      <c r="O1011" s="72"/>
      <c r="P1011" s="72"/>
      <c r="Q1011" s="72"/>
      <c r="R1011" s="72"/>
      <c r="S1011" s="298"/>
      <c r="T1011" s="298"/>
      <c r="AB1011" s="72"/>
      <c r="AC1011" s="72"/>
    </row>
    <row r="1012" spans="4:29" ht="14.5">
      <c r="D1012" s="679"/>
      <c r="G1012" s="72"/>
      <c r="H1012" s="72"/>
      <c r="I1012" s="72"/>
      <c r="J1012" s="72"/>
      <c r="K1012" s="72"/>
      <c r="L1012" s="72"/>
      <c r="M1012" s="72"/>
      <c r="N1012" s="72"/>
      <c r="O1012" s="72"/>
      <c r="P1012" s="72"/>
      <c r="Q1012" s="72"/>
      <c r="R1012" s="72"/>
      <c r="S1012" s="298"/>
      <c r="T1012" s="298"/>
      <c r="AB1012" s="72"/>
      <c r="AC1012" s="72"/>
    </row>
    <row r="1013" spans="4:29" ht="14.5">
      <c r="D1013" s="679"/>
      <c r="G1013" s="72"/>
      <c r="H1013" s="72"/>
      <c r="I1013" s="72"/>
      <c r="J1013" s="72"/>
      <c r="K1013" s="72"/>
      <c r="L1013" s="72"/>
      <c r="M1013" s="72"/>
      <c r="N1013" s="72"/>
      <c r="O1013" s="72"/>
      <c r="P1013" s="72"/>
      <c r="Q1013" s="72"/>
      <c r="R1013" s="72"/>
      <c r="S1013" s="298"/>
      <c r="T1013" s="298"/>
      <c r="AB1013" s="72"/>
      <c r="AC1013" s="72"/>
    </row>
    <row r="1014" spans="4:29" ht="14.5">
      <c r="D1014" s="679"/>
      <c r="G1014" s="72"/>
      <c r="H1014" s="72"/>
      <c r="I1014" s="72"/>
      <c r="J1014" s="72"/>
      <c r="K1014" s="72"/>
      <c r="L1014" s="72"/>
      <c r="M1014" s="72"/>
      <c r="N1014" s="72"/>
      <c r="O1014" s="72"/>
      <c r="P1014" s="72"/>
      <c r="Q1014" s="72"/>
      <c r="R1014" s="72"/>
      <c r="S1014" s="298"/>
      <c r="T1014" s="298"/>
      <c r="AB1014" s="72"/>
      <c r="AC1014" s="72"/>
    </row>
    <row r="1015" spans="4:29" ht="14.5">
      <c r="D1015" s="679"/>
      <c r="G1015" s="72"/>
      <c r="H1015" s="72"/>
      <c r="I1015" s="72"/>
      <c r="J1015" s="72"/>
      <c r="K1015" s="72"/>
      <c r="L1015" s="72"/>
      <c r="M1015" s="72"/>
      <c r="N1015" s="72"/>
      <c r="O1015" s="72"/>
      <c r="P1015" s="72"/>
      <c r="Q1015" s="72"/>
      <c r="R1015" s="72"/>
      <c r="S1015" s="298"/>
      <c r="T1015" s="298"/>
      <c r="AB1015" s="72"/>
      <c r="AC1015" s="72"/>
    </row>
    <row r="1016" spans="4:29" ht="14.5">
      <c r="D1016" s="679"/>
      <c r="G1016" s="72"/>
      <c r="H1016" s="72"/>
      <c r="I1016" s="72"/>
      <c r="J1016" s="72"/>
      <c r="K1016" s="72"/>
      <c r="L1016" s="72"/>
      <c r="M1016" s="72"/>
      <c r="N1016" s="72"/>
      <c r="O1016" s="72"/>
      <c r="P1016" s="72"/>
      <c r="Q1016" s="72"/>
      <c r="R1016" s="72"/>
      <c r="S1016" s="298"/>
      <c r="T1016" s="298"/>
      <c r="AB1016" s="72"/>
      <c r="AC1016" s="72"/>
    </row>
    <row r="1017" spans="4:29" ht="14.5">
      <c r="D1017" s="679"/>
      <c r="G1017" s="72"/>
      <c r="H1017" s="72"/>
      <c r="I1017" s="72"/>
      <c r="J1017" s="72"/>
      <c r="K1017" s="72"/>
      <c r="L1017" s="72"/>
      <c r="M1017" s="72"/>
      <c r="N1017" s="72"/>
      <c r="O1017" s="72"/>
      <c r="P1017" s="72"/>
      <c r="Q1017" s="72"/>
      <c r="R1017" s="72"/>
      <c r="S1017" s="298"/>
      <c r="T1017" s="298"/>
      <c r="AB1017" s="72"/>
      <c r="AC1017" s="72"/>
    </row>
    <row r="1018" spans="4:29" ht="14.5">
      <c r="D1018" s="679"/>
      <c r="G1018" s="72"/>
      <c r="H1018" s="72"/>
      <c r="I1018" s="72"/>
      <c r="J1018" s="72"/>
      <c r="K1018" s="72"/>
      <c r="L1018" s="72"/>
      <c r="M1018" s="72"/>
      <c r="N1018" s="72"/>
      <c r="O1018" s="72"/>
      <c r="P1018" s="72"/>
      <c r="Q1018" s="72"/>
      <c r="R1018" s="72"/>
      <c r="S1018" s="298"/>
      <c r="T1018" s="298"/>
      <c r="AB1018" s="72"/>
      <c r="AC1018" s="72"/>
    </row>
    <row r="1019" spans="4:29" ht="14.5">
      <c r="D1019" s="679"/>
      <c r="G1019" s="72"/>
      <c r="H1019" s="72"/>
      <c r="I1019" s="72"/>
      <c r="J1019" s="72"/>
      <c r="K1019" s="72"/>
      <c r="L1019" s="72"/>
      <c r="M1019" s="72"/>
      <c r="N1019" s="72"/>
      <c r="O1019" s="72"/>
      <c r="P1019" s="72"/>
      <c r="Q1019" s="72"/>
      <c r="R1019" s="72"/>
      <c r="S1019" s="298"/>
      <c r="T1019" s="298"/>
      <c r="AB1019" s="72"/>
      <c r="AC1019" s="72"/>
    </row>
    <row r="1020" spans="4:29" ht="14.5">
      <c r="D1020" s="679"/>
    </row>
  </sheetData>
  <mergeCells count="108">
    <mergeCell ref="AE44:AE45"/>
    <mergeCell ref="A50:AE50"/>
    <mergeCell ref="A51:AE51"/>
    <mergeCell ref="A52:AE52"/>
    <mergeCell ref="M44:M45"/>
    <mergeCell ref="N44:N45"/>
    <mergeCell ref="O44:O45"/>
    <mergeCell ref="P44:P45"/>
    <mergeCell ref="Q44:Q45"/>
    <mergeCell ref="R44:R45"/>
    <mergeCell ref="G44:G45"/>
    <mergeCell ref="H44:H45"/>
    <mergeCell ref="I44:I45"/>
    <mergeCell ref="J44:J45"/>
    <mergeCell ref="K44:K45"/>
    <mergeCell ref="L44:L45"/>
    <mergeCell ref="A44:A45"/>
    <mergeCell ref="B44:B45"/>
    <mergeCell ref="C44:C45"/>
    <mergeCell ref="D44:D45"/>
    <mergeCell ref="E44:E45"/>
    <mergeCell ref="F44:F45"/>
    <mergeCell ref="Y42:Y45"/>
    <mergeCell ref="Z42:Z43"/>
    <mergeCell ref="AA42:AA43"/>
    <mergeCell ref="AB42:AB43"/>
    <mergeCell ref="AD42:AD43"/>
    <mergeCell ref="AE42:AE43"/>
    <mergeCell ref="Z44:Z45"/>
    <mergeCell ref="AA44:AA45"/>
    <mergeCell ref="AB44:AB45"/>
    <mergeCell ref="AD44:AD45"/>
    <mergeCell ref="S42:S43"/>
    <mergeCell ref="T42:T43"/>
    <mergeCell ref="U42:U43"/>
    <mergeCell ref="V42:V43"/>
    <mergeCell ref="W42:W43"/>
    <mergeCell ref="X42:X46"/>
    <mergeCell ref="S44:S45"/>
    <mergeCell ref="U44:U45"/>
    <mergeCell ref="V44:V45"/>
    <mergeCell ref="W44:W45"/>
    <mergeCell ref="M42:M43"/>
    <mergeCell ref="N42:N43"/>
    <mergeCell ref="O42:O43"/>
    <mergeCell ref="P42:P43"/>
    <mergeCell ref="Q42:Q43"/>
    <mergeCell ref="R42:R43"/>
    <mergeCell ref="G42:G43"/>
    <mergeCell ref="H42:H43"/>
    <mergeCell ref="I42:I43"/>
    <mergeCell ref="J42:J43"/>
    <mergeCell ref="K42:K43"/>
    <mergeCell ref="L42:L43"/>
    <mergeCell ref="A42:A43"/>
    <mergeCell ref="B42:B43"/>
    <mergeCell ref="C42:C43"/>
    <mergeCell ref="D42:D43"/>
    <mergeCell ref="E42:E43"/>
    <mergeCell ref="F42:F43"/>
    <mergeCell ref="AD18:AD39"/>
    <mergeCell ref="AE18:AE39"/>
    <mergeCell ref="A40:A41"/>
    <mergeCell ref="B40:B41"/>
    <mergeCell ref="X40:X41"/>
    <mergeCell ref="Y40:Y41"/>
    <mergeCell ref="V18:V39"/>
    <mergeCell ref="W18:W39"/>
    <mergeCell ref="Z18:Z39"/>
    <mergeCell ref="AA18:AA39"/>
    <mergeCell ref="AB18:AB39"/>
    <mergeCell ref="AC18:AC39"/>
    <mergeCell ref="AD16:AD17"/>
    <mergeCell ref="AE16:AE17"/>
    <mergeCell ref="A18:A39"/>
    <mergeCell ref="B18:B39"/>
    <mergeCell ref="C18:C39"/>
    <mergeCell ref="D18:D39"/>
    <mergeCell ref="E18:E39"/>
    <mergeCell ref="F18:F39"/>
    <mergeCell ref="S18:S39"/>
    <mergeCell ref="U18:U39"/>
    <mergeCell ref="Z15:AC15"/>
    <mergeCell ref="AD15:AE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007"/>
  <sheetViews>
    <sheetView workbookViewId="0">
      <selection activeCell="A35" sqref="A35:AE35"/>
    </sheetView>
  </sheetViews>
  <sheetFormatPr baseColWidth="10" defaultColWidth="14.453125" defaultRowHeight="15" customHeight="1"/>
  <cols>
    <col min="1" max="1" width="34.1796875" style="71" customWidth="1"/>
    <col min="2" max="2" width="48.453125" style="71" customWidth="1"/>
    <col min="3" max="3" width="14" style="71" customWidth="1"/>
    <col min="4" max="4" width="18.36328125" style="71" customWidth="1"/>
    <col min="5" max="5" width="12.54296875" style="71" customWidth="1"/>
    <col min="6" max="6" width="11.453125" style="71" customWidth="1"/>
    <col min="7" max="18" width="9.54296875" style="71" hidden="1" customWidth="1"/>
    <col min="19" max="19" width="26.453125" style="71" customWidth="1"/>
    <col min="20" max="20" width="21" style="71" hidden="1" customWidth="1"/>
    <col min="21" max="21" width="41.36328125" style="71" customWidth="1"/>
    <col min="22" max="22" width="36.7265625" style="195" customWidth="1"/>
    <col min="23" max="23" width="21.54296875" style="71" hidden="1" customWidth="1"/>
    <col min="24" max="24" width="28.54296875" style="71" hidden="1" customWidth="1"/>
    <col min="25" max="25" width="21.1796875" style="71" hidden="1" customWidth="1"/>
    <col min="26" max="26" width="34.453125" style="71" hidden="1" customWidth="1"/>
    <col min="27" max="28" width="17.1796875" style="71" hidden="1" customWidth="1"/>
    <col min="29" max="29" width="34.54296875" style="71" hidden="1" customWidth="1"/>
    <col min="30" max="30" width="21.54296875" style="71" customWidth="1"/>
    <col min="31" max="31" width="21.1796875" style="71" customWidth="1"/>
    <col min="32" max="16384" width="14.453125" style="71"/>
  </cols>
  <sheetData>
    <row r="1" spans="1:31" ht="20">
      <c r="A1" s="198" t="s">
        <v>133</v>
      </c>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row>
    <row r="2" spans="1:31" ht="17.5">
      <c r="A2" s="199" t="s">
        <v>1</v>
      </c>
      <c r="B2" s="199"/>
      <c r="C2" s="199"/>
      <c r="D2" s="199"/>
      <c r="E2" s="199"/>
      <c r="F2" s="199"/>
      <c r="G2" s="199"/>
      <c r="H2" s="199"/>
      <c r="I2" s="199"/>
      <c r="J2" s="199"/>
      <c r="K2" s="199"/>
      <c r="L2" s="199"/>
      <c r="M2" s="199"/>
      <c r="N2" s="199"/>
      <c r="O2" s="199"/>
      <c r="P2" s="199"/>
      <c r="Q2" s="199"/>
      <c r="R2" s="199"/>
      <c r="S2" s="199"/>
      <c r="T2" s="199"/>
      <c r="U2" s="199"/>
      <c r="V2" s="199"/>
      <c r="W2" s="199"/>
      <c r="X2" s="199"/>
      <c r="Y2" s="199"/>
      <c r="Z2" s="199"/>
      <c r="AA2" s="199"/>
      <c r="AB2" s="199"/>
      <c r="AC2" s="199"/>
      <c r="AD2" s="199"/>
      <c r="AE2" s="199"/>
    </row>
    <row r="3" spans="1:31" ht="14.5">
      <c r="A3" s="331"/>
      <c r="B3" s="331"/>
      <c r="C3" s="331"/>
      <c r="D3" s="331"/>
      <c r="E3" s="331"/>
      <c r="F3" s="331"/>
      <c r="G3" s="331"/>
      <c r="H3" s="331"/>
      <c r="I3" s="331"/>
      <c r="J3" s="331"/>
      <c r="K3" s="331"/>
      <c r="L3" s="331"/>
      <c r="M3" s="331"/>
      <c r="N3" s="331"/>
      <c r="O3" s="331"/>
      <c r="P3" s="331"/>
      <c r="Q3" s="331"/>
      <c r="R3" s="331"/>
      <c r="S3" s="331"/>
      <c r="T3" s="331"/>
      <c r="U3" s="331"/>
      <c r="V3" s="332"/>
      <c r="W3" s="200"/>
      <c r="X3" s="200"/>
      <c r="Y3" s="200"/>
      <c r="Z3" s="331"/>
      <c r="AA3" s="331"/>
      <c r="AB3" s="333"/>
      <c r="AC3" s="333"/>
      <c r="AD3" s="200"/>
      <c r="AE3" s="200"/>
    </row>
    <row r="4" spans="1:31" ht="22.5">
      <c r="A4" s="202" t="s">
        <v>240</v>
      </c>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row>
    <row r="5" spans="1:31" ht="22.5">
      <c r="A5" s="202" t="s">
        <v>3</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row>
    <row r="6" spans="1:31" ht="18.5">
      <c r="A6" s="203" t="s">
        <v>134</v>
      </c>
      <c r="B6" s="204" t="s">
        <v>1101</v>
      </c>
      <c r="C6" s="70"/>
      <c r="D6" s="70"/>
      <c r="E6" s="70"/>
      <c r="F6" s="70"/>
      <c r="G6" s="70"/>
      <c r="H6" s="70"/>
      <c r="I6" s="70"/>
      <c r="J6" s="70"/>
      <c r="K6" s="205"/>
      <c r="L6" s="205"/>
      <c r="M6" s="205"/>
      <c r="N6" s="205"/>
      <c r="O6" s="205"/>
      <c r="P6" s="205"/>
      <c r="Q6" s="205"/>
      <c r="R6" s="205"/>
      <c r="S6" s="206"/>
      <c r="T6" s="206"/>
      <c r="U6" s="206"/>
      <c r="V6" s="211"/>
      <c r="W6" s="206"/>
      <c r="X6" s="206"/>
      <c r="Y6" s="206"/>
      <c r="Z6" s="206"/>
      <c r="AA6" s="206"/>
      <c r="AB6" s="205"/>
      <c r="AC6" s="205"/>
      <c r="AD6" s="206"/>
      <c r="AE6" s="206"/>
    </row>
    <row r="7" spans="1:31" ht="18.5">
      <c r="A7" s="203"/>
      <c r="B7" s="87"/>
      <c r="C7" s="87"/>
      <c r="D7" s="87"/>
      <c r="E7" s="87"/>
      <c r="F7" s="87"/>
      <c r="G7" s="87"/>
      <c r="H7" s="88"/>
      <c r="I7" s="87"/>
      <c r="J7" s="87"/>
      <c r="K7" s="205"/>
      <c r="L7" s="205"/>
      <c r="M7" s="205"/>
      <c r="N7" s="205"/>
      <c r="O7" s="205"/>
      <c r="P7" s="205"/>
      <c r="Q7" s="205"/>
      <c r="R7" s="205"/>
      <c r="S7" s="206"/>
      <c r="T7" s="206"/>
      <c r="U7" s="206"/>
      <c r="V7" s="211"/>
      <c r="W7" s="206"/>
      <c r="X7" s="206"/>
      <c r="Y7" s="206"/>
      <c r="Z7" s="206"/>
      <c r="AA7" s="206"/>
      <c r="AB7" s="205"/>
      <c r="AC7" s="205"/>
      <c r="AD7" s="206"/>
      <c r="AE7" s="206"/>
    </row>
    <row r="8" spans="1:31" ht="18.5">
      <c r="A8" s="203" t="s">
        <v>136</v>
      </c>
      <c r="B8" s="208" t="s">
        <v>7</v>
      </c>
      <c r="C8" s="208"/>
      <c r="D8" s="208"/>
      <c r="E8" s="208"/>
      <c r="F8" s="208"/>
      <c r="G8" s="208"/>
      <c r="H8" s="208"/>
      <c r="I8" s="208"/>
      <c r="J8" s="208"/>
      <c r="K8" s="205"/>
      <c r="L8" s="205"/>
      <c r="M8" s="205"/>
      <c r="N8" s="205"/>
      <c r="O8" s="205"/>
      <c r="P8" s="205"/>
      <c r="Q8" s="205"/>
      <c r="R8" s="205"/>
      <c r="S8" s="206"/>
      <c r="T8" s="206"/>
      <c r="U8" s="206"/>
      <c r="V8" s="211"/>
      <c r="W8" s="206"/>
      <c r="X8" s="206"/>
      <c r="Y8" s="206"/>
      <c r="Z8" s="206"/>
      <c r="AA8" s="206"/>
      <c r="AB8" s="205"/>
      <c r="AC8" s="205"/>
      <c r="AD8" s="206"/>
      <c r="AE8" s="206"/>
    </row>
    <row r="9" spans="1:31" ht="18.5">
      <c r="A9" s="203" t="s">
        <v>137</v>
      </c>
      <c r="B9" s="208" t="s">
        <v>9</v>
      </c>
      <c r="C9" s="208"/>
      <c r="D9" s="208"/>
      <c r="E9" s="208"/>
      <c r="F9" s="208"/>
      <c r="G9" s="208"/>
      <c r="H9" s="208"/>
      <c r="I9" s="208"/>
      <c r="J9" s="208"/>
      <c r="K9" s="206"/>
      <c r="L9" s="206"/>
      <c r="M9" s="205"/>
      <c r="N9" s="205"/>
      <c r="O9" s="205"/>
      <c r="P9" s="205"/>
      <c r="Q9" s="205"/>
      <c r="R9" s="205"/>
      <c r="S9" s="206"/>
      <c r="T9" s="206"/>
      <c r="U9" s="206"/>
      <c r="V9" s="211"/>
      <c r="W9" s="206"/>
      <c r="X9" s="206"/>
      <c r="Y9" s="206"/>
      <c r="Z9" s="206"/>
      <c r="AA9" s="206"/>
      <c r="AB9" s="205"/>
      <c r="AC9" s="205"/>
      <c r="AD9" s="206"/>
      <c r="AE9" s="206"/>
    </row>
    <row r="10" spans="1:31" ht="18.5">
      <c r="A10" s="203" t="s">
        <v>138</v>
      </c>
      <c r="B10" s="208" t="s">
        <v>11</v>
      </c>
      <c r="C10" s="208"/>
      <c r="D10" s="208"/>
      <c r="E10" s="208"/>
      <c r="F10" s="208"/>
      <c r="G10" s="208"/>
      <c r="H10" s="208"/>
      <c r="I10" s="208"/>
      <c r="J10" s="208"/>
      <c r="K10" s="205"/>
      <c r="L10" s="205"/>
      <c r="M10" s="205"/>
      <c r="N10" s="205"/>
      <c r="O10" s="205"/>
      <c r="P10" s="205"/>
      <c r="Q10" s="205"/>
      <c r="R10" s="205"/>
      <c r="S10" s="206"/>
      <c r="T10" s="206"/>
      <c r="U10" s="206"/>
      <c r="V10" s="211"/>
      <c r="W10" s="206"/>
      <c r="X10" s="206"/>
      <c r="Y10" s="206"/>
      <c r="Z10" s="206"/>
      <c r="AA10" s="206"/>
      <c r="AB10" s="205"/>
      <c r="AC10" s="205"/>
      <c r="AD10" s="206"/>
      <c r="AE10" s="206"/>
    </row>
    <row r="11" spans="1:31" ht="13.5" customHeight="1">
      <c r="A11" s="203"/>
      <c r="B11" s="87"/>
      <c r="C11" s="87"/>
      <c r="D11" s="87"/>
      <c r="E11" s="87"/>
      <c r="F11" s="87"/>
      <c r="G11" s="87"/>
      <c r="H11" s="88"/>
      <c r="I11" s="87"/>
      <c r="J11" s="87"/>
      <c r="K11" s="205"/>
      <c r="L11" s="205"/>
      <c r="M11" s="205"/>
      <c r="N11" s="205"/>
      <c r="O11" s="205"/>
      <c r="P11" s="205"/>
      <c r="Q11" s="205"/>
      <c r="R11" s="205"/>
      <c r="S11" s="206"/>
      <c r="T11" s="206"/>
      <c r="U11" s="206"/>
      <c r="V11" s="211"/>
      <c r="W11" s="206"/>
      <c r="X11" s="206"/>
      <c r="Y11" s="206"/>
      <c r="Z11" s="206"/>
      <c r="AA11" s="206"/>
      <c r="AB11" s="205"/>
      <c r="AC11" s="205"/>
      <c r="AD11" s="206"/>
      <c r="AE11" s="206"/>
    </row>
    <row r="12" spans="1:31" ht="18.5">
      <c r="A12" s="203" t="s">
        <v>139</v>
      </c>
      <c r="B12" s="208" t="s">
        <v>1027</v>
      </c>
      <c r="C12" s="210"/>
      <c r="D12" s="210"/>
      <c r="E12" s="210"/>
      <c r="F12" s="210"/>
      <c r="G12" s="210"/>
      <c r="H12" s="210"/>
      <c r="I12" s="210"/>
      <c r="J12" s="210"/>
      <c r="K12" s="205"/>
      <c r="L12" s="205"/>
      <c r="M12" s="205"/>
      <c r="N12" s="205"/>
      <c r="O12" s="205"/>
      <c r="P12" s="205"/>
      <c r="Q12" s="205"/>
      <c r="R12" s="205"/>
      <c r="S12" s="335"/>
      <c r="T12" s="335"/>
      <c r="U12" s="335"/>
      <c r="V12" s="336"/>
      <c r="W12" s="211"/>
      <c r="X12" s="211"/>
      <c r="Y12" s="211"/>
      <c r="Z12" s="211"/>
      <c r="AA12" s="211"/>
      <c r="AB12" s="205"/>
      <c r="AC12" s="205"/>
      <c r="AD12" s="211"/>
      <c r="AE12" s="211"/>
    </row>
    <row r="13" spans="1:31" ht="18.5">
      <c r="A13" s="203" t="s">
        <v>140</v>
      </c>
      <c r="B13" s="208" t="s">
        <v>1102</v>
      </c>
      <c r="C13" s="212"/>
      <c r="D13" s="212"/>
      <c r="E13" s="212"/>
      <c r="F13" s="212"/>
      <c r="G13" s="212"/>
      <c r="H13" s="212"/>
      <c r="I13" s="212"/>
      <c r="J13" s="212"/>
      <c r="K13" s="205"/>
      <c r="L13" s="205"/>
      <c r="M13" s="205"/>
      <c r="N13" s="205"/>
      <c r="O13" s="205"/>
      <c r="P13" s="205"/>
      <c r="Q13" s="205"/>
      <c r="R13" s="205"/>
      <c r="S13" s="206"/>
      <c r="T13" s="206"/>
      <c r="U13" s="206"/>
      <c r="V13" s="211"/>
      <c r="W13" s="206"/>
      <c r="X13" s="206"/>
      <c r="Y13" s="206"/>
      <c r="Z13" s="206"/>
      <c r="AA13" s="206"/>
      <c r="AB13" s="205"/>
      <c r="AC13" s="205"/>
      <c r="AD13" s="206"/>
      <c r="AE13" s="206"/>
    </row>
    <row r="14" spans="1:31" ht="14.5">
      <c r="G14" s="101"/>
      <c r="H14" s="101"/>
      <c r="I14" s="101"/>
      <c r="J14" s="101"/>
      <c r="K14" s="101"/>
      <c r="L14" s="101"/>
      <c r="M14" s="101"/>
      <c r="N14" s="101"/>
      <c r="O14" s="101"/>
      <c r="P14" s="101"/>
      <c r="Q14" s="101"/>
      <c r="R14" s="101"/>
      <c r="AB14" s="101"/>
      <c r="AC14" s="101"/>
    </row>
    <row r="15" spans="1:31" ht="15.5">
      <c r="A15" s="427" t="s">
        <v>142</v>
      </c>
      <c r="B15" s="427" t="s">
        <v>16</v>
      </c>
      <c r="C15" s="428" t="s">
        <v>17</v>
      </c>
      <c r="D15" s="428" t="s">
        <v>1103</v>
      </c>
      <c r="E15" s="428" t="s">
        <v>18</v>
      </c>
      <c r="F15" s="428" t="s">
        <v>19</v>
      </c>
      <c r="G15" s="339" t="s">
        <v>20</v>
      </c>
      <c r="H15" s="109"/>
      <c r="I15" s="109"/>
      <c r="J15" s="109"/>
      <c r="K15" s="109"/>
      <c r="L15" s="109"/>
      <c r="M15" s="109"/>
      <c r="N15" s="109"/>
      <c r="O15" s="109"/>
      <c r="P15" s="109"/>
      <c r="Q15" s="109"/>
      <c r="R15" s="110"/>
      <c r="S15" s="427" t="s">
        <v>21</v>
      </c>
      <c r="T15" s="719"/>
      <c r="U15" s="428" t="s">
        <v>23</v>
      </c>
      <c r="V15" s="427" t="s">
        <v>24</v>
      </c>
      <c r="W15" s="339" t="s">
        <v>25</v>
      </c>
      <c r="X15" s="109"/>
      <c r="Y15" s="110"/>
      <c r="Z15" s="339" t="s">
        <v>243</v>
      </c>
      <c r="AA15" s="109"/>
      <c r="AB15" s="109"/>
      <c r="AC15" s="110"/>
      <c r="AD15" s="339" t="s">
        <v>144</v>
      </c>
      <c r="AE15" s="110"/>
    </row>
    <row r="16" spans="1:31" ht="15.5">
      <c r="A16" s="126"/>
      <c r="B16" s="126"/>
      <c r="C16" s="126"/>
      <c r="D16" s="429"/>
      <c r="E16" s="126"/>
      <c r="F16" s="126"/>
      <c r="G16" s="339" t="s">
        <v>27</v>
      </c>
      <c r="H16" s="109"/>
      <c r="I16" s="110"/>
      <c r="J16" s="339" t="s">
        <v>28</v>
      </c>
      <c r="K16" s="109"/>
      <c r="L16" s="110"/>
      <c r="M16" s="339" t="s">
        <v>29</v>
      </c>
      <c r="N16" s="109"/>
      <c r="O16" s="110"/>
      <c r="P16" s="339" t="s">
        <v>30</v>
      </c>
      <c r="Q16" s="109"/>
      <c r="R16" s="110"/>
      <c r="S16" s="126"/>
      <c r="T16" s="720" t="s">
        <v>22</v>
      </c>
      <c r="U16" s="126"/>
      <c r="V16" s="433"/>
      <c r="W16" s="428" t="s">
        <v>244</v>
      </c>
      <c r="X16" s="428" t="s">
        <v>146</v>
      </c>
      <c r="Y16" s="428" t="s">
        <v>147</v>
      </c>
      <c r="Z16" s="430" t="s">
        <v>245</v>
      </c>
      <c r="AA16" s="339" t="s">
        <v>31</v>
      </c>
      <c r="AB16" s="110"/>
      <c r="AC16" s="431" t="s">
        <v>32</v>
      </c>
      <c r="AD16" s="428" t="s">
        <v>146</v>
      </c>
      <c r="AE16" s="428" t="s">
        <v>147</v>
      </c>
    </row>
    <row r="17" spans="1:31" ht="15.5">
      <c r="A17" s="123"/>
      <c r="B17" s="123"/>
      <c r="C17" s="123"/>
      <c r="D17" s="721"/>
      <c r="E17" s="123"/>
      <c r="F17" s="123"/>
      <c r="G17" s="431" t="s">
        <v>33</v>
      </c>
      <c r="H17" s="431" t="s">
        <v>34</v>
      </c>
      <c r="I17" s="431" t="s">
        <v>35</v>
      </c>
      <c r="J17" s="431" t="s">
        <v>36</v>
      </c>
      <c r="K17" s="431" t="s">
        <v>35</v>
      </c>
      <c r="L17" s="431" t="s">
        <v>37</v>
      </c>
      <c r="M17" s="431" t="s">
        <v>37</v>
      </c>
      <c r="N17" s="431" t="s">
        <v>36</v>
      </c>
      <c r="O17" s="431" t="s">
        <v>38</v>
      </c>
      <c r="P17" s="431" t="s">
        <v>39</v>
      </c>
      <c r="Q17" s="431" t="s">
        <v>40</v>
      </c>
      <c r="R17" s="431" t="s">
        <v>41</v>
      </c>
      <c r="S17" s="123"/>
      <c r="T17" s="722"/>
      <c r="U17" s="123"/>
      <c r="V17" s="723"/>
      <c r="W17" s="123"/>
      <c r="X17" s="123"/>
      <c r="Y17" s="123"/>
      <c r="Z17" s="431" t="s">
        <v>246</v>
      </c>
      <c r="AA17" s="431" t="s">
        <v>247</v>
      </c>
      <c r="AB17" s="431" t="s">
        <v>43</v>
      </c>
      <c r="AC17" s="431" t="s">
        <v>246</v>
      </c>
      <c r="AD17" s="126"/>
      <c r="AE17" s="126"/>
    </row>
    <row r="18" spans="1:31" ht="24.65" customHeight="1">
      <c r="A18" s="724" t="s">
        <v>1104</v>
      </c>
      <c r="B18" s="724" t="s">
        <v>1105</v>
      </c>
      <c r="C18" s="725" t="s">
        <v>55</v>
      </c>
      <c r="D18" s="726" t="s">
        <v>1106</v>
      </c>
      <c r="E18" s="725">
        <v>60</v>
      </c>
      <c r="F18" s="727">
        <f>SUM(G18:R18)</f>
        <v>65</v>
      </c>
      <c r="G18" s="727">
        <v>4</v>
      </c>
      <c r="H18" s="727">
        <v>5</v>
      </c>
      <c r="I18" s="727">
        <v>6</v>
      </c>
      <c r="J18" s="727">
        <v>7</v>
      </c>
      <c r="K18" s="727">
        <v>7</v>
      </c>
      <c r="L18" s="727">
        <v>7</v>
      </c>
      <c r="M18" s="727">
        <v>7</v>
      </c>
      <c r="N18" s="727">
        <v>5</v>
      </c>
      <c r="O18" s="727">
        <v>5</v>
      </c>
      <c r="P18" s="727">
        <v>4</v>
      </c>
      <c r="Q18" s="727">
        <v>4</v>
      </c>
      <c r="R18" s="727">
        <v>4</v>
      </c>
      <c r="S18" s="724" t="s">
        <v>1107</v>
      </c>
      <c r="T18" s="726" t="s">
        <v>1108</v>
      </c>
      <c r="U18" s="728" t="s">
        <v>1109</v>
      </c>
      <c r="V18" s="728" t="s">
        <v>1110</v>
      </c>
      <c r="W18" s="729" t="s">
        <v>1111</v>
      </c>
      <c r="X18" s="730" t="s">
        <v>1112</v>
      </c>
      <c r="Y18" s="731"/>
      <c r="Z18" s="732" t="s">
        <v>1113</v>
      </c>
      <c r="AA18" s="733">
        <v>0.3</v>
      </c>
      <c r="AB18" s="726" t="s">
        <v>569</v>
      </c>
      <c r="AC18" s="734" t="s">
        <v>1114</v>
      </c>
      <c r="AD18" s="434"/>
      <c r="AE18" s="434"/>
    </row>
    <row r="19" spans="1:31" ht="24.65" customHeight="1">
      <c r="A19" s="126"/>
      <c r="B19" s="126"/>
      <c r="C19" s="126"/>
      <c r="D19" s="735"/>
      <c r="E19" s="126"/>
      <c r="F19" s="126"/>
      <c r="G19" s="126"/>
      <c r="H19" s="126"/>
      <c r="I19" s="126"/>
      <c r="J19" s="126"/>
      <c r="K19" s="126"/>
      <c r="L19" s="126"/>
      <c r="M19" s="126"/>
      <c r="N19" s="126"/>
      <c r="O19" s="126"/>
      <c r="P19" s="126"/>
      <c r="Q19" s="126"/>
      <c r="R19" s="126"/>
      <c r="S19" s="126"/>
      <c r="T19" s="126"/>
      <c r="U19" s="736"/>
      <c r="V19" s="736"/>
      <c r="W19" s="737"/>
      <c r="X19" s="738" t="s">
        <v>162</v>
      </c>
      <c r="Y19" s="739">
        <v>800000</v>
      </c>
      <c r="Z19" s="124"/>
      <c r="AA19" s="126"/>
      <c r="AB19" s="126"/>
      <c r="AC19" s="737"/>
      <c r="AD19" s="107"/>
      <c r="AE19" s="107"/>
    </row>
    <row r="20" spans="1:31" ht="24.65" customHeight="1">
      <c r="A20" s="126"/>
      <c r="B20" s="126"/>
      <c r="C20" s="126"/>
      <c r="D20" s="735"/>
      <c r="E20" s="126"/>
      <c r="F20" s="126"/>
      <c r="G20" s="126"/>
      <c r="H20" s="126"/>
      <c r="I20" s="126"/>
      <c r="J20" s="126"/>
      <c r="K20" s="126"/>
      <c r="L20" s="126"/>
      <c r="M20" s="126"/>
      <c r="N20" s="126"/>
      <c r="O20" s="126"/>
      <c r="P20" s="126"/>
      <c r="Q20" s="126"/>
      <c r="R20" s="126"/>
      <c r="S20" s="126"/>
      <c r="T20" s="126"/>
      <c r="U20" s="736"/>
      <c r="V20" s="736"/>
      <c r="W20" s="737"/>
      <c r="X20" s="738" t="s">
        <v>800</v>
      </c>
      <c r="Y20" s="739"/>
      <c r="Z20" s="124"/>
      <c r="AA20" s="126"/>
      <c r="AB20" s="126"/>
      <c r="AC20" s="737"/>
      <c r="AD20" s="107"/>
      <c r="AE20" s="107"/>
    </row>
    <row r="21" spans="1:31" ht="24.65" customHeight="1">
      <c r="A21" s="126"/>
      <c r="B21" s="126"/>
      <c r="C21" s="126"/>
      <c r="D21" s="735"/>
      <c r="E21" s="126"/>
      <c r="F21" s="126"/>
      <c r="G21" s="126"/>
      <c r="H21" s="126"/>
      <c r="I21" s="126"/>
      <c r="J21" s="126"/>
      <c r="K21" s="126"/>
      <c r="L21" s="126"/>
      <c r="M21" s="126"/>
      <c r="N21" s="126"/>
      <c r="O21" s="126"/>
      <c r="P21" s="126"/>
      <c r="Q21" s="126"/>
      <c r="R21" s="126"/>
      <c r="S21" s="126"/>
      <c r="T21" s="126"/>
      <c r="U21" s="736"/>
      <c r="V21" s="736"/>
      <c r="W21" s="737"/>
      <c r="X21" s="738" t="s">
        <v>1115</v>
      </c>
      <c r="Y21" s="739"/>
      <c r="Z21" s="124"/>
      <c r="AA21" s="126"/>
      <c r="AB21" s="126"/>
      <c r="AC21" s="737"/>
      <c r="AD21" s="107"/>
      <c r="AE21" s="107"/>
    </row>
    <row r="22" spans="1:31" ht="55.5" customHeight="1">
      <c r="A22" s="126"/>
      <c r="B22" s="126"/>
      <c r="C22" s="126"/>
      <c r="D22" s="735"/>
      <c r="E22" s="126"/>
      <c r="F22" s="126"/>
      <c r="G22" s="126"/>
      <c r="H22" s="126"/>
      <c r="I22" s="126"/>
      <c r="J22" s="126"/>
      <c r="K22" s="126"/>
      <c r="L22" s="126"/>
      <c r="M22" s="126"/>
      <c r="N22" s="126"/>
      <c r="O22" s="126"/>
      <c r="P22" s="126"/>
      <c r="Q22" s="126"/>
      <c r="R22" s="126"/>
      <c r="S22" s="126"/>
      <c r="T22" s="126"/>
      <c r="U22" s="736"/>
      <c r="V22" s="736"/>
      <c r="W22" s="737"/>
      <c r="X22" s="738" t="s">
        <v>1116</v>
      </c>
      <c r="Y22" s="739"/>
      <c r="Z22" s="124"/>
      <c r="AA22" s="126"/>
      <c r="AB22" s="126"/>
      <c r="AC22" s="737"/>
      <c r="AD22" s="107"/>
      <c r="AE22" s="107"/>
    </row>
    <row r="23" spans="1:31" ht="37.5" customHeight="1">
      <c r="A23" s="126"/>
      <c r="B23" s="126"/>
      <c r="C23" s="126"/>
      <c r="D23" s="735"/>
      <c r="E23" s="126"/>
      <c r="F23" s="126"/>
      <c r="G23" s="126"/>
      <c r="H23" s="126"/>
      <c r="I23" s="126"/>
      <c r="J23" s="126"/>
      <c r="K23" s="126"/>
      <c r="L23" s="126"/>
      <c r="M23" s="126"/>
      <c r="N23" s="126"/>
      <c r="O23" s="126"/>
      <c r="P23" s="126"/>
      <c r="Q23" s="126"/>
      <c r="R23" s="126"/>
      <c r="S23" s="126"/>
      <c r="T23" s="126"/>
      <c r="U23" s="736"/>
      <c r="V23" s="736"/>
      <c r="W23" s="737"/>
      <c r="X23" s="738" t="s">
        <v>1117</v>
      </c>
      <c r="Y23" s="739">
        <v>22483020.280000001</v>
      </c>
      <c r="Z23" s="124"/>
      <c r="AA23" s="126"/>
      <c r="AB23" s="126"/>
      <c r="AC23" s="737"/>
      <c r="AD23" s="107"/>
      <c r="AE23" s="107"/>
    </row>
    <row r="24" spans="1:31" ht="31.5" customHeight="1">
      <c r="A24" s="123"/>
      <c r="B24" s="123"/>
      <c r="C24" s="123"/>
      <c r="D24" s="740"/>
      <c r="E24" s="123"/>
      <c r="F24" s="123"/>
      <c r="G24" s="123"/>
      <c r="H24" s="123"/>
      <c r="I24" s="123"/>
      <c r="J24" s="123"/>
      <c r="K24" s="123"/>
      <c r="L24" s="123"/>
      <c r="M24" s="123"/>
      <c r="N24" s="123"/>
      <c r="O24" s="123"/>
      <c r="P24" s="123"/>
      <c r="Q24" s="123"/>
      <c r="R24" s="123"/>
      <c r="S24" s="123"/>
      <c r="T24" s="123"/>
      <c r="U24" s="741"/>
      <c r="V24" s="741"/>
      <c r="W24" s="742"/>
      <c r="X24" s="738" t="s">
        <v>339</v>
      </c>
      <c r="Y24" s="743"/>
      <c r="Z24" s="122"/>
      <c r="AA24" s="123"/>
      <c r="AB24" s="123"/>
      <c r="AC24" s="742"/>
      <c r="AD24" s="107"/>
      <c r="AE24" s="107"/>
    </row>
    <row r="25" spans="1:31" ht="127.5" customHeight="1">
      <c r="A25" s="744" t="s">
        <v>1118</v>
      </c>
      <c r="B25" s="726" t="s">
        <v>1119</v>
      </c>
      <c r="C25" s="725" t="s">
        <v>55</v>
      </c>
      <c r="D25" s="726" t="s">
        <v>1120</v>
      </c>
      <c r="E25" s="725">
        <v>24</v>
      </c>
      <c r="F25" s="727">
        <f>SUM(G25:R25)</f>
        <v>25</v>
      </c>
      <c r="G25" s="727">
        <v>3</v>
      </c>
      <c r="H25" s="727">
        <v>2</v>
      </c>
      <c r="I25" s="727">
        <v>2</v>
      </c>
      <c r="J25" s="727">
        <v>2</v>
      </c>
      <c r="K25" s="727">
        <v>2</v>
      </c>
      <c r="L25" s="727">
        <v>2</v>
      </c>
      <c r="M25" s="727">
        <v>2</v>
      </c>
      <c r="N25" s="727">
        <v>2</v>
      </c>
      <c r="O25" s="727">
        <v>2</v>
      </c>
      <c r="P25" s="727">
        <v>2</v>
      </c>
      <c r="Q25" s="727">
        <v>2</v>
      </c>
      <c r="R25" s="727">
        <v>2</v>
      </c>
      <c r="S25" s="724" t="s">
        <v>1107</v>
      </c>
      <c r="T25" s="726" t="s">
        <v>1108</v>
      </c>
      <c r="U25" s="728" t="s">
        <v>1121</v>
      </c>
      <c r="V25" s="728" t="s">
        <v>1122</v>
      </c>
      <c r="W25" s="745" t="s">
        <v>1123</v>
      </c>
      <c r="X25" s="738" t="s">
        <v>162</v>
      </c>
      <c r="Y25" s="746">
        <v>200000</v>
      </c>
      <c r="Z25" s="726" t="s">
        <v>1124</v>
      </c>
      <c r="AA25" s="733">
        <v>0.3</v>
      </c>
      <c r="AB25" s="726" t="s">
        <v>569</v>
      </c>
      <c r="AC25" s="734" t="s">
        <v>1125</v>
      </c>
      <c r="AD25" s="434"/>
      <c r="AE25" s="434"/>
    </row>
    <row r="26" spans="1:31" ht="35.25" customHeight="1">
      <c r="A26" s="126"/>
      <c r="B26" s="126"/>
      <c r="C26" s="126"/>
      <c r="D26" s="735"/>
      <c r="E26" s="126"/>
      <c r="F26" s="126"/>
      <c r="G26" s="126"/>
      <c r="H26" s="126"/>
      <c r="I26" s="126"/>
      <c r="J26" s="126"/>
      <c r="K26" s="126"/>
      <c r="L26" s="126"/>
      <c r="M26" s="126"/>
      <c r="N26" s="126"/>
      <c r="O26" s="126"/>
      <c r="P26" s="126"/>
      <c r="Q26" s="126"/>
      <c r="R26" s="126"/>
      <c r="S26" s="126"/>
      <c r="T26" s="126"/>
      <c r="U26" s="736"/>
      <c r="V26" s="736"/>
      <c r="W26" s="126"/>
      <c r="X26" s="747" t="s">
        <v>1126</v>
      </c>
      <c r="Y26" s="746"/>
      <c r="Z26" s="126"/>
      <c r="AA26" s="126"/>
      <c r="AB26" s="126"/>
      <c r="AC26" s="737"/>
      <c r="AD26" s="107"/>
      <c r="AE26" s="107"/>
    </row>
    <row r="27" spans="1:31" ht="35.25" customHeight="1">
      <c r="A27" s="123"/>
      <c r="B27" s="123"/>
      <c r="C27" s="123"/>
      <c r="D27" s="740"/>
      <c r="E27" s="123"/>
      <c r="F27" s="123"/>
      <c r="G27" s="123"/>
      <c r="H27" s="123"/>
      <c r="I27" s="123"/>
      <c r="J27" s="123"/>
      <c r="K27" s="123"/>
      <c r="L27" s="123"/>
      <c r="M27" s="123"/>
      <c r="N27" s="123"/>
      <c r="O27" s="123"/>
      <c r="P27" s="123"/>
      <c r="Q27" s="123"/>
      <c r="R27" s="123"/>
      <c r="S27" s="123"/>
      <c r="T27" s="123"/>
      <c r="U27" s="741"/>
      <c r="V27" s="741"/>
      <c r="W27" s="123"/>
      <c r="X27" s="738" t="s">
        <v>800</v>
      </c>
      <c r="Y27" s="746"/>
      <c r="Z27" s="123"/>
      <c r="AA27" s="123"/>
      <c r="AB27" s="123"/>
      <c r="AC27" s="742"/>
      <c r="AD27" s="107"/>
      <c r="AE27" s="107"/>
    </row>
    <row r="28" spans="1:31" ht="219" customHeight="1">
      <c r="A28" s="748" t="s">
        <v>1127</v>
      </c>
      <c r="B28" s="749" t="s">
        <v>1128</v>
      </c>
      <c r="C28" s="750" t="s">
        <v>55</v>
      </c>
      <c r="D28" s="751" t="s">
        <v>1129</v>
      </c>
      <c r="E28" s="750">
        <v>100</v>
      </c>
      <c r="F28" s="492">
        <f t="shared" ref="F28:F31" si="0">SUM(G28:R28)</f>
        <v>110</v>
      </c>
      <c r="G28" s="492">
        <v>8</v>
      </c>
      <c r="H28" s="492">
        <v>8</v>
      </c>
      <c r="I28" s="492">
        <v>8</v>
      </c>
      <c r="J28" s="492">
        <v>10</v>
      </c>
      <c r="K28" s="492">
        <v>10</v>
      </c>
      <c r="L28" s="492">
        <v>10</v>
      </c>
      <c r="M28" s="492">
        <v>10</v>
      </c>
      <c r="N28" s="492">
        <v>10</v>
      </c>
      <c r="O28" s="492">
        <v>9</v>
      </c>
      <c r="P28" s="492">
        <v>9</v>
      </c>
      <c r="Q28" s="492">
        <v>9</v>
      </c>
      <c r="R28" s="492">
        <v>9</v>
      </c>
      <c r="S28" s="749" t="s">
        <v>1130</v>
      </c>
      <c r="T28" s="751" t="s">
        <v>1108</v>
      </c>
      <c r="U28" s="749" t="s">
        <v>1131</v>
      </c>
      <c r="V28" s="749" t="s">
        <v>1132</v>
      </c>
      <c r="W28" s="752"/>
      <c r="X28" s="753"/>
      <c r="Y28" s="754"/>
      <c r="Z28" s="749" t="s">
        <v>1133</v>
      </c>
      <c r="AA28" s="755">
        <v>0.3</v>
      </c>
      <c r="AB28" s="751" t="s">
        <v>569</v>
      </c>
      <c r="AC28" s="756" t="s">
        <v>1134</v>
      </c>
      <c r="AD28" s="489"/>
      <c r="AE28" s="489"/>
    </row>
    <row r="29" spans="1:31" ht="116.15" customHeight="1">
      <c r="A29" s="757" t="s">
        <v>1135</v>
      </c>
      <c r="B29" s="758" t="s">
        <v>1136</v>
      </c>
      <c r="C29" s="750" t="s">
        <v>55</v>
      </c>
      <c r="D29" s="751" t="s">
        <v>1137</v>
      </c>
      <c r="E29" s="750">
        <v>22</v>
      </c>
      <c r="F29" s="750">
        <f t="shared" si="0"/>
        <v>25</v>
      </c>
      <c r="G29" s="492">
        <v>2</v>
      </c>
      <c r="H29" s="492">
        <v>2</v>
      </c>
      <c r="I29" s="492">
        <v>2</v>
      </c>
      <c r="J29" s="492">
        <v>3</v>
      </c>
      <c r="K29" s="492">
        <v>3</v>
      </c>
      <c r="L29" s="492">
        <v>2</v>
      </c>
      <c r="M29" s="492">
        <v>3</v>
      </c>
      <c r="N29" s="492">
        <v>3</v>
      </c>
      <c r="O29" s="492">
        <v>2</v>
      </c>
      <c r="P29" s="492">
        <v>1</v>
      </c>
      <c r="Q29" s="492">
        <v>1</v>
      </c>
      <c r="R29" s="492">
        <v>1</v>
      </c>
      <c r="S29" s="758" t="s">
        <v>1138</v>
      </c>
      <c r="T29" s="751" t="s">
        <v>1108</v>
      </c>
      <c r="U29" s="749" t="s">
        <v>1139</v>
      </c>
      <c r="V29" s="749" t="s">
        <v>1140</v>
      </c>
      <c r="W29" s="752"/>
      <c r="X29" s="231"/>
      <c r="Y29" s="759"/>
      <c r="Z29" s="749" t="s">
        <v>1133</v>
      </c>
      <c r="AA29" s="755">
        <v>0.3</v>
      </c>
      <c r="AB29" s="751" t="s">
        <v>569</v>
      </c>
      <c r="AC29" s="756" t="s">
        <v>1134</v>
      </c>
      <c r="AD29" s="489"/>
      <c r="AE29" s="489"/>
    </row>
    <row r="30" spans="1:31" ht="144" customHeight="1">
      <c r="A30" s="757" t="s">
        <v>1141</v>
      </c>
      <c r="B30" s="760" t="s">
        <v>1142</v>
      </c>
      <c r="C30" s="750" t="s">
        <v>55</v>
      </c>
      <c r="D30" s="751" t="s">
        <v>1143</v>
      </c>
      <c r="E30" s="750">
        <v>15</v>
      </c>
      <c r="F30" s="492">
        <f t="shared" si="0"/>
        <v>15</v>
      </c>
      <c r="G30" s="492">
        <v>1</v>
      </c>
      <c r="H30" s="492">
        <v>1</v>
      </c>
      <c r="I30" s="492">
        <v>2</v>
      </c>
      <c r="J30" s="492">
        <v>1</v>
      </c>
      <c r="K30" s="492">
        <v>2</v>
      </c>
      <c r="L30" s="492">
        <v>1</v>
      </c>
      <c r="M30" s="492">
        <v>1</v>
      </c>
      <c r="N30" s="492">
        <v>1</v>
      </c>
      <c r="O30" s="492">
        <v>2</v>
      </c>
      <c r="P30" s="492">
        <v>1</v>
      </c>
      <c r="Q30" s="492">
        <v>1</v>
      </c>
      <c r="R30" s="492">
        <v>1</v>
      </c>
      <c r="S30" s="758" t="s">
        <v>1144</v>
      </c>
      <c r="T30" s="751" t="s">
        <v>1108</v>
      </c>
      <c r="U30" s="749" t="s">
        <v>1145</v>
      </c>
      <c r="V30" s="749" t="s">
        <v>1146</v>
      </c>
      <c r="W30" s="752" t="s">
        <v>1147</v>
      </c>
      <c r="X30" s="753" t="s">
        <v>1148</v>
      </c>
      <c r="Y30" s="761"/>
      <c r="Z30" s="749" t="s">
        <v>1149</v>
      </c>
      <c r="AA30" s="755">
        <v>0.25</v>
      </c>
      <c r="AB30" s="751" t="s">
        <v>51</v>
      </c>
      <c r="AC30" s="756" t="s">
        <v>1150</v>
      </c>
      <c r="AD30" s="489"/>
      <c r="AE30" s="489"/>
    </row>
    <row r="31" spans="1:31" ht="246.65" customHeight="1">
      <c r="A31" s="757" t="s">
        <v>1151</v>
      </c>
      <c r="B31" s="760" t="s">
        <v>1152</v>
      </c>
      <c r="C31" s="762" t="s">
        <v>55</v>
      </c>
      <c r="D31" s="763" t="s">
        <v>1153</v>
      </c>
      <c r="E31" s="750">
        <v>6</v>
      </c>
      <c r="F31" s="750">
        <f t="shared" si="0"/>
        <v>6</v>
      </c>
      <c r="G31" s="492"/>
      <c r="H31" s="492"/>
      <c r="I31" s="492"/>
      <c r="J31" s="492"/>
      <c r="K31" s="492"/>
      <c r="L31" s="492"/>
      <c r="M31" s="492">
        <v>2</v>
      </c>
      <c r="N31" s="492">
        <v>3</v>
      </c>
      <c r="O31" s="492">
        <v>1</v>
      </c>
      <c r="P31" s="492"/>
      <c r="Q31" s="492"/>
      <c r="R31" s="492"/>
      <c r="S31" s="758" t="s">
        <v>1154</v>
      </c>
      <c r="T31" s="751" t="s">
        <v>1108</v>
      </c>
      <c r="U31" s="749" t="s">
        <v>1155</v>
      </c>
      <c r="V31" s="749" t="s">
        <v>1156</v>
      </c>
      <c r="W31" s="752"/>
      <c r="X31" s="231"/>
      <c r="Y31" s="764"/>
      <c r="Z31" s="758" t="s">
        <v>1157</v>
      </c>
      <c r="AA31" s="755">
        <v>0.25</v>
      </c>
      <c r="AB31" s="751" t="s">
        <v>51</v>
      </c>
      <c r="AC31" s="756" t="s">
        <v>1158</v>
      </c>
      <c r="AD31" s="489"/>
      <c r="AE31" s="489"/>
    </row>
    <row r="32" spans="1:31" ht="14.5">
      <c r="G32" s="101"/>
      <c r="H32" s="101"/>
      <c r="I32" s="101"/>
      <c r="J32" s="101"/>
      <c r="K32" s="101"/>
      <c r="L32" s="101"/>
      <c r="M32" s="101"/>
      <c r="N32" s="101"/>
      <c r="O32" s="101"/>
      <c r="P32" s="101"/>
      <c r="Q32" s="101"/>
      <c r="R32" s="101"/>
      <c r="X32" s="765" t="s">
        <v>394</v>
      </c>
      <c r="Y32" s="766">
        <f>SUM(Y18:Y31)</f>
        <v>23483020.280000001</v>
      </c>
      <c r="AB32" s="101"/>
      <c r="AC32" s="101"/>
      <c r="AE32" s="767"/>
    </row>
    <row r="33" spans="1:31" ht="14.5">
      <c r="G33" s="101"/>
      <c r="H33" s="101"/>
      <c r="I33" s="101"/>
      <c r="J33" s="101"/>
      <c r="K33" s="101"/>
      <c r="L33" s="101"/>
      <c r="M33" s="101"/>
      <c r="N33" s="101"/>
      <c r="O33" s="101"/>
      <c r="P33" s="101"/>
      <c r="Q33" s="101"/>
      <c r="R33" s="101"/>
      <c r="S33" s="99"/>
      <c r="T33" s="99"/>
      <c r="U33" s="768"/>
      <c r="AB33" s="101"/>
      <c r="AC33" s="101"/>
    </row>
    <row r="34" spans="1:31" ht="14.5">
      <c r="G34" s="101"/>
      <c r="H34" s="101"/>
      <c r="I34" s="101"/>
      <c r="J34" s="101"/>
      <c r="K34" s="101"/>
      <c r="L34" s="101"/>
      <c r="M34" s="101"/>
      <c r="N34" s="101"/>
      <c r="O34" s="101"/>
      <c r="P34" s="101"/>
      <c r="Q34" s="101"/>
      <c r="R34" s="101"/>
      <c r="S34" s="99"/>
      <c r="T34" s="99"/>
      <c r="U34" s="768"/>
      <c r="AB34" s="101"/>
      <c r="AC34" s="101"/>
    </row>
    <row r="35" spans="1:31" ht="45.75" customHeight="1">
      <c r="A35" s="196" t="s">
        <v>1100</v>
      </c>
      <c r="B35" s="196"/>
      <c r="C35" s="196"/>
      <c r="D35" s="196"/>
      <c r="E35" s="196"/>
      <c r="F35" s="196"/>
      <c r="G35" s="196"/>
      <c r="H35" s="196"/>
      <c r="I35" s="196"/>
      <c r="J35" s="196"/>
      <c r="K35" s="196"/>
      <c r="L35" s="196"/>
      <c r="M35" s="196"/>
      <c r="N35" s="196"/>
      <c r="O35" s="196"/>
      <c r="P35" s="196"/>
      <c r="Q35" s="196"/>
      <c r="R35" s="196"/>
      <c r="S35" s="196"/>
      <c r="T35" s="196"/>
      <c r="U35" s="196"/>
      <c r="V35" s="196"/>
      <c r="W35" s="196"/>
      <c r="X35" s="196"/>
      <c r="Y35" s="196"/>
      <c r="Z35" s="196"/>
      <c r="AA35" s="196"/>
      <c r="AB35" s="196"/>
      <c r="AC35" s="196"/>
      <c r="AD35" s="196"/>
      <c r="AE35" s="196"/>
    </row>
    <row r="36" spans="1:31" ht="14.5">
      <c r="A36" s="197" t="s">
        <v>131</v>
      </c>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row>
    <row r="37" spans="1:31" ht="14.5">
      <c r="A37" s="196" t="s">
        <v>132</v>
      </c>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row>
    <row r="38" spans="1:31" ht="14.5">
      <c r="G38" s="101"/>
      <c r="H38" s="101"/>
      <c r="I38" s="101"/>
      <c r="J38" s="101"/>
      <c r="K38" s="101"/>
      <c r="L38" s="101"/>
      <c r="M38" s="101"/>
      <c r="N38" s="101"/>
      <c r="O38" s="101"/>
      <c r="P38" s="101"/>
      <c r="Q38" s="101"/>
      <c r="R38" s="101"/>
      <c r="AB38" s="101"/>
      <c r="AC38" s="101"/>
    </row>
    <row r="39" spans="1:31" ht="14.5">
      <c r="G39" s="101"/>
      <c r="H39" s="101"/>
      <c r="I39" s="101"/>
      <c r="J39" s="101"/>
      <c r="K39" s="101"/>
      <c r="L39" s="101"/>
      <c r="M39" s="101"/>
      <c r="N39" s="101"/>
      <c r="O39" s="101"/>
      <c r="P39" s="101"/>
      <c r="Q39" s="101"/>
      <c r="R39" s="101"/>
      <c r="AB39" s="101"/>
      <c r="AC39" s="101"/>
    </row>
    <row r="40" spans="1:31" ht="14.5">
      <c r="G40" s="101"/>
      <c r="H40" s="101"/>
      <c r="I40" s="101"/>
      <c r="J40" s="101"/>
      <c r="K40" s="101"/>
      <c r="L40" s="101"/>
      <c r="M40" s="101"/>
      <c r="N40" s="101"/>
      <c r="O40" s="101"/>
      <c r="P40" s="101"/>
      <c r="Q40" s="101"/>
      <c r="R40" s="101"/>
      <c r="AB40" s="101"/>
      <c r="AC40" s="101"/>
    </row>
    <row r="41" spans="1:31" ht="14.5">
      <c r="G41" s="101"/>
      <c r="H41" s="101"/>
      <c r="I41" s="101"/>
      <c r="J41" s="101"/>
      <c r="K41" s="101"/>
      <c r="L41" s="101"/>
      <c r="M41" s="101"/>
      <c r="N41" s="101"/>
      <c r="O41" s="101"/>
      <c r="P41" s="101"/>
      <c r="Q41" s="101"/>
      <c r="R41" s="101"/>
      <c r="AB41" s="101"/>
      <c r="AC41" s="101"/>
    </row>
    <row r="42" spans="1:31" ht="14.5">
      <c r="G42" s="101"/>
      <c r="H42" s="101"/>
      <c r="I42" s="101"/>
      <c r="J42" s="101"/>
      <c r="K42" s="101"/>
      <c r="L42" s="101"/>
      <c r="M42" s="101"/>
      <c r="N42" s="101"/>
      <c r="O42" s="101"/>
      <c r="P42" s="101"/>
      <c r="Q42" s="101"/>
      <c r="R42" s="101"/>
      <c r="AB42" s="101"/>
      <c r="AC42" s="101"/>
    </row>
    <row r="43" spans="1:31" ht="14.5">
      <c r="G43" s="101"/>
      <c r="H43" s="101"/>
      <c r="I43" s="101"/>
      <c r="J43" s="101"/>
      <c r="K43" s="101"/>
      <c r="L43" s="101"/>
      <c r="M43" s="101"/>
      <c r="N43" s="101"/>
      <c r="O43" s="101"/>
      <c r="P43" s="101"/>
      <c r="Q43" s="101"/>
      <c r="R43" s="101"/>
      <c r="AB43" s="101"/>
      <c r="AC43" s="101"/>
    </row>
    <row r="44" spans="1:31" ht="14.5">
      <c r="G44" s="101"/>
      <c r="H44" s="101"/>
      <c r="I44" s="101"/>
      <c r="J44" s="101"/>
      <c r="K44" s="101"/>
      <c r="L44" s="101"/>
      <c r="M44" s="101"/>
      <c r="N44" s="101"/>
      <c r="O44" s="101"/>
      <c r="P44" s="101"/>
      <c r="Q44" s="101"/>
      <c r="R44" s="101"/>
      <c r="AB44" s="101"/>
      <c r="AC44" s="101"/>
    </row>
    <row r="45" spans="1:31" ht="14.5">
      <c r="G45" s="101"/>
      <c r="H45" s="101"/>
      <c r="I45" s="101"/>
      <c r="J45" s="101"/>
      <c r="K45" s="101"/>
      <c r="L45" s="101"/>
      <c r="M45" s="101"/>
      <c r="N45" s="101"/>
      <c r="O45" s="101"/>
      <c r="P45" s="101"/>
      <c r="Q45" s="101"/>
      <c r="R45" s="101"/>
      <c r="AB45" s="101"/>
      <c r="AC45" s="101"/>
    </row>
    <row r="46" spans="1:31" ht="14.5">
      <c r="G46" s="101"/>
      <c r="H46" s="101"/>
      <c r="I46" s="101"/>
      <c r="J46" s="101"/>
      <c r="K46" s="101"/>
      <c r="L46" s="101"/>
      <c r="M46" s="101"/>
      <c r="N46" s="101"/>
      <c r="O46" s="101"/>
      <c r="P46" s="101"/>
      <c r="Q46" s="101"/>
      <c r="R46" s="101"/>
      <c r="AB46" s="101"/>
      <c r="AC46" s="101"/>
    </row>
    <row r="47" spans="1:31" ht="14.5">
      <c r="G47" s="101"/>
      <c r="H47" s="101"/>
      <c r="I47" s="101"/>
      <c r="J47" s="101"/>
      <c r="K47" s="101"/>
      <c r="L47" s="101"/>
      <c r="M47" s="101"/>
      <c r="N47" s="101"/>
      <c r="O47" s="101"/>
      <c r="P47" s="101"/>
      <c r="Q47" s="101"/>
      <c r="R47" s="101"/>
      <c r="AB47" s="101"/>
      <c r="AC47" s="101"/>
    </row>
    <row r="48" spans="1:31" ht="14.5">
      <c r="G48" s="101"/>
      <c r="H48" s="101"/>
      <c r="I48" s="101"/>
      <c r="J48" s="101"/>
      <c r="K48" s="101"/>
      <c r="L48" s="101"/>
      <c r="M48" s="101"/>
      <c r="N48" s="101"/>
      <c r="O48" s="101"/>
      <c r="P48" s="101"/>
      <c r="Q48" s="101"/>
      <c r="R48" s="101"/>
      <c r="AB48" s="101"/>
      <c r="AC48" s="101"/>
    </row>
    <row r="49" spans="7:29" ht="14.5">
      <c r="G49" s="101"/>
      <c r="H49" s="101"/>
      <c r="I49" s="101"/>
      <c r="J49" s="101"/>
      <c r="K49" s="101"/>
      <c r="L49" s="101"/>
      <c r="M49" s="101"/>
      <c r="N49" s="101"/>
      <c r="O49" s="101"/>
      <c r="P49" s="101"/>
      <c r="Q49" s="101"/>
      <c r="R49" s="101"/>
      <c r="AB49" s="101"/>
      <c r="AC49" s="101"/>
    </row>
    <row r="50" spans="7:29" ht="14.5">
      <c r="G50" s="101"/>
      <c r="H50" s="101"/>
      <c r="I50" s="101"/>
      <c r="J50" s="101"/>
      <c r="K50" s="101"/>
      <c r="L50" s="101"/>
      <c r="M50" s="101"/>
      <c r="N50" s="101"/>
      <c r="O50" s="101"/>
      <c r="P50" s="101"/>
      <c r="Q50" s="101"/>
      <c r="R50" s="101"/>
      <c r="AB50" s="101"/>
      <c r="AC50" s="101"/>
    </row>
    <row r="51" spans="7:29" ht="14.5">
      <c r="G51" s="101"/>
      <c r="H51" s="101"/>
      <c r="I51" s="101"/>
      <c r="J51" s="101"/>
      <c r="K51" s="101"/>
      <c r="L51" s="101"/>
      <c r="M51" s="101"/>
      <c r="N51" s="101"/>
      <c r="O51" s="101"/>
      <c r="P51" s="101"/>
      <c r="Q51" s="101"/>
      <c r="R51" s="101"/>
      <c r="AB51" s="101"/>
      <c r="AC51" s="101"/>
    </row>
    <row r="52" spans="7:29" ht="14.5">
      <c r="G52" s="101"/>
      <c r="H52" s="101"/>
      <c r="I52" s="101"/>
      <c r="J52" s="101"/>
      <c r="K52" s="101"/>
      <c r="L52" s="101"/>
      <c r="M52" s="101"/>
      <c r="N52" s="101"/>
      <c r="O52" s="101"/>
      <c r="P52" s="101"/>
      <c r="Q52" s="101"/>
      <c r="R52" s="101"/>
      <c r="AB52" s="101"/>
      <c r="AC52" s="101"/>
    </row>
    <row r="53" spans="7:29" ht="14.5">
      <c r="G53" s="101"/>
      <c r="H53" s="101"/>
      <c r="I53" s="101"/>
      <c r="J53" s="101"/>
      <c r="K53" s="101"/>
      <c r="L53" s="101"/>
      <c r="M53" s="101"/>
      <c r="N53" s="101"/>
      <c r="O53" s="101"/>
      <c r="P53" s="101"/>
      <c r="Q53" s="101"/>
      <c r="R53" s="101"/>
      <c r="AB53" s="101"/>
      <c r="AC53" s="101"/>
    </row>
    <row r="54" spans="7:29" ht="14.5">
      <c r="G54" s="101"/>
      <c r="H54" s="101"/>
      <c r="I54" s="101"/>
      <c r="J54" s="101"/>
      <c r="K54" s="101"/>
      <c r="L54" s="101"/>
      <c r="M54" s="101"/>
      <c r="N54" s="101"/>
      <c r="O54" s="101"/>
      <c r="P54" s="101"/>
      <c r="Q54" s="101"/>
      <c r="R54" s="101"/>
      <c r="AB54" s="101"/>
      <c r="AC54" s="101"/>
    </row>
    <row r="55" spans="7:29" ht="14.5">
      <c r="G55" s="101"/>
      <c r="H55" s="101"/>
      <c r="I55" s="101"/>
      <c r="J55" s="101"/>
      <c r="K55" s="101"/>
      <c r="L55" s="101"/>
      <c r="M55" s="101"/>
      <c r="N55" s="101"/>
      <c r="O55" s="101"/>
      <c r="P55" s="101"/>
      <c r="Q55" s="101"/>
      <c r="R55" s="101"/>
      <c r="AB55" s="101"/>
      <c r="AC55" s="101"/>
    </row>
    <row r="56" spans="7:29" ht="14.5">
      <c r="G56" s="101"/>
      <c r="H56" s="101"/>
      <c r="I56" s="101"/>
      <c r="J56" s="101"/>
      <c r="K56" s="101"/>
      <c r="L56" s="101"/>
      <c r="M56" s="101"/>
      <c r="N56" s="101"/>
      <c r="O56" s="101"/>
      <c r="P56" s="101"/>
      <c r="Q56" s="101"/>
      <c r="R56" s="101"/>
      <c r="AB56" s="101"/>
      <c r="AC56" s="101"/>
    </row>
    <row r="57" spans="7:29" ht="14.5">
      <c r="G57" s="101"/>
      <c r="H57" s="101"/>
      <c r="I57" s="101"/>
      <c r="J57" s="101"/>
      <c r="K57" s="101"/>
      <c r="L57" s="101"/>
      <c r="M57" s="101"/>
      <c r="N57" s="101"/>
      <c r="O57" s="101"/>
      <c r="P57" s="101"/>
      <c r="Q57" s="101"/>
      <c r="R57" s="101"/>
      <c r="AB57" s="101"/>
      <c r="AC57" s="101"/>
    </row>
    <row r="58" spans="7:29" ht="14.5">
      <c r="G58" s="101"/>
      <c r="H58" s="101"/>
      <c r="I58" s="101"/>
      <c r="J58" s="101"/>
      <c r="K58" s="101"/>
      <c r="L58" s="101"/>
      <c r="M58" s="101"/>
      <c r="N58" s="101"/>
      <c r="O58" s="101"/>
      <c r="P58" s="101"/>
      <c r="Q58" s="101"/>
      <c r="R58" s="101"/>
      <c r="AB58" s="101"/>
      <c r="AC58" s="101"/>
    </row>
    <row r="59" spans="7:29" ht="14.5">
      <c r="G59" s="101"/>
      <c r="H59" s="101"/>
      <c r="I59" s="101"/>
      <c r="J59" s="101"/>
      <c r="K59" s="101"/>
      <c r="L59" s="101"/>
      <c r="M59" s="101"/>
      <c r="N59" s="101"/>
      <c r="O59" s="101"/>
      <c r="P59" s="101"/>
      <c r="Q59" s="101"/>
      <c r="R59" s="101"/>
      <c r="AB59" s="101"/>
      <c r="AC59" s="101"/>
    </row>
    <row r="60" spans="7:29" ht="14.5">
      <c r="G60" s="101"/>
      <c r="H60" s="101"/>
      <c r="I60" s="101"/>
      <c r="J60" s="101"/>
      <c r="K60" s="101"/>
      <c r="L60" s="101"/>
      <c r="M60" s="101"/>
      <c r="N60" s="101"/>
      <c r="O60" s="101"/>
      <c r="P60" s="101"/>
      <c r="Q60" s="101"/>
      <c r="R60" s="101"/>
      <c r="AB60" s="101"/>
      <c r="AC60" s="101"/>
    </row>
    <row r="61" spans="7:29" ht="14.5">
      <c r="G61" s="101"/>
      <c r="H61" s="101"/>
      <c r="I61" s="101"/>
      <c r="J61" s="101"/>
      <c r="K61" s="101"/>
      <c r="L61" s="101"/>
      <c r="M61" s="101"/>
      <c r="N61" s="101"/>
      <c r="O61" s="101"/>
      <c r="P61" s="101"/>
      <c r="Q61" s="101"/>
      <c r="R61" s="101"/>
      <c r="AB61" s="101"/>
      <c r="AC61" s="101"/>
    </row>
    <row r="62" spans="7:29" ht="14.5">
      <c r="G62" s="101"/>
      <c r="H62" s="101"/>
      <c r="I62" s="101"/>
      <c r="J62" s="101"/>
      <c r="K62" s="101"/>
      <c r="L62" s="101"/>
      <c r="M62" s="101"/>
      <c r="N62" s="101"/>
      <c r="O62" s="101"/>
      <c r="P62" s="101"/>
      <c r="Q62" s="101"/>
      <c r="R62" s="101"/>
      <c r="AB62" s="101"/>
      <c r="AC62" s="101"/>
    </row>
    <row r="63" spans="7:29" ht="14.5">
      <c r="G63" s="101"/>
      <c r="H63" s="101"/>
      <c r="I63" s="101"/>
      <c r="J63" s="101"/>
      <c r="K63" s="101"/>
      <c r="L63" s="101"/>
      <c r="M63" s="101"/>
      <c r="N63" s="101"/>
      <c r="O63" s="101"/>
      <c r="P63" s="101"/>
      <c r="Q63" s="101"/>
      <c r="R63" s="101"/>
      <c r="AB63" s="101"/>
      <c r="AC63" s="101"/>
    </row>
    <row r="64" spans="7:29" ht="14.5">
      <c r="G64" s="101"/>
      <c r="H64" s="101"/>
      <c r="I64" s="101"/>
      <c r="J64" s="101"/>
      <c r="K64" s="101"/>
      <c r="L64" s="101"/>
      <c r="M64" s="101"/>
      <c r="N64" s="101"/>
      <c r="O64" s="101"/>
      <c r="P64" s="101"/>
      <c r="Q64" s="101"/>
      <c r="R64" s="101"/>
      <c r="AB64" s="101"/>
      <c r="AC64" s="101"/>
    </row>
    <row r="65" spans="7:29" ht="14.5">
      <c r="G65" s="101"/>
      <c r="H65" s="101"/>
      <c r="I65" s="101"/>
      <c r="J65" s="101"/>
      <c r="K65" s="101"/>
      <c r="L65" s="101"/>
      <c r="M65" s="101"/>
      <c r="N65" s="101"/>
      <c r="O65" s="101"/>
      <c r="P65" s="101"/>
      <c r="Q65" s="101"/>
      <c r="R65" s="101"/>
      <c r="AB65" s="101"/>
      <c r="AC65" s="101"/>
    </row>
    <row r="66" spans="7:29" ht="14.5">
      <c r="G66" s="101"/>
      <c r="H66" s="101"/>
      <c r="I66" s="101"/>
      <c r="J66" s="101"/>
      <c r="K66" s="101"/>
      <c r="L66" s="101"/>
      <c r="M66" s="101"/>
      <c r="N66" s="101"/>
      <c r="O66" s="101"/>
      <c r="P66" s="101"/>
      <c r="Q66" s="101"/>
      <c r="R66" s="101"/>
      <c r="AB66" s="101"/>
      <c r="AC66" s="101"/>
    </row>
    <row r="67" spans="7:29" ht="14.5">
      <c r="G67" s="101"/>
      <c r="H67" s="101"/>
      <c r="I67" s="101"/>
      <c r="J67" s="101"/>
      <c r="K67" s="101"/>
      <c r="L67" s="101"/>
      <c r="M67" s="101"/>
      <c r="N67" s="101"/>
      <c r="O67" s="101"/>
      <c r="P67" s="101"/>
      <c r="Q67" s="101"/>
      <c r="R67" s="101"/>
      <c r="AB67" s="101"/>
      <c r="AC67" s="101"/>
    </row>
    <row r="68" spans="7:29" ht="14.5">
      <c r="G68" s="101"/>
      <c r="H68" s="101"/>
      <c r="I68" s="101"/>
      <c r="J68" s="101"/>
      <c r="K68" s="101"/>
      <c r="L68" s="101"/>
      <c r="M68" s="101"/>
      <c r="N68" s="101"/>
      <c r="O68" s="101"/>
      <c r="P68" s="101"/>
      <c r="Q68" s="101"/>
      <c r="R68" s="101"/>
      <c r="AB68" s="101"/>
      <c r="AC68" s="101"/>
    </row>
    <row r="69" spans="7:29" ht="14.5">
      <c r="G69" s="101"/>
      <c r="H69" s="101"/>
      <c r="I69" s="101"/>
      <c r="J69" s="101"/>
      <c r="K69" s="101"/>
      <c r="L69" s="101"/>
      <c r="M69" s="101"/>
      <c r="N69" s="101"/>
      <c r="O69" s="101"/>
      <c r="P69" s="101"/>
      <c r="Q69" s="101"/>
      <c r="R69" s="101"/>
      <c r="AB69" s="101"/>
      <c r="AC69" s="101"/>
    </row>
    <row r="70" spans="7:29" ht="14.5">
      <c r="G70" s="101"/>
      <c r="H70" s="101"/>
      <c r="I70" s="101"/>
      <c r="J70" s="101"/>
      <c r="K70" s="101"/>
      <c r="L70" s="101"/>
      <c r="M70" s="101"/>
      <c r="N70" s="101"/>
      <c r="O70" s="101"/>
      <c r="P70" s="101"/>
      <c r="Q70" s="101"/>
      <c r="R70" s="101"/>
      <c r="AB70" s="101"/>
      <c r="AC70" s="101"/>
    </row>
    <row r="71" spans="7:29" ht="14.5">
      <c r="G71" s="101"/>
      <c r="H71" s="101"/>
      <c r="I71" s="101"/>
      <c r="J71" s="101"/>
      <c r="K71" s="101"/>
      <c r="L71" s="101"/>
      <c r="M71" s="101"/>
      <c r="N71" s="101"/>
      <c r="O71" s="101"/>
      <c r="P71" s="101"/>
      <c r="Q71" s="101"/>
      <c r="R71" s="101"/>
      <c r="AB71" s="101"/>
      <c r="AC71" s="101"/>
    </row>
    <row r="72" spans="7:29" ht="14.5">
      <c r="G72" s="101"/>
      <c r="H72" s="101"/>
      <c r="I72" s="101"/>
      <c r="J72" s="101"/>
      <c r="K72" s="101"/>
      <c r="L72" s="101"/>
      <c r="M72" s="101"/>
      <c r="N72" s="101"/>
      <c r="O72" s="101"/>
      <c r="P72" s="101"/>
      <c r="Q72" s="101"/>
      <c r="R72" s="101"/>
      <c r="AB72" s="101"/>
      <c r="AC72" s="101"/>
    </row>
    <row r="73" spans="7:29" ht="14.5">
      <c r="G73" s="101"/>
      <c r="H73" s="101"/>
      <c r="I73" s="101"/>
      <c r="J73" s="101"/>
      <c r="K73" s="101"/>
      <c r="L73" s="101"/>
      <c r="M73" s="101"/>
      <c r="N73" s="101"/>
      <c r="O73" s="101"/>
      <c r="P73" s="101"/>
      <c r="Q73" s="101"/>
      <c r="R73" s="101"/>
      <c r="AB73" s="101"/>
      <c r="AC73" s="101"/>
    </row>
    <row r="74" spans="7:29" ht="14.5">
      <c r="G74" s="101"/>
      <c r="H74" s="101"/>
      <c r="I74" s="101"/>
      <c r="J74" s="101"/>
      <c r="K74" s="101"/>
      <c r="L74" s="101"/>
      <c r="M74" s="101"/>
      <c r="N74" s="101"/>
      <c r="O74" s="101"/>
      <c r="P74" s="101"/>
      <c r="Q74" s="101"/>
      <c r="R74" s="101"/>
      <c r="AB74" s="101"/>
      <c r="AC74" s="101"/>
    </row>
    <row r="75" spans="7:29" ht="14.5">
      <c r="G75" s="101"/>
      <c r="H75" s="101"/>
      <c r="I75" s="101"/>
      <c r="J75" s="101"/>
      <c r="K75" s="101"/>
      <c r="L75" s="101"/>
      <c r="M75" s="101"/>
      <c r="N75" s="101"/>
      <c r="O75" s="101"/>
      <c r="P75" s="101"/>
      <c r="Q75" s="101"/>
      <c r="R75" s="101"/>
      <c r="AB75" s="101"/>
      <c r="AC75" s="101"/>
    </row>
    <row r="76" spans="7:29" ht="14.5">
      <c r="G76" s="101"/>
      <c r="H76" s="101"/>
      <c r="I76" s="101"/>
      <c r="J76" s="101"/>
      <c r="K76" s="101"/>
      <c r="L76" s="101"/>
      <c r="M76" s="101"/>
      <c r="N76" s="101"/>
      <c r="O76" s="101"/>
      <c r="P76" s="101"/>
      <c r="Q76" s="101"/>
      <c r="R76" s="101"/>
      <c r="AB76" s="101"/>
      <c r="AC76" s="101"/>
    </row>
    <row r="77" spans="7:29" ht="14.5">
      <c r="G77" s="101"/>
      <c r="H77" s="101"/>
      <c r="I77" s="101"/>
      <c r="J77" s="101"/>
      <c r="K77" s="101"/>
      <c r="L77" s="101"/>
      <c r="M77" s="101"/>
      <c r="N77" s="101"/>
      <c r="O77" s="101"/>
      <c r="P77" s="101"/>
      <c r="Q77" s="101"/>
      <c r="R77" s="101"/>
      <c r="AB77" s="101"/>
      <c r="AC77" s="101"/>
    </row>
    <row r="78" spans="7:29" ht="14.5">
      <c r="G78" s="101"/>
      <c r="H78" s="101"/>
      <c r="I78" s="101"/>
      <c r="J78" s="101"/>
      <c r="K78" s="101"/>
      <c r="L78" s="101"/>
      <c r="M78" s="101"/>
      <c r="N78" s="101"/>
      <c r="O78" s="101"/>
      <c r="P78" s="101"/>
      <c r="Q78" s="101"/>
      <c r="R78" s="101"/>
      <c r="AB78" s="101"/>
      <c r="AC78" s="101"/>
    </row>
    <row r="79" spans="7:29" ht="14.5">
      <c r="G79" s="101"/>
      <c r="H79" s="101"/>
      <c r="I79" s="101"/>
      <c r="J79" s="101"/>
      <c r="K79" s="101"/>
      <c r="L79" s="101"/>
      <c r="M79" s="101"/>
      <c r="N79" s="101"/>
      <c r="O79" s="101"/>
      <c r="P79" s="101"/>
      <c r="Q79" s="101"/>
      <c r="R79" s="101"/>
      <c r="AB79" s="101"/>
      <c r="AC79" s="101"/>
    </row>
    <row r="80" spans="7:29" ht="14.5">
      <c r="G80" s="101"/>
      <c r="H80" s="101"/>
      <c r="I80" s="101"/>
      <c r="J80" s="101"/>
      <c r="K80" s="101"/>
      <c r="L80" s="101"/>
      <c r="M80" s="101"/>
      <c r="N80" s="101"/>
      <c r="O80" s="101"/>
      <c r="P80" s="101"/>
      <c r="Q80" s="101"/>
      <c r="R80" s="101"/>
      <c r="AB80" s="101"/>
      <c r="AC80" s="101"/>
    </row>
    <row r="81" spans="7:29" ht="14.5">
      <c r="G81" s="101"/>
      <c r="H81" s="101"/>
      <c r="I81" s="101"/>
      <c r="J81" s="101"/>
      <c r="K81" s="101"/>
      <c r="L81" s="101"/>
      <c r="M81" s="101"/>
      <c r="N81" s="101"/>
      <c r="O81" s="101"/>
      <c r="P81" s="101"/>
      <c r="Q81" s="101"/>
      <c r="R81" s="101"/>
      <c r="AB81" s="101"/>
      <c r="AC81" s="101"/>
    </row>
    <row r="82" spans="7:29" ht="14.5">
      <c r="G82" s="101"/>
      <c r="H82" s="101"/>
      <c r="I82" s="101"/>
      <c r="J82" s="101"/>
      <c r="K82" s="101"/>
      <c r="L82" s="101"/>
      <c r="M82" s="101"/>
      <c r="N82" s="101"/>
      <c r="O82" s="101"/>
      <c r="P82" s="101"/>
      <c r="Q82" s="101"/>
      <c r="R82" s="101"/>
      <c r="AB82" s="101"/>
      <c r="AC82" s="101"/>
    </row>
    <row r="83" spans="7:29" ht="14.5">
      <c r="G83" s="101"/>
      <c r="H83" s="101"/>
      <c r="I83" s="101"/>
      <c r="J83" s="101"/>
      <c r="K83" s="101"/>
      <c r="L83" s="101"/>
      <c r="M83" s="101"/>
      <c r="N83" s="101"/>
      <c r="O83" s="101"/>
      <c r="P83" s="101"/>
      <c r="Q83" s="101"/>
      <c r="R83" s="101"/>
      <c r="AB83" s="101"/>
      <c r="AC83" s="101"/>
    </row>
    <row r="84" spans="7:29" ht="14.5">
      <c r="G84" s="101"/>
      <c r="H84" s="101"/>
      <c r="I84" s="101"/>
      <c r="J84" s="101"/>
      <c r="K84" s="101"/>
      <c r="L84" s="101"/>
      <c r="M84" s="101"/>
      <c r="N84" s="101"/>
      <c r="O84" s="101"/>
      <c r="P84" s="101"/>
      <c r="Q84" s="101"/>
      <c r="R84" s="101"/>
      <c r="AB84" s="101"/>
      <c r="AC84" s="101"/>
    </row>
    <row r="85" spans="7:29" ht="14.5">
      <c r="G85" s="101"/>
      <c r="H85" s="101"/>
      <c r="I85" s="101"/>
      <c r="J85" s="101"/>
      <c r="K85" s="101"/>
      <c r="L85" s="101"/>
      <c r="M85" s="101"/>
      <c r="N85" s="101"/>
      <c r="O85" s="101"/>
      <c r="P85" s="101"/>
      <c r="Q85" s="101"/>
      <c r="R85" s="101"/>
      <c r="AB85" s="101"/>
      <c r="AC85" s="101"/>
    </row>
    <row r="86" spans="7:29" ht="14.5">
      <c r="G86" s="101"/>
      <c r="H86" s="101"/>
      <c r="I86" s="101"/>
      <c r="J86" s="101"/>
      <c r="K86" s="101"/>
      <c r="L86" s="101"/>
      <c r="M86" s="101"/>
      <c r="N86" s="101"/>
      <c r="O86" s="101"/>
      <c r="P86" s="101"/>
      <c r="Q86" s="101"/>
      <c r="R86" s="101"/>
      <c r="AB86" s="101"/>
      <c r="AC86" s="101"/>
    </row>
    <row r="87" spans="7:29" ht="14.5">
      <c r="G87" s="101"/>
      <c r="H87" s="101"/>
      <c r="I87" s="101"/>
      <c r="J87" s="101"/>
      <c r="K87" s="101"/>
      <c r="L87" s="101"/>
      <c r="M87" s="101"/>
      <c r="N87" s="101"/>
      <c r="O87" s="101"/>
      <c r="P87" s="101"/>
      <c r="Q87" s="101"/>
      <c r="R87" s="101"/>
      <c r="AB87" s="101"/>
      <c r="AC87" s="101"/>
    </row>
    <row r="88" spans="7:29" ht="14.5">
      <c r="G88" s="101"/>
      <c r="H88" s="101"/>
      <c r="I88" s="101"/>
      <c r="J88" s="101"/>
      <c r="K88" s="101"/>
      <c r="L88" s="101"/>
      <c r="M88" s="101"/>
      <c r="N88" s="101"/>
      <c r="O88" s="101"/>
      <c r="P88" s="101"/>
      <c r="Q88" s="101"/>
      <c r="R88" s="101"/>
      <c r="AB88" s="101"/>
      <c r="AC88" s="101"/>
    </row>
    <row r="89" spans="7:29" ht="14.5">
      <c r="G89" s="101"/>
      <c r="H89" s="101"/>
      <c r="I89" s="101"/>
      <c r="J89" s="101"/>
      <c r="K89" s="101"/>
      <c r="L89" s="101"/>
      <c r="M89" s="101"/>
      <c r="N89" s="101"/>
      <c r="O89" s="101"/>
      <c r="P89" s="101"/>
      <c r="Q89" s="101"/>
      <c r="R89" s="101"/>
      <c r="AB89" s="101"/>
      <c r="AC89" s="101"/>
    </row>
    <row r="90" spans="7:29" ht="14.5">
      <c r="G90" s="101"/>
      <c r="H90" s="101"/>
      <c r="I90" s="101"/>
      <c r="J90" s="101"/>
      <c r="K90" s="101"/>
      <c r="L90" s="101"/>
      <c r="M90" s="101"/>
      <c r="N90" s="101"/>
      <c r="O90" s="101"/>
      <c r="P90" s="101"/>
      <c r="Q90" s="101"/>
      <c r="R90" s="101"/>
      <c r="AB90" s="101"/>
      <c r="AC90" s="101"/>
    </row>
    <row r="91" spans="7:29" ht="14.5">
      <c r="G91" s="101"/>
      <c r="H91" s="101"/>
      <c r="I91" s="101"/>
      <c r="J91" s="101"/>
      <c r="K91" s="101"/>
      <c r="L91" s="101"/>
      <c r="M91" s="101"/>
      <c r="N91" s="101"/>
      <c r="O91" s="101"/>
      <c r="P91" s="101"/>
      <c r="Q91" s="101"/>
      <c r="R91" s="101"/>
      <c r="AB91" s="101"/>
      <c r="AC91" s="101"/>
    </row>
    <row r="92" spans="7:29" ht="14.5">
      <c r="G92" s="101"/>
      <c r="H92" s="101"/>
      <c r="I92" s="101"/>
      <c r="J92" s="101"/>
      <c r="K92" s="101"/>
      <c r="L92" s="101"/>
      <c r="M92" s="101"/>
      <c r="N92" s="101"/>
      <c r="O92" s="101"/>
      <c r="P92" s="101"/>
      <c r="Q92" s="101"/>
      <c r="R92" s="101"/>
      <c r="AB92" s="101"/>
      <c r="AC92" s="101"/>
    </row>
    <row r="93" spans="7:29" ht="14.5">
      <c r="G93" s="101"/>
      <c r="H93" s="101"/>
      <c r="I93" s="101"/>
      <c r="J93" s="101"/>
      <c r="K93" s="101"/>
      <c r="L93" s="101"/>
      <c r="M93" s="101"/>
      <c r="N93" s="101"/>
      <c r="O93" s="101"/>
      <c r="P93" s="101"/>
      <c r="Q93" s="101"/>
      <c r="R93" s="101"/>
      <c r="AB93" s="101"/>
      <c r="AC93" s="101"/>
    </row>
    <row r="94" spans="7:29" ht="14.5">
      <c r="G94" s="101"/>
      <c r="H94" s="101"/>
      <c r="I94" s="101"/>
      <c r="J94" s="101"/>
      <c r="K94" s="101"/>
      <c r="L94" s="101"/>
      <c r="M94" s="101"/>
      <c r="N94" s="101"/>
      <c r="O94" s="101"/>
      <c r="P94" s="101"/>
      <c r="Q94" s="101"/>
      <c r="R94" s="101"/>
      <c r="AB94" s="101"/>
      <c r="AC94" s="101"/>
    </row>
    <row r="95" spans="7:29" ht="14.5">
      <c r="G95" s="101"/>
      <c r="H95" s="101"/>
      <c r="I95" s="101"/>
      <c r="J95" s="101"/>
      <c r="K95" s="101"/>
      <c r="L95" s="101"/>
      <c r="M95" s="101"/>
      <c r="N95" s="101"/>
      <c r="O95" s="101"/>
      <c r="P95" s="101"/>
      <c r="Q95" s="101"/>
      <c r="R95" s="101"/>
      <c r="AB95" s="101"/>
      <c r="AC95" s="101"/>
    </row>
    <row r="96" spans="7:29" ht="14.5">
      <c r="G96" s="101"/>
      <c r="H96" s="101"/>
      <c r="I96" s="101"/>
      <c r="J96" s="101"/>
      <c r="K96" s="101"/>
      <c r="L96" s="101"/>
      <c r="M96" s="101"/>
      <c r="N96" s="101"/>
      <c r="O96" s="101"/>
      <c r="P96" s="101"/>
      <c r="Q96" s="101"/>
      <c r="R96" s="101"/>
      <c r="AB96" s="101"/>
      <c r="AC96" s="101"/>
    </row>
    <row r="97" spans="7:29" ht="14.5">
      <c r="G97" s="101"/>
      <c r="H97" s="101"/>
      <c r="I97" s="101"/>
      <c r="J97" s="101"/>
      <c r="K97" s="101"/>
      <c r="L97" s="101"/>
      <c r="M97" s="101"/>
      <c r="N97" s="101"/>
      <c r="O97" s="101"/>
      <c r="P97" s="101"/>
      <c r="Q97" s="101"/>
      <c r="R97" s="101"/>
      <c r="AB97" s="101"/>
      <c r="AC97" s="101"/>
    </row>
    <row r="98" spans="7:29" ht="14.5">
      <c r="G98" s="101"/>
      <c r="H98" s="101"/>
      <c r="I98" s="101"/>
      <c r="J98" s="101"/>
      <c r="K98" s="101"/>
      <c r="L98" s="101"/>
      <c r="M98" s="101"/>
      <c r="N98" s="101"/>
      <c r="O98" s="101"/>
      <c r="P98" s="101"/>
      <c r="Q98" s="101"/>
      <c r="R98" s="101"/>
      <c r="AB98" s="101"/>
      <c r="AC98" s="101"/>
    </row>
    <row r="99" spans="7:29" ht="14.5">
      <c r="G99" s="101"/>
      <c r="H99" s="101"/>
      <c r="I99" s="101"/>
      <c r="J99" s="101"/>
      <c r="K99" s="101"/>
      <c r="L99" s="101"/>
      <c r="M99" s="101"/>
      <c r="N99" s="101"/>
      <c r="O99" s="101"/>
      <c r="P99" s="101"/>
      <c r="Q99" s="101"/>
      <c r="R99" s="101"/>
      <c r="AB99" s="101"/>
      <c r="AC99" s="101"/>
    </row>
    <row r="100" spans="7:29" ht="14.5">
      <c r="G100" s="101"/>
      <c r="H100" s="101"/>
      <c r="I100" s="101"/>
      <c r="J100" s="101"/>
      <c r="K100" s="101"/>
      <c r="L100" s="101"/>
      <c r="M100" s="101"/>
      <c r="N100" s="101"/>
      <c r="O100" s="101"/>
      <c r="P100" s="101"/>
      <c r="Q100" s="101"/>
      <c r="R100" s="101"/>
      <c r="AB100" s="101"/>
      <c r="AC100" s="101"/>
    </row>
    <row r="101" spans="7:29" ht="14.5">
      <c r="G101" s="101"/>
      <c r="H101" s="101"/>
      <c r="I101" s="101"/>
      <c r="J101" s="101"/>
      <c r="K101" s="101"/>
      <c r="L101" s="101"/>
      <c r="M101" s="101"/>
      <c r="N101" s="101"/>
      <c r="O101" s="101"/>
      <c r="P101" s="101"/>
      <c r="Q101" s="101"/>
      <c r="R101" s="101"/>
      <c r="AB101" s="101"/>
      <c r="AC101" s="101"/>
    </row>
    <row r="102" spans="7:29" ht="14.5">
      <c r="G102" s="101"/>
      <c r="H102" s="101"/>
      <c r="I102" s="101"/>
      <c r="J102" s="101"/>
      <c r="K102" s="101"/>
      <c r="L102" s="101"/>
      <c r="M102" s="101"/>
      <c r="N102" s="101"/>
      <c r="O102" s="101"/>
      <c r="P102" s="101"/>
      <c r="Q102" s="101"/>
      <c r="R102" s="101"/>
      <c r="AB102" s="101"/>
      <c r="AC102" s="101"/>
    </row>
    <row r="103" spans="7:29" ht="14.5">
      <c r="G103" s="101"/>
      <c r="H103" s="101"/>
      <c r="I103" s="101"/>
      <c r="J103" s="101"/>
      <c r="K103" s="101"/>
      <c r="L103" s="101"/>
      <c r="M103" s="101"/>
      <c r="N103" s="101"/>
      <c r="O103" s="101"/>
      <c r="P103" s="101"/>
      <c r="Q103" s="101"/>
      <c r="R103" s="101"/>
      <c r="AB103" s="101"/>
      <c r="AC103" s="101"/>
    </row>
    <row r="104" spans="7:29" ht="14.5">
      <c r="G104" s="101"/>
      <c r="H104" s="101"/>
      <c r="I104" s="101"/>
      <c r="J104" s="101"/>
      <c r="K104" s="101"/>
      <c r="L104" s="101"/>
      <c r="M104" s="101"/>
      <c r="N104" s="101"/>
      <c r="O104" s="101"/>
      <c r="P104" s="101"/>
      <c r="Q104" s="101"/>
      <c r="R104" s="101"/>
      <c r="AB104" s="101"/>
      <c r="AC104" s="101"/>
    </row>
    <row r="105" spans="7:29" ht="14.5">
      <c r="G105" s="101"/>
      <c r="H105" s="101"/>
      <c r="I105" s="101"/>
      <c r="J105" s="101"/>
      <c r="K105" s="101"/>
      <c r="L105" s="101"/>
      <c r="M105" s="101"/>
      <c r="N105" s="101"/>
      <c r="O105" s="101"/>
      <c r="P105" s="101"/>
      <c r="Q105" s="101"/>
      <c r="R105" s="101"/>
      <c r="AB105" s="101"/>
      <c r="AC105" s="101"/>
    </row>
    <row r="106" spans="7:29" ht="14.5">
      <c r="G106" s="101"/>
      <c r="H106" s="101"/>
      <c r="I106" s="101"/>
      <c r="J106" s="101"/>
      <c r="K106" s="101"/>
      <c r="L106" s="101"/>
      <c r="M106" s="101"/>
      <c r="N106" s="101"/>
      <c r="O106" s="101"/>
      <c r="P106" s="101"/>
      <c r="Q106" s="101"/>
      <c r="R106" s="101"/>
      <c r="AB106" s="101"/>
      <c r="AC106" s="101"/>
    </row>
    <row r="107" spans="7:29" ht="14.5">
      <c r="G107" s="101"/>
      <c r="H107" s="101"/>
      <c r="I107" s="101"/>
      <c r="J107" s="101"/>
      <c r="K107" s="101"/>
      <c r="L107" s="101"/>
      <c r="M107" s="101"/>
      <c r="N107" s="101"/>
      <c r="O107" s="101"/>
      <c r="P107" s="101"/>
      <c r="Q107" s="101"/>
      <c r="R107" s="101"/>
      <c r="AB107" s="101"/>
      <c r="AC107" s="101"/>
    </row>
    <row r="108" spans="7:29" ht="14.5">
      <c r="G108" s="101"/>
      <c r="H108" s="101"/>
      <c r="I108" s="101"/>
      <c r="J108" s="101"/>
      <c r="K108" s="101"/>
      <c r="L108" s="101"/>
      <c r="M108" s="101"/>
      <c r="N108" s="101"/>
      <c r="O108" s="101"/>
      <c r="P108" s="101"/>
      <c r="Q108" s="101"/>
      <c r="R108" s="101"/>
      <c r="AB108" s="101"/>
      <c r="AC108" s="101"/>
    </row>
    <row r="109" spans="7:29" ht="14.5">
      <c r="G109" s="101"/>
      <c r="H109" s="101"/>
      <c r="I109" s="101"/>
      <c r="J109" s="101"/>
      <c r="K109" s="101"/>
      <c r="L109" s="101"/>
      <c r="M109" s="101"/>
      <c r="N109" s="101"/>
      <c r="O109" s="101"/>
      <c r="P109" s="101"/>
      <c r="Q109" s="101"/>
      <c r="R109" s="101"/>
      <c r="AB109" s="101"/>
      <c r="AC109" s="101"/>
    </row>
    <row r="110" spans="7:29" ht="14.5">
      <c r="G110" s="101"/>
      <c r="H110" s="101"/>
      <c r="I110" s="101"/>
      <c r="J110" s="101"/>
      <c r="K110" s="101"/>
      <c r="L110" s="101"/>
      <c r="M110" s="101"/>
      <c r="N110" s="101"/>
      <c r="O110" s="101"/>
      <c r="P110" s="101"/>
      <c r="Q110" s="101"/>
      <c r="R110" s="101"/>
      <c r="AB110" s="101"/>
      <c r="AC110" s="101"/>
    </row>
    <row r="111" spans="7:29" ht="14.5">
      <c r="G111" s="101"/>
      <c r="H111" s="101"/>
      <c r="I111" s="101"/>
      <c r="J111" s="101"/>
      <c r="K111" s="101"/>
      <c r="L111" s="101"/>
      <c r="M111" s="101"/>
      <c r="N111" s="101"/>
      <c r="O111" s="101"/>
      <c r="P111" s="101"/>
      <c r="Q111" s="101"/>
      <c r="R111" s="101"/>
      <c r="AB111" s="101"/>
      <c r="AC111" s="101"/>
    </row>
    <row r="112" spans="7:29" ht="14.5">
      <c r="G112" s="101"/>
      <c r="H112" s="101"/>
      <c r="I112" s="101"/>
      <c r="J112" s="101"/>
      <c r="K112" s="101"/>
      <c r="L112" s="101"/>
      <c r="M112" s="101"/>
      <c r="N112" s="101"/>
      <c r="O112" s="101"/>
      <c r="P112" s="101"/>
      <c r="Q112" s="101"/>
      <c r="R112" s="101"/>
      <c r="AB112" s="101"/>
      <c r="AC112" s="101"/>
    </row>
    <row r="113" spans="7:29" ht="14.5">
      <c r="G113" s="101"/>
      <c r="H113" s="101"/>
      <c r="I113" s="101"/>
      <c r="J113" s="101"/>
      <c r="K113" s="101"/>
      <c r="L113" s="101"/>
      <c r="M113" s="101"/>
      <c r="N113" s="101"/>
      <c r="O113" s="101"/>
      <c r="P113" s="101"/>
      <c r="Q113" s="101"/>
      <c r="R113" s="101"/>
      <c r="AB113" s="101"/>
      <c r="AC113" s="101"/>
    </row>
    <row r="114" spans="7:29" ht="14.5">
      <c r="G114" s="101"/>
      <c r="H114" s="101"/>
      <c r="I114" s="101"/>
      <c r="J114" s="101"/>
      <c r="K114" s="101"/>
      <c r="L114" s="101"/>
      <c r="M114" s="101"/>
      <c r="N114" s="101"/>
      <c r="O114" s="101"/>
      <c r="P114" s="101"/>
      <c r="Q114" s="101"/>
      <c r="R114" s="101"/>
      <c r="AB114" s="101"/>
      <c r="AC114" s="101"/>
    </row>
    <row r="115" spans="7:29" ht="14.5">
      <c r="G115" s="101"/>
      <c r="H115" s="101"/>
      <c r="I115" s="101"/>
      <c r="J115" s="101"/>
      <c r="K115" s="101"/>
      <c r="L115" s="101"/>
      <c r="M115" s="101"/>
      <c r="N115" s="101"/>
      <c r="O115" s="101"/>
      <c r="P115" s="101"/>
      <c r="Q115" s="101"/>
      <c r="R115" s="101"/>
      <c r="AB115" s="101"/>
      <c r="AC115" s="101"/>
    </row>
    <row r="116" spans="7:29" ht="14.5">
      <c r="G116" s="101"/>
      <c r="H116" s="101"/>
      <c r="I116" s="101"/>
      <c r="J116" s="101"/>
      <c r="K116" s="101"/>
      <c r="L116" s="101"/>
      <c r="M116" s="101"/>
      <c r="N116" s="101"/>
      <c r="O116" s="101"/>
      <c r="P116" s="101"/>
      <c r="Q116" s="101"/>
      <c r="R116" s="101"/>
      <c r="AB116" s="101"/>
      <c r="AC116" s="101"/>
    </row>
    <row r="117" spans="7:29" ht="14.5">
      <c r="G117" s="101"/>
      <c r="H117" s="101"/>
      <c r="I117" s="101"/>
      <c r="J117" s="101"/>
      <c r="K117" s="101"/>
      <c r="L117" s="101"/>
      <c r="M117" s="101"/>
      <c r="N117" s="101"/>
      <c r="O117" s="101"/>
      <c r="P117" s="101"/>
      <c r="Q117" s="101"/>
      <c r="R117" s="101"/>
      <c r="AB117" s="101"/>
      <c r="AC117" s="101"/>
    </row>
    <row r="118" spans="7:29" ht="14.5">
      <c r="G118" s="101"/>
      <c r="H118" s="101"/>
      <c r="I118" s="101"/>
      <c r="J118" s="101"/>
      <c r="K118" s="101"/>
      <c r="L118" s="101"/>
      <c r="M118" s="101"/>
      <c r="N118" s="101"/>
      <c r="O118" s="101"/>
      <c r="P118" s="101"/>
      <c r="Q118" s="101"/>
      <c r="R118" s="101"/>
      <c r="AB118" s="101"/>
      <c r="AC118" s="101"/>
    </row>
    <row r="119" spans="7:29" ht="14.5">
      <c r="G119" s="101"/>
      <c r="H119" s="101"/>
      <c r="I119" s="101"/>
      <c r="J119" s="101"/>
      <c r="K119" s="101"/>
      <c r="L119" s="101"/>
      <c r="M119" s="101"/>
      <c r="N119" s="101"/>
      <c r="O119" s="101"/>
      <c r="P119" s="101"/>
      <c r="Q119" s="101"/>
      <c r="R119" s="101"/>
      <c r="AB119" s="101"/>
      <c r="AC119" s="101"/>
    </row>
    <row r="120" spans="7:29" ht="14.5">
      <c r="G120" s="101"/>
      <c r="H120" s="101"/>
      <c r="I120" s="101"/>
      <c r="J120" s="101"/>
      <c r="K120" s="101"/>
      <c r="L120" s="101"/>
      <c r="M120" s="101"/>
      <c r="N120" s="101"/>
      <c r="O120" s="101"/>
      <c r="P120" s="101"/>
      <c r="Q120" s="101"/>
      <c r="R120" s="101"/>
      <c r="AB120" s="101"/>
      <c r="AC120" s="101"/>
    </row>
    <row r="121" spans="7:29" ht="14.5">
      <c r="G121" s="101"/>
      <c r="H121" s="101"/>
      <c r="I121" s="101"/>
      <c r="J121" s="101"/>
      <c r="K121" s="101"/>
      <c r="L121" s="101"/>
      <c r="M121" s="101"/>
      <c r="N121" s="101"/>
      <c r="O121" s="101"/>
      <c r="P121" s="101"/>
      <c r="Q121" s="101"/>
      <c r="R121" s="101"/>
      <c r="AB121" s="101"/>
      <c r="AC121" s="101"/>
    </row>
    <row r="122" spans="7:29" ht="14.5">
      <c r="G122" s="101"/>
      <c r="H122" s="101"/>
      <c r="I122" s="101"/>
      <c r="J122" s="101"/>
      <c r="K122" s="101"/>
      <c r="L122" s="101"/>
      <c r="M122" s="101"/>
      <c r="N122" s="101"/>
      <c r="O122" s="101"/>
      <c r="P122" s="101"/>
      <c r="Q122" s="101"/>
      <c r="R122" s="101"/>
      <c r="AB122" s="101"/>
      <c r="AC122" s="101"/>
    </row>
    <row r="123" spans="7:29" ht="14.5">
      <c r="G123" s="101"/>
      <c r="H123" s="101"/>
      <c r="I123" s="101"/>
      <c r="J123" s="101"/>
      <c r="K123" s="101"/>
      <c r="L123" s="101"/>
      <c r="M123" s="101"/>
      <c r="N123" s="101"/>
      <c r="O123" s="101"/>
      <c r="P123" s="101"/>
      <c r="Q123" s="101"/>
      <c r="R123" s="101"/>
      <c r="AB123" s="101"/>
      <c r="AC123" s="101"/>
    </row>
    <row r="124" spans="7:29" ht="14.5">
      <c r="G124" s="101"/>
      <c r="H124" s="101"/>
      <c r="I124" s="101"/>
      <c r="J124" s="101"/>
      <c r="K124" s="101"/>
      <c r="L124" s="101"/>
      <c r="M124" s="101"/>
      <c r="N124" s="101"/>
      <c r="O124" s="101"/>
      <c r="P124" s="101"/>
      <c r="Q124" s="101"/>
      <c r="R124" s="101"/>
      <c r="AB124" s="101"/>
      <c r="AC124" s="101"/>
    </row>
    <row r="125" spans="7:29" ht="14.5">
      <c r="G125" s="101"/>
      <c r="H125" s="101"/>
      <c r="I125" s="101"/>
      <c r="J125" s="101"/>
      <c r="K125" s="101"/>
      <c r="L125" s="101"/>
      <c r="M125" s="101"/>
      <c r="N125" s="101"/>
      <c r="O125" s="101"/>
      <c r="P125" s="101"/>
      <c r="Q125" s="101"/>
      <c r="R125" s="101"/>
      <c r="AB125" s="101"/>
      <c r="AC125" s="101"/>
    </row>
    <row r="126" spans="7:29" ht="14.5">
      <c r="G126" s="101"/>
      <c r="H126" s="101"/>
      <c r="I126" s="101"/>
      <c r="J126" s="101"/>
      <c r="K126" s="101"/>
      <c r="L126" s="101"/>
      <c r="M126" s="101"/>
      <c r="N126" s="101"/>
      <c r="O126" s="101"/>
      <c r="P126" s="101"/>
      <c r="Q126" s="101"/>
      <c r="R126" s="101"/>
      <c r="AB126" s="101"/>
      <c r="AC126" s="101"/>
    </row>
    <row r="127" spans="7:29" ht="14.5">
      <c r="G127" s="101"/>
      <c r="H127" s="101"/>
      <c r="I127" s="101"/>
      <c r="J127" s="101"/>
      <c r="K127" s="101"/>
      <c r="L127" s="101"/>
      <c r="M127" s="101"/>
      <c r="N127" s="101"/>
      <c r="O127" s="101"/>
      <c r="P127" s="101"/>
      <c r="Q127" s="101"/>
      <c r="R127" s="101"/>
      <c r="AB127" s="101"/>
      <c r="AC127" s="101"/>
    </row>
    <row r="128" spans="7:29" ht="14.5">
      <c r="G128" s="101"/>
      <c r="H128" s="101"/>
      <c r="I128" s="101"/>
      <c r="J128" s="101"/>
      <c r="K128" s="101"/>
      <c r="L128" s="101"/>
      <c r="M128" s="101"/>
      <c r="N128" s="101"/>
      <c r="O128" s="101"/>
      <c r="P128" s="101"/>
      <c r="Q128" s="101"/>
      <c r="R128" s="101"/>
      <c r="AB128" s="101"/>
      <c r="AC128" s="101"/>
    </row>
    <row r="129" spans="7:29" ht="14.5">
      <c r="G129" s="101"/>
      <c r="H129" s="101"/>
      <c r="I129" s="101"/>
      <c r="J129" s="101"/>
      <c r="K129" s="101"/>
      <c r="L129" s="101"/>
      <c r="M129" s="101"/>
      <c r="N129" s="101"/>
      <c r="O129" s="101"/>
      <c r="P129" s="101"/>
      <c r="Q129" s="101"/>
      <c r="R129" s="101"/>
      <c r="AB129" s="101"/>
      <c r="AC129" s="101"/>
    </row>
    <row r="130" spans="7:29" ht="14.5">
      <c r="G130" s="101"/>
      <c r="H130" s="101"/>
      <c r="I130" s="101"/>
      <c r="J130" s="101"/>
      <c r="K130" s="101"/>
      <c r="L130" s="101"/>
      <c r="M130" s="101"/>
      <c r="N130" s="101"/>
      <c r="O130" s="101"/>
      <c r="P130" s="101"/>
      <c r="Q130" s="101"/>
      <c r="R130" s="101"/>
      <c r="AB130" s="101"/>
      <c r="AC130" s="101"/>
    </row>
    <row r="131" spans="7:29" ht="14.5">
      <c r="G131" s="101"/>
      <c r="H131" s="101"/>
      <c r="I131" s="101"/>
      <c r="J131" s="101"/>
      <c r="K131" s="101"/>
      <c r="L131" s="101"/>
      <c r="M131" s="101"/>
      <c r="N131" s="101"/>
      <c r="O131" s="101"/>
      <c r="P131" s="101"/>
      <c r="Q131" s="101"/>
      <c r="R131" s="101"/>
      <c r="AB131" s="101"/>
      <c r="AC131" s="101"/>
    </row>
    <row r="132" spans="7:29" ht="14.5">
      <c r="G132" s="101"/>
      <c r="H132" s="101"/>
      <c r="I132" s="101"/>
      <c r="J132" s="101"/>
      <c r="K132" s="101"/>
      <c r="L132" s="101"/>
      <c r="M132" s="101"/>
      <c r="N132" s="101"/>
      <c r="O132" s="101"/>
      <c r="P132" s="101"/>
      <c r="Q132" s="101"/>
      <c r="R132" s="101"/>
      <c r="AB132" s="101"/>
      <c r="AC132" s="101"/>
    </row>
    <row r="133" spans="7:29" ht="14.5">
      <c r="G133" s="101"/>
      <c r="H133" s="101"/>
      <c r="I133" s="101"/>
      <c r="J133" s="101"/>
      <c r="K133" s="101"/>
      <c r="L133" s="101"/>
      <c r="M133" s="101"/>
      <c r="N133" s="101"/>
      <c r="O133" s="101"/>
      <c r="P133" s="101"/>
      <c r="Q133" s="101"/>
      <c r="R133" s="101"/>
      <c r="AB133" s="101"/>
      <c r="AC133" s="101"/>
    </row>
    <row r="134" spans="7:29" ht="14.5">
      <c r="G134" s="101"/>
      <c r="H134" s="101"/>
      <c r="I134" s="101"/>
      <c r="J134" s="101"/>
      <c r="K134" s="101"/>
      <c r="L134" s="101"/>
      <c r="M134" s="101"/>
      <c r="N134" s="101"/>
      <c r="O134" s="101"/>
      <c r="P134" s="101"/>
      <c r="Q134" s="101"/>
      <c r="R134" s="101"/>
      <c r="AB134" s="101"/>
      <c r="AC134" s="101"/>
    </row>
    <row r="135" spans="7:29" ht="14.5">
      <c r="G135" s="101"/>
      <c r="H135" s="101"/>
      <c r="I135" s="101"/>
      <c r="J135" s="101"/>
      <c r="K135" s="101"/>
      <c r="L135" s="101"/>
      <c r="M135" s="101"/>
      <c r="N135" s="101"/>
      <c r="O135" s="101"/>
      <c r="P135" s="101"/>
      <c r="Q135" s="101"/>
      <c r="R135" s="101"/>
      <c r="AB135" s="101"/>
      <c r="AC135" s="101"/>
    </row>
    <row r="136" spans="7:29" ht="14.5">
      <c r="G136" s="101"/>
      <c r="H136" s="101"/>
      <c r="I136" s="101"/>
      <c r="J136" s="101"/>
      <c r="K136" s="101"/>
      <c r="L136" s="101"/>
      <c r="M136" s="101"/>
      <c r="N136" s="101"/>
      <c r="O136" s="101"/>
      <c r="P136" s="101"/>
      <c r="Q136" s="101"/>
      <c r="R136" s="101"/>
      <c r="AB136" s="101"/>
      <c r="AC136" s="101"/>
    </row>
    <row r="137" spans="7:29" ht="14.5">
      <c r="G137" s="101"/>
      <c r="H137" s="101"/>
      <c r="I137" s="101"/>
      <c r="J137" s="101"/>
      <c r="K137" s="101"/>
      <c r="L137" s="101"/>
      <c r="M137" s="101"/>
      <c r="N137" s="101"/>
      <c r="O137" s="101"/>
      <c r="P137" s="101"/>
      <c r="Q137" s="101"/>
      <c r="R137" s="101"/>
      <c r="AB137" s="101"/>
      <c r="AC137" s="101"/>
    </row>
    <row r="138" spans="7:29" ht="14.5">
      <c r="G138" s="101"/>
      <c r="H138" s="101"/>
      <c r="I138" s="101"/>
      <c r="J138" s="101"/>
      <c r="K138" s="101"/>
      <c r="L138" s="101"/>
      <c r="M138" s="101"/>
      <c r="N138" s="101"/>
      <c r="O138" s="101"/>
      <c r="P138" s="101"/>
      <c r="Q138" s="101"/>
      <c r="R138" s="101"/>
      <c r="AB138" s="101"/>
      <c r="AC138" s="101"/>
    </row>
    <row r="139" spans="7:29" ht="14.5">
      <c r="G139" s="101"/>
      <c r="H139" s="101"/>
      <c r="I139" s="101"/>
      <c r="J139" s="101"/>
      <c r="K139" s="101"/>
      <c r="L139" s="101"/>
      <c r="M139" s="101"/>
      <c r="N139" s="101"/>
      <c r="O139" s="101"/>
      <c r="P139" s="101"/>
      <c r="Q139" s="101"/>
      <c r="R139" s="101"/>
      <c r="AB139" s="101"/>
      <c r="AC139" s="101"/>
    </row>
    <row r="140" spans="7:29" ht="14.5">
      <c r="G140" s="101"/>
      <c r="H140" s="101"/>
      <c r="I140" s="101"/>
      <c r="J140" s="101"/>
      <c r="K140" s="101"/>
      <c r="L140" s="101"/>
      <c r="M140" s="101"/>
      <c r="N140" s="101"/>
      <c r="O140" s="101"/>
      <c r="P140" s="101"/>
      <c r="Q140" s="101"/>
      <c r="R140" s="101"/>
      <c r="AB140" s="101"/>
      <c r="AC140" s="101"/>
    </row>
    <row r="141" spans="7:29" ht="14.5">
      <c r="G141" s="101"/>
      <c r="H141" s="101"/>
      <c r="I141" s="101"/>
      <c r="J141" s="101"/>
      <c r="K141" s="101"/>
      <c r="L141" s="101"/>
      <c r="M141" s="101"/>
      <c r="N141" s="101"/>
      <c r="O141" s="101"/>
      <c r="P141" s="101"/>
      <c r="Q141" s="101"/>
      <c r="R141" s="101"/>
      <c r="AB141" s="101"/>
      <c r="AC141" s="101"/>
    </row>
    <row r="142" spans="7:29" ht="14.5">
      <c r="G142" s="101"/>
      <c r="H142" s="101"/>
      <c r="I142" s="101"/>
      <c r="J142" s="101"/>
      <c r="K142" s="101"/>
      <c r="L142" s="101"/>
      <c r="M142" s="101"/>
      <c r="N142" s="101"/>
      <c r="O142" s="101"/>
      <c r="P142" s="101"/>
      <c r="Q142" s="101"/>
      <c r="R142" s="101"/>
      <c r="AB142" s="101"/>
      <c r="AC142" s="101"/>
    </row>
    <row r="143" spans="7:29" ht="14.5">
      <c r="G143" s="101"/>
      <c r="H143" s="101"/>
      <c r="I143" s="101"/>
      <c r="J143" s="101"/>
      <c r="K143" s="101"/>
      <c r="L143" s="101"/>
      <c r="M143" s="101"/>
      <c r="N143" s="101"/>
      <c r="O143" s="101"/>
      <c r="P143" s="101"/>
      <c r="Q143" s="101"/>
      <c r="R143" s="101"/>
      <c r="AB143" s="101"/>
      <c r="AC143" s="101"/>
    </row>
    <row r="144" spans="7:29" ht="14.5">
      <c r="G144" s="101"/>
      <c r="H144" s="101"/>
      <c r="I144" s="101"/>
      <c r="J144" s="101"/>
      <c r="K144" s="101"/>
      <c r="L144" s="101"/>
      <c r="M144" s="101"/>
      <c r="N144" s="101"/>
      <c r="O144" s="101"/>
      <c r="P144" s="101"/>
      <c r="Q144" s="101"/>
      <c r="R144" s="101"/>
      <c r="AB144" s="101"/>
      <c r="AC144" s="101"/>
    </row>
    <row r="145" spans="7:29" ht="14.5">
      <c r="G145" s="101"/>
      <c r="H145" s="101"/>
      <c r="I145" s="101"/>
      <c r="J145" s="101"/>
      <c r="K145" s="101"/>
      <c r="L145" s="101"/>
      <c r="M145" s="101"/>
      <c r="N145" s="101"/>
      <c r="O145" s="101"/>
      <c r="P145" s="101"/>
      <c r="Q145" s="101"/>
      <c r="R145" s="101"/>
      <c r="AB145" s="101"/>
      <c r="AC145" s="101"/>
    </row>
    <row r="146" spans="7:29" ht="14.5">
      <c r="G146" s="101"/>
      <c r="H146" s="101"/>
      <c r="I146" s="101"/>
      <c r="J146" s="101"/>
      <c r="K146" s="101"/>
      <c r="L146" s="101"/>
      <c r="M146" s="101"/>
      <c r="N146" s="101"/>
      <c r="O146" s="101"/>
      <c r="P146" s="101"/>
      <c r="Q146" s="101"/>
      <c r="R146" s="101"/>
      <c r="AB146" s="101"/>
      <c r="AC146" s="101"/>
    </row>
    <row r="147" spans="7:29" ht="14.5">
      <c r="G147" s="101"/>
      <c r="H147" s="101"/>
      <c r="I147" s="101"/>
      <c r="J147" s="101"/>
      <c r="K147" s="101"/>
      <c r="L147" s="101"/>
      <c r="M147" s="101"/>
      <c r="N147" s="101"/>
      <c r="O147" s="101"/>
      <c r="P147" s="101"/>
      <c r="Q147" s="101"/>
      <c r="R147" s="101"/>
      <c r="AB147" s="101"/>
      <c r="AC147" s="101"/>
    </row>
    <row r="148" spans="7:29" ht="14.5">
      <c r="G148" s="101"/>
      <c r="H148" s="101"/>
      <c r="I148" s="101"/>
      <c r="J148" s="101"/>
      <c r="K148" s="101"/>
      <c r="L148" s="101"/>
      <c r="M148" s="101"/>
      <c r="N148" s="101"/>
      <c r="O148" s="101"/>
      <c r="P148" s="101"/>
      <c r="Q148" s="101"/>
      <c r="R148" s="101"/>
      <c r="AB148" s="101"/>
      <c r="AC148" s="101"/>
    </row>
    <row r="149" spans="7:29" ht="14.5">
      <c r="G149" s="101"/>
      <c r="H149" s="101"/>
      <c r="I149" s="101"/>
      <c r="J149" s="101"/>
      <c r="K149" s="101"/>
      <c r="L149" s="101"/>
      <c r="M149" s="101"/>
      <c r="N149" s="101"/>
      <c r="O149" s="101"/>
      <c r="P149" s="101"/>
      <c r="Q149" s="101"/>
      <c r="R149" s="101"/>
      <c r="AB149" s="101"/>
      <c r="AC149" s="101"/>
    </row>
    <row r="150" spans="7:29" ht="14.5">
      <c r="G150" s="101"/>
      <c r="H150" s="101"/>
      <c r="I150" s="101"/>
      <c r="J150" s="101"/>
      <c r="K150" s="101"/>
      <c r="L150" s="101"/>
      <c r="M150" s="101"/>
      <c r="N150" s="101"/>
      <c r="O150" s="101"/>
      <c r="P150" s="101"/>
      <c r="Q150" s="101"/>
      <c r="R150" s="101"/>
      <c r="AB150" s="101"/>
      <c r="AC150" s="101"/>
    </row>
    <row r="151" spans="7:29" ht="14.5">
      <c r="G151" s="101"/>
      <c r="H151" s="101"/>
      <c r="I151" s="101"/>
      <c r="J151" s="101"/>
      <c r="K151" s="101"/>
      <c r="L151" s="101"/>
      <c r="M151" s="101"/>
      <c r="N151" s="101"/>
      <c r="O151" s="101"/>
      <c r="P151" s="101"/>
      <c r="Q151" s="101"/>
      <c r="R151" s="101"/>
      <c r="AB151" s="101"/>
      <c r="AC151" s="101"/>
    </row>
    <row r="152" spans="7:29" ht="14.5">
      <c r="G152" s="101"/>
      <c r="H152" s="101"/>
      <c r="I152" s="101"/>
      <c r="J152" s="101"/>
      <c r="K152" s="101"/>
      <c r="L152" s="101"/>
      <c r="M152" s="101"/>
      <c r="N152" s="101"/>
      <c r="O152" s="101"/>
      <c r="P152" s="101"/>
      <c r="Q152" s="101"/>
      <c r="R152" s="101"/>
      <c r="AB152" s="101"/>
      <c r="AC152" s="101"/>
    </row>
    <row r="153" spans="7:29" ht="14.5">
      <c r="G153" s="101"/>
      <c r="H153" s="101"/>
      <c r="I153" s="101"/>
      <c r="J153" s="101"/>
      <c r="K153" s="101"/>
      <c r="L153" s="101"/>
      <c r="M153" s="101"/>
      <c r="N153" s="101"/>
      <c r="O153" s="101"/>
      <c r="P153" s="101"/>
      <c r="Q153" s="101"/>
      <c r="R153" s="101"/>
      <c r="AB153" s="101"/>
      <c r="AC153" s="101"/>
    </row>
    <row r="154" spans="7:29" ht="14.5">
      <c r="G154" s="101"/>
      <c r="H154" s="101"/>
      <c r="I154" s="101"/>
      <c r="J154" s="101"/>
      <c r="K154" s="101"/>
      <c r="L154" s="101"/>
      <c r="M154" s="101"/>
      <c r="N154" s="101"/>
      <c r="O154" s="101"/>
      <c r="P154" s="101"/>
      <c r="Q154" s="101"/>
      <c r="R154" s="101"/>
      <c r="AB154" s="101"/>
      <c r="AC154" s="101"/>
    </row>
    <row r="155" spans="7:29" ht="14.5">
      <c r="G155" s="101"/>
      <c r="H155" s="101"/>
      <c r="I155" s="101"/>
      <c r="J155" s="101"/>
      <c r="K155" s="101"/>
      <c r="L155" s="101"/>
      <c r="M155" s="101"/>
      <c r="N155" s="101"/>
      <c r="O155" s="101"/>
      <c r="P155" s="101"/>
      <c r="Q155" s="101"/>
      <c r="R155" s="101"/>
      <c r="AB155" s="101"/>
      <c r="AC155" s="101"/>
    </row>
    <row r="156" spans="7:29" ht="14.5">
      <c r="G156" s="101"/>
      <c r="H156" s="101"/>
      <c r="I156" s="101"/>
      <c r="J156" s="101"/>
      <c r="K156" s="101"/>
      <c r="L156" s="101"/>
      <c r="M156" s="101"/>
      <c r="N156" s="101"/>
      <c r="O156" s="101"/>
      <c r="P156" s="101"/>
      <c r="Q156" s="101"/>
      <c r="R156" s="101"/>
      <c r="AB156" s="101"/>
      <c r="AC156" s="101"/>
    </row>
    <row r="157" spans="7:29" ht="14.5">
      <c r="G157" s="101"/>
      <c r="H157" s="101"/>
      <c r="I157" s="101"/>
      <c r="J157" s="101"/>
      <c r="K157" s="101"/>
      <c r="L157" s="101"/>
      <c r="M157" s="101"/>
      <c r="N157" s="101"/>
      <c r="O157" s="101"/>
      <c r="P157" s="101"/>
      <c r="Q157" s="101"/>
      <c r="R157" s="101"/>
      <c r="AB157" s="101"/>
      <c r="AC157" s="101"/>
    </row>
    <row r="158" spans="7:29" ht="14.5">
      <c r="G158" s="101"/>
      <c r="H158" s="101"/>
      <c r="I158" s="101"/>
      <c r="J158" s="101"/>
      <c r="K158" s="101"/>
      <c r="L158" s="101"/>
      <c r="M158" s="101"/>
      <c r="N158" s="101"/>
      <c r="O158" s="101"/>
      <c r="P158" s="101"/>
      <c r="Q158" s="101"/>
      <c r="R158" s="101"/>
      <c r="AB158" s="101"/>
      <c r="AC158" s="101"/>
    </row>
    <row r="159" spans="7:29" ht="14.5">
      <c r="G159" s="101"/>
      <c r="H159" s="101"/>
      <c r="I159" s="101"/>
      <c r="J159" s="101"/>
      <c r="K159" s="101"/>
      <c r="L159" s="101"/>
      <c r="M159" s="101"/>
      <c r="N159" s="101"/>
      <c r="O159" s="101"/>
      <c r="P159" s="101"/>
      <c r="Q159" s="101"/>
      <c r="R159" s="101"/>
      <c r="AB159" s="101"/>
      <c r="AC159" s="101"/>
    </row>
    <row r="160" spans="7:29" ht="14.5">
      <c r="G160" s="101"/>
      <c r="H160" s="101"/>
      <c r="I160" s="101"/>
      <c r="J160" s="101"/>
      <c r="K160" s="101"/>
      <c r="L160" s="101"/>
      <c r="M160" s="101"/>
      <c r="N160" s="101"/>
      <c r="O160" s="101"/>
      <c r="P160" s="101"/>
      <c r="Q160" s="101"/>
      <c r="R160" s="101"/>
      <c r="AB160" s="101"/>
      <c r="AC160" s="101"/>
    </row>
    <row r="161" spans="7:29" ht="14.5">
      <c r="G161" s="101"/>
      <c r="H161" s="101"/>
      <c r="I161" s="101"/>
      <c r="J161" s="101"/>
      <c r="K161" s="101"/>
      <c r="L161" s="101"/>
      <c r="M161" s="101"/>
      <c r="N161" s="101"/>
      <c r="O161" s="101"/>
      <c r="P161" s="101"/>
      <c r="Q161" s="101"/>
      <c r="R161" s="101"/>
      <c r="AB161" s="101"/>
      <c r="AC161" s="101"/>
    </row>
    <row r="162" spans="7:29" ht="14.5">
      <c r="G162" s="101"/>
      <c r="H162" s="101"/>
      <c r="I162" s="101"/>
      <c r="J162" s="101"/>
      <c r="K162" s="101"/>
      <c r="L162" s="101"/>
      <c r="M162" s="101"/>
      <c r="N162" s="101"/>
      <c r="O162" s="101"/>
      <c r="P162" s="101"/>
      <c r="Q162" s="101"/>
      <c r="R162" s="101"/>
      <c r="AB162" s="101"/>
      <c r="AC162" s="101"/>
    </row>
    <row r="163" spans="7:29" ht="14.5">
      <c r="G163" s="101"/>
      <c r="H163" s="101"/>
      <c r="I163" s="101"/>
      <c r="J163" s="101"/>
      <c r="K163" s="101"/>
      <c r="L163" s="101"/>
      <c r="M163" s="101"/>
      <c r="N163" s="101"/>
      <c r="O163" s="101"/>
      <c r="P163" s="101"/>
      <c r="Q163" s="101"/>
      <c r="R163" s="101"/>
      <c r="AB163" s="101"/>
      <c r="AC163" s="101"/>
    </row>
    <row r="164" spans="7:29" ht="14.5">
      <c r="G164" s="101"/>
      <c r="H164" s="101"/>
      <c r="I164" s="101"/>
      <c r="J164" s="101"/>
      <c r="K164" s="101"/>
      <c r="L164" s="101"/>
      <c r="M164" s="101"/>
      <c r="N164" s="101"/>
      <c r="O164" s="101"/>
      <c r="P164" s="101"/>
      <c r="Q164" s="101"/>
      <c r="R164" s="101"/>
      <c r="AB164" s="101"/>
      <c r="AC164" s="101"/>
    </row>
    <row r="165" spans="7:29" ht="14.5">
      <c r="G165" s="101"/>
      <c r="H165" s="101"/>
      <c r="I165" s="101"/>
      <c r="J165" s="101"/>
      <c r="K165" s="101"/>
      <c r="L165" s="101"/>
      <c r="M165" s="101"/>
      <c r="N165" s="101"/>
      <c r="O165" s="101"/>
      <c r="P165" s="101"/>
      <c r="Q165" s="101"/>
      <c r="R165" s="101"/>
      <c r="AB165" s="101"/>
      <c r="AC165" s="101"/>
    </row>
    <row r="166" spans="7:29" ht="14.5">
      <c r="G166" s="101"/>
      <c r="H166" s="101"/>
      <c r="I166" s="101"/>
      <c r="J166" s="101"/>
      <c r="K166" s="101"/>
      <c r="L166" s="101"/>
      <c r="M166" s="101"/>
      <c r="N166" s="101"/>
      <c r="O166" s="101"/>
      <c r="P166" s="101"/>
      <c r="Q166" s="101"/>
      <c r="R166" s="101"/>
      <c r="AB166" s="101"/>
      <c r="AC166" s="101"/>
    </row>
    <row r="167" spans="7:29" ht="14.5">
      <c r="G167" s="101"/>
      <c r="H167" s="101"/>
      <c r="I167" s="101"/>
      <c r="J167" s="101"/>
      <c r="K167" s="101"/>
      <c r="L167" s="101"/>
      <c r="M167" s="101"/>
      <c r="N167" s="101"/>
      <c r="O167" s="101"/>
      <c r="P167" s="101"/>
      <c r="Q167" s="101"/>
      <c r="R167" s="101"/>
      <c r="AB167" s="101"/>
      <c r="AC167" s="101"/>
    </row>
    <row r="168" spans="7:29" ht="14.5">
      <c r="G168" s="101"/>
      <c r="H168" s="101"/>
      <c r="I168" s="101"/>
      <c r="J168" s="101"/>
      <c r="K168" s="101"/>
      <c r="L168" s="101"/>
      <c r="M168" s="101"/>
      <c r="N168" s="101"/>
      <c r="O168" s="101"/>
      <c r="P168" s="101"/>
      <c r="Q168" s="101"/>
      <c r="R168" s="101"/>
      <c r="AB168" s="101"/>
      <c r="AC168" s="101"/>
    </row>
    <row r="169" spans="7:29" ht="14.5">
      <c r="G169" s="101"/>
      <c r="H169" s="101"/>
      <c r="I169" s="101"/>
      <c r="J169" s="101"/>
      <c r="K169" s="101"/>
      <c r="L169" s="101"/>
      <c r="M169" s="101"/>
      <c r="N169" s="101"/>
      <c r="O169" s="101"/>
      <c r="P169" s="101"/>
      <c r="Q169" s="101"/>
      <c r="R169" s="101"/>
      <c r="AB169" s="101"/>
      <c r="AC169" s="101"/>
    </row>
    <row r="170" spans="7:29" ht="14.5">
      <c r="G170" s="101"/>
      <c r="H170" s="101"/>
      <c r="I170" s="101"/>
      <c r="J170" s="101"/>
      <c r="K170" s="101"/>
      <c r="L170" s="101"/>
      <c r="M170" s="101"/>
      <c r="N170" s="101"/>
      <c r="O170" s="101"/>
      <c r="P170" s="101"/>
      <c r="Q170" s="101"/>
      <c r="R170" s="101"/>
      <c r="AB170" s="101"/>
      <c r="AC170" s="101"/>
    </row>
    <row r="171" spans="7:29" ht="14.5">
      <c r="G171" s="101"/>
      <c r="H171" s="101"/>
      <c r="I171" s="101"/>
      <c r="J171" s="101"/>
      <c r="K171" s="101"/>
      <c r="L171" s="101"/>
      <c r="M171" s="101"/>
      <c r="N171" s="101"/>
      <c r="O171" s="101"/>
      <c r="P171" s="101"/>
      <c r="Q171" s="101"/>
      <c r="R171" s="101"/>
      <c r="AB171" s="101"/>
      <c r="AC171" s="101"/>
    </row>
    <row r="172" spans="7:29" ht="14.5">
      <c r="G172" s="101"/>
      <c r="H172" s="101"/>
      <c r="I172" s="101"/>
      <c r="J172" s="101"/>
      <c r="K172" s="101"/>
      <c r="L172" s="101"/>
      <c r="M172" s="101"/>
      <c r="N172" s="101"/>
      <c r="O172" s="101"/>
      <c r="P172" s="101"/>
      <c r="Q172" s="101"/>
      <c r="R172" s="101"/>
      <c r="AB172" s="101"/>
      <c r="AC172" s="101"/>
    </row>
    <row r="173" spans="7:29" ht="14.5">
      <c r="G173" s="101"/>
      <c r="H173" s="101"/>
      <c r="I173" s="101"/>
      <c r="J173" s="101"/>
      <c r="K173" s="101"/>
      <c r="L173" s="101"/>
      <c r="M173" s="101"/>
      <c r="N173" s="101"/>
      <c r="O173" s="101"/>
      <c r="P173" s="101"/>
      <c r="Q173" s="101"/>
      <c r="R173" s="101"/>
      <c r="AB173" s="101"/>
      <c r="AC173" s="101"/>
    </row>
    <row r="174" spans="7:29" ht="14.5">
      <c r="G174" s="101"/>
      <c r="H174" s="101"/>
      <c r="I174" s="101"/>
      <c r="J174" s="101"/>
      <c r="K174" s="101"/>
      <c r="L174" s="101"/>
      <c r="M174" s="101"/>
      <c r="N174" s="101"/>
      <c r="O174" s="101"/>
      <c r="P174" s="101"/>
      <c r="Q174" s="101"/>
      <c r="R174" s="101"/>
      <c r="AB174" s="101"/>
      <c r="AC174" s="101"/>
    </row>
    <row r="175" spans="7:29" ht="14.5">
      <c r="G175" s="101"/>
      <c r="H175" s="101"/>
      <c r="I175" s="101"/>
      <c r="J175" s="101"/>
      <c r="K175" s="101"/>
      <c r="L175" s="101"/>
      <c r="M175" s="101"/>
      <c r="N175" s="101"/>
      <c r="O175" s="101"/>
      <c r="P175" s="101"/>
      <c r="Q175" s="101"/>
      <c r="R175" s="101"/>
      <c r="AB175" s="101"/>
      <c r="AC175" s="101"/>
    </row>
    <row r="176" spans="7:29" ht="14.5">
      <c r="G176" s="101"/>
      <c r="H176" s="101"/>
      <c r="I176" s="101"/>
      <c r="J176" s="101"/>
      <c r="K176" s="101"/>
      <c r="L176" s="101"/>
      <c r="M176" s="101"/>
      <c r="N176" s="101"/>
      <c r="O176" s="101"/>
      <c r="P176" s="101"/>
      <c r="Q176" s="101"/>
      <c r="R176" s="101"/>
      <c r="AB176" s="101"/>
      <c r="AC176" s="101"/>
    </row>
    <row r="177" spans="7:29" ht="14.5">
      <c r="G177" s="101"/>
      <c r="H177" s="101"/>
      <c r="I177" s="101"/>
      <c r="J177" s="101"/>
      <c r="K177" s="101"/>
      <c r="L177" s="101"/>
      <c r="M177" s="101"/>
      <c r="N177" s="101"/>
      <c r="O177" s="101"/>
      <c r="P177" s="101"/>
      <c r="Q177" s="101"/>
      <c r="R177" s="101"/>
      <c r="AB177" s="101"/>
      <c r="AC177" s="101"/>
    </row>
    <row r="178" spans="7:29" ht="14.5">
      <c r="G178" s="101"/>
      <c r="H178" s="101"/>
      <c r="I178" s="101"/>
      <c r="J178" s="101"/>
      <c r="K178" s="101"/>
      <c r="L178" s="101"/>
      <c r="M178" s="101"/>
      <c r="N178" s="101"/>
      <c r="O178" s="101"/>
      <c r="P178" s="101"/>
      <c r="Q178" s="101"/>
      <c r="R178" s="101"/>
      <c r="AB178" s="101"/>
      <c r="AC178" s="101"/>
    </row>
    <row r="179" spans="7:29" ht="14.5">
      <c r="G179" s="101"/>
      <c r="H179" s="101"/>
      <c r="I179" s="101"/>
      <c r="J179" s="101"/>
      <c r="K179" s="101"/>
      <c r="L179" s="101"/>
      <c r="M179" s="101"/>
      <c r="N179" s="101"/>
      <c r="O179" s="101"/>
      <c r="P179" s="101"/>
      <c r="Q179" s="101"/>
      <c r="R179" s="101"/>
      <c r="AB179" s="101"/>
      <c r="AC179" s="101"/>
    </row>
    <row r="180" spans="7:29" ht="14.5">
      <c r="G180" s="101"/>
      <c r="H180" s="101"/>
      <c r="I180" s="101"/>
      <c r="J180" s="101"/>
      <c r="K180" s="101"/>
      <c r="L180" s="101"/>
      <c r="M180" s="101"/>
      <c r="N180" s="101"/>
      <c r="O180" s="101"/>
      <c r="P180" s="101"/>
      <c r="Q180" s="101"/>
      <c r="R180" s="101"/>
      <c r="AB180" s="101"/>
      <c r="AC180" s="101"/>
    </row>
    <row r="181" spans="7:29" ht="14.5">
      <c r="G181" s="101"/>
      <c r="H181" s="101"/>
      <c r="I181" s="101"/>
      <c r="J181" s="101"/>
      <c r="K181" s="101"/>
      <c r="L181" s="101"/>
      <c r="M181" s="101"/>
      <c r="N181" s="101"/>
      <c r="O181" s="101"/>
      <c r="P181" s="101"/>
      <c r="Q181" s="101"/>
      <c r="R181" s="101"/>
      <c r="AB181" s="101"/>
      <c r="AC181" s="101"/>
    </row>
    <row r="182" spans="7:29" ht="14.5">
      <c r="G182" s="101"/>
      <c r="H182" s="101"/>
      <c r="I182" s="101"/>
      <c r="J182" s="101"/>
      <c r="K182" s="101"/>
      <c r="L182" s="101"/>
      <c r="M182" s="101"/>
      <c r="N182" s="101"/>
      <c r="O182" s="101"/>
      <c r="P182" s="101"/>
      <c r="Q182" s="101"/>
      <c r="R182" s="101"/>
      <c r="AB182" s="101"/>
      <c r="AC182" s="101"/>
    </row>
    <row r="183" spans="7:29" ht="14.5">
      <c r="G183" s="101"/>
      <c r="H183" s="101"/>
      <c r="I183" s="101"/>
      <c r="J183" s="101"/>
      <c r="K183" s="101"/>
      <c r="L183" s="101"/>
      <c r="M183" s="101"/>
      <c r="N183" s="101"/>
      <c r="O183" s="101"/>
      <c r="P183" s="101"/>
      <c r="Q183" s="101"/>
      <c r="R183" s="101"/>
      <c r="AB183" s="101"/>
      <c r="AC183" s="101"/>
    </row>
    <row r="184" spans="7:29" ht="14.5">
      <c r="G184" s="101"/>
      <c r="H184" s="101"/>
      <c r="I184" s="101"/>
      <c r="J184" s="101"/>
      <c r="K184" s="101"/>
      <c r="L184" s="101"/>
      <c r="M184" s="101"/>
      <c r="N184" s="101"/>
      <c r="O184" s="101"/>
      <c r="P184" s="101"/>
      <c r="Q184" s="101"/>
      <c r="R184" s="101"/>
      <c r="AB184" s="101"/>
      <c r="AC184" s="101"/>
    </row>
    <row r="185" spans="7:29" ht="14.5">
      <c r="G185" s="101"/>
      <c r="H185" s="101"/>
      <c r="I185" s="101"/>
      <c r="J185" s="101"/>
      <c r="K185" s="101"/>
      <c r="L185" s="101"/>
      <c r="M185" s="101"/>
      <c r="N185" s="101"/>
      <c r="O185" s="101"/>
      <c r="P185" s="101"/>
      <c r="Q185" s="101"/>
      <c r="R185" s="101"/>
      <c r="AB185" s="101"/>
      <c r="AC185" s="101"/>
    </row>
    <row r="186" spans="7:29" ht="14.5">
      <c r="G186" s="101"/>
      <c r="H186" s="101"/>
      <c r="I186" s="101"/>
      <c r="J186" s="101"/>
      <c r="K186" s="101"/>
      <c r="L186" s="101"/>
      <c r="M186" s="101"/>
      <c r="N186" s="101"/>
      <c r="O186" s="101"/>
      <c r="P186" s="101"/>
      <c r="Q186" s="101"/>
      <c r="R186" s="101"/>
      <c r="AB186" s="101"/>
      <c r="AC186" s="101"/>
    </row>
    <row r="187" spans="7:29" ht="14.5">
      <c r="G187" s="101"/>
      <c r="H187" s="101"/>
      <c r="I187" s="101"/>
      <c r="J187" s="101"/>
      <c r="K187" s="101"/>
      <c r="L187" s="101"/>
      <c r="M187" s="101"/>
      <c r="N187" s="101"/>
      <c r="O187" s="101"/>
      <c r="P187" s="101"/>
      <c r="Q187" s="101"/>
      <c r="R187" s="101"/>
      <c r="AB187" s="101"/>
      <c r="AC187" s="101"/>
    </row>
    <row r="188" spans="7:29" ht="14.5">
      <c r="G188" s="101"/>
      <c r="H188" s="101"/>
      <c r="I188" s="101"/>
      <c r="J188" s="101"/>
      <c r="K188" s="101"/>
      <c r="L188" s="101"/>
      <c r="M188" s="101"/>
      <c r="N188" s="101"/>
      <c r="O188" s="101"/>
      <c r="P188" s="101"/>
      <c r="Q188" s="101"/>
      <c r="R188" s="101"/>
      <c r="AB188" s="101"/>
      <c r="AC188" s="101"/>
    </row>
    <row r="189" spans="7:29" ht="14.5">
      <c r="G189" s="101"/>
      <c r="H189" s="101"/>
      <c r="I189" s="101"/>
      <c r="J189" s="101"/>
      <c r="K189" s="101"/>
      <c r="L189" s="101"/>
      <c r="M189" s="101"/>
      <c r="N189" s="101"/>
      <c r="O189" s="101"/>
      <c r="P189" s="101"/>
      <c r="Q189" s="101"/>
      <c r="R189" s="101"/>
      <c r="AB189" s="101"/>
      <c r="AC189" s="101"/>
    </row>
    <row r="190" spans="7:29" ht="14.5">
      <c r="G190" s="101"/>
      <c r="H190" s="101"/>
      <c r="I190" s="101"/>
      <c r="J190" s="101"/>
      <c r="K190" s="101"/>
      <c r="L190" s="101"/>
      <c r="M190" s="101"/>
      <c r="N190" s="101"/>
      <c r="O190" s="101"/>
      <c r="P190" s="101"/>
      <c r="Q190" s="101"/>
      <c r="R190" s="101"/>
      <c r="AB190" s="101"/>
      <c r="AC190" s="101"/>
    </row>
    <row r="191" spans="7:29" ht="14.5">
      <c r="G191" s="101"/>
      <c r="H191" s="101"/>
      <c r="I191" s="101"/>
      <c r="J191" s="101"/>
      <c r="K191" s="101"/>
      <c r="L191" s="101"/>
      <c r="M191" s="101"/>
      <c r="N191" s="101"/>
      <c r="O191" s="101"/>
      <c r="P191" s="101"/>
      <c r="Q191" s="101"/>
      <c r="R191" s="101"/>
      <c r="AB191" s="101"/>
      <c r="AC191" s="101"/>
    </row>
    <row r="192" spans="7:29" ht="14.5">
      <c r="G192" s="101"/>
      <c r="H192" s="101"/>
      <c r="I192" s="101"/>
      <c r="J192" s="101"/>
      <c r="K192" s="101"/>
      <c r="L192" s="101"/>
      <c r="M192" s="101"/>
      <c r="N192" s="101"/>
      <c r="O192" s="101"/>
      <c r="P192" s="101"/>
      <c r="Q192" s="101"/>
      <c r="R192" s="101"/>
      <c r="AB192" s="101"/>
      <c r="AC192" s="101"/>
    </row>
    <row r="193" spans="7:29" ht="14.5">
      <c r="G193" s="101"/>
      <c r="H193" s="101"/>
      <c r="I193" s="101"/>
      <c r="J193" s="101"/>
      <c r="K193" s="101"/>
      <c r="L193" s="101"/>
      <c r="M193" s="101"/>
      <c r="N193" s="101"/>
      <c r="O193" s="101"/>
      <c r="P193" s="101"/>
      <c r="Q193" s="101"/>
      <c r="R193" s="101"/>
      <c r="AB193" s="101"/>
      <c r="AC193" s="101"/>
    </row>
    <row r="194" spans="7:29" ht="14.5">
      <c r="G194" s="101"/>
      <c r="H194" s="101"/>
      <c r="I194" s="101"/>
      <c r="J194" s="101"/>
      <c r="K194" s="101"/>
      <c r="L194" s="101"/>
      <c r="M194" s="101"/>
      <c r="N194" s="101"/>
      <c r="O194" s="101"/>
      <c r="P194" s="101"/>
      <c r="Q194" s="101"/>
      <c r="R194" s="101"/>
      <c r="AB194" s="101"/>
      <c r="AC194" s="101"/>
    </row>
    <row r="195" spans="7:29" ht="14.5">
      <c r="G195" s="101"/>
      <c r="H195" s="101"/>
      <c r="I195" s="101"/>
      <c r="J195" s="101"/>
      <c r="K195" s="101"/>
      <c r="L195" s="101"/>
      <c r="M195" s="101"/>
      <c r="N195" s="101"/>
      <c r="O195" s="101"/>
      <c r="P195" s="101"/>
      <c r="Q195" s="101"/>
      <c r="R195" s="101"/>
      <c r="AB195" s="101"/>
      <c r="AC195" s="101"/>
    </row>
    <row r="196" spans="7:29" ht="14.5">
      <c r="G196" s="101"/>
      <c r="H196" s="101"/>
      <c r="I196" s="101"/>
      <c r="J196" s="101"/>
      <c r="K196" s="101"/>
      <c r="L196" s="101"/>
      <c r="M196" s="101"/>
      <c r="N196" s="101"/>
      <c r="O196" s="101"/>
      <c r="P196" s="101"/>
      <c r="Q196" s="101"/>
      <c r="R196" s="101"/>
      <c r="AB196" s="101"/>
      <c r="AC196" s="101"/>
    </row>
    <row r="197" spans="7:29" ht="14.5">
      <c r="G197" s="101"/>
      <c r="H197" s="101"/>
      <c r="I197" s="101"/>
      <c r="J197" s="101"/>
      <c r="K197" s="101"/>
      <c r="L197" s="101"/>
      <c r="M197" s="101"/>
      <c r="N197" s="101"/>
      <c r="O197" s="101"/>
      <c r="P197" s="101"/>
      <c r="Q197" s="101"/>
      <c r="R197" s="101"/>
      <c r="AB197" s="101"/>
      <c r="AC197" s="101"/>
    </row>
    <row r="198" spans="7:29" ht="14.5">
      <c r="G198" s="101"/>
      <c r="H198" s="101"/>
      <c r="I198" s="101"/>
      <c r="J198" s="101"/>
      <c r="K198" s="101"/>
      <c r="L198" s="101"/>
      <c r="M198" s="101"/>
      <c r="N198" s="101"/>
      <c r="O198" s="101"/>
      <c r="P198" s="101"/>
      <c r="Q198" s="101"/>
      <c r="R198" s="101"/>
      <c r="AB198" s="101"/>
      <c r="AC198" s="101"/>
    </row>
    <row r="199" spans="7:29" ht="14.5">
      <c r="G199" s="101"/>
      <c r="H199" s="101"/>
      <c r="I199" s="101"/>
      <c r="J199" s="101"/>
      <c r="K199" s="101"/>
      <c r="L199" s="101"/>
      <c r="M199" s="101"/>
      <c r="N199" s="101"/>
      <c r="O199" s="101"/>
      <c r="P199" s="101"/>
      <c r="Q199" s="101"/>
      <c r="R199" s="101"/>
      <c r="AB199" s="101"/>
      <c r="AC199" s="101"/>
    </row>
    <row r="200" spans="7:29" ht="14.5">
      <c r="G200" s="101"/>
      <c r="H200" s="101"/>
      <c r="I200" s="101"/>
      <c r="J200" s="101"/>
      <c r="K200" s="101"/>
      <c r="L200" s="101"/>
      <c r="M200" s="101"/>
      <c r="N200" s="101"/>
      <c r="O200" s="101"/>
      <c r="P200" s="101"/>
      <c r="Q200" s="101"/>
      <c r="R200" s="101"/>
      <c r="AB200" s="101"/>
      <c r="AC200" s="101"/>
    </row>
    <row r="201" spans="7:29" ht="14.5">
      <c r="G201" s="101"/>
      <c r="H201" s="101"/>
      <c r="I201" s="101"/>
      <c r="J201" s="101"/>
      <c r="K201" s="101"/>
      <c r="L201" s="101"/>
      <c r="M201" s="101"/>
      <c r="N201" s="101"/>
      <c r="O201" s="101"/>
      <c r="P201" s="101"/>
      <c r="Q201" s="101"/>
      <c r="R201" s="101"/>
      <c r="AB201" s="101"/>
      <c r="AC201" s="101"/>
    </row>
    <row r="202" spans="7:29" ht="14.5">
      <c r="G202" s="101"/>
      <c r="H202" s="101"/>
      <c r="I202" s="101"/>
      <c r="J202" s="101"/>
      <c r="K202" s="101"/>
      <c r="L202" s="101"/>
      <c r="M202" s="101"/>
      <c r="N202" s="101"/>
      <c r="O202" s="101"/>
      <c r="P202" s="101"/>
      <c r="Q202" s="101"/>
      <c r="R202" s="101"/>
      <c r="AB202" s="101"/>
      <c r="AC202" s="101"/>
    </row>
    <row r="203" spans="7:29" ht="14.5">
      <c r="G203" s="101"/>
      <c r="H203" s="101"/>
      <c r="I203" s="101"/>
      <c r="J203" s="101"/>
      <c r="K203" s="101"/>
      <c r="L203" s="101"/>
      <c r="M203" s="101"/>
      <c r="N203" s="101"/>
      <c r="O203" s="101"/>
      <c r="P203" s="101"/>
      <c r="Q203" s="101"/>
      <c r="R203" s="101"/>
      <c r="AB203" s="101"/>
      <c r="AC203" s="101"/>
    </row>
    <row r="204" spans="7:29" ht="14.5">
      <c r="G204" s="101"/>
      <c r="H204" s="101"/>
      <c r="I204" s="101"/>
      <c r="J204" s="101"/>
      <c r="K204" s="101"/>
      <c r="L204" s="101"/>
      <c r="M204" s="101"/>
      <c r="N204" s="101"/>
      <c r="O204" s="101"/>
      <c r="P204" s="101"/>
      <c r="Q204" s="101"/>
      <c r="R204" s="101"/>
      <c r="AB204" s="101"/>
      <c r="AC204" s="101"/>
    </row>
    <row r="205" spans="7:29" ht="14.5">
      <c r="G205" s="101"/>
      <c r="H205" s="101"/>
      <c r="I205" s="101"/>
      <c r="J205" s="101"/>
      <c r="K205" s="101"/>
      <c r="L205" s="101"/>
      <c r="M205" s="101"/>
      <c r="N205" s="101"/>
      <c r="O205" s="101"/>
      <c r="P205" s="101"/>
      <c r="Q205" s="101"/>
      <c r="R205" s="101"/>
      <c r="AB205" s="101"/>
      <c r="AC205" s="101"/>
    </row>
    <row r="206" spans="7:29" ht="14.5">
      <c r="G206" s="101"/>
      <c r="H206" s="101"/>
      <c r="I206" s="101"/>
      <c r="J206" s="101"/>
      <c r="K206" s="101"/>
      <c r="L206" s="101"/>
      <c r="M206" s="101"/>
      <c r="N206" s="101"/>
      <c r="O206" s="101"/>
      <c r="P206" s="101"/>
      <c r="Q206" s="101"/>
      <c r="R206" s="101"/>
      <c r="AB206" s="101"/>
      <c r="AC206" s="101"/>
    </row>
    <row r="207" spans="7:29" ht="14.5">
      <c r="G207" s="101"/>
      <c r="H207" s="101"/>
      <c r="I207" s="101"/>
      <c r="J207" s="101"/>
      <c r="K207" s="101"/>
      <c r="L207" s="101"/>
      <c r="M207" s="101"/>
      <c r="N207" s="101"/>
      <c r="O207" s="101"/>
      <c r="P207" s="101"/>
      <c r="Q207" s="101"/>
      <c r="R207" s="101"/>
      <c r="AB207" s="101"/>
      <c r="AC207" s="101"/>
    </row>
    <row r="208" spans="7:29" ht="14.5">
      <c r="G208" s="101"/>
      <c r="H208" s="101"/>
      <c r="I208" s="101"/>
      <c r="J208" s="101"/>
      <c r="K208" s="101"/>
      <c r="L208" s="101"/>
      <c r="M208" s="101"/>
      <c r="N208" s="101"/>
      <c r="O208" s="101"/>
      <c r="P208" s="101"/>
      <c r="Q208" s="101"/>
      <c r="R208" s="101"/>
      <c r="AB208" s="101"/>
      <c r="AC208" s="101"/>
    </row>
    <row r="209" spans="7:29" ht="14.5">
      <c r="G209" s="101"/>
      <c r="H209" s="101"/>
      <c r="I209" s="101"/>
      <c r="J209" s="101"/>
      <c r="K209" s="101"/>
      <c r="L209" s="101"/>
      <c r="M209" s="101"/>
      <c r="N209" s="101"/>
      <c r="O209" s="101"/>
      <c r="P209" s="101"/>
      <c r="Q209" s="101"/>
      <c r="R209" s="101"/>
      <c r="AB209" s="101"/>
      <c r="AC209" s="101"/>
    </row>
    <row r="210" spans="7:29" ht="14.5">
      <c r="G210" s="101"/>
      <c r="H210" s="101"/>
      <c r="I210" s="101"/>
      <c r="J210" s="101"/>
      <c r="K210" s="101"/>
      <c r="L210" s="101"/>
      <c r="M210" s="101"/>
      <c r="N210" s="101"/>
      <c r="O210" s="101"/>
      <c r="P210" s="101"/>
      <c r="Q210" s="101"/>
      <c r="R210" s="101"/>
      <c r="AB210" s="101"/>
      <c r="AC210" s="101"/>
    </row>
    <row r="211" spans="7:29" ht="14.5">
      <c r="G211" s="101"/>
      <c r="H211" s="101"/>
      <c r="I211" s="101"/>
      <c r="J211" s="101"/>
      <c r="K211" s="101"/>
      <c r="L211" s="101"/>
      <c r="M211" s="101"/>
      <c r="N211" s="101"/>
      <c r="O211" s="101"/>
      <c r="P211" s="101"/>
      <c r="Q211" s="101"/>
      <c r="R211" s="101"/>
      <c r="AB211" s="101"/>
      <c r="AC211" s="101"/>
    </row>
    <row r="212" spans="7:29" ht="14.5">
      <c r="G212" s="101"/>
      <c r="H212" s="101"/>
      <c r="I212" s="101"/>
      <c r="J212" s="101"/>
      <c r="K212" s="101"/>
      <c r="L212" s="101"/>
      <c r="M212" s="101"/>
      <c r="N212" s="101"/>
      <c r="O212" s="101"/>
      <c r="P212" s="101"/>
      <c r="Q212" s="101"/>
      <c r="R212" s="101"/>
      <c r="AB212" s="101"/>
      <c r="AC212" s="101"/>
    </row>
    <row r="213" spans="7:29" ht="14.5">
      <c r="G213" s="101"/>
      <c r="H213" s="101"/>
      <c r="I213" s="101"/>
      <c r="J213" s="101"/>
      <c r="K213" s="101"/>
      <c r="L213" s="101"/>
      <c r="M213" s="101"/>
      <c r="N213" s="101"/>
      <c r="O213" s="101"/>
      <c r="P213" s="101"/>
      <c r="Q213" s="101"/>
      <c r="R213" s="101"/>
      <c r="AB213" s="101"/>
      <c r="AC213" s="101"/>
    </row>
    <row r="214" spans="7:29" ht="14.5">
      <c r="G214" s="101"/>
      <c r="H214" s="101"/>
      <c r="I214" s="101"/>
      <c r="J214" s="101"/>
      <c r="K214" s="101"/>
      <c r="L214" s="101"/>
      <c r="M214" s="101"/>
      <c r="N214" s="101"/>
      <c r="O214" s="101"/>
      <c r="P214" s="101"/>
      <c r="Q214" s="101"/>
      <c r="R214" s="101"/>
      <c r="AB214" s="101"/>
      <c r="AC214" s="101"/>
    </row>
    <row r="215" spans="7:29" ht="14.5">
      <c r="G215" s="101"/>
      <c r="H215" s="101"/>
      <c r="I215" s="101"/>
      <c r="J215" s="101"/>
      <c r="K215" s="101"/>
      <c r="L215" s="101"/>
      <c r="M215" s="101"/>
      <c r="N215" s="101"/>
      <c r="O215" s="101"/>
      <c r="P215" s="101"/>
      <c r="Q215" s="101"/>
      <c r="R215" s="101"/>
      <c r="AB215" s="101"/>
      <c r="AC215" s="101"/>
    </row>
    <row r="216" spans="7:29" ht="14.5">
      <c r="G216" s="101"/>
      <c r="H216" s="101"/>
      <c r="I216" s="101"/>
      <c r="J216" s="101"/>
      <c r="K216" s="101"/>
      <c r="L216" s="101"/>
      <c r="M216" s="101"/>
      <c r="N216" s="101"/>
      <c r="O216" s="101"/>
      <c r="P216" s="101"/>
      <c r="Q216" s="101"/>
      <c r="R216" s="101"/>
      <c r="AB216" s="101"/>
      <c r="AC216" s="101"/>
    </row>
    <row r="217" spans="7:29" ht="14.5">
      <c r="G217" s="101"/>
      <c r="H217" s="101"/>
      <c r="I217" s="101"/>
      <c r="J217" s="101"/>
      <c r="K217" s="101"/>
      <c r="L217" s="101"/>
      <c r="M217" s="101"/>
      <c r="N217" s="101"/>
      <c r="O217" s="101"/>
      <c r="P217" s="101"/>
      <c r="Q217" s="101"/>
      <c r="R217" s="101"/>
      <c r="AB217" s="101"/>
      <c r="AC217" s="101"/>
    </row>
    <row r="218" spans="7:29" ht="14.5">
      <c r="G218" s="101"/>
      <c r="H218" s="101"/>
      <c r="I218" s="101"/>
      <c r="J218" s="101"/>
      <c r="K218" s="101"/>
      <c r="L218" s="101"/>
      <c r="M218" s="101"/>
      <c r="N218" s="101"/>
      <c r="O218" s="101"/>
      <c r="P218" s="101"/>
      <c r="Q218" s="101"/>
      <c r="R218" s="101"/>
      <c r="AB218" s="101"/>
      <c r="AC218" s="101"/>
    </row>
    <row r="219" spans="7:29" ht="14.5">
      <c r="G219" s="101"/>
      <c r="H219" s="101"/>
      <c r="I219" s="101"/>
      <c r="J219" s="101"/>
      <c r="K219" s="101"/>
      <c r="L219" s="101"/>
      <c r="M219" s="101"/>
      <c r="N219" s="101"/>
      <c r="O219" s="101"/>
      <c r="P219" s="101"/>
      <c r="Q219" s="101"/>
      <c r="R219" s="101"/>
      <c r="AB219" s="101"/>
      <c r="AC219" s="101"/>
    </row>
    <row r="220" spans="7:29" ht="14.5">
      <c r="G220" s="101"/>
      <c r="H220" s="101"/>
      <c r="I220" s="101"/>
      <c r="J220" s="101"/>
      <c r="K220" s="101"/>
      <c r="L220" s="101"/>
      <c r="M220" s="101"/>
      <c r="N220" s="101"/>
      <c r="O220" s="101"/>
      <c r="P220" s="101"/>
      <c r="Q220" s="101"/>
      <c r="R220" s="101"/>
      <c r="AB220" s="101"/>
      <c r="AC220" s="101"/>
    </row>
    <row r="221" spans="7:29" ht="14.5">
      <c r="G221" s="101"/>
      <c r="H221" s="101"/>
      <c r="I221" s="101"/>
      <c r="J221" s="101"/>
      <c r="K221" s="101"/>
      <c r="L221" s="101"/>
      <c r="M221" s="101"/>
      <c r="N221" s="101"/>
      <c r="O221" s="101"/>
      <c r="P221" s="101"/>
      <c r="Q221" s="101"/>
      <c r="R221" s="101"/>
      <c r="AB221" s="101"/>
      <c r="AC221" s="101"/>
    </row>
    <row r="222" spans="7:29" ht="14.5">
      <c r="G222" s="101"/>
      <c r="H222" s="101"/>
      <c r="I222" s="101"/>
      <c r="J222" s="101"/>
      <c r="K222" s="101"/>
      <c r="L222" s="101"/>
      <c r="M222" s="101"/>
      <c r="N222" s="101"/>
      <c r="O222" s="101"/>
      <c r="P222" s="101"/>
      <c r="Q222" s="101"/>
      <c r="R222" s="101"/>
      <c r="AB222" s="101"/>
      <c r="AC222" s="101"/>
    </row>
    <row r="223" spans="7:29" ht="14.5">
      <c r="G223" s="101"/>
      <c r="H223" s="101"/>
      <c r="I223" s="101"/>
      <c r="J223" s="101"/>
      <c r="K223" s="101"/>
      <c r="L223" s="101"/>
      <c r="M223" s="101"/>
      <c r="N223" s="101"/>
      <c r="O223" s="101"/>
      <c r="P223" s="101"/>
      <c r="Q223" s="101"/>
      <c r="R223" s="101"/>
      <c r="AB223" s="101"/>
      <c r="AC223" s="101"/>
    </row>
    <row r="224" spans="7:29" ht="14.5">
      <c r="G224" s="101"/>
      <c r="H224" s="101"/>
      <c r="I224" s="101"/>
      <c r="J224" s="101"/>
      <c r="K224" s="101"/>
      <c r="L224" s="101"/>
      <c r="M224" s="101"/>
      <c r="N224" s="101"/>
      <c r="O224" s="101"/>
      <c r="P224" s="101"/>
      <c r="Q224" s="101"/>
      <c r="R224" s="101"/>
      <c r="AB224" s="101"/>
      <c r="AC224" s="101"/>
    </row>
    <row r="225" spans="7:29" ht="14.5">
      <c r="G225" s="101"/>
      <c r="H225" s="101"/>
      <c r="I225" s="101"/>
      <c r="J225" s="101"/>
      <c r="K225" s="101"/>
      <c r="L225" s="101"/>
      <c r="M225" s="101"/>
      <c r="N225" s="101"/>
      <c r="O225" s="101"/>
      <c r="P225" s="101"/>
      <c r="Q225" s="101"/>
      <c r="R225" s="101"/>
      <c r="AB225" s="101"/>
      <c r="AC225" s="101"/>
    </row>
    <row r="226" spans="7:29" ht="14.5">
      <c r="G226" s="101"/>
      <c r="H226" s="101"/>
      <c r="I226" s="101"/>
      <c r="J226" s="101"/>
      <c r="K226" s="101"/>
      <c r="L226" s="101"/>
      <c r="M226" s="101"/>
      <c r="N226" s="101"/>
      <c r="O226" s="101"/>
      <c r="P226" s="101"/>
      <c r="Q226" s="101"/>
      <c r="R226" s="101"/>
      <c r="AB226" s="101"/>
      <c r="AC226" s="101"/>
    </row>
    <row r="227" spans="7:29" ht="14.5">
      <c r="G227" s="101"/>
      <c r="H227" s="101"/>
      <c r="I227" s="101"/>
      <c r="J227" s="101"/>
      <c r="K227" s="101"/>
      <c r="L227" s="101"/>
      <c r="M227" s="101"/>
      <c r="N227" s="101"/>
      <c r="O227" s="101"/>
      <c r="P227" s="101"/>
      <c r="Q227" s="101"/>
      <c r="R227" s="101"/>
      <c r="AB227" s="101"/>
      <c r="AC227" s="101"/>
    </row>
    <row r="228" spans="7:29" ht="14.5">
      <c r="G228" s="101"/>
      <c r="H228" s="101"/>
      <c r="I228" s="101"/>
      <c r="J228" s="101"/>
      <c r="K228" s="101"/>
      <c r="L228" s="101"/>
      <c r="M228" s="101"/>
      <c r="N228" s="101"/>
      <c r="O228" s="101"/>
      <c r="P228" s="101"/>
      <c r="Q228" s="101"/>
      <c r="R228" s="101"/>
      <c r="AB228" s="101"/>
      <c r="AC228" s="101"/>
    </row>
    <row r="229" spans="7:29" ht="14.5">
      <c r="G229" s="101"/>
      <c r="H229" s="101"/>
      <c r="I229" s="101"/>
      <c r="J229" s="101"/>
      <c r="K229" s="101"/>
      <c r="L229" s="101"/>
      <c r="M229" s="101"/>
      <c r="N229" s="101"/>
      <c r="O229" s="101"/>
      <c r="P229" s="101"/>
      <c r="Q229" s="101"/>
      <c r="R229" s="101"/>
      <c r="AB229" s="101"/>
      <c r="AC229" s="101"/>
    </row>
    <row r="230" spans="7:29" ht="14.5">
      <c r="G230" s="101"/>
      <c r="H230" s="101"/>
      <c r="I230" s="101"/>
      <c r="J230" s="101"/>
      <c r="K230" s="101"/>
      <c r="L230" s="101"/>
      <c r="M230" s="101"/>
      <c r="N230" s="101"/>
      <c r="O230" s="101"/>
      <c r="P230" s="101"/>
      <c r="Q230" s="101"/>
      <c r="R230" s="101"/>
      <c r="AB230" s="101"/>
      <c r="AC230" s="101"/>
    </row>
    <row r="231" spans="7:29" ht="14.5">
      <c r="G231" s="101"/>
      <c r="H231" s="101"/>
      <c r="I231" s="101"/>
      <c r="J231" s="101"/>
      <c r="K231" s="101"/>
      <c r="L231" s="101"/>
      <c r="M231" s="101"/>
      <c r="N231" s="101"/>
      <c r="O231" s="101"/>
      <c r="P231" s="101"/>
      <c r="Q231" s="101"/>
      <c r="R231" s="101"/>
      <c r="AB231" s="101"/>
      <c r="AC231" s="101"/>
    </row>
    <row r="232" spans="7:29" ht="14.5">
      <c r="G232" s="101"/>
      <c r="H232" s="101"/>
      <c r="I232" s="101"/>
      <c r="J232" s="101"/>
      <c r="K232" s="101"/>
      <c r="L232" s="101"/>
      <c r="M232" s="101"/>
      <c r="N232" s="101"/>
      <c r="O232" s="101"/>
      <c r="P232" s="101"/>
      <c r="Q232" s="101"/>
      <c r="R232" s="101"/>
      <c r="AB232" s="101"/>
      <c r="AC232" s="101"/>
    </row>
    <row r="233" spans="7:29" ht="14.5">
      <c r="G233" s="101"/>
      <c r="H233" s="101"/>
      <c r="I233" s="101"/>
      <c r="J233" s="101"/>
      <c r="K233" s="101"/>
      <c r="L233" s="101"/>
      <c r="M233" s="101"/>
      <c r="N233" s="101"/>
      <c r="O233" s="101"/>
      <c r="P233" s="101"/>
      <c r="Q233" s="101"/>
      <c r="R233" s="101"/>
      <c r="AB233" s="101"/>
      <c r="AC233" s="101"/>
    </row>
    <row r="234" spans="7:29" ht="14.5">
      <c r="G234" s="101"/>
      <c r="H234" s="101"/>
      <c r="I234" s="101"/>
      <c r="J234" s="101"/>
      <c r="K234" s="101"/>
      <c r="L234" s="101"/>
      <c r="M234" s="101"/>
      <c r="N234" s="101"/>
      <c r="O234" s="101"/>
      <c r="P234" s="101"/>
      <c r="Q234" s="101"/>
      <c r="R234" s="101"/>
      <c r="AB234" s="101"/>
      <c r="AC234" s="101"/>
    </row>
    <row r="235" spans="7:29" ht="14.5">
      <c r="G235" s="101"/>
      <c r="H235" s="101"/>
      <c r="I235" s="101"/>
      <c r="J235" s="101"/>
      <c r="K235" s="101"/>
      <c r="L235" s="101"/>
      <c r="M235" s="101"/>
      <c r="N235" s="101"/>
      <c r="O235" s="101"/>
      <c r="P235" s="101"/>
      <c r="Q235" s="101"/>
      <c r="R235" s="101"/>
      <c r="AB235" s="101"/>
      <c r="AC235" s="101"/>
    </row>
    <row r="236" spans="7:29" ht="14.5">
      <c r="G236" s="101"/>
      <c r="H236" s="101"/>
      <c r="I236" s="101"/>
      <c r="J236" s="101"/>
      <c r="K236" s="101"/>
      <c r="L236" s="101"/>
      <c r="M236" s="101"/>
      <c r="N236" s="101"/>
      <c r="O236" s="101"/>
      <c r="P236" s="101"/>
      <c r="Q236" s="101"/>
      <c r="R236" s="101"/>
      <c r="AB236" s="101"/>
      <c r="AC236" s="101"/>
    </row>
    <row r="237" spans="7:29" ht="14.5">
      <c r="G237" s="101"/>
      <c r="H237" s="101"/>
      <c r="I237" s="101"/>
      <c r="J237" s="101"/>
      <c r="K237" s="101"/>
      <c r="L237" s="101"/>
      <c r="M237" s="101"/>
      <c r="N237" s="101"/>
      <c r="O237" s="101"/>
      <c r="P237" s="101"/>
      <c r="Q237" s="101"/>
      <c r="R237" s="101"/>
      <c r="AB237" s="101"/>
      <c r="AC237" s="101"/>
    </row>
    <row r="238" spans="7:29" ht="14.5">
      <c r="G238" s="101"/>
      <c r="H238" s="101"/>
      <c r="I238" s="101"/>
      <c r="J238" s="101"/>
      <c r="K238" s="101"/>
      <c r="L238" s="101"/>
      <c r="M238" s="101"/>
      <c r="N238" s="101"/>
      <c r="O238" s="101"/>
      <c r="P238" s="101"/>
      <c r="Q238" s="101"/>
      <c r="R238" s="101"/>
      <c r="AB238" s="101"/>
      <c r="AC238" s="101"/>
    </row>
    <row r="239" spans="7:29" ht="14.5">
      <c r="G239" s="101"/>
      <c r="H239" s="101"/>
      <c r="I239" s="101"/>
      <c r="J239" s="101"/>
      <c r="K239" s="101"/>
      <c r="L239" s="101"/>
      <c r="M239" s="101"/>
      <c r="N239" s="101"/>
      <c r="O239" s="101"/>
      <c r="P239" s="101"/>
      <c r="Q239" s="101"/>
      <c r="R239" s="101"/>
      <c r="AB239" s="101"/>
      <c r="AC239" s="101"/>
    </row>
    <row r="240" spans="7:29" ht="14.5">
      <c r="G240" s="101"/>
      <c r="H240" s="101"/>
      <c r="I240" s="101"/>
      <c r="J240" s="101"/>
      <c r="K240" s="101"/>
      <c r="L240" s="101"/>
      <c r="M240" s="101"/>
      <c r="N240" s="101"/>
      <c r="O240" s="101"/>
      <c r="P240" s="101"/>
      <c r="Q240" s="101"/>
      <c r="R240" s="101"/>
      <c r="AB240" s="101"/>
      <c r="AC240" s="101"/>
    </row>
    <row r="241" spans="7:29" ht="14.5">
      <c r="G241" s="101"/>
      <c r="H241" s="101"/>
      <c r="I241" s="101"/>
      <c r="J241" s="101"/>
      <c r="K241" s="101"/>
      <c r="L241" s="101"/>
      <c r="M241" s="101"/>
      <c r="N241" s="101"/>
      <c r="O241" s="101"/>
      <c r="P241" s="101"/>
      <c r="Q241" s="101"/>
      <c r="R241" s="101"/>
      <c r="AB241" s="101"/>
      <c r="AC241" s="101"/>
    </row>
    <row r="242" spans="7:29" ht="14.5">
      <c r="G242" s="101"/>
      <c r="H242" s="101"/>
      <c r="I242" s="101"/>
      <c r="J242" s="101"/>
      <c r="K242" s="101"/>
      <c r="L242" s="101"/>
      <c r="M242" s="101"/>
      <c r="N242" s="101"/>
      <c r="O242" s="101"/>
      <c r="P242" s="101"/>
      <c r="Q242" s="101"/>
      <c r="R242" s="101"/>
      <c r="AB242" s="101"/>
      <c r="AC242" s="101"/>
    </row>
    <row r="243" spans="7:29" ht="14.5">
      <c r="G243" s="101"/>
      <c r="H243" s="101"/>
      <c r="I243" s="101"/>
      <c r="J243" s="101"/>
      <c r="K243" s="101"/>
      <c r="L243" s="101"/>
      <c r="M243" s="101"/>
      <c r="N243" s="101"/>
      <c r="O243" s="101"/>
      <c r="P243" s="101"/>
      <c r="Q243" s="101"/>
      <c r="R243" s="101"/>
      <c r="AB243" s="101"/>
      <c r="AC243" s="101"/>
    </row>
    <row r="244" spans="7:29" ht="14.5">
      <c r="G244" s="101"/>
      <c r="H244" s="101"/>
      <c r="I244" s="101"/>
      <c r="J244" s="101"/>
      <c r="K244" s="101"/>
      <c r="L244" s="101"/>
      <c r="M244" s="101"/>
      <c r="N244" s="101"/>
      <c r="O244" s="101"/>
      <c r="P244" s="101"/>
      <c r="Q244" s="101"/>
      <c r="R244" s="101"/>
      <c r="AB244" s="101"/>
      <c r="AC244" s="101"/>
    </row>
    <row r="245" spans="7:29" ht="14.5">
      <c r="G245" s="101"/>
      <c r="H245" s="101"/>
      <c r="I245" s="101"/>
      <c r="J245" s="101"/>
      <c r="K245" s="101"/>
      <c r="L245" s="101"/>
      <c r="M245" s="101"/>
      <c r="N245" s="101"/>
      <c r="O245" s="101"/>
      <c r="P245" s="101"/>
      <c r="Q245" s="101"/>
      <c r="R245" s="101"/>
      <c r="AB245" s="101"/>
      <c r="AC245" s="101"/>
    </row>
    <row r="246" spans="7:29" ht="14.5">
      <c r="G246" s="101"/>
      <c r="H246" s="101"/>
      <c r="I246" s="101"/>
      <c r="J246" s="101"/>
      <c r="K246" s="101"/>
      <c r="L246" s="101"/>
      <c r="M246" s="101"/>
      <c r="N246" s="101"/>
      <c r="O246" s="101"/>
      <c r="P246" s="101"/>
      <c r="Q246" s="101"/>
      <c r="R246" s="101"/>
      <c r="AB246" s="101"/>
      <c r="AC246" s="101"/>
    </row>
    <row r="247" spans="7:29" ht="14.5">
      <c r="G247" s="101"/>
      <c r="H247" s="101"/>
      <c r="I247" s="101"/>
      <c r="J247" s="101"/>
      <c r="K247" s="101"/>
      <c r="L247" s="101"/>
      <c r="M247" s="101"/>
      <c r="N247" s="101"/>
      <c r="O247" s="101"/>
      <c r="P247" s="101"/>
      <c r="Q247" s="101"/>
      <c r="R247" s="101"/>
      <c r="AB247" s="101"/>
      <c r="AC247" s="101"/>
    </row>
    <row r="248" spans="7:29" ht="14.5">
      <c r="G248" s="101"/>
      <c r="H248" s="101"/>
      <c r="I248" s="101"/>
      <c r="J248" s="101"/>
      <c r="K248" s="101"/>
      <c r="L248" s="101"/>
      <c r="M248" s="101"/>
      <c r="N248" s="101"/>
      <c r="O248" s="101"/>
      <c r="P248" s="101"/>
      <c r="Q248" s="101"/>
      <c r="R248" s="101"/>
      <c r="AB248" s="101"/>
      <c r="AC248" s="101"/>
    </row>
    <row r="249" spans="7:29" ht="14.5">
      <c r="G249" s="101"/>
      <c r="H249" s="101"/>
      <c r="I249" s="101"/>
      <c r="J249" s="101"/>
      <c r="K249" s="101"/>
      <c r="L249" s="101"/>
      <c r="M249" s="101"/>
      <c r="N249" s="101"/>
      <c r="O249" s="101"/>
      <c r="P249" s="101"/>
      <c r="Q249" s="101"/>
      <c r="R249" s="101"/>
      <c r="AB249" s="101"/>
      <c r="AC249" s="101"/>
    </row>
    <row r="250" spans="7:29" ht="14.5">
      <c r="G250" s="101"/>
      <c r="H250" s="101"/>
      <c r="I250" s="101"/>
      <c r="J250" s="101"/>
      <c r="K250" s="101"/>
      <c r="L250" s="101"/>
      <c r="M250" s="101"/>
      <c r="N250" s="101"/>
      <c r="O250" s="101"/>
      <c r="P250" s="101"/>
      <c r="Q250" s="101"/>
      <c r="R250" s="101"/>
      <c r="AB250" s="101"/>
      <c r="AC250" s="101"/>
    </row>
    <row r="251" spans="7:29" ht="14.5">
      <c r="G251" s="101"/>
      <c r="H251" s="101"/>
      <c r="I251" s="101"/>
      <c r="J251" s="101"/>
      <c r="K251" s="101"/>
      <c r="L251" s="101"/>
      <c r="M251" s="101"/>
      <c r="N251" s="101"/>
      <c r="O251" s="101"/>
      <c r="P251" s="101"/>
      <c r="Q251" s="101"/>
      <c r="R251" s="101"/>
      <c r="AB251" s="101"/>
      <c r="AC251" s="101"/>
    </row>
    <row r="252" spans="7:29" ht="14.5">
      <c r="G252" s="101"/>
      <c r="H252" s="101"/>
      <c r="I252" s="101"/>
      <c r="J252" s="101"/>
      <c r="K252" s="101"/>
      <c r="L252" s="101"/>
      <c r="M252" s="101"/>
      <c r="N252" s="101"/>
      <c r="O252" s="101"/>
      <c r="P252" s="101"/>
      <c r="Q252" s="101"/>
      <c r="R252" s="101"/>
      <c r="AB252" s="101"/>
      <c r="AC252" s="101"/>
    </row>
    <row r="253" spans="7:29" ht="14.5">
      <c r="G253" s="101"/>
      <c r="H253" s="101"/>
      <c r="I253" s="101"/>
      <c r="J253" s="101"/>
      <c r="K253" s="101"/>
      <c r="L253" s="101"/>
      <c r="M253" s="101"/>
      <c r="N253" s="101"/>
      <c r="O253" s="101"/>
      <c r="P253" s="101"/>
      <c r="Q253" s="101"/>
      <c r="R253" s="101"/>
      <c r="AB253" s="101"/>
      <c r="AC253" s="101"/>
    </row>
    <row r="254" spans="7:29" ht="14.5">
      <c r="G254" s="101"/>
      <c r="H254" s="101"/>
      <c r="I254" s="101"/>
      <c r="J254" s="101"/>
      <c r="K254" s="101"/>
      <c r="L254" s="101"/>
      <c r="M254" s="101"/>
      <c r="N254" s="101"/>
      <c r="O254" s="101"/>
      <c r="P254" s="101"/>
      <c r="Q254" s="101"/>
      <c r="R254" s="101"/>
      <c r="AB254" s="101"/>
      <c r="AC254" s="101"/>
    </row>
    <row r="255" spans="7:29" ht="14.5">
      <c r="G255" s="101"/>
      <c r="H255" s="101"/>
      <c r="I255" s="101"/>
      <c r="J255" s="101"/>
      <c r="K255" s="101"/>
      <c r="L255" s="101"/>
      <c r="M255" s="101"/>
      <c r="N255" s="101"/>
      <c r="O255" s="101"/>
      <c r="P255" s="101"/>
      <c r="Q255" s="101"/>
      <c r="R255" s="101"/>
      <c r="AB255" s="101"/>
      <c r="AC255" s="101"/>
    </row>
    <row r="256" spans="7:29" ht="14.5">
      <c r="G256" s="101"/>
      <c r="H256" s="101"/>
      <c r="I256" s="101"/>
      <c r="J256" s="101"/>
      <c r="K256" s="101"/>
      <c r="L256" s="101"/>
      <c r="M256" s="101"/>
      <c r="N256" s="101"/>
      <c r="O256" s="101"/>
      <c r="P256" s="101"/>
      <c r="Q256" s="101"/>
      <c r="R256" s="101"/>
      <c r="AB256" s="101"/>
      <c r="AC256" s="101"/>
    </row>
    <row r="257" spans="7:29" ht="14.5">
      <c r="G257" s="101"/>
      <c r="H257" s="101"/>
      <c r="I257" s="101"/>
      <c r="J257" s="101"/>
      <c r="K257" s="101"/>
      <c r="L257" s="101"/>
      <c r="M257" s="101"/>
      <c r="N257" s="101"/>
      <c r="O257" s="101"/>
      <c r="P257" s="101"/>
      <c r="Q257" s="101"/>
      <c r="R257" s="101"/>
      <c r="AB257" s="101"/>
      <c r="AC257" s="101"/>
    </row>
    <row r="258" spans="7:29" ht="14.5">
      <c r="G258" s="101"/>
      <c r="H258" s="101"/>
      <c r="I258" s="101"/>
      <c r="J258" s="101"/>
      <c r="K258" s="101"/>
      <c r="L258" s="101"/>
      <c r="M258" s="101"/>
      <c r="N258" s="101"/>
      <c r="O258" s="101"/>
      <c r="P258" s="101"/>
      <c r="Q258" s="101"/>
      <c r="R258" s="101"/>
      <c r="AB258" s="101"/>
      <c r="AC258" s="101"/>
    </row>
    <row r="259" spans="7:29" ht="14.5">
      <c r="G259" s="101"/>
      <c r="H259" s="101"/>
      <c r="I259" s="101"/>
      <c r="J259" s="101"/>
      <c r="K259" s="101"/>
      <c r="L259" s="101"/>
      <c r="M259" s="101"/>
      <c r="N259" s="101"/>
      <c r="O259" s="101"/>
      <c r="P259" s="101"/>
      <c r="Q259" s="101"/>
      <c r="R259" s="101"/>
      <c r="AB259" s="101"/>
      <c r="AC259" s="101"/>
    </row>
    <row r="260" spans="7:29" ht="14.5">
      <c r="G260" s="101"/>
      <c r="H260" s="101"/>
      <c r="I260" s="101"/>
      <c r="J260" s="101"/>
      <c r="K260" s="101"/>
      <c r="L260" s="101"/>
      <c r="M260" s="101"/>
      <c r="N260" s="101"/>
      <c r="O260" s="101"/>
      <c r="P260" s="101"/>
      <c r="Q260" s="101"/>
      <c r="R260" s="101"/>
      <c r="AB260" s="101"/>
      <c r="AC260" s="101"/>
    </row>
    <row r="261" spans="7:29" ht="14.5">
      <c r="G261" s="101"/>
      <c r="H261" s="101"/>
      <c r="I261" s="101"/>
      <c r="J261" s="101"/>
      <c r="K261" s="101"/>
      <c r="L261" s="101"/>
      <c r="M261" s="101"/>
      <c r="N261" s="101"/>
      <c r="O261" s="101"/>
      <c r="P261" s="101"/>
      <c r="Q261" s="101"/>
      <c r="R261" s="101"/>
      <c r="AB261" s="101"/>
      <c r="AC261" s="101"/>
    </row>
    <row r="262" spans="7:29" ht="14.5">
      <c r="G262" s="101"/>
      <c r="H262" s="101"/>
      <c r="I262" s="101"/>
      <c r="J262" s="101"/>
      <c r="K262" s="101"/>
      <c r="L262" s="101"/>
      <c r="M262" s="101"/>
      <c r="N262" s="101"/>
      <c r="O262" s="101"/>
      <c r="P262" s="101"/>
      <c r="Q262" s="101"/>
      <c r="R262" s="101"/>
      <c r="AB262" s="101"/>
      <c r="AC262" s="101"/>
    </row>
    <row r="263" spans="7:29" ht="14.5">
      <c r="G263" s="101"/>
      <c r="H263" s="101"/>
      <c r="I263" s="101"/>
      <c r="J263" s="101"/>
      <c r="K263" s="101"/>
      <c r="L263" s="101"/>
      <c r="M263" s="101"/>
      <c r="N263" s="101"/>
      <c r="O263" s="101"/>
      <c r="P263" s="101"/>
      <c r="Q263" s="101"/>
      <c r="R263" s="101"/>
      <c r="AB263" s="101"/>
      <c r="AC263" s="101"/>
    </row>
    <row r="264" spans="7:29" ht="14.5">
      <c r="G264" s="101"/>
      <c r="H264" s="101"/>
      <c r="I264" s="101"/>
      <c r="J264" s="101"/>
      <c r="K264" s="101"/>
      <c r="L264" s="101"/>
      <c r="M264" s="101"/>
      <c r="N264" s="101"/>
      <c r="O264" s="101"/>
      <c r="P264" s="101"/>
      <c r="Q264" s="101"/>
      <c r="R264" s="101"/>
      <c r="AB264" s="101"/>
      <c r="AC264" s="101"/>
    </row>
    <row r="265" spans="7:29" ht="14.5">
      <c r="G265" s="101"/>
      <c r="H265" s="101"/>
      <c r="I265" s="101"/>
      <c r="J265" s="101"/>
      <c r="K265" s="101"/>
      <c r="L265" s="101"/>
      <c r="M265" s="101"/>
      <c r="N265" s="101"/>
      <c r="O265" s="101"/>
      <c r="P265" s="101"/>
      <c r="Q265" s="101"/>
      <c r="R265" s="101"/>
      <c r="AB265" s="101"/>
      <c r="AC265" s="101"/>
    </row>
    <row r="266" spans="7:29" ht="14.5">
      <c r="G266" s="101"/>
      <c r="H266" s="101"/>
      <c r="I266" s="101"/>
      <c r="J266" s="101"/>
      <c r="K266" s="101"/>
      <c r="L266" s="101"/>
      <c r="M266" s="101"/>
      <c r="N266" s="101"/>
      <c r="O266" s="101"/>
      <c r="P266" s="101"/>
      <c r="Q266" s="101"/>
      <c r="R266" s="101"/>
      <c r="AB266" s="101"/>
      <c r="AC266" s="101"/>
    </row>
    <row r="267" spans="7:29" ht="14.5">
      <c r="G267" s="101"/>
      <c r="H267" s="101"/>
      <c r="I267" s="101"/>
      <c r="J267" s="101"/>
      <c r="K267" s="101"/>
      <c r="L267" s="101"/>
      <c r="M267" s="101"/>
      <c r="N267" s="101"/>
      <c r="O267" s="101"/>
      <c r="P267" s="101"/>
      <c r="Q267" s="101"/>
      <c r="R267" s="101"/>
      <c r="AB267" s="101"/>
      <c r="AC267" s="101"/>
    </row>
    <row r="268" spans="7:29" ht="14.5">
      <c r="G268" s="101"/>
      <c r="H268" s="101"/>
      <c r="I268" s="101"/>
      <c r="J268" s="101"/>
      <c r="K268" s="101"/>
      <c r="L268" s="101"/>
      <c r="M268" s="101"/>
      <c r="N268" s="101"/>
      <c r="O268" s="101"/>
      <c r="P268" s="101"/>
      <c r="Q268" s="101"/>
      <c r="R268" s="101"/>
      <c r="AB268" s="101"/>
      <c r="AC268" s="101"/>
    </row>
    <row r="269" spans="7:29" ht="14.5">
      <c r="G269" s="101"/>
      <c r="H269" s="101"/>
      <c r="I269" s="101"/>
      <c r="J269" s="101"/>
      <c r="K269" s="101"/>
      <c r="L269" s="101"/>
      <c r="M269" s="101"/>
      <c r="N269" s="101"/>
      <c r="O269" s="101"/>
      <c r="P269" s="101"/>
      <c r="Q269" s="101"/>
      <c r="R269" s="101"/>
      <c r="AB269" s="101"/>
      <c r="AC269" s="101"/>
    </row>
    <row r="270" spans="7:29" ht="14.5">
      <c r="G270" s="101"/>
      <c r="H270" s="101"/>
      <c r="I270" s="101"/>
      <c r="J270" s="101"/>
      <c r="K270" s="101"/>
      <c r="L270" s="101"/>
      <c r="M270" s="101"/>
      <c r="N270" s="101"/>
      <c r="O270" s="101"/>
      <c r="P270" s="101"/>
      <c r="Q270" s="101"/>
      <c r="R270" s="101"/>
      <c r="AB270" s="101"/>
      <c r="AC270" s="101"/>
    </row>
    <row r="271" spans="7:29" ht="14.5">
      <c r="G271" s="101"/>
      <c r="H271" s="101"/>
      <c r="I271" s="101"/>
      <c r="J271" s="101"/>
      <c r="K271" s="101"/>
      <c r="L271" s="101"/>
      <c r="M271" s="101"/>
      <c r="N271" s="101"/>
      <c r="O271" s="101"/>
      <c r="P271" s="101"/>
      <c r="Q271" s="101"/>
      <c r="R271" s="101"/>
      <c r="AB271" s="101"/>
      <c r="AC271" s="101"/>
    </row>
    <row r="272" spans="7:29" ht="14.5">
      <c r="G272" s="101"/>
      <c r="H272" s="101"/>
      <c r="I272" s="101"/>
      <c r="J272" s="101"/>
      <c r="K272" s="101"/>
      <c r="L272" s="101"/>
      <c r="M272" s="101"/>
      <c r="N272" s="101"/>
      <c r="O272" s="101"/>
      <c r="P272" s="101"/>
      <c r="Q272" s="101"/>
      <c r="R272" s="101"/>
      <c r="AB272" s="101"/>
      <c r="AC272" s="101"/>
    </row>
    <row r="273" spans="7:29" ht="14.5">
      <c r="G273" s="101"/>
      <c r="H273" s="101"/>
      <c r="I273" s="101"/>
      <c r="J273" s="101"/>
      <c r="K273" s="101"/>
      <c r="L273" s="101"/>
      <c r="M273" s="101"/>
      <c r="N273" s="101"/>
      <c r="O273" s="101"/>
      <c r="P273" s="101"/>
      <c r="Q273" s="101"/>
      <c r="R273" s="101"/>
      <c r="AB273" s="101"/>
      <c r="AC273" s="101"/>
    </row>
    <row r="274" spans="7:29" ht="14.5">
      <c r="G274" s="101"/>
      <c r="H274" s="101"/>
      <c r="I274" s="101"/>
      <c r="J274" s="101"/>
      <c r="K274" s="101"/>
      <c r="L274" s="101"/>
      <c r="M274" s="101"/>
      <c r="N274" s="101"/>
      <c r="O274" s="101"/>
      <c r="P274" s="101"/>
      <c r="Q274" s="101"/>
      <c r="R274" s="101"/>
      <c r="AB274" s="101"/>
      <c r="AC274" s="101"/>
    </row>
    <row r="275" spans="7:29" ht="14.5">
      <c r="G275" s="101"/>
      <c r="H275" s="101"/>
      <c r="I275" s="101"/>
      <c r="J275" s="101"/>
      <c r="K275" s="101"/>
      <c r="L275" s="101"/>
      <c r="M275" s="101"/>
      <c r="N275" s="101"/>
      <c r="O275" s="101"/>
      <c r="P275" s="101"/>
      <c r="Q275" s="101"/>
      <c r="R275" s="101"/>
      <c r="AB275" s="101"/>
      <c r="AC275" s="101"/>
    </row>
    <row r="276" spans="7:29" ht="14.5">
      <c r="G276" s="101"/>
      <c r="H276" s="101"/>
      <c r="I276" s="101"/>
      <c r="J276" s="101"/>
      <c r="K276" s="101"/>
      <c r="L276" s="101"/>
      <c r="M276" s="101"/>
      <c r="N276" s="101"/>
      <c r="O276" s="101"/>
      <c r="P276" s="101"/>
      <c r="Q276" s="101"/>
      <c r="R276" s="101"/>
      <c r="AB276" s="101"/>
      <c r="AC276" s="101"/>
    </row>
    <row r="277" spans="7:29" ht="14.5">
      <c r="G277" s="101"/>
      <c r="H277" s="101"/>
      <c r="I277" s="101"/>
      <c r="J277" s="101"/>
      <c r="K277" s="101"/>
      <c r="L277" s="101"/>
      <c r="M277" s="101"/>
      <c r="N277" s="101"/>
      <c r="O277" s="101"/>
      <c r="P277" s="101"/>
      <c r="Q277" s="101"/>
      <c r="R277" s="101"/>
      <c r="AB277" s="101"/>
      <c r="AC277" s="101"/>
    </row>
    <row r="278" spans="7:29" ht="14.5">
      <c r="G278" s="101"/>
      <c r="H278" s="101"/>
      <c r="I278" s="101"/>
      <c r="J278" s="101"/>
      <c r="K278" s="101"/>
      <c r="L278" s="101"/>
      <c r="M278" s="101"/>
      <c r="N278" s="101"/>
      <c r="O278" s="101"/>
      <c r="P278" s="101"/>
      <c r="Q278" s="101"/>
      <c r="R278" s="101"/>
      <c r="AB278" s="101"/>
      <c r="AC278" s="101"/>
    </row>
    <row r="279" spans="7:29" ht="14.5">
      <c r="G279" s="101"/>
      <c r="H279" s="101"/>
      <c r="I279" s="101"/>
      <c r="J279" s="101"/>
      <c r="K279" s="101"/>
      <c r="L279" s="101"/>
      <c r="M279" s="101"/>
      <c r="N279" s="101"/>
      <c r="O279" s="101"/>
      <c r="P279" s="101"/>
      <c r="Q279" s="101"/>
      <c r="R279" s="101"/>
      <c r="AB279" s="101"/>
      <c r="AC279" s="101"/>
    </row>
    <row r="280" spans="7:29" ht="14.5">
      <c r="G280" s="101"/>
      <c r="H280" s="101"/>
      <c r="I280" s="101"/>
      <c r="J280" s="101"/>
      <c r="K280" s="101"/>
      <c r="L280" s="101"/>
      <c r="M280" s="101"/>
      <c r="N280" s="101"/>
      <c r="O280" s="101"/>
      <c r="P280" s="101"/>
      <c r="Q280" s="101"/>
      <c r="R280" s="101"/>
      <c r="AB280" s="101"/>
      <c r="AC280" s="101"/>
    </row>
    <row r="281" spans="7:29" ht="14.5">
      <c r="G281" s="101"/>
      <c r="H281" s="101"/>
      <c r="I281" s="101"/>
      <c r="J281" s="101"/>
      <c r="K281" s="101"/>
      <c r="L281" s="101"/>
      <c r="M281" s="101"/>
      <c r="N281" s="101"/>
      <c r="O281" s="101"/>
      <c r="P281" s="101"/>
      <c r="Q281" s="101"/>
      <c r="R281" s="101"/>
      <c r="AB281" s="101"/>
      <c r="AC281" s="101"/>
    </row>
    <row r="282" spans="7:29" ht="14.5">
      <c r="G282" s="101"/>
      <c r="H282" s="101"/>
      <c r="I282" s="101"/>
      <c r="J282" s="101"/>
      <c r="K282" s="101"/>
      <c r="L282" s="101"/>
      <c r="M282" s="101"/>
      <c r="N282" s="101"/>
      <c r="O282" s="101"/>
      <c r="P282" s="101"/>
      <c r="Q282" s="101"/>
      <c r="R282" s="101"/>
      <c r="AB282" s="101"/>
      <c r="AC282" s="101"/>
    </row>
    <row r="283" spans="7:29" ht="14.5">
      <c r="G283" s="101"/>
      <c r="H283" s="101"/>
      <c r="I283" s="101"/>
      <c r="J283" s="101"/>
      <c r="K283" s="101"/>
      <c r="L283" s="101"/>
      <c r="M283" s="101"/>
      <c r="N283" s="101"/>
      <c r="O283" s="101"/>
      <c r="P283" s="101"/>
      <c r="Q283" s="101"/>
      <c r="R283" s="101"/>
      <c r="AB283" s="101"/>
      <c r="AC283" s="101"/>
    </row>
    <row r="284" spans="7:29" ht="14.5">
      <c r="G284" s="101"/>
      <c r="H284" s="101"/>
      <c r="I284" s="101"/>
      <c r="J284" s="101"/>
      <c r="K284" s="101"/>
      <c r="L284" s="101"/>
      <c r="M284" s="101"/>
      <c r="N284" s="101"/>
      <c r="O284" s="101"/>
      <c r="P284" s="101"/>
      <c r="Q284" s="101"/>
      <c r="R284" s="101"/>
      <c r="AB284" s="101"/>
      <c r="AC284" s="101"/>
    </row>
    <row r="285" spans="7:29" ht="14.5">
      <c r="G285" s="101"/>
      <c r="H285" s="101"/>
      <c r="I285" s="101"/>
      <c r="J285" s="101"/>
      <c r="K285" s="101"/>
      <c r="L285" s="101"/>
      <c r="M285" s="101"/>
      <c r="N285" s="101"/>
      <c r="O285" s="101"/>
      <c r="P285" s="101"/>
      <c r="Q285" s="101"/>
      <c r="R285" s="101"/>
      <c r="AB285" s="101"/>
      <c r="AC285" s="101"/>
    </row>
    <row r="286" spans="7:29" ht="14.5">
      <c r="G286" s="101"/>
      <c r="H286" s="101"/>
      <c r="I286" s="101"/>
      <c r="J286" s="101"/>
      <c r="K286" s="101"/>
      <c r="L286" s="101"/>
      <c r="M286" s="101"/>
      <c r="N286" s="101"/>
      <c r="O286" s="101"/>
      <c r="P286" s="101"/>
      <c r="Q286" s="101"/>
      <c r="R286" s="101"/>
      <c r="AB286" s="101"/>
      <c r="AC286" s="101"/>
    </row>
    <row r="287" spans="7:29" ht="14.5">
      <c r="G287" s="101"/>
      <c r="H287" s="101"/>
      <c r="I287" s="101"/>
      <c r="J287" s="101"/>
      <c r="K287" s="101"/>
      <c r="L287" s="101"/>
      <c r="M287" s="101"/>
      <c r="N287" s="101"/>
      <c r="O287" s="101"/>
      <c r="P287" s="101"/>
      <c r="Q287" s="101"/>
      <c r="R287" s="101"/>
      <c r="AB287" s="101"/>
      <c r="AC287" s="101"/>
    </row>
    <row r="288" spans="7:29" ht="14.5">
      <c r="G288" s="101"/>
      <c r="H288" s="101"/>
      <c r="I288" s="101"/>
      <c r="J288" s="101"/>
      <c r="K288" s="101"/>
      <c r="L288" s="101"/>
      <c r="M288" s="101"/>
      <c r="N288" s="101"/>
      <c r="O288" s="101"/>
      <c r="P288" s="101"/>
      <c r="Q288" s="101"/>
      <c r="R288" s="101"/>
      <c r="AB288" s="101"/>
      <c r="AC288" s="101"/>
    </row>
    <row r="289" spans="7:29" ht="14.5">
      <c r="G289" s="101"/>
      <c r="H289" s="101"/>
      <c r="I289" s="101"/>
      <c r="J289" s="101"/>
      <c r="K289" s="101"/>
      <c r="L289" s="101"/>
      <c r="M289" s="101"/>
      <c r="N289" s="101"/>
      <c r="O289" s="101"/>
      <c r="P289" s="101"/>
      <c r="Q289" s="101"/>
      <c r="R289" s="101"/>
      <c r="AB289" s="101"/>
      <c r="AC289" s="101"/>
    </row>
    <row r="290" spans="7:29" ht="14.5">
      <c r="G290" s="101"/>
      <c r="H290" s="101"/>
      <c r="I290" s="101"/>
      <c r="J290" s="101"/>
      <c r="K290" s="101"/>
      <c r="L290" s="101"/>
      <c r="M290" s="101"/>
      <c r="N290" s="101"/>
      <c r="O290" s="101"/>
      <c r="P290" s="101"/>
      <c r="Q290" s="101"/>
      <c r="R290" s="101"/>
      <c r="AB290" s="101"/>
      <c r="AC290" s="101"/>
    </row>
    <row r="291" spans="7:29" ht="14.5">
      <c r="G291" s="101"/>
      <c r="H291" s="101"/>
      <c r="I291" s="101"/>
      <c r="J291" s="101"/>
      <c r="K291" s="101"/>
      <c r="L291" s="101"/>
      <c r="M291" s="101"/>
      <c r="N291" s="101"/>
      <c r="O291" s="101"/>
      <c r="P291" s="101"/>
      <c r="Q291" s="101"/>
      <c r="R291" s="101"/>
      <c r="AB291" s="101"/>
      <c r="AC291" s="101"/>
    </row>
    <row r="292" spans="7:29" ht="14.5">
      <c r="G292" s="101"/>
      <c r="H292" s="101"/>
      <c r="I292" s="101"/>
      <c r="J292" s="101"/>
      <c r="K292" s="101"/>
      <c r="L292" s="101"/>
      <c r="M292" s="101"/>
      <c r="N292" s="101"/>
      <c r="O292" s="101"/>
      <c r="P292" s="101"/>
      <c r="Q292" s="101"/>
      <c r="R292" s="101"/>
      <c r="AB292" s="101"/>
      <c r="AC292" s="101"/>
    </row>
    <row r="293" spans="7:29" ht="14.5">
      <c r="G293" s="101"/>
      <c r="H293" s="101"/>
      <c r="I293" s="101"/>
      <c r="J293" s="101"/>
      <c r="K293" s="101"/>
      <c r="L293" s="101"/>
      <c r="M293" s="101"/>
      <c r="N293" s="101"/>
      <c r="O293" s="101"/>
      <c r="P293" s="101"/>
      <c r="Q293" s="101"/>
      <c r="R293" s="101"/>
      <c r="AB293" s="101"/>
      <c r="AC293" s="101"/>
    </row>
    <row r="294" spans="7:29" ht="14.5">
      <c r="G294" s="101"/>
      <c r="H294" s="101"/>
      <c r="I294" s="101"/>
      <c r="J294" s="101"/>
      <c r="K294" s="101"/>
      <c r="L294" s="101"/>
      <c r="M294" s="101"/>
      <c r="N294" s="101"/>
      <c r="O294" s="101"/>
      <c r="P294" s="101"/>
      <c r="Q294" s="101"/>
      <c r="R294" s="101"/>
      <c r="AB294" s="101"/>
      <c r="AC294" s="101"/>
    </row>
    <row r="295" spans="7:29" ht="14.5">
      <c r="G295" s="101"/>
      <c r="H295" s="101"/>
      <c r="I295" s="101"/>
      <c r="J295" s="101"/>
      <c r="K295" s="101"/>
      <c r="L295" s="101"/>
      <c r="M295" s="101"/>
      <c r="N295" s="101"/>
      <c r="O295" s="101"/>
      <c r="P295" s="101"/>
      <c r="Q295" s="101"/>
      <c r="R295" s="101"/>
      <c r="AB295" s="101"/>
      <c r="AC295" s="101"/>
    </row>
    <row r="296" spans="7:29" ht="14.5">
      <c r="G296" s="101"/>
      <c r="H296" s="101"/>
      <c r="I296" s="101"/>
      <c r="J296" s="101"/>
      <c r="K296" s="101"/>
      <c r="L296" s="101"/>
      <c r="M296" s="101"/>
      <c r="N296" s="101"/>
      <c r="O296" s="101"/>
      <c r="P296" s="101"/>
      <c r="Q296" s="101"/>
      <c r="R296" s="101"/>
      <c r="AB296" s="101"/>
      <c r="AC296" s="101"/>
    </row>
    <row r="297" spans="7:29" ht="14.5">
      <c r="G297" s="101"/>
      <c r="H297" s="101"/>
      <c r="I297" s="101"/>
      <c r="J297" s="101"/>
      <c r="K297" s="101"/>
      <c r="L297" s="101"/>
      <c r="M297" s="101"/>
      <c r="N297" s="101"/>
      <c r="O297" s="101"/>
      <c r="P297" s="101"/>
      <c r="Q297" s="101"/>
      <c r="R297" s="101"/>
      <c r="AB297" s="101"/>
      <c r="AC297" s="101"/>
    </row>
    <row r="298" spans="7:29" ht="14.5">
      <c r="G298" s="101"/>
      <c r="H298" s="101"/>
      <c r="I298" s="101"/>
      <c r="J298" s="101"/>
      <c r="K298" s="101"/>
      <c r="L298" s="101"/>
      <c r="M298" s="101"/>
      <c r="N298" s="101"/>
      <c r="O298" s="101"/>
      <c r="P298" s="101"/>
      <c r="Q298" s="101"/>
      <c r="R298" s="101"/>
      <c r="AB298" s="101"/>
      <c r="AC298" s="101"/>
    </row>
    <row r="299" spans="7:29" ht="14.5">
      <c r="G299" s="101"/>
      <c r="H299" s="101"/>
      <c r="I299" s="101"/>
      <c r="J299" s="101"/>
      <c r="K299" s="101"/>
      <c r="L299" s="101"/>
      <c r="M299" s="101"/>
      <c r="N299" s="101"/>
      <c r="O299" s="101"/>
      <c r="P299" s="101"/>
      <c r="Q299" s="101"/>
      <c r="R299" s="101"/>
      <c r="AB299" s="101"/>
      <c r="AC299" s="101"/>
    </row>
    <row r="300" spans="7:29" ht="14.5">
      <c r="G300" s="101"/>
      <c r="H300" s="101"/>
      <c r="I300" s="101"/>
      <c r="J300" s="101"/>
      <c r="K300" s="101"/>
      <c r="L300" s="101"/>
      <c r="M300" s="101"/>
      <c r="N300" s="101"/>
      <c r="O300" s="101"/>
      <c r="P300" s="101"/>
      <c r="Q300" s="101"/>
      <c r="R300" s="101"/>
      <c r="AB300" s="101"/>
      <c r="AC300" s="101"/>
    </row>
    <row r="301" spans="7:29" ht="14.5">
      <c r="G301" s="101"/>
      <c r="H301" s="101"/>
      <c r="I301" s="101"/>
      <c r="J301" s="101"/>
      <c r="K301" s="101"/>
      <c r="L301" s="101"/>
      <c r="M301" s="101"/>
      <c r="N301" s="101"/>
      <c r="O301" s="101"/>
      <c r="P301" s="101"/>
      <c r="Q301" s="101"/>
      <c r="R301" s="101"/>
      <c r="AB301" s="101"/>
      <c r="AC301" s="101"/>
    </row>
    <row r="302" spans="7:29" ht="14.5">
      <c r="G302" s="101"/>
      <c r="H302" s="101"/>
      <c r="I302" s="101"/>
      <c r="J302" s="101"/>
      <c r="K302" s="101"/>
      <c r="L302" s="101"/>
      <c r="M302" s="101"/>
      <c r="N302" s="101"/>
      <c r="O302" s="101"/>
      <c r="P302" s="101"/>
      <c r="Q302" s="101"/>
      <c r="R302" s="101"/>
      <c r="AB302" s="101"/>
      <c r="AC302" s="101"/>
    </row>
    <row r="303" spans="7:29" ht="14.5">
      <c r="G303" s="101"/>
      <c r="H303" s="101"/>
      <c r="I303" s="101"/>
      <c r="J303" s="101"/>
      <c r="K303" s="101"/>
      <c r="L303" s="101"/>
      <c r="M303" s="101"/>
      <c r="N303" s="101"/>
      <c r="O303" s="101"/>
      <c r="P303" s="101"/>
      <c r="Q303" s="101"/>
      <c r="R303" s="101"/>
      <c r="AB303" s="101"/>
      <c r="AC303" s="101"/>
    </row>
    <row r="304" spans="7:29" ht="14.5">
      <c r="G304" s="101"/>
      <c r="H304" s="101"/>
      <c r="I304" s="101"/>
      <c r="J304" s="101"/>
      <c r="K304" s="101"/>
      <c r="L304" s="101"/>
      <c r="M304" s="101"/>
      <c r="N304" s="101"/>
      <c r="O304" s="101"/>
      <c r="P304" s="101"/>
      <c r="Q304" s="101"/>
      <c r="R304" s="101"/>
      <c r="AB304" s="101"/>
      <c r="AC304" s="101"/>
    </row>
    <row r="305" spans="7:29" ht="14.5">
      <c r="G305" s="101"/>
      <c r="H305" s="101"/>
      <c r="I305" s="101"/>
      <c r="J305" s="101"/>
      <c r="K305" s="101"/>
      <c r="L305" s="101"/>
      <c r="M305" s="101"/>
      <c r="N305" s="101"/>
      <c r="O305" s="101"/>
      <c r="P305" s="101"/>
      <c r="Q305" s="101"/>
      <c r="R305" s="101"/>
      <c r="AB305" s="101"/>
      <c r="AC305" s="101"/>
    </row>
    <row r="306" spans="7:29" ht="14.5">
      <c r="G306" s="101"/>
      <c r="H306" s="101"/>
      <c r="I306" s="101"/>
      <c r="J306" s="101"/>
      <c r="K306" s="101"/>
      <c r="L306" s="101"/>
      <c r="M306" s="101"/>
      <c r="N306" s="101"/>
      <c r="O306" s="101"/>
      <c r="P306" s="101"/>
      <c r="Q306" s="101"/>
      <c r="R306" s="101"/>
      <c r="AB306" s="101"/>
      <c r="AC306" s="101"/>
    </row>
    <row r="307" spans="7:29" ht="14.5">
      <c r="G307" s="101"/>
      <c r="H307" s="101"/>
      <c r="I307" s="101"/>
      <c r="J307" s="101"/>
      <c r="K307" s="101"/>
      <c r="L307" s="101"/>
      <c r="M307" s="101"/>
      <c r="N307" s="101"/>
      <c r="O307" s="101"/>
      <c r="P307" s="101"/>
      <c r="Q307" s="101"/>
      <c r="R307" s="101"/>
      <c r="AB307" s="101"/>
      <c r="AC307" s="101"/>
    </row>
    <row r="308" spans="7:29" ht="14.5">
      <c r="G308" s="101"/>
      <c r="H308" s="101"/>
      <c r="I308" s="101"/>
      <c r="J308" s="101"/>
      <c r="K308" s="101"/>
      <c r="L308" s="101"/>
      <c r="M308" s="101"/>
      <c r="N308" s="101"/>
      <c r="O308" s="101"/>
      <c r="P308" s="101"/>
      <c r="Q308" s="101"/>
      <c r="R308" s="101"/>
      <c r="AB308" s="101"/>
      <c r="AC308" s="101"/>
    </row>
    <row r="309" spans="7:29" ht="14.5">
      <c r="G309" s="101"/>
      <c r="H309" s="101"/>
      <c r="I309" s="101"/>
      <c r="J309" s="101"/>
      <c r="K309" s="101"/>
      <c r="L309" s="101"/>
      <c r="M309" s="101"/>
      <c r="N309" s="101"/>
      <c r="O309" s="101"/>
      <c r="P309" s="101"/>
      <c r="Q309" s="101"/>
      <c r="R309" s="101"/>
      <c r="AB309" s="101"/>
      <c r="AC309" s="101"/>
    </row>
    <row r="310" spans="7:29" ht="14.5">
      <c r="G310" s="101"/>
      <c r="H310" s="101"/>
      <c r="I310" s="101"/>
      <c r="J310" s="101"/>
      <c r="K310" s="101"/>
      <c r="L310" s="101"/>
      <c r="M310" s="101"/>
      <c r="N310" s="101"/>
      <c r="O310" s="101"/>
      <c r="P310" s="101"/>
      <c r="Q310" s="101"/>
      <c r="R310" s="101"/>
      <c r="AB310" s="101"/>
      <c r="AC310" s="101"/>
    </row>
    <row r="311" spans="7:29" ht="14.5">
      <c r="G311" s="101"/>
      <c r="H311" s="101"/>
      <c r="I311" s="101"/>
      <c r="J311" s="101"/>
      <c r="K311" s="101"/>
      <c r="L311" s="101"/>
      <c r="M311" s="101"/>
      <c r="N311" s="101"/>
      <c r="O311" s="101"/>
      <c r="P311" s="101"/>
      <c r="Q311" s="101"/>
      <c r="R311" s="101"/>
      <c r="AB311" s="101"/>
      <c r="AC311" s="101"/>
    </row>
    <row r="312" spans="7:29" ht="14.5">
      <c r="G312" s="101"/>
      <c r="H312" s="101"/>
      <c r="I312" s="101"/>
      <c r="J312" s="101"/>
      <c r="K312" s="101"/>
      <c r="L312" s="101"/>
      <c r="M312" s="101"/>
      <c r="N312" s="101"/>
      <c r="O312" s="101"/>
      <c r="P312" s="101"/>
      <c r="Q312" s="101"/>
      <c r="R312" s="101"/>
      <c r="AB312" s="101"/>
      <c r="AC312" s="101"/>
    </row>
    <row r="313" spans="7:29" ht="14.5">
      <c r="G313" s="101"/>
      <c r="H313" s="101"/>
      <c r="I313" s="101"/>
      <c r="J313" s="101"/>
      <c r="K313" s="101"/>
      <c r="L313" s="101"/>
      <c r="M313" s="101"/>
      <c r="N313" s="101"/>
      <c r="O313" s="101"/>
      <c r="P313" s="101"/>
      <c r="Q313" s="101"/>
      <c r="R313" s="101"/>
      <c r="AB313" s="101"/>
      <c r="AC313" s="101"/>
    </row>
    <row r="314" spans="7:29" ht="14.5">
      <c r="G314" s="101"/>
      <c r="H314" s="101"/>
      <c r="I314" s="101"/>
      <c r="J314" s="101"/>
      <c r="K314" s="101"/>
      <c r="L314" s="101"/>
      <c r="M314" s="101"/>
      <c r="N314" s="101"/>
      <c r="O314" s="101"/>
      <c r="P314" s="101"/>
      <c r="Q314" s="101"/>
      <c r="R314" s="101"/>
      <c r="AB314" s="101"/>
      <c r="AC314" s="101"/>
    </row>
    <row r="315" spans="7:29" ht="14.5">
      <c r="G315" s="101"/>
      <c r="H315" s="101"/>
      <c r="I315" s="101"/>
      <c r="J315" s="101"/>
      <c r="K315" s="101"/>
      <c r="L315" s="101"/>
      <c r="M315" s="101"/>
      <c r="N315" s="101"/>
      <c r="O315" s="101"/>
      <c r="P315" s="101"/>
      <c r="Q315" s="101"/>
      <c r="R315" s="101"/>
      <c r="AB315" s="101"/>
      <c r="AC315" s="101"/>
    </row>
    <row r="316" spans="7:29" ht="14.5">
      <c r="G316" s="101"/>
      <c r="H316" s="101"/>
      <c r="I316" s="101"/>
      <c r="J316" s="101"/>
      <c r="K316" s="101"/>
      <c r="L316" s="101"/>
      <c r="M316" s="101"/>
      <c r="N316" s="101"/>
      <c r="O316" s="101"/>
      <c r="P316" s="101"/>
      <c r="Q316" s="101"/>
      <c r="R316" s="101"/>
      <c r="AB316" s="101"/>
      <c r="AC316" s="101"/>
    </row>
    <row r="317" spans="7:29" ht="14.5">
      <c r="G317" s="101"/>
      <c r="H317" s="101"/>
      <c r="I317" s="101"/>
      <c r="J317" s="101"/>
      <c r="K317" s="101"/>
      <c r="L317" s="101"/>
      <c r="M317" s="101"/>
      <c r="N317" s="101"/>
      <c r="O317" s="101"/>
      <c r="P317" s="101"/>
      <c r="Q317" s="101"/>
      <c r="R317" s="101"/>
      <c r="AB317" s="101"/>
      <c r="AC317" s="101"/>
    </row>
    <row r="318" spans="7:29" ht="14.5">
      <c r="G318" s="101"/>
      <c r="H318" s="101"/>
      <c r="I318" s="101"/>
      <c r="J318" s="101"/>
      <c r="K318" s="101"/>
      <c r="L318" s="101"/>
      <c r="M318" s="101"/>
      <c r="N318" s="101"/>
      <c r="O318" s="101"/>
      <c r="P318" s="101"/>
      <c r="Q318" s="101"/>
      <c r="R318" s="101"/>
      <c r="AB318" s="101"/>
      <c r="AC318" s="101"/>
    </row>
    <row r="319" spans="7:29" ht="14.5">
      <c r="G319" s="101"/>
      <c r="H319" s="101"/>
      <c r="I319" s="101"/>
      <c r="J319" s="101"/>
      <c r="K319" s="101"/>
      <c r="L319" s="101"/>
      <c r="M319" s="101"/>
      <c r="N319" s="101"/>
      <c r="O319" s="101"/>
      <c r="P319" s="101"/>
      <c r="Q319" s="101"/>
      <c r="R319" s="101"/>
      <c r="AB319" s="101"/>
      <c r="AC319" s="101"/>
    </row>
    <row r="320" spans="7:29" ht="14.5">
      <c r="G320" s="101"/>
      <c r="H320" s="101"/>
      <c r="I320" s="101"/>
      <c r="J320" s="101"/>
      <c r="K320" s="101"/>
      <c r="L320" s="101"/>
      <c r="M320" s="101"/>
      <c r="N320" s="101"/>
      <c r="O320" s="101"/>
      <c r="P320" s="101"/>
      <c r="Q320" s="101"/>
      <c r="R320" s="101"/>
      <c r="AB320" s="101"/>
      <c r="AC320" s="101"/>
    </row>
    <row r="321" spans="7:29" ht="14.5">
      <c r="G321" s="101"/>
      <c r="H321" s="101"/>
      <c r="I321" s="101"/>
      <c r="J321" s="101"/>
      <c r="K321" s="101"/>
      <c r="L321" s="101"/>
      <c r="M321" s="101"/>
      <c r="N321" s="101"/>
      <c r="O321" s="101"/>
      <c r="P321" s="101"/>
      <c r="Q321" s="101"/>
      <c r="R321" s="101"/>
      <c r="AB321" s="101"/>
      <c r="AC321" s="101"/>
    </row>
    <row r="322" spans="7:29" ht="14.5">
      <c r="G322" s="101"/>
      <c r="H322" s="101"/>
      <c r="I322" s="101"/>
      <c r="J322" s="101"/>
      <c r="K322" s="101"/>
      <c r="L322" s="101"/>
      <c r="M322" s="101"/>
      <c r="N322" s="101"/>
      <c r="O322" s="101"/>
      <c r="P322" s="101"/>
      <c r="Q322" s="101"/>
      <c r="R322" s="101"/>
      <c r="AB322" s="101"/>
      <c r="AC322" s="101"/>
    </row>
    <row r="323" spans="7:29" ht="14.5">
      <c r="G323" s="101"/>
      <c r="H323" s="101"/>
      <c r="I323" s="101"/>
      <c r="J323" s="101"/>
      <c r="K323" s="101"/>
      <c r="L323" s="101"/>
      <c r="M323" s="101"/>
      <c r="N323" s="101"/>
      <c r="O323" s="101"/>
      <c r="P323" s="101"/>
      <c r="Q323" s="101"/>
      <c r="R323" s="101"/>
      <c r="AB323" s="101"/>
      <c r="AC323" s="101"/>
    </row>
    <row r="324" spans="7:29" ht="14.5">
      <c r="G324" s="101"/>
      <c r="H324" s="101"/>
      <c r="I324" s="101"/>
      <c r="J324" s="101"/>
      <c r="K324" s="101"/>
      <c r="L324" s="101"/>
      <c r="M324" s="101"/>
      <c r="N324" s="101"/>
      <c r="O324" s="101"/>
      <c r="P324" s="101"/>
      <c r="Q324" s="101"/>
      <c r="R324" s="101"/>
      <c r="AB324" s="101"/>
      <c r="AC324" s="101"/>
    </row>
    <row r="325" spans="7:29" ht="14.5">
      <c r="G325" s="101"/>
      <c r="H325" s="101"/>
      <c r="I325" s="101"/>
      <c r="J325" s="101"/>
      <c r="K325" s="101"/>
      <c r="L325" s="101"/>
      <c r="M325" s="101"/>
      <c r="N325" s="101"/>
      <c r="O325" s="101"/>
      <c r="P325" s="101"/>
      <c r="Q325" s="101"/>
      <c r="R325" s="101"/>
      <c r="AB325" s="101"/>
      <c r="AC325" s="101"/>
    </row>
    <row r="326" spans="7:29" ht="14.5">
      <c r="G326" s="101"/>
      <c r="H326" s="101"/>
      <c r="I326" s="101"/>
      <c r="J326" s="101"/>
      <c r="K326" s="101"/>
      <c r="L326" s="101"/>
      <c r="M326" s="101"/>
      <c r="N326" s="101"/>
      <c r="O326" s="101"/>
      <c r="P326" s="101"/>
      <c r="Q326" s="101"/>
      <c r="R326" s="101"/>
      <c r="AB326" s="101"/>
      <c r="AC326" s="101"/>
    </row>
    <row r="327" spans="7:29" ht="14.5">
      <c r="G327" s="101"/>
      <c r="H327" s="101"/>
      <c r="I327" s="101"/>
      <c r="J327" s="101"/>
      <c r="K327" s="101"/>
      <c r="L327" s="101"/>
      <c r="M327" s="101"/>
      <c r="N327" s="101"/>
      <c r="O327" s="101"/>
      <c r="P327" s="101"/>
      <c r="Q327" s="101"/>
      <c r="R327" s="101"/>
      <c r="AB327" s="101"/>
      <c r="AC327" s="101"/>
    </row>
    <row r="328" spans="7:29" ht="14.5">
      <c r="G328" s="101"/>
      <c r="H328" s="101"/>
      <c r="I328" s="101"/>
      <c r="J328" s="101"/>
      <c r="K328" s="101"/>
      <c r="L328" s="101"/>
      <c r="M328" s="101"/>
      <c r="N328" s="101"/>
      <c r="O328" s="101"/>
      <c r="P328" s="101"/>
      <c r="Q328" s="101"/>
      <c r="R328" s="101"/>
      <c r="AB328" s="101"/>
      <c r="AC328" s="101"/>
    </row>
    <row r="329" spans="7:29" ht="14.5">
      <c r="G329" s="101"/>
      <c r="H329" s="101"/>
      <c r="I329" s="101"/>
      <c r="J329" s="101"/>
      <c r="K329" s="101"/>
      <c r="L329" s="101"/>
      <c r="M329" s="101"/>
      <c r="N329" s="101"/>
      <c r="O329" s="101"/>
      <c r="P329" s="101"/>
      <c r="Q329" s="101"/>
      <c r="R329" s="101"/>
      <c r="AB329" s="101"/>
      <c r="AC329" s="101"/>
    </row>
    <row r="330" spans="7:29" ht="14.5">
      <c r="G330" s="101"/>
      <c r="H330" s="101"/>
      <c r="I330" s="101"/>
      <c r="J330" s="101"/>
      <c r="K330" s="101"/>
      <c r="L330" s="101"/>
      <c r="M330" s="101"/>
      <c r="N330" s="101"/>
      <c r="O330" s="101"/>
      <c r="P330" s="101"/>
      <c r="Q330" s="101"/>
      <c r="R330" s="101"/>
      <c r="AB330" s="101"/>
      <c r="AC330" s="101"/>
    </row>
    <row r="331" spans="7:29" ht="14.5">
      <c r="G331" s="101"/>
      <c r="H331" s="101"/>
      <c r="I331" s="101"/>
      <c r="J331" s="101"/>
      <c r="K331" s="101"/>
      <c r="L331" s="101"/>
      <c r="M331" s="101"/>
      <c r="N331" s="101"/>
      <c r="O331" s="101"/>
      <c r="P331" s="101"/>
      <c r="Q331" s="101"/>
      <c r="R331" s="101"/>
      <c r="AB331" s="101"/>
      <c r="AC331" s="101"/>
    </row>
    <row r="332" spans="7:29" ht="14.5">
      <c r="G332" s="101"/>
      <c r="H332" s="101"/>
      <c r="I332" s="101"/>
      <c r="J332" s="101"/>
      <c r="K332" s="101"/>
      <c r="L332" s="101"/>
      <c r="M332" s="101"/>
      <c r="N332" s="101"/>
      <c r="O332" s="101"/>
      <c r="P332" s="101"/>
      <c r="Q332" s="101"/>
      <c r="R332" s="101"/>
      <c r="AB332" s="101"/>
      <c r="AC332" s="101"/>
    </row>
    <row r="333" spans="7:29" ht="14.5">
      <c r="G333" s="101"/>
      <c r="H333" s="101"/>
      <c r="I333" s="101"/>
      <c r="J333" s="101"/>
      <c r="K333" s="101"/>
      <c r="L333" s="101"/>
      <c r="M333" s="101"/>
      <c r="N333" s="101"/>
      <c r="O333" s="101"/>
      <c r="P333" s="101"/>
      <c r="Q333" s="101"/>
      <c r="R333" s="101"/>
      <c r="AB333" s="101"/>
      <c r="AC333" s="101"/>
    </row>
    <row r="334" spans="7:29" ht="14.5">
      <c r="G334" s="101"/>
      <c r="H334" s="101"/>
      <c r="I334" s="101"/>
      <c r="J334" s="101"/>
      <c r="K334" s="101"/>
      <c r="L334" s="101"/>
      <c r="M334" s="101"/>
      <c r="N334" s="101"/>
      <c r="O334" s="101"/>
      <c r="P334" s="101"/>
      <c r="Q334" s="101"/>
      <c r="R334" s="101"/>
      <c r="AB334" s="101"/>
      <c r="AC334" s="101"/>
    </row>
    <row r="335" spans="7:29" ht="14.5">
      <c r="G335" s="101"/>
      <c r="H335" s="101"/>
      <c r="I335" s="101"/>
      <c r="J335" s="101"/>
      <c r="K335" s="101"/>
      <c r="L335" s="101"/>
      <c r="M335" s="101"/>
      <c r="N335" s="101"/>
      <c r="O335" s="101"/>
      <c r="P335" s="101"/>
      <c r="Q335" s="101"/>
      <c r="R335" s="101"/>
      <c r="AB335" s="101"/>
      <c r="AC335" s="101"/>
    </row>
    <row r="336" spans="7:29" ht="14.5">
      <c r="G336" s="101"/>
      <c r="H336" s="101"/>
      <c r="I336" s="101"/>
      <c r="J336" s="101"/>
      <c r="K336" s="101"/>
      <c r="L336" s="101"/>
      <c r="M336" s="101"/>
      <c r="N336" s="101"/>
      <c r="O336" s="101"/>
      <c r="P336" s="101"/>
      <c r="Q336" s="101"/>
      <c r="R336" s="101"/>
      <c r="AB336" s="101"/>
      <c r="AC336" s="101"/>
    </row>
    <row r="337" spans="7:29" ht="14.5">
      <c r="G337" s="101"/>
      <c r="H337" s="101"/>
      <c r="I337" s="101"/>
      <c r="J337" s="101"/>
      <c r="K337" s="101"/>
      <c r="L337" s="101"/>
      <c r="M337" s="101"/>
      <c r="N337" s="101"/>
      <c r="O337" s="101"/>
      <c r="P337" s="101"/>
      <c r="Q337" s="101"/>
      <c r="R337" s="101"/>
      <c r="AB337" s="101"/>
      <c r="AC337" s="101"/>
    </row>
    <row r="338" spans="7:29" ht="14.5">
      <c r="G338" s="101"/>
      <c r="H338" s="101"/>
      <c r="I338" s="101"/>
      <c r="J338" s="101"/>
      <c r="K338" s="101"/>
      <c r="L338" s="101"/>
      <c r="M338" s="101"/>
      <c r="N338" s="101"/>
      <c r="O338" s="101"/>
      <c r="P338" s="101"/>
      <c r="Q338" s="101"/>
      <c r="R338" s="101"/>
      <c r="AB338" s="101"/>
      <c r="AC338" s="101"/>
    </row>
    <row r="339" spans="7:29" ht="14.5">
      <c r="G339" s="101"/>
      <c r="H339" s="101"/>
      <c r="I339" s="101"/>
      <c r="J339" s="101"/>
      <c r="K339" s="101"/>
      <c r="L339" s="101"/>
      <c r="M339" s="101"/>
      <c r="N339" s="101"/>
      <c r="O339" s="101"/>
      <c r="P339" s="101"/>
      <c r="Q339" s="101"/>
      <c r="R339" s="101"/>
      <c r="AB339" s="101"/>
      <c r="AC339" s="101"/>
    </row>
    <row r="340" spans="7:29" ht="14.5">
      <c r="G340" s="101"/>
      <c r="H340" s="101"/>
      <c r="I340" s="101"/>
      <c r="J340" s="101"/>
      <c r="K340" s="101"/>
      <c r="L340" s="101"/>
      <c r="M340" s="101"/>
      <c r="N340" s="101"/>
      <c r="O340" s="101"/>
      <c r="P340" s="101"/>
      <c r="Q340" s="101"/>
      <c r="R340" s="101"/>
      <c r="AB340" s="101"/>
      <c r="AC340" s="101"/>
    </row>
    <row r="341" spans="7:29" ht="14.5">
      <c r="G341" s="101"/>
      <c r="H341" s="101"/>
      <c r="I341" s="101"/>
      <c r="J341" s="101"/>
      <c r="K341" s="101"/>
      <c r="L341" s="101"/>
      <c r="M341" s="101"/>
      <c r="N341" s="101"/>
      <c r="O341" s="101"/>
      <c r="P341" s="101"/>
      <c r="Q341" s="101"/>
      <c r="R341" s="101"/>
      <c r="AB341" s="101"/>
      <c r="AC341" s="101"/>
    </row>
    <row r="342" spans="7:29" ht="14.5">
      <c r="G342" s="101"/>
      <c r="H342" s="101"/>
      <c r="I342" s="101"/>
      <c r="J342" s="101"/>
      <c r="K342" s="101"/>
      <c r="L342" s="101"/>
      <c r="M342" s="101"/>
      <c r="N342" s="101"/>
      <c r="O342" s="101"/>
      <c r="P342" s="101"/>
      <c r="Q342" s="101"/>
      <c r="R342" s="101"/>
      <c r="AB342" s="101"/>
      <c r="AC342" s="101"/>
    </row>
    <row r="343" spans="7:29" ht="14.5">
      <c r="G343" s="101"/>
      <c r="H343" s="101"/>
      <c r="I343" s="101"/>
      <c r="J343" s="101"/>
      <c r="K343" s="101"/>
      <c r="L343" s="101"/>
      <c r="M343" s="101"/>
      <c r="N343" s="101"/>
      <c r="O343" s="101"/>
      <c r="P343" s="101"/>
      <c r="Q343" s="101"/>
      <c r="R343" s="101"/>
      <c r="AB343" s="101"/>
      <c r="AC343" s="101"/>
    </row>
    <row r="344" spans="7:29" ht="14.5">
      <c r="G344" s="101"/>
      <c r="H344" s="101"/>
      <c r="I344" s="101"/>
      <c r="J344" s="101"/>
      <c r="K344" s="101"/>
      <c r="L344" s="101"/>
      <c r="M344" s="101"/>
      <c r="N344" s="101"/>
      <c r="O344" s="101"/>
      <c r="P344" s="101"/>
      <c r="Q344" s="101"/>
      <c r="R344" s="101"/>
      <c r="AB344" s="101"/>
      <c r="AC344" s="101"/>
    </row>
    <row r="345" spans="7:29" ht="14.5">
      <c r="G345" s="101"/>
      <c r="H345" s="101"/>
      <c r="I345" s="101"/>
      <c r="J345" s="101"/>
      <c r="K345" s="101"/>
      <c r="L345" s="101"/>
      <c r="M345" s="101"/>
      <c r="N345" s="101"/>
      <c r="O345" s="101"/>
      <c r="P345" s="101"/>
      <c r="Q345" s="101"/>
      <c r="R345" s="101"/>
      <c r="AB345" s="101"/>
      <c r="AC345" s="101"/>
    </row>
    <row r="346" spans="7:29" ht="14.5">
      <c r="G346" s="101"/>
      <c r="H346" s="101"/>
      <c r="I346" s="101"/>
      <c r="J346" s="101"/>
      <c r="K346" s="101"/>
      <c r="L346" s="101"/>
      <c r="M346" s="101"/>
      <c r="N346" s="101"/>
      <c r="O346" s="101"/>
      <c r="P346" s="101"/>
      <c r="Q346" s="101"/>
      <c r="R346" s="101"/>
      <c r="AB346" s="101"/>
      <c r="AC346" s="101"/>
    </row>
    <row r="347" spans="7:29" ht="14.5">
      <c r="G347" s="101"/>
      <c r="H347" s="101"/>
      <c r="I347" s="101"/>
      <c r="J347" s="101"/>
      <c r="K347" s="101"/>
      <c r="L347" s="101"/>
      <c r="M347" s="101"/>
      <c r="N347" s="101"/>
      <c r="O347" s="101"/>
      <c r="P347" s="101"/>
      <c r="Q347" s="101"/>
      <c r="R347" s="101"/>
      <c r="AB347" s="101"/>
      <c r="AC347" s="101"/>
    </row>
    <row r="348" spans="7:29" ht="14.5">
      <c r="G348" s="101"/>
      <c r="H348" s="101"/>
      <c r="I348" s="101"/>
      <c r="J348" s="101"/>
      <c r="K348" s="101"/>
      <c r="L348" s="101"/>
      <c r="M348" s="101"/>
      <c r="N348" s="101"/>
      <c r="O348" s="101"/>
      <c r="P348" s="101"/>
      <c r="Q348" s="101"/>
      <c r="R348" s="101"/>
      <c r="AB348" s="101"/>
      <c r="AC348" s="101"/>
    </row>
    <row r="349" spans="7:29" ht="14.5">
      <c r="G349" s="101"/>
      <c r="H349" s="101"/>
      <c r="I349" s="101"/>
      <c r="J349" s="101"/>
      <c r="K349" s="101"/>
      <c r="L349" s="101"/>
      <c r="M349" s="101"/>
      <c r="N349" s="101"/>
      <c r="O349" s="101"/>
      <c r="P349" s="101"/>
      <c r="Q349" s="101"/>
      <c r="R349" s="101"/>
      <c r="AB349" s="101"/>
      <c r="AC349" s="101"/>
    </row>
    <row r="350" spans="7:29" ht="14.5">
      <c r="G350" s="101"/>
      <c r="H350" s="101"/>
      <c r="I350" s="101"/>
      <c r="J350" s="101"/>
      <c r="K350" s="101"/>
      <c r="L350" s="101"/>
      <c r="M350" s="101"/>
      <c r="N350" s="101"/>
      <c r="O350" s="101"/>
      <c r="P350" s="101"/>
      <c r="Q350" s="101"/>
      <c r="R350" s="101"/>
      <c r="AB350" s="101"/>
      <c r="AC350" s="101"/>
    </row>
    <row r="351" spans="7:29" ht="14.5">
      <c r="G351" s="101"/>
      <c r="H351" s="101"/>
      <c r="I351" s="101"/>
      <c r="J351" s="101"/>
      <c r="K351" s="101"/>
      <c r="L351" s="101"/>
      <c r="M351" s="101"/>
      <c r="N351" s="101"/>
      <c r="O351" s="101"/>
      <c r="P351" s="101"/>
      <c r="Q351" s="101"/>
      <c r="R351" s="101"/>
      <c r="AB351" s="101"/>
      <c r="AC351" s="101"/>
    </row>
    <row r="352" spans="7:29" ht="14.5">
      <c r="G352" s="101"/>
      <c r="H352" s="101"/>
      <c r="I352" s="101"/>
      <c r="J352" s="101"/>
      <c r="K352" s="101"/>
      <c r="L352" s="101"/>
      <c r="M352" s="101"/>
      <c r="N352" s="101"/>
      <c r="O352" s="101"/>
      <c r="P352" s="101"/>
      <c r="Q352" s="101"/>
      <c r="R352" s="101"/>
      <c r="AB352" s="101"/>
      <c r="AC352" s="101"/>
    </row>
    <row r="353" spans="7:29" ht="14.5">
      <c r="G353" s="101"/>
      <c r="H353" s="101"/>
      <c r="I353" s="101"/>
      <c r="J353" s="101"/>
      <c r="K353" s="101"/>
      <c r="L353" s="101"/>
      <c r="M353" s="101"/>
      <c r="N353" s="101"/>
      <c r="O353" s="101"/>
      <c r="P353" s="101"/>
      <c r="Q353" s="101"/>
      <c r="R353" s="101"/>
      <c r="AB353" s="101"/>
      <c r="AC353" s="101"/>
    </row>
    <row r="354" spans="7:29" ht="14.5">
      <c r="G354" s="101"/>
      <c r="H354" s="101"/>
      <c r="I354" s="101"/>
      <c r="J354" s="101"/>
      <c r="K354" s="101"/>
      <c r="L354" s="101"/>
      <c r="M354" s="101"/>
      <c r="N354" s="101"/>
      <c r="O354" s="101"/>
      <c r="P354" s="101"/>
      <c r="Q354" s="101"/>
      <c r="R354" s="101"/>
      <c r="AB354" s="101"/>
      <c r="AC354" s="101"/>
    </row>
    <row r="355" spans="7:29" ht="14.5">
      <c r="G355" s="101"/>
      <c r="H355" s="101"/>
      <c r="I355" s="101"/>
      <c r="J355" s="101"/>
      <c r="K355" s="101"/>
      <c r="L355" s="101"/>
      <c r="M355" s="101"/>
      <c r="N355" s="101"/>
      <c r="O355" s="101"/>
      <c r="P355" s="101"/>
      <c r="Q355" s="101"/>
      <c r="R355" s="101"/>
      <c r="AB355" s="101"/>
      <c r="AC355" s="101"/>
    </row>
    <row r="356" spans="7:29" ht="14.5">
      <c r="G356" s="101"/>
      <c r="H356" s="101"/>
      <c r="I356" s="101"/>
      <c r="J356" s="101"/>
      <c r="K356" s="101"/>
      <c r="L356" s="101"/>
      <c r="M356" s="101"/>
      <c r="N356" s="101"/>
      <c r="O356" s="101"/>
      <c r="P356" s="101"/>
      <c r="Q356" s="101"/>
      <c r="R356" s="101"/>
      <c r="AB356" s="101"/>
      <c r="AC356" s="101"/>
    </row>
    <row r="357" spans="7:29" ht="14.5">
      <c r="G357" s="101"/>
      <c r="H357" s="101"/>
      <c r="I357" s="101"/>
      <c r="J357" s="101"/>
      <c r="K357" s="101"/>
      <c r="L357" s="101"/>
      <c r="M357" s="101"/>
      <c r="N357" s="101"/>
      <c r="O357" s="101"/>
      <c r="P357" s="101"/>
      <c r="Q357" s="101"/>
      <c r="R357" s="101"/>
      <c r="AB357" s="101"/>
      <c r="AC357" s="101"/>
    </row>
    <row r="358" spans="7:29" ht="14.5">
      <c r="G358" s="101"/>
      <c r="H358" s="101"/>
      <c r="I358" s="101"/>
      <c r="J358" s="101"/>
      <c r="K358" s="101"/>
      <c r="L358" s="101"/>
      <c r="M358" s="101"/>
      <c r="N358" s="101"/>
      <c r="O358" s="101"/>
      <c r="P358" s="101"/>
      <c r="Q358" s="101"/>
      <c r="R358" s="101"/>
      <c r="AB358" s="101"/>
      <c r="AC358" s="101"/>
    </row>
    <row r="359" spans="7:29" ht="14.5">
      <c r="G359" s="101"/>
      <c r="H359" s="101"/>
      <c r="I359" s="101"/>
      <c r="J359" s="101"/>
      <c r="K359" s="101"/>
      <c r="L359" s="101"/>
      <c r="M359" s="101"/>
      <c r="N359" s="101"/>
      <c r="O359" s="101"/>
      <c r="P359" s="101"/>
      <c r="Q359" s="101"/>
      <c r="R359" s="101"/>
      <c r="AB359" s="101"/>
      <c r="AC359" s="101"/>
    </row>
    <row r="360" spans="7:29" ht="14.5">
      <c r="G360" s="101"/>
      <c r="H360" s="101"/>
      <c r="I360" s="101"/>
      <c r="J360" s="101"/>
      <c r="K360" s="101"/>
      <c r="L360" s="101"/>
      <c r="M360" s="101"/>
      <c r="N360" s="101"/>
      <c r="O360" s="101"/>
      <c r="P360" s="101"/>
      <c r="Q360" s="101"/>
      <c r="R360" s="101"/>
      <c r="AB360" s="101"/>
      <c r="AC360" s="101"/>
    </row>
    <row r="361" spans="7:29" ht="14.5">
      <c r="G361" s="101"/>
      <c r="H361" s="101"/>
      <c r="I361" s="101"/>
      <c r="J361" s="101"/>
      <c r="K361" s="101"/>
      <c r="L361" s="101"/>
      <c r="M361" s="101"/>
      <c r="N361" s="101"/>
      <c r="O361" s="101"/>
      <c r="P361" s="101"/>
      <c r="Q361" s="101"/>
      <c r="R361" s="101"/>
      <c r="AB361" s="101"/>
      <c r="AC361" s="101"/>
    </row>
    <row r="362" spans="7:29" ht="14.5">
      <c r="G362" s="101"/>
      <c r="H362" s="101"/>
      <c r="I362" s="101"/>
      <c r="J362" s="101"/>
      <c r="K362" s="101"/>
      <c r="L362" s="101"/>
      <c r="M362" s="101"/>
      <c r="N362" s="101"/>
      <c r="O362" s="101"/>
      <c r="P362" s="101"/>
      <c r="Q362" s="101"/>
      <c r="R362" s="101"/>
      <c r="AB362" s="101"/>
      <c r="AC362" s="101"/>
    </row>
    <row r="363" spans="7:29" ht="14.5">
      <c r="G363" s="101"/>
      <c r="H363" s="101"/>
      <c r="I363" s="101"/>
      <c r="J363" s="101"/>
      <c r="K363" s="101"/>
      <c r="L363" s="101"/>
      <c r="M363" s="101"/>
      <c r="N363" s="101"/>
      <c r="O363" s="101"/>
      <c r="P363" s="101"/>
      <c r="Q363" s="101"/>
      <c r="R363" s="101"/>
      <c r="AB363" s="101"/>
      <c r="AC363" s="101"/>
    </row>
    <row r="364" spans="7:29" ht="14.5">
      <c r="G364" s="101"/>
      <c r="H364" s="101"/>
      <c r="I364" s="101"/>
      <c r="J364" s="101"/>
      <c r="K364" s="101"/>
      <c r="L364" s="101"/>
      <c r="M364" s="101"/>
      <c r="N364" s="101"/>
      <c r="O364" s="101"/>
      <c r="P364" s="101"/>
      <c r="Q364" s="101"/>
      <c r="R364" s="101"/>
      <c r="AB364" s="101"/>
      <c r="AC364" s="101"/>
    </row>
    <row r="365" spans="7:29" ht="14.5">
      <c r="G365" s="101"/>
      <c r="H365" s="101"/>
      <c r="I365" s="101"/>
      <c r="J365" s="101"/>
      <c r="K365" s="101"/>
      <c r="L365" s="101"/>
      <c r="M365" s="101"/>
      <c r="N365" s="101"/>
      <c r="O365" s="101"/>
      <c r="P365" s="101"/>
      <c r="Q365" s="101"/>
      <c r="R365" s="101"/>
      <c r="AB365" s="101"/>
      <c r="AC365" s="101"/>
    </row>
    <row r="366" spans="7:29" ht="14.5">
      <c r="G366" s="101"/>
      <c r="H366" s="101"/>
      <c r="I366" s="101"/>
      <c r="J366" s="101"/>
      <c r="K366" s="101"/>
      <c r="L366" s="101"/>
      <c r="M366" s="101"/>
      <c r="N366" s="101"/>
      <c r="O366" s="101"/>
      <c r="P366" s="101"/>
      <c r="Q366" s="101"/>
      <c r="R366" s="101"/>
      <c r="AB366" s="101"/>
      <c r="AC366" s="101"/>
    </row>
    <row r="367" spans="7:29" ht="14.5">
      <c r="G367" s="101"/>
      <c r="H367" s="101"/>
      <c r="I367" s="101"/>
      <c r="J367" s="101"/>
      <c r="K367" s="101"/>
      <c r="L367" s="101"/>
      <c r="M367" s="101"/>
      <c r="N367" s="101"/>
      <c r="O367" s="101"/>
      <c r="P367" s="101"/>
      <c r="Q367" s="101"/>
      <c r="R367" s="101"/>
      <c r="AB367" s="101"/>
      <c r="AC367" s="101"/>
    </row>
    <row r="368" spans="7:29" ht="14.5">
      <c r="G368" s="101"/>
      <c r="H368" s="101"/>
      <c r="I368" s="101"/>
      <c r="J368" s="101"/>
      <c r="K368" s="101"/>
      <c r="L368" s="101"/>
      <c r="M368" s="101"/>
      <c r="N368" s="101"/>
      <c r="O368" s="101"/>
      <c r="P368" s="101"/>
      <c r="Q368" s="101"/>
      <c r="R368" s="101"/>
      <c r="AB368" s="101"/>
      <c r="AC368" s="101"/>
    </row>
    <row r="369" spans="7:29" ht="14.5">
      <c r="G369" s="101"/>
      <c r="H369" s="101"/>
      <c r="I369" s="101"/>
      <c r="J369" s="101"/>
      <c r="K369" s="101"/>
      <c r="L369" s="101"/>
      <c r="M369" s="101"/>
      <c r="N369" s="101"/>
      <c r="O369" s="101"/>
      <c r="P369" s="101"/>
      <c r="Q369" s="101"/>
      <c r="R369" s="101"/>
      <c r="AB369" s="101"/>
      <c r="AC369" s="101"/>
    </row>
    <row r="370" spans="7:29" ht="14.5">
      <c r="G370" s="101"/>
      <c r="H370" s="101"/>
      <c r="I370" s="101"/>
      <c r="J370" s="101"/>
      <c r="K370" s="101"/>
      <c r="L370" s="101"/>
      <c r="M370" s="101"/>
      <c r="N370" s="101"/>
      <c r="O370" s="101"/>
      <c r="P370" s="101"/>
      <c r="Q370" s="101"/>
      <c r="R370" s="101"/>
      <c r="AB370" s="101"/>
      <c r="AC370" s="101"/>
    </row>
    <row r="371" spans="7:29" ht="14.5">
      <c r="G371" s="101"/>
      <c r="H371" s="101"/>
      <c r="I371" s="101"/>
      <c r="J371" s="101"/>
      <c r="K371" s="101"/>
      <c r="L371" s="101"/>
      <c r="M371" s="101"/>
      <c r="N371" s="101"/>
      <c r="O371" s="101"/>
      <c r="P371" s="101"/>
      <c r="Q371" s="101"/>
      <c r="R371" s="101"/>
      <c r="AB371" s="101"/>
      <c r="AC371" s="101"/>
    </row>
    <row r="372" spans="7:29" ht="14.5">
      <c r="G372" s="101"/>
      <c r="H372" s="101"/>
      <c r="I372" s="101"/>
      <c r="J372" s="101"/>
      <c r="K372" s="101"/>
      <c r="L372" s="101"/>
      <c r="M372" s="101"/>
      <c r="N372" s="101"/>
      <c r="O372" s="101"/>
      <c r="P372" s="101"/>
      <c r="Q372" s="101"/>
      <c r="R372" s="101"/>
      <c r="AB372" s="101"/>
      <c r="AC372" s="101"/>
    </row>
    <row r="373" spans="7:29" ht="14.5">
      <c r="G373" s="101"/>
      <c r="H373" s="101"/>
      <c r="I373" s="101"/>
      <c r="J373" s="101"/>
      <c r="K373" s="101"/>
      <c r="L373" s="101"/>
      <c r="M373" s="101"/>
      <c r="N373" s="101"/>
      <c r="O373" s="101"/>
      <c r="P373" s="101"/>
      <c r="Q373" s="101"/>
      <c r="R373" s="101"/>
      <c r="AB373" s="101"/>
      <c r="AC373" s="101"/>
    </row>
    <row r="374" spans="7:29" ht="14.5">
      <c r="G374" s="101"/>
      <c r="H374" s="101"/>
      <c r="I374" s="101"/>
      <c r="J374" s="101"/>
      <c r="K374" s="101"/>
      <c r="L374" s="101"/>
      <c r="M374" s="101"/>
      <c r="N374" s="101"/>
      <c r="O374" s="101"/>
      <c r="P374" s="101"/>
      <c r="Q374" s="101"/>
      <c r="R374" s="101"/>
      <c r="AB374" s="101"/>
      <c r="AC374" s="101"/>
    </row>
    <row r="375" spans="7:29" ht="14.5">
      <c r="G375" s="101"/>
      <c r="H375" s="101"/>
      <c r="I375" s="101"/>
      <c r="J375" s="101"/>
      <c r="K375" s="101"/>
      <c r="L375" s="101"/>
      <c r="M375" s="101"/>
      <c r="N375" s="101"/>
      <c r="O375" s="101"/>
      <c r="P375" s="101"/>
      <c r="Q375" s="101"/>
      <c r="R375" s="101"/>
      <c r="AB375" s="101"/>
      <c r="AC375" s="101"/>
    </row>
    <row r="376" spans="7:29" ht="14.5">
      <c r="G376" s="101"/>
      <c r="H376" s="101"/>
      <c r="I376" s="101"/>
      <c r="J376" s="101"/>
      <c r="K376" s="101"/>
      <c r="L376" s="101"/>
      <c r="M376" s="101"/>
      <c r="N376" s="101"/>
      <c r="O376" s="101"/>
      <c r="P376" s="101"/>
      <c r="Q376" s="101"/>
      <c r="R376" s="101"/>
      <c r="AB376" s="101"/>
      <c r="AC376" s="101"/>
    </row>
    <row r="377" spans="7:29" ht="14.5">
      <c r="G377" s="101"/>
      <c r="H377" s="101"/>
      <c r="I377" s="101"/>
      <c r="J377" s="101"/>
      <c r="K377" s="101"/>
      <c r="L377" s="101"/>
      <c r="M377" s="101"/>
      <c r="N377" s="101"/>
      <c r="O377" s="101"/>
      <c r="P377" s="101"/>
      <c r="Q377" s="101"/>
      <c r="R377" s="101"/>
      <c r="AB377" s="101"/>
      <c r="AC377" s="101"/>
    </row>
    <row r="378" spans="7:29" ht="14.5">
      <c r="G378" s="101"/>
      <c r="H378" s="101"/>
      <c r="I378" s="101"/>
      <c r="J378" s="101"/>
      <c r="K378" s="101"/>
      <c r="L378" s="101"/>
      <c r="M378" s="101"/>
      <c r="N378" s="101"/>
      <c r="O378" s="101"/>
      <c r="P378" s="101"/>
      <c r="Q378" s="101"/>
      <c r="R378" s="101"/>
      <c r="AB378" s="101"/>
      <c r="AC378" s="101"/>
    </row>
    <row r="379" spans="7:29" ht="14.5">
      <c r="G379" s="101"/>
      <c r="H379" s="101"/>
      <c r="I379" s="101"/>
      <c r="J379" s="101"/>
      <c r="K379" s="101"/>
      <c r="L379" s="101"/>
      <c r="M379" s="101"/>
      <c r="N379" s="101"/>
      <c r="O379" s="101"/>
      <c r="P379" s="101"/>
      <c r="Q379" s="101"/>
      <c r="R379" s="101"/>
      <c r="AB379" s="101"/>
      <c r="AC379" s="101"/>
    </row>
    <row r="380" spans="7:29" ht="14.5">
      <c r="G380" s="101"/>
      <c r="H380" s="101"/>
      <c r="I380" s="101"/>
      <c r="J380" s="101"/>
      <c r="K380" s="101"/>
      <c r="L380" s="101"/>
      <c r="M380" s="101"/>
      <c r="N380" s="101"/>
      <c r="O380" s="101"/>
      <c r="P380" s="101"/>
      <c r="Q380" s="101"/>
      <c r="R380" s="101"/>
      <c r="AB380" s="101"/>
      <c r="AC380" s="101"/>
    </row>
    <row r="381" spans="7:29" ht="14.5">
      <c r="G381" s="101"/>
      <c r="H381" s="101"/>
      <c r="I381" s="101"/>
      <c r="J381" s="101"/>
      <c r="K381" s="101"/>
      <c r="L381" s="101"/>
      <c r="M381" s="101"/>
      <c r="N381" s="101"/>
      <c r="O381" s="101"/>
      <c r="P381" s="101"/>
      <c r="Q381" s="101"/>
      <c r="R381" s="101"/>
      <c r="AB381" s="101"/>
      <c r="AC381" s="101"/>
    </row>
    <row r="382" spans="7:29" ht="14.5">
      <c r="G382" s="101"/>
      <c r="H382" s="101"/>
      <c r="I382" s="101"/>
      <c r="J382" s="101"/>
      <c r="K382" s="101"/>
      <c r="L382" s="101"/>
      <c r="M382" s="101"/>
      <c r="N382" s="101"/>
      <c r="O382" s="101"/>
      <c r="P382" s="101"/>
      <c r="Q382" s="101"/>
      <c r="R382" s="101"/>
      <c r="AB382" s="101"/>
      <c r="AC382" s="101"/>
    </row>
    <row r="383" spans="7:29" ht="14.5">
      <c r="G383" s="101"/>
      <c r="H383" s="101"/>
      <c r="I383" s="101"/>
      <c r="J383" s="101"/>
      <c r="K383" s="101"/>
      <c r="L383" s="101"/>
      <c r="M383" s="101"/>
      <c r="N383" s="101"/>
      <c r="O383" s="101"/>
      <c r="P383" s="101"/>
      <c r="Q383" s="101"/>
      <c r="R383" s="101"/>
      <c r="AB383" s="101"/>
      <c r="AC383" s="101"/>
    </row>
    <row r="384" spans="7:29" ht="14.5">
      <c r="G384" s="101"/>
      <c r="H384" s="101"/>
      <c r="I384" s="101"/>
      <c r="J384" s="101"/>
      <c r="K384" s="101"/>
      <c r="L384" s="101"/>
      <c r="M384" s="101"/>
      <c r="N384" s="101"/>
      <c r="O384" s="101"/>
      <c r="P384" s="101"/>
      <c r="Q384" s="101"/>
      <c r="R384" s="101"/>
      <c r="AB384" s="101"/>
      <c r="AC384" s="101"/>
    </row>
    <row r="385" spans="7:29" ht="14.5">
      <c r="G385" s="101"/>
      <c r="H385" s="101"/>
      <c r="I385" s="101"/>
      <c r="J385" s="101"/>
      <c r="K385" s="101"/>
      <c r="L385" s="101"/>
      <c r="M385" s="101"/>
      <c r="N385" s="101"/>
      <c r="O385" s="101"/>
      <c r="P385" s="101"/>
      <c r="Q385" s="101"/>
      <c r="R385" s="101"/>
      <c r="AB385" s="101"/>
      <c r="AC385" s="101"/>
    </row>
    <row r="386" spans="7:29" ht="14.5">
      <c r="G386" s="101"/>
      <c r="H386" s="101"/>
      <c r="I386" s="101"/>
      <c r="J386" s="101"/>
      <c r="K386" s="101"/>
      <c r="L386" s="101"/>
      <c r="M386" s="101"/>
      <c r="N386" s="101"/>
      <c r="O386" s="101"/>
      <c r="P386" s="101"/>
      <c r="Q386" s="101"/>
      <c r="R386" s="101"/>
      <c r="AB386" s="101"/>
      <c r="AC386" s="101"/>
    </row>
    <row r="387" spans="7:29" ht="14.5">
      <c r="G387" s="101"/>
      <c r="H387" s="101"/>
      <c r="I387" s="101"/>
      <c r="J387" s="101"/>
      <c r="K387" s="101"/>
      <c r="L387" s="101"/>
      <c r="M387" s="101"/>
      <c r="N387" s="101"/>
      <c r="O387" s="101"/>
      <c r="P387" s="101"/>
      <c r="Q387" s="101"/>
      <c r="R387" s="101"/>
      <c r="AB387" s="101"/>
      <c r="AC387" s="101"/>
    </row>
    <row r="388" spans="7:29" ht="14.5">
      <c r="G388" s="101"/>
      <c r="H388" s="101"/>
      <c r="I388" s="101"/>
      <c r="J388" s="101"/>
      <c r="K388" s="101"/>
      <c r="L388" s="101"/>
      <c r="M388" s="101"/>
      <c r="N388" s="101"/>
      <c r="O388" s="101"/>
      <c r="P388" s="101"/>
      <c r="Q388" s="101"/>
      <c r="R388" s="101"/>
      <c r="AB388" s="101"/>
      <c r="AC388" s="101"/>
    </row>
    <row r="389" spans="7:29" ht="14.5">
      <c r="G389" s="101"/>
      <c r="H389" s="101"/>
      <c r="I389" s="101"/>
      <c r="J389" s="101"/>
      <c r="K389" s="101"/>
      <c r="L389" s="101"/>
      <c r="M389" s="101"/>
      <c r="N389" s="101"/>
      <c r="O389" s="101"/>
      <c r="P389" s="101"/>
      <c r="Q389" s="101"/>
      <c r="R389" s="101"/>
      <c r="AB389" s="101"/>
      <c r="AC389" s="101"/>
    </row>
    <row r="390" spans="7:29" ht="14.5">
      <c r="G390" s="101"/>
      <c r="H390" s="101"/>
      <c r="I390" s="101"/>
      <c r="J390" s="101"/>
      <c r="K390" s="101"/>
      <c r="L390" s="101"/>
      <c r="M390" s="101"/>
      <c r="N390" s="101"/>
      <c r="O390" s="101"/>
      <c r="P390" s="101"/>
      <c r="Q390" s="101"/>
      <c r="R390" s="101"/>
      <c r="AB390" s="101"/>
      <c r="AC390" s="101"/>
    </row>
    <row r="391" spans="7:29" ht="14.5">
      <c r="G391" s="101"/>
      <c r="H391" s="101"/>
      <c r="I391" s="101"/>
      <c r="J391" s="101"/>
      <c r="K391" s="101"/>
      <c r="L391" s="101"/>
      <c r="M391" s="101"/>
      <c r="N391" s="101"/>
      <c r="O391" s="101"/>
      <c r="P391" s="101"/>
      <c r="Q391" s="101"/>
      <c r="R391" s="101"/>
      <c r="AB391" s="101"/>
      <c r="AC391" s="101"/>
    </row>
    <row r="392" spans="7:29" ht="14.5">
      <c r="G392" s="101"/>
      <c r="H392" s="101"/>
      <c r="I392" s="101"/>
      <c r="J392" s="101"/>
      <c r="K392" s="101"/>
      <c r="L392" s="101"/>
      <c r="M392" s="101"/>
      <c r="N392" s="101"/>
      <c r="O392" s="101"/>
      <c r="P392" s="101"/>
      <c r="Q392" s="101"/>
      <c r="R392" s="101"/>
      <c r="AB392" s="101"/>
      <c r="AC392" s="101"/>
    </row>
    <row r="393" spans="7:29" ht="14.5">
      <c r="G393" s="101"/>
      <c r="H393" s="101"/>
      <c r="I393" s="101"/>
      <c r="J393" s="101"/>
      <c r="K393" s="101"/>
      <c r="L393" s="101"/>
      <c r="M393" s="101"/>
      <c r="N393" s="101"/>
      <c r="O393" s="101"/>
      <c r="P393" s="101"/>
      <c r="Q393" s="101"/>
      <c r="R393" s="101"/>
      <c r="AB393" s="101"/>
      <c r="AC393" s="101"/>
    </row>
    <row r="394" spans="7:29" ht="14.5">
      <c r="G394" s="101"/>
      <c r="H394" s="101"/>
      <c r="I394" s="101"/>
      <c r="J394" s="101"/>
      <c r="K394" s="101"/>
      <c r="L394" s="101"/>
      <c r="M394" s="101"/>
      <c r="N394" s="101"/>
      <c r="O394" s="101"/>
      <c r="P394" s="101"/>
      <c r="Q394" s="101"/>
      <c r="R394" s="101"/>
      <c r="AB394" s="101"/>
      <c r="AC394" s="101"/>
    </row>
    <row r="395" spans="7:29" ht="14.5">
      <c r="G395" s="101"/>
      <c r="H395" s="101"/>
      <c r="I395" s="101"/>
      <c r="J395" s="101"/>
      <c r="K395" s="101"/>
      <c r="L395" s="101"/>
      <c r="M395" s="101"/>
      <c r="N395" s="101"/>
      <c r="O395" s="101"/>
      <c r="P395" s="101"/>
      <c r="Q395" s="101"/>
      <c r="R395" s="101"/>
      <c r="AB395" s="101"/>
      <c r="AC395" s="101"/>
    </row>
    <row r="396" spans="7:29" ht="14.5">
      <c r="G396" s="101"/>
      <c r="H396" s="101"/>
      <c r="I396" s="101"/>
      <c r="J396" s="101"/>
      <c r="K396" s="101"/>
      <c r="L396" s="101"/>
      <c r="M396" s="101"/>
      <c r="N396" s="101"/>
      <c r="O396" s="101"/>
      <c r="P396" s="101"/>
      <c r="Q396" s="101"/>
      <c r="R396" s="101"/>
      <c r="AB396" s="101"/>
      <c r="AC396" s="101"/>
    </row>
    <row r="397" spans="7:29" ht="14.5">
      <c r="G397" s="101"/>
      <c r="H397" s="101"/>
      <c r="I397" s="101"/>
      <c r="J397" s="101"/>
      <c r="K397" s="101"/>
      <c r="L397" s="101"/>
      <c r="M397" s="101"/>
      <c r="N397" s="101"/>
      <c r="O397" s="101"/>
      <c r="P397" s="101"/>
      <c r="Q397" s="101"/>
      <c r="R397" s="101"/>
      <c r="AB397" s="101"/>
      <c r="AC397" s="101"/>
    </row>
    <row r="398" spans="7:29" ht="14.5">
      <c r="G398" s="101"/>
      <c r="H398" s="101"/>
      <c r="I398" s="101"/>
      <c r="J398" s="101"/>
      <c r="K398" s="101"/>
      <c r="L398" s="101"/>
      <c r="M398" s="101"/>
      <c r="N398" s="101"/>
      <c r="O398" s="101"/>
      <c r="P398" s="101"/>
      <c r="Q398" s="101"/>
      <c r="R398" s="101"/>
      <c r="AB398" s="101"/>
      <c r="AC398" s="101"/>
    </row>
    <row r="399" spans="7:29" ht="14.5">
      <c r="G399" s="101"/>
      <c r="H399" s="101"/>
      <c r="I399" s="101"/>
      <c r="J399" s="101"/>
      <c r="K399" s="101"/>
      <c r="L399" s="101"/>
      <c r="M399" s="101"/>
      <c r="N399" s="101"/>
      <c r="O399" s="101"/>
      <c r="P399" s="101"/>
      <c r="Q399" s="101"/>
      <c r="R399" s="101"/>
      <c r="AB399" s="101"/>
      <c r="AC399" s="101"/>
    </row>
    <row r="400" spans="7:29" ht="14.5">
      <c r="G400" s="101"/>
      <c r="H400" s="101"/>
      <c r="I400" s="101"/>
      <c r="J400" s="101"/>
      <c r="K400" s="101"/>
      <c r="L400" s="101"/>
      <c r="M400" s="101"/>
      <c r="N400" s="101"/>
      <c r="O400" s="101"/>
      <c r="P400" s="101"/>
      <c r="Q400" s="101"/>
      <c r="R400" s="101"/>
      <c r="AB400" s="101"/>
      <c r="AC400" s="101"/>
    </row>
    <row r="401" spans="7:29" ht="14.5">
      <c r="G401" s="101"/>
      <c r="H401" s="101"/>
      <c r="I401" s="101"/>
      <c r="J401" s="101"/>
      <c r="K401" s="101"/>
      <c r="L401" s="101"/>
      <c r="M401" s="101"/>
      <c r="N401" s="101"/>
      <c r="O401" s="101"/>
      <c r="P401" s="101"/>
      <c r="Q401" s="101"/>
      <c r="R401" s="101"/>
      <c r="AB401" s="101"/>
      <c r="AC401" s="101"/>
    </row>
    <row r="402" spans="7:29" ht="14.5">
      <c r="G402" s="101"/>
      <c r="H402" s="101"/>
      <c r="I402" s="101"/>
      <c r="J402" s="101"/>
      <c r="K402" s="101"/>
      <c r="L402" s="101"/>
      <c r="M402" s="101"/>
      <c r="N402" s="101"/>
      <c r="O402" s="101"/>
      <c r="P402" s="101"/>
      <c r="Q402" s="101"/>
      <c r="R402" s="101"/>
      <c r="AB402" s="101"/>
      <c r="AC402" s="101"/>
    </row>
    <row r="403" spans="7:29" ht="14.5">
      <c r="G403" s="101"/>
      <c r="H403" s="101"/>
      <c r="I403" s="101"/>
      <c r="J403" s="101"/>
      <c r="K403" s="101"/>
      <c r="L403" s="101"/>
      <c r="M403" s="101"/>
      <c r="N403" s="101"/>
      <c r="O403" s="101"/>
      <c r="P403" s="101"/>
      <c r="Q403" s="101"/>
      <c r="R403" s="101"/>
      <c r="AB403" s="101"/>
      <c r="AC403" s="101"/>
    </row>
    <row r="404" spans="7:29" ht="14.5">
      <c r="G404" s="101"/>
      <c r="H404" s="101"/>
      <c r="I404" s="101"/>
      <c r="J404" s="101"/>
      <c r="K404" s="101"/>
      <c r="L404" s="101"/>
      <c r="M404" s="101"/>
      <c r="N404" s="101"/>
      <c r="O404" s="101"/>
      <c r="P404" s="101"/>
      <c r="Q404" s="101"/>
      <c r="R404" s="101"/>
      <c r="AB404" s="101"/>
      <c r="AC404" s="101"/>
    </row>
    <row r="405" spans="7:29" ht="14.5">
      <c r="G405" s="101"/>
      <c r="H405" s="101"/>
      <c r="I405" s="101"/>
      <c r="J405" s="101"/>
      <c r="K405" s="101"/>
      <c r="L405" s="101"/>
      <c r="M405" s="101"/>
      <c r="N405" s="101"/>
      <c r="O405" s="101"/>
      <c r="P405" s="101"/>
      <c r="Q405" s="101"/>
      <c r="R405" s="101"/>
      <c r="AB405" s="101"/>
      <c r="AC405" s="101"/>
    </row>
    <row r="406" spans="7:29" ht="14.5">
      <c r="G406" s="101"/>
      <c r="H406" s="101"/>
      <c r="I406" s="101"/>
      <c r="J406" s="101"/>
      <c r="K406" s="101"/>
      <c r="L406" s="101"/>
      <c r="M406" s="101"/>
      <c r="N406" s="101"/>
      <c r="O406" s="101"/>
      <c r="P406" s="101"/>
      <c r="Q406" s="101"/>
      <c r="R406" s="101"/>
      <c r="AB406" s="101"/>
      <c r="AC406" s="101"/>
    </row>
    <row r="407" spans="7:29" ht="14.5">
      <c r="G407" s="101"/>
      <c r="H407" s="101"/>
      <c r="I407" s="101"/>
      <c r="J407" s="101"/>
      <c r="K407" s="101"/>
      <c r="L407" s="101"/>
      <c r="M407" s="101"/>
      <c r="N407" s="101"/>
      <c r="O407" s="101"/>
      <c r="P407" s="101"/>
      <c r="Q407" s="101"/>
      <c r="R407" s="101"/>
      <c r="AB407" s="101"/>
      <c r="AC407" s="101"/>
    </row>
    <row r="408" spans="7:29" ht="14.5">
      <c r="G408" s="101"/>
      <c r="H408" s="101"/>
      <c r="I408" s="101"/>
      <c r="J408" s="101"/>
      <c r="K408" s="101"/>
      <c r="L408" s="101"/>
      <c r="M408" s="101"/>
      <c r="N408" s="101"/>
      <c r="O408" s="101"/>
      <c r="P408" s="101"/>
      <c r="Q408" s="101"/>
      <c r="R408" s="101"/>
      <c r="AB408" s="101"/>
      <c r="AC408" s="101"/>
    </row>
    <row r="409" spans="7:29" ht="14.5">
      <c r="G409" s="101"/>
      <c r="H409" s="101"/>
      <c r="I409" s="101"/>
      <c r="J409" s="101"/>
      <c r="K409" s="101"/>
      <c r="L409" s="101"/>
      <c r="M409" s="101"/>
      <c r="N409" s="101"/>
      <c r="O409" s="101"/>
      <c r="P409" s="101"/>
      <c r="Q409" s="101"/>
      <c r="R409" s="101"/>
      <c r="AB409" s="101"/>
      <c r="AC409" s="101"/>
    </row>
    <row r="410" spans="7:29" ht="14.5">
      <c r="G410" s="101"/>
      <c r="H410" s="101"/>
      <c r="I410" s="101"/>
      <c r="J410" s="101"/>
      <c r="K410" s="101"/>
      <c r="L410" s="101"/>
      <c r="M410" s="101"/>
      <c r="N410" s="101"/>
      <c r="O410" s="101"/>
      <c r="P410" s="101"/>
      <c r="Q410" s="101"/>
      <c r="R410" s="101"/>
      <c r="AB410" s="101"/>
      <c r="AC410" s="101"/>
    </row>
    <row r="411" spans="7:29" ht="14.5">
      <c r="G411" s="101"/>
      <c r="H411" s="101"/>
      <c r="I411" s="101"/>
      <c r="J411" s="101"/>
      <c r="K411" s="101"/>
      <c r="L411" s="101"/>
      <c r="M411" s="101"/>
      <c r="N411" s="101"/>
      <c r="O411" s="101"/>
      <c r="P411" s="101"/>
      <c r="Q411" s="101"/>
      <c r="R411" s="101"/>
      <c r="AB411" s="101"/>
      <c r="AC411" s="101"/>
    </row>
    <row r="412" spans="7:29" ht="14.5">
      <c r="G412" s="101"/>
      <c r="H412" s="101"/>
      <c r="I412" s="101"/>
      <c r="J412" s="101"/>
      <c r="K412" s="101"/>
      <c r="L412" s="101"/>
      <c r="M412" s="101"/>
      <c r="N412" s="101"/>
      <c r="O412" s="101"/>
      <c r="P412" s="101"/>
      <c r="Q412" s="101"/>
      <c r="R412" s="101"/>
      <c r="AB412" s="101"/>
      <c r="AC412" s="101"/>
    </row>
    <row r="413" spans="7:29" ht="14.5">
      <c r="G413" s="101"/>
      <c r="H413" s="101"/>
      <c r="I413" s="101"/>
      <c r="J413" s="101"/>
      <c r="K413" s="101"/>
      <c r="L413" s="101"/>
      <c r="M413" s="101"/>
      <c r="N413" s="101"/>
      <c r="O413" s="101"/>
      <c r="P413" s="101"/>
      <c r="Q413" s="101"/>
      <c r="R413" s="101"/>
      <c r="AB413" s="101"/>
      <c r="AC413" s="101"/>
    </row>
    <row r="414" spans="7:29" ht="14.5">
      <c r="G414" s="101"/>
      <c r="H414" s="101"/>
      <c r="I414" s="101"/>
      <c r="J414" s="101"/>
      <c r="K414" s="101"/>
      <c r="L414" s="101"/>
      <c r="M414" s="101"/>
      <c r="N414" s="101"/>
      <c r="O414" s="101"/>
      <c r="P414" s="101"/>
      <c r="Q414" s="101"/>
      <c r="R414" s="101"/>
      <c r="AB414" s="101"/>
      <c r="AC414" s="101"/>
    </row>
    <row r="415" spans="7:29" ht="14.5">
      <c r="G415" s="101"/>
      <c r="H415" s="101"/>
      <c r="I415" s="101"/>
      <c r="J415" s="101"/>
      <c r="K415" s="101"/>
      <c r="L415" s="101"/>
      <c r="M415" s="101"/>
      <c r="N415" s="101"/>
      <c r="O415" s="101"/>
      <c r="P415" s="101"/>
      <c r="Q415" s="101"/>
      <c r="R415" s="101"/>
      <c r="AB415" s="101"/>
      <c r="AC415" s="101"/>
    </row>
    <row r="416" spans="7:29" ht="14.5">
      <c r="G416" s="101"/>
      <c r="H416" s="101"/>
      <c r="I416" s="101"/>
      <c r="J416" s="101"/>
      <c r="K416" s="101"/>
      <c r="L416" s="101"/>
      <c r="M416" s="101"/>
      <c r="N416" s="101"/>
      <c r="O416" s="101"/>
      <c r="P416" s="101"/>
      <c r="Q416" s="101"/>
      <c r="R416" s="101"/>
      <c r="AB416" s="101"/>
      <c r="AC416" s="101"/>
    </row>
    <row r="417" spans="7:29" ht="14.5">
      <c r="G417" s="101"/>
      <c r="H417" s="101"/>
      <c r="I417" s="101"/>
      <c r="J417" s="101"/>
      <c r="K417" s="101"/>
      <c r="L417" s="101"/>
      <c r="M417" s="101"/>
      <c r="N417" s="101"/>
      <c r="O417" s="101"/>
      <c r="P417" s="101"/>
      <c r="Q417" s="101"/>
      <c r="R417" s="101"/>
      <c r="AB417" s="101"/>
      <c r="AC417" s="101"/>
    </row>
    <row r="418" spans="7:29" ht="14.5">
      <c r="G418" s="101"/>
      <c r="H418" s="101"/>
      <c r="I418" s="101"/>
      <c r="J418" s="101"/>
      <c r="K418" s="101"/>
      <c r="L418" s="101"/>
      <c r="M418" s="101"/>
      <c r="N418" s="101"/>
      <c r="O418" s="101"/>
      <c r="P418" s="101"/>
      <c r="Q418" s="101"/>
      <c r="R418" s="101"/>
      <c r="AB418" s="101"/>
      <c r="AC418" s="101"/>
    </row>
    <row r="419" spans="7:29" ht="14.5">
      <c r="G419" s="101"/>
      <c r="H419" s="101"/>
      <c r="I419" s="101"/>
      <c r="J419" s="101"/>
      <c r="K419" s="101"/>
      <c r="L419" s="101"/>
      <c r="M419" s="101"/>
      <c r="N419" s="101"/>
      <c r="O419" s="101"/>
      <c r="P419" s="101"/>
      <c r="Q419" s="101"/>
      <c r="R419" s="101"/>
      <c r="AB419" s="101"/>
      <c r="AC419" s="101"/>
    </row>
    <row r="420" spans="7:29" ht="14.5">
      <c r="G420" s="101"/>
      <c r="H420" s="101"/>
      <c r="I420" s="101"/>
      <c r="J420" s="101"/>
      <c r="K420" s="101"/>
      <c r="L420" s="101"/>
      <c r="M420" s="101"/>
      <c r="N420" s="101"/>
      <c r="O420" s="101"/>
      <c r="P420" s="101"/>
      <c r="Q420" s="101"/>
      <c r="R420" s="101"/>
      <c r="AB420" s="101"/>
      <c r="AC420" s="101"/>
    </row>
    <row r="421" spans="7:29" ht="14.5">
      <c r="G421" s="101"/>
      <c r="H421" s="101"/>
      <c r="I421" s="101"/>
      <c r="J421" s="101"/>
      <c r="K421" s="101"/>
      <c r="L421" s="101"/>
      <c r="M421" s="101"/>
      <c r="N421" s="101"/>
      <c r="O421" s="101"/>
      <c r="P421" s="101"/>
      <c r="Q421" s="101"/>
      <c r="R421" s="101"/>
      <c r="AB421" s="101"/>
      <c r="AC421" s="101"/>
    </row>
    <row r="422" spans="7:29" ht="14.5">
      <c r="G422" s="101"/>
      <c r="H422" s="101"/>
      <c r="I422" s="101"/>
      <c r="J422" s="101"/>
      <c r="K422" s="101"/>
      <c r="L422" s="101"/>
      <c r="M422" s="101"/>
      <c r="N422" s="101"/>
      <c r="O422" s="101"/>
      <c r="P422" s="101"/>
      <c r="Q422" s="101"/>
      <c r="R422" s="101"/>
      <c r="AB422" s="101"/>
      <c r="AC422" s="101"/>
    </row>
    <row r="423" spans="7:29" ht="14.5">
      <c r="G423" s="101"/>
      <c r="H423" s="101"/>
      <c r="I423" s="101"/>
      <c r="J423" s="101"/>
      <c r="K423" s="101"/>
      <c r="L423" s="101"/>
      <c r="M423" s="101"/>
      <c r="N423" s="101"/>
      <c r="O423" s="101"/>
      <c r="P423" s="101"/>
      <c r="Q423" s="101"/>
      <c r="R423" s="101"/>
      <c r="AB423" s="101"/>
      <c r="AC423" s="101"/>
    </row>
    <row r="424" spans="7:29" ht="14.5">
      <c r="G424" s="101"/>
      <c r="H424" s="101"/>
      <c r="I424" s="101"/>
      <c r="J424" s="101"/>
      <c r="K424" s="101"/>
      <c r="L424" s="101"/>
      <c r="M424" s="101"/>
      <c r="N424" s="101"/>
      <c r="O424" s="101"/>
      <c r="P424" s="101"/>
      <c r="Q424" s="101"/>
      <c r="R424" s="101"/>
      <c r="AB424" s="101"/>
      <c r="AC424" s="101"/>
    </row>
    <row r="425" spans="7:29" ht="14.5">
      <c r="G425" s="101"/>
      <c r="H425" s="101"/>
      <c r="I425" s="101"/>
      <c r="J425" s="101"/>
      <c r="K425" s="101"/>
      <c r="L425" s="101"/>
      <c r="M425" s="101"/>
      <c r="N425" s="101"/>
      <c r="O425" s="101"/>
      <c r="P425" s="101"/>
      <c r="Q425" s="101"/>
      <c r="R425" s="101"/>
      <c r="AB425" s="101"/>
      <c r="AC425" s="101"/>
    </row>
    <row r="426" spans="7:29" ht="14.5">
      <c r="G426" s="101"/>
      <c r="H426" s="101"/>
      <c r="I426" s="101"/>
      <c r="J426" s="101"/>
      <c r="K426" s="101"/>
      <c r="L426" s="101"/>
      <c r="M426" s="101"/>
      <c r="N426" s="101"/>
      <c r="O426" s="101"/>
      <c r="P426" s="101"/>
      <c r="Q426" s="101"/>
      <c r="R426" s="101"/>
      <c r="AB426" s="101"/>
      <c r="AC426" s="101"/>
    </row>
    <row r="427" spans="7:29" ht="14.5">
      <c r="G427" s="101"/>
      <c r="H427" s="101"/>
      <c r="I427" s="101"/>
      <c r="J427" s="101"/>
      <c r="K427" s="101"/>
      <c r="L427" s="101"/>
      <c r="M427" s="101"/>
      <c r="N427" s="101"/>
      <c r="O427" s="101"/>
      <c r="P427" s="101"/>
      <c r="Q427" s="101"/>
      <c r="R427" s="101"/>
      <c r="AB427" s="101"/>
      <c r="AC427" s="101"/>
    </row>
    <row r="428" spans="7:29" ht="14.5">
      <c r="G428" s="101"/>
      <c r="H428" s="101"/>
      <c r="I428" s="101"/>
      <c r="J428" s="101"/>
      <c r="K428" s="101"/>
      <c r="L428" s="101"/>
      <c r="M428" s="101"/>
      <c r="N428" s="101"/>
      <c r="O428" s="101"/>
      <c r="P428" s="101"/>
      <c r="Q428" s="101"/>
      <c r="R428" s="101"/>
      <c r="AB428" s="101"/>
      <c r="AC428" s="101"/>
    </row>
    <row r="429" spans="7:29" ht="14.5">
      <c r="G429" s="101"/>
      <c r="H429" s="101"/>
      <c r="I429" s="101"/>
      <c r="J429" s="101"/>
      <c r="K429" s="101"/>
      <c r="L429" s="101"/>
      <c r="M429" s="101"/>
      <c r="N429" s="101"/>
      <c r="O429" s="101"/>
      <c r="P429" s="101"/>
      <c r="Q429" s="101"/>
      <c r="R429" s="101"/>
      <c r="AB429" s="101"/>
      <c r="AC429" s="101"/>
    </row>
    <row r="430" spans="7:29" ht="14.5">
      <c r="G430" s="101"/>
      <c r="H430" s="101"/>
      <c r="I430" s="101"/>
      <c r="J430" s="101"/>
      <c r="K430" s="101"/>
      <c r="L430" s="101"/>
      <c r="M430" s="101"/>
      <c r="N430" s="101"/>
      <c r="O430" s="101"/>
      <c r="P430" s="101"/>
      <c r="Q430" s="101"/>
      <c r="R430" s="101"/>
      <c r="AB430" s="101"/>
      <c r="AC430" s="101"/>
    </row>
    <row r="431" spans="7:29" ht="14.5">
      <c r="G431" s="101"/>
      <c r="H431" s="101"/>
      <c r="I431" s="101"/>
      <c r="J431" s="101"/>
      <c r="K431" s="101"/>
      <c r="L431" s="101"/>
      <c r="M431" s="101"/>
      <c r="N431" s="101"/>
      <c r="O431" s="101"/>
      <c r="P431" s="101"/>
      <c r="Q431" s="101"/>
      <c r="R431" s="101"/>
      <c r="AB431" s="101"/>
      <c r="AC431" s="101"/>
    </row>
    <row r="432" spans="7:29" ht="14.5">
      <c r="G432" s="101"/>
      <c r="H432" s="101"/>
      <c r="I432" s="101"/>
      <c r="J432" s="101"/>
      <c r="K432" s="101"/>
      <c r="L432" s="101"/>
      <c r="M432" s="101"/>
      <c r="N432" s="101"/>
      <c r="O432" s="101"/>
      <c r="P432" s="101"/>
      <c r="Q432" s="101"/>
      <c r="R432" s="101"/>
      <c r="AB432" s="101"/>
      <c r="AC432" s="101"/>
    </row>
    <row r="433" spans="7:29" ht="14.5">
      <c r="G433" s="101"/>
      <c r="H433" s="101"/>
      <c r="I433" s="101"/>
      <c r="J433" s="101"/>
      <c r="K433" s="101"/>
      <c r="L433" s="101"/>
      <c r="M433" s="101"/>
      <c r="N433" s="101"/>
      <c r="O433" s="101"/>
      <c r="P433" s="101"/>
      <c r="Q433" s="101"/>
      <c r="R433" s="101"/>
      <c r="AB433" s="101"/>
      <c r="AC433" s="101"/>
    </row>
    <row r="434" spans="7:29" ht="14.5">
      <c r="G434" s="101"/>
      <c r="H434" s="101"/>
      <c r="I434" s="101"/>
      <c r="J434" s="101"/>
      <c r="K434" s="101"/>
      <c r="L434" s="101"/>
      <c r="M434" s="101"/>
      <c r="N434" s="101"/>
      <c r="O434" s="101"/>
      <c r="P434" s="101"/>
      <c r="Q434" s="101"/>
      <c r="R434" s="101"/>
      <c r="AB434" s="101"/>
      <c r="AC434" s="101"/>
    </row>
    <row r="435" spans="7:29" ht="14.5">
      <c r="G435" s="101"/>
      <c r="H435" s="101"/>
      <c r="I435" s="101"/>
      <c r="J435" s="101"/>
      <c r="K435" s="101"/>
      <c r="L435" s="101"/>
      <c r="M435" s="101"/>
      <c r="N435" s="101"/>
      <c r="O435" s="101"/>
      <c r="P435" s="101"/>
      <c r="Q435" s="101"/>
      <c r="R435" s="101"/>
      <c r="AB435" s="101"/>
      <c r="AC435" s="101"/>
    </row>
    <row r="436" spans="7:29" ht="14.5">
      <c r="G436" s="101"/>
      <c r="H436" s="101"/>
      <c r="I436" s="101"/>
      <c r="J436" s="101"/>
      <c r="K436" s="101"/>
      <c r="L436" s="101"/>
      <c r="M436" s="101"/>
      <c r="N436" s="101"/>
      <c r="O436" s="101"/>
      <c r="P436" s="101"/>
      <c r="Q436" s="101"/>
      <c r="R436" s="101"/>
      <c r="AB436" s="101"/>
      <c r="AC436" s="101"/>
    </row>
    <row r="437" spans="7:29" ht="14.5">
      <c r="G437" s="101"/>
      <c r="H437" s="101"/>
      <c r="I437" s="101"/>
      <c r="J437" s="101"/>
      <c r="K437" s="101"/>
      <c r="L437" s="101"/>
      <c r="M437" s="101"/>
      <c r="N437" s="101"/>
      <c r="O437" s="101"/>
      <c r="P437" s="101"/>
      <c r="Q437" s="101"/>
      <c r="R437" s="101"/>
      <c r="AB437" s="101"/>
      <c r="AC437" s="101"/>
    </row>
    <row r="438" spans="7:29" ht="14.5">
      <c r="G438" s="101"/>
      <c r="H438" s="101"/>
      <c r="I438" s="101"/>
      <c r="J438" s="101"/>
      <c r="K438" s="101"/>
      <c r="L438" s="101"/>
      <c r="M438" s="101"/>
      <c r="N438" s="101"/>
      <c r="O438" s="101"/>
      <c r="P438" s="101"/>
      <c r="Q438" s="101"/>
      <c r="R438" s="101"/>
      <c r="AB438" s="101"/>
      <c r="AC438" s="101"/>
    </row>
    <row r="439" spans="7:29" ht="14.5">
      <c r="G439" s="101"/>
      <c r="H439" s="101"/>
      <c r="I439" s="101"/>
      <c r="J439" s="101"/>
      <c r="K439" s="101"/>
      <c r="L439" s="101"/>
      <c r="M439" s="101"/>
      <c r="N439" s="101"/>
      <c r="O439" s="101"/>
      <c r="P439" s="101"/>
      <c r="Q439" s="101"/>
      <c r="R439" s="101"/>
      <c r="AB439" s="101"/>
      <c r="AC439" s="101"/>
    </row>
    <row r="440" spans="7:29" ht="14.5">
      <c r="G440" s="101"/>
      <c r="H440" s="101"/>
      <c r="I440" s="101"/>
      <c r="J440" s="101"/>
      <c r="K440" s="101"/>
      <c r="L440" s="101"/>
      <c r="M440" s="101"/>
      <c r="N440" s="101"/>
      <c r="O440" s="101"/>
      <c r="P440" s="101"/>
      <c r="Q440" s="101"/>
      <c r="R440" s="101"/>
      <c r="AB440" s="101"/>
      <c r="AC440" s="101"/>
    </row>
    <row r="441" spans="7:29" ht="14.5">
      <c r="G441" s="101"/>
      <c r="H441" s="101"/>
      <c r="I441" s="101"/>
      <c r="J441" s="101"/>
      <c r="K441" s="101"/>
      <c r="L441" s="101"/>
      <c r="M441" s="101"/>
      <c r="N441" s="101"/>
      <c r="O441" s="101"/>
      <c r="P441" s="101"/>
      <c r="Q441" s="101"/>
      <c r="R441" s="101"/>
      <c r="AB441" s="101"/>
      <c r="AC441" s="101"/>
    </row>
    <row r="442" spans="7:29" ht="14.5">
      <c r="G442" s="101"/>
      <c r="H442" s="101"/>
      <c r="I442" s="101"/>
      <c r="J442" s="101"/>
      <c r="K442" s="101"/>
      <c r="L442" s="101"/>
      <c r="M442" s="101"/>
      <c r="N442" s="101"/>
      <c r="O442" s="101"/>
      <c r="P442" s="101"/>
      <c r="Q442" s="101"/>
      <c r="R442" s="101"/>
      <c r="AB442" s="101"/>
      <c r="AC442" s="101"/>
    </row>
    <row r="443" spans="7:29" ht="14.5">
      <c r="G443" s="101"/>
      <c r="H443" s="101"/>
      <c r="I443" s="101"/>
      <c r="J443" s="101"/>
      <c r="K443" s="101"/>
      <c r="L443" s="101"/>
      <c r="M443" s="101"/>
      <c r="N443" s="101"/>
      <c r="O443" s="101"/>
      <c r="P443" s="101"/>
      <c r="Q443" s="101"/>
      <c r="R443" s="101"/>
      <c r="AB443" s="101"/>
      <c r="AC443" s="101"/>
    </row>
    <row r="444" spans="7:29" ht="14.5">
      <c r="G444" s="101"/>
      <c r="H444" s="101"/>
      <c r="I444" s="101"/>
      <c r="J444" s="101"/>
      <c r="K444" s="101"/>
      <c r="L444" s="101"/>
      <c r="M444" s="101"/>
      <c r="N444" s="101"/>
      <c r="O444" s="101"/>
      <c r="P444" s="101"/>
      <c r="Q444" s="101"/>
      <c r="R444" s="101"/>
      <c r="AB444" s="101"/>
      <c r="AC444" s="101"/>
    </row>
    <row r="445" spans="7:29" ht="14.5">
      <c r="G445" s="101"/>
      <c r="H445" s="101"/>
      <c r="I445" s="101"/>
      <c r="J445" s="101"/>
      <c r="K445" s="101"/>
      <c r="L445" s="101"/>
      <c r="M445" s="101"/>
      <c r="N445" s="101"/>
      <c r="O445" s="101"/>
      <c r="P445" s="101"/>
      <c r="Q445" s="101"/>
      <c r="R445" s="101"/>
      <c r="AB445" s="101"/>
      <c r="AC445" s="101"/>
    </row>
    <row r="446" spans="7:29" ht="14.5">
      <c r="G446" s="101"/>
      <c r="H446" s="101"/>
      <c r="I446" s="101"/>
      <c r="J446" s="101"/>
      <c r="K446" s="101"/>
      <c r="L446" s="101"/>
      <c r="M446" s="101"/>
      <c r="N446" s="101"/>
      <c r="O446" s="101"/>
      <c r="P446" s="101"/>
      <c r="Q446" s="101"/>
      <c r="R446" s="101"/>
      <c r="AB446" s="101"/>
      <c r="AC446" s="101"/>
    </row>
    <row r="447" spans="7:29" ht="14.5">
      <c r="G447" s="101"/>
      <c r="H447" s="101"/>
      <c r="I447" s="101"/>
      <c r="J447" s="101"/>
      <c r="K447" s="101"/>
      <c r="L447" s="101"/>
      <c r="M447" s="101"/>
      <c r="N447" s="101"/>
      <c r="O447" s="101"/>
      <c r="P447" s="101"/>
      <c r="Q447" s="101"/>
      <c r="R447" s="101"/>
      <c r="AB447" s="101"/>
      <c r="AC447" s="101"/>
    </row>
    <row r="448" spans="7:29" ht="14.5">
      <c r="G448" s="101"/>
      <c r="H448" s="101"/>
      <c r="I448" s="101"/>
      <c r="J448" s="101"/>
      <c r="K448" s="101"/>
      <c r="L448" s="101"/>
      <c r="M448" s="101"/>
      <c r="N448" s="101"/>
      <c r="O448" s="101"/>
      <c r="P448" s="101"/>
      <c r="Q448" s="101"/>
      <c r="R448" s="101"/>
      <c r="AB448" s="101"/>
      <c r="AC448" s="101"/>
    </row>
    <row r="449" spans="7:29" ht="14.5">
      <c r="G449" s="101"/>
      <c r="H449" s="101"/>
      <c r="I449" s="101"/>
      <c r="J449" s="101"/>
      <c r="K449" s="101"/>
      <c r="L449" s="101"/>
      <c r="M449" s="101"/>
      <c r="N449" s="101"/>
      <c r="O449" s="101"/>
      <c r="P449" s="101"/>
      <c r="Q449" s="101"/>
      <c r="R449" s="101"/>
      <c r="AB449" s="101"/>
      <c r="AC449" s="101"/>
    </row>
    <row r="450" spans="7:29" ht="14.5">
      <c r="G450" s="101"/>
      <c r="H450" s="101"/>
      <c r="I450" s="101"/>
      <c r="J450" s="101"/>
      <c r="K450" s="101"/>
      <c r="L450" s="101"/>
      <c r="M450" s="101"/>
      <c r="N450" s="101"/>
      <c r="O450" s="101"/>
      <c r="P450" s="101"/>
      <c r="Q450" s="101"/>
      <c r="R450" s="101"/>
      <c r="AB450" s="101"/>
      <c r="AC450" s="101"/>
    </row>
    <row r="451" spans="7:29" ht="14.5">
      <c r="G451" s="101"/>
      <c r="H451" s="101"/>
      <c r="I451" s="101"/>
      <c r="J451" s="101"/>
      <c r="K451" s="101"/>
      <c r="L451" s="101"/>
      <c r="M451" s="101"/>
      <c r="N451" s="101"/>
      <c r="O451" s="101"/>
      <c r="P451" s="101"/>
      <c r="Q451" s="101"/>
      <c r="R451" s="101"/>
      <c r="AB451" s="101"/>
      <c r="AC451" s="101"/>
    </row>
    <row r="452" spans="7:29" ht="14.5">
      <c r="G452" s="101"/>
      <c r="H452" s="101"/>
      <c r="I452" s="101"/>
      <c r="J452" s="101"/>
      <c r="K452" s="101"/>
      <c r="L452" s="101"/>
      <c r="M452" s="101"/>
      <c r="N452" s="101"/>
      <c r="O452" s="101"/>
      <c r="P452" s="101"/>
      <c r="Q452" s="101"/>
      <c r="R452" s="101"/>
      <c r="AB452" s="101"/>
      <c r="AC452" s="101"/>
    </row>
    <row r="453" spans="7:29" ht="14.5">
      <c r="G453" s="101"/>
      <c r="H453" s="101"/>
      <c r="I453" s="101"/>
      <c r="J453" s="101"/>
      <c r="K453" s="101"/>
      <c r="L453" s="101"/>
      <c r="M453" s="101"/>
      <c r="N453" s="101"/>
      <c r="O453" s="101"/>
      <c r="P453" s="101"/>
      <c r="Q453" s="101"/>
      <c r="R453" s="101"/>
      <c r="AB453" s="101"/>
      <c r="AC453" s="101"/>
    </row>
    <row r="454" spans="7:29" ht="14.5">
      <c r="G454" s="101"/>
      <c r="H454" s="101"/>
      <c r="I454" s="101"/>
      <c r="J454" s="101"/>
      <c r="K454" s="101"/>
      <c r="L454" s="101"/>
      <c r="M454" s="101"/>
      <c r="N454" s="101"/>
      <c r="O454" s="101"/>
      <c r="P454" s="101"/>
      <c r="Q454" s="101"/>
      <c r="R454" s="101"/>
      <c r="AB454" s="101"/>
      <c r="AC454" s="101"/>
    </row>
    <row r="455" spans="7:29" ht="14.5">
      <c r="G455" s="101"/>
      <c r="H455" s="101"/>
      <c r="I455" s="101"/>
      <c r="J455" s="101"/>
      <c r="K455" s="101"/>
      <c r="L455" s="101"/>
      <c r="M455" s="101"/>
      <c r="N455" s="101"/>
      <c r="O455" s="101"/>
      <c r="P455" s="101"/>
      <c r="Q455" s="101"/>
      <c r="R455" s="101"/>
      <c r="AB455" s="101"/>
      <c r="AC455" s="101"/>
    </row>
    <row r="456" spans="7:29" ht="14.5">
      <c r="G456" s="101"/>
      <c r="H456" s="101"/>
      <c r="I456" s="101"/>
      <c r="J456" s="101"/>
      <c r="K456" s="101"/>
      <c r="L456" s="101"/>
      <c r="M456" s="101"/>
      <c r="N456" s="101"/>
      <c r="O456" s="101"/>
      <c r="P456" s="101"/>
      <c r="Q456" s="101"/>
      <c r="R456" s="101"/>
      <c r="AB456" s="101"/>
      <c r="AC456" s="101"/>
    </row>
    <row r="457" spans="7:29" ht="14.5">
      <c r="G457" s="101"/>
      <c r="H457" s="101"/>
      <c r="I457" s="101"/>
      <c r="J457" s="101"/>
      <c r="K457" s="101"/>
      <c r="L457" s="101"/>
      <c r="M457" s="101"/>
      <c r="N457" s="101"/>
      <c r="O457" s="101"/>
      <c r="P457" s="101"/>
      <c r="Q457" s="101"/>
      <c r="R457" s="101"/>
      <c r="AB457" s="101"/>
      <c r="AC457" s="101"/>
    </row>
    <row r="458" spans="7:29" ht="14.5">
      <c r="G458" s="101"/>
      <c r="H458" s="101"/>
      <c r="I458" s="101"/>
      <c r="J458" s="101"/>
      <c r="K458" s="101"/>
      <c r="L458" s="101"/>
      <c r="M458" s="101"/>
      <c r="N458" s="101"/>
      <c r="O458" s="101"/>
      <c r="P458" s="101"/>
      <c r="Q458" s="101"/>
      <c r="R458" s="101"/>
      <c r="AB458" s="101"/>
      <c r="AC458" s="101"/>
    </row>
    <row r="459" spans="7:29" ht="14.5">
      <c r="G459" s="101"/>
      <c r="H459" s="101"/>
      <c r="I459" s="101"/>
      <c r="J459" s="101"/>
      <c r="K459" s="101"/>
      <c r="L459" s="101"/>
      <c r="M459" s="101"/>
      <c r="N459" s="101"/>
      <c r="O459" s="101"/>
      <c r="P459" s="101"/>
      <c r="Q459" s="101"/>
      <c r="R459" s="101"/>
      <c r="AB459" s="101"/>
      <c r="AC459" s="101"/>
    </row>
    <row r="460" spans="7:29" ht="14.5">
      <c r="G460" s="101"/>
      <c r="H460" s="101"/>
      <c r="I460" s="101"/>
      <c r="J460" s="101"/>
      <c r="K460" s="101"/>
      <c r="L460" s="101"/>
      <c r="M460" s="101"/>
      <c r="N460" s="101"/>
      <c r="O460" s="101"/>
      <c r="P460" s="101"/>
      <c r="Q460" s="101"/>
      <c r="R460" s="101"/>
      <c r="AB460" s="101"/>
      <c r="AC460" s="101"/>
    </row>
    <row r="461" spans="7:29" ht="14.5">
      <c r="G461" s="101"/>
      <c r="H461" s="101"/>
      <c r="I461" s="101"/>
      <c r="J461" s="101"/>
      <c r="K461" s="101"/>
      <c r="L461" s="101"/>
      <c r="M461" s="101"/>
      <c r="N461" s="101"/>
      <c r="O461" s="101"/>
      <c r="P461" s="101"/>
      <c r="Q461" s="101"/>
      <c r="R461" s="101"/>
      <c r="AB461" s="101"/>
      <c r="AC461" s="101"/>
    </row>
    <row r="462" spans="7:29" ht="14.5">
      <c r="G462" s="101"/>
      <c r="H462" s="101"/>
      <c r="I462" s="101"/>
      <c r="J462" s="101"/>
      <c r="K462" s="101"/>
      <c r="L462" s="101"/>
      <c r="M462" s="101"/>
      <c r="N462" s="101"/>
      <c r="O462" s="101"/>
      <c r="P462" s="101"/>
      <c r="Q462" s="101"/>
      <c r="R462" s="101"/>
      <c r="AB462" s="101"/>
      <c r="AC462" s="101"/>
    </row>
    <row r="463" spans="7:29" ht="14.5">
      <c r="G463" s="101"/>
      <c r="H463" s="101"/>
      <c r="I463" s="101"/>
      <c r="J463" s="101"/>
      <c r="K463" s="101"/>
      <c r="L463" s="101"/>
      <c r="M463" s="101"/>
      <c r="N463" s="101"/>
      <c r="O463" s="101"/>
      <c r="P463" s="101"/>
      <c r="Q463" s="101"/>
      <c r="R463" s="101"/>
      <c r="AB463" s="101"/>
      <c r="AC463" s="101"/>
    </row>
    <row r="464" spans="7:29" ht="14.5">
      <c r="G464" s="101"/>
      <c r="H464" s="101"/>
      <c r="I464" s="101"/>
      <c r="J464" s="101"/>
      <c r="K464" s="101"/>
      <c r="L464" s="101"/>
      <c r="M464" s="101"/>
      <c r="N464" s="101"/>
      <c r="O464" s="101"/>
      <c r="P464" s="101"/>
      <c r="Q464" s="101"/>
      <c r="R464" s="101"/>
      <c r="AB464" s="101"/>
      <c r="AC464" s="101"/>
    </row>
    <row r="465" spans="7:29" ht="14.5">
      <c r="G465" s="101"/>
      <c r="H465" s="101"/>
      <c r="I465" s="101"/>
      <c r="J465" s="101"/>
      <c r="K465" s="101"/>
      <c r="L465" s="101"/>
      <c r="M465" s="101"/>
      <c r="N465" s="101"/>
      <c r="O465" s="101"/>
      <c r="P465" s="101"/>
      <c r="Q465" s="101"/>
      <c r="R465" s="101"/>
      <c r="AB465" s="101"/>
      <c r="AC465" s="101"/>
    </row>
    <row r="466" spans="7:29" ht="14.5">
      <c r="G466" s="101"/>
      <c r="H466" s="101"/>
      <c r="I466" s="101"/>
      <c r="J466" s="101"/>
      <c r="K466" s="101"/>
      <c r="L466" s="101"/>
      <c r="M466" s="101"/>
      <c r="N466" s="101"/>
      <c r="O466" s="101"/>
      <c r="P466" s="101"/>
      <c r="Q466" s="101"/>
      <c r="R466" s="101"/>
      <c r="AB466" s="101"/>
      <c r="AC466" s="101"/>
    </row>
    <row r="467" spans="7:29" ht="14.5">
      <c r="G467" s="101"/>
      <c r="H467" s="101"/>
      <c r="I467" s="101"/>
      <c r="J467" s="101"/>
      <c r="K467" s="101"/>
      <c r="L467" s="101"/>
      <c r="M467" s="101"/>
      <c r="N467" s="101"/>
      <c r="O467" s="101"/>
      <c r="P467" s="101"/>
      <c r="Q467" s="101"/>
      <c r="R467" s="101"/>
      <c r="AB467" s="101"/>
      <c r="AC467" s="101"/>
    </row>
    <row r="468" spans="7:29" ht="14.5">
      <c r="G468" s="101"/>
      <c r="H468" s="101"/>
      <c r="I468" s="101"/>
      <c r="J468" s="101"/>
      <c r="K468" s="101"/>
      <c r="L468" s="101"/>
      <c r="M468" s="101"/>
      <c r="N468" s="101"/>
      <c r="O468" s="101"/>
      <c r="P468" s="101"/>
      <c r="Q468" s="101"/>
      <c r="R468" s="101"/>
      <c r="AB468" s="101"/>
      <c r="AC468" s="101"/>
    </row>
    <row r="469" spans="7:29" ht="14.5">
      <c r="G469" s="101"/>
      <c r="H469" s="101"/>
      <c r="I469" s="101"/>
      <c r="J469" s="101"/>
      <c r="K469" s="101"/>
      <c r="L469" s="101"/>
      <c r="M469" s="101"/>
      <c r="N469" s="101"/>
      <c r="O469" s="101"/>
      <c r="P469" s="101"/>
      <c r="Q469" s="101"/>
      <c r="R469" s="101"/>
      <c r="AB469" s="101"/>
      <c r="AC469" s="101"/>
    </row>
    <row r="470" spans="7:29" ht="14.5">
      <c r="G470" s="101"/>
      <c r="H470" s="101"/>
      <c r="I470" s="101"/>
      <c r="J470" s="101"/>
      <c r="K470" s="101"/>
      <c r="L470" s="101"/>
      <c r="M470" s="101"/>
      <c r="N470" s="101"/>
      <c r="O470" s="101"/>
      <c r="P470" s="101"/>
      <c r="Q470" s="101"/>
      <c r="R470" s="101"/>
      <c r="AB470" s="101"/>
      <c r="AC470" s="101"/>
    </row>
    <row r="471" spans="7:29" ht="14.5">
      <c r="G471" s="101"/>
      <c r="H471" s="101"/>
      <c r="I471" s="101"/>
      <c r="J471" s="101"/>
      <c r="K471" s="101"/>
      <c r="L471" s="101"/>
      <c r="M471" s="101"/>
      <c r="N471" s="101"/>
      <c r="O471" s="101"/>
      <c r="P471" s="101"/>
      <c r="Q471" s="101"/>
      <c r="R471" s="101"/>
      <c r="AB471" s="101"/>
      <c r="AC471" s="101"/>
    </row>
    <row r="472" spans="7:29" ht="14.5">
      <c r="G472" s="101"/>
      <c r="H472" s="101"/>
      <c r="I472" s="101"/>
      <c r="J472" s="101"/>
      <c r="K472" s="101"/>
      <c r="L472" s="101"/>
      <c r="M472" s="101"/>
      <c r="N472" s="101"/>
      <c r="O472" s="101"/>
      <c r="P472" s="101"/>
      <c r="Q472" s="101"/>
      <c r="R472" s="101"/>
      <c r="AB472" s="101"/>
      <c r="AC472" s="101"/>
    </row>
    <row r="473" spans="7:29" ht="14.5">
      <c r="G473" s="101"/>
      <c r="H473" s="101"/>
      <c r="I473" s="101"/>
      <c r="J473" s="101"/>
      <c r="K473" s="101"/>
      <c r="L473" s="101"/>
      <c r="M473" s="101"/>
      <c r="N473" s="101"/>
      <c r="O473" s="101"/>
      <c r="P473" s="101"/>
      <c r="Q473" s="101"/>
      <c r="R473" s="101"/>
      <c r="AB473" s="101"/>
      <c r="AC473" s="101"/>
    </row>
    <row r="474" spans="7:29" ht="14.5">
      <c r="G474" s="101"/>
      <c r="H474" s="101"/>
      <c r="I474" s="101"/>
      <c r="J474" s="101"/>
      <c r="K474" s="101"/>
      <c r="L474" s="101"/>
      <c r="M474" s="101"/>
      <c r="N474" s="101"/>
      <c r="O474" s="101"/>
      <c r="P474" s="101"/>
      <c r="Q474" s="101"/>
      <c r="R474" s="101"/>
      <c r="AB474" s="101"/>
      <c r="AC474" s="101"/>
    </row>
    <row r="475" spans="7:29" ht="14.5">
      <c r="G475" s="101"/>
      <c r="H475" s="101"/>
      <c r="I475" s="101"/>
      <c r="J475" s="101"/>
      <c r="K475" s="101"/>
      <c r="L475" s="101"/>
      <c r="M475" s="101"/>
      <c r="N475" s="101"/>
      <c r="O475" s="101"/>
      <c r="P475" s="101"/>
      <c r="Q475" s="101"/>
      <c r="R475" s="101"/>
      <c r="AB475" s="101"/>
      <c r="AC475" s="101"/>
    </row>
    <row r="476" spans="7:29" ht="14.5">
      <c r="G476" s="101"/>
      <c r="H476" s="101"/>
      <c r="I476" s="101"/>
      <c r="J476" s="101"/>
      <c r="K476" s="101"/>
      <c r="L476" s="101"/>
      <c r="M476" s="101"/>
      <c r="N476" s="101"/>
      <c r="O476" s="101"/>
      <c r="P476" s="101"/>
      <c r="Q476" s="101"/>
      <c r="R476" s="101"/>
      <c r="AB476" s="101"/>
      <c r="AC476" s="101"/>
    </row>
    <row r="477" spans="7:29" ht="14.5">
      <c r="G477" s="101"/>
      <c r="H477" s="101"/>
      <c r="I477" s="101"/>
      <c r="J477" s="101"/>
      <c r="K477" s="101"/>
      <c r="L477" s="101"/>
      <c r="M477" s="101"/>
      <c r="N477" s="101"/>
      <c r="O477" s="101"/>
      <c r="P477" s="101"/>
      <c r="Q477" s="101"/>
      <c r="R477" s="101"/>
      <c r="AB477" s="101"/>
      <c r="AC477" s="101"/>
    </row>
    <row r="478" spans="7:29" ht="14.5">
      <c r="G478" s="101"/>
      <c r="H478" s="101"/>
      <c r="I478" s="101"/>
      <c r="J478" s="101"/>
      <c r="K478" s="101"/>
      <c r="L478" s="101"/>
      <c r="M478" s="101"/>
      <c r="N478" s="101"/>
      <c r="O478" s="101"/>
      <c r="P478" s="101"/>
      <c r="Q478" s="101"/>
      <c r="R478" s="101"/>
      <c r="AB478" s="101"/>
      <c r="AC478" s="101"/>
    </row>
    <row r="479" spans="7:29" ht="14.5">
      <c r="G479" s="101"/>
      <c r="H479" s="101"/>
      <c r="I479" s="101"/>
      <c r="J479" s="101"/>
      <c r="K479" s="101"/>
      <c r="L479" s="101"/>
      <c r="M479" s="101"/>
      <c r="N479" s="101"/>
      <c r="O479" s="101"/>
      <c r="P479" s="101"/>
      <c r="Q479" s="101"/>
      <c r="R479" s="101"/>
      <c r="AB479" s="101"/>
      <c r="AC479" s="101"/>
    </row>
    <row r="480" spans="7:29" ht="14.5">
      <c r="G480" s="101"/>
      <c r="H480" s="101"/>
      <c r="I480" s="101"/>
      <c r="J480" s="101"/>
      <c r="K480" s="101"/>
      <c r="L480" s="101"/>
      <c r="M480" s="101"/>
      <c r="N480" s="101"/>
      <c r="O480" s="101"/>
      <c r="P480" s="101"/>
      <c r="Q480" s="101"/>
      <c r="R480" s="101"/>
      <c r="AB480" s="101"/>
      <c r="AC480" s="101"/>
    </row>
    <row r="481" spans="7:29" ht="14.5">
      <c r="G481" s="101"/>
      <c r="H481" s="101"/>
      <c r="I481" s="101"/>
      <c r="J481" s="101"/>
      <c r="K481" s="101"/>
      <c r="L481" s="101"/>
      <c r="M481" s="101"/>
      <c r="N481" s="101"/>
      <c r="O481" s="101"/>
      <c r="P481" s="101"/>
      <c r="Q481" s="101"/>
      <c r="R481" s="101"/>
      <c r="AB481" s="101"/>
      <c r="AC481" s="101"/>
    </row>
    <row r="482" spans="7:29" ht="14.5">
      <c r="G482" s="101"/>
      <c r="H482" s="101"/>
      <c r="I482" s="101"/>
      <c r="J482" s="101"/>
      <c r="K482" s="101"/>
      <c r="L482" s="101"/>
      <c r="M482" s="101"/>
      <c r="N482" s="101"/>
      <c r="O482" s="101"/>
      <c r="P482" s="101"/>
      <c r="Q482" s="101"/>
      <c r="R482" s="101"/>
      <c r="AB482" s="101"/>
      <c r="AC482" s="101"/>
    </row>
    <row r="483" spans="7:29" ht="14.5">
      <c r="G483" s="101"/>
      <c r="H483" s="101"/>
      <c r="I483" s="101"/>
      <c r="J483" s="101"/>
      <c r="K483" s="101"/>
      <c r="L483" s="101"/>
      <c r="M483" s="101"/>
      <c r="N483" s="101"/>
      <c r="O483" s="101"/>
      <c r="P483" s="101"/>
      <c r="Q483" s="101"/>
      <c r="R483" s="101"/>
      <c r="AB483" s="101"/>
      <c r="AC483" s="101"/>
    </row>
    <row r="484" spans="7:29" ht="14.5">
      <c r="G484" s="101"/>
      <c r="H484" s="101"/>
      <c r="I484" s="101"/>
      <c r="J484" s="101"/>
      <c r="K484" s="101"/>
      <c r="L484" s="101"/>
      <c r="M484" s="101"/>
      <c r="N484" s="101"/>
      <c r="O484" s="101"/>
      <c r="P484" s="101"/>
      <c r="Q484" s="101"/>
      <c r="R484" s="101"/>
      <c r="AB484" s="101"/>
      <c r="AC484" s="101"/>
    </row>
    <row r="485" spans="7:29" ht="14.5">
      <c r="G485" s="101"/>
      <c r="H485" s="101"/>
      <c r="I485" s="101"/>
      <c r="J485" s="101"/>
      <c r="K485" s="101"/>
      <c r="L485" s="101"/>
      <c r="M485" s="101"/>
      <c r="N485" s="101"/>
      <c r="O485" s="101"/>
      <c r="P485" s="101"/>
      <c r="Q485" s="101"/>
      <c r="R485" s="101"/>
      <c r="AB485" s="101"/>
      <c r="AC485" s="101"/>
    </row>
    <row r="486" spans="7:29" ht="14.5">
      <c r="G486" s="101"/>
      <c r="H486" s="101"/>
      <c r="I486" s="101"/>
      <c r="J486" s="101"/>
      <c r="K486" s="101"/>
      <c r="L486" s="101"/>
      <c r="M486" s="101"/>
      <c r="N486" s="101"/>
      <c r="O486" s="101"/>
      <c r="P486" s="101"/>
      <c r="Q486" s="101"/>
      <c r="R486" s="101"/>
      <c r="AB486" s="101"/>
      <c r="AC486" s="101"/>
    </row>
    <row r="487" spans="7:29" ht="14.5">
      <c r="G487" s="101"/>
      <c r="H487" s="101"/>
      <c r="I487" s="101"/>
      <c r="J487" s="101"/>
      <c r="K487" s="101"/>
      <c r="L487" s="101"/>
      <c r="M487" s="101"/>
      <c r="N487" s="101"/>
      <c r="O487" s="101"/>
      <c r="P487" s="101"/>
      <c r="Q487" s="101"/>
      <c r="R487" s="101"/>
      <c r="AB487" s="101"/>
      <c r="AC487" s="101"/>
    </row>
    <row r="488" spans="7:29" ht="14.5">
      <c r="G488" s="101"/>
      <c r="H488" s="101"/>
      <c r="I488" s="101"/>
      <c r="J488" s="101"/>
      <c r="K488" s="101"/>
      <c r="L488" s="101"/>
      <c r="M488" s="101"/>
      <c r="N488" s="101"/>
      <c r="O488" s="101"/>
      <c r="P488" s="101"/>
      <c r="Q488" s="101"/>
      <c r="R488" s="101"/>
      <c r="AB488" s="101"/>
      <c r="AC488" s="101"/>
    </row>
    <row r="489" spans="7:29" ht="14.5">
      <c r="G489" s="101"/>
      <c r="H489" s="101"/>
      <c r="I489" s="101"/>
      <c r="J489" s="101"/>
      <c r="K489" s="101"/>
      <c r="L489" s="101"/>
      <c r="M489" s="101"/>
      <c r="N489" s="101"/>
      <c r="O489" s="101"/>
      <c r="P489" s="101"/>
      <c r="Q489" s="101"/>
      <c r="R489" s="101"/>
      <c r="AB489" s="101"/>
      <c r="AC489" s="101"/>
    </row>
    <row r="490" spans="7:29" ht="14.5">
      <c r="G490" s="101"/>
      <c r="H490" s="101"/>
      <c r="I490" s="101"/>
      <c r="J490" s="101"/>
      <c r="K490" s="101"/>
      <c r="L490" s="101"/>
      <c r="M490" s="101"/>
      <c r="N490" s="101"/>
      <c r="O490" s="101"/>
      <c r="P490" s="101"/>
      <c r="Q490" s="101"/>
      <c r="R490" s="101"/>
      <c r="AB490" s="101"/>
      <c r="AC490" s="101"/>
    </row>
    <row r="491" spans="7:29" ht="14.5">
      <c r="G491" s="101"/>
      <c r="H491" s="101"/>
      <c r="I491" s="101"/>
      <c r="J491" s="101"/>
      <c r="K491" s="101"/>
      <c r="L491" s="101"/>
      <c r="M491" s="101"/>
      <c r="N491" s="101"/>
      <c r="O491" s="101"/>
      <c r="P491" s="101"/>
      <c r="Q491" s="101"/>
      <c r="R491" s="101"/>
      <c r="AB491" s="101"/>
      <c r="AC491" s="101"/>
    </row>
    <row r="492" spans="7:29" ht="14.5">
      <c r="G492" s="101"/>
      <c r="H492" s="101"/>
      <c r="I492" s="101"/>
      <c r="J492" s="101"/>
      <c r="K492" s="101"/>
      <c r="L492" s="101"/>
      <c r="M492" s="101"/>
      <c r="N492" s="101"/>
      <c r="O492" s="101"/>
      <c r="P492" s="101"/>
      <c r="Q492" s="101"/>
      <c r="R492" s="101"/>
      <c r="AB492" s="101"/>
      <c r="AC492" s="101"/>
    </row>
    <row r="493" spans="7:29" ht="14.5">
      <c r="G493" s="101"/>
      <c r="H493" s="101"/>
      <c r="I493" s="101"/>
      <c r="J493" s="101"/>
      <c r="K493" s="101"/>
      <c r="L493" s="101"/>
      <c r="M493" s="101"/>
      <c r="N493" s="101"/>
      <c r="O493" s="101"/>
      <c r="P493" s="101"/>
      <c r="Q493" s="101"/>
      <c r="R493" s="101"/>
      <c r="AB493" s="101"/>
      <c r="AC493" s="101"/>
    </row>
    <row r="494" spans="7:29" ht="14.5">
      <c r="G494" s="101"/>
      <c r="H494" s="101"/>
      <c r="I494" s="101"/>
      <c r="J494" s="101"/>
      <c r="K494" s="101"/>
      <c r="L494" s="101"/>
      <c r="M494" s="101"/>
      <c r="N494" s="101"/>
      <c r="O494" s="101"/>
      <c r="P494" s="101"/>
      <c r="Q494" s="101"/>
      <c r="R494" s="101"/>
      <c r="AB494" s="101"/>
      <c r="AC494" s="101"/>
    </row>
    <row r="495" spans="7:29" ht="14.5">
      <c r="G495" s="101"/>
      <c r="H495" s="101"/>
      <c r="I495" s="101"/>
      <c r="J495" s="101"/>
      <c r="K495" s="101"/>
      <c r="L495" s="101"/>
      <c r="M495" s="101"/>
      <c r="N495" s="101"/>
      <c r="O495" s="101"/>
      <c r="P495" s="101"/>
      <c r="Q495" s="101"/>
      <c r="R495" s="101"/>
      <c r="AB495" s="101"/>
      <c r="AC495" s="101"/>
    </row>
    <row r="496" spans="7:29" ht="14.5">
      <c r="G496" s="101"/>
      <c r="H496" s="101"/>
      <c r="I496" s="101"/>
      <c r="J496" s="101"/>
      <c r="K496" s="101"/>
      <c r="L496" s="101"/>
      <c r="M496" s="101"/>
      <c r="N496" s="101"/>
      <c r="O496" s="101"/>
      <c r="P496" s="101"/>
      <c r="Q496" s="101"/>
      <c r="R496" s="101"/>
      <c r="AB496" s="101"/>
      <c r="AC496" s="101"/>
    </row>
    <row r="497" spans="7:29" ht="14.5">
      <c r="G497" s="101"/>
      <c r="H497" s="101"/>
      <c r="I497" s="101"/>
      <c r="J497" s="101"/>
      <c r="K497" s="101"/>
      <c r="L497" s="101"/>
      <c r="M497" s="101"/>
      <c r="N497" s="101"/>
      <c r="O497" s="101"/>
      <c r="P497" s="101"/>
      <c r="Q497" s="101"/>
      <c r="R497" s="101"/>
      <c r="AB497" s="101"/>
      <c r="AC497" s="101"/>
    </row>
    <row r="498" spans="7:29" ht="14.5">
      <c r="G498" s="101"/>
      <c r="H498" s="101"/>
      <c r="I498" s="101"/>
      <c r="J498" s="101"/>
      <c r="K498" s="101"/>
      <c r="L498" s="101"/>
      <c r="M498" s="101"/>
      <c r="N498" s="101"/>
      <c r="O498" s="101"/>
      <c r="P498" s="101"/>
      <c r="Q498" s="101"/>
      <c r="R498" s="101"/>
      <c r="AB498" s="101"/>
      <c r="AC498" s="101"/>
    </row>
    <row r="499" spans="7:29" ht="14.5">
      <c r="G499" s="101"/>
      <c r="H499" s="101"/>
      <c r="I499" s="101"/>
      <c r="J499" s="101"/>
      <c r="K499" s="101"/>
      <c r="L499" s="101"/>
      <c r="M499" s="101"/>
      <c r="N499" s="101"/>
      <c r="O499" s="101"/>
      <c r="P499" s="101"/>
      <c r="Q499" s="101"/>
      <c r="R499" s="101"/>
      <c r="AB499" s="101"/>
      <c r="AC499" s="101"/>
    </row>
    <row r="500" spans="7:29" ht="14.5">
      <c r="G500" s="101"/>
      <c r="H500" s="101"/>
      <c r="I500" s="101"/>
      <c r="J500" s="101"/>
      <c r="K500" s="101"/>
      <c r="L500" s="101"/>
      <c r="M500" s="101"/>
      <c r="N500" s="101"/>
      <c r="O500" s="101"/>
      <c r="P500" s="101"/>
      <c r="Q500" s="101"/>
      <c r="R500" s="101"/>
      <c r="AB500" s="101"/>
      <c r="AC500" s="101"/>
    </row>
    <row r="501" spans="7:29" ht="14.5">
      <c r="G501" s="101"/>
      <c r="H501" s="101"/>
      <c r="I501" s="101"/>
      <c r="J501" s="101"/>
      <c r="K501" s="101"/>
      <c r="L501" s="101"/>
      <c r="M501" s="101"/>
      <c r="N501" s="101"/>
      <c r="O501" s="101"/>
      <c r="P501" s="101"/>
      <c r="Q501" s="101"/>
      <c r="R501" s="101"/>
      <c r="AB501" s="101"/>
      <c r="AC501" s="101"/>
    </row>
    <row r="502" spans="7:29" ht="14.5">
      <c r="G502" s="101"/>
      <c r="H502" s="101"/>
      <c r="I502" s="101"/>
      <c r="J502" s="101"/>
      <c r="K502" s="101"/>
      <c r="L502" s="101"/>
      <c r="M502" s="101"/>
      <c r="N502" s="101"/>
      <c r="O502" s="101"/>
      <c r="P502" s="101"/>
      <c r="Q502" s="101"/>
      <c r="R502" s="101"/>
      <c r="AB502" s="101"/>
      <c r="AC502" s="101"/>
    </row>
    <row r="503" spans="7:29" ht="14.5">
      <c r="G503" s="101"/>
      <c r="H503" s="101"/>
      <c r="I503" s="101"/>
      <c r="J503" s="101"/>
      <c r="K503" s="101"/>
      <c r="L503" s="101"/>
      <c r="M503" s="101"/>
      <c r="N503" s="101"/>
      <c r="O503" s="101"/>
      <c r="P503" s="101"/>
      <c r="Q503" s="101"/>
      <c r="R503" s="101"/>
      <c r="AB503" s="101"/>
      <c r="AC503" s="101"/>
    </row>
    <row r="504" spans="7:29" ht="14.5">
      <c r="G504" s="101"/>
      <c r="H504" s="101"/>
      <c r="I504" s="101"/>
      <c r="J504" s="101"/>
      <c r="K504" s="101"/>
      <c r="L504" s="101"/>
      <c r="M504" s="101"/>
      <c r="N504" s="101"/>
      <c r="O504" s="101"/>
      <c r="P504" s="101"/>
      <c r="Q504" s="101"/>
      <c r="R504" s="101"/>
      <c r="AB504" s="101"/>
      <c r="AC504" s="101"/>
    </row>
    <row r="505" spans="7:29" ht="14.5">
      <c r="G505" s="101"/>
      <c r="H505" s="101"/>
      <c r="I505" s="101"/>
      <c r="J505" s="101"/>
      <c r="K505" s="101"/>
      <c r="L505" s="101"/>
      <c r="M505" s="101"/>
      <c r="N505" s="101"/>
      <c r="O505" s="101"/>
      <c r="P505" s="101"/>
      <c r="Q505" s="101"/>
      <c r="R505" s="101"/>
      <c r="AB505" s="101"/>
      <c r="AC505" s="101"/>
    </row>
    <row r="506" spans="7:29" ht="14.5">
      <c r="G506" s="101"/>
      <c r="H506" s="101"/>
      <c r="I506" s="101"/>
      <c r="J506" s="101"/>
      <c r="K506" s="101"/>
      <c r="L506" s="101"/>
      <c r="M506" s="101"/>
      <c r="N506" s="101"/>
      <c r="O506" s="101"/>
      <c r="P506" s="101"/>
      <c r="Q506" s="101"/>
      <c r="R506" s="101"/>
      <c r="AB506" s="101"/>
      <c r="AC506" s="101"/>
    </row>
    <row r="507" spans="7:29" ht="14.5">
      <c r="G507" s="101"/>
      <c r="H507" s="101"/>
      <c r="I507" s="101"/>
      <c r="J507" s="101"/>
      <c r="K507" s="101"/>
      <c r="L507" s="101"/>
      <c r="M507" s="101"/>
      <c r="N507" s="101"/>
      <c r="O507" s="101"/>
      <c r="P507" s="101"/>
      <c r="Q507" s="101"/>
      <c r="R507" s="101"/>
      <c r="AB507" s="101"/>
      <c r="AC507" s="101"/>
    </row>
    <row r="508" spans="7:29" ht="14.5">
      <c r="G508" s="101"/>
      <c r="H508" s="101"/>
      <c r="I508" s="101"/>
      <c r="J508" s="101"/>
      <c r="K508" s="101"/>
      <c r="L508" s="101"/>
      <c r="M508" s="101"/>
      <c r="N508" s="101"/>
      <c r="O508" s="101"/>
      <c r="P508" s="101"/>
      <c r="Q508" s="101"/>
      <c r="R508" s="101"/>
      <c r="AB508" s="101"/>
      <c r="AC508" s="101"/>
    </row>
    <row r="509" spans="7:29" ht="14.5">
      <c r="G509" s="101"/>
      <c r="H509" s="101"/>
      <c r="I509" s="101"/>
      <c r="J509" s="101"/>
      <c r="K509" s="101"/>
      <c r="L509" s="101"/>
      <c r="M509" s="101"/>
      <c r="N509" s="101"/>
      <c r="O509" s="101"/>
      <c r="P509" s="101"/>
      <c r="Q509" s="101"/>
      <c r="R509" s="101"/>
      <c r="AB509" s="101"/>
      <c r="AC509" s="101"/>
    </row>
    <row r="510" spans="7:29" ht="14.5">
      <c r="G510" s="101"/>
      <c r="H510" s="101"/>
      <c r="I510" s="101"/>
      <c r="J510" s="101"/>
      <c r="K510" s="101"/>
      <c r="L510" s="101"/>
      <c r="M510" s="101"/>
      <c r="N510" s="101"/>
      <c r="O510" s="101"/>
      <c r="P510" s="101"/>
      <c r="Q510" s="101"/>
      <c r="R510" s="101"/>
      <c r="AB510" s="101"/>
      <c r="AC510" s="101"/>
    </row>
    <row r="511" spans="7:29" ht="14.5">
      <c r="G511" s="101"/>
      <c r="H511" s="101"/>
      <c r="I511" s="101"/>
      <c r="J511" s="101"/>
      <c r="K511" s="101"/>
      <c r="L511" s="101"/>
      <c r="M511" s="101"/>
      <c r="N511" s="101"/>
      <c r="O511" s="101"/>
      <c r="P511" s="101"/>
      <c r="Q511" s="101"/>
      <c r="R511" s="101"/>
      <c r="AB511" s="101"/>
      <c r="AC511" s="101"/>
    </row>
    <row r="512" spans="7:29" ht="14.5">
      <c r="G512" s="101"/>
      <c r="H512" s="101"/>
      <c r="I512" s="101"/>
      <c r="J512" s="101"/>
      <c r="K512" s="101"/>
      <c r="L512" s="101"/>
      <c r="M512" s="101"/>
      <c r="N512" s="101"/>
      <c r="O512" s="101"/>
      <c r="P512" s="101"/>
      <c r="Q512" s="101"/>
      <c r="R512" s="101"/>
      <c r="AB512" s="101"/>
      <c r="AC512" s="101"/>
    </row>
    <row r="513" spans="7:29" ht="14.5">
      <c r="G513" s="101"/>
      <c r="H513" s="101"/>
      <c r="I513" s="101"/>
      <c r="J513" s="101"/>
      <c r="K513" s="101"/>
      <c r="L513" s="101"/>
      <c r="M513" s="101"/>
      <c r="N513" s="101"/>
      <c r="O513" s="101"/>
      <c r="P513" s="101"/>
      <c r="Q513" s="101"/>
      <c r="R513" s="101"/>
      <c r="AB513" s="101"/>
      <c r="AC513" s="101"/>
    </row>
    <row r="514" spans="7:29" ht="14.5">
      <c r="G514" s="101"/>
      <c r="H514" s="101"/>
      <c r="I514" s="101"/>
      <c r="J514" s="101"/>
      <c r="K514" s="101"/>
      <c r="L514" s="101"/>
      <c r="M514" s="101"/>
      <c r="N514" s="101"/>
      <c r="O514" s="101"/>
      <c r="P514" s="101"/>
      <c r="Q514" s="101"/>
      <c r="R514" s="101"/>
      <c r="AB514" s="101"/>
      <c r="AC514" s="101"/>
    </row>
    <row r="515" spans="7:29" ht="14.5">
      <c r="G515" s="101"/>
      <c r="H515" s="101"/>
      <c r="I515" s="101"/>
      <c r="J515" s="101"/>
      <c r="K515" s="101"/>
      <c r="L515" s="101"/>
      <c r="M515" s="101"/>
      <c r="N515" s="101"/>
      <c r="O515" s="101"/>
      <c r="P515" s="101"/>
      <c r="Q515" s="101"/>
      <c r="R515" s="101"/>
      <c r="AB515" s="101"/>
      <c r="AC515" s="101"/>
    </row>
    <row r="516" spans="7:29" ht="14.5">
      <c r="G516" s="101"/>
      <c r="H516" s="101"/>
      <c r="I516" s="101"/>
      <c r="J516" s="101"/>
      <c r="K516" s="101"/>
      <c r="L516" s="101"/>
      <c r="M516" s="101"/>
      <c r="N516" s="101"/>
      <c r="O516" s="101"/>
      <c r="P516" s="101"/>
      <c r="Q516" s="101"/>
      <c r="R516" s="101"/>
      <c r="AB516" s="101"/>
      <c r="AC516" s="101"/>
    </row>
    <row r="517" spans="7:29" ht="14.5">
      <c r="G517" s="101"/>
      <c r="H517" s="101"/>
      <c r="I517" s="101"/>
      <c r="J517" s="101"/>
      <c r="K517" s="101"/>
      <c r="L517" s="101"/>
      <c r="M517" s="101"/>
      <c r="N517" s="101"/>
      <c r="O517" s="101"/>
      <c r="P517" s="101"/>
      <c r="Q517" s="101"/>
      <c r="R517" s="101"/>
      <c r="AB517" s="101"/>
      <c r="AC517" s="101"/>
    </row>
    <row r="518" spans="7:29" ht="14.5">
      <c r="G518" s="101"/>
      <c r="H518" s="101"/>
      <c r="I518" s="101"/>
      <c r="J518" s="101"/>
      <c r="K518" s="101"/>
      <c r="L518" s="101"/>
      <c r="M518" s="101"/>
      <c r="N518" s="101"/>
      <c r="O518" s="101"/>
      <c r="P518" s="101"/>
      <c r="Q518" s="101"/>
      <c r="R518" s="101"/>
      <c r="AB518" s="101"/>
      <c r="AC518" s="101"/>
    </row>
    <row r="519" spans="7:29" ht="14.5">
      <c r="G519" s="101"/>
      <c r="H519" s="101"/>
      <c r="I519" s="101"/>
      <c r="J519" s="101"/>
      <c r="K519" s="101"/>
      <c r="L519" s="101"/>
      <c r="M519" s="101"/>
      <c r="N519" s="101"/>
      <c r="O519" s="101"/>
      <c r="P519" s="101"/>
      <c r="Q519" s="101"/>
      <c r="R519" s="101"/>
      <c r="AB519" s="101"/>
      <c r="AC519" s="101"/>
    </row>
    <row r="520" spans="7:29" ht="14.5">
      <c r="G520" s="101"/>
      <c r="H520" s="101"/>
      <c r="I520" s="101"/>
      <c r="J520" s="101"/>
      <c r="K520" s="101"/>
      <c r="L520" s="101"/>
      <c r="M520" s="101"/>
      <c r="N520" s="101"/>
      <c r="O520" s="101"/>
      <c r="P520" s="101"/>
      <c r="Q520" s="101"/>
      <c r="R520" s="101"/>
      <c r="AB520" s="101"/>
      <c r="AC520" s="101"/>
    </row>
    <row r="521" spans="7:29" ht="14.5">
      <c r="G521" s="101"/>
      <c r="H521" s="101"/>
      <c r="I521" s="101"/>
      <c r="J521" s="101"/>
      <c r="K521" s="101"/>
      <c r="L521" s="101"/>
      <c r="M521" s="101"/>
      <c r="N521" s="101"/>
      <c r="O521" s="101"/>
      <c r="P521" s="101"/>
      <c r="Q521" s="101"/>
      <c r="R521" s="101"/>
      <c r="AB521" s="101"/>
      <c r="AC521" s="101"/>
    </row>
    <row r="522" spans="7:29" ht="14.5">
      <c r="G522" s="101"/>
      <c r="H522" s="101"/>
      <c r="I522" s="101"/>
      <c r="J522" s="101"/>
      <c r="K522" s="101"/>
      <c r="L522" s="101"/>
      <c r="M522" s="101"/>
      <c r="N522" s="101"/>
      <c r="O522" s="101"/>
      <c r="P522" s="101"/>
      <c r="Q522" s="101"/>
      <c r="R522" s="101"/>
      <c r="AB522" s="101"/>
      <c r="AC522" s="101"/>
    </row>
    <row r="523" spans="7:29" ht="14.5">
      <c r="G523" s="101"/>
      <c r="H523" s="101"/>
      <c r="I523" s="101"/>
      <c r="J523" s="101"/>
      <c r="K523" s="101"/>
      <c r="L523" s="101"/>
      <c r="M523" s="101"/>
      <c r="N523" s="101"/>
      <c r="O523" s="101"/>
      <c r="P523" s="101"/>
      <c r="Q523" s="101"/>
      <c r="R523" s="101"/>
      <c r="AB523" s="101"/>
      <c r="AC523" s="101"/>
    </row>
    <row r="524" spans="7:29" ht="14.5">
      <c r="G524" s="101"/>
      <c r="H524" s="101"/>
      <c r="I524" s="101"/>
      <c r="J524" s="101"/>
      <c r="K524" s="101"/>
      <c r="L524" s="101"/>
      <c r="M524" s="101"/>
      <c r="N524" s="101"/>
      <c r="O524" s="101"/>
      <c r="P524" s="101"/>
      <c r="Q524" s="101"/>
      <c r="R524" s="101"/>
      <c r="AB524" s="101"/>
      <c r="AC524" s="101"/>
    </row>
    <row r="525" spans="7:29" ht="14.5">
      <c r="G525" s="101"/>
      <c r="H525" s="101"/>
      <c r="I525" s="101"/>
      <c r="J525" s="101"/>
      <c r="K525" s="101"/>
      <c r="L525" s="101"/>
      <c r="M525" s="101"/>
      <c r="N525" s="101"/>
      <c r="O525" s="101"/>
      <c r="P525" s="101"/>
      <c r="Q525" s="101"/>
      <c r="R525" s="101"/>
      <c r="AB525" s="101"/>
      <c r="AC525" s="101"/>
    </row>
    <row r="526" spans="7:29" ht="14.5">
      <c r="G526" s="101"/>
      <c r="H526" s="101"/>
      <c r="I526" s="101"/>
      <c r="J526" s="101"/>
      <c r="K526" s="101"/>
      <c r="L526" s="101"/>
      <c r="M526" s="101"/>
      <c r="N526" s="101"/>
      <c r="O526" s="101"/>
      <c r="P526" s="101"/>
      <c r="Q526" s="101"/>
      <c r="R526" s="101"/>
      <c r="AB526" s="101"/>
      <c r="AC526" s="101"/>
    </row>
    <row r="527" spans="7:29" ht="14.5">
      <c r="G527" s="101"/>
      <c r="H527" s="101"/>
      <c r="I527" s="101"/>
      <c r="J527" s="101"/>
      <c r="K527" s="101"/>
      <c r="L527" s="101"/>
      <c r="M527" s="101"/>
      <c r="N527" s="101"/>
      <c r="O527" s="101"/>
      <c r="P527" s="101"/>
      <c r="Q527" s="101"/>
      <c r="R527" s="101"/>
      <c r="AB527" s="101"/>
      <c r="AC527" s="101"/>
    </row>
    <row r="528" spans="7:29" ht="14.5">
      <c r="G528" s="101"/>
      <c r="H528" s="101"/>
      <c r="I528" s="101"/>
      <c r="J528" s="101"/>
      <c r="K528" s="101"/>
      <c r="L528" s="101"/>
      <c r="M528" s="101"/>
      <c r="N528" s="101"/>
      <c r="O528" s="101"/>
      <c r="P528" s="101"/>
      <c r="Q528" s="101"/>
      <c r="R528" s="101"/>
      <c r="AB528" s="101"/>
      <c r="AC528" s="101"/>
    </row>
    <row r="529" spans="7:29" ht="14.5">
      <c r="G529" s="101"/>
      <c r="H529" s="101"/>
      <c r="I529" s="101"/>
      <c r="J529" s="101"/>
      <c r="K529" s="101"/>
      <c r="L529" s="101"/>
      <c r="M529" s="101"/>
      <c r="N529" s="101"/>
      <c r="O529" s="101"/>
      <c r="P529" s="101"/>
      <c r="Q529" s="101"/>
      <c r="R529" s="101"/>
      <c r="AB529" s="101"/>
      <c r="AC529" s="101"/>
    </row>
    <row r="530" spans="7:29" ht="14.5">
      <c r="G530" s="101"/>
      <c r="H530" s="101"/>
      <c r="I530" s="101"/>
      <c r="J530" s="101"/>
      <c r="K530" s="101"/>
      <c r="L530" s="101"/>
      <c r="M530" s="101"/>
      <c r="N530" s="101"/>
      <c r="O530" s="101"/>
      <c r="P530" s="101"/>
      <c r="Q530" s="101"/>
      <c r="R530" s="101"/>
      <c r="AB530" s="101"/>
      <c r="AC530" s="101"/>
    </row>
    <row r="531" spans="7:29" ht="14.5">
      <c r="G531" s="101"/>
      <c r="H531" s="101"/>
      <c r="I531" s="101"/>
      <c r="J531" s="101"/>
      <c r="K531" s="101"/>
      <c r="L531" s="101"/>
      <c r="M531" s="101"/>
      <c r="N531" s="101"/>
      <c r="O531" s="101"/>
      <c r="P531" s="101"/>
      <c r="Q531" s="101"/>
      <c r="R531" s="101"/>
      <c r="AB531" s="101"/>
      <c r="AC531" s="101"/>
    </row>
    <row r="532" spans="7:29" ht="14.5">
      <c r="G532" s="101"/>
      <c r="H532" s="101"/>
      <c r="I532" s="101"/>
      <c r="J532" s="101"/>
      <c r="K532" s="101"/>
      <c r="L532" s="101"/>
      <c r="M532" s="101"/>
      <c r="N532" s="101"/>
      <c r="O532" s="101"/>
      <c r="P532" s="101"/>
      <c r="Q532" s="101"/>
      <c r="R532" s="101"/>
      <c r="AB532" s="101"/>
      <c r="AC532" s="101"/>
    </row>
    <row r="533" spans="7:29" ht="14.5">
      <c r="G533" s="101"/>
      <c r="H533" s="101"/>
      <c r="I533" s="101"/>
      <c r="J533" s="101"/>
      <c r="K533" s="101"/>
      <c r="L533" s="101"/>
      <c r="M533" s="101"/>
      <c r="N533" s="101"/>
      <c r="O533" s="101"/>
      <c r="P533" s="101"/>
      <c r="Q533" s="101"/>
      <c r="R533" s="101"/>
      <c r="AB533" s="101"/>
      <c r="AC533" s="101"/>
    </row>
    <row r="534" spans="7:29" ht="14.5">
      <c r="G534" s="101"/>
      <c r="H534" s="101"/>
      <c r="I534" s="101"/>
      <c r="J534" s="101"/>
      <c r="K534" s="101"/>
      <c r="L534" s="101"/>
      <c r="M534" s="101"/>
      <c r="N534" s="101"/>
      <c r="O534" s="101"/>
      <c r="P534" s="101"/>
      <c r="Q534" s="101"/>
      <c r="R534" s="101"/>
      <c r="AB534" s="101"/>
      <c r="AC534" s="101"/>
    </row>
    <row r="535" spans="7:29" ht="14.5">
      <c r="G535" s="101"/>
      <c r="H535" s="101"/>
      <c r="I535" s="101"/>
      <c r="J535" s="101"/>
      <c r="K535" s="101"/>
      <c r="L535" s="101"/>
      <c r="M535" s="101"/>
      <c r="N535" s="101"/>
      <c r="O535" s="101"/>
      <c r="P535" s="101"/>
      <c r="Q535" s="101"/>
      <c r="R535" s="101"/>
      <c r="AB535" s="101"/>
      <c r="AC535" s="101"/>
    </row>
    <row r="536" spans="7:29" ht="14.5">
      <c r="G536" s="101"/>
      <c r="H536" s="101"/>
      <c r="I536" s="101"/>
      <c r="J536" s="101"/>
      <c r="K536" s="101"/>
      <c r="L536" s="101"/>
      <c r="M536" s="101"/>
      <c r="N536" s="101"/>
      <c r="O536" s="101"/>
      <c r="P536" s="101"/>
      <c r="Q536" s="101"/>
      <c r="R536" s="101"/>
      <c r="AB536" s="101"/>
      <c r="AC536" s="101"/>
    </row>
    <row r="537" spans="7:29" ht="14.5">
      <c r="G537" s="101"/>
      <c r="H537" s="101"/>
      <c r="I537" s="101"/>
      <c r="J537" s="101"/>
      <c r="K537" s="101"/>
      <c r="L537" s="101"/>
      <c r="M537" s="101"/>
      <c r="N537" s="101"/>
      <c r="O537" s="101"/>
      <c r="P537" s="101"/>
      <c r="Q537" s="101"/>
      <c r="R537" s="101"/>
      <c r="AB537" s="101"/>
      <c r="AC537" s="101"/>
    </row>
    <row r="538" spans="7:29" ht="14.5">
      <c r="G538" s="101"/>
      <c r="H538" s="101"/>
      <c r="I538" s="101"/>
      <c r="J538" s="101"/>
      <c r="K538" s="101"/>
      <c r="L538" s="101"/>
      <c r="M538" s="101"/>
      <c r="N538" s="101"/>
      <c r="O538" s="101"/>
      <c r="P538" s="101"/>
      <c r="Q538" s="101"/>
      <c r="R538" s="101"/>
      <c r="AB538" s="101"/>
      <c r="AC538" s="101"/>
    </row>
    <row r="539" spans="7:29" ht="14.5">
      <c r="G539" s="101"/>
      <c r="H539" s="101"/>
      <c r="I539" s="101"/>
      <c r="J539" s="101"/>
      <c r="K539" s="101"/>
      <c r="L539" s="101"/>
      <c r="M539" s="101"/>
      <c r="N539" s="101"/>
      <c r="O539" s="101"/>
      <c r="P539" s="101"/>
      <c r="Q539" s="101"/>
      <c r="R539" s="101"/>
      <c r="AB539" s="101"/>
      <c r="AC539" s="101"/>
    </row>
    <row r="540" spans="7:29" ht="14.5">
      <c r="G540" s="101"/>
      <c r="H540" s="101"/>
      <c r="I540" s="101"/>
      <c r="J540" s="101"/>
      <c r="K540" s="101"/>
      <c r="L540" s="101"/>
      <c r="M540" s="101"/>
      <c r="N540" s="101"/>
      <c r="O540" s="101"/>
      <c r="P540" s="101"/>
      <c r="Q540" s="101"/>
      <c r="R540" s="101"/>
      <c r="AB540" s="101"/>
      <c r="AC540" s="101"/>
    </row>
    <row r="541" spans="7:29" ht="14.5">
      <c r="G541" s="101"/>
      <c r="H541" s="101"/>
      <c r="I541" s="101"/>
      <c r="J541" s="101"/>
      <c r="K541" s="101"/>
      <c r="L541" s="101"/>
      <c r="M541" s="101"/>
      <c r="N541" s="101"/>
      <c r="O541" s="101"/>
      <c r="P541" s="101"/>
      <c r="Q541" s="101"/>
      <c r="R541" s="101"/>
      <c r="AB541" s="101"/>
      <c r="AC541" s="101"/>
    </row>
    <row r="542" spans="7:29" ht="14.5">
      <c r="G542" s="101"/>
      <c r="H542" s="101"/>
      <c r="I542" s="101"/>
      <c r="J542" s="101"/>
      <c r="K542" s="101"/>
      <c r="L542" s="101"/>
      <c r="M542" s="101"/>
      <c r="N542" s="101"/>
      <c r="O542" s="101"/>
      <c r="P542" s="101"/>
      <c r="Q542" s="101"/>
      <c r="R542" s="101"/>
      <c r="AB542" s="101"/>
      <c r="AC542" s="101"/>
    </row>
    <row r="543" spans="7:29" ht="14.5">
      <c r="G543" s="101"/>
      <c r="H543" s="101"/>
      <c r="I543" s="101"/>
      <c r="J543" s="101"/>
      <c r="K543" s="101"/>
      <c r="L543" s="101"/>
      <c r="M543" s="101"/>
      <c r="N543" s="101"/>
      <c r="O543" s="101"/>
      <c r="P543" s="101"/>
      <c r="Q543" s="101"/>
      <c r="R543" s="101"/>
      <c r="AB543" s="101"/>
      <c r="AC543" s="101"/>
    </row>
    <row r="544" spans="7:29" ht="14.5">
      <c r="G544" s="101"/>
      <c r="H544" s="101"/>
      <c r="I544" s="101"/>
      <c r="J544" s="101"/>
      <c r="K544" s="101"/>
      <c r="L544" s="101"/>
      <c r="M544" s="101"/>
      <c r="N544" s="101"/>
      <c r="O544" s="101"/>
      <c r="P544" s="101"/>
      <c r="Q544" s="101"/>
      <c r="R544" s="101"/>
      <c r="AB544" s="101"/>
      <c r="AC544" s="101"/>
    </row>
    <row r="545" spans="7:29" ht="14.5">
      <c r="G545" s="101"/>
      <c r="H545" s="101"/>
      <c r="I545" s="101"/>
      <c r="J545" s="101"/>
      <c r="K545" s="101"/>
      <c r="L545" s="101"/>
      <c r="M545" s="101"/>
      <c r="N545" s="101"/>
      <c r="O545" s="101"/>
      <c r="P545" s="101"/>
      <c r="Q545" s="101"/>
      <c r="R545" s="101"/>
      <c r="AB545" s="101"/>
      <c r="AC545" s="101"/>
    </row>
    <row r="546" spans="7:29" ht="14.5">
      <c r="G546" s="101"/>
      <c r="H546" s="101"/>
      <c r="I546" s="101"/>
      <c r="J546" s="101"/>
      <c r="K546" s="101"/>
      <c r="L546" s="101"/>
      <c r="M546" s="101"/>
      <c r="N546" s="101"/>
      <c r="O546" s="101"/>
      <c r="P546" s="101"/>
      <c r="Q546" s="101"/>
      <c r="R546" s="101"/>
      <c r="AB546" s="101"/>
      <c r="AC546" s="101"/>
    </row>
    <row r="547" spans="7:29" ht="14.5">
      <c r="G547" s="101"/>
      <c r="H547" s="101"/>
      <c r="I547" s="101"/>
      <c r="J547" s="101"/>
      <c r="K547" s="101"/>
      <c r="L547" s="101"/>
      <c r="M547" s="101"/>
      <c r="N547" s="101"/>
      <c r="O547" s="101"/>
      <c r="P547" s="101"/>
      <c r="Q547" s="101"/>
      <c r="R547" s="101"/>
      <c r="AB547" s="101"/>
      <c r="AC547" s="101"/>
    </row>
    <row r="548" spans="7:29" ht="14.5">
      <c r="G548" s="101"/>
      <c r="H548" s="101"/>
      <c r="I548" s="101"/>
      <c r="J548" s="101"/>
      <c r="K548" s="101"/>
      <c r="L548" s="101"/>
      <c r="M548" s="101"/>
      <c r="N548" s="101"/>
      <c r="O548" s="101"/>
      <c r="P548" s="101"/>
      <c r="Q548" s="101"/>
      <c r="R548" s="101"/>
      <c r="AB548" s="101"/>
      <c r="AC548" s="101"/>
    </row>
    <row r="549" spans="7:29" ht="14.5">
      <c r="G549" s="101"/>
      <c r="H549" s="101"/>
      <c r="I549" s="101"/>
      <c r="J549" s="101"/>
      <c r="K549" s="101"/>
      <c r="L549" s="101"/>
      <c r="M549" s="101"/>
      <c r="N549" s="101"/>
      <c r="O549" s="101"/>
      <c r="P549" s="101"/>
      <c r="Q549" s="101"/>
      <c r="R549" s="101"/>
      <c r="AB549" s="101"/>
      <c r="AC549" s="101"/>
    </row>
    <row r="550" spans="7:29" ht="14.5">
      <c r="G550" s="101"/>
      <c r="H550" s="101"/>
      <c r="I550" s="101"/>
      <c r="J550" s="101"/>
      <c r="K550" s="101"/>
      <c r="L550" s="101"/>
      <c r="M550" s="101"/>
      <c r="N550" s="101"/>
      <c r="O550" s="101"/>
      <c r="P550" s="101"/>
      <c r="Q550" s="101"/>
      <c r="R550" s="101"/>
      <c r="AB550" s="101"/>
      <c r="AC550" s="101"/>
    </row>
    <row r="551" spans="7:29" ht="14.5">
      <c r="G551" s="101"/>
      <c r="H551" s="101"/>
      <c r="I551" s="101"/>
      <c r="J551" s="101"/>
      <c r="K551" s="101"/>
      <c r="L551" s="101"/>
      <c r="M551" s="101"/>
      <c r="N551" s="101"/>
      <c r="O551" s="101"/>
      <c r="P551" s="101"/>
      <c r="Q551" s="101"/>
      <c r="R551" s="101"/>
      <c r="AB551" s="101"/>
      <c r="AC551" s="101"/>
    </row>
    <row r="552" spans="7:29" ht="14.5">
      <c r="G552" s="101"/>
      <c r="H552" s="101"/>
      <c r="I552" s="101"/>
      <c r="J552" s="101"/>
      <c r="K552" s="101"/>
      <c r="L552" s="101"/>
      <c r="M552" s="101"/>
      <c r="N552" s="101"/>
      <c r="O552" s="101"/>
      <c r="P552" s="101"/>
      <c r="Q552" s="101"/>
      <c r="R552" s="101"/>
      <c r="AB552" s="101"/>
      <c r="AC552" s="101"/>
    </row>
    <row r="553" spans="7:29" ht="14.5">
      <c r="G553" s="101"/>
      <c r="H553" s="101"/>
      <c r="I553" s="101"/>
      <c r="J553" s="101"/>
      <c r="K553" s="101"/>
      <c r="L553" s="101"/>
      <c r="M553" s="101"/>
      <c r="N553" s="101"/>
      <c r="O553" s="101"/>
      <c r="P553" s="101"/>
      <c r="Q553" s="101"/>
      <c r="R553" s="101"/>
      <c r="AB553" s="101"/>
      <c r="AC553" s="101"/>
    </row>
    <row r="554" spans="7:29" ht="14.5">
      <c r="G554" s="101"/>
      <c r="H554" s="101"/>
      <c r="I554" s="101"/>
      <c r="J554" s="101"/>
      <c r="K554" s="101"/>
      <c r="L554" s="101"/>
      <c r="M554" s="101"/>
      <c r="N554" s="101"/>
      <c r="O554" s="101"/>
      <c r="P554" s="101"/>
      <c r="Q554" s="101"/>
      <c r="R554" s="101"/>
      <c r="AB554" s="101"/>
      <c r="AC554" s="101"/>
    </row>
    <row r="555" spans="7:29" ht="14.5">
      <c r="G555" s="101"/>
      <c r="H555" s="101"/>
      <c r="I555" s="101"/>
      <c r="J555" s="101"/>
      <c r="K555" s="101"/>
      <c r="L555" s="101"/>
      <c r="M555" s="101"/>
      <c r="N555" s="101"/>
      <c r="O555" s="101"/>
      <c r="P555" s="101"/>
      <c r="Q555" s="101"/>
      <c r="R555" s="101"/>
      <c r="AB555" s="101"/>
      <c r="AC555" s="101"/>
    </row>
    <row r="556" spans="7:29" ht="14.5">
      <c r="G556" s="101"/>
      <c r="H556" s="101"/>
      <c r="I556" s="101"/>
      <c r="J556" s="101"/>
      <c r="K556" s="101"/>
      <c r="L556" s="101"/>
      <c r="M556" s="101"/>
      <c r="N556" s="101"/>
      <c r="O556" s="101"/>
      <c r="P556" s="101"/>
      <c r="Q556" s="101"/>
      <c r="R556" s="101"/>
      <c r="AB556" s="101"/>
      <c r="AC556" s="101"/>
    </row>
    <row r="557" spans="7:29" ht="14.5">
      <c r="G557" s="101"/>
      <c r="H557" s="101"/>
      <c r="I557" s="101"/>
      <c r="J557" s="101"/>
      <c r="K557" s="101"/>
      <c r="L557" s="101"/>
      <c r="M557" s="101"/>
      <c r="N557" s="101"/>
      <c r="O557" s="101"/>
      <c r="P557" s="101"/>
      <c r="Q557" s="101"/>
      <c r="R557" s="101"/>
      <c r="AB557" s="101"/>
      <c r="AC557" s="101"/>
    </row>
    <row r="558" spans="7:29" ht="14.5">
      <c r="G558" s="101"/>
      <c r="H558" s="101"/>
      <c r="I558" s="101"/>
      <c r="J558" s="101"/>
      <c r="K558" s="101"/>
      <c r="L558" s="101"/>
      <c r="M558" s="101"/>
      <c r="N558" s="101"/>
      <c r="O558" s="101"/>
      <c r="P558" s="101"/>
      <c r="Q558" s="101"/>
      <c r="R558" s="101"/>
      <c r="AB558" s="101"/>
      <c r="AC558" s="101"/>
    </row>
    <row r="559" spans="7:29" ht="14.5">
      <c r="G559" s="101"/>
      <c r="H559" s="101"/>
      <c r="I559" s="101"/>
      <c r="J559" s="101"/>
      <c r="K559" s="101"/>
      <c r="L559" s="101"/>
      <c r="M559" s="101"/>
      <c r="N559" s="101"/>
      <c r="O559" s="101"/>
      <c r="P559" s="101"/>
      <c r="Q559" s="101"/>
      <c r="R559" s="101"/>
      <c r="AB559" s="101"/>
      <c r="AC559" s="101"/>
    </row>
    <row r="560" spans="7:29" ht="14.5">
      <c r="G560" s="101"/>
      <c r="H560" s="101"/>
      <c r="I560" s="101"/>
      <c r="J560" s="101"/>
      <c r="K560" s="101"/>
      <c r="L560" s="101"/>
      <c r="M560" s="101"/>
      <c r="N560" s="101"/>
      <c r="O560" s="101"/>
      <c r="P560" s="101"/>
      <c r="Q560" s="101"/>
      <c r="R560" s="101"/>
      <c r="AB560" s="101"/>
      <c r="AC560" s="101"/>
    </row>
    <row r="561" spans="7:29" ht="14.5">
      <c r="G561" s="101"/>
      <c r="H561" s="101"/>
      <c r="I561" s="101"/>
      <c r="J561" s="101"/>
      <c r="K561" s="101"/>
      <c r="L561" s="101"/>
      <c r="M561" s="101"/>
      <c r="N561" s="101"/>
      <c r="O561" s="101"/>
      <c r="P561" s="101"/>
      <c r="Q561" s="101"/>
      <c r="R561" s="101"/>
      <c r="AB561" s="101"/>
      <c r="AC561" s="101"/>
    </row>
    <row r="562" spans="7:29" ht="14.5">
      <c r="G562" s="101"/>
      <c r="H562" s="101"/>
      <c r="I562" s="101"/>
      <c r="J562" s="101"/>
      <c r="K562" s="101"/>
      <c r="L562" s="101"/>
      <c r="M562" s="101"/>
      <c r="N562" s="101"/>
      <c r="O562" s="101"/>
      <c r="P562" s="101"/>
      <c r="Q562" s="101"/>
      <c r="R562" s="101"/>
      <c r="AB562" s="101"/>
      <c r="AC562" s="101"/>
    </row>
    <row r="563" spans="7:29" ht="14.5">
      <c r="G563" s="101"/>
      <c r="H563" s="101"/>
      <c r="I563" s="101"/>
      <c r="J563" s="101"/>
      <c r="K563" s="101"/>
      <c r="L563" s="101"/>
      <c r="M563" s="101"/>
      <c r="N563" s="101"/>
      <c r="O563" s="101"/>
      <c r="P563" s="101"/>
      <c r="Q563" s="101"/>
      <c r="R563" s="101"/>
      <c r="AB563" s="101"/>
      <c r="AC563" s="101"/>
    </row>
    <row r="564" spans="7:29" ht="14.5">
      <c r="G564" s="101"/>
      <c r="H564" s="101"/>
      <c r="I564" s="101"/>
      <c r="J564" s="101"/>
      <c r="K564" s="101"/>
      <c r="L564" s="101"/>
      <c r="M564" s="101"/>
      <c r="N564" s="101"/>
      <c r="O564" s="101"/>
      <c r="P564" s="101"/>
      <c r="Q564" s="101"/>
      <c r="R564" s="101"/>
      <c r="AB564" s="101"/>
      <c r="AC564" s="101"/>
    </row>
    <row r="565" spans="7:29" ht="14.5">
      <c r="G565" s="101"/>
      <c r="H565" s="101"/>
      <c r="I565" s="101"/>
      <c r="J565" s="101"/>
      <c r="K565" s="101"/>
      <c r="L565" s="101"/>
      <c r="M565" s="101"/>
      <c r="N565" s="101"/>
      <c r="O565" s="101"/>
      <c r="P565" s="101"/>
      <c r="Q565" s="101"/>
      <c r="R565" s="101"/>
      <c r="AB565" s="101"/>
      <c r="AC565" s="101"/>
    </row>
    <row r="566" spans="7:29" ht="14.5">
      <c r="G566" s="101"/>
      <c r="H566" s="101"/>
      <c r="I566" s="101"/>
      <c r="J566" s="101"/>
      <c r="K566" s="101"/>
      <c r="L566" s="101"/>
      <c r="M566" s="101"/>
      <c r="N566" s="101"/>
      <c r="O566" s="101"/>
      <c r="P566" s="101"/>
      <c r="Q566" s="101"/>
      <c r="R566" s="101"/>
      <c r="AB566" s="101"/>
      <c r="AC566" s="101"/>
    </row>
    <row r="567" spans="7:29" ht="14.5">
      <c r="G567" s="101"/>
      <c r="H567" s="101"/>
      <c r="I567" s="101"/>
      <c r="J567" s="101"/>
      <c r="K567" s="101"/>
      <c r="L567" s="101"/>
      <c r="M567" s="101"/>
      <c r="N567" s="101"/>
      <c r="O567" s="101"/>
      <c r="P567" s="101"/>
      <c r="Q567" s="101"/>
      <c r="R567" s="101"/>
      <c r="AB567" s="101"/>
      <c r="AC567" s="101"/>
    </row>
    <row r="568" spans="7:29" ht="14.5">
      <c r="G568" s="101"/>
      <c r="H568" s="101"/>
      <c r="I568" s="101"/>
      <c r="J568" s="101"/>
      <c r="K568" s="101"/>
      <c r="L568" s="101"/>
      <c r="M568" s="101"/>
      <c r="N568" s="101"/>
      <c r="O568" s="101"/>
      <c r="P568" s="101"/>
      <c r="Q568" s="101"/>
      <c r="R568" s="101"/>
      <c r="AB568" s="101"/>
      <c r="AC568" s="101"/>
    </row>
    <row r="569" spans="7:29" ht="14.5">
      <c r="G569" s="101"/>
      <c r="H569" s="101"/>
      <c r="I569" s="101"/>
      <c r="J569" s="101"/>
      <c r="K569" s="101"/>
      <c r="L569" s="101"/>
      <c r="M569" s="101"/>
      <c r="N569" s="101"/>
      <c r="O569" s="101"/>
      <c r="P569" s="101"/>
      <c r="Q569" s="101"/>
      <c r="R569" s="101"/>
      <c r="AB569" s="101"/>
      <c r="AC569" s="101"/>
    </row>
    <row r="570" spans="7:29" ht="14.5">
      <c r="G570" s="101"/>
      <c r="H570" s="101"/>
      <c r="I570" s="101"/>
      <c r="J570" s="101"/>
      <c r="K570" s="101"/>
      <c r="L570" s="101"/>
      <c r="M570" s="101"/>
      <c r="N570" s="101"/>
      <c r="O570" s="101"/>
      <c r="P570" s="101"/>
      <c r="Q570" s="101"/>
      <c r="R570" s="101"/>
      <c r="AB570" s="101"/>
      <c r="AC570" s="101"/>
    </row>
    <row r="571" spans="7:29" ht="14.5">
      <c r="G571" s="101"/>
      <c r="H571" s="101"/>
      <c r="I571" s="101"/>
      <c r="J571" s="101"/>
      <c r="K571" s="101"/>
      <c r="L571" s="101"/>
      <c r="M571" s="101"/>
      <c r="N571" s="101"/>
      <c r="O571" s="101"/>
      <c r="P571" s="101"/>
      <c r="Q571" s="101"/>
      <c r="R571" s="101"/>
      <c r="AB571" s="101"/>
      <c r="AC571" s="101"/>
    </row>
    <row r="572" spans="7:29" ht="14.5">
      <c r="G572" s="101"/>
      <c r="H572" s="101"/>
      <c r="I572" s="101"/>
      <c r="J572" s="101"/>
      <c r="K572" s="101"/>
      <c r="L572" s="101"/>
      <c r="M572" s="101"/>
      <c r="N572" s="101"/>
      <c r="O572" s="101"/>
      <c r="P572" s="101"/>
      <c r="Q572" s="101"/>
      <c r="R572" s="101"/>
      <c r="AB572" s="101"/>
      <c r="AC572" s="101"/>
    </row>
    <row r="573" spans="7:29" ht="14.5">
      <c r="G573" s="101"/>
      <c r="H573" s="101"/>
      <c r="I573" s="101"/>
      <c r="J573" s="101"/>
      <c r="K573" s="101"/>
      <c r="L573" s="101"/>
      <c r="M573" s="101"/>
      <c r="N573" s="101"/>
      <c r="O573" s="101"/>
      <c r="P573" s="101"/>
      <c r="Q573" s="101"/>
      <c r="R573" s="101"/>
      <c r="AB573" s="101"/>
      <c r="AC573" s="101"/>
    </row>
    <row r="574" spans="7:29" ht="14.5">
      <c r="G574" s="101"/>
      <c r="H574" s="101"/>
      <c r="I574" s="101"/>
      <c r="J574" s="101"/>
      <c r="K574" s="101"/>
      <c r="L574" s="101"/>
      <c r="M574" s="101"/>
      <c r="N574" s="101"/>
      <c r="O574" s="101"/>
      <c r="P574" s="101"/>
      <c r="Q574" s="101"/>
      <c r="R574" s="101"/>
      <c r="AB574" s="101"/>
      <c r="AC574" s="101"/>
    </row>
    <row r="575" spans="7:29" ht="14.5">
      <c r="G575" s="101"/>
      <c r="H575" s="101"/>
      <c r="I575" s="101"/>
      <c r="J575" s="101"/>
      <c r="K575" s="101"/>
      <c r="L575" s="101"/>
      <c r="M575" s="101"/>
      <c r="N575" s="101"/>
      <c r="O575" s="101"/>
      <c r="P575" s="101"/>
      <c r="Q575" s="101"/>
      <c r="R575" s="101"/>
      <c r="AB575" s="101"/>
      <c r="AC575" s="101"/>
    </row>
    <row r="576" spans="7:29" ht="14.5">
      <c r="G576" s="101"/>
      <c r="H576" s="101"/>
      <c r="I576" s="101"/>
      <c r="J576" s="101"/>
      <c r="K576" s="101"/>
      <c r="L576" s="101"/>
      <c r="M576" s="101"/>
      <c r="N576" s="101"/>
      <c r="O576" s="101"/>
      <c r="P576" s="101"/>
      <c r="Q576" s="101"/>
      <c r="R576" s="101"/>
      <c r="AB576" s="101"/>
      <c r="AC576" s="101"/>
    </row>
    <row r="577" spans="7:29" ht="14.5">
      <c r="G577" s="101"/>
      <c r="H577" s="101"/>
      <c r="I577" s="101"/>
      <c r="J577" s="101"/>
      <c r="K577" s="101"/>
      <c r="L577" s="101"/>
      <c r="M577" s="101"/>
      <c r="N577" s="101"/>
      <c r="O577" s="101"/>
      <c r="P577" s="101"/>
      <c r="Q577" s="101"/>
      <c r="R577" s="101"/>
      <c r="AB577" s="101"/>
      <c r="AC577" s="101"/>
    </row>
    <row r="578" spans="7:29" ht="14.5">
      <c r="G578" s="101"/>
      <c r="H578" s="101"/>
      <c r="I578" s="101"/>
      <c r="J578" s="101"/>
      <c r="K578" s="101"/>
      <c r="L578" s="101"/>
      <c r="M578" s="101"/>
      <c r="N578" s="101"/>
      <c r="O578" s="101"/>
      <c r="P578" s="101"/>
      <c r="Q578" s="101"/>
      <c r="R578" s="101"/>
      <c r="AB578" s="101"/>
      <c r="AC578" s="101"/>
    </row>
    <row r="579" spans="7:29" ht="14.5">
      <c r="G579" s="101"/>
      <c r="H579" s="101"/>
      <c r="I579" s="101"/>
      <c r="J579" s="101"/>
      <c r="K579" s="101"/>
      <c r="L579" s="101"/>
      <c r="M579" s="101"/>
      <c r="N579" s="101"/>
      <c r="O579" s="101"/>
      <c r="P579" s="101"/>
      <c r="Q579" s="101"/>
      <c r="R579" s="101"/>
      <c r="AB579" s="101"/>
      <c r="AC579" s="101"/>
    </row>
    <row r="580" spans="7:29" ht="14.5">
      <c r="G580" s="101"/>
      <c r="H580" s="101"/>
      <c r="I580" s="101"/>
      <c r="J580" s="101"/>
      <c r="K580" s="101"/>
      <c r="L580" s="101"/>
      <c r="M580" s="101"/>
      <c r="N580" s="101"/>
      <c r="O580" s="101"/>
      <c r="P580" s="101"/>
      <c r="Q580" s="101"/>
      <c r="R580" s="101"/>
      <c r="AB580" s="101"/>
      <c r="AC580" s="101"/>
    </row>
    <row r="581" spans="7:29" ht="14.5">
      <c r="G581" s="101"/>
      <c r="H581" s="101"/>
      <c r="I581" s="101"/>
      <c r="J581" s="101"/>
      <c r="K581" s="101"/>
      <c r="L581" s="101"/>
      <c r="M581" s="101"/>
      <c r="N581" s="101"/>
      <c r="O581" s="101"/>
      <c r="P581" s="101"/>
      <c r="Q581" s="101"/>
      <c r="R581" s="101"/>
      <c r="AB581" s="101"/>
      <c r="AC581" s="101"/>
    </row>
    <row r="582" spans="7:29" ht="14.5">
      <c r="G582" s="101"/>
      <c r="H582" s="101"/>
      <c r="I582" s="101"/>
      <c r="J582" s="101"/>
      <c r="K582" s="101"/>
      <c r="L582" s="101"/>
      <c r="M582" s="101"/>
      <c r="N582" s="101"/>
      <c r="O582" s="101"/>
      <c r="P582" s="101"/>
      <c r="Q582" s="101"/>
      <c r="R582" s="101"/>
      <c r="AB582" s="101"/>
      <c r="AC582" s="101"/>
    </row>
    <row r="583" spans="7:29" ht="14.5">
      <c r="G583" s="101"/>
      <c r="H583" s="101"/>
      <c r="I583" s="101"/>
      <c r="J583" s="101"/>
      <c r="K583" s="101"/>
      <c r="L583" s="101"/>
      <c r="M583" s="101"/>
      <c r="N583" s="101"/>
      <c r="O583" s="101"/>
      <c r="P583" s="101"/>
      <c r="Q583" s="101"/>
      <c r="R583" s="101"/>
      <c r="AB583" s="101"/>
      <c r="AC583" s="101"/>
    </row>
    <row r="584" spans="7:29" ht="14.5">
      <c r="G584" s="101"/>
      <c r="H584" s="101"/>
      <c r="I584" s="101"/>
      <c r="J584" s="101"/>
      <c r="K584" s="101"/>
      <c r="L584" s="101"/>
      <c r="M584" s="101"/>
      <c r="N584" s="101"/>
      <c r="O584" s="101"/>
      <c r="P584" s="101"/>
      <c r="Q584" s="101"/>
      <c r="R584" s="101"/>
      <c r="AB584" s="101"/>
      <c r="AC584" s="101"/>
    </row>
    <row r="585" spans="7:29" ht="14.5">
      <c r="G585" s="101"/>
      <c r="H585" s="101"/>
      <c r="I585" s="101"/>
      <c r="J585" s="101"/>
      <c r="K585" s="101"/>
      <c r="L585" s="101"/>
      <c r="M585" s="101"/>
      <c r="N585" s="101"/>
      <c r="O585" s="101"/>
      <c r="P585" s="101"/>
      <c r="Q585" s="101"/>
      <c r="R585" s="101"/>
      <c r="AB585" s="101"/>
      <c r="AC585" s="101"/>
    </row>
    <row r="586" spans="7:29" ht="14.5">
      <c r="G586" s="101"/>
      <c r="H586" s="101"/>
      <c r="I586" s="101"/>
      <c r="J586" s="101"/>
      <c r="K586" s="101"/>
      <c r="L586" s="101"/>
      <c r="M586" s="101"/>
      <c r="N586" s="101"/>
      <c r="O586" s="101"/>
      <c r="P586" s="101"/>
      <c r="Q586" s="101"/>
      <c r="R586" s="101"/>
      <c r="AB586" s="101"/>
      <c r="AC586" s="101"/>
    </row>
    <row r="587" spans="7:29" ht="14.5">
      <c r="G587" s="101"/>
      <c r="H587" s="101"/>
      <c r="I587" s="101"/>
      <c r="J587" s="101"/>
      <c r="K587" s="101"/>
      <c r="L587" s="101"/>
      <c r="M587" s="101"/>
      <c r="N587" s="101"/>
      <c r="O587" s="101"/>
      <c r="P587" s="101"/>
      <c r="Q587" s="101"/>
      <c r="R587" s="101"/>
      <c r="AB587" s="101"/>
      <c r="AC587" s="101"/>
    </row>
    <row r="588" spans="7:29" ht="14.5">
      <c r="G588" s="101"/>
      <c r="H588" s="101"/>
      <c r="I588" s="101"/>
      <c r="J588" s="101"/>
      <c r="K588" s="101"/>
      <c r="L588" s="101"/>
      <c r="M588" s="101"/>
      <c r="N588" s="101"/>
      <c r="O588" s="101"/>
      <c r="P588" s="101"/>
      <c r="Q588" s="101"/>
      <c r="R588" s="101"/>
      <c r="AB588" s="101"/>
      <c r="AC588" s="101"/>
    </row>
    <row r="589" spans="7:29" ht="14.5">
      <c r="G589" s="101"/>
      <c r="H589" s="101"/>
      <c r="I589" s="101"/>
      <c r="J589" s="101"/>
      <c r="K589" s="101"/>
      <c r="L589" s="101"/>
      <c r="M589" s="101"/>
      <c r="N589" s="101"/>
      <c r="O589" s="101"/>
      <c r="P589" s="101"/>
      <c r="Q589" s="101"/>
      <c r="R589" s="101"/>
      <c r="AB589" s="101"/>
      <c r="AC589" s="101"/>
    </row>
    <row r="590" spans="7:29" ht="14.5">
      <c r="G590" s="101"/>
      <c r="H590" s="101"/>
      <c r="I590" s="101"/>
      <c r="J590" s="101"/>
      <c r="K590" s="101"/>
      <c r="L590" s="101"/>
      <c r="M590" s="101"/>
      <c r="N590" s="101"/>
      <c r="O590" s="101"/>
      <c r="P590" s="101"/>
      <c r="Q590" s="101"/>
      <c r="R590" s="101"/>
      <c r="AB590" s="101"/>
      <c r="AC590" s="101"/>
    </row>
    <row r="591" spans="7:29" ht="14.5">
      <c r="G591" s="101"/>
      <c r="H591" s="101"/>
      <c r="I591" s="101"/>
      <c r="J591" s="101"/>
      <c r="K591" s="101"/>
      <c r="L591" s="101"/>
      <c r="M591" s="101"/>
      <c r="N591" s="101"/>
      <c r="O591" s="101"/>
      <c r="P591" s="101"/>
      <c r="Q591" s="101"/>
      <c r="R591" s="101"/>
      <c r="AB591" s="101"/>
      <c r="AC591" s="101"/>
    </row>
    <row r="592" spans="7:29" ht="14.5">
      <c r="G592" s="101"/>
      <c r="H592" s="101"/>
      <c r="I592" s="101"/>
      <c r="J592" s="101"/>
      <c r="K592" s="101"/>
      <c r="L592" s="101"/>
      <c r="M592" s="101"/>
      <c r="N592" s="101"/>
      <c r="O592" s="101"/>
      <c r="P592" s="101"/>
      <c r="Q592" s="101"/>
      <c r="R592" s="101"/>
      <c r="AB592" s="101"/>
      <c r="AC592" s="101"/>
    </row>
    <row r="593" spans="7:29" ht="14.5">
      <c r="G593" s="101"/>
      <c r="H593" s="101"/>
      <c r="I593" s="101"/>
      <c r="J593" s="101"/>
      <c r="K593" s="101"/>
      <c r="L593" s="101"/>
      <c r="M593" s="101"/>
      <c r="N593" s="101"/>
      <c r="O593" s="101"/>
      <c r="P593" s="101"/>
      <c r="Q593" s="101"/>
      <c r="R593" s="101"/>
      <c r="AB593" s="101"/>
      <c r="AC593" s="101"/>
    </row>
    <row r="594" spans="7:29" ht="14.5">
      <c r="G594" s="101"/>
      <c r="H594" s="101"/>
      <c r="I594" s="101"/>
      <c r="J594" s="101"/>
      <c r="K594" s="101"/>
      <c r="L594" s="101"/>
      <c r="M594" s="101"/>
      <c r="N594" s="101"/>
      <c r="O594" s="101"/>
      <c r="P594" s="101"/>
      <c r="Q594" s="101"/>
      <c r="R594" s="101"/>
      <c r="AB594" s="101"/>
      <c r="AC594" s="101"/>
    </row>
    <row r="595" spans="7:29" ht="14.5">
      <c r="G595" s="101"/>
      <c r="H595" s="101"/>
      <c r="I595" s="101"/>
      <c r="J595" s="101"/>
      <c r="K595" s="101"/>
      <c r="L595" s="101"/>
      <c r="M595" s="101"/>
      <c r="N595" s="101"/>
      <c r="O595" s="101"/>
      <c r="P595" s="101"/>
      <c r="Q595" s="101"/>
      <c r="R595" s="101"/>
      <c r="AB595" s="101"/>
      <c r="AC595" s="101"/>
    </row>
    <row r="596" spans="7:29" ht="14.5">
      <c r="G596" s="101"/>
      <c r="H596" s="101"/>
      <c r="I596" s="101"/>
      <c r="J596" s="101"/>
      <c r="K596" s="101"/>
      <c r="L596" s="101"/>
      <c r="M596" s="101"/>
      <c r="N596" s="101"/>
      <c r="O596" s="101"/>
      <c r="P596" s="101"/>
      <c r="Q596" s="101"/>
      <c r="R596" s="101"/>
      <c r="AB596" s="101"/>
      <c r="AC596" s="101"/>
    </row>
    <row r="597" spans="7:29" ht="14.5">
      <c r="G597" s="101"/>
      <c r="H597" s="101"/>
      <c r="I597" s="101"/>
      <c r="J597" s="101"/>
      <c r="K597" s="101"/>
      <c r="L597" s="101"/>
      <c r="M597" s="101"/>
      <c r="N597" s="101"/>
      <c r="O597" s="101"/>
      <c r="P597" s="101"/>
      <c r="Q597" s="101"/>
      <c r="R597" s="101"/>
      <c r="AB597" s="101"/>
      <c r="AC597" s="101"/>
    </row>
    <row r="598" spans="7:29" ht="14.5">
      <c r="G598" s="101"/>
      <c r="H598" s="101"/>
      <c r="I598" s="101"/>
      <c r="J598" s="101"/>
      <c r="K598" s="101"/>
      <c r="L598" s="101"/>
      <c r="M598" s="101"/>
      <c r="N598" s="101"/>
      <c r="O598" s="101"/>
      <c r="P598" s="101"/>
      <c r="Q598" s="101"/>
      <c r="R598" s="101"/>
      <c r="AB598" s="101"/>
      <c r="AC598" s="101"/>
    </row>
    <row r="599" spans="7:29" ht="14.5">
      <c r="G599" s="101"/>
      <c r="H599" s="101"/>
      <c r="I599" s="101"/>
      <c r="J599" s="101"/>
      <c r="K599" s="101"/>
      <c r="L599" s="101"/>
      <c r="M599" s="101"/>
      <c r="N599" s="101"/>
      <c r="O599" s="101"/>
      <c r="P599" s="101"/>
      <c r="Q599" s="101"/>
      <c r="R599" s="101"/>
      <c r="AB599" s="101"/>
      <c r="AC599" s="101"/>
    </row>
    <row r="600" spans="7:29" ht="14.5">
      <c r="G600" s="101"/>
      <c r="H600" s="101"/>
      <c r="I600" s="101"/>
      <c r="J600" s="101"/>
      <c r="K600" s="101"/>
      <c r="L600" s="101"/>
      <c r="M600" s="101"/>
      <c r="N600" s="101"/>
      <c r="O600" s="101"/>
      <c r="P600" s="101"/>
      <c r="Q600" s="101"/>
      <c r="R600" s="101"/>
      <c r="AB600" s="101"/>
      <c r="AC600" s="101"/>
    </row>
    <row r="601" spans="7:29" ht="14.5">
      <c r="G601" s="101"/>
      <c r="H601" s="101"/>
      <c r="I601" s="101"/>
      <c r="J601" s="101"/>
      <c r="K601" s="101"/>
      <c r="L601" s="101"/>
      <c r="M601" s="101"/>
      <c r="N601" s="101"/>
      <c r="O601" s="101"/>
      <c r="P601" s="101"/>
      <c r="Q601" s="101"/>
      <c r="R601" s="101"/>
      <c r="AB601" s="101"/>
      <c r="AC601" s="101"/>
    </row>
    <row r="602" spans="7:29" ht="14.5">
      <c r="G602" s="101"/>
      <c r="H602" s="101"/>
      <c r="I602" s="101"/>
      <c r="J602" s="101"/>
      <c r="K602" s="101"/>
      <c r="L602" s="101"/>
      <c r="M602" s="101"/>
      <c r="N602" s="101"/>
      <c r="O602" s="101"/>
      <c r="P602" s="101"/>
      <c r="Q602" s="101"/>
      <c r="R602" s="101"/>
      <c r="AB602" s="101"/>
      <c r="AC602" s="101"/>
    </row>
    <row r="603" spans="7:29" ht="14.5">
      <c r="G603" s="101"/>
      <c r="H603" s="101"/>
      <c r="I603" s="101"/>
      <c r="J603" s="101"/>
      <c r="K603" s="101"/>
      <c r="L603" s="101"/>
      <c r="M603" s="101"/>
      <c r="N603" s="101"/>
      <c r="O603" s="101"/>
      <c r="P603" s="101"/>
      <c r="Q603" s="101"/>
      <c r="R603" s="101"/>
      <c r="AB603" s="101"/>
      <c r="AC603" s="101"/>
    </row>
    <row r="604" spans="7:29" ht="14.5">
      <c r="G604" s="101"/>
      <c r="H604" s="101"/>
      <c r="I604" s="101"/>
      <c r="J604" s="101"/>
      <c r="K604" s="101"/>
      <c r="L604" s="101"/>
      <c r="M604" s="101"/>
      <c r="N604" s="101"/>
      <c r="O604" s="101"/>
      <c r="P604" s="101"/>
      <c r="Q604" s="101"/>
      <c r="R604" s="101"/>
      <c r="AB604" s="101"/>
      <c r="AC604" s="101"/>
    </row>
    <row r="605" spans="7:29" ht="14.5">
      <c r="G605" s="101"/>
      <c r="H605" s="101"/>
      <c r="I605" s="101"/>
      <c r="J605" s="101"/>
      <c r="K605" s="101"/>
      <c r="L605" s="101"/>
      <c r="M605" s="101"/>
      <c r="N605" s="101"/>
      <c r="O605" s="101"/>
      <c r="P605" s="101"/>
      <c r="Q605" s="101"/>
      <c r="R605" s="101"/>
      <c r="AB605" s="101"/>
      <c r="AC605" s="101"/>
    </row>
    <row r="606" spans="7:29" ht="14.5">
      <c r="G606" s="101"/>
      <c r="H606" s="101"/>
      <c r="I606" s="101"/>
      <c r="J606" s="101"/>
      <c r="K606" s="101"/>
      <c r="L606" s="101"/>
      <c r="M606" s="101"/>
      <c r="N606" s="101"/>
      <c r="O606" s="101"/>
      <c r="P606" s="101"/>
      <c r="Q606" s="101"/>
      <c r="R606" s="101"/>
      <c r="AB606" s="101"/>
      <c r="AC606" s="101"/>
    </row>
    <row r="607" spans="7:29" ht="14.5">
      <c r="G607" s="101"/>
      <c r="H607" s="101"/>
      <c r="I607" s="101"/>
      <c r="J607" s="101"/>
      <c r="K607" s="101"/>
      <c r="L607" s="101"/>
      <c r="M607" s="101"/>
      <c r="N607" s="101"/>
      <c r="O607" s="101"/>
      <c r="P607" s="101"/>
      <c r="Q607" s="101"/>
      <c r="R607" s="101"/>
      <c r="AB607" s="101"/>
      <c r="AC607" s="101"/>
    </row>
    <row r="608" spans="7:29" ht="14.5">
      <c r="G608" s="101"/>
      <c r="H608" s="101"/>
      <c r="I608" s="101"/>
      <c r="J608" s="101"/>
      <c r="K608" s="101"/>
      <c r="L608" s="101"/>
      <c r="M608" s="101"/>
      <c r="N608" s="101"/>
      <c r="O608" s="101"/>
      <c r="P608" s="101"/>
      <c r="Q608" s="101"/>
      <c r="R608" s="101"/>
      <c r="AB608" s="101"/>
      <c r="AC608" s="101"/>
    </row>
    <row r="609" spans="7:29" ht="14.5">
      <c r="G609" s="101"/>
      <c r="H609" s="101"/>
      <c r="I609" s="101"/>
      <c r="J609" s="101"/>
      <c r="K609" s="101"/>
      <c r="L609" s="101"/>
      <c r="M609" s="101"/>
      <c r="N609" s="101"/>
      <c r="O609" s="101"/>
      <c r="P609" s="101"/>
      <c r="Q609" s="101"/>
      <c r="R609" s="101"/>
      <c r="AB609" s="101"/>
      <c r="AC609" s="101"/>
    </row>
    <row r="610" spans="7:29" ht="14.5">
      <c r="G610" s="101"/>
      <c r="H610" s="101"/>
      <c r="I610" s="101"/>
      <c r="J610" s="101"/>
      <c r="K610" s="101"/>
      <c r="L610" s="101"/>
      <c r="M610" s="101"/>
      <c r="N610" s="101"/>
      <c r="O610" s="101"/>
      <c r="P610" s="101"/>
      <c r="Q610" s="101"/>
      <c r="R610" s="101"/>
      <c r="AB610" s="101"/>
      <c r="AC610" s="101"/>
    </row>
    <row r="611" spans="7:29" ht="14.5">
      <c r="G611" s="101"/>
      <c r="H611" s="101"/>
      <c r="I611" s="101"/>
      <c r="J611" s="101"/>
      <c r="K611" s="101"/>
      <c r="L611" s="101"/>
      <c r="M611" s="101"/>
      <c r="N611" s="101"/>
      <c r="O611" s="101"/>
      <c r="P611" s="101"/>
      <c r="Q611" s="101"/>
      <c r="R611" s="101"/>
      <c r="AB611" s="101"/>
      <c r="AC611" s="101"/>
    </row>
    <row r="612" spans="7:29" ht="14.5">
      <c r="G612" s="101"/>
      <c r="H612" s="101"/>
      <c r="I612" s="101"/>
      <c r="J612" s="101"/>
      <c r="K612" s="101"/>
      <c r="L612" s="101"/>
      <c r="M612" s="101"/>
      <c r="N612" s="101"/>
      <c r="O612" s="101"/>
      <c r="P612" s="101"/>
      <c r="Q612" s="101"/>
      <c r="R612" s="101"/>
      <c r="AB612" s="101"/>
      <c r="AC612" s="101"/>
    </row>
    <row r="613" spans="7:29" ht="14.5">
      <c r="G613" s="101"/>
      <c r="H613" s="101"/>
      <c r="I613" s="101"/>
      <c r="J613" s="101"/>
      <c r="K613" s="101"/>
      <c r="L613" s="101"/>
      <c r="M613" s="101"/>
      <c r="N613" s="101"/>
      <c r="O613" s="101"/>
      <c r="P613" s="101"/>
      <c r="Q613" s="101"/>
      <c r="R613" s="101"/>
      <c r="AB613" s="101"/>
      <c r="AC613" s="101"/>
    </row>
    <row r="614" spans="7:29" ht="14.5">
      <c r="G614" s="101"/>
      <c r="H614" s="101"/>
      <c r="I614" s="101"/>
      <c r="J614" s="101"/>
      <c r="K614" s="101"/>
      <c r="L614" s="101"/>
      <c r="M614" s="101"/>
      <c r="N614" s="101"/>
      <c r="O614" s="101"/>
      <c r="P614" s="101"/>
      <c r="Q614" s="101"/>
      <c r="R614" s="101"/>
      <c r="AB614" s="101"/>
      <c r="AC614" s="101"/>
    </row>
    <row r="615" spans="7:29" ht="14.5">
      <c r="G615" s="101"/>
      <c r="H615" s="101"/>
      <c r="I615" s="101"/>
      <c r="J615" s="101"/>
      <c r="K615" s="101"/>
      <c r="L615" s="101"/>
      <c r="M615" s="101"/>
      <c r="N615" s="101"/>
      <c r="O615" s="101"/>
      <c r="P615" s="101"/>
      <c r="Q615" s="101"/>
      <c r="R615" s="101"/>
      <c r="AB615" s="101"/>
      <c r="AC615" s="101"/>
    </row>
    <row r="616" spans="7:29" ht="14.5">
      <c r="G616" s="101"/>
      <c r="H616" s="101"/>
      <c r="I616" s="101"/>
      <c r="J616" s="101"/>
      <c r="K616" s="101"/>
      <c r="L616" s="101"/>
      <c r="M616" s="101"/>
      <c r="N616" s="101"/>
      <c r="O616" s="101"/>
      <c r="P616" s="101"/>
      <c r="Q616" s="101"/>
      <c r="R616" s="101"/>
      <c r="AB616" s="101"/>
      <c r="AC616" s="101"/>
    </row>
    <row r="617" spans="7:29" ht="14.5">
      <c r="G617" s="101"/>
      <c r="H617" s="101"/>
      <c r="I617" s="101"/>
      <c r="J617" s="101"/>
      <c r="K617" s="101"/>
      <c r="L617" s="101"/>
      <c r="M617" s="101"/>
      <c r="N617" s="101"/>
      <c r="O617" s="101"/>
      <c r="P617" s="101"/>
      <c r="Q617" s="101"/>
      <c r="R617" s="101"/>
      <c r="AB617" s="101"/>
      <c r="AC617" s="101"/>
    </row>
    <row r="618" spans="7:29" ht="14.5">
      <c r="G618" s="101"/>
      <c r="H618" s="101"/>
      <c r="I618" s="101"/>
      <c r="J618" s="101"/>
      <c r="K618" s="101"/>
      <c r="L618" s="101"/>
      <c r="M618" s="101"/>
      <c r="N618" s="101"/>
      <c r="O618" s="101"/>
      <c r="P618" s="101"/>
      <c r="Q618" s="101"/>
      <c r="R618" s="101"/>
      <c r="AB618" s="101"/>
      <c r="AC618" s="101"/>
    </row>
    <row r="619" spans="7:29" ht="14.5">
      <c r="G619" s="101"/>
      <c r="H619" s="101"/>
      <c r="I619" s="101"/>
      <c r="J619" s="101"/>
      <c r="K619" s="101"/>
      <c r="L619" s="101"/>
      <c r="M619" s="101"/>
      <c r="N619" s="101"/>
      <c r="O619" s="101"/>
      <c r="P619" s="101"/>
      <c r="Q619" s="101"/>
      <c r="R619" s="101"/>
      <c r="AB619" s="101"/>
      <c r="AC619" s="101"/>
    </row>
    <row r="620" spans="7:29" ht="14.5">
      <c r="G620" s="101"/>
      <c r="H620" s="101"/>
      <c r="I620" s="101"/>
      <c r="J620" s="101"/>
      <c r="K620" s="101"/>
      <c r="L620" s="101"/>
      <c r="M620" s="101"/>
      <c r="N620" s="101"/>
      <c r="O620" s="101"/>
      <c r="P620" s="101"/>
      <c r="Q620" s="101"/>
      <c r="R620" s="101"/>
      <c r="AB620" s="101"/>
      <c r="AC620" s="101"/>
    </row>
    <row r="621" spans="7:29" ht="14.5">
      <c r="G621" s="101"/>
      <c r="H621" s="101"/>
      <c r="I621" s="101"/>
      <c r="J621" s="101"/>
      <c r="K621" s="101"/>
      <c r="L621" s="101"/>
      <c r="M621" s="101"/>
      <c r="N621" s="101"/>
      <c r="O621" s="101"/>
      <c r="P621" s="101"/>
      <c r="Q621" s="101"/>
      <c r="R621" s="101"/>
      <c r="AB621" s="101"/>
      <c r="AC621" s="101"/>
    </row>
    <row r="622" spans="7:29" ht="14.5">
      <c r="G622" s="101"/>
      <c r="H622" s="101"/>
      <c r="I622" s="101"/>
      <c r="J622" s="101"/>
      <c r="K622" s="101"/>
      <c r="L622" s="101"/>
      <c r="M622" s="101"/>
      <c r="N622" s="101"/>
      <c r="O622" s="101"/>
      <c r="P622" s="101"/>
      <c r="Q622" s="101"/>
      <c r="R622" s="101"/>
      <c r="AB622" s="101"/>
      <c r="AC622" s="101"/>
    </row>
    <row r="623" spans="7:29" ht="14.5">
      <c r="G623" s="101"/>
      <c r="H623" s="101"/>
      <c r="I623" s="101"/>
      <c r="J623" s="101"/>
      <c r="K623" s="101"/>
      <c r="L623" s="101"/>
      <c r="M623" s="101"/>
      <c r="N623" s="101"/>
      <c r="O623" s="101"/>
      <c r="P623" s="101"/>
      <c r="Q623" s="101"/>
      <c r="R623" s="101"/>
      <c r="AB623" s="101"/>
      <c r="AC623" s="101"/>
    </row>
    <row r="624" spans="7:29" ht="14.5">
      <c r="G624" s="101"/>
      <c r="H624" s="101"/>
      <c r="I624" s="101"/>
      <c r="J624" s="101"/>
      <c r="K624" s="101"/>
      <c r="L624" s="101"/>
      <c r="M624" s="101"/>
      <c r="N624" s="101"/>
      <c r="O624" s="101"/>
      <c r="P624" s="101"/>
      <c r="Q624" s="101"/>
      <c r="R624" s="101"/>
      <c r="AB624" s="101"/>
      <c r="AC624" s="101"/>
    </row>
    <row r="625" spans="7:29" ht="14.5">
      <c r="G625" s="101"/>
      <c r="H625" s="101"/>
      <c r="I625" s="101"/>
      <c r="J625" s="101"/>
      <c r="K625" s="101"/>
      <c r="L625" s="101"/>
      <c r="M625" s="101"/>
      <c r="N625" s="101"/>
      <c r="O625" s="101"/>
      <c r="P625" s="101"/>
      <c r="Q625" s="101"/>
      <c r="R625" s="101"/>
      <c r="AB625" s="101"/>
      <c r="AC625" s="101"/>
    </row>
    <row r="626" spans="7:29" ht="14.5">
      <c r="G626" s="101"/>
      <c r="H626" s="101"/>
      <c r="I626" s="101"/>
      <c r="J626" s="101"/>
      <c r="K626" s="101"/>
      <c r="L626" s="101"/>
      <c r="M626" s="101"/>
      <c r="N626" s="101"/>
      <c r="O626" s="101"/>
      <c r="P626" s="101"/>
      <c r="Q626" s="101"/>
      <c r="R626" s="101"/>
      <c r="AB626" s="101"/>
      <c r="AC626" s="101"/>
    </row>
    <row r="627" spans="7:29" ht="14.5">
      <c r="G627" s="101"/>
      <c r="H627" s="101"/>
      <c r="I627" s="101"/>
      <c r="J627" s="101"/>
      <c r="K627" s="101"/>
      <c r="L627" s="101"/>
      <c r="M627" s="101"/>
      <c r="N627" s="101"/>
      <c r="O627" s="101"/>
      <c r="P627" s="101"/>
      <c r="Q627" s="101"/>
      <c r="R627" s="101"/>
      <c r="AB627" s="101"/>
      <c r="AC627" s="101"/>
    </row>
    <row r="628" spans="7:29" ht="14.5">
      <c r="G628" s="101"/>
      <c r="H628" s="101"/>
      <c r="I628" s="101"/>
      <c r="J628" s="101"/>
      <c r="K628" s="101"/>
      <c r="L628" s="101"/>
      <c r="M628" s="101"/>
      <c r="N628" s="101"/>
      <c r="O628" s="101"/>
      <c r="P628" s="101"/>
      <c r="Q628" s="101"/>
      <c r="R628" s="101"/>
      <c r="AB628" s="101"/>
      <c r="AC628" s="101"/>
    </row>
    <row r="629" spans="7:29" ht="14.5">
      <c r="G629" s="101"/>
      <c r="H629" s="101"/>
      <c r="I629" s="101"/>
      <c r="J629" s="101"/>
      <c r="K629" s="101"/>
      <c r="L629" s="101"/>
      <c r="M629" s="101"/>
      <c r="N629" s="101"/>
      <c r="O629" s="101"/>
      <c r="P629" s="101"/>
      <c r="Q629" s="101"/>
      <c r="R629" s="101"/>
      <c r="AB629" s="101"/>
      <c r="AC629" s="101"/>
    </row>
    <row r="630" spans="7:29" ht="14.5">
      <c r="G630" s="101"/>
      <c r="H630" s="101"/>
      <c r="I630" s="101"/>
      <c r="J630" s="101"/>
      <c r="K630" s="101"/>
      <c r="L630" s="101"/>
      <c r="M630" s="101"/>
      <c r="N630" s="101"/>
      <c r="O630" s="101"/>
      <c r="P630" s="101"/>
      <c r="Q630" s="101"/>
      <c r="R630" s="101"/>
      <c r="AB630" s="101"/>
      <c r="AC630" s="101"/>
    </row>
    <row r="631" spans="7:29" ht="14.5">
      <c r="G631" s="101"/>
      <c r="H631" s="101"/>
      <c r="I631" s="101"/>
      <c r="J631" s="101"/>
      <c r="K631" s="101"/>
      <c r="L631" s="101"/>
      <c r="M631" s="101"/>
      <c r="N631" s="101"/>
      <c r="O631" s="101"/>
      <c r="P631" s="101"/>
      <c r="Q631" s="101"/>
      <c r="R631" s="101"/>
      <c r="AB631" s="101"/>
      <c r="AC631" s="101"/>
    </row>
    <row r="632" spans="7:29" ht="14.5">
      <c r="G632" s="101"/>
      <c r="H632" s="101"/>
      <c r="I632" s="101"/>
      <c r="J632" s="101"/>
      <c r="K632" s="101"/>
      <c r="L632" s="101"/>
      <c r="M632" s="101"/>
      <c r="N632" s="101"/>
      <c r="O632" s="101"/>
      <c r="P632" s="101"/>
      <c r="Q632" s="101"/>
      <c r="R632" s="101"/>
      <c r="AB632" s="101"/>
      <c r="AC632" s="101"/>
    </row>
    <row r="633" spans="7:29" ht="14.5">
      <c r="G633" s="101"/>
      <c r="H633" s="101"/>
      <c r="I633" s="101"/>
      <c r="J633" s="101"/>
      <c r="K633" s="101"/>
      <c r="L633" s="101"/>
      <c r="M633" s="101"/>
      <c r="N633" s="101"/>
      <c r="O633" s="101"/>
      <c r="P633" s="101"/>
      <c r="Q633" s="101"/>
      <c r="R633" s="101"/>
      <c r="AB633" s="101"/>
      <c r="AC633" s="101"/>
    </row>
    <row r="634" spans="7:29" ht="14.5">
      <c r="G634" s="101"/>
      <c r="H634" s="101"/>
      <c r="I634" s="101"/>
      <c r="J634" s="101"/>
      <c r="K634" s="101"/>
      <c r="L634" s="101"/>
      <c r="M634" s="101"/>
      <c r="N634" s="101"/>
      <c r="O634" s="101"/>
      <c r="P634" s="101"/>
      <c r="Q634" s="101"/>
      <c r="R634" s="101"/>
      <c r="AB634" s="101"/>
      <c r="AC634" s="101"/>
    </row>
    <row r="635" spans="7:29" ht="14.5">
      <c r="G635" s="101"/>
      <c r="H635" s="101"/>
      <c r="I635" s="101"/>
      <c r="J635" s="101"/>
      <c r="K635" s="101"/>
      <c r="L635" s="101"/>
      <c r="M635" s="101"/>
      <c r="N635" s="101"/>
      <c r="O635" s="101"/>
      <c r="P635" s="101"/>
      <c r="Q635" s="101"/>
      <c r="R635" s="101"/>
      <c r="AB635" s="101"/>
      <c r="AC635" s="101"/>
    </row>
    <row r="636" spans="7:29" ht="14.5">
      <c r="G636" s="101"/>
      <c r="H636" s="101"/>
      <c r="I636" s="101"/>
      <c r="J636" s="101"/>
      <c r="K636" s="101"/>
      <c r="L636" s="101"/>
      <c r="M636" s="101"/>
      <c r="N636" s="101"/>
      <c r="O636" s="101"/>
      <c r="P636" s="101"/>
      <c r="Q636" s="101"/>
      <c r="R636" s="101"/>
      <c r="AB636" s="101"/>
      <c r="AC636" s="101"/>
    </row>
    <row r="637" spans="7:29" ht="14.5">
      <c r="G637" s="101"/>
      <c r="H637" s="101"/>
      <c r="I637" s="101"/>
      <c r="J637" s="101"/>
      <c r="K637" s="101"/>
      <c r="L637" s="101"/>
      <c r="M637" s="101"/>
      <c r="N637" s="101"/>
      <c r="O637" s="101"/>
      <c r="P637" s="101"/>
      <c r="Q637" s="101"/>
      <c r="R637" s="101"/>
      <c r="AB637" s="101"/>
      <c r="AC637" s="101"/>
    </row>
    <row r="638" spans="7:29" ht="14.5">
      <c r="G638" s="101"/>
      <c r="H638" s="101"/>
      <c r="I638" s="101"/>
      <c r="J638" s="101"/>
      <c r="K638" s="101"/>
      <c r="L638" s="101"/>
      <c r="M638" s="101"/>
      <c r="N638" s="101"/>
      <c r="O638" s="101"/>
      <c r="P638" s="101"/>
      <c r="Q638" s="101"/>
      <c r="R638" s="101"/>
      <c r="AB638" s="101"/>
      <c r="AC638" s="101"/>
    </row>
    <row r="639" spans="7:29" ht="14.5">
      <c r="G639" s="101"/>
      <c r="H639" s="101"/>
      <c r="I639" s="101"/>
      <c r="J639" s="101"/>
      <c r="K639" s="101"/>
      <c r="L639" s="101"/>
      <c r="M639" s="101"/>
      <c r="N639" s="101"/>
      <c r="O639" s="101"/>
      <c r="P639" s="101"/>
      <c r="Q639" s="101"/>
      <c r="R639" s="101"/>
      <c r="AB639" s="101"/>
      <c r="AC639" s="101"/>
    </row>
    <row r="640" spans="7:29" ht="14.5">
      <c r="G640" s="101"/>
      <c r="H640" s="101"/>
      <c r="I640" s="101"/>
      <c r="J640" s="101"/>
      <c r="K640" s="101"/>
      <c r="L640" s="101"/>
      <c r="M640" s="101"/>
      <c r="N640" s="101"/>
      <c r="O640" s="101"/>
      <c r="P640" s="101"/>
      <c r="Q640" s="101"/>
      <c r="R640" s="101"/>
      <c r="AB640" s="101"/>
      <c r="AC640" s="101"/>
    </row>
    <row r="641" spans="7:29" ht="14.5">
      <c r="G641" s="101"/>
      <c r="H641" s="101"/>
      <c r="I641" s="101"/>
      <c r="J641" s="101"/>
      <c r="K641" s="101"/>
      <c r="L641" s="101"/>
      <c r="M641" s="101"/>
      <c r="N641" s="101"/>
      <c r="O641" s="101"/>
      <c r="P641" s="101"/>
      <c r="Q641" s="101"/>
      <c r="R641" s="101"/>
      <c r="AB641" s="101"/>
      <c r="AC641" s="101"/>
    </row>
    <row r="642" spans="7:29" ht="14.5">
      <c r="G642" s="101"/>
      <c r="H642" s="101"/>
      <c r="I642" s="101"/>
      <c r="J642" s="101"/>
      <c r="K642" s="101"/>
      <c r="L642" s="101"/>
      <c r="M642" s="101"/>
      <c r="N642" s="101"/>
      <c r="O642" s="101"/>
      <c r="P642" s="101"/>
      <c r="Q642" s="101"/>
      <c r="R642" s="101"/>
      <c r="AB642" s="101"/>
      <c r="AC642" s="101"/>
    </row>
    <row r="643" spans="7:29" ht="14.5">
      <c r="G643" s="101"/>
      <c r="H643" s="101"/>
      <c r="I643" s="101"/>
      <c r="J643" s="101"/>
      <c r="K643" s="101"/>
      <c r="L643" s="101"/>
      <c r="M643" s="101"/>
      <c r="N643" s="101"/>
      <c r="O643" s="101"/>
      <c r="P643" s="101"/>
      <c r="Q643" s="101"/>
      <c r="R643" s="101"/>
      <c r="AB643" s="101"/>
      <c r="AC643" s="101"/>
    </row>
    <row r="644" spans="7:29" ht="14.5">
      <c r="G644" s="101"/>
      <c r="H644" s="101"/>
      <c r="I644" s="101"/>
      <c r="J644" s="101"/>
      <c r="K644" s="101"/>
      <c r="L644" s="101"/>
      <c r="M644" s="101"/>
      <c r="N644" s="101"/>
      <c r="O644" s="101"/>
      <c r="P644" s="101"/>
      <c r="Q644" s="101"/>
      <c r="R644" s="101"/>
      <c r="AB644" s="101"/>
      <c r="AC644" s="101"/>
    </row>
    <row r="645" spans="7:29" ht="14.5">
      <c r="G645" s="101"/>
      <c r="H645" s="101"/>
      <c r="I645" s="101"/>
      <c r="J645" s="101"/>
      <c r="K645" s="101"/>
      <c r="L645" s="101"/>
      <c r="M645" s="101"/>
      <c r="N645" s="101"/>
      <c r="O645" s="101"/>
      <c r="P645" s="101"/>
      <c r="Q645" s="101"/>
      <c r="R645" s="101"/>
      <c r="AB645" s="101"/>
      <c r="AC645" s="101"/>
    </row>
    <row r="646" spans="7:29" ht="14.5">
      <c r="G646" s="101"/>
      <c r="H646" s="101"/>
      <c r="I646" s="101"/>
      <c r="J646" s="101"/>
      <c r="K646" s="101"/>
      <c r="L646" s="101"/>
      <c r="M646" s="101"/>
      <c r="N646" s="101"/>
      <c r="O646" s="101"/>
      <c r="P646" s="101"/>
      <c r="Q646" s="101"/>
      <c r="R646" s="101"/>
      <c r="AB646" s="101"/>
      <c r="AC646" s="101"/>
    </row>
    <row r="647" spans="7:29" ht="14.5">
      <c r="G647" s="101"/>
      <c r="H647" s="101"/>
      <c r="I647" s="101"/>
      <c r="J647" s="101"/>
      <c r="K647" s="101"/>
      <c r="L647" s="101"/>
      <c r="M647" s="101"/>
      <c r="N647" s="101"/>
      <c r="O647" s="101"/>
      <c r="P647" s="101"/>
      <c r="Q647" s="101"/>
      <c r="R647" s="101"/>
      <c r="AB647" s="101"/>
      <c r="AC647" s="101"/>
    </row>
    <row r="648" spans="7:29" ht="14.5">
      <c r="G648" s="101"/>
      <c r="H648" s="101"/>
      <c r="I648" s="101"/>
      <c r="J648" s="101"/>
      <c r="K648" s="101"/>
      <c r="L648" s="101"/>
      <c r="M648" s="101"/>
      <c r="N648" s="101"/>
      <c r="O648" s="101"/>
      <c r="P648" s="101"/>
      <c r="Q648" s="101"/>
      <c r="R648" s="101"/>
      <c r="AB648" s="101"/>
      <c r="AC648" s="101"/>
    </row>
    <row r="649" spans="7:29" ht="14.5">
      <c r="G649" s="101"/>
      <c r="H649" s="101"/>
      <c r="I649" s="101"/>
      <c r="J649" s="101"/>
      <c r="K649" s="101"/>
      <c r="L649" s="101"/>
      <c r="M649" s="101"/>
      <c r="N649" s="101"/>
      <c r="O649" s="101"/>
      <c r="P649" s="101"/>
      <c r="Q649" s="101"/>
      <c r="R649" s="101"/>
      <c r="AB649" s="101"/>
      <c r="AC649" s="101"/>
    </row>
    <row r="650" spans="7:29" ht="14.5">
      <c r="G650" s="101"/>
      <c r="H650" s="101"/>
      <c r="I650" s="101"/>
      <c r="J650" s="101"/>
      <c r="K650" s="101"/>
      <c r="L650" s="101"/>
      <c r="M650" s="101"/>
      <c r="N650" s="101"/>
      <c r="O650" s="101"/>
      <c r="P650" s="101"/>
      <c r="Q650" s="101"/>
      <c r="R650" s="101"/>
      <c r="AB650" s="101"/>
      <c r="AC650" s="101"/>
    </row>
    <row r="651" spans="7:29" ht="14.5">
      <c r="G651" s="101"/>
      <c r="H651" s="101"/>
      <c r="I651" s="101"/>
      <c r="J651" s="101"/>
      <c r="K651" s="101"/>
      <c r="L651" s="101"/>
      <c r="M651" s="101"/>
      <c r="N651" s="101"/>
      <c r="O651" s="101"/>
      <c r="P651" s="101"/>
      <c r="Q651" s="101"/>
      <c r="R651" s="101"/>
      <c r="AB651" s="101"/>
      <c r="AC651" s="101"/>
    </row>
    <row r="652" spans="7:29" ht="14.5">
      <c r="G652" s="101"/>
      <c r="H652" s="101"/>
      <c r="I652" s="101"/>
      <c r="J652" s="101"/>
      <c r="K652" s="101"/>
      <c r="L652" s="101"/>
      <c r="M652" s="101"/>
      <c r="N652" s="101"/>
      <c r="O652" s="101"/>
      <c r="P652" s="101"/>
      <c r="Q652" s="101"/>
      <c r="R652" s="101"/>
      <c r="AB652" s="101"/>
      <c r="AC652" s="101"/>
    </row>
    <row r="653" spans="7:29" ht="14.5">
      <c r="G653" s="101"/>
      <c r="H653" s="101"/>
      <c r="I653" s="101"/>
      <c r="J653" s="101"/>
      <c r="K653" s="101"/>
      <c r="L653" s="101"/>
      <c r="M653" s="101"/>
      <c r="N653" s="101"/>
      <c r="O653" s="101"/>
      <c r="P653" s="101"/>
      <c r="Q653" s="101"/>
      <c r="R653" s="101"/>
      <c r="AB653" s="101"/>
      <c r="AC653" s="101"/>
    </row>
    <row r="654" spans="7:29" ht="14.5">
      <c r="G654" s="101"/>
      <c r="H654" s="101"/>
      <c r="I654" s="101"/>
      <c r="J654" s="101"/>
      <c r="K654" s="101"/>
      <c r="L654" s="101"/>
      <c r="M654" s="101"/>
      <c r="N654" s="101"/>
      <c r="O654" s="101"/>
      <c r="P654" s="101"/>
      <c r="Q654" s="101"/>
      <c r="R654" s="101"/>
      <c r="AB654" s="101"/>
      <c r="AC654" s="101"/>
    </row>
    <row r="655" spans="7:29" ht="14.5">
      <c r="G655" s="101"/>
      <c r="H655" s="101"/>
      <c r="I655" s="101"/>
      <c r="J655" s="101"/>
      <c r="K655" s="101"/>
      <c r="L655" s="101"/>
      <c r="M655" s="101"/>
      <c r="N655" s="101"/>
      <c r="O655" s="101"/>
      <c r="P655" s="101"/>
      <c r="Q655" s="101"/>
      <c r="R655" s="101"/>
      <c r="AB655" s="101"/>
      <c r="AC655" s="101"/>
    </row>
    <row r="656" spans="7:29" ht="14.5">
      <c r="G656" s="101"/>
      <c r="H656" s="101"/>
      <c r="I656" s="101"/>
      <c r="J656" s="101"/>
      <c r="K656" s="101"/>
      <c r="L656" s="101"/>
      <c r="M656" s="101"/>
      <c r="N656" s="101"/>
      <c r="O656" s="101"/>
      <c r="P656" s="101"/>
      <c r="Q656" s="101"/>
      <c r="R656" s="101"/>
      <c r="AB656" s="101"/>
      <c r="AC656" s="101"/>
    </row>
    <row r="657" spans="7:29" ht="14.5">
      <c r="G657" s="101"/>
      <c r="H657" s="101"/>
      <c r="I657" s="101"/>
      <c r="J657" s="101"/>
      <c r="K657" s="101"/>
      <c r="L657" s="101"/>
      <c r="M657" s="101"/>
      <c r="N657" s="101"/>
      <c r="O657" s="101"/>
      <c r="P657" s="101"/>
      <c r="Q657" s="101"/>
      <c r="R657" s="101"/>
      <c r="AB657" s="101"/>
      <c r="AC657" s="101"/>
    </row>
    <row r="658" spans="7:29" ht="14.5">
      <c r="G658" s="101"/>
      <c r="H658" s="101"/>
      <c r="I658" s="101"/>
      <c r="J658" s="101"/>
      <c r="K658" s="101"/>
      <c r="L658" s="101"/>
      <c r="M658" s="101"/>
      <c r="N658" s="101"/>
      <c r="O658" s="101"/>
      <c r="P658" s="101"/>
      <c r="Q658" s="101"/>
      <c r="R658" s="101"/>
      <c r="AB658" s="101"/>
      <c r="AC658" s="101"/>
    </row>
    <row r="659" spans="7:29" ht="14.5">
      <c r="G659" s="101"/>
      <c r="H659" s="101"/>
      <c r="I659" s="101"/>
      <c r="J659" s="101"/>
      <c r="K659" s="101"/>
      <c r="L659" s="101"/>
      <c r="M659" s="101"/>
      <c r="N659" s="101"/>
      <c r="O659" s="101"/>
      <c r="P659" s="101"/>
      <c r="Q659" s="101"/>
      <c r="R659" s="101"/>
      <c r="AB659" s="101"/>
      <c r="AC659" s="101"/>
    </row>
    <row r="660" spans="7:29" ht="14.5">
      <c r="G660" s="101"/>
      <c r="H660" s="101"/>
      <c r="I660" s="101"/>
      <c r="J660" s="101"/>
      <c r="K660" s="101"/>
      <c r="L660" s="101"/>
      <c r="M660" s="101"/>
      <c r="N660" s="101"/>
      <c r="O660" s="101"/>
      <c r="P660" s="101"/>
      <c r="Q660" s="101"/>
      <c r="R660" s="101"/>
      <c r="AB660" s="101"/>
      <c r="AC660" s="101"/>
    </row>
    <row r="661" spans="7:29" ht="14.5">
      <c r="G661" s="101"/>
      <c r="H661" s="101"/>
      <c r="I661" s="101"/>
      <c r="J661" s="101"/>
      <c r="K661" s="101"/>
      <c r="L661" s="101"/>
      <c r="M661" s="101"/>
      <c r="N661" s="101"/>
      <c r="O661" s="101"/>
      <c r="P661" s="101"/>
      <c r="Q661" s="101"/>
      <c r="R661" s="101"/>
      <c r="AB661" s="101"/>
      <c r="AC661" s="101"/>
    </row>
    <row r="662" spans="7:29" ht="14.5">
      <c r="G662" s="101"/>
      <c r="H662" s="101"/>
      <c r="I662" s="101"/>
      <c r="J662" s="101"/>
      <c r="K662" s="101"/>
      <c r="L662" s="101"/>
      <c r="M662" s="101"/>
      <c r="N662" s="101"/>
      <c r="O662" s="101"/>
      <c r="P662" s="101"/>
      <c r="Q662" s="101"/>
      <c r="R662" s="101"/>
      <c r="AB662" s="101"/>
      <c r="AC662" s="101"/>
    </row>
    <row r="663" spans="7:29" ht="14.5">
      <c r="G663" s="101"/>
      <c r="H663" s="101"/>
      <c r="I663" s="101"/>
      <c r="J663" s="101"/>
      <c r="K663" s="101"/>
      <c r="L663" s="101"/>
      <c r="M663" s="101"/>
      <c r="N663" s="101"/>
      <c r="O663" s="101"/>
      <c r="P663" s="101"/>
      <c r="Q663" s="101"/>
      <c r="R663" s="101"/>
      <c r="AB663" s="101"/>
      <c r="AC663" s="101"/>
    </row>
    <row r="664" spans="7:29" ht="14.5">
      <c r="G664" s="101"/>
      <c r="H664" s="101"/>
      <c r="I664" s="101"/>
      <c r="J664" s="101"/>
      <c r="K664" s="101"/>
      <c r="L664" s="101"/>
      <c r="M664" s="101"/>
      <c r="N664" s="101"/>
      <c r="O664" s="101"/>
      <c r="P664" s="101"/>
      <c r="Q664" s="101"/>
      <c r="R664" s="101"/>
      <c r="AB664" s="101"/>
      <c r="AC664" s="101"/>
    </row>
    <row r="665" spans="7:29" ht="14.5">
      <c r="G665" s="101"/>
      <c r="H665" s="101"/>
      <c r="I665" s="101"/>
      <c r="J665" s="101"/>
      <c r="K665" s="101"/>
      <c r="L665" s="101"/>
      <c r="M665" s="101"/>
      <c r="N665" s="101"/>
      <c r="O665" s="101"/>
      <c r="P665" s="101"/>
      <c r="Q665" s="101"/>
      <c r="R665" s="101"/>
      <c r="AB665" s="101"/>
      <c r="AC665" s="101"/>
    </row>
    <row r="666" spans="7:29" ht="14.5">
      <c r="G666" s="101"/>
      <c r="H666" s="101"/>
      <c r="I666" s="101"/>
      <c r="J666" s="101"/>
      <c r="K666" s="101"/>
      <c r="L666" s="101"/>
      <c r="M666" s="101"/>
      <c r="N666" s="101"/>
      <c r="O666" s="101"/>
      <c r="P666" s="101"/>
      <c r="Q666" s="101"/>
      <c r="R666" s="101"/>
      <c r="AB666" s="101"/>
      <c r="AC666" s="101"/>
    </row>
    <row r="667" spans="7:29" ht="14.5">
      <c r="G667" s="101"/>
      <c r="H667" s="101"/>
      <c r="I667" s="101"/>
      <c r="J667" s="101"/>
      <c r="K667" s="101"/>
      <c r="L667" s="101"/>
      <c r="M667" s="101"/>
      <c r="N667" s="101"/>
      <c r="O667" s="101"/>
      <c r="P667" s="101"/>
      <c r="Q667" s="101"/>
      <c r="R667" s="101"/>
      <c r="AB667" s="101"/>
      <c r="AC667" s="101"/>
    </row>
    <row r="668" spans="7:29" ht="14.5">
      <c r="G668" s="101"/>
      <c r="H668" s="101"/>
      <c r="I668" s="101"/>
      <c r="J668" s="101"/>
      <c r="K668" s="101"/>
      <c r="L668" s="101"/>
      <c r="M668" s="101"/>
      <c r="N668" s="101"/>
      <c r="O668" s="101"/>
      <c r="P668" s="101"/>
      <c r="Q668" s="101"/>
      <c r="R668" s="101"/>
      <c r="AB668" s="101"/>
      <c r="AC668" s="101"/>
    </row>
    <row r="669" spans="7:29" ht="14.5">
      <c r="G669" s="101"/>
      <c r="H669" s="101"/>
      <c r="I669" s="101"/>
      <c r="J669" s="101"/>
      <c r="K669" s="101"/>
      <c r="L669" s="101"/>
      <c r="M669" s="101"/>
      <c r="N669" s="101"/>
      <c r="O669" s="101"/>
      <c r="P669" s="101"/>
      <c r="Q669" s="101"/>
      <c r="R669" s="101"/>
      <c r="AB669" s="101"/>
      <c r="AC669" s="101"/>
    </row>
    <row r="670" spans="7:29" ht="14.5">
      <c r="G670" s="101"/>
      <c r="H670" s="101"/>
      <c r="I670" s="101"/>
      <c r="J670" s="101"/>
      <c r="K670" s="101"/>
      <c r="L670" s="101"/>
      <c r="M670" s="101"/>
      <c r="N670" s="101"/>
      <c r="O670" s="101"/>
      <c r="P670" s="101"/>
      <c r="Q670" s="101"/>
      <c r="R670" s="101"/>
      <c r="AB670" s="101"/>
      <c r="AC670" s="101"/>
    </row>
    <row r="671" spans="7:29" ht="14.5">
      <c r="G671" s="101"/>
      <c r="H671" s="101"/>
      <c r="I671" s="101"/>
      <c r="J671" s="101"/>
      <c r="K671" s="101"/>
      <c r="L671" s="101"/>
      <c r="M671" s="101"/>
      <c r="N671" s="101"/>
      <c r="O671" s="101"/>
      <c r="P671" s="101"/>
      <c r="Q671" s="101"/>
      <c r="R671" s="101"/>
      <c r="AB671" s="101"/>
      <c r="AC671" s="101"/>
    </row>
    <row r="672" spans="7:29" ht="14.5">
      <c r="G672" s="101"/>
      <c r="H672" s="101"/>
      <c r="I672" s="101"/>
      <c r="J672" s="101"/>
      <c r="K672" s="101"/>
      <c r="L672" s="101"/>
      <c r="M672" s="101"/>
      <c r="N672" s="101"/>
      <c r="O672" s="101"/>
      <c r="P672" s="101"/>
      <c r="Q672" s="101"/>
      <c r="R672" s="101"/>
      <c r="AB672" s="101"/>
      <c r="AC672" s="101"/>
    </row>
    <row r="673" spans="7:29" ht="14.5">
      <c r="G673" s="101"/>
      <c r="H673" s="101"/>
      <c r="I673" s="101"/>
      <c r="J673" s="101"/>
      <c r="K673" s="101"/>
      <c r="L673" s="101"/>
      <c r="M673" s="101"/>
      <c r="N673" s="101"/>
      <c r="O673" s="101"/>
      <c r="P673" s="101"/>
      <c r="Q673" s="101"/>
      <c r="R673" s="101"/>
      <c r="AB673" s="101"/>
      <c r="AC673" s="101"/>
    </row>
    <row r="674" spans="7:29" ht="14.5">
      <c r="G674" s="101"/>
      <c r="H674" s="101"/>
      <c r="I674" s="101"/>
      <c r="J674" s="101"/>
      <c r="K674" s="101"/>
      <c r="L674" s="101"/>
      <c r="M674" s="101"/>
      <c r="N674" s="101"/>
      <c r="O674" s="101"/>
      <c r="P674" s="101"/>
      <c r="Q674" s="101"/>
      <c r="R674" s="101"/>
      <c r="AB674" s="101"/>
      <c r="AC674" s="101"/>
    </row>
    <row r="675" spans="7:29" ht="14.5">
      <c r="G675" s="101"/>
      <c r="H675" s="101"/>
      <c r="I675" s="101"/>
      <c r="J675" s="101"/>
      <c r="K675" s="101"/>
      <c r="L675" s="101"/>
      <c r="M675" s="101"/>
      <c r="N675" s="101"/>
      <c r="O675" s="101"/>
      <c r="P675" s="101"/>
      <c r="Q675" s="101"/>
      <c r="R675" s="101"/>
      <c r="AB675" s="101"/>
      <c r="AC675" s="101"/>
    </row>
    <row r="676" spans="7:29" ht="14.5">
      <c r="G676" s="101"/>
      <c r="H676" s="101"/>
      <c r="I676" s="101"/>
      <c r="J676" s="101"/>
      <c r="K676" s="101"/>
      <c r="L676" s="101"/>
      <c r="M676" s="101"/>
      <c r="N676" s="101"/>
      <c r="O676" s="101"/>
      <c r="P676" s="101"/>
      <c r="Q676" s="101"/>
      <c r="R676" s="101"/>
      <c r="AB676" s="101"/>
      <c r="AC676" s="101"/>
    </row>
    <row r="677" spans="7:29" ht="14.5">
      <c r="G677" s="101"/>
      <c r="H677" s="101"/>
      <c r="I677" s="101"/>
      <c r="J677" s="101"/>
      <c r="K677" s="101"/>
      <c r="L677" s="101"/>
      <c r="M677" s="101"/>
      <c r="N677" s="101"/>
      <c r="O677" s="101"/>
      <c r="P677" s="101"/>
      <c r="Q677" s="101"/>
      <c r="R677" s="101"/>
      <c r="AB677" s="101"/>
      <c r="AC677" s="101"/>
    </row>
    <row r="678" spans="7:29" ht="14.5">
      <c r="G678" s="101"/>
      <c r="H678" s="101"/>
      <c r="I678" s="101"/>
      <c r="J678" s="101"/>
      <c r="K678" s="101"/>
      <c r="L678" s="101"/>
      <c r="M678" s="101"/>
      <c r="N678" s="101"/>
      <c r="O678" s="101"/>
      <c r="P678" s="101"/>
      <c r="Q678" s="101"/>
      <c r="R678" s="101"/>
      <c r="AB678" s="101"/>
      <c r="AC678" s="101"/>
    </row>
    <row r="679" spans="7:29" ht="14.5">
      <c r="G679" s="101"/>
      <c r="H679" s="101"/>
      <c r="I679" s="101"/>
      <c r="J679" s="101"/>
      <c r="K679" s="101"/>
      <c r="L679" s="101"/>
      <c r="M679" s="101"/>
      <c r="N679" s="101"/>
      <c r="O679" s="101"/>
      <c r="P679" s="101"/>
      <c r="Q679" s="101"/>
      <c r="R679" s="101"/>
      <c r="AB679" s="101"/>
      <c r="AC679" s="101"/>
    </row>
    <row r="680" spans="7:29" ht="14.5">
      <c r="G680" s="101"/>
      <c r="H680" s="101"/>
      <c r="I680" s="101"/>
      <c r="J680" s="101"/>
      <c r="K680" s="101"/>
      <c r="L680" s="101"/>
      <c r="M680" s="101"/>
      <c r="N680" s="101"/>
      <c r="O680" s="101"/>
      <c r="P680" s="101"/>
      <c r="Q680" s="101"/>
      <c r="R680" s="101"/>
      <c r="AB680" s="101"/>
      <c r="AC680" s="101"/>
    </row>
    <row r="681" spans="7:29" ht="14.5">
      <c r="G681" s="101"/>
      <c r="H681" s="101"/>
      <c r="I681" s="101"/>
      <c r="J681" s="101"/>
      <c r="K681" s="101"/>
      <c r="L681" s="101"/>
      <c r="M681" s="101"/>
      <c r="N681" s="101"/>
      <c r="O681" s="101"/>
      <c r="P681" s="101"/>
      <c r="Q681" s="101"/>
      <c r="R681" s="101"/>
      <c r="AB681" s="101"/>
      <c r="AC681" s="101"/>
    </row>
    <row r="682" spans="7:29" ht="14.5">
      <c r="G682" s="101"/>
      <c r="H682" s="101"/>
      <c r="I682" s="101"/>
      <c r="J682" s="101"/>
      <c r="K682" s="101"/>
      <c r="L682" s="101"/>
      <c r="M682" s="101"/>
      <c r="N682" s="101"/>
      <c r="O682" s="101"/>
      <c r="P682" s="101"/>
      <c r="Q682" s="101"/>
      <c r="R682" s="101"/>
      <c r="AB682" s="101"/>
      <c r="AC682" s="101"/>
    </row>
    <row r="683" spans="7:29" ht="14.5">
      <c r="G683" s="101"/>
      <c r="H683" s="101"/>
      <c r="I683" s="101"/>
      <c r="J683" s="101"/>
      <c r="K683" s="101"/>
      <c r="L683" s="101"/>
      <c r="M683" s="101"/>
      <c r="N683" s="101"/>
      <c r="O683" s="101"/>
      <c r="P683" s="101"/>
      <c r="Q683" s="101"/>
      <c r="R683" s="101"/>
      <c r="AB683" s="101"/>
      <c r="AC683" s="101"/>
    </row>
    <row r="684" spans="7:29" ht="14.5">
      <c r="G684" s="101"/>
      <c r="H684" s="101"/>
      <c r="I684" s="101"/>
      <c r="J684" s="101"/>
      <c r="K684" s="101"/>
      <c r="L684" s="101"/>
      <c r="M684" s="101"/>
      <c r="N684" s="101"/>
      <c r="O684" s="101"/>
      <c r="P684" s="101"/>
      <c r="Q684" s="101"/>
      <c r="R684" s="101"/>
      <c r="AB684" s="101"/>
      <c r="AC684" s="101"/>
    </row>
    <row r="685" spans="7:29" ht="14.5">
      <c r="G685" s="101"/>
      <c r="H685" s="101"/>
      <c r="I685" s="101"/>
      <c r="J685" s="101"/>
      <c r="K685" s="101"/>
      <c r="L685" s="101"/>
      <c r="M685" s="101"/>
      <c r="N685" s="101"/>
      <c r="O685" s="101"/>
      <c r="P685" s="101"/>
      <c r="Q685" s="101"/>
      <c r="R685" s="101"/>
      <c r="AB685" s="101"/>
      <c r="AC685" s="101"/>
    </row>
    <row r="686" spans="7:29" ht="14.5">
      <c r="G686" s="101"/>
      <c r="H686" s="101"/>
      <c r="I686" s="101"/>
      <c r="J686" s="101"/>
      <c r="K686" s="101"/>
      <c r="L686" s="101"/>
      <c r="M686" s="101"/>
      <c r="N686" s="101"/>
      <c r="O686" s="101"/>
      <c r="P686" s="101"/>
      <c r="Q686" s="101"/>
      <c r="R686" s="101"/>
      <c r="AB686" s="101"/>
      <c r="AC686" s="101"/>
    </row>
    <row r="687" spans="7:29" ht="14.5">
      <c r="G687" s="101"/>
      <c r="H687" s="101"/>
      <c r="I687" s="101"/>
      <c r="J687" s="101"/>
      <c r="K687" s="101"/>
      <c r="L687" s="101"/>
      <c r="M687" s="101"/>
      <c r="N687" s="101"/>
      <c r="O687" s="101"/>
      <c r="P687" s="101"/>
      <c r="Q687" s="101"/>
      <c r="R687" s="101"/>
      <c r="AB687" s="101"/>
      <c r="AC687" s="101"/>
    </row>
    <row r="688" spans="7:29" ht="14.5">
      <c r="G688" s="101"/>
      <c r="H688" s="101"/>
      <c r="I688" s="101"/>
      <c r="J688" s="101"/>
      <c r="K688" s="101"/>
      <c r="L688" s="101"/>
      <c r="M688" s="101"/>
      <c r="N688" s="101"/>
      <c r="O688" s="101"/>
      <c r="P688" s="101"/>
      <c r="Q688" s="101"/>
      <c r="R688" s="101"/>
      <c r="AB688" s="101"/>
      <c r="AC688" s="101"/>
    </row>
    <row r="689" spans="7:29" ht="14.5">
      <c r="G689" s="101"/>
      <c r="H689" s="101"/>
      <c r="I689" s="101"/>
      <c r="J689" s="101"/>
      <c r="K689" s="101"/>
      <c r="L689" s="101"/>
      <c r="M689" s="101"/>
      <c r="N689" s="101"/>
      <c r="O689" s="101"/>
      <c r="P689" s="101"/>
      <c r="Q689" s="101"/>
      <c r="R689" s="101"/>
      <c r="AB689" s="101"/>
      <c r="AC689" s="101"/>
    </row>
    <row r="690" spans="7:29" ht="14.5">
      <c r="G690" s="101"/>
      <c r="H690" s="101"/>
      <c r="I690" s="101"/>
      <c r="J690" s="101"/>
      <c r="K690" s="101"/>
      <c r="L690" s="101"/>
      <c r="M690" s="101"/>
      <c r="N690" s="101"/>
      <c r="O690" s="101"/>
      <c r="P690" s="101"/>
      <c r="Q690" s="101"/>
      <c r="R690" s="101"/>
      <c r="AB690" s="101"/>
      <c r="AC690" s="101"/>
    </row>
    <row r="691" spans="7:29" ht="14.5">
      <c r="G691" s="101"/>
      <c r="H691" s="101"/>
      <c r="I691" s="101"/>
      <c r="J691" s="101"/>
      <c r="K691" s="101"/>
      <c r="L691" s="101"/>
      <c r="M691" s="101"/>
      <c r="N691" s="101"/>
      <c r="O691" s="101"/>
      <c r="P691" s="101"/>
      <c r="Q691" s="101"/>
      <c r="R691" s="101"/>
      <c r="AB691" s="101"/>
      <c r="AC691" s="101"/>
    </row>
    <row r="692" spans="7:29" ht="14.5">
      <c r="G692" s="101"/>
      <c r="H692" s="101"/>
      <c r="I692" s="101"/>
      <c r="J692" s="101"/>
      <c r="K692" s="101"/>
      <c r="L692" s="101"/>
      <c r="M692" s="101"/>
      <c r="N692" s="101"/>
      <c r="O692" s="101"/>
      <c r="P692" s="101"/>
      <c r="Q692" s="101"/>
      <c r="R692" s="101"/>
      <c r="AB692" s="101"/>
      <c r="AC692" s="101"/>
    </row>
    <row r="693" spans="7:29" ht="14.5">
      <c r="G693" s="101"/>
      <c r="H693" s="101"/>
      <c r="I693" s="101"/>
      <c r="J693" s="101"/>
      <c r="K693" s="101"/>
      <c r="L693" s="101"/>
      <c r="M693" s="101"/>
      <c r="N693" s="101"/>
      <c r="O693" s="101"/>
      <c r="P693" s="101"/>
      <c r="Q693" s="101"/>
      <c r="R693" s="101"/>
      <c r="AB693" s="101"/>
      <c r="AC693" s="101"/>
    </row>
    <row r="694" spans="7:29" ht="14.5">
      <c r="G694" s="101"/>
      <c r="H694" s="101"/>
      <c r="I694" s="101"/>
      <c r="J694" s="101"/>
      <c r="K694" s="101"/>
      <c r="L694" s="101"/>
      <c r="M694" s="101"/>
      <c r="N694" s="101"/>
      <c r="O694" s="101"/>
      <c r="P694" s="101"/>
      <c r="Q694" s="101"/>
      <c r="R694" s="101"/>
      <c r="AB694" s="101"/>
      <c r="AC694" s="101"/>
    </row>
    <row r="695" spans="7:29" ht="14.5">
      <c r="G695" s="101"/>
      <c r="H695" s="101"/>
      <c r="I695" s="101"/>
      <c r="J695" s="101"/>
      <c r="K695" s="101"/>
      <c r="L695" s="101"/>
      <c r="M695" s="101"/>
      <c r="N695" s="101"/>
      <c r="O695" s="101"/>
      <c r="P695" s="101"/>
      <c r="Q695" s="101"/>
      <c r="R695" s="101"/>
      <c r="AB695" s="101"/>
      <c r="AC695" s="101"/>
    </row>
    <row r="696" spans="7:29" ht="14.5">
      <c r="G696" s="101"/>
      <c r="H696" s="101"/>
      <c r="I696" s="101"/>
      <c r="J696" s="101"/>
      <c r="K696" s="101"/>
      <c r="L696" s="101"/>
      <c r="M696" s="101"/>
      <c r="N696" s="101"/>
      <c r="O696" s="101"/>
      <c r="P696" s="101"/>
      <c r="Q696" s="101"/>
      <c r="R696" s="101"/>
      <c r="AB696" s="101"/>
      <c r="AC696" s="101"/>
    </row>
    <row r="697" spans="7:29" ht="14.5">
      <c r="G697" s="101"/>
      <c r="H697" s="101"/>
      <c r="I697" s="101"/>
      <c r="J697" s="101"/>
      <c r="K697" s="101"/>
      <c r="L697" s="101"/>
      <c r="M697" s="101"/>
      <c r="N697" s="101"/>
      <c r="O697" s="101"/>
      <c r="P697" s="101"/>
      <c r="Q697" s="101"/>
      <c r="R697" s="101"/>
      <c r="AB697" s="101"/>
      <c r="AC697" s="101"/>
    </row>
    <row r="698" spans="7:29" ht="14.5">
      <c r="G698" s="101"/>
      <c r="H698" s="101"/>
      <c r="I698" s="101"/>
      <c r="J698" s="101"/>
      <c r="K698" s="101"/>
      <c r="L698" s="101"/>
      <c r="M698" s="101"/>
      <c r="N698" s="101"/>
      <c r="O698" s="101"/>
      <c r="P698" s="101"/>
      <c r="Q698" s="101"/>
      <c r="R698" s="101"/>
      <c r="AB698" s="101"/>
      <c r="AC698" s="101"/>
    </row>
    <row r="699" spans="7:29" ht="14.5">
      <c r="G699" s="101"/>
      <c r="H699" s="101"/>
      <c r="I699" s="101"/>
      <c r="J699" s="101"/>
      <c r="K699" s="101"/>
      <c r="L699" s="101"/>
      <c r="M699" s="101"/>
      <c r="N699" s="101"/>
      <c r="O699" s="101"/>
      <c r="P699" s="101"/>
      <c r="Q699" s="101"/>
      <c r="R699" s="101"/>
      <c r="AB699" s="101"/>
      <c r="AC699" s="101"/>
    </row>
    <row r="700" spans="7:29" ht="14.5">
      <c r="G700" s="101"/>
      <c r="H700" s="101"/>
      <c r="I700" s="101"/>
      <c r="J700" s="101"/>
      <c r="K700" s="101"/>
      <c r="L700" s="101"/>
      <c r="M700" s="101"/>
      <c r="N700" s="101"/>
      <c r="O700" s="101"/>
      <c r="P700" s="101"/>
      <c r="Q700" s="101"/>
      <c r="R700" s="101"/>
      <c r="AB700" s="101"/>
      <c r="AC700" s="101"/>
    </row>
    <row r="701" spans="7:29" ht="14.5">
      <c r="G701" s="101"/>
      <c r="H701" s="101"/>
      <c r="I701" s="101"/>
      <c r="J701" s="101"/>
      <c r="K701" s="101"/>
      <c r="L701" s="101"/>
      <c r="M701" s="101"/>
      <c r="N701" s="101"/>
      <c r="O701" s="101"/>
      <c r="P701" s="101"/>
      <c r="Q701" s="101"/>
      <c r="R701" s="101"/>
      <c r="AB701" s="101"/>
      <c r="AC701" s="101"/>
    </row>
    <row r="702" spans="7:29" ht="14.5">
      <c r="G702" s="101"/>
      <c r="H702" s="101"/>
      <c r="I702" s="101"/>
      <c r="J702" s="101"/>
      <c r="K702" s="101"/>
      <c r="L702" s="101"/>
      <c r="M702" s="101"/>
      <c r="N702" s="101"/>
      <c r="O702" s="101"/>
      <c r="P702" s="101"/>
      <c r="Q702" s="101"/>
      <c r="R702" s="101"/>
      <c r="AB702" s="101"/>
      <c r="AC702" s="101"/>
    </row>
    <row r="703" spans="7:29" ht="14.5">
      <c r="G703" s="101"/>
      <c r="H703" s="101"/>
      <c r="I703" s="101"/>
      <c r="J703" s="101"/>
      <c r="K703" s="101"/>
      <c r="L703" s="101"/>
      <c r="M703" s="101"/>
      <c r="N703" s="101"/>
      <c r="O703" s="101"/>
      <c r="P703" s="101"/>
      <c r="Q703" s="101"/>
      <c r="R703" s="101"/>
      <c r="AB703" s="101"/>
      <c r="AC703" s="101"/>
    </row>
    <row r="704" spans="7:29" ht="14.5">
      <c r="G704" s="101"/>
      <c r="H704" s="101"/>
      <c r="I704" s="101"/>
      <c r="J704" s="101"/>
      <c r="K704" s="101"/>
      <c r="L704" s="101"/>
      <c r="M704" s="101"/>
      <c r="N704" s="101"/>
      <c r="O704" s="101"/>
      <c r="P704" s="101"/>
      <c r="Q704" s="101"/>
      <c r="R704" s="101"/>
      <c r="AB704" s="101"/>
      <c r="AC704" s="101"/>
    </row>
    <row r="705" spans="7:29" ht="14.5">
      <c r="G705" s="101"/>
      <c r="H705" s="101"/>
      <c r="I705" s="101"/>
      <c r="J705" s="101"/>
      <c r="K705" s="101"/>
      <c r="L705" s="101"/>
      <c r="M705" s="101"/>
      <c r="N705" s="101"/>
      <c r="O705" s="101"/>
      <c r="P705" s="101"/>
      <c r="Q705" s="101"/>
      <c r="R705" s="101"/>
      <c r="AB705" s="101"/>
      <c r="AC705" s="101"/>
    </row>
    <row r="706" spans="7:29" ht="14.5">
      <c r="G706" s="101"/>
      <c r="H706" s="101"/>
      <c r="I706" s="101"/>
      <c r="J706" s="101"/>
      <c r="K706" s="101"/>
      <c r="L706" s="101"/>
      <c r="M706" s="101"/>
      <c r="N706" s="101"/>
      <c r="O706" s="101"/>
      <c r="P706" s="101"/>
      <c r="Q706" s="101"/>
      <c r="R706" s="101"/>
      <c r="AB706" s="101"/>
      <c r="AC706" s="101"/>
    </row>
    <row r="707" spans="7:29" ht="14.5">
      <c r="G707" s="101"/>
      <c r="H707" s="101"/>
      <c r="I707" s="101"/>
      <c r="J707" s="101"/>
      <c r="K707" s="101"/>
      <c r="L707" s="101"/>
      <c r="M707" s="101"/>
      <c r="N707" s="101"/>
      <c r="O707" s="101"/>
      <c r="P707" s="101"/>
      <c r="Q707" s="101"/>
      <c r="R707" s="101"/>
      <c r="AB707" s="101"/>
      <c r="AC707" s="101"/>
    </row>
    <row r="708" spans="7:29" ht="14.5">
      <c r="G708" s="101"/>
      <c r="H708" s="101"/>
      <c r="I708" s="101"/>
      <c r="J708" s="101"/>
      <c r="K708" s="101"/>
      <c r="L708" s="101"/>
      <c r="M708" s="101"/>
      <c r="N708" s="101"/>
      <c r="O708" s="101"/>
      <c r="P708" s="101"/>
      <c r="Q708" s="101"/>
      <c r="R708" s="101"/>
      <c r="AB708" s="101"/>
      <c r="AC708" s="101"/>
    </row>
    <row r="709" spans="7:29" ht="14.5">
      <c r="G709" s="101"/>
      <c r="H709" s="101"/>
      <c r="I709" s="101"/>
      <c r="J709" s="101"/>
      <c r="K709" s="101"/>
      <c r="L709" s="101"/>
      <c r="M709" s="101"/>
      <c r="N709" s="101"/>
      <c r="O709" s="101"/>
      <c r="P709" s="101"/>
      <c r="Q709" s="101"/>
      <c r="R709" s="101"/>
      <c r="AB709" s="101"/>
      <c r="AC709" s="101"/>
    </row>
    <row r="710" spans="7:29" ht="14.5">
      <c r="G710" s="101"/>
      <c r="H710" s="101"/>
      <c r="I710" s="101"/>
      <c r="J710" s="101"/>
      <c r="K710" s="101"/>
      <c r="L710" s="101"/>
      <c r="M710" s="101"/>
      <c r="N710" s="101"/>
      <c r="O710" s="101"/>
      <c r="P710" s="101"/>
      <c r="Q710" s="101"/>
      <c r="R710" s="101"/>
      <c r="AB710" s="101"/>
      <c r="AC710" s="101"/>
    </row>
    <row r="711" spans="7:29" ht="14.5">
      <c r="G711" s="101"/>
      <c r="H711" s="101"/>
      <c r="I711" s="101"/>
      <c r="J711" s="101"/>
      <c r="K711" s="101"/>
      <c r="L711" s="101"/>
      <c r="M711" s="101"/>
      <c r="N711" s="101"/>
      <c r="O711" s="101"/>
      <c r="P711" s="101"/>
      <c r="Q711" s="101"/>
      <c r="R711" s="101"/>
      <c r="AB711" s="101"/>
      <c r="AC711" s="101"/>
    </row>
    <row r="712" spans="7:29" ht="14.5">
      <c r="G712" s="101"/>
      <c r="H712" s="101"/>
      <c r="I712" s="101"/>
      <c r="J712" s="101"/>
      <c r="K712" s="101"/>
      <c r="L712" s="101"/>
      <c r="M712" s="101"/>
      <c r="N712" s="101"/>
      <c r="O712" s="101"/>
      <c r="P712" s="101"/>
      <c r="Q712" s="101"/>
      <c r="R712" s="101"/>
      <c r="AB712" s="101"/>
      <c r="AC712" s="101"/>
    </row>
    <row r="713" spans="7:29" ht="14.5">
      <c r="G713" s="101"/>
      <c r="H713" s="101"/>
      <c r="I713" s="101"/>
      <c r="J713" s="101"/>
      <c r="K713" s="101"/>
      <c r="L713" s="101"/>
      <c r="M713" s="101"/>
      <c r="N713" s="101"/>
      <c r="O713" s="101"/>
      <c r="P713" s="101"/>
      <c r="Q713" s="101"/>
      <c r="R713" s="101"/>
      <c r="AB713" s="101"/>
      <c r="AC713" s="101"/>
    </row>
    <row r="714" spans="7:29" ht="14.5">
      <c r="G714" s="101"/>
      <c r="H714" s="101"/>
      <c r="I714" s="101"/>
      <c r="J714" s="101"/>
      <c r="K714" s="101"/>
      <c r="L714" s="101"/>
      <c r="M714" s="101"/>
      <c r="N714" s="101"/>
      <c r="O714" s="101"/>
      <c r="P714" s="101"/>
      <c r="Q714" s="101"/>
      <c r="R714" s="101"/>
      <c r="AB714" s="101"/>
      <c r="AC714" s="101"/>
    </row>
    <row r="715" spans="7:29" ht="14.5">
      <c r="G715" s="101"/>
      <c r="H715" s="101"/>
      <c r="I715" s="101"/>
      <c r="J715" s="101"/>
      <c r="K715" s="101"/>
      <c r="L715" s="101"/>
      <c r="M715" s="101"/>
      <c r="N715" s="101"/>
      <c r="O715" s="101"/>
      <c r="P715" s="101"/>
      <c r="Q715" s="101"/>
      <c r="R715" s="101"/>
      <c r="AB715" s="101"/>
      <c r="AC715" s="101"/>
    </row>
    <row r="716" spans="7:29" ht="14.5">
      <c r="G716" s="101"/>
      <c r="H716" s="101"/>
      <c r="I716" s="101"/>
      <c r="J716" s="101"/>
      <c r="K716" s="101"/>
      <c r="L716" s="101"/>
      <c r="M716" s="101"/>
      <c r="N716" s="101"/>
      <c r="O716" s="101"/>
      <c r="P716" s="101"/>
      <c r="Q716" s="101"/>
      <c r="R716" s="101"/>
      <c r="AB716" s="101"/>
      <c r="AC716" s="101"/>
    </row>
    <row r="717" spans="7:29" ht="14.5">
      <c r="G717" s="101"/>
      <c r="H717" s="101"/>
      <c r="I717" s="101"/>
      <c r="J717" s="101"/>
      <c r="K717" s="101"/>
      <c r="L717" s="101"/>
      <c r="M717" s="101"/>
      <c r="N717" s="101"/>
      <c r="O717" s="101"/>
      <c r="P717" s="101"/>
      <c r="Q717" s="101"/>
      <c r="R717" s="101"/>
      <c r="AB717" s="101"/>
      <c r="AC717" s="101"/>
    </row>
    <row r="718" spans="7:29" ht="14.5">
      <c r="G718" s="101"/>
      <c r="H718" s="101"/>
      <c r="I718" s="101"/>
      <c r="J718" s="101"/>
      <c r="K718" s="101"/>
      <c r="L718" s="101"/>
      <c r="M718" s="101"/>
      <c r="N718" s="101"/>
      <c r="O718" s="101"/>
      <c r="P718" s="101"/>
      <c r="Q718" s="101"/>
      <c r="R718" s="101"/>
      <c r="AB718" s="101"/>
      <c r="AC718" s="101"/>
    </row>
    <row r="719" spans="7:29" ht="14.5">
      <c r="G719" s="101"/>
      <c r="H719" s="101"/>
      <c r="I719" s="101"/>
      <c r="J719" s="101"/>
      <c r="K719" s="101"/>
      <c r="L719" s="101"/>
      <c r="M719" s="101"/>
      <c r="N719" s="101"/>
      <c r="O719" s="101"/>
      <c r="P719" s="101"/>
      <c r="Q719" s="101"/>
      <c r="R719" s="101"/>
      <c r="AB719" s="101"/>
      <c r="AC719" s="101"/>
    </row>
    <row r="720" spans="7:29" ht="14.5">
      <c r="G720" s="101"/>
      <c r="H720" s="101"/>
      <c r="I720" s="101"/>
      <c r="J720" s="101"/>
      <c r="K720" s="101"/>
      <c r="L720" s="101"/>
      <c r="M720" s="101"/>
      <c r="N720" s="101"/>
      <c r="O720" s="101"/>
      <c r="P720" s="101"/>
      <c r="Q720" s="101"/>
      <c r="R720" s="101"/>
      <c r="AB720" s="101"/>
      <c r="AC720" s="101"/>
    </row>
    <row r="721" spans="7:29" ht="14.5">
      <c r="G721" s="101"/>
      <c r="H721" s="101"/>
      <c r="I721" s="101"/>
      <c r="J721" s="101"/>
      <c r="K721" s="101"/>
      <c r="L721" s="101"/>
      <c r="M721" s="101"/>
      <c r="N721" s="101"/>
      <c r="O721" s="101"/>
      <c r="P721" s="101"/>
      <c r="Q721" s="101"/>
      <c r="R721" s="101"/>
      <c r="AB721" s="101"/>
      <c r="AC721" s="101"/>
    </row>
    <row r="722" spans="7:29" ht="14.5">
      <c r="G722" s="101"/>
      <c r="H722" s="101"/>
      <c r="I722" s="101"/>
      <c r="J722" s="101"/>
      <c r="K722" s="101"/>
      <c r="L722" s="101"/>
      <c r="M722" s="101"/>
      <c r="N722" s="101"/>
      <c r="O722" s="101"/>
      <c r="P722" s="101"/>
      <c r="Q722" s="101"/>
      <c r="R722" s="101"/>
      <c r="AB722" s="101"/>
      <c r="AC722" s="101"/>
    </row>
    <row r="723" spans="7:29" ht="14.5">
      <c r="G723" s="101"/>
      <c r="H723" s="101"/>
      <c r="I723" s="101"/>
      <c r="J723" s="101"/>
      <c r="K723" s="101"/>
      <c r="L723" s="101"/>
      <c r="M723" s="101"/>
      <c r="N723" s="101"/>
      <c r="O723" s="101"/>
      <c r="P723" s="101"/>
      <c r="Q723" s="101"/>
      <c r="R723" s="101"/>
      <c r="AB723" s="101"/>
      <c r="AC723" s="101"/>
    </row>
    <row r="724" spans="7:29" ht="14.5">
      <c r="G724" s="101"/>
      <c r="H724" s="101"/>
      <c r="I724" s="101"/>
      <c r="J724" s="101"/>
      <c r="K724" s="101"/>
      <c r="L724" s="101"/>
      <c r="M724" s="101"/>
      <c r="N724" s="101"/>
      <c r="O724" s="101"/>
      <c r="P724" s="101"/>
      <c r="Q724" s="101"/>
      <c r="R724" s="101"/>
      <c r="AB724" s="101"/>
      <c r="AC724" s="101"/>
    </row>
    <row r="725" spans="7:29" ht="14.5">
      <c r="G725" s="101"/>
      <c r="H725" s="101"/>
      <c r="I725" s="101"/>
      <c r="J725" s="101"/>
      <c r="K725" s="101"/>
      <c r="L725" s="101"/>
      <c r="M725" s="101"/>
      <c r="N725" s="101"/>
      <c r="O725" s="101"/>
      <c r="P725" s="101"/>
      <c r="Q725" s="101"/>
      <c r="R725" s="101"/>
      <c r="AB725" s="101"/>
      <c r="AC725" s="101"/>
    </row>
    <row r="726" spans="7:29" ht="14.5">
      <c r="G726" s="101"/>
      <c r="H726" s="101"/>
      <c r="I726" s="101"/>
      <c r="J726" s="101"/>
      <c r="K726" s="101"/>
      <c r="L726" s="101"/>
      <c r="M726" s="101"/>
      <c r="N726" s="101"/>
      <c r="O726" s="101"/>
      <c r="P726" s="101"/>
      <c r="Q726" s="101"/>
      <c r="R726" s="101"/>
      <c r="AB726" s="101"/>
      <c r="AC726" s="101"/>
    </row>
    <row r="727" spans="7:29" ht="14.5">
      <c r="G727" s="101"/>
      <c r="H727" s="101"/>
      <c r="I727" s="101"/>
      <c r="J727" s="101"/>
      <c r="K727" s="101"/>
      <c r="L727" s="101"/>
      <c r="M727" s="101"/>
      <c r="N727" s="101"/>
      <c r="O727" s="101"/>
      <c r="P727" s="101"/>
      <c r="Q727" s="101"/>
      <c r="R727" s="101"/>
      <c r="AB727" s="101"/>
      <c r="AC727" s="101"/>
    </row>
    <row r="728" spans="7:29" ht="14.5">
      <c r="G728" s="101"/>
      <c r="H728" s="101"/>
      <c r="I728" s="101"/>
      <c r="J728" s="101"/>
      <c r="K728" s="101"/>
      <c r="L728" s="101"/>
      <c r="M728" s="101"/>
      <c r="N728" s="101"/>
      <c r="O728" s="101"/>
      <c r="P728" s="101"/>
      <c r="Q728" s="101"/>
      <c r="R728" s="101"/>
      <c r="AB728" s="101"/>
      <c r="AC728" s="101"/>
    </row>
    <row r="729" spans="7:29" ht="14.5">
      <c r="G729" s="101"/>
      <c r="H729" s="101"/>
      <c r="I729" s="101"/>
      <c r="J729" s="101"/>
      <c r="K729" s="101"/>
      <c r="L729" s="101"/>
      <c r="M729" s="101"/>
      <c r="N729" s="101"/>
      <c r="O729" s="101"/>
      <c r="P729" s="101"/>
      <c r="Q729" s="101"/>
      <c r="R729" s="101"/>
      <c r="AB729" s="101"/>
      <c r="AC729" s="101"/>
    </row>
    <row r="730" spans="7:29" ht="14.5">
      <c r="G730" s="101"/>
      <c r="H730" s="101"/>
      <c r="I730" s="101"/>
      <c r="J730" s="101"/>
      <c r="K730" s="101"/>
      <c r="L730" s="101"/>
      <c r="M730" s="101"/>
      <c r="N730" s="101"/>
      <c r="O730" s="101"/>
      <c r="P730" s="101"/>
      <c r="Q730" s="101"/>
      <c r="R730" s="101"/>
      <c r="AB730" s="101"/>
      <c r="AC730" s="101"/>
    </row>
    <row r="731" spans="7:29" ht="14.5">
      <c r="G731" s="101"/>
      <c r="H731" s="101"/>
      <c r="I731" s="101"/>
      <c r="J731" s="101"/>
      <c r="K731" s="101"/>
      <c r="L731" s="101"/>
      <c r="M731" s="101"/>
      <c r="N731" s="101"/>
      <c r="O731" s="101"/>
      <c r="P731" s="101"/>
      <c r="Q731" s="101"/>
      <c r="R731" s="101"/>
      <c r="AB731" s="101"/>
      <c r="AC731" s="101"/>
    </row>
    <row r="732" spans="7:29" ht="14.5">
      <c r="G732" s="101"/>
      <c r="H732" s="101"/>
      <c r="I732" s="101"/>
      <c r="J732" s="101"/>
      <c r="K732" s="101"/>
      <c r="L732" s="101"/>
      <c r="M732" s="101"/>
      <c r="N732" s="101"/>
      <c r="O732" s="101"/>
      <c r="P732" s="101"/>
      <c r="Q732" s="101"/>
      <c r="R732" s="101"/>
      <c r="AB732" s="101"/>
      <c r="AC732" s="101"/>
    </row>
    <row r="733" spans="7:29" ht="14.5">
      <c r="G733" s="101"/>
      <c r="H733" s="101"/>
      <c r="I733" s="101"/>
      <c r="J733" s="101"/>
      <c r="K733" s="101"/>
      <c r="L733" s="101"/>
      <c r="M733" s="101"/>
      <c r="N733" s="101"/>
      <c r="O733" s="101"/>
      <c r="P733" s="101"/>
      <c r="Q733" s="101"/>
      <c r="R733" s="101"/>
      <c r="AB733" s="101"/>
      <c r="AC733" s="101"/>
    </row>
    <row r="734" spans="7:29" ht="14.5">
      <c r="G734" s="101"/>
      <c r="H734" s="101"/>
      <c r="I734" s="101"/>
      <c r="J734" s="101"/>
      <c r="K734" s="101"/>
      <c r="L734" s="101"/>
      <c r="M734" s="101"/>
      <c r="N734" s="101"/>
      <c r="O734" s="101"/>
      <c r="P734" s="101"/>
      <c r="Q734" s="101"/>
      <c r="R734" s="101"/>
      <c r="AB734" s="101"/>
      <c r="AC734" s="101"/>
    </row>
    <row r="735" spans="7:29" ht="14.5">
      <c r="G735" s="101"/>
      <c r="H735" s="101"/>
      <c r="I735" s="101"/>
      <c r="J735" s="101"/>
      <c r="K735" s="101"/>
      <c r="L735" s="101"/>
      <c r="M735" s="101"/>
      <c r="N735" s="101"/>
      <c r="O735" s="101"/>
      <c r="P735" s="101"/>
      <c r="Q735" s="101"/>
      <c r="R735" s="101"/>
      <c r="AB735" s="101"/>
      <c r="AC735" s="101"/>
    </row>
    <row r="736" spans="7:29" ht="14.5">
      <c r="G736" s="101"/>
      <c r="H736" s="101"/>
      <c r="I736" s="101"/>
      <c r="J736" s="101"/>
      <c r="K736" s="101"/>
      <c r="L736" s="101"/>
      <c r="M736" s="101"/>
      <c r="N736" s="101"/>
      <c r="O736" s="101"/>
      <c r="P736" s="101"/>
      <c r="Q736" s="101"/>
      <c r="R736" s="101"/>
      <c r="AB736" s="101"/>
      <c r="AC736" s="101"/>
    </row>
    <row r="737" spans="7:29" ht="14.5">
      <c r="G737" s="101"/>
      <c r="H737" s="101"/>
      <c r="I737" s="101"/>
      <c r="J737" s="101"/>
      <c r="K737" s="101"/>
      <c r="L737" s="101"/>
      <c r="M737" s="101"/>
      <c r="N737" s="101"/>
      <c r="O737" s="101"/>
      <c r="P737" s="101"/>
      <c r="Q737" s="101"/>
      <c r="R737" s="101"/>
      <c r="AB737" s="101"/>
      <c r="AC737" s="101"/>
    </row>
    <row r="738" spans="7:29" ht="14.5">
      <c r="G738" s="101"/>
      <c r="H738" s="101"/>
      <c r="I738" s="101"/>
      <c r="J738" s="101"/>
      <c r="K738" s="101"/>
      <c r="L738" s="101"/>
      <c r="M738" s="101"/>
      <c r="N738" s="101"/>
      <c r="O738" s="101"/>
      <c r="P738" s="101"/>
      <c r="Q738" s="101"/>
      <c r="R738" s="101"/>
      <c r="AB738" s="101"/>
      <c r="AC738" s="101"/>
    </row>
    <row r="739" spans="7:29" ht="14.5">
      <c r="G739" s="101"/>
      <c r="H739" s="101"/>
      <c r="I739" s="101"/>
      <c r="J739" s="101"/>
      <c r="K739" s="101"/>
      <c r="L739" s="101"/>
      <c r="M739" s="101"/>
      <c r="N739" s="101"/>
      <c r="O739" s="101"/>
      <c r="P739" s="101"/>
      <c r="Q739" s="101"/>
      <c r="R739" s="101"/>
      <c r="AB739" s="101"/>
      <c r="AC739" s="101"/>
    </row>
    <row r="740" spans="7:29" ht="14.5">
      <c r="G740" s="101"/>
      <c r="H740" s="101"/>
      <c r="I740" s="101"/>
      <c r="J740" s="101"/>
      <c r="K740" s="101"/>
      <c r="L740" s="101"/>
      <c r="M740" s="101"/>
      <c r="N740" s="101"/>
      <c r="O740" s="101"/>
      <c r="P740" s="101"/>
      <c r="Q740" s="101"/>
      <c r="R740" s="101"/>
      <c r="AB740" s="101"/>
      <c r="AC740" s="101"/>
    </row>
    <row r="741" spans="7:29" ht="14.5">
      <c r="G741" s="101"/>
      <c r="H741" s="101"/>
      <c r="I741" s="101"/>
      <c r="J741" s="101"/>
      <c r="K741" s="101"/>
      <c r="L741" s="101"/>
      <c r="M741" s="101"/>
      <c r="N741" s="101"/>
      <c r="O741" s="101"/>
      <c r="P741" s="101"/>
      <c r="Q741" s="101"/>
      <c r="R741" s="101"/>
      <c r="AB741" s="101"/>
      <c r="AC741" s="101"/>
    </row>
    <row r="742" spans="7:29" ht="14.5">
      <c r="G742" s="101"/>
      <c r="H742" s="101"/>
      <c r="I742" s="101"/>
      <c r="J742" s="101"/>
      <c r="K742" s="101"/>
      <c r="L742" s="101"/>
      <c r="M742" s="101"/>
      <c r="N742" s="101"/>
      <c r="O742" s="101"/>
      <c r="P742" s="101"/>
      <c r="Q742" s="101"/>
      <c r="R742" s="101"/>
      <c r="AB742" s="101"/>
      <c r="AC742" s="101"/>
    </row>
    <row r="743" spans="7:29" ht="14.5">
      <c r="G743" s="101"/>
      <c r="H743" s="101"/>
      <c r="I743" s="101"/>
      <c r="J743" s="101"/>
      <c r="K743" s="101"/>
      <c r="L743" s="101"/>
      <c r="M743" s="101"/>
      <c r="N743" s="101"/>
      <c r="O743" s="101"/>
      <c r="P743" s="101"/>
      <c r="Q743" s="101"/>
      <c r="R743" s="101"/>
      <c r="AB743" s="101"/>
      <c r="AC743" s="101"/>
    </row>
    <row r="744" spans="7:29" ht="14.5">
      <c r="G744" s="101"/>
      <c r="H744" s="101"/>
      <c r="I744" s="101"/>
      <c r="J744" s="101"/>
      <c r="K744" s="101"/>
      <c r="L744" s="101"/>
      <c r="M744" s="101"/>
      <c r="N744" s="101"/>
      <c r="O744" s="101"/>
      <c r="P744" s="101"/>
      <c r="Q744" s="101"/>
      <c r="R744" s="101"/>
      <c r="AB744" s="101"/>
      <c r="AC744" s="101"/>
    </row>
    <row r="745" spans="7:29" ht="14.5">
      <c r="G745" s="101"/>
      <c r="H745" s="101"/>
      <c r="I745" s="101"/>
      <c r="J745" s="101"/>
      <c r="K745" s="101"/>
      <c r="L745" s="101"/>
      <c r="M745" s="101"/>
      <c r="N745" s="101"/>
      <c r="O745" s="101"/>
      <c r="P745" s="101"/>
      <c r="Q745" s="101"/>
      <c r="R745" s="101"/>
      <c r="AB745" s="101"/>
      <c r="AC745" s="101"/>
    </row>
    <row r="746" spans="7:29" ht="14.5">
      <c r="G746" s="101"/>
      <c r="H746" s="101"/>
      <c r="I746" s="101"/>
      <c r="J746" s="101"/>
      <c r="K746" s="101"/>
      <c r="L746" s="101"/>
      <c r="M746" s="101"/>
      <c r="N746" s="101"/>
      <c r="O746" s="101"/>
      <c r="P746" s="101"/>
      <c r="Q746" s="101"/>
      <c r="R746" s="101"/>
      <c r="AB746" s="101"/>
      <c r="AC746" s="101"/>
    </row>
    <row r="747" spans="7:29" ht="14.5">
      <c r="G747" s="101"/>
      <c r="H747" s="101"/>
      <c r="I747" s="101"/>
      <c r="J747" s="101"/>
      <c r="K747" s="101"/>
      <c r="L747" s="101"/>
      <c r="M747" s="101"/>
      <c r="N747" s="101"/>
      <c r="O747" s="101"/>
      <c r="P747" s="101"/>
      <c r="Q747" s="101"/>
      <c r="R747" s="101"/>
      <c r="AB747" s="101"/>
      <c r="AC747" s="101"/>
    </row>
    <row r="748" spans="7:29" ht="14.5">
      <c r="G748" s="101"/>
      <c r="H748" s="101"/>
      <c r="I748" s="101"/>
      <c r="J748" s="101"/>
      <c r="K748" s="101"/>
      <c r="L748" s="101"/>
      <c r="M748" s="101"/>
      <c r="N748" s="101"/>
      <c r="O748" s="101"/>
      <c r="P748" s="101"/>
      <c r="Q748" s="101"/>
      <c r="R748" s="101"/>
      <c r="AB748" s="101"/>
      <c r="AC748" s="101"/>
    </row>
    <row r="749" spans="7:29" ht="14.5">
      <c r="G749" s="101"/>
      <c r="H749" s="101"/>
      <c r="I749" s="101"/>
      <c r="J749" s="101"/>
      <c r="K749" s="101"/>
      <c r="L749" s="101"/>
      <c r="M749" s="101"/>
      <c r="N749" s="101"/>
      <c r="O749" s="101"/>
      <c r="P749" s="101"/>
      <c r="Q749" s="101"/>
      <c r="R749" s="101"/>
      <c r="AB749" s="101"/>
      <c r="AC749" s="101"/>
    </row>
    <row r="750" spans="7:29" ht="14.5">
      <c r="G750" s="101"/>
      <c r="H750" s="101"/>
      <c r="I750" s="101"/>
      <c r="J750" s="101"/>
      <c r="K750" s="101"/>
      <c r="L750" s="101"/>
      <c r="M750" s="101"/>
      <c r="N750" s="101"/>
      <c r="O750" s="101"/>
      <c r="P750" s="101"/>
      <c r="Q750" s="101"/>
      <c r="R750" s="101"/>
      <c r="AB750" s="101"/>
      <c r="AC750" s="101"/>
    </row>
    <row r="751" spans="7:29" ht="14.5">
      <c r="G751" s="101"/>
      <c r="H751" s="101"/>
      <c r="I751" s="101"/>
      <c r="J751" s="101"/>
      <c r="K751" s="101"/>
      <c r="L751" s="101"/>
      <c r="M751" s="101"/>
      <c r="N751" s="101"/>
      <c r="O751" s="101"/>
      <c r="P751" s="101"/>
      <c r="Q751" s="101"/>
      <c r="R751" s="101"/>
      <c r="AB751" s="101"/>
      <c r="AC751" s="101"/>
    </row>
    <row r="752" spans="7:29" ht="14.5">
      <c r="G752" s="101"/>
      <c r="H752" s="101"/>
      <c r="I752" s="101"/>
      <c r="J752" s="101"/>
      <c r="K752" s="101"/>
      <c r="L752" s="101"/>
      <c r="M752" s="101"/>
      <c r="N752" s="101"/>
      <c r="O752" s="101"/>
      <c r="P752" s="101"/>
      <c r="Q752" s="101"/>
      <c r="R752" s="101"/>
      <c r="AB752" s="101"/>
      <c r="AC752" s="101"/>
    </row>
    <row r="753" spans="7:29" ht="14.5">
      <c r="G753" s="101"/>
      <c r="H753" s="101"/>
      <c r="I753" s="101"/>
      <c r="J753" s="101"/>
      <c r="K753" s="101"/>
      <c r="L753" s="101"/>
      <c r="M753" s="101"/>
      <c r="N753" s="101"/>
      <c r="O753" s="101"/>
      <c r="P753" s="101"/>
      <c r="Q753" s="101"/>
      <c r="R753" s="101"/>
      <c r="AB753" s="101"/>
      <c r="AC753" s="101"/>
    </row>
    <row r="754" spans="7:29" ht="14.5">
      <c r="G754" s="101"/>
      <c r="H754" s="101"/>
      <c r="I754" s="101"/>
      <c r="J754" s="101"/>
      <c r="K754" s="101"/>
      <c r="L754" s="101"/>
      <c r="M754" s="101"/>
      <c r="N754" s="101"/>
      <c r="O754" s="101"/>
      <c r="P754" s="101"/>
      <c r="Q754" s="101"/>
      <c r="R754" s="101"/>
      <c r="AB754" s="101"/>
      <c r="AC754" s="101"/>
    </row>
    <row r="755" spans="7:29" ht="14.5">
      <c r="G755" s="101"/>
      <c r="H755" s="101"/>
      <c r="I755" s="101"/>
      <c r="J755" s="101"/>
      <c r="K755" s="101"/>
      <c r="L755" s="101"/>
      <c r="M755" s="101"/>
      <c r="N755" s="101"/>
      <c r="O755" s="101"/>
      <c r="P755" s="101"/>
      <c r="Q755" s="101"/>
      <c r="R755" s="101"/>
      <c r="AB755" s="101"/>
      <c r="AC755" s="101"/>
    </row>
    <row r="756" spans="7:29" ht="14.5">
      <c r="G756" s="101"/>
      <c r="H756" s="101"/>
      <c r="I756" s="101"/>
      <c r="J756" s="101"/>
      <c r="K756" s="101"/>
      <c r="L756" s="101"/>
      <c r="M756" s="101"/>
      <c r="N756" s="101"/>
      <c r="O756" s="101"/>
      <c r="P756" s="101"/>
      <c r="Q756" s="101"/>
      <c r="R756" s="101"/>
      <c r="AB756" s="101"/>
      <c r="AC756" s="101"/>
    </row>
    <row r="757" spans="7:29" ht="14.5">
      <c r="G757" s="101"/>
      <c r="H757" s="101"/>
      <c r="I757" s="101"/>
      <c r="J757" s="101"/>
      <c r="K757" s="101"/>
      <c r="L757" s="101"/>
      <c r="M757" s="101"/>
      <c r="N757" s="101"/>
      <c r="O757" s="101"/>
      <c r="P757" s="101"/>
      <c r="Q757" s="101"/>
      <c r="R757" s="101"/>
      <c r="AB757" s="101"/>
      <c r="AC757" s="101"/>
    </row>
    <row r="758" spans="7:29" ht="14.5">
      <c r="G758" s="101"/>
      <c r="H758" s="101"/>
      <c r="I758" s="101"/>
      <c r="J758" s="101"/>
      <c r="K758" s="101"/>
      <c r="L758" s="101"/>
      <c r="M758" s="101"/>
      <c r="N758" s="101"/>
      <c r="O758" s="101"/>
      <c r="P758" s="101"/>
      <c r="Q758" s="101"/>
      <c r="R758" s="101"/>
      <c r="AB758" s="101"/>
      <c r="AC758" s="101"/>
    </row>
    <row r="759" spans="7:29" ht="14.5">
      <c r="G759" s="101"/>
      <c r="H759" s="101"/>
      <c r="I759" s="101"/>
      <c r="J759" s="101"/>
      <c r="K759" s="101"/>
      <c r="L759" s="101"/>
      <c r="M759" s="101"/>
      <c r="N759" s="101"/>
      <c r="O759" s="101"/>
      <c r="P759" s="101"/>
      <c r="Q759" s="101"/>
      <c r="R759" s="101"/>
      <c r="AB759" s="101"/>
      <c r="AC759" s="101"/>
    </row>
    <row r="760" spans="7:29" ht="14.5">
      <c r="G760" s="101"/>
      <c r="H760" s="101"/>
      <c r="I760" s="101"/>
      <c r="J760" s="101"/>
      <c r="K760" s="101"/>
      <c r="L760" s="101"/>
      <c r="M760" s="101"/>
      <c r="N760" s="101"/>
      <c r="O760" s="101"/>
      <c r="P760" s="101"/>
      <c r="Q760" s="101"/>
      <c r="R760" s="101"/>
      <c r="AB760" s="101"/>
      <c r="AC760" s="101"/>
    </row>
    <row r="761" spans="7:29" ht="14.5">
      <c r="G761" s="101"/>
      <c r="H761" s="101"/>
      <c r="I761" s="101"/>
      <c r="J761" s="101"/>
      <c r="K761" s="101"/>
      <c r="L761" s="101"/>
      <c r="M761" s="101"/>
      <c r="N761" s="101"/>
      <c r="O761" s="101"/>
      <c r="P761" s="101"/>
      <c r="Q761" s="101"/>
      <c r="R761" s="101"/>
      <c r="AB761" s="101"/>
      <c r="AC761" s="101"/>
    </row>
    <row r="762" spans="7:29" ht="14.5">
      <c r="G762" s="101"/>
      <c r="H762" s="101"/>
      <c r="I762" s="101"/>
      <c r="J762" s="101"/>
      <c r="K762" s="101"/>
      <c r="L762" s="101"/>
      <c r="M762" s="101"/>
      <c r="N762" s="101"/>
      <c r="O762" s="101"/>
      <c r="P762" s="101"/>
      <c r="Q762" s="101"/>
      <c r="R762" s="101"/>
      <c r="AB762" s="101"/>
      <c r="AC762" s="101"/>
    </row>
    <row r="763" spans="7:29" ht="14.5">
      <c r="G763" s="101"/>
      <c r="H763" s="101"/>
      <c r="I763" s="101"/>
      <c r="J763" s="101"/>
      <c r="K763" s="101"/>
      <c r="L763" s="101"/>
      <c r="M763" s="101"/>
      <c r="N763" s="101"/>
      <c r="O763" s="101"/>
      <c r="P763" s="101"/>
      <c r="Q763" s="101"/>
      <c r="R763" s="101"/>
      <c r="AB763" s="101"/>
      <c r="AC763" s="101"/>
    </row>
    <row r="764" spans="7:29" ht="14.5">
      <c r="G764" s="101"/>
      <c r="H764" s="101"/>
      <c r="I764" s="101"/>
      <c r="J764" s="101"/>
      <c r="K764" s="101"/>
      <c r="L764" s="101"/>
      <c r="M764" s="101"/>
      <c r="N764" s="101"/>
      <c r="O764" s="101"/>
      <c r="P764" s="101"/>
      <c r="Q764" s="101"/>
      <c r="R764" s="101"/>
      <c r="AB764" s="101"/>
      <c r="AC764" s="101"/>
    </row>
    <row r="765" spans="7:29" ht="14.5">
      <c r="G765" s="101"/>
      <c r="H765" s="101"/>
      <c r="I765" s="101"/>
      <c r="J765" s="101"/>
      <c r="K765" s="101"/>
      <c r="L765" s="101"/>
      <c r="M765" s="101"/>
      <c r="N765" s="101"/>
      <c r="O765" s="101"/>
      <c r="P765" s="101"/>
      <c r="Q765" s="101"/>
      <c r="R765" s="101"/>
      <c r="AB765" s="101"/>
      <c r="AC765" s="101"/>
    </row>
    <row r="766" spans="7:29" ht="14.5">
      <c r="G766" s="101"/>
      <c r="H766" s="101"/>
      <c r="I766" s="101"/>
      <c r="J766" s="101"/>
      <c r="K766" s="101"/>
      <c r="L766" s="101"/>
      <c r="M766" s="101"/>
      <c r="N766" s="101"/>
      <c r="O766" s="101"/>
      <c r="P766" s="101"/>
      <c r="Q766" s="101"/>
      <c r="R766" s="101"/>
      <c r="AB766" s="101"/>
      <c r="AC766" s="101"/>
    </row>
    <row r="767" spans="7:29" ht="14.5">
      <c r="G767" s="101"/>
      <c r="H767" s="101"/>
      <c r="I767" s="101"/>
      <c r="J767" s="101"/>
      <c r="K767" s="101"/>
      <c r="L767" s="101"/>
      <c r="M767" s="101"/>
      <c r="N767" s="101"/>
      <c r="O767" s="101"/>
      <c r="P767" s="101"/>
      <c r="Q767" s="101"/>
      <c r="R767" s="101"/>
      <c r="AB767" s="101"/>
      <c r="AC767" s="101"/>
    </row>
    <row r="768" spans="7:29" ht="14.5">
      <c r="G768" s="101"/>
      <c r="H768" s="101"/>
      <c r="I768" s="101"/>
      <c r="J768" s="101"/>
      <c r="K768" s="101"/>
      <c r="L768" s="101"/>
      <c r="M768" s="101"/>
      <c r="N768" s="101"/>
      <c r="O768" s="101"/>
      <c r="P768" s="101"/>
      <c r="Q768" s="101"/>
      <c r="R768" s="101"/>
      <c r="AB768" s="101"/>
      <c r="AC768" s="101"/>
    </row>
    <row r="769" spans="7:29" ht="14.5">
      <c r="G769" s="101"/>
      <c r="H769" s="101"/>
      <c r="I769" s="101"/>
      <c r="J769" s="101"/>
      <c r="K769" s="101"/>
      <c r="L769" s="101"/>
      <c r="M769" s="101"/>
      <c r="N769" s="101"/>
      <c r="O769" s="101"/>
      <c r="P769" s="101"/>
      <c r="Q769" s="101"/>
      <c r="R769" s="101"/>
      <c r="AB769" s="101"/>
      <c r="AC769" s="101"/>
    </row>
    <row r="770" spans="7:29" ht="14.5">
      <c r="G770" s="101"/>
      <c r="H770" s="101"/>
      <c r="I770" s="101"/>
      <c r="J770" s="101"/>
      <c r="K770" s="101"/>
      <c r="L770" s="101"/>
      <c r="M770" s="101"/>
      <c r="N770" s="101"/>
      <c r="O770" s="101"/>
      <c r="P770" s="101"/>
      <c r="Q770" s="101"/>
      <c r="R770" s="101"/>
      <c r="AB770" s="101"/>
      <c r="AC770" s="101"/>
    </row>
    <row r="771" spans="7:29" ht="14.5">
      <c r="G771" s="101"/>
      <c r="H771" s="101"/>
      <c r="I771" s="101"/>
      <c r="J771" s="101"/>
      <c r="K771" s="101"/>
      <c r="L771" s="101"/>
      <c r="M771" s="101"/>
      <c r="N771" s="101"/>
      <c r="O771" s="101"/>
      <c r="P771" s="101"/>
      <c r="Q771" s="101"/>
      <c r="R771" s="101"/>
      <c r="AB771" s="101"/>
      <c r="AC771" s="101"/>
    </row>
    <row r="772" spans="7:29" ht="14.5">
      <c r="G772" s="101"/>
      <c r="H772" s="101"/>
      <c r="I772" s="101"/>
      <c r="J772" s="101"/>
      <c r="K772" s="101"/>
      <c r="L772" s="101"/>
      <c r="M772" s="101"/>
      <c r="N772" s="101"/>
      <c r="O772" s="101"/>
      <c r="P772" s="101"/>
      <c r="Q772" s="101"/>
      <c r="R772" s="101"/>
      <c r="AB772" s="101"/>
      <c r="AC772" s="101"/>
    </row>
    <row r="773" spans="7:29" ht="14.5">
      <c r="G773" s="101"/>
      <c r="H773" s="101"/>
      <c r="I773" s="101"/>
      <c r="J773" s="101"/>
      <c r="K773" s="101"/>
      <c r="L773" s="101"/>
      <c r="M773" s="101"/>
      <c r="N773" s="101"/>
      <c r="O773" s="101"/>
      <c r="P773" s="101"/>
      <c r="Q773" s="101"/>
      <c r="R773" s="101"/>
      <c r="AB773" s="101"/>
      <c r="AC773" s="101"/>
    </row>
    <row r="774" spans="7:29" ht="14.5">
      <c r="G774" s="101"/>
      <c r="H774" s="101"/>
      <c r="I774" s="101"/>
      <c r="J774" s="101"/>
      <c r="K774" s="101"/>
      <c r="L774" s="101"/>
      <c r="M774" s="101"/>
      <c r="N774" s="101"/>
      <c r="O774" s="101"/>
      <c r="P774" s="101"/>
      <c r="Q774" s="101"/>
      <c r="R774" s="101"/>
      <c r="AB774" s="101"/>
      <c r="AC774" s="101"/>
    </row>
    <row r="775" spans="7:29" ht="14.5">
      <c r="G775" s="101"/>
      <c r="H775" s="101"/>
      <c r="I775" s="101"/>
      <c r="J775" s="101"/>
      <c r="K775" s="101"/>
      <c r="L775" s="101"/>
      <c r="M775" s="101"/>
      <c r="N775" s="101"/>
      <c r="O775" s="101"/>
      <c r="P775" s="101"/>
      <c r="Q775" s="101"/>
      <c r="R775" s="101"/>
      <c r="AB775" s="101"/>
      <c r="AC775" s="101"/>
    </row>
    <row r="776" spans="7:29" ht="14.5">
      <c r="G776" s="101"/>
      <c r="H776" s="101"/>
      <c r="I776" s="101"/>
      <c r="J776" s="101"/>
      <c r="K776" s="101"/>
      <c r="L776" s="101"/>
      <c r="M776" s="101"/>
      <c r="N776" s="101"/>
      <c r="O776" s="101"/>
      <c r="P776" s="101"/>
      <c r="Q776" s="101"/>
      <c r="R776" s="101"/>
      <c r="AB776" s="101"/>
      <c r="AC776" s="101"/>
    </row>
    <row r="777" spans="7:29" ht="14.5">
      <c r="G777" s="101"/>
      <c r="H777" s="101"/>
      <c r="I777" s="101"/>
      <c r="J777" s="101"/>
      <c r="K777" s="101"/>
      <c r="L777" s="101"/>
      <c r="M777" s="101"/>
      <c r="N777" s="101"/>
      <c r="O777" s="101"/>
      <c r="P777" s="101"/>
      <c r="Q777" s="101"/>
      <c r="R777" s="101"/>
      <c r="AB777" s="101"/>
      <c r="AC777" s="101"/>
    </row>
    <row r="778" spans="7:29" ht="14.5">
      <c r="G778" s="101"/>
      <c r="H778" s="101"/>
      <c r="I778" s="101"/>
      <c r="J778" s="101"/>
      <c r="K778" s="101"/>
      <c r="L778" s="101"/>
      <c r="M778" s="101"/>
      <c r="N778" s="101"/>
      <c r="O778" s="101"/>
      <c r="P778" s="101"/>
      <c r="Q778" s="101"/>
      <c r="R778" s="101"/>
      <c r="AB778" s="101"/>
      <c r="AC778" s="101"/>
    </row>
    <row r="779" spans="7:29" ht="14.5">
      <c r="G779" s="101"/>
      <c r="H779" s="101"/>
      <c r="I779" s="101"/>
      <c r="J779" s="101"/>
      <c r="K779" s="101"/>
      <c r="L779" s="101"/>
      <c r="M779" s="101"/>
      <c r="N779" s="101"/>
      <c r="O779" s="101"/>
      <c r="P779" s="101"/>
      <c r="Q779" s="101"/>
      <c r="R779" s="101"/>
      <c r="AB779" s="101"/>
      <c r="AC779" s="101"/>
    </row>
    <row r="780" spans="7:29" ht="14.5">
      <c r="G780" s="101"/>
      <c r="H780" s="101"/>
      <c r="I780" s="101"/>
      <c r="J780" s="101"/>
      <c r="K780" s="101"/>
      <c r="L780" s="101"/>
      <c r="M780" s="101"/>
      <c r="N780" s="101"/>
      <c r="O780" s="101"/>
      <c r="P780" s="101"/>
      <c r="Q780" s="101"/>
      <c r="R780" s="101"/>
      <c r="AB780" s="101"/>
      <c r="AC780" s="101"/>
    </row>
    <row r="781" spans="7:29" ht="14.5">
      <c r="G781" s="101"/>
      <c r="H781" s="101"/>
      <c r="I781" s="101"/>
      <c r="J781" s="101"/>
      <c r="K781" s="101"/>
      <c r="L781" s="101"/>
      <c r="M781" s="101"/>
      <c r="N781" s="101"/>
      <c r="O781" s="101"/>
      <c r="P781" s="101"/>
      <c r="Q781" s="101"/>
      <c r="R781" s="101"/>
      <c r="AB781" s="101"/>
      <c r="AC781" s="101"/>
    </row>
    <row r="782" spans="7:29" ht="14.5">
      <c r="G782" s="101"/>
      <c r="H782" s="101"/>
      <c r="I782" s="101"/>
      <c r="J782" s="101"/>
      <c r="K782" s="101"/>
      <c r="L782" s="101"/>
      <c r="M782" s="101"/>
      <c r="N782" s="101"/>
      <c r="O782" s="101"/>
      <c r="P782" s="101"/>
      <c r="Q782" s="101"/>
      <c r="R782" s="101"/>
      <c r="AB782" s="101"/>
      <c r="AC782" s="101"/>
    </row>
    <row r="783" spans="7:29" ht="14.5">
      <c r="G783" s="101"/>
      <c r="H783" s="101"/>
      <c r="I783" s="101"/>
      <c r="J783" s="101"/>
      <c r="K783" s="101"/>
      <c r="L783" s="101"/>
      <c r="M783" s="101"/>
      <c r="N783" s="101"/>
      <c r="O783" s="101"/>
      <c r="P783" s="101"/>
      <c r="Q783" s="101"/>
      <c r="R783" s="101"/>
      <c r="AB783" s="101"/>
      <c r="AC783" s="101"/>
    </row>
    <row r="784" spans="7:29" ht="14.5">
      <c r="G784" s="101"/>
      <c r="H784" s="101"/>
      <c r="I784" s="101"/>
      <c r="J784" s="101"/>
      <c r="K784" s="101"/>
      <c r="L784" s="101"/>
      <c r="M784" s="101"/>
      <c r="N784" s="101"/>
      <c r="O784" s="101"/>
      <c r="P784" s="101"/>
      <c r="Q784" s="101"/>
      <c r="R784" s="101"/>
      <c r="AB784" s="101"/>
      <c r="AC784" s="101"/>
    </row>
    <row r="785" spans="7:29" ht="14.5">
      <c r="G785" s="101"/>
      <c r="H785" s="101"/>
      <c r="I785" s="101"/>
      <c r="J785" s="101"/>
      <c r="K785" s="101"/>
      <c r="L785" s="101"/>
      <c r="M785" s="101"/>
      <c r="N785" s="101"/>
      <c r="O785" s="101"/>
      <c r="P785" s="101"/>
      <c r="Q785" s="101"/>
      <c r="R785" s="101"/>
      <c r="AB785" s="101"/>
      <c r="AC785" s="101"/>
    </row>
    <row r="786" spans="7:29" ht="14.5">
      <c r="G786" s="101"/>
      <c r="H786" s="101"/>
      <c r="I786" s="101"/>
      <c r="J786" s="101"/>
      <c r="K786" s="101"/>
      <c r="L786" s="101"/>
      <c r="M786" s="101"/>
      <c r="N786" s="101"/>
      <c r="O786" s="101"/>
      <c r="P786" s="101"/>
      <c r="Q786" s="101"/>
      <c r="R786" s="101"/>
      <c r="AB786" s="101"/>
      <c r="AC786" s="101"/>
    </row>
    <row r="787" spans="7:29" ht="14.5">
      <c r="G787" s="101"/>
      <c r="H787" s="101"/>
      <c r="I787" s="101"/>
      <c r="J787" s="101"/>
      <c r="K787" s="101"/>
      <c r="L787" s="101"/>
      <c r="M787" s="101"/>
      <c r="N787" s="101"/>
      <c r="O787" s="101"/>
      <c r="P787" s="101"/>
      <c r="Q787" s="101"/>
      <c r="R787" s="101"/>
      <c r="AB787" s="101"/>
      <c r="AC787" s="101"/>
    </row>
    <row r="788" spans="7:29" ht="14.5">
      <c r="G788" s="101"/>
      <c r="H788" s="101"/>
      <c r="I788" s="101"/>
      <c r="J788" s="101"/>
      <c r="K788" s="101"/>
      <c r="L788" s="101"/>
      <c r="M788" s="101"/>
      <c r="N788" s="101"/>
      <c r="O788" s="101"/>
      <c r="P788" s="101"/>
      <c r="Q788" s="101"/>
      <c r="R788" s="101"/>
      <c r="AB788" s="101"/>
      <c r="AC788" s="101"/>
    </row>
    <row r="789" spans="7:29" ht="14.5">
      <c r="G789" s="101"/>
      <c r="H789" s="101"/>
      <c r="I789" s="101"/>
      <c r="J789" s="101"/>
      <c r="K789" s="101"/>
      <c r="L789" s="101"/>
      <c r="M789" s="101"/>
      <c r="N789" s="101"/>
      <c r="O789" s="101"/>
      <c r="P789" s="101"/>
      <c r="Q789" s="101"/>
      <c r="R789" s="101"/>
      <c r="AB789" s="101"/>
      <c r="AC789" s="101"/>
    </row>
    <row r="790" spans="7:29" ht="14.5">
      <c r="G790" s="101"/>
      <c r="H790" s="101"/>
      <c r="I790" s="101"/>
      <c r="J790" s="101"/>
      <c r="K790" s="101"/>
      <c r="L790" s="101"/>
      <c r="M790" s="101"/>
      <c r="N790" s="101"/>
      <c r="O790" s="101"/>
      <c r="P790" s="101"/>
      <c r="Q790" s="101"/>
      <c r="R790" s="101"/>
      <c r="AB790" s="101"/>
      <c r="AC790" s="101"/>
    </row>
    <row r="791" spans="7:29" ht="14.5">
      <c r="G791" s="101"/>
      <c r="H791" s="101"/>
      <c r="I791" s="101"/>
      <c r="J791" s="101"/>
      <c r="K791" s="101"/>
      <c r="L791" s="101"/>
      <c r="M791" s="101"/>
      <c r="N791" s="101"/>
      <c r="O791" s="101"/>
      <c r="P791" s="101"/>
      <c r="Q791" s="101"/>
      <c r="R791" s="101"/>
      <c r="AB791" s="101"/>
      <c r="AC791" s="101"/>
    </row>
    <row r="792" spans="7:29" ht="14.5">
      <c r="G792" s="101"/>
      <c r="H792" s="101"/>
      <c r="I792" s="101"/>
      <c r="J792" s="101"/>
      <c r="K792" s="101"/>
      <c r="L792" s="101"/>
      <c r="M792" s="101"/>
      <c r="N792" s="101"/>
      <c r="O792" s="101"/>
      <c r="P792" s="101"/>
      <c r="Q792" s="101"/>
      <c r="R792" s="101"/>
      <c r="AB792" s="101"/>
      <c r="AC792" s="101"/>
    </row>
    <row r="793" spans="7:29" ht="14.5">
      <c r="G793" s="101"/>
      <c r="H793" s="101"/>
      <c r="I793" s="101"/>
      <c r="J793" s="101"/>
      <c r="K793" s="101"/>
      <c r="L793" s="101"/>
      <c r="M793" s="101"/>
      <c r="N793" s="101"/>
      <c r="O793" s="101"/>
      <c r="P793" s="101"/>
      <c r="Q793" s="101"/>
      <c r="R793" s="101"/>
      <c r="AB793" s="101"/>
      <c r="AC793" s="101"/>
    </row>
    <row r="794" spans="7:29" ht="14.5">
      <c r="G794" s="101"/>
      <c r="H794" s="101"/>
      <c r="I794" s="101"/>
      <c r="J794" s="101"/>
      <c r="K794" s="101"/>
      <c r="L794" s="101"/>
      <c r="M794" s="101"/>
      <c r="N794" s="101"/>
      <c r="O794" s="101"/>
      <c r="P794" s="101"/>
      <c r="Q794" s="101"/>
      <c r="R794" s="101"/>
      <c r="AB794" s="101"/>
      <c r="AC794" s="101"/>
    </row>
    <row r="795" spans="7:29" ht="14.5">
      <c r="G795" s="101"/>
      <c r="H795" s="101"/>
      <c r="I795" s="101"/>
      <c r="J795" s="101"/>
      <c r="K795" s="101"/>
      <c r="L795" s="101"/>
      <c r="M795" s="101"/>
      <c r="N795" s="101"/>
      <c r="O795" s="101"/>
      <c r="P795" s="101"/>
      <c r="Q795" s="101"/>
      <c r="R795" s="101"/>
      <c r="AB795" s="101"/>
      <c r="AC795" s="101"/>
    </row>
    <row r="796" spans="7:29" ht="14.5">
      <c r="G796" s="101"/>
      <c r="H796" s="101"/>
      <c r="I796" s="101"/>
      <c r="J796" s="101"/>
      <c r="K796" s="101"/>
      <c r="L796" s="101"/>
      <c r="M796" s="101"/>
      <c r="N796" s="101"/>
      <c r="O796" s="101"/>
      <c r="P796" s="101"/>
      <c r="Q796" s="101"/>
      <c r="R796" s="101"/>
      <c r="AB796" s="101"/>
      <c r="AC796" s="101"/>
    </row>
    <row r="797" spans="7:29" ht="14.5">
      <c r="G797" s="101"/>
      <c r="H797" s="101"/>
      <c r="I797" s="101"/>
      <c r="J797" s="101"/>
      <c r="K797" s="101"/>
      <c r="L797" s="101"/>
      <c r="M797" s="101"/>
      <c r="N797" s="101"/>
      <c r="O797" s="101"/>
      <c r="P797" s="101"/>
      <c r="Q797" s="101"/>
      <c r="R797" s="101"/>
      <c r="AB797" s="101"/>
      <c r="AC797" s="101"/>
    </row>
    <row r="798" spans="7:29" ht="14.5">
      <c r="G798" s="101"/>
      <c r="H798" s="101"/>
      <c r="I798" s="101"/>
      <c r="J798" s="101"/>
      <c r="K798" s="101"/>
      <c r="L798" s="101"/>
      <c r="M798" s="101"/>
      <c r="N798" s="101"/>
      <c r="O798" s="101"/>
      <c r="P798" s="101"/>
      <c r="Q798" s="101"/>
      <c r="R798" s="101"/>
      <c r="AB798" s="101"/>
      <c r="AC798" s="101"/>
    </row>
    <row r="799" spans="7:29" ht="14.5">
      <c r="G799" s="101"/>
      <c r="H799" s="101"/>
      <c r="I799" s="101"/>
      <c r="J799" s="101"/>
      <c r="K799" s="101"/>
      <c r="L799" s="101"/>
      <c r="M799" s="101"/>
      <c r="N799" s="101"/>
      <c r="O799" s="101"/>
      <c r="P799" s="101"/>
      <c r="Q799" s="101"/>
      <c r="R799" s="101"/>
      <c r="AB799" s="101"/>
      <c r="AC799" s="101"/>
    </row>
    <row r="800" spans="7:29" ht="14.5">
      <c r="G800" s="101"/>
      <c r="H800" s="101"/>
      <c r="I800" s="101"/>
      <c r="J800" s="101"/>
      <c r="K800" s="101"/>
      <c r="L800" s="101"/>
      <c r="M800" s="101"/>
      <c r="N800" s="101"/>
      <c r="O800" s="101"/>
      <c r="P800" s="101"/>
      <c r="Q800" s="101"/>
      <c r="R800" s="101"/>
      <c r="AB800" s="101"/>
      <c r="AC800" s="101"/>
    </row>
    <row r="801" spans="7:29" ht="14.5">
      <c r="G801" s="101"/>
      <c r="H801" s="101"/>
      <c r="I801" s="101"/>
      <c r="J801" s="101"/>
      <c r="K801" s="101"/>
      <c r="L801" s="101"/>
      <c r="M801" s="101"/>
      <c r="N801" s="101"/>
      <c r="O801" s="101"/>
      <c r="P801" s="101"/>
      <c r="Q801" s="101"/>
      <c r="R801" s="101"/>
      <c r="AB801" s="101"/>
      <c r="AC801" s="101"/>
    </row>
    <row r="802" spans="7:29" ht="14.5">
      <c r="G802" s="101"/>
      <c r="H802" s="101"/>
      <c r="I802" s="101"/>
      <c r="J802" s="101"/>
      <c r="K802" s="101"/>
      <c r="L802" s="101"/>
      <c r="M802" s="101"/>
      <c r="N802" s="101"/>
      <c r="O802" s="101"/>
      <c r="P802" s="101"/>
      <c r="Q802" s="101"/>
      <c r="R802" s="101"/>
      <c r="AB802" s="101"/>
      <c r="AC802" s="101"/>
    </row>
    <row r="803" spans="7:29" ht="14.5">
      <c r="G803" s="101"/>
      <c r="H803" s="101"/>
      <c r="I803" s="101"/>
      <c r="J803" s="101"/>
      <c r="K803" s="101"/>
      <c r="L803" s="101"/>
      <c r="M803" s="101"/>
      <c r="N803" s="101"/>
      <c r="O803" s="101"/>
      <c r="P803" s="101"/>
      <c r="Q803" s="101"/>
      <c r="R803" s="101"/>
      <c r="AB803" s="101"/>
      <c r="AC803" s="101"/>
    </row>
    <row r="804" spans="7:29" ht="14.5">
      <c r="G804" s="101"/>
      <c r="H804" s="101"/>
      <c r="I804" s="101"/>
      <c r="J804" s="101"/>
      <c r="K804" s="101"/>
      <c r="L804" s="101"/>
      <c r="M804" s="101"/>
      <c r="N804" s="101"/>
      <c r="O804" s="101"/>
      <c r="P804" s="101"/>
      <c r="Q804" s="101"/>
      <c r="R804" s="101"/>
      <c r="AB804" s="101"/>
      <c r="AC804" s="101"/>
    </row>
    <row r="805" spans="7:29" ht="14.5">
      <c r="G805" s="101"/>
      <c r="H805" s="101"/>
      <c r="I805" s="101"/>
      <c r="J805" s="101"/>
      <c r="K805" s="101"/>
      <c r="L805" s="101"/>
      <c r="M805" s="101"/>
      <c r="N805" s="101"/>
      <c r="O805" s="101"/>
      <c r="P805" s="101"/>
      <c r="Q805" s="101"/>
      <c r="R805" s="101"/>
      <c r="AB805" s="101"/>
      <c r="AC805" s="101"/>
    </row>
    <row r="806" spans="7:29" ht="14.5">
      <c r="G806" s="101"/>
      <c r="H806" s="101"/>
      <c r="I806" s="101"/>
      <c r="J806" s="101"/>
      <c r="K806" s="101"/>
      <c r="L806" s="101"/>
      <c r="M806" s="101"/>
      <c r="N806" s="101"/>
      <c r="O806" s="101"/>
      <c r="P806" s="101"/>
      <c r="Q806" s="101"/>
      <c r="R806" s="101"/>
      <c r="AB806" s="101"/>
      <c r="AC806" s="101"/>
    </row>
    <row r="807" spans="7:29" ht="14.5">
      <c r="G807" s="101"/>
      <c r="H807" s="101"/>
      <c r="I807" s="101"/>
      <c r="J807" s="101"/>
      <c r="K807" s="101"/>
      <c r="L807" s="101"/>
      <c r="M807" s="101"/>
      <c r="N807" s="101"/>
      <c r="O807" s="101"/>
      <c r="P807" s="101"/>
      <c r="Q807" s="101"/>
      <c r="R807" s="101"/>
      <c r="AB807" s="101"/>
      <c r="AC807" s="101"/>
    </row>
    <row r="808" spans="7:29" ht="14.5">
      <c r="G808" s="101"/>
      <c r="H808" s="101"/>
      <c r="I808" s="101"/>
      <c r="J808" s="101"/>
      <c r="K808" s="101"/>
      <c r="L808" s="101"/>
      <c r="M808" s="101"/>
      <c r="N808" s="101"/>
      <c r="O808" s="101"/>
      <c r="P808" s="101"/>
      <c r="Q808" s="101"/>
      <c r="R808" s="101"/>
      <c r="AB808" s="101"/>
      <c r="AC808" s="101"/>
    </row>
    <row r="809" spans="7:29" ht="14.5">
      <c r="G809" s="101"/>
      <c r="H809" s="101"/>
      <c r="I809" s="101"/>
      <c r="J809" s="101"/>
      <c r="K809" s="101"/>
      <c r="L809" s="101"/>
      <c r="M809" s="101"/>
      <c r="N809" s="101"/>
      <c r="O809" s="101"/>
      <c r="P809" s="101"/>
      <c r="Q809" s="101"/>
      <c r="R809" s="101"/>
      <c r="AB809" s="101"/>
      <c r="AC809" s="101"/>
    </row>
    <row r="810" spans="7:29" ht="14.5">
      <c r="G810" s="101"/>
      <c r="H810" s="101"/>
      <c r="I810" s="101"/>
      <c r="J810" s="101"/>
      <c r="K810" s="101"/>
      <c r="L810" s="101"/>
      <c r="M810" s="101"/>
      <c r="N810" s="101"/>
      <c r="O810" s="101"/>
      <c r="P810" s="101"/>
      <c r="Q810" s="101"/>
      <c r="R810" s="101"/>
      <c r="AB810" s="101"/>
      <c r="AC810" s="101"/>
    </row>
    <row r="811" spans="7:29" ht="14.5">
      <c r="G811" s="101"/>
      <c r="H811" s="101"/>
      <c r="I811" s="101"/>
      <c r="J811" s="101"/>
      <c r="K811" s="101"/>
      <c r="L811" s="101"/>
      <c r="M811" s="101"/>
      <c r="N811" s="101"/>
      <c r="O811" s="101"/>
      <c r="P811" s="101"/>
      <c r="Q811" s="101"/>
      <c r="R811" s="101"/>
      <c r="AB811" s="101"/>
      <c r="AC811" s="101"/>
    </row>
    <row r="812" spans="7:29" ht="14.5">
      <c r="G812" s="101"/>
      <c r="H812" s="101"/>
      <c r="I812" s="101"/>
      <c r="J812" s="101"/>
      <c r="K812" s="101"/>
      <c r="L812" s="101"/>
      <c r="M812" s="101"/>
      <c r="N812" s="101"/>
      <c r="O812" s="101"/>
      <c r="P812" s="101"/>
      <c r="Q812" s="101"/>
      <c r="R812" s="101"/>
      <c r="AB812" s="101"/>
      <c r="AC812" s="101"/>
    </row>
    <row r="813" spans="7:29" ht="14.5">
      <c r="G813" s="101"/>
      <c r="H813" s="101"/>
      <c r="I813" s="101"/>
      <c r="J813" s="101"/>
      <c r="K813" s="101"/>
      <c r="L813" s="101"/>
      <c r="M813" s="101"/>
      <c r="N813" s="101"/>
      <c r="O813" s="101"/>
      <c r="P813" s="101"/>
      <c r="Q813" s="101"/>
      <c r="R813" s="101"/>
      <c r="AB813" s="101"/>
      <c r="AC813" s="101"/>
    </row>
    <row r="814" spans="7:29" ht="14.5">
      <c r="G814" s="101"/>
      <c r="H814" s="101"/>
      <c r="I814" s="101"/>
      <c r="J814" s="101"/>
      <c r="K814" s="101"/>
      <c r="L814" s="101"/>
      <c r="M814" s="101"/>
      <c r="N814" s="101"/>
      <c r="O814" s="101"/>
      <c r="P814" s="101"/>
      <c r="Q814" s="101"/>
      <c r="R814" s="101"/>
      <c r="AB814" s="101"/>
      <c r="AC814" s="101"/>
    </row>
    <row r="815" spans="7:29" ht="14.5">
      <c r="G815" s="101"/>
      <c r="H815" s="101"/>
      <c r="I815" s="101"/>
      <c r="J815" s="101"/>
      <c r="K815" s="101"/>
      <c r="L815" s="101"/>
      <c r="M815" s="101"/>
      <c r="N815" s="101"/>
      <c r="O815" s="101"/>
      <c r="P815" s="101"/>
      <c r="Q815" s="101"/>
      <c r="R815" s="101"/>
      <c r="AB815" s="101"/>
      <c r="AC815" s="101"/>
    </row>
    <row r="816" spans="7:29" ht="14.5">
      <c r="G816" s="101"/>
      <c r="H816" s="101"/>
      <c r="I816" s="101"/>
      <c r="J816" s="101"/>
      <c r="K816" s="101"/>
      <c r="L816" s="101"/>
      <c r="M816" s="101"/>
      <c r="N816" s="101"/>
      <c r="O816" s="101"/>
      <c r="P816" s="101"/>
      <c r="Q816" s="101"/>
      <c r="R816" s="101"/>
      <c r="AB816" s="101"/>
      <c r="AC816" s="101"/>
    </row>
    <row r="817" spans="7:29" ht="14.5">
      <c r="G817" s="101"/>
      <c r="H817" s="101"/>
      <c r="I817" s="101"/>
      <c r="J817" s="101"/>
      <c r="K817" s="101"/>
      <c r="L817" s="101"/>
      <c r="M817" s="101"/>
      <c r="N817" s="101"/>
      <c r="O817" s="101"/>
      <c r="P817" s="101"/>
      <c r="Q817" s="101"/>
      <c r="R817" s="101"/>
      <c r="AB817" s="101"/>
      <c r="AC817" s="101"/>
    </row>
    <row r="818" spans="7:29" ht="14.5">
      <c r="G818" s="101"/>
      <c r="H818" s="101"/>
      <c r="I818" s="101"/>
      <c r="J818" s="101"/>
      <c r="K818" s="101"/>
      <c r="L818" s="101"/>
      <c r="M818" s="101"/>
      <c r="N818" s="101"/>
      <c r="O818" s="101"/>
      <c r="P818" s="101"/>
      <c r="Q818" s="101"/>
      <c r="R818" s="101"/>
      <c r="AB818" s="101"/>
      <c r="AC818" s="101"/>
    </row>
    <row r="819" spans="7:29" ht="14.5">
      <c r="G819" s="101"/>
      <c r="H819" s="101"/>
      <c r="I819" s="101"/>
      <c r="J819" s="101"/>
      <c r="K819" s="101"/>
      <c r="L819" s="101"/>
      <c r="M819" s="101"/>
      <c r="N819" s="101"/>
      <c r="O819" s="101"/>
      <c r="P819" s="101"/>
      <c r="Q819" s="101"/>
      <c r="R819" s="101"/>
      <c r="AB819" s="101"/>
      <c r="AC819" s="101"/>
    </row>
    <row r="820" spans="7:29" ht="14.5">
      <c r="G820" s="101"/>
      <c r="H820" s="101"/>
      <c r="I820" s="101"/>
      <c r="J820" s="101"/>
      <c r="K820" s="101"/>
      <c r="L820" s="101"/>
      <c r="M820" s="101"/>
      <c r="N820" s="101"/>
      <c r="O820" s="101"/>
      <c r="P820" s="101"/>
      <c r="Q820" s="101"/>
      <c r="R820" s="101"/>
      <c r="AB820" s="101"/>
      <c r="AC820" s="101"/>
    </row>
    <row r="821" spans="7:29" ht="14.5">
      <c r="G821" s="101"/>
      <c r="H821" s="101"/>
      <c r="I821" s="101"/>
      <c r="J821" s="101"/>
      <c r="K821" s="101"/>
      <c r="L821" s="101"/>
      <c r="M821" s="101"/>
      <c r="N821" s="101"/>
      <c r="O821" s="101"/>
      <c r="P821" s="101"/>
      <c r="Q821" s="101"/>
      <c r="R821" s="101"/>
      <c r="AB821" s="101"/>
      <c r="AC821" s="101"/>
    </row>
    <row r="822" spans="7:29" ht="14.5">
      <c r="G822" s="101"/>
      <c r="H822" s="101"/>
      <c r="I822" s="101"/>
      <c r="J822" s="101"/>
      <c r="K822" s="101"/>
      <c r="L822" s="101"/>
      <c r="M822" s="101"/>
      <c r="N822" s="101"/>
      <c r="O822" s="101"/>
      <c r="P822" s="101"/>
      <c r="Q822" s="101"/>
      <c r="R822" s="101"/>
      <c r="AB822" s="101"/>
      <c r="AC822" s="101"/>
    </row>
    <row r="823" spans="7:29" ht="14.5">
      <c r="G823" s="101"/>
      <c r="H823" s="101"/>
      <c r="I823" s="101"/>
      <c r="J823" s="101"/>
      <c r="K823" s="101"/>
      <c r="L823" s="101"/>
      <c r="M823" s="101"/>
      <c r="N823" s="101"/>
      <c r="O823" s="101"/>
      <c r="P823" s="101"/>
      <c r="Q823" s="101"/>
      <c r="R823" s="101"/>
      <c r="AB823" s="101"/>
      <c r="AC823" s="101"/>
    </row>
    <row r="824" spans="7:29" ht="14.5">
      <c r="G824" s="101"/>
      <c r="H824" s="101"/>
      <c r="I824" s="101"/>
      <c r="J824" s="101"/>
      <c r="K824" s="101"/>
      <c r="L824" s="101"/>
      <c r="M824" s="101"/>
      <c r="N824" s="101"/>
      <c r="O824" s="101"/>
      <c r="P824" s="101"/>
      <c r="Q824" s="101"/>
      <c r="R824" s="101"/>
      <c r="AB824" s="101"/>
      <c r="AC824" s="101"/>
    </row>
    <row r="825" spans="7:29" ht="14.5">
      <c r="G825" s="101"/>
      <c r="H825" s="101"/>
      <c r="I825" s="101"/>
      <c r="J825" s="101"/>
      <c r="K825" s="101"/>
      <c r="L825" s="101"/>
      <c r="M825" s="101"/>
      <c r="N825" s="101"/>
      <c r="O825" s="101"/>
      <c r="P825" s="101"/>
      <c r="Q825" s="101"/>
      <c r="R825" s="101"/>
      <c r="AB825" s="101"/>
      <c r="AC825" s="101"/>
    </row>
    <row r="826" spans="7:29" ht="14.5">
      <c r="G826" s="101"/>
      <c r="H826" s="101"/>
      <c r="I826" s="101"/>
      <c r="J826" s="101"/>
      <c r="K826" s="101"/>
      <c r="L826" s="101"/>
      <c r="M826" s="101"/>
      <c r="N826" s="101"/>
      <c r="O826" s="101"/>
      <c r="P826" s="101"/>
      <c r="Q826" s="101"/>
      <c r="R826" s="101"/>
      <c r="AB826" s="101"/>
      <c r="AC826" s="101"/>
    </row>
    <row r="827" spans="7:29" ht="14.5">
      <c r="G827" s="101"/>
      <c r="H827" s="101"/>
      <c r="I827" s="101"/>
      <c r="J827" s="101"/>
      <c r="K827" s="101"/>
      <c r="L827" s="101"/>
      <c r="M827" s="101"/>
      <c r="N827" s="101"/>
      <c r="O827" s="101"/>
      <c r="P827" s="101"/>
      <c r="Q827" s="101"/>
      <c r="R827" s="101"/>
      <c r="AB827" s="101"/>
      <c r="AC827" s="101"/>
    </row>
    <row r="828" spans="7:29" ht="14.5">
      <c r="G828" s="101"/>
      <c r="H828" s="101"/>
      <c r="I828" s="101"/>
      <c r="J828" s="101"/>
      <c r="K828" s="101"/>
      <c r="L828" s="101"/>
      <c r="M828" s="101"/>
      <c r="N828" s="101"/>
      <c r="O828" s="101"/>
      <c r="P828" s="101"/>
      <c r="Q828" s="101"/>
      <c r="R828" s="101"/>
      <c r="AB828" s="101"/>
      <c r="AC828" s="101"/>
    </row>
    <row r="829" spans="7:29" ht="14.5">
      <c r="G829" s="101"/>
      <c r="H829" s="101"/>
      <c r="I829" s="101"/>
      <c r="J829" s="101"/>
      <c r="K829" s="101"/>
      <c r="L829" s="101"/>
      <c r="M829" s="101"/>
      <c r="N829" s="101"/>
      <c r="O829" s="101"/>
      <c r="P829" s="101"/>
      <c r="Q829" s="101"/>
      <c r="R829" s="101"/>
      <c r="AB829" s="101"/>
      <c r="AC829" s="101"/>
    </row>
    <row r="830" spans="7:29" ht="14.5">
      <c r="G830" s="101"/>
      <c r="H830" s="101"/>
      <c r="I830" s="101"/>
      <c r="J830" s="101"/>
      <c r="K830" s="101"/>
      <c r="L830" s="101"/>
      <c r="M830" s="101"/>
      <c r="N830" s="101"/>
      <c r="O830" s="101"/>
      <c r="P830" s="101"/>
      <c r="Q830" s="101"/>
      <c r="R830" s="101"/>
      <c r="AB830" s="101"/>
      <c r="AC830" s="101"/>
    </row>
    <row r="831" spans="7:29" ht="14.5">
      <c r="G831" s="101"/>
      <c r="H831" s="101"/>
      <c r="I831" s="101"/>
      <c r="J831" s="101"/>
      <c r="K831" s="101"/>
      <c r="L831" s="101"/>
      <c r="M831" s="101"/>
      <c r="N831" s="101"/>
      <c r="O831" s="101"/>
      <c r="P831" s="101"/>
      <c r="Q831" s="101"/>
      <c r="R831" s="101"/>
      <c r="AB831" s="101"/>
      <c r="AC831" s="101"/>
    </row>
    <row r="832" spans="7:29" ht="14.5">
      <c r="G832" s="101"/>
      <c r="H832" s="101"/>
      <c r="I832" s="101"/>
      <c r="J832" s="101"/>
      <c r="K832" s="101"/>
      <c r="L832" s="101"/>
      <c r="M832" s="101"/>
      <c r="N832" s="101"/>
      <c r="O832" s="101"/>
      <c r="P832" s="101"/>
      <c r="Q832" s="101"/>
      <c r="R832" s="101"/>
      <c r="AB832" s="101"/>
      <c r="AC832" s="101"/>
    </row>
    <row r="833" spans="7:29" ht="14.5">
      <c r="G833" s="101"/>
      <c r="H833" s="101"/>
      <c r="I833" s="101"/>
      <c r="J833" s="101"/>
      <c r="K833" s="101"/>
      <c r="L833" s="101"/>
      <c r="M833" s="101"/>
      <c r="N833" s="101"/>
      <c r="O833" s="101"/>
      <c r="P833" s="101"/>
      <c r="Q833" s="101"/>
      <c r="R833" s="101"/>
      <c r="AB833" s="101"/>
      <c r="AC833" s="101"/>
    </row>
    <row r="834" spans="7:29" ht="14.5">
      <c r="G834" s="101"/>
      <c r="H834" s="101"/>
      <c r="I834" s="101"/>
      <c r="J834" s="101"/>
      <c r="K834" s="101"/>
      <c r="L834" s="101"/>
      <c r="M834" s="101"/>
      <c r="N834" s="101"/>
      <c r="O834" s="101"/>
      <c r="P834" s="101"/>
      <c r="Q834" s="101"/>
      <c r="R834" s="101"/>
      <c r="AB834" s="101"/>
      <c r="AC834" s="101"/>
    </row>
    <row r="835" spans="7:29" ht="14.5">
      <c r="G835" s="101"/>
      <c r="H835" s="101"/>
      <c r="I835" s="101"/>
      <c r="J835" s="101"/>
      <c r="K835" s="101"/>
      <c r="L835" s="101"/>
      <c r="M835" s="101"/>
      <c r="N835" s="101"/>
      <c r="O835" s="101"/>
      <c r="P835" s="101"/>
      <c r="Q835" s="101"/>
      <c r="R835" s="101"/>
      <c r="AB835" s="101"/>
      <c r="AC835" s="101"/>
    </row>
    <row r="836" spans="7:29" ht="14.5">
      <c r="G836" s="101"/>
      <c r="H836" s="101"/>
      <c r="I836" s="101"/>
      <c r="J836" s="101"/>
      <c r="K836" s="101"/>
      <c r="L836" s="101"/>
      <c r="M836" s="101"/>
      <c r="N836" s="101"/>
      <c r="O836" s="101"/>
      <c r="P836" s="101"/>
      <c r="Q836" s="101"/>
      <c r="R836" s="101"/>
      <c r="AB836" s="101"/>
      <c r="AC836" s="101"/>
    </row>
    <row r="837" spans="7:29" ht="14.5">
      <c r="G837" s="101"/>
      <c r="H837" s="101"/>
      <c r="I837" s="101"/>
      <c r="J837" s="101"/>
      <c r="K837" s="101"/>
      <c r="L837" s="101"/>
      <c r="M837" s="101"/>
      <c r="N837" s="101"/>
      <c r="O837" s="101"/>
      <c r="P837" s="101"/>
      <c r="Q837" s="101"/>
      <c r="R837" s="101"/>
      <c r="AB837" s="101"/>
      <c r="AC837" s="101"/>
    </row>
    <row r="838" spans="7:29" ht="14.5">
      <c r="G838" s="101"/>
      <c r="H838" s="101"/>
      <c r="I838" s="101"/>
      <c r="J838" s="101"/>
      <c r="K838" s="101"/>
      <c r="L838" s="101"/>
      <c r="M838" s="101"/>
      <c r="N838" s="101"/>
      <c r="O838" s="101"/>
      <c r="P838" s="101"/>
      <c r="Q838" s="101"/>
      <c r="R838" s="101"/>
      <c r="AB838" s="101"/>
      <c r="AC838" s="101"/>
    </row>
    <row r="839" spans="7:29" ht="14.5">
      <c r="G839" s="101"/>
      <c r="H839" s="101"/>
      <c r="I839" s="101"/>
      <c r="J839" s="101"/>
      <c r="K839" s="101"/>
      <c r="L839" s="101"/>
      <c r="M839" s="101"/>
      <c r="N839" s="101"/>
      <c r="O839" s="101"/>
      <c r="P839" s="101"/>
      <c r="Q839" s="101"/>
      <c r="R839" s="101"/>
      <c r="AB839" s="101"/>
      <c r="AC839" s="101"/>
    </row>
    <row r="840" spans="7:29" ht="14.5">
      <c r="G840" s="101"/>
      <c r="H840" s="101"/>
      <c r="I840" s="101"/>
      <c r="J840" s="101"/>
      <c r="K840" s="101"/>
      <c r="L840" s="101"/>
      <c r="M840" s="101"/>
      <c r="N840" s="101"/>
      <c r="O840" s="101"/>
      <c r="P840" s="101"/>
      <c r="Q840" s="101"/>
      <c r="R840" s="101"/>
      <c r="AB840" s="101"/>
      <c r="AC840" s="101"/>
    </row>
    <row r="841" spans="7:29" ht="14.5">
      <c r="G841" s="101"/>
      <c r="H841" s="101"/>
      <c r="I841" s="101"/>
      <c r="J841" s="101"/>
      <c r="K841" s="101"/>
      <c r="L841" s="101"/>
      <c r="M841" s="101"/>
      <c r="N841" s="101"/>
      <c r="O841" s="101"/>
      <c r="P841" s="101"/>
      <c r="Q841" s="101"/>
      <c r="R841" s="101"/>
      <c r="AB841" s="101"/>
      <c r="AC841" s="101"/>
    </row>
    <row r="842" spans="7:29" ht="14.5">
      <c r="G842" s="101"/>
      <c r="H842" s="101"/>
      <c r="I842" s="101"/>
      <c r="J842" s="101"/>
      <c r="K842" s="101"/>
      <c r="L842" s="101"/>
      <c r="M842" s="101"/>
      <c r="N842" s="101"/>
      <c r="O842" s="101"/>
      <c r="P842" s="101"/>
      <c r="Q842" s="101"/>
      <c r="R842" s="101"/>
      <c r="AB842" s="101"/>
      <c r="AC842" s="101"/>
    </row>
    <row r="843" spans="7:29" ht="14.5">
      <c r="G843" s="101"/>
      <c r="H843" s="101"/>
      <c r="I843" s="101"/>
      <c r="J843" s="101"/>
      <c r="K843" s="101"/>
      <c r="L843" s="101"/>
      <c r="M843" s="101"/>
      <c r="N843" s="101"/>
      <c r="O843" s="101"/>
      <c r="P843" s="101"/>
      <c r="Q843" s="101"/>
      <c r="R843" s="101"/>
      <c r="AB843" s="101"/>
      <c r="AC843" s="101"/>
    </row>
    <row r="844" spans="7:29" ht="14.5">
      <c r="G844" s="101"/>
      <c r="H844" s="101"/>
      <c r="I844" s="101"/>
      <c r="J844" s="101"/>
      <c r="K844" s="101"/>
      <c r="L844" s="101"/>
      <c r="M844" s="101"/>
      <c r="N844" s="101"/>
      <c r="O844" s="101"/>
      <c r="P844" s="101"/>
      <c r="Q844" s="101"/>
      <c r="R844" s="101"/>
      <c r="AB844" s="101"/>
      <c r="AC844" s="101"/>
    </row>
    <row r="845" spans="7:29" ht="14.5">
      <c r="G845" s="101"/>
      <c r="H845" s="101"/>
      <c r="I845" s="101"/>
      <c r="J845" s="101"/>
      <c r="K845" s="101"/>
      <c r="L845" s="101"/>
      <c r="M845" s="101"/>
      <c r="N845" s="101"/>
      <c r="O845" s="101"/>
      <c r="P845" s="101"/>
      <c r="Q845" s="101"/>
      <c r="R845" s="101"/>
      <c r="AB845" s="101"/>
      <c r="AC845" s="101"/>
    </row>
    <row r="846" spans="7:29" ht="14.5">
      <c r="G846" s="101"/>
      <c r="H846" s="101"/>
      <c r="I846" s="101"/>
      <c r="J846" s="101"/>
      <c r="K846" s="101"/>
      <c r="L846" s="101"/>
      <c r="M846" s="101"/>
      <c r="N846" s="101"/>
      <c r="O846" s="101"/>
      <c r="P846" s="101"/>
      <c r="Q846" s="101"/>
      <c r="R846" s="101"/>
      <c r="AB846" s="101"/>
      <c r="AC846" s="101"/>
    </row>
    <row r="847" spans="7:29" ht="14.5">
      <c r="G847" s="101"/>
      <c r="H847" s="101"/>
      <c r="I847" s="101"/>
      <c r="J847" s="101"/>
      <c r="K847" s="101"/>
      <c r="L847" s="101"/>
      <c r="M847" s="101"/>
      <c r="N847" s="101"/>
      <c r="O847" s="101"/>
      <c r="P847" s="101"/>
      <c r="Q847" s="101"/>
      <c r="R847" s="101"/>
      <c r="AB847" s="101"/>
      <c r="AC847" s="101"/>
    </row>
    <row r="848" spans="7:29" ht="14.5">
      <c r="G848" s="101"/>
      <c r="H848" s="101"/>
      <c r="I848" s="101"/>
      <c r="J848" s="101"/>
      <c r="K848" s="101"/>
      <c r="L848" s="101"/>
      <c r="M848" s="101"/>
      <c r="N848" s="101"/>
      <c r="O848" s="101"/>
      <c r="P848" s="101"/>
      <c r="Q848" s="101"/>
      <c r="R848" s="101"/>
      <c r="AB848" s="101"/>
      <c r="AC848" s="101"/>
    </row>
    <row r="849" spans="7:29" ht="14.5">
      <c r="G849" s="101"/>
      <c r="H849" s="101"/>
      <c r="I849" s="101"/>
      <c r="J849" s="101"/>
      <c r="K849" s="101"/>
      <c r="L849" s="101"/>
      <c r="M849" s="101"/>
      <c r="N849" s="101"/>
      <c r="O849" s="101"/>
      <c r="P849" s="101"/>
      <c r="Q849" s="101"/>
      <c r="R849" s="101"/>
      <c r="AB849" s="101"/>
      <c r="AC849" s="101"/>
    </row>
    <row r="850" spans="7:29" ht="14.5">
      <c r="G850" s="101"/>
      <c r="H850" s="101"/>
      <c r="I850" s="101"/>
      <c r="J850" s="101"/>
      <c r="K850" s="101"/>
      <c r="L850" s="101"/>
      <c r="M850" s="101"/>
      <c r="N850" s="101"/>
      <c r="O850" s="101"/>
      <c r="P850" s="101"/>
      <c r="Q850" s="101"/>
      <c r="R850" s="101"/>
      <c r="AB850" s="101"/>
      <c r="AC850" s="101"/>
    </row>
    <row r="851" spans="7:29" ht="14.5">
      <c r="G851" s="101"/>
      <c r="H851" s="101"/>
      <c r="I851" s="101"/>
      <c r="J851" s="101"/>
      <c r="K851" s="101"/>
      <c r="L851" s="101"/>
      <c r="M851" s="101"/>
      <c r="N851" s="101"/>
      <c r="O851" s="101"/>
      <c r="P851" s="101"/>
      <c r="Q851" s="101"/>
      <c r="R851" s="101"/>
      <c r="AB851" s="101"/>
      <c r="AC851" s="101"/>
    </row>
    <row r="852" spans="7:29" ht="14.5">
      <c r="G852" s="101"/>
      <c r="H852" s="101"/>
      <c r="I852" s="101"/>
      <c r="J852" s="101"/>
      <c r="K852" s="101"/>
      <c r="L852" s="101"/>
      <c r="M852" s="101"/>
      <c r="N852" s="101"/>
      <c r="O852" s="101"/>
      <c r="P852" s="101"/>
      <c r="Q852" s="101"/>
      <c r="R852" s="101"/>
      <c r="AB852" s="101"/>
      <c r="AC852" s="101"/>
    </row>
    <row r="853" spans="7:29" ht="14.5">
      <c r="G853" s="101"/>
      <c r="H853" s="101"/>
      <c r="I853" s="101"/>
      <c r="J853" s="101"/>
      <c r="K853" s="101"/>
      <c r="L853" s="101"/>
      <c r="M853" s="101"/>
      <c r="N853" s="101"/>
      <c r="O853" s="101"/>
      <c r="P853" s="101"/>
      <c r="Q853" s="101"/>
      <c r="R853" s="101"/>
      <c r="AB853" s="101"/>
      <c r="AC853" s="101"/>
    </row>
    <row r="854" spans="7:29" ht="14.5">
      <c r="G854" s="101"/>
      <c r="H854" s="101"/>
      <c r="I854" s="101"/>
      <c r="J854" s="101"/>
      <c r="K854" s="101"/>
      <c r="L854" s="101"/>
      <c r="M854" s="101"/>
      <c r="N854" s="101"/>
      <c r="O854" s="101"/>
      <c r="P854" s="101"/>
      <c r="Q854" s="101"/>
      <c r="R854" s="101"/>
      <c r="AB854" s="101"/>
      <c r="AC854" s="101"/>
    </row>
    <row r="855" spans="7:29" ht="14.5">
      <c r="G855" s="101"/>
      <c r="H855" s="101"/>
      <c r="I855" s="101"/>
      <c r="J855" s="101"/>
      <c r="K855" s="101"/>
      <c r="L855" s="101"/>
      <c r="M855" s="101"/>
      <c r="N855" s="101"/>
      <c r="O855" s="101"/>
      <c r="P855" s="101"/>
      <c r="Q855" s="101"/>
      <c r="R855" s="101"/>
      <c r="AB855" s="101"/>
      <c r="AC855" s="101"/>
    </row>
    <row r="856" spans="7:29" ht="14.5">
      <c r="G856" s="101"/>
      <c r="H856" s="101"/>
      <c r="I856" s="101"/>
      <c r="J856" s="101"/>
      <c r="K856" s="101"/>
      <c r="L856" s="101"/>
      <c r="M856" s="101"/>
      <c r="N856" s="101"/>
      <c r="O856" s="101"/>
      <c r="P856" s="101"/>
      <c r="Q856" s="101"/>
      <c r="R856" s="101"/>
      <c r="AB856" s="101"/>
      <c r="AC856" s="101"/>
    </row>
    <row r="857" spans="7:29" ht="14.5">
      <c r="G857" s="101"/>
      <c r="H857" s="101"/>
      <c r="I857" s="101"/>
      <c r="J857" s="101"/>
      <c r="K857" s="101"/>
      <c r="L857" s="101"/>
      <c r="M857" s="101"/>
      <c r="N857" s="101"/>
      <c r="O857" s="101"/>
      <c r="P857" s="101"/>
      <c r="Q857" s="101"/>
      <c r="R857" s="101"/>
      <c r="AB857" s="101"/>
      <c r="AC857" s="101"/>
    </row>
    <row r="858" spans="7:29" ht="14.5">
      <c r="G858" s="101"/>
      <c r="H858" s="101"/>
      <c r="I858" s="101"/>
      <c r="J858" s="101"/>
      <c r="K858" s="101"/>
      <c r="L858" s="101"/>
      <c r="M858" s="101"/>
      <c r="N858" s="101"/>
      <c r="O858" s="101"/>
      <c r="P858" s="101"/>
      <c r="Q858" s="101"/>
      <c r="R858" s="101"/>
      <c r="AB858" s="101"/>
      <c r="AC858" s="101"/>
    </row>
    <row r="859" spans="7:29" ht="14.5">
      <c r="G859" s="101"/>
      <c r="H859" s="101"/>
      <c r="I859" s="101"/>
      <c r="J859" s="101"/>
      <c r="K859" s="101"/>
      <c r="L859" s="101"/>
      <c r="M859" s="101"/>
      <c r="N859" s="101"/>
      <c r="O859" s="101"/>
      <c r="P859" s="101"/>
      <c r="Q859" s="101"/>
      <c r="R859" s="101"/>
      <c r="AB859" s="101"/>
      <c r="AC859" s="101"/>
    </row>
    <row r="860" spans="7:29" ht="14.5">
      <c r="G860" s="101"/>
      <c r="H860" s="101"/>
      <c r="I860" s="101"/>
      <c r="J860" s="101"/>
      <c r="K860" s="101"/>
      <c r="L860" s="101"/>
      <c r="M860" s="101"/>
      <c r="N860" s="101"/>
      <c r="O860" s="101"/>
      <c r="P860" s="101"/>
      <c r="Q860" s="101"/>
      <c r="R860" s="101"/>
      <c r="AB860" s="101"/>
      <c r="AC860" s="101"/>
    </row>
    <row r="861" spans="7:29" ht="14.5">
      <c r="G861" s="101"/>
      <c r="H861" s="101"/>
      <c r="I861" s="101"/>
      <c r="J861" s="101"/>
      <c r="K861" s="101"/>
      <c r="L861" s="101"/>
      <c r="M861" s="101"/>
      <c r="N861" s="101"/>
      <c r="O861" s="101"/>
      <c r="P861" s="101"/>
      <c r="Q861" s="101"/>
      <c r="R861" s="101"/>
      <c r="AB861" s="101"/>
      <c r="AC861" s="101"/>
    </row>
    <row r="862" spans="7:29" ht="14.5">
      <c r="G862" s="101"/>
      <c r="H862" s="101"/>
      <c r="I862" s="101"/>
      <c r="J862" s="101"/>
      <c r="K862" s="101"/>
      <c r="L862" s="101"/>
      <c r="M862" s="101"/>
      <c r="N862" s="101"/>
      <c r="O862" s="101"/>
      <c r="P862" s="101"/>
      <c r="Q862" s="101"/>
      <c r="R862" s="101"/>
      <c r="AB862" s="101"/>
      <c r="AC862" s="101"/>
    </row>
    <row r="863" spans="7:29" ht="14.5">
      <c r="G863" s="101"/>
      <c r="H863" s="101"/>
      <c r="I863" s="101"/>
      <c r="J863" s="101"/>
      <c r="K863" s="101"/>
      <c r="L863" s="101"/>
      <c r="M863" s="101"/>
      <c r="N863" s="101"/>
      <c r="O863" s="101"/>
      <c r="P863" s="101"/>
      <c r="Q863" s="101"/>
      <c r="R863" s="101"/>
      <c r="AB863" s="101"/>
      <c r="AC863" s="101"/>
    </row>
    <row r="864" spans="7:29" ht="14.5">
      <c r="G864" s="101"/>
      <c r="H864" s="101"/>
      <c r="I864" s="101"/>
      <c r="J864" s="101"/>
      <c r="K864" s="101"/>
      <c r="L864" s="101"/>
      <c r="M864" s="101"/>
      <c r="N864" s="101"/>
      <c r="O864" s="101"/>
      <c r="P864" s="101"/>
      <c r="Q864" s="101"/>
      <c r="R864" s="101"/>
      <c r="AB864" s="101"/>
      <c r="AC864" s="101"/>
    </row>
    <row r="865" spans="7:29" ht="14.5">
      <c r="G865" s="101"/>
      <c r="H865" s="101"/>
      <c r="I865" s="101"/>
      <c r="J865" s="101"/>
      <c r="K865" s="101"/>
      <c r="L865" s="101"/>
      <c r="M865" s="101"/>
      <c r="N865" s="101"/>
      <c r="O865" s="101"/>
      <c r="P865" s="101"/>
      <c r="Q865" s="101"/>
      <c r="R865" s="101"/>
      <c r="AB865" s="101"/>
      <c r="AC865" s="101"/>
    </row>
    <row r="866" spans="7:29" ht="14.5">
      <c r="G866" s="101"/>
      <c r="H866" s="101"/>
      <c r="I866" s="101"/>
      <c r="J866" s="101"/>
      <c r="K866" s="101"/>
      <c r="L866" s="101"/>
      <c r="M866" s="101"/>
      <c r="N866" s="101"/>
      <c r="O866" s="101"/>
      <c r="P866" s="101"/>
      <c r="Q866" s="101"/>
      <c r="R866" s="101"/>
      <c r="AB866" s="101"/>
      <c r="AC866" s="101"/>
    </row>
    <row r="867" spans="7:29" ht="14.5">
      <c r="G867" s="101"/>
      <c r="H867" s="101"/>
      <c r="I867" s="101"/>
      <c r="J867" s="101"/>
      <c r="K867" s="101"/>
      <c r="L867" s="101"/>
      <c r="M867" s="101"/>
      <c r="N867" s="101"/>
      <c r="O867" s="101"/>
      <c r="P867" s="101"/>
      <c r="Q867" s="101"/>
      <c r="R867" s="101"/>
      <c r="AB867" s="101"/>
      <c r="AC867" s="101"/>
    </row>
    <row r="868" spans="7:29" ht="14.5">
      <c r="G868" s="101"/>
      <c r="H868" s="101"/>
      <c r="I868" s="101"/>
      <c r="J868" s="101"/>
      <c r="K868" s="101"/>
      <c r="L868" s="101"/>
      <c r="M868" s="101"/>
      <c r="N868" s="101"/>
      <c r="O868" s="101"/>
      <c r="P868" s="101"/>
      <c r="Q868" s="101"/>
      <c r="R868" s="101"/>
      <c r="AB868" s="101"/>
      <c r="AC868" s="101"/>
    </row>
    <row r="869" spans="7:29" ht="14.5">
      <c r="G869" s="101"/>
      <c r="H869" s="101"/>
      <c r="I869" s="101"/>
      <c r="J869" s="101"/>
      <c r="K869" s="101"/>
      <c r="L869" s="101"/>
      <c r="M869" s="101"/>
      <c r="N869" s="101"/>
      <c r="O869" s="101"/>
      <c r="P869" s="101"/>
      <c r="Q869" s="101"/>
      <c r="R869" s="101"/>
      <c r="AB869" s="101"/>
      <c r="AC869" s="101"/>
    </row>
    <row r="870" spans="7:29" ht="14.5">
      <c r="G870" s="101"/>
      <c r="H870" s="101"/>
      <c r="I870" s="101"/>
      <c r="J870" s="101"/>
      <c r="K870" s="101"/>
      <c r="L870" s="101"/>
      <c r="M870" s="101"/>
      <c r="N870" s="101"/>
      <c r="O870" s="101"/>
      <c r="P870" s="101"/>
      <c r="Q870" s="101"/>
      <c r="R870" s="101"/>
      <c r="AB870" s="101"/>
      <c r="AC870" s="101"/>
    </row>
    <row r="871" spans="7:29" ht="14.5">
      <c r="G871" s="101"/>
      <c r="H871" s="101"/>
      <c r="I871" s="101"/>
      <c r="J871" s="101"/>
      <c r="K871" s="101"/>
      <c r="L871" s="101"/>
      <c r="M871" s="101"/>
      <c r="N871" s="101"/>
      <c r="O871" s="101"/>
      <c r="P871" s="101"/>
      <c r="Q871" s="101"/>
      <c r="R871" s="101"/>
      <c r="AB871" s="101"/>
      <c r="AC871" s="101"/>
    </row>
    <row r="872" spans="7:29" ht="14.5">
      <c r="G872" s="101"/>
      <c r="H872" s="101"/>
      <c r="I872" s="101"/>
      <c r="J872" s="101"/>
      <c r="K872" s="101"/>
      <c r="L872" s="101"/>
      <c r="M872" s="101"/>
      <c r="N872" s="101"/>
      <c r="O872" s="101"/>
      <c r="P872" s="101"/>
      <c r="Q872" s="101"/>
      <c r="R872" s="101"/>
      <c r="AB872" s="101"/>
      <c r="AC872" s="101"/>
    </row>
    <row r="873" spans="7:29" ht="14.5">
      <c r="G873" s="101"/>
      <c r="H873" s="101"/>
      <c r="I873" s="101"/>
      <c r="J873" s="101"/>
      <c r="K873" s="101"/>
      <c r="L873" s="101"/>
      <c r="M873" s="101"/>
      <c r="N873" s="101"/>
      <c r="O873" s="101"/>
      <c r="P873" s="101"/>
      <c r="Q873" s="101"/>
      <c r="R873" s="101"/>
      <c r="AB873" s="101"/>
      <c r="AC873" s="101"/>
    </row>
    <row r="874" spans="7:29" ht="14.5">
      <c r="G874" s="101"/>
      <c r="H874" s="101"/>
      <c r="I874" s="101"/>
      <c r="J874" s="101"/>
      <c r="K874" s="101"/>
      <c r="L874" s="101"/>
      <c r="M874" s="101"/>
      <c r="N874" s="101"/>
      <c r="O874" s="101"/>
      <c r="P874" s="101"/>
      <c r="Q874" s="101"/>
      <c r="R874" s="101"/>
      <c r="AB874" s="101"/>
      <c r="AC874" s="101"/>
    </row>
    <row r="875" spans="7:29" ht="14.5">
      <c r="G875" s="101"/>
      <c r="H875" s="101"/>
      <c r="I875" s="101"/>
      <c r="J875" s="101"/>
      <c r="K875" s="101"/>
      <c r="L875" s="101"/>
      <c r="M875" s="101"/>
      <c r="N875" s="101"/>
      <c r="O875" s="101"/>
      <c r="P875" s="101"/>
      <c r="Q875" s="101"/>
      <c r="R875" s="101"/>
      <c r="AB875" s="101"/>
      <c r="AC875" s="101"/>
    </row>
    <row r="876" spans="7:29" ht="14.5">
      <c r="G876" s="101"/>
      <c r="H876" s="101"/>
      <c r="I876" s="101"/>
      <c r="J876" s="101"/>
      <c r="K876" s="101"/>
      <c r="L876" s="101"/>
      <c r="M876" s="101"/>
      <c r="N876" s="101"/>
      <c r="O876" s="101"/>
      <c r="P876" s="101"/>
      <c r="Q876" s="101"/>
      <c r="R876" s="101"/>
      <c r="AB876" s="101"/>
      <c r="AC876" s="101"/>
    </row>
    <row r="877" spans="7:29" ht="14.5">
      <c r="G877" s="101"/>
      <c r="H877" s="101"/>
      <c r="I877" s="101"/>
      <c r="J877" s="101"/>
      <c r="K877" s="101"/>
      <c r="L877" s="101"/>
      <c r="M877" s="101"/>
      <c r="N877" s="101"/>
      <c r="O877" s="101"/>
      <c r="P877" s="101"/>
      <c r="Q877" s="101"/>
      <c r="R877" s="101"/>
      <c r="AB877" s="101"/>
      <c r="AC877" s="101"/>
    </row>
    <row r="878" spans="7:29" ht="14.5">
      <c r="G878" s="101"/>
      <c r="H878" s="101"/>
      <c r="I878" s="101"/>
      <c r="J878" s="101"/>
      <c r="K878" s="101"/>
      <c r="L878" s="101"/>
      <c r="M878" s="101"/>
      <c r="N878" s="101"/>
      <c r="O878" s="101"/>
      <c r="P878" s="101"/>
      <c r="Q878" s="101"/>
      <c r="R878" s="101"/>
      <c r="AB878" s="101"/>
      <c r="AC878" s="101"/>
    </row>
    <row r="879" spans="7:29" ht="14.5">
      <c r="G879" s="101"/>
      <c r="H879" s="101"/>
      <c r="I879" s="101"/>
      <c r="J879" s="101"/>
      <c r="K879" s="101"/>
      <c r="L879" s="101"/>
      <c r="M879" s="101"/>
      <c r="N879" s="101"/>
      <c r="O879" s="101"/>
      <c r="P879" s="101"/>
      <c r="Q879" s="101"/>
      <c r="R879" s="101"/>
      <c r="AB879" s="101"/>
      <c r="AC879" s="101"/>
    </row>
    <row r="880" spans="7:29" ht="14.5">
      <c r="G880" s="101"/>
      <c r="H880" s="101"/>
      <c r="I880" s="101"/>
      <c r="J880" s="101"/>
      <c r="K880" s="101"/>
      <c r="L880" s="101"/>
      <c r="M880" s="101"/>
      <c r="N880" s="101"/>
      <c r="O880" s="101"/>
      <c r="P880" s="101"/>
      <c r="Q880" s="101"/>
      <c r="R880" s="101"/>
      <c r="AB880" s="101"/>
      <c r="AC880" s="101"/>
    </row>
    <row r="881" spans="7:29" ht="14.5">
      <c r="G881" s="101"/>
      <c r="H881" s="101"/>
      <c r="I881" s="101"/>
      <c r="J881" s="101"/>
      <c r="K881" s="101"/>
      <c r="L881" s="101"/>
      <c r="M881" s="101"/>
      <c r="N881" s="101"/>
      <c r="O881" s="101"/>
      <c r="P881" s="101"/>
      <c r="Q881" s="101"/>
      <c r="R881" s="101"/>
      <c r="AB881" s="101"/>
      <c r="AC881" s="101"/>
    </row>
    <row r="882" spans="7:29" ht="14.5">
      <c r="G882" s="101"/>
      <c r="H882" s="101"/>
      <c r="I882" s="101"/>
      <c r="J882" s="101"/>
      <c r="K882" s="101"/>
      <c r="L882" s="101"/>
      <c r="M882" s="101"/>
      <c r="N882" s="101"/>
      <c r="O882" s="101"/>
      <c r="P882" s="101"/>
      <c r="Q882" s="101"/>
      <c r="R882" s="101"/>
      <c r="AB882" s="101"/>
      <c r="AC882" s="101"/>
    </row>
    <row r="883" spans="7:29" ht="14.5">
      <c r="G883" s="101"/>
      <c r="H883" s="101"/>
      <c r="I883" s="101"/>
      <c r="J883" s="101"/>
      <c r="K883" s="101"/>
      <c r="L883" s="101"/>
      <c r="M883" s="101"/>
      <c r="N883" s="101"/>
      <c r="O883" s="101"/>
      <c r="P883" s="101"/>
      <c r="Q883" s="101"/>
      <c r="R883" s="101"/>
      <c r="AB883" s="101"/>
      <c r="AC883" s="101"/>
    </row>
    <row r="884" spans="7:29" ht="14.5">
      <c r="G884" s="101"/>
      <c r="H884" s="101"/>
      <c r="I884" s="101"/>
      <c r="J884" s="101"/>
      <c r="K884" s="101"/>
      <c r="L884" s="101"/>
      <c r="M884" s="101"/>
      <c r="N884" s="101"/>
      <c r="O884" s="101"/>
      <c r="P884" s="101"/>
      <c r="Q884" s="101"/>
      <c r="R884" s="101"/>
      <c r="AB884" s="101"/>
      <c r="AC884" s="101"/>
    </row>
    <row r="885" spans="7:29" ht="14.5">
      <c r="G885" s="101"/>
      <c r="H885" s="101"/>
      <c r="I885" s="101"/>
      <c r="J885" s="101"/>
      <c r="K885" s="101"/>
      <c r="L885" s="101"/>
      <c r="M885" s="101"/>
      <c r="N885" s="101"/>
      <c r="O885" s="101"/>
      <c r="P885" s="101"/>
      <c r="Q885" s="101"/>
      <c r="R885" s="101"/>
      <c r="AB885" s="101"/>
      <c r="AC885" s="101"/>
    </row>
    <row r="886" spans="7:29" ht="14.5">
      <c r="G886" s="101"/>
      <c r="H886" s="101"/>
      <c r="I886" s="101"/>
      <c r="J886" s="101"/>
      <c r="K886" s="101"/>
      <c r="L886" s="101"/>
      <c r="M886" s="101"/>
      <c r="N886" s="101"/>
      <c r="O886" s="101"/>
      <c r="P886" s="101"/>
      <c r="Q886" s="101"/>
      <c r="R886" s="101"/>
      <c r="AB886" s="101"/>
      <c r="AC886" s="101"/>
    </row>
    <row r="887" spans="7:29" ht="14.5">
      <c r="G887" s="101"/>
      <c r="H887" s="101"/>
      <c r="I887" s="101"/>
      <c r="J887" s="101"/>
      <c r="K887" s="101"/>
      <c r="L887" s="101"/>
      <c r="M887" s="101"/>
      <c r="N887" s="101"/>
      <c r="O887" s="101"/>
      <c r="P887" s="101"/>
      <c r="Q887" s="101"/>
      <c r="R887" s="101"/>
      <c r="AB887" s="101"/>
      <c r="AC887" s="101"/>
    </row>
    <row r="888" spans="7:29" ht="14.5">
      <c r="G888" s="101"/>
      <c r="H888" s="101"/>
      <c r="I888" s="101"/>
      <c r="J888" s="101"/>
      <c r="K888" s="101"/>
      <c r="L888" s="101"/>
      <c r="M888" s="101"/>
      <c r="N888" s="101"/>
      <c r="O888" s="101"/>
      <c r="P888" s="101"/>
      <c r="Q888" s="101"/>
      <c r="R888" s="101"/>
      <c r="AB888" s="101"/>
      <c r="AC888" s="101"/>
    </row>
    <row r="889" spans="7:29" ht="14.5">
      <c r="G889" s="101"/>
      <c r="H889" s="101"/>
      <c r="I889" s="101"/>
      <c r="J889" s="101"/>
      <c r="K889" s="101"/>
      <c r="L889" s="101"/>
      <c r="M889" s="101"/>
      <c r="N889" s="101"/>
      <c r="O889" s="101"/>
      <c r="P889" s="101"/>
      <c r="Q889" s="101"/>
      <c r="R889" s="101"/>
      <c r="AB889" s="101"/>
      <c r="AC889" s="101"/>
    </row>
    <row r="890" spans="7:29" ht="14.5">
      <c r="G890" s="101"/>
      <c r="H890" s="101"/>
      <c r="I890" s="101"/>
      <c r="J890" s="101"/>
      <c r="K890" s="101"/>
      <c r="L890" s="101"/>
      <c r="M890" s="101"/>
      <c r="N890" s="101"/>
      <c r="O890" s="101"/>
      <c r="P890" s="101"/>
      <c r="Q890" s="101"/>
      <c r="R890" s="101"/>
      <c r="AB890" s="101"/>
      <c r="AC890" s="101"/>
    </row>
    <row r="891" spans="7:29" ht="14.5">
      <c r="G891" s="101"/>
      <c r="H891" s="101"/>
      <c r="I891" s="101"/>
      <c r="J891" s="101"/>
      <c r="K891" s="101"/>
      <c r="L891" s="101"/>
      <c r="M891" s="101"/>
      <c r="N891" s="101"/>
      <c r="O891" s="101"/>
      <c r="P891" s="101"/>
      <c r="Q891" s="101"/>
      <c r="R891" s="101"/>
      <c r="AB891" s="101"/>
      <c r="AC891" s="101"/>
    </row>
    <row r="892" spans="7:29" ht="14.5">
      <c r="G892" s="101"/>
      <c r="H892" s="101"/>
      <c r="I892" s="101"/>
      <c r="J892" s="101"/>
      <c r="K892" s="101"/>
      <c r="L892" s="101"/>
      <c r="M892" s="101"/>
      <c r="N892" s="101"/>
      <c r="O892" s="101"/>
      <c r="P892" s="101"/>
      <c r="Q892" s="101"/>
      <c r="R892" s="101"/>
      <c r="AB892" s="101"/>
      <c r="AC892" s="101"/>
    </row>
    <row r="893" spans="7:29" ht="14.5">
      <c r="G893" s="101"/>
      <c r="H893" s="101"/>
      <c r="I893" s="101"/>
      <c r="J893" s="101"/>
      <c r="K893" s="101"/>
      <c r="L893" s="101"/>
      <c r="M893" s="101"/>
      <c r="N893" s="101"/>
      <c r="O893" s="101"/>
      <c r="P893" s="101"/>
      <c r="Q893" s="101"/>
      <c r="R893" s="101"/>
      <c r="AB893" s="101"/>
      <c r="AC893" s="101"/>
    </row>
    <row r="894" spans="7:29" ht="14.5">
      <c r="G894" s="101"/>
      <c r="H894" s="101"/>
      <c r="I894" s="101"/>
      <c r="J894" s="101"/>
      <c r="K894" s="101"/>
      <c r="L894" s="101"/>
      <c r="M894" s="101"/>
      <c r="N894" s="101"/>
      <c r="O894" s="101"/>
      <c r="P894" s="101"/>
      <c r="Q894" s="101"/>
      <c r="R894" s="101"/>
      <c r="AB894" s="101"/>
      <c r="AC894" s="101"/>
    </row>
    <row r="895" spans="7:29" ht="14.5">
      <c r="G895" s="101"/>
      <c r="H895" s="101"/>
      <c r="I895" s="101"/>
      <c r="J895" s="101"/>
      <c r="K895" s="101"/>
      <c r="L895" s="101"/>
      <c r="M895" s="101"/>
      <c r="N895" s="101"/>
      <c r="O895" s="101"/>
      <c r="P895" s="101"/>
      <c r="Q895" s="101"/>
      <c r="R895" s="101"/>
      <c r="AB895" s="101"/>
      <c r="AC895" s="101"/>
    </row>
    <row r="896" spans="7:29" ht="14.5">
      <c r="G896" s="101"/>
      <c r="H896" s="101"/>
      <c r="I896" s="101"/>
      <c r="J896" s="101"/>
      <c r="K896" s="101"/>
      <c r="L896" s="101"/>
      <c r="M896" s="101"/>
      <c r="N896" s="101"/>
      <c r="O896" s="101"/>
      <c r="P896" s="101"/>
      <c r="Q896" s="101"/>
      <c r="R896" s="101"/>
      <c r="AB896" s="101"/>
      <c r="AC896" s="101"/>
    </row>
    <row r="897" spans="7:29" ht="14.5">
      <c r="G897" s="101"/>
      <c r="H897" s="101"/>
      <c r="I897" s="101"/>
      <c r="J897" s="101"/>
      <c r="K897" s="101"/>
      <c r="L897" s="101"/>
      <c r="M897" s="101"/>
      <c r="N897" s="101"/>
      <c r="O897" s="101"/>
      <c r="P897" s="101"/>
      <c r="Q897" s="101"/>
      <c r="R897" s="101"/>
      <c r="AB897" s="101"/>
      <c r="AC897" s="101"/>
    </row>
    <row r="898" spans="7:29" ht="14.5">
      <c r="G898" s="101"/>
      <c r="H898" s="101"/>
      <c r="I898" s="101"/>
      <c r="J898" s="101"/>
      <c r="K898" s="101"/>
      <c r="L898" s="101"/>
      <c r="M898" s="101"/>
      <c r="N898" s="101"/>
      <c r="O898" s="101"/>
      <c r="P898" s="101"/>
      <c r="Q898" s="101"/>
      <c r="R898" s="101"/>
      <c r="AB898" s="101"/>
      <c r="AC898" s="101"/>
    </row>
    <row r="899" spans="7:29" ht="14.5">
      <c r="G899" s="101"/>
      <c r="H899" s="101"/>
      <c r="I899" s="101"/>
      <c r="J899" s="101"/>
      <c r="K899" s="101"/>
      <c r="L899" s="101"/>
      <c r="M899" s="101"/>
      <c r="N899" s="101"/>
      <c r="O899" s="101"/>
      <c r="P899" s="101"/>
      <c r="Q899" s="101"/>
      <c r="R899" s="101"/>
      <c r="AB899" s="101"/>
      <c r="AC899" s="101"/>
    </row>
    <row r="900" spans="7:29" ht="14.5">
      <c r="G900" s="101"/>
      <c r="H900" s="101"/>
      <c r="I900" s="101"/>
      <c r="J900" s="101"/>
      <c r="K900" s="101"/>
      <c r="L900" s="101"/>
      <c r="M900" s="101"/>
      <c r="N900" s="101"/>
      <c r="O900" s="101"/>
      <c r="P900" s="101"/>
      <c r="Q900" s="101"/>
      <c r="R900" s="101"/>
      <c r="AB900" s="101"/>
      <c r="AC900" s="101"/>
    </row>
    <row r="901" spans="7:29" ht="14.5">
      <c r="G901" s="101"/>
      <c r="H901" s="101"/>
      <c r="I901" s="101"/>
      <c r="J901" s="101"/>
      <c r="K901" s="101"/>
      <c r="L901" s="101"/>
      <c r="M901" s="101"/>
      <c r="N901" s="101"/>
      <c r="O901" s="101"/>
      <c r="P901" s="101"/>
      <c r="Q901" s="101"/>
      <c r="R901" s="101"/>
      <c r="AB901" s="101"/>
      <c r="AC901" s="101"/>
    </row>
    <row r="902" spans="7:29" ht="14.5">
      <c r="G902" s="101"/>
      <c r="H902" s="101"/>
      <c r="I902" s="101"/>
      <c r="J902" s="101"/>
      <c r="K902" s="101"/>
      <c r="L902" s="101"/>
      <c r="M902" s="101"/>
      <c r="N902" s="101"/>
      <c r="O902" s="101"/>
      <c r="P902" s="101"/>
      <c r="Q902" s="101"/>
      <c r="R902" s="101"/>
      <c r="AB902" s="101"/>
      <c r="AC902" s="101"/>
    </row>
    <row r="903" spans="7:29" ht="14.5">
      <c r="G903" s="101"/>
      <c r="H903" s="101"/>
      <c r="I903" s="101"/>
      <c r="J903" s="101"/>
      <c r="K903" s="101"/>
      <c r="L903" s="101"/>
      <c r="M903" s="101"/>
      <c r="N903" s="101"/>
      <c r="O903" s="101"/>
      <c r="P903" s="101"/>
      <c r="Q903" s="101"/>
      <c r="R903" s="101"/>
      <c r="AB903" s="101"/>
      <c r="AC903" s="101"/>
    </row>
    <row r="904" spans="7:29" ht="14.5">
      <c r="G904" s="101"/>
      <c r="H904" s="101"/>
      <c r="I904" s="101"/>
      <c r="J904" s="101"/>
      <c r="K904" s="101"/>
      <c r="L904" s="101"/>
      <c r="M904" s="101"/>
      <c r="N904" s="101"/>
      <c r="O904" s="101"/>
      <c r="P904" s="101"/>
      <c r="Q904" s="101"/>
      <c r="R904" s="101"/>
      <c r="AB904" s="101"/>
      <c r="AC904" s="101"/>
    </row>
    <row r="905" spans="7:29" ht="14.5">
      <c r="G905" s="101"/>
      <c r="H905" s="101"/>
      <c r="I905" s="101"/>
      <c r="J905" s="101"/>
      <c r="K905" s="101"/>
      <c r="L905" s="101"/>
      <c r="M905" s="101"/>
      <c r="N905" s="101"/>
      <c r="O905" s="101"/>
      <c r="P905" s="101"/>
      <c r="Q905" s="101"/>
      <c r="R905" s="101"/>
      <c r="AB905" s="101"/>
      <c r="AC905" s="101"/>
    </row>
    <row r="906" spans="7:29" ht="14.5">
      <c r="G906" s="101"/>
      <c r="H906" s="101"/>
      <c r="I906" s="101"/>
      <c r="J906" s="101"/>
      <c r="K906" s="101"/>
      <c r="L906" s="101"/>
      <c r="M906" s="101"/>
      <c r="N906" s="101"/>
      <c r="O906" s="101"/>
      <c r="P906" s="101"/>
      <c r="Q906" s="101"/>
      <c r="R906" s="101"/>
      <c r="AB906" s="101"/>
      <c r="AC906" s="101"/>
    </row>
    <row r="907" spans="7:29" ht="14.5">
      <c r="G907" s="101"/>
      <c r="H907" s="101"/>
      <c r="I907" s="101"/>
      <c r="J907" s="101"/>
      <c r="K907" s="101"/>
      <c r="L907" s="101"/>
      <c r="M907" s="101"/>
      <c r="N907" s="101"/>
      <c r="O907" s="101"/>
      <c r="P907" s="101"/>
      <c r="Q907" s="101"/>
      <c r="R907" s="101"/>
      <c r="AB907" s="101"/>
      <c r="AC907" s="101"/>
    </row>
    <row r="908" spans="7:29" ht="14.5">
      <c r="G908" s="101"/>
      <c r="H908" s="101"/>
      <c r="I908" s="101"/>
      <c r="J908" s="101"/>
      <c r="K908" s="101"/>
      <c r="L908" s="101"/>
      <c r="M908" s="101"/>
      <c r="N908" s="101"/>
      <c r="O908" s="101"/>
      <c r="P908" s="101"/>
      <c r="Q908" s="101"/>
      <c r="R908" s="101"/>
      <c r="AB908" s="101"/>
      <c r="AC908" s="101"/>
    </row>
    <row r="909" spans="7:29" ht="14.5">
      <c r="G909" s="101"/>
      <c r="H909" s="101"/>
      <c r="I909" s="101"/>
      <c r="J909" s="101"/>
      <c r="K909" s="101"/>
      <c r="L909" s="101"/>
      <c r="M909" s="101"/>
      <c r="N909" s="101"/>
      <c r="O909" s="101"/>
      <c r="P909" s="101"/>
      <c r="Q909" s="101"/>
      <c r="R909" s="101"/>
      <c r="AB909" s="101"/>
      <c r="AC909" s="101"/>
    </row>
    <row r="910" spans="7:29" ht="14.5">
      <c r="G910" s="101"/>
      <c r="H910" s="101"/>
      <c r="I910" s="101"/>
      <c r="J910" s="101"/>
      <c r="K910" s="101"/>
      <c r="L910" s="101"/>
      <c r="M910" s="101"/>
      <c r="N910" s="101"/>
      <c r="O910" s="101"/>
      <c r="P910" s="101"/>
      <c r="Q910" s="101"/>
      <c r="R910" s="101"/>
      <c r="AB910" s="101"/>
      <c r="AC910" s="101"/>
    </row>
    <row r="911" spans="7:29" ht="14.5">
      <c r="G911" s="101"/>
      <c r="H911" s="101"/>
      <c r="I911" s="101"/>
      <c r="J911" s="101"/>
      <c r="K911" s="101"/>
      <c r="L911" s="101"/>
      <c r="M911" s="101"/>
      <c r="N911" s="101"/>
      <c r="O911" s="101"/>
      <c r="P911" s="101"/>
      <c r="Q911" s="101"/>
      <c r="R911" s="101"/>
      <c r="AB911" s="101"/>
      <c r="AC911" s="101"/>
    </row>
    <row r="912" spans="7:29" ht="14.5">
      <c r="G912" s="101"/>
      <c r="H912" s="101"/>
      <c r="I912" s="101"/>
      <c r="J912" s="101"/>
      <c r="K912" s="101"/>
      <c r="L912" s="101"/>
      <c r="M912" s="101"/>
      <c r="N912" s="101"/>
      <c r="O912" s="101"/>
      <c r="P912" s="101"/>
      <c r="Q912" s="101"/>
      <c r="R912" s="101"/>
      <c r="AB912" s="101"/>
      <c r="AC912" s="101"/>
    </row>
    <row r="913" spans="7:29" ht="14.5">
      <c r="G913" s="101"/>
      <c r="H913" s="101"/>
      <c r="I913" s="101"/>
      <c r="J913" s="101"/>
      <c r="K913" s="101"/>
      <c r="L913" s="101"/>
      <c r="M913" s="101"/>
      <c r="N913" s="101"/>
      <c r="O913" s="101"/>
      <c r="P913" s="101"/>
      <c r="Q913" s="101"/>
      <c r="R913" s="101"/>
      <c r="AB913" s="101"/>
      <c r="AC913" s="101"/>
    </row>
    <row r="914" spans="7:29" ht="14.5">
      <c r="G914" s="101"/>
      <c r="H914" s="101"/>
      <c r="I914" s="101"/>
      <c r="J914" s="101"/>
      <c r="K914" s="101"/>
      <c r="L914" s="101"/>
      <c r="M914" s="101"/>
      <c r="N914" s="101"/>
      <c r="O914" s="101"/>
      <c r="P914" s="101"/>
      <c r="Q914" s="101"/>
      <c r="R914" s="101"/>
      <c r="AB914" s="101"/>
      <c r="AC914" s="101"/>
    </row>
    <row r="915" spans="7:29" ht="14.5">
      <c r="G915" s="101"/>
      <c r="H915" s="101"/>
      <c r="I915" s="101"/>
      <c r="J915" s="101"/>
      <c r="K915" s="101"/>
      <c r="L915" s="101"/>
      <c r="M915" s="101"/>
      <c r="N915" s="101"/>
      <c r="O915" s="101"/>
      <c r="P915" s="101"/>
      <c r="Q915" s="101"/>
      <c r="R915" s="101"/>
      <c r="AB915" s="101"/>
      <c r="AC915" s="101"/>
    </row>
    <row r="916" spans="7:29" ht="14.5">
      <c r="G916" s="101"/>
      <c r="H916" s="101"/>
      <c r="I916" s="101"/>
      <c r="J916" s="101"/>
      <c r="K916" s="101"/>
      <c r="L916" s="101"/>
      <c r="M916" s="101"/>
      <c r="N916" s="101"/>
      <c r="O916" s="101"/>
      <c r="P916" s="101"/>
      <c r="Q916" s="101"/>
      <c r="R916" s="101"/>
      <c r="AB916" s="101"/>
      <c r="AC916" s="101"/>
    </row>
    <row r="917" spans="7:29" ht="14.5">
      <c r="G917" s="101"/>
      <c r="H917" s="101"/>
      <c r="I917" s="101"/>
      <c r="J917" s="101"/>
      <c r="K917" s="101"/>
      <c r="L917" s="101"/>
      <c r="M917" s="101"/>
      <c r="N917" s="101"/>
      <c r="O917" s="101"/>
      <c r="P917" s="101"/>
      <c r="Q917" s="101"/>
      <c r="R917" s="101"/>
      <c r="AB917" s="101"/>
      <c r="AC917" s="101"/>
    </row>
    <row r="918" spans="7:29" ht="14.5">
      <c r="G918" s="101"/>
      <c r="H918" s="101"/>
      <c r="I918" s="101"/>
      <c r="J918" s="101"/>
      <c r="K918" s="101"/>
      <c r="L918" s="101"/>
      <c r="M918" s="101"/>
      <c r="N918" s="101"/>
      <c r="O918" s="101"/>
      <c r="P918" s="101"/>
      <c r="Q918" s="101"/>
      <c r="R918" s="101"/>
      <c r="AB918" s="101"/>
      <c r="AC918" s="101"/>
    </row>
    <row r="919" spans="7:29" ht="14.5">
      <c r="G919" s="101"/>
      <c r="H919" s="101"/>
      <c r="I919" s="101"/>
      <c r="J919" s="101"/>
      <c r="K919" s="101"/>
      <c r="L919" s="101"/>
      <c r="M919" s="101"/>
      <c r="N919" s="101"/>
      <c r="O919" s="101"/>
      <c r="P919" s="101"/>
      <c r="Q919" s="101"/>
      <c r="R919" s="101"/>
      <c r="AB919" s="101"/>
      <c r="AC919" s="101"/>
    </row>
    <row r="920" spans="7:29" ht="14.5">
      <c r="G920" s="101"/>
      <c r="H920" s="101"/>
      <c r="I920" s="101"/>
      <c r="J920" s="101"/>
      <c r="K920" s="101"/>
      <c r="L920" s="101"/>
      <c r="M920" s="101"/>
      <c r="N920" s="101"/>
      <c r="O920" s="101"/>
      <c r="P920" s="101"/>
      <c r="Q920" s="101"/>
      <c r="R920" s="101"/>
      <c r="AB920" s="101"/>
      <c r="AC920" s="101"/>
    </row>
    <row r="921" spans="7:29" ht="14.5">
      <c r="G921" s="101"/>
      <c r="H921" s="101"/>
      <c r="I921" s="101"/>
      <c r="J921" s="101"/>
      <c r="K921" s="101"/>
      <c r="L921" s="101"/>
      <c r="M921" s="101"/>
      <c r="N921" s="101"/>
      <c r="O921" s="101"/>
      <c r="P921" s="101"/>
      <c r="Q921" s="101"/>
      <c r="R921" s="101"/>
      <c r="AB921" s="101"/>
      <c r="AC921" s="101"/>
    </row>
    <row r="922" spans="7:29" ht="14.5">
      <c r="G922" s="101"/>
      <c r="H922" s="101"/>
      <c r="I922" s="101"/>
      <c r="J922" s="101"/>
      <c r="K922" s="101"/>
      <c r="L922" s="101"/>
      <c r="M922" s="101"/>
      <c r="N922" s="101"/>
      <c r="O922" s="101"/>
      <c r="P922" s="101"/>
      <c r="Q922" s="101"/>
      <c r="R922" s="101"/>
      <c r="AB922" s="101"/>
      <c r="AC922" s="101"/>
    </row>
    <row r="923" spans="7:29" ht="14.5">
      <c r="G923" s="101"/>
      <c r="H923" s="101"/>
      <c r="I923" s="101"/>
      <c r="J923" s="101"/>
      <c r="K923" s="101"/>
      <c r="L923" s="101"/>
      <c r="M923" s="101"/>
      <c r="N923" s="101"/>
      <c r="O923" s="101"/>
      <c r="P923" s="101"/>
      <c r="Q923" s="101"/>
      <c r="R923" s="101"/>
      <c r="AB923" s="101"/>
      <c r="AC923" s="101"/>
    </row>
    <row r="924" spans="7:29" ht="14.5">
      <c r="G924" s="101"/>
      <c r="H924" s="101"/>
      <c r="I924" s="101"/>
      <c r="J924" s="101"/>
      <c r="K924" s="101"/>
      <c r="L924" s="101"/>
      <c r="M924" s="101"/>
      <c r="N924" s="101"/>
      <c r="O924" s="101"/>
      <c r="P924" s="101"/>
      <c r="Q924" s="101"/>
      <c r="R924" s="101"/>
      <c r="AB924" s="101"/>
      <c r="AC924" s="101"/>
    </row>
    <row r="925" spans="7:29" ht="14.5">
      <c r="G925" s="101"/>
      <c r="H925" s="101"/>
      <c r="I925" s="101"/>
      <c r="J925" s="101"/>
      <c r="K925" s="101"/>
      <c r="L925" s="101"/>
      <c r="M925" s="101"/>
      <c r="N925" s="101"/>
      <c r="O925" s="101"/>
      <c r="P925" s="101"/>
      <c r="Q925" s="101"/>
      <c r="R925" s="101"/>
      <c r="AB925" s="101"/>
      <c r="AC925" s="101"/>
    </row>
    <row r="926" spans="7:29" ht="14.5">
      <c r="G926" s="101"/>
      <c r="H926" s="101"/>
      <c r="I926" s="101"/>
      <c r="J926" s="101"/>
      <c r="K926" s="101"/>
      <c r="L926" s="101"/>
      <c r="M926" s="101"/>
      <c r="N926" s="101"/>
      <c r="O926" s="101"/>
      <c r="P926" s="101"/>
      <c r="Q926" s="101"/>
      <c r="R926" s="101"/>
      <c r="AB926" s="101"/>
      <c r="AC926" s="101"/>
    </row>
    <row r="927" spans="7:29" ht="14.5">
      <c r="G927" s="101"/>
      <c r="H927" s="101"/>
      <c r="I927" s="101"/>
      <c r="J927" s="101"/>
      <c r="K927" s="101"/>
      <c r="L927" s="101"/>
      <c r="M927" s="101"/>
      <c r="N927" s="101"/>
      <c r="O927" s="101"/>
      <c r="P927" s="101"/>
      <c r="Q927" s="101"/>
      <c r="R927" s="101"/>
      <c r="AB927" s="101"/>
      <c r="AC927" s="101"/>
    </row>
    <row r="928" spans="7:29" ht="14.5">
      <c r="G928" s="101"/>
      <c r="H928" s="101"/>
      <c r="I928" s="101"/>
      <c r="J928" s="101"/>
      <c r="K928" s="101"/>
      <c r="L928" s="101"/>
      <c r="M928" s="101"/>
      <c r="N928" s="101"/>
      <c r="O928" s="101"/>
      <c r="P928" s="101"/>
      <c r="Q928" s="101"/>
      <c r="R928" s="101"/>
      <c r="AB928" s="101"/>
      <c r="AC928" s="101"/>
    </row>
    <row r="929" spans="7:29" ht="14.5">
      <c r="G929" s="101"/>
      <c r="H929" s="101"/>
      <c r="I929" s="101"/>
      <c r="J929" s="101"/>
      <c r="K929" s="101"/>
      <c r="L929" s="101"/>
      <c r="M929" s="101"/>
      <c r="N929" s="101"/>
      <c r="O929" s="101"/>
      <c r="P929" s="101"/>
      <c r="Q929" s="101"/>
      <c r="R929" s="101"/>
      <c r="AB929" s="101"/>
      <c r="AC929" s="101"/>
    </row>
    <row r="930" spans="7:29" ht="14.5">
      <c r="G930" s="101"/>
      <c r="H930" s="101"/>
      <c r="I930" s="101"/>
      <c r="J930" s="101"/>
      <c r="K930" s="101"/>
      <c r="L930" s="101"/>
      <c r="M930" s="101"/>
      <c r="N930" s="101"/>
      <c r="O930" s="101"/>
      <c r="P930" s="101"/>
      <c r="Q930" s="101"/>
      <c r="R930" s="101"/>
      <c r="AB930" s="101"/>
      <c r="AC930" s="101"/>
    </row>
    <row r="931" spans="7:29" ht="14.5">
      <c r="G931" s="101"/>
      <c r="H931" s="101"/>
      <c r="I931" s="101"/>
      <c r="J931" s="101"/>
      <c r="K931" s="101"/>
      <c r="L931" s="101"/>
      <c r="M931" s="101"/>
      <c r="N931" s="101"/>
      <c r="O931" s="101"/>
      <c r="P931" s="101"/>
      <c r="Q931" s="101"/>
      <c r="R931" s="101"/>
      <c r="AB931" s="101"/>
      <c r="AC931" s="101"/>
    </row>
    <row r="932" spans="7:29" ht="14.5">
      <c r="G932" s="101"/>
      <c r="H932" s="101"/>
      <c r="I932" s="101"/>
      <c r="J932" s="101"/>
      <c r="K932" s="101"/>
      <c r="L932" s="101"/>
      <c r="M932" s="101"/>
      <c r="N932" s="101"/>
      <c r="O932" s="101"/>
      <c r="P932" s="101"/>
      <c r="Q932" s="101"/>
      <c r="R932" s="101"/>
      <c r="AB932" s="101"/>
      <c r="AC932" s="101"/>
    </row>
    <row r="933" spans="7:29" ht="14.5">
      <c r="G933" s="101"/>
      <c r="H933" s="101"/>
      <c r="I933" s="101"/>
      <c r="J933" s="101"/>
      <c r="K933" s="101"/>
      <c r="L933" s="101"/>
      <c r="M933" s="101"/>
      <c r="N933" s="101"/>
      <c r="O933" s="101"/>
      <c r="P933" s="101"/>
      <c r="Q933" s="101"/>
      <c r="R933" s="101"/>
      <c r="AB933" s="101"/>
      <c r="AC933" s="101"/>
    </row>
    <row r="934" spans="7:29" ht="14.5">
      <c r="G934" s="101"/>
      <c r="H934" s="101"/>
      <c r="I934" s="101"/>
      <c r="J934" s="101"/>
      <c r="K934" s="101"/>
      <c r="L934" s="101"/>
      <c r="M934" s="101"/>
      <c r="N934" s="101"/>
      <c r="O934" s="101"/>
      <c r="P934" s="101"/>
      <c r="Q934" s="101"/>
      <c r="R934" s="101"/>
      <c r="AB934" s="101"/>
      <c r="AC934" s="101"/>
    </row>
    <row r="935" spans="7:29" ht="14.5">
      <c r="G935" s="101"/>
      <c r="H935" s="101"/>
      <c r="I935" s="101"/>
      <c r="J935" s="101"/>
      <c r="K935" s="101"/>
      <c r="L935" s="101"/>
      <c r="M935" s="101"/>
      <c r="N935" s="101"/>
      <c r="O935" s="101"/>
      <c r="P935" s="101"/>
      <c r="Q935" s="101"/>
      <c r="R935" s="101"/>
      <c r="AB935" s="101"/>
      <c r="AC935" s="101"/>
    </row>
    <row r="936" spans="7:29" ht="14.5">
      <c r="G936" s="101"/>
      <c r="H936" s="101"/>
      <c r="I936" s="101"/>
      <c r="J936" s="101"/>
      <c r="K936" s="101"/>
      <c r="L936" s="101"/>
      <c r="M936" s="101"/>
      <c r="N936" s="101"/>
      <c r="O936" s="101"/>
      <c r="P936" s="101"/>
      <c r="Q936" s="101"/>
      <c r="R936" s="101"/>
      <c r="AB936" s="101"/>
      <c r="AC936" s="101"/>
    </row>
    <row r="937" spans="7:29" ht="14.5">
      <c r="G937" s="101"/>
      <c r="H937" s="101"/>
      <c r="I937" s="101"/>
      <c r="J937" s="101"/>
      <c r="K937" s="101"/>
      <c r="L937" s="101"/>
      <c r="M937" s="101"/>
      <c r="N937" s="101"/>
      <c r="O937" s="101"/>
      <c r="P937" s="101"/>
      <c r="Q937" s="101"/>
      <c r="R937" s="101"/>
      <c r="AB937" s="101"/>
      <c r="AC937" s="101"/>
    </row>
    <row r="938" spans="7:29" ht="14.5">
      <c r="G938" s="101"/>
      <c r="H938" s="101"/>
      <c r="I938" s="101"/>
      <c r="J938" s="101"/>
      <c r="K938" s="101"/>
      <c r="L938" s="101"/>
      <c r="M938" s="101"/>
      <c r="N938" s="101"/>
      <c r="O938" s="101"/>
      <c r="P938" s="101"/>
      <c r="Q938" s="101"/>
      <c r="R938" s="101"/>
      <c r="AB938" s="101"/>
      <c r="AC938" s="101"/>
    </row>
    <row r="939" spans="7:29" ht="14.5">
      <c r="G939" s="101"/>
      <c r="H939" s="101"/>
      <c r="I939" s="101"/>
      <c r="J939" s="101"/>
      <c r="K939" s="101"/>
      <c r="L939" s="101"/>
      <c r="M939" s="101"/>
      <c r="N939" s="101"/>
      <c r="O939" s="101"/>
      <c r="P939" s="101"/>
      <c r="Q939" s="101"/>
      <c r="R939" s="101"/>
      <c r="AB939" s="101"/>
      <c r="AC939" s="101"/>
    </row>
    <row r="940" spans="7:29" ht="14.5">
      <c r="G940" s="101"/>
      <c r="H940" s="101"/>
      <c r="I940" s="101"/>
      <c r="J940" s="101"/>
      <c r="K940" s="101"/>
      <c r="L940" s="101"/>
      <c r="M940" s="101"/>
      <c r="N940" s="101"/>
      <c r="O940" s="101"/>
      <c r="P940" s="101"/>
      <c r="Q940" s="101"/>
      <c r="R940" s="101"/>
      <c r="AB940" s="101"/>
      <c r="AC940" s="101"/>
    </row>
    <row r="941" spans="7:29" ht="14.5">
      <c r="G941" s="101"/>
      <c r="H941" s="101"/>
      <c r="I941" s="101"/>
      <c r="J941" s="101"/>
      <c r="K941" s="101"/>
      <c r="L941" s="101"/>
      <c r="M941" s="101"/>
      <c r="N941" s="101"/>
      <c r="O941" s="101"/>
      <c r="P941" s="101"/>
      <c r="Q941" s="101"/>
      <c r="R941" s="101"/>
      <c r="AB941" s="101"/>
      <c r="AC941" s="101"/>
    </row>
    <row r="942" spans="7:29" ht="14.5">
      <c r="G942" s="101"/>
      <c r="H942" s="101"/>
      <c r="I942" s="101"/>
      <c r="J942" s="101"/>
      <c r="K942" s="101"/>
      <c r="L942" s="101"/>
      <c r="M942" s="101"/>
      <c r="N942" s="101"/>
      <c r="O942" s="101"/>
      <c r="P942" s="101"/>
      <c r="Q942" s="101"/>
      <c r="R942" s="101"/>
      <c r="AB942" s="101"/>
      <c r="AC942" s="101"/>
    </row>
    <row r="943" spans="7:29" ht="14.5">
      <c r="G943" s="101"/>
      <c r="H943" s="101"/>
      <c r="I943" s="101"/>
      <c r="J943" s="101"/>
      <c r="K943" s="101"/>
      <c r="L943" s="101"/>
      <c r="M943" s="101"/>
      <c r="N943" s="101"/>
      <c r="O943" s="101"/>
      <c r="P943" s="101"/>
      <c r="Q943" s="101"/>
      <c r="R943" s="101"/>
      <c r="AB943" s="101"/>
      <c r="AC943" s="101"/>
    </row>
    <row r="944" spans="7:29" ht="14.5">
      <c r="G944" s="101"/>
      <c r="H944" s="101"/>
      <c r="I944" s="101"/>
      <c r="J944" s="101"/>
      <c r="K944" s="101"/>
      <c r="L944" s="101"/>
      <c r="M944" s="101"/>
      <c r="N944" s="101"/>
      <c r="O944" s="101"/>
      <c r="P944" s="101"/>
      <c r="Q944" s="101"/>
      <c r="R944" s="101"/>
      <c r="AB944" s="101"/>
      <c r="AC944" s="101"/>
    </row>
    <row r="945" spans="7:29" ht="14.5">
      <c r="G945" s="101"/>
      <c r="H945" s="101"/>
      <c r="I945" s="101"/>
      <c r="J945" s="101"/>
      <c r="K945" s="101"/>
      <c r="L945" s="101"/>
      <c r="M945" s="101"/>
      <c r="N945" s="101"/>
      <c r="O945" s="101"/>
      <c r="P945" s="101"/>
      <c r="Q945" s="101"/>
      <c r="R945" s="101"/>
      <c r="AB945" s="101"/>
      <c r="AC945" s="101"/>
    </row>
    <row r="946" spans="7:29" ht="14.5">
      <c r="G946" s="101"/>
      <c r="H946" s="101"/>
      <c r="I946" s="101"/>
      <c r="J946" s="101"/>
      <c r="K946" s="101"/>
      <c r="L946" s="101"/>
      <c r="M946" s="101"/>
      <c r="N946" s="101"/>
      <c r="O946" s="101"/>
      <c r="P946" s="101"/>
      <c r="Q946" s="101"/>
      <c r="R946" s="101"/>
      <c r="AB946" s="101"/>
      <c r="AC946" s="101"/>
    </row>
    <row r="947" spans="7:29" ht="14.5">
      <c r="G947" s="101"/>
      <c r="H947" s="101"/>
      <c r="I947" s="101"/>
      <c r="J947" s="101"/>
      <c r="K947" s="101"/>
      <c r="L947" s="101"/>
      <c r="M947" s="101"/>
      <c r="N947" s="101"/>
      <c r="O947" s="101"/>
      <c r="P947" s="101"/>
      <c r="Q947" s="101"/>
      <c r="R947" s="101"/>
      <c r="AB947" s="101"/>
      <c r="AC947" s="101"/>
    </row>
    <row r="948" spans="7:29" ht="14.5">
      <c r="G948" s="101"/>
      <c r="H948" s="101"/>
      <c r="I948" s="101"/>
      <c r="J948" s="101"/>
      <c r="K948" s="101"/>
      <c r="L948" s="101"/>
      <c r="M948" s="101"/>
      <c r="N948" s="101"/>
      <c r="O948" s="101"/>
      <c r="P948" s="101"/>
      <c r="Q948" s="101"/>
      <c r="R948" s="101"/>
      <c r="AB948" s="101"/>
      <c r="AC948" s="101"/>
    </row>
    <row r="949" spans="7:29" ht="14.5">
      <c r="G949" s="101"/>
      <c r="H949" s="101"/>
      <c r="I949" s="101"/>
      <c r="J949" s="101"/>
      <c r="K949" s="101"/>
      <c r="L949" s="101"/>
      <c r="M949" s="101"/>
      <c r="N949" s="101"/>
      <c r="O949" s="101"/>
      <c r="P949" s="101"/>
      <c r="Q949" s="101"/>
      <c r="R949" s="101"/>
      <c r="AB949" s="101"/>
      <c r="AC949" s="101"/>
    </row>
    <row r="950" spans="7:29" ht="14.5">
      <c r="G950" s="101"/>
      <c r="H950" s="101"/>
      <c r="I950" s="101"/>
      <c r="J950" s="101"/>
      <c r="K950" s="101"/>
      <c r="L950" s="101"/>
      <c r="M950" s="101"/>
      <c r="N950" s="101"/>
      <c r="O950" s="101"/>
      <c r="P950" s="101"/>
      <c r="Q950" s="101"/>
      <c r="R950" s="101"/>
      <c r="AB950" s="101"/>
      <c r="AC950" s="101"/>
    </row>
    <row r="951" spans="7:29" ht="14.5">
      <c r="G951" s="101"/>
      <c r="H951" s="101"/>
      <c r="I951" s="101"/>
      <c r="J951" s="101"/>
      <c r="K951" s="101"/>
      <c r="L951" s="101"/>
      <c r="M951" s="101"/>
      <c r="N951" s="101"/>
      <c r="O951" s="101"/>
      <c r="P951" s="101"/>
      <c r="Q951" s="101"/>
      <c r="R951" s="101"/>
      <c r="AB951" s="101"/>
      <c r="AC951" s="101"/>
    </row>
    <row r="952" spans="7:29" ht="14.5">
      <c r="G952" s="101"/>
      <c r="H952" s="101"/>
      <c r="I952" s="101"/>
      <c r="J952" s="101"/>
      <c r="K952" s="101"/>
      <c r="L952" s="101"/>
      <c r="M952" s="101"/>
      <c r="N952" s="101"/>
      <c r="O952" s="101"/>
      <c r="P952" s="101"/>
      <c r="Q952" s="101"/>
      <c r="R952" s="101"/>
      <c r="AB952" s="101"/>
      <c r="AC952" s="101"/>
    </row>
    <row r="953" spans="7:29" ht="14.5">
      <c r="G953" s="101"/>
      <c r="H953" s="101"/>
      <c r="I953" s="101"/>
      <c r="J953" s="101"/>
      <c r="K953" s="101"/>
      <c r="L953" s="101"/>
      <c r="M953" s="101"/>
      <c r="N953" s="101"/>
      <c r="O953" s="101"/>
      <c r="P953" s="101"/>
      <c r="Q953" s="101"/>
      <c r="R953" s="101"/>
      <c r="AB953" s="101"/>
      <c r="AC953" s="101"/>
    </row>
    <row r="954" spans="7:29" ht="14.5">
      <c r="G954" s="101"/>
      <c r="H954" s="101"/>
      <c r="I954" s="101"/>
      <c r="J954" s="101"/>
      <c r="K954" s="101"/>
      <c r="L954" s="101"/>
      <c r="M954" s="101"/>
      <c r="N954" s="101"/>
      <c r="O954" s="101"/>
      <c r="P954" s="101"/>
      <c r="Q954" s="101"/>
      <c r="R954" s="101"/>
      <c r="AB954" s="101"/>
      <c r="AC954" s="101"/>
    </row>
    <row r="955" spans="7:29" ht="14.5">
      <c r="G955" s="101"/>
      <c r="H955" s="101"/>
      <c r="I955" s="101"/>
      <c r="J955" s="101"/>
      <c r="K955" s="101"/>
      <c r="L955" s="101"/>
      <c r="M955" s="101"/>
      <c r="N955" s="101"/>
      <c r="O955" s="101"/>
      <c r="P955" s="101"/>
      <c r="Q955" s="101"/>
      <c r="R955" s="101"/>
      <c r="AB955" s="101"/>
      <c r="AC955" s="101"/>
    </row>
    <row r="956" spans="7:29" ht="14.5">
      <c r="G956" s="101"/>
      <c r="H956" s="101"/>
      <c r="I956" s="101"/>
      <c r="J956" s="101"/>
      <c r="K956" s="101"/>
      <c r="L956" s="101"/>
      <c r="M956" s="101"/>
      <c r="N956" s="101"/>
      <c r="O956" s="101"/>
      <c r="P956" s="101"/>
      <c r="Q956" s="101"/>
      <c r="R956" s="101"/>
      <c r="AB956" s="101"/>
      <c r="AC956" s="101"/>
    </row>
    <row r="957" spans="7:29" ht="14.5">
      <c r="G957" s="101"/>
      <c r="H957" s="101"/>
      <c r="I957" s="101"/>
      <c r="J957" s="101"/>
      <c r="K957" s="101"/>
      <c r="L957" s="101"/>
      <c r="M957" s="101"/>
      <c r="N957" s="101"/>
      <c r="O957" s="101"/>
      <c r="P957" s="101"/>
      <c r="Q957" s="101"/>
      <c r="R957" s="101"/>
      <c r="AB957" s="101"/>
      <c r="AC957" s="101"/>
    </row>
    <row r="958" spans="7:29" ht="14.5">
      <c r="G958" s="101"/>
      <c r="H958" s="101"/>
      <c r="I958" s="101"/>
      <c r="J958" s="101"/>
      <c r="K958" s="101"/>
      <c r="L958" s="101"/>
      <c r="M958" s="101"/>
      <c r="N958" s="101"/>
      <c r="O958" s="101"/>
      <c r="P958" s="101"/>
      <c r="Q958" s="101"/>
      <c r="R958" s="101"/>
      <c r="AB958" s="101"/>
      <c r="AC958" s="101"/>
    </row>
    <row r="959" spans="7:29" ht="14.5">
      <c r="G959" s="101"/>
      <c r="H959" s="101"/>
      <c r="I959" s="101"/>
      <c r="J959" s="101"/>
      <c r="K959" s="101"/>
      <c r="L959" s="101"/>
      <c r="M959" s="101"/>
      <c r="N959" s="101"/>
      <c r="O959" s="101"/>
      <c r="P959" s="101"/>
      <c r="Q959" s="101"/>
      <c r="R959" s="101"/>
      <c r="AB959" s="101"/>
      <c r="AC959" s="101"/>
    </row>
    <row r="960" spans="7:29" ht="14.5">
      <c r="G960" s="101"/>
      <c r="H960" s="101"/>
      <c r="I960" s="101"/>
      <c r="J960" s="101"/>
      <c r="K960" s="101"/>
      <c r="L960" s="101"/>
      <c r="M960" s="101"/>
      <c r="N960" s="101"/>
      <c r="O960" s="101"/>
      <c r="P960" s="101"/>
      <c r="Q960" s="101"/>
      <c r="R960" s="101"/>
      <c r="AB960" s="101"/>
      <c r="AC960" s="101"/>
    </row>
    <row r="961" spans="7:29" ht="14.5">
      <c r="G961" s="101"/>
      <c r="H961" s="101"/>
      <c r="I961" s="101"/>
      <c r="J961" s="101"/>
      <c r="K961" s="101"/>
      <c r="L961" s="101"/>
      <c r="M961" s="101"/>
      <c r="N961" s="101"/>
      <c r="O961" s="101"/>
      <c r="P961" s="101"/>
      <c r="Q961" s="101"/>
      <c r="R961" s="101"/>
      <c r="AB961" s="101"/>
      <c r="AC961" s="101"/>
    </row>
    <row r="962" spans="7:29" ht="14.5">
      <c r="G962" s="101"/>
      <c r="H962" s="101"/>
      <c r="I962" s="101"/>
      <c r="J962" s="101"/>
      <c r="K962" s="101"/>
      <c r="L962" s="101"/>
      <c r="M962" s="101"/>
      <c r="N962" s="101"/>
      <c r="O962" s="101"/>
      <c r="P962" s="101"/>
      <c r="Q962" s="101"/>
      <c r="R962" s="101"/>
      <c r="AB962" s="101"/>
      <c r="AC962" s="101"/>
    </row>
    <row r="963" spans="7:29" ht="14.5">
      <c r="G963" s="101"/>
      <c r="H963" s="101"/>
      <c r="I963" s="101"/>
      <c r="J963" s="101"/>
      <c r="K963" s="101"/>
      <c r="L963" s="101"/>
      <c r="M963" s="101"/>
      <c r="N963" s="101"/>
      <c r="O963" s="101"/>
      <c r="P963" s="101"/>
      <c r="Q963" s="101"/>
      <c r="R963" s="101"/>
      <c r="AB963" s="101"/>
      <c r="AC963" s="101"/>
    </row>
    <row r="964" spans="7:29" ht="14.5">
      <c r="G964" s="101"/>
      <c r="H964" s="101"/>
      <c r="I964" s="101"/>
      <c r="J964" s="101"/>
      <c r="K964" s="101"/>
      <c r="L964" s="101"/>
      <c r="M964" s="101"/>
      <c r="N964" s="101"/>
      <c r="O964" s="101"/>
      <c r="P964" s="101"/>
      <c r="Q964" s="101"/>
      <c r="R964" s="101"/>
      <c r="AB964" s="101"/>
      <c r="AC964" s="101"/>
    </row>
    <row r="965" spans="7:29" ht="14.5">
      <c r="G965" s="101"/>
      <c r="H965" s="101"/>
      <c r="I965" s="101"/>
      <c r="J965" s="101"/>
      <c r="K965" s="101"/>
      <c r="L965" s="101"/>
      <c r="M965" s="101"/>
      <c r="N965" s="101"/>
      <c r="O965" s="101"/>
      <c r="P965" s="101"/>
      <c r="Q965" s="101"/>
      <c r="R965" s="101"/>
      <c r="AB965" s="101"/>
      <c r="AC965" s="101"/>
    </row>
    <row r="966" spans="7:29" ht="14.5">
      <c r="G966" s="101"/>
      <c r="H966" s="101"/>
      <c r="I966" s="101"/>
      <c r="J966" s="101"/>
      <c r="K966" s="101"/>
      <c r="L966" s="101"/>
      <c r="M966" s="101"/>
      <c r="N966" s="101"/>
      <c r="O966" s="101"/>
      <c r="P966" s="101"/>
      <c r="Q966" s="101"/>
      <c r="R966" s="101"/>
      <c r="AB966" s="101"/>
      <c r="AC966" s="101"/>
    </row>
    <row r="967" spans="7:29" ht="14.5">
      <c r="G967" s="101"/>
      <c r="H967" s="101"/>
      <c r="I967" s="101"/>
      <c r="J967" s="101"/>
      <c r="K967" s="101"/>
      <c r="L967" s="101"/>
      <c r="M967" s="101"/>
      <c r="N967" s="101"/>
      <c r="O967" s="101"/>
      <c r="P967" s="101"/>
      <c r="Q967" s="101"/>
      <c r="R967" s="101"/>
      <c r="AB967" s="101"/>
      <c r="AC967" s="101"/>
    </row>
    <row r="968" spans="7:29" ht="14.5">
      <c r="G968" s="101"/>
      <c r="H968" s="101"/>
      <c r="I968" s="101"/>
      <c r="J968" s="101"/>
      <c r="K968" s="101"/>
      <c r="L968" s="101"/>
      <c r="M968" s="101"/>
      <c r="N968" s="101"/>
      <c r="O968" s="101"/>
      <c r="P968" s="101"/>
      <c r="Q968" s="101"/>
      <c r="R968" s="101"/>
      <c r="AB968" s="101"/>
      <c r="AC968" s="101"/>
    </row>
    <row r="969" spans="7:29" ht="14.5">
      <c r="G969" s="101"/>
      <c r="H969" s="101"/>
      <c r="I969" s="101"/>
      <c r="J969" s="101"/>
      <c r="K969" s="101"/>
      <c r="L969" s="101"/>
      <c r="M969" s="101"/>
      <c r="N969" s="101"/>
      <c r="O969" s="101"/>
      <c r="P969" s="101"/>
      <c r="Q969" s="101"/>
      <c r="R969" s="101"/>
      <c r="AB969" s="101"/>
      <c r="AC969" s="101"/>
    </row>
    <row r="970" spans="7:29" ht="14.5">
      <c r="G970" s="101"/>
      <c r="H970" s="101"/>
      <c r="I970" s="101"/>
      <c r="J970" s="101"/>
      <c r="K970" s="101"/>
      <c r="L970" s="101"/>
      <c r="M970" s="101"/>
      <c r="N970" s="101"/>
      <c r="O970" s="101"/>
      <c r="P970" s="101"/>
      <c r="Q970" s="101"/>
      <c r="R970" s="101"/>
      <c r="AB970" s="101"/>
      <c r="AC970" s="101"/>
    </row>
    <row r="971" spans="7:29" ht="14.5">
      <c r="G971" s="101"/>
      <c r="H971" s="101"/>
      <c r="I971" s="101"/>
      <c r="J971" s="101"/>
      <c r="K971" s="101"/>
      <c r="L971" s="101"/>
      <c r="M971" s="101"/>
      <c r="N971" s="101"/>
      <c r="O971" s="101"/>
      <c r="P971" s="101"/>
      <c r="Q971" s="101"/>
      <c r="R971" s="101"/>
      <c r="AB971" s="101"/>
      <c r="AC971" s="101"/>
    </row>
    <row r="972" spans="7:29" ht="14.5">
      <c r="G972" s="101"/>
      <c r="H972" s="101"/>
      <c r="I972" s="101"/>
      <c r="J972" s="101"/>
      <c r="K972" s="101"/>
      <c r="L972" s="101"/>
      <c r="M972" s="101"/>
      <c r="N972" s="101"/>
      <c r="O972" s="101"/>
      <c r="P972" s="101"/>
      <c r="Q972" s="101"/>
      <c r="R972" s="101"/>
      <c r="AB972" s="101"/>
      <c r="AC972" s="101"/>
    </row>
    <row r="973" spans="7:29" ht="14.5">
      <c r="G973" s="101"/>
      <c r="H973" s="101"/>
      <c r="I973" s="101"/>
      <c r="J973" s="101"/>
      <c r="K973" s="101"/>
      <c r="L973" s="101"/>
      <c r="M973" s="101"/>
      <c r="N973" s="101"/>
      <c r="O973" s="101"/>
      <c r="P973" s="101"/>
      <c r="Q973" s="101"/>
      <c r="R973" s="101"/>
      <c r="AB973" s="101"/>
      <c r="AC973" s="101"/>
    </row>
    <row r="974" spans="7:29" ht="14.5">
      <c r="G974" s="101"/>
      <c r="H974" s="101"/>
      <c r="I974" s="101"/>
      <c r="J974" s="101"/>
      <c r="K974" s="101"/>
      <c r="L974" s="101"/>
      <c r="M974" s="101"/>
      <c r="N974" s="101"/>
      <c r="O974" s="101"/>
      <c r="P974" s="101"/>
      <c r="Q974" s="101"/>
      <c r="R974" s="101"/>
      <c r="AB974" s="101"/>
      <c r="AC974" s="101"/>
    </row>
    <row r="975" spans="7:29" ht="14.5">
      <c r="G975" s="101"/>
      <c r="H975" s="101"/>
      <c r="I975" s="101"/>
      <c r="J975" s="101"/>
      <c r="K975" s="101"/>
      <c r="L975" s="101"/>
      <c r="M975" s="101"/>
      <c r="N975" s="101"/>
      <c r="O975" s="101"/>
      <c r="P975" s="101"/>
      <c r="Q975" s="101"/>
      <c r="R975" s="101"/>
      <c r="AB975" s="101"/>
      <c r="AC975" s="101"/>
    </row>
    <row r="976" spans="7:29" ht="14.5">
      <c r="G976" s="101"/>
      <c r="H976" s="101"/>
      <c r="I976" s="101"/>
      <c r="J976" s="101"/>
      <c r="K976" s="101"/>
      <c r="L976" s="101"/>
      <c r="M976" s="101"/>
      <c r="N976" s="101"/>
      <c r="O976" s="101"/>
      <c r="P976" s="101"/>
      <c r="Q976" s="101"/>
      <c r="R976" s="101"/>
      <c r="AB976" s="101"/>
      <c r="AC976" s="101"/>
    </row>
    <row r="977" spans="7:29" ht="14.5">
      <c r="G977" s="101"/>
      <c r="H977" s="101"/>
      <c r="I977" s="101"/>
      <c r="J977" s="101"/>
      <c r="K977" s="101"/>
      <c r="L977" s="101"/>
      <c r="M977" s="101"/>
      <c r="N977" s="101"/>
      <c r="O977" s="101"/>
      <c r="P977" s="101"/>
      <c r="Q977" s="101"/>
      <c r="R977" s="101"/>
      <c r="AB977" s="101"/>
      <c r="AC977" s="101"/>
    </row>
    <row r="978" spans="7:29" ht="14.5">
      <c r="G978" s="101"/>
      <c r="H978" s="101"/>
      <c r="I978" s="101"/>
      <c r="J978" s="101"/>
      <c r="K978" s="101"/>
      <c r="L978" s="101"/>
      <c r="M978" s="101"/>
      <c r="N978" s="101"/>
      <c r="O978" s="101"/>
      <c r="P978" s="101"/>
      <c r="Q978" s="101"/>
      <c r="R978" s="101"/>
      <c r="AB978" s="101"/>
      <c r="AC978" s="101"/>
    </row>
    <row r="979" spans="7:29" ht="14.5">
      <c r="G979" s="101"/>
      <c r="H979" s="101"/>
      <c r="I979" s="101"/>
      <c r="J979" s="101"/>
      <c r="K979" s="101"/>
      <c r="L979" s="101"/>
      <c r="M979" s="101"/>
      <c r="N979" s="101"/>
      <c r="O979" s="101"/>
      <c r="P979" s="101"/>
      <c r="Q979" s="101"/>
      <c r="R979" s="101"/>
      <c r="AB979" s="101"/>
      <c r="AC979" s="101"/>
    </row>
    <row r="980" spans="7:29" ht="14.5">
      <c r="G980" s="101"/>
      <c r="H980" s="101"/>
      <c r="I980" s="101"/>
      <c r="J980" s="101"/>
      <c r="K980" s="101"/>
      <c r="L980" s="101"/>
      <c r="M980" s="101"/>
      <c r="N980" s="101"/>
      <c r="O980" s="101"/>
      <c r="P980" s="101"/>
      <c r="Q980" s="101"/>
      <c r="R980" s="101"/>
      <c r="AB980" s="101"/>
      <c r="AC980" s="101"/>
    </row>
    <row r="981" spans="7:29" ht="14.5">
      <c r="G981" s="101"/>
      <c r="H981" s="101"/>
      <c r="I981" s="101"/>
      <c r="J981" s="101"/>
      <c r="K981" s="101"/>
      <c r="L981" s="101"/>
      <c r="M981" s="101"/>
      <c r="N981" s="101"/>
      <c r="O981" s="101"/>
      <c r="P981" s="101"/>
      <c r="Q981" s="101"/>
      <c r="R981" s="101"/>
      <c r="AB981" s="101"/>
      <c r="AC981" s="101"/>
    </row>
    <row r="982" spans="7:29" ht="14.5">
      <c r="G982" s="101"/>
      <c r="H982" s="101"/>
      <c r="I982" s="101"/>
      <c r="J982" s="101"/>
      <c r="K982" s="101"/>
      <c r="L982" s="101"/>
      <c r="M982" s="101"/>
      <c r="N982" s="101"/>
      <c r="O982" s="101"/>
      <c r="P982" s="101"/>
      <c r="Q982" s="101"/>
      <c r="R982" s="101"/>
      <c r="AB982" s="101"/>
      <c r="AC982" s="101"/>
    </row>
    <row r="983" spans="7:29" ht="14.5">
      <c r="G983" s="101"/>
      <c r="H983" s="101"/>
      <c r="I983" s="101"/>
      <c r="J983" s="101"/>
      <c r="K983" s="101"/>
      <c r="L983" s="101"/>
      <c r="M983" s="101"/>
      <c r="N983" s="101"/>
      <c r="O983" s="101"/>
      <c r="P983" s="101"/>
      <c r="Q983" s="101"/>
      <c r="R983" s="101"/>
      <c r="AB983" s="101"/>
      <c r="AC983" s="101"/>
    </row>
    <row r="984" spans="7:29" ht="14.5">
      <c r="G984" s="101"/>
      <c r="H984" s="101"/>
      <c r="I984" s="101"/>
      <c r="J984" s="101"/>
      <c r="K984" s="101"/>
      <c r="L984" s="101"/>
      <c r="M984" s="101"/>
      <c r="N984" s="101"/>
      <c r="O984" s="101"/>
      <c r="P984" s="101"/>
      <c r="Q984" s="101"/>
      <c r="R984" s="101"/>
      <c r="AB984" s="101"/>
      <c r="AC984" s="101"/>
    </row>
    <row r="985" spans="7:29" ht="14.5">
      <c r="G985" s="101"/>
      <c r="H985" s="101"/>
      <c r="I985" s="101"/>
      <c r="J985" s="101"/>
      <c r="K985" s="101"/>
      <c r="L985" s="101"/>
      <c r="M985" s="101"/>
      <c r="N985" s="101"/>
      <c r="O985" s="101"/>
      <c r="P985" s="101"/>
      <c r="Q985" s="101"/>
      <c r="R985" s="101"/>
      <c r="AB985" s="101"/>
      <c r="AC985" s="101"/>
    </row>
    <row r="986" spans="7:29" ht="14.5">
      <c r="G986" s="101"/>
      <c r="H986" s="101"/>
      <c r="I986" s="101"/>
      <c r="J986" s="101"/>
      <c r="K986" s="101"/>
      <c r="L986" s="101"/>
      <c r="M986" s="101"/>
      <c r="N986" s="101"/>
      <c r="O986" s="101"/>
      <c r="P986" s="101"/>
      <c r="Q986" s="101"/>
      <c r="R986" s="101"/>
      <c r="AB986" s="101"/>
      <c r="AC986" s="101"/>
    </row>
    <row r="987" spans="7:29" ht="14.5">
      <c r="G987" s="101"/>
      <c r="H987" s="101"/>
      <c r="I987" s="101"/>
      <c r="J987" s="101"/>
      <c r="K987" s="101"/>
      <c r="L987" s="101"/>
      <c r="M987" s="101"/>
      <c r="N987" s="101"/>
      <c r="O987" s="101"/>
      <c r="P987" s="101"/>
      <c r="Q987" s="101"/>
      <c r="R987" s="101"/>
      <c r="AB987" s="101"/>
      <c r="AC987" s="101"/>
    </row>
    <row r="988" spans="7:29" ht="14.5">
      <c r="G988" s="101"/>
      <c r="H988" s="101"/>
      <c r="I988" s="101"/>
      <c r="J988" s="101"/>
      <c r="K988" s="101"/>
      <c r="L988" s="101"/>
      <c r="M988" s="101"/>
      <c r="N988" s="101"/>
      <c r="O988" s="101"/>
      <c r="P988" s="101"/>
      <c r="Q988" s="101"/>
      <c r="R988" s="101"/>
      <c r="AB988" s="101"/>
      <c r="AC988" s="101"/>
    </row>
    <row r="989" spans="7:29" ht="14.5">
      <c r="G989" s="101"/>
      <c r="H989" s="101"/>
      <c r="I989" s="101"/>
      <c r="J989" s="101"/>
      <c r="K989" s="101"/>
      <c r="L989" s="101"/>
      <c r="M989" s="101"/>
      <c r="N989" s="101"/>
      <c r="O989" s="101"/>
      <c r="P989" s="101"/>
      <c r="Q989" s="101"/>
      <c r="R989" s="101"/>
      <c r="AB989" s="101"/>
      <c r="AC989" s="101"/>
    </row>
    <row r="990" spans="7:29" ht="14.5">
      <c r="G990" s="101"/>
      <c r="H990" s="101"/>
      <c r="I990" s="101"/>
      <c r="J990" s="101"/>
      <c r="K990" s="101"/>
      <c r="L990" s="101"/>
      <c r="M990" s="101"/>
      <c r="N990" s="101"/>
      <c r="O990" s="101"/>
      <c r="P990" s="101"/>
      <c r="Q990" s="101"/>
      <c r="R990" s="101"/>
      <c r="AB990" s="101"/>
      <c r="AC990" s="101"/>
    </row>
    <row r="991" spans="7:29" ht="14.5">
      <c r="G991" s="101"/>
      <c r="H991" s="101"/>
      <c r="I991" s="101"/>
      <c r="J991" s="101"/>
      <c r="K991" s="101"/>
      <c r="L991" s="101"/>
      <c r="M991" s="101"/>
      <c r="N991" s="101"/>
      <c r="O991" s="101"/>
      <c r="P991" s="101"/>
      <c r="Q991" s="101"/>
      <c r="R991" s="101"/>
      <c r="AB991" s="101"/>
      <c r="AC991" s="101"/>
    </row>
    <row r="992" spans="7:29" ht="14.5">
      <c r="G992" s="101"/>
      <c r="H992" s="101"/>
      <c r="I992" s="101"/>
      <c r="J992" s="101"/>
      <c r="K992" s="101"/>
      <c r="L992" s="101"/>
      <c r="M992" s="101"/>
      <c r="N992" s="101"/>
      <c r="O992" s="101"/>
      <c r="P992" s="101"/>
      <c r="Q992" s="101"/>
      <c r="R992" s="101"/>
      <c r="AB992" s="101"/>
      <c r="AC992" s="101"/>
    </row>
    <row r="993" spans="7:29" ht="14.5">
      <c r="G993" s="101"/>
      <c r="H993" s="101"/>
      <c r="I993" s="101"/>
      <c r="J993" s="101"/>
      <c r="K993" s="101"/>
      <c r="L993" s="101"/>
      <c r="M993" s="101"/>
      <c r="N993" s="101"/>
      <c r="O993" s="101"/>
      <c r="P993" s="101"/>
      <c r="Q993" s="101"/>
      <c r="R993" s="101"/>
      <c r="AB993" s="101"/>
      <c r="AC993" s="101"/>
    </row>
    <row r="994" spans="7:29" ht="14.5">
      <c r="G994" s="101"/>
      <c r="H994" s="101"/>
      <c r="I994" s="101"/>
      <c r="J994" s="101"/>
      <c r="K994" s="101"/>
      <c r="L994" s="101"/>
      <c r="M994" s="101"/>
      <c r="N994" s="101"/>
      <c r="O994" s="101"/>
      <c r="P994" s="101"/>
      <c r="Q994" s="101"/>
      <c r="R994" s="101"/>
      <c r="AB994" s="101"/>
      <c r="AC994" s="101"/>
    </row>
    <row r="995" spans="7:29" ht="14.5">
      <c r="G995" s="101"/>
      <c r="H995" s="101"/>
      <c r="I995" s="101"/>
      <c r="J995" s="101"/>
      <c r="K995" s="101"/>
      <c r="L995" s="101"/>
      <c r="M995" s="101"/>
      <c r="N995" s="101"/>
      <c r="O995" s="101"/>
      <c r="P995" s="101"/>
      <c r="Q995" s="101"/>
      <c r="R995" s="101"/>
      <c r="AB995" s="101"/>
      <c r="AC995" s="101"/>
    </row>
    <row r="996" spans="7:29" ht="14.5">
      <c r="G996" s="101"/>
      <c r="H996" s="101"/>
      <c r="I996" s="101"/>
      <c r="J996" s="101"/>
      <c r="K996" s="101"/>
      <c r="L996" s="101"/>
      <c r="M996" s="101"/>
      <c r="N996" s="101"/>
      <c r="O996" s="101"/>
      <c r="P996" s="101"/>
      <c r="Q996" s="101"/>
      <c r="R996" s="101"/>
      <c r="AB996" s="101"/>
      <c r="AC996" s="101"/>
    </row>
    <row r="997" spans="7:29" ht="14.5">
      <c r="G997" s="101"/>
      <c r="H997" s="101"/>
      <c r="I997" s="101"/>
      <c r="J997" s="101"/>
      <c r="K997" s="101"/>
      <c r="L997" s="101"/>
      <c r="M997" s="101"/>
      <c r="N997" s="101"/>
      <c r="O997" s="101"/>
      <c r="P997" s="101"/>
      <c r="Q997" s="101"/>
      <c r="R997" s="101"/>
      <c r="AB997" s="101"/>
      <c r="AC997" s="101"/>
    </row>
    <row r="998" spans="7:29" ht="14.5">
      <c r="G998" s="101"/>
      <c r="H998" s="101"/>
      <c r="I998" s="101"/>
      <c r="J998" s="101"/>
      <c r="K998" s="101"/>
      <c r="L998" s="101"/>
      <c r="M998" s="101"/>
      <c r="N998" s="101"/>
      <c r="O998" s="101"/>
      <c r="P998" s="101"/>
      <c r="Q998" s="101"/>
      <c r="R998" s="101"/>
      <c r="AB998" s="101"/>
      <c r="AC998" s="101"/>
    </row>
    <row r="999" spans="7:29" ht="14.5">
      <c r="G999" s="101"/>
      <c r="H999" s="101"/>
      <c r="I999" s="101"/>
      <c r="J999" s="101"/>
      <c r="K999" s="101"/>
      <c r="L999" s="101"/>
      <c r="M999" s="101"/>
      <c r="N999" s="101"/>
      <c r="O999" s="101"/>
      <c r="P999" s="101"/>
      <c r="Q999" s="101"/>
      <c r="R999" s="101"/>
      <c r="AB999" s="101"/>
      <c r="AC999" s="101"/>
    </row>
    <row r="1000" spans="7:29" ht="14.5">
      <c r="G1000" s="101"/>
      <c r="H1000" s="101"/>
      <c r="I1000" s="101"/>
      <c r="J1000" s="101"/>
      <c r="K1000" s="101"/>
      <c r="L1000" s="101"/>
      <c r="M1000" s="101"/>
      <c r="N1000" s="101"/>
      <c r="O1000" s="101"/>
      <c r="P1000" s="101"/>
      <c r="Q1000" s="101"/>
      <c r="R1000" s="101"/>
      <c r="AB1000" s="101"/>
      <c r="AC1000" s="101"/>
    </row>
    <row r="1001" spans="7:29" ht="15.75" customHeight="1">
      <c r="G1001" s="101"/>
      <c r="H1001" s="101"/>
      <c r="I1001" s="101"/>
      <c r="J1001" s="101"/>
      <c r="K1001" s="101"/>
      <c r="L1001" s="101"/>
      <c r="M1001" s="101"/>
      <c r="N1001" s="101"/>
      <c r="O1001" s="101"/>
      <c r="P1001" s="101"/>
      <c r="Q1001" s="101"/>
      <c r="R1001" s="101"/>
      <c r="AB1001" s="101"/>
      <c r="AC1001" s="101"/>
    </row>
    <row r="1002" spans="7:29" ht="15.75" customHeight="1">
      <c r="G1002" s="101"/>
      <c r="H1002" s="101"/>
      <c r="I1002" s="101"/>
      <c r="J1002" s="101"/>
      <c r="K1002" s="101"/>
      <c r="L1002" s="101"/>
      <c r="M1002" s="101"/>
      <c r="N1002" s="101"/>
      <c r="O1002" s="101"/>
      <c r="P1002" s="101"/>
      <c r="Q1002" s="101"/>
      <c r="R1002" s="101"/>
      <c r="AB1002" s="101"/>
      <c r="AC1002" s="101"/>
    </row>
    <row r="1003" spans="7:29" ht="15.75" customHeight="1">
      <c r="G1003" s="101"/>
      <c r="H1003" s="101"/>
      <c r="I1003" s="101"/>
      <c r="J1003" s="101"/>
      <c r="K1003" s="101"/>
      <c r="L1003" s="101"/>
      <c r="M1003" s="101"/>
      <c r="N1003" s="101"/>
      <c r="O1003" s="101"/>
      <c r="P1003" s="101"/>
      <c r="Q1003" s="101"/>
      <c r="R1003" s="101"/>
      <c r="AB1003" s="101"/>
      <c r="AC1003" s="101"/>
    </row>
    <row r="1004" spans="7:29" ht="15.75" customHeight="1">
      <c r="G1004" s="101"/>
      <c r="H1004" s="101"/>
      <c r="I1004" s="101"/>
      <c r="J1004" s="101"/>
      <c r="K1004" s="101"/>
      <c r="L1004" s="101"/>
      <c r="M1004" s="101"/>
      <c r="N1004" s="101"/>
      <c r="O1004" s="101"/>
      <c r="P1004" s="101"/>
      <c r="Q1004" s="101"/>
      <c r="R1004" s="101"/>
      <c r="AB1004" s="101"/>
      <c r="AC1004" s="101"/>
    </row>
    <row r="1005" spans="7:29" ht="15.75" customHeight="1">
      <c r="G1005" s="101"/>
      <c r="H1005" s="101"/>
      <c r="I1005" s="101"/>
      <c r="J1005" s="101"/>
      <c r="K1005" s="101"/>
      <c r="L1005" s="101"/>
      <c r="M1005" s="101"/>
      <c r="N1005" s="101"/>
      <c r="O1005" s="101"/>
      <c r="P1005" s="101"/>
      <c r="Q1005" s="101"/>
      <c r="R1005" s="101"/>
      <c r="AB1005" s="101"/>
      <c r="AC1005" s="101"/>
    </row>
    <row r="1006" spans="7:29" ht="15.75" customHeight="1">
      <c r="G1006" s="101"/>
      <c r="H1006" s="101"/>
      <c r="I1006" s="101"/>
      <c r="J1006" s="101"/>
      <c r="K1006" s="101"/>
      <c r="L1006" s="101"/>
      <c r="M1006" s="101"/>
      <c r="N1006" s="101"/>
      <c r="O1006" s="101"/>
      <c r="P1006" s="101"/>
      <c r="Q1006" s="101"/>
      <c r="R1006" s="101"/>
      <c r="AB1006" s="101"/>
      <c r="AC1006" s="101"/>
    </row>
    <row r="1007" spans="7:29" ht="15.75" customHeight="1">
      <c r="G1007" s="101"/>
      <c r="H1007" s="101"/>
      <c r="I1007" s="101"/>
      <c r="J1007" s="101"/>
      <c r="K1007" s="101"/>
      <c r="L1007" s="101"/>
      <c r="M1007" s="101"/>
      <c r="N1007" s="101"/>
      <c r="O1007" s="101"/>
      <c r="P1007" s="101"/>
      <c r="Q1007" s="101"/>
      <c r="R1007" s="101"/>
      <c r="AB1007" s="101"/>
      <c r="AC1007" s="101"/>
    </row>
  </sheetData>
  <mergeCells count="89">
    <mergeCell ref="A37:AE37"/>
    <mergeCell ref="AB25:AB27"/>
    <mergeCell ref="AC25:AC27"/>
    <mergeCell ref="AD25:AD27"/>
    <mergeCell ref="AE25:AE27"/>
    <mergeCell ref="A35:AE35"/>
    <mergeCell ref="A36:AE36"/>
    <mergeCell ref="T25:T27"/>
    <mergeCell ref="U25:U27"/>
    <mergeCell ref="V25:V27"/>
    <mergeCell ref="W25:W27"/>
    <mergeCell ref="Z25:Z27"/>
    <mergeCell ref="AA25:AA27"/>
    <mergeCell ref="N25:N27"/>
    <mergeCell ref="O25:O27"/>
    <mergeCell ref="P25:P27"/>
    <mergeCell ref="Q25:Q27"/>
    <mergeCell ref="R25:R27"/>
    <mergeCell ref="S25:S27"/>
    <mergeCell ref="H25:H27"/>
    <mergeCell ref="I25:I27"/>
    <mergeCell ref="J25:J27"/>
    <mergeCell ref="K25:K27"/>
    <mergeCell ref="L25:L27"/>
    <mergeCell ref="M25:M27"/>
    <mergeCell ref="AC18:AC24"/>
    <mergeCell ref="AD18:AD24"/>
    <mergeCell ref="AE18:AE24"/>
    <mergeCell ref="A25:A27"/>
    <mergeCell ref="B25:B27"/>
    <mergeCell ref="C25:C27"/>
    <mergeCell ref="D25:D27"/>
    <mergeCell ref="E25:E27"/>
    <mergeCell ref="F25:F27"/>
    <mergeCell ref="G25:G27"/>
    <mergeCell ref="U18:U24"/>
    <mergeCell ref="V18:V24"/>
    <mergeCell ref="W18:W24"/>
    <mergeCell ref="Z18:Z24"/>
    <mergeCell ref="AA18:AA24"/>
    <mergeCell ref="AB18:AB24"/>
    <mergeCell ref="O18:O24"/>
    <mergeCell ref="P18:P24"/>
    <mergeCell ref="Q18:Q24"/>
    <mergeCell ref="R18:R24"/>
    <mergeCell ref="S18:S24"/>
    <mergeCell ref="T18:T24"/>
    <mergeCell ref="I18:I24"/>
    <mergeCell ref="J18:J24"/>
    <mergeCell ref="K18:K24"/>
    <mergeCell ref="L18:L24"/>
    <mergeCell ref="M18:M24"/>
    <mergeCell ref="N18:N24"/>
    <mergeCell ref="AD16:AD17"/>
    <mergeCell ref="AE16:AE17"/>
    <mergeCell ref="A18:A24"/>
    <mergeCell ref="B18:B24"/>
    <mergeCell ref="C18:C24"/>
    <mergeCell ref="D18:D24"/>
    <mergeCell ref="E18:E24"/>
    <mergeCell ref="F18:F24"/>
    <mergeCell ref="G18:G24"/>
    <mergeCell ref="H18:H24"/>
    <mergeCell ref="Z15:AC15"/>
    <mergeCell ref="AD15:AE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E1"/>
    <mergeCell ref="A2:AE2"/>
    <mergeCell ref="A4:AE4"/>
    <mergeCell ref="A5:AE5"/>
    <mergeCell ref="B6:J6"/>
    <mergeCell ref="A15:A17"/>
    <mergeCell ref="B15:B17"/>
    <mergeCell ref="C15:C17"/>
    <mergeCell ref="D15:D17"/>
    <mergeCell ref="E15:E17"/>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980"/>
  <sheetViews>
    <sheetView workbookViewId="0">
      <selection activeCell="F71" sqref="F71"/>
    </sheetView>
  </sheetViews>
  <sheetFormatPr baseColWidth="10" defaultColWidth="14.453125" defaultRowHeight="15" customHeight="1"/>
  <cols>
    <col min="1" max="1" width="27" style="71" customWidth="1"/>
    <col min="2" max="2" width="40.08984375" style="71" customWidth="1"/>
    <col min="3" max="3" width="11.54296875" style="71" customWidth="1"/>
    <col min="4" max="4" width="18.26953125" style="71" customWidth="1"/>
    <col min="5" max="5" width="12" style="71" customWidth="1"/>
    <col min="6" max="6" width="12.08984375" style="71" customWidth="1"/>
    <col min="7" max="7" width="13.08984375" style="71" hidden="1" customWidth="1"/>
    <col min="8" max="8" width="13.81640625" style="71" hidden="1" customWidth="1"/>
    <col min="9" max="9" width="14.54296875" style="71" hidden="1" customWidth="1"/>
    <col min="10" max="18" width="11.453125" style="71" hidden="1" customWidth="1"/>
    <col min="19" max="19" width="21.54296875" style="71" customWidth="1"/>
    <col min="20" max="20" width="26.453125" style="71" hidden="1" customWidth="1"/>
    <col min="21" max="21" width="22.6328125" style="71" customWidth="1"/>
    <col min="22" max="22" width="53.6328125" style="71" customWidth="1"/>
    <col min="23" max="23" width="26.453125" style="71" hidden="1" customWidth="1"/>
    <col min="24" max="24" width="32.453125" style="195" hidden="1" customWidth="1"/>
    <col min="25" max="25" width="17.453125" style="71" hidden="1" customWidth="1"/>
    <col min="26" max="26" width="34.453125" style="71" hidden="1" customWidth="1"/>
    <col min="27" max="28" width="17.08984375" style="71" hidden="1" customWidth="1"/>
    <col min="29" max="29" width="34.7265625" style="71" hidden="1" customWidth="1"/>
    <col min="30" max="30" width="38.453125" style="71" hidden="1" customWidth="1"/>
    <col min="31" max="31" width="29.54296875" style="71" customWidth="1"/>
    <col min="32" max="32" width="18.26953125" style="71" customWidth="1"/>
    <col min="33" max="16384" width="14.453125" style="71"/>
  </cols>
  <sheetData>
    <row r="1" spans="1:35" ht="21">
      <c r="A1" s="769" t="s">
        <v>133</v>
      </c>
      <c r="B1" s="769"/>
      <c r="C1" s="769"/>
      <c r="D1" s="769"/>
      <c r="E1" s="769"/>
      <c r="F1" s="769"/>
      <c r="G1" s="769"/>
      <c r="H1" s="769"/>
      <c r="I1" s="769"/>
      <c r="J1" s="769"/>
      <c r="K1" s="769"/>
      <c r="L1" s="769"/>
      <c r="M1" s="769"/>
      <c r="N1" s="769"/>
      <c r="O1" s="769"/>
      <c r="P1" s="769"/>
      <c r="Q1" s="769"/>
      <c r="R1" s="769"/>
      <c r="S1" s="769"/>
      <c r="T1" s="769"/>
      <c r="U1" s="769"/>
      <c r="V1" s="769"/>
      <c r="W1" s="769"/>
      <c r="X1" s="769"/>
      <c r="Y1" s="769"/>
      <c r="Z1" s="769"/>
      <c r="AA1" s="769"/>
      <c r="AB1" s="769"/>
      <c r="AC1" s="769"/>
      <c r="AD1" s="769"/>
      <c r="AE1" s="769"/>
      <c r="AF1" s="769"/>
      <c r="AG1" s="531"/>
      <c r="AH1" s="531"/>
      <c r="AI1" s="531"/>
    </row>
    <row r="2" spans="1:35" ht="17.5">
      <c r="A2" s="604" t="s">
        <v>1</v>
      </c>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531"/>
      <c r="AH2" s="531"/>
      <c r="AI2" s="531"/>
    </row>
    <row r="3" spans="1:35" ht="14.5">
      <c r="A3" s="513"/>
      <c r="B3" s="513"/>
      <c r="C3" s="516"/>
      <c r="D3" s="516"/>
      <c r="E3" s="513"/>
      <c r="F3" s="513"/>
      <c r="G3" s="513"/>
      <c r="H3" s="513"/>
      <c r="I3" s="513"/>
      <c r="J3" s="513"/>
      <c r="K3" s="513"/>
      <c r="L3" s="513"/>
      <c r="M3" s="513"/>
      <c r="N3" s="513"/>
      <c r="O3" s="513"/>
      <c r="P3" s="513"/>
      <c r="Q3" s="513"/>
      <c r="R3" s="513"/>
      <c r="S3" s="513"/>
      <c r="T3" s="513"/>
      <c r="U3" s="513"/>
      <c r="V3" s="513"/>
      <c r="W3" s="514"/>
      <c r="X3" s="515"/>
      <c r="Y3" s="514"/>
      <c r="Z3" s="513"/>
      <c r="AA3" s="513"/>
      <c r="AB3" s="516"/>
      <c r="AC3" s="516"/>
      <c r="AD3" s="770"/>
      <c r="AE3" s="531"/>
      <c r="AF3" s="531"/>
      <c r="AG3" s="531"/>
      <c r="AH3" s="531"/>
      <c r="AI3" s="531"/>
    </row>
    <row r="4" spans="1:35" ht="22.5">
      <c r="A4" s="607" t="s">
        <v>240</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531"/>
      <c r="AH4" s="531"/>
      <c r="AI4" s="531"/>
    </row>
    <row r="5" spans="1:35" ht="18.5" customHeight="1">
      <c r="A5" s="607" t="s">
        <v>3</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c r="AF5" s="607"/>
      <c r="AG5" s="531"/>
      <c r="AH5" s="531"/>
      <c r="AI5" s="531"/>
    </row>
    <row r="6" spans="1:35" ht="26.25" customHeight="1">
      <c r="A6" s="609" t="s">
        <v>134</v>
      </c>
      <c r="B6" s="677" t="s">
        <v>518</v>
      </c>
      <c r="C6" s="70"/>
      <c r="D6" s="70"/>
      <c r="E6" s="70"/>
      <c r="F6" s="70"/>
      <c r="G6" s="70"/>
      <c r="H6" s="70"/>
      <c r="I6" s="70"/>
      <c r="J6" s="70"/>
      <c r="K6" s="523"/>
      <c r="L6" s="523"/>
      <c r="M6" s="523"/>
      <c r="N6" s="523"/>
      <c r="O6" s="523"/>
      <c r="P6" s="523"/>
      <c r="Q6" s="523"/>
      <c r="R6" s="523"/>
      <c r="S6" s="521"/>
      <c r="T6" s="521"/>
      <c r="U6" s="521"/>
      <c r="V6" s="521"/>
      <c r="W6" s="521"/>
      <c r="X6" s="522"/>
      <c r="Y6" s="521"/>
      <c r="Z6" s="521"/>
      <c r="AA6" s="521"/>
      <c r="AB6" s="523"/>
      <c r="AC6" s="523"/>
      <c r="AD6" s="770"/>
      <c r="AE6" s="531"/>
      <c r="AF6" s="531"/>
      <c r="AG6" s="531"/>
      <c r="AH6" s="531"/>
      <c r="AI6" s="531"/>
    </row>
    <row r="7" spans="1:35" ht="9" customHeight="1">
      <c r="A7" s="609"/>
      <c r="B7" s="612"/>
      <c r="C7" s="613"/>
      <c r="D7" s="613"/>
      <c r="E7" s="612"/>
      <c r="F7" s="612"/>
      <c r="G7" s="612"/>
      <c r="H7" s="614"/>
      <c r="I7" s="612"/>
      <c r="J7" s="612"/>
      <c r="K7" s="523"/>
      <c r="L7" s="523"/>
      <c r="M7" s="523"/>
      <c r="N7" s="523"/>
      <c r="O7" s="523"/>
      <c r="P7" s="523"/>
      <c r="Q7" s="523"/>
      <c r="R7" s="523"/>
      <c r="S7" s="521"/>
      <c r="T7" s="521"/>
      <c r="U7" s="521"/>
      <c r="V7" s="521"/>
      <c r="W7" s="521"/>
      <c r="X7" s="522"/>
      <c r="Y7" s="521"/>
      <c r="Z7" s="521"/>
      <c r="AA7" s="521"/>
      <c r="AB7" s="523"/>
      <c r="AC7" s="523"/>
      <c r="AD7" s="770"/>
      <c r="AE7" s="531"/>
      <c r="AF7" s="531"/>
      <c r="AG7" s="531"/>
      <c r="AH7" s="531"/>
      <c r="AI7" s="531"/>
    </row>
    <row r="8" spans="1:35" ht="18.5">
      <c r="A8" s="609" t="s">
        <v>136</v>
      </c>
      <c r="B8" s="520" t="s">
        <v>7</v>
      </c>
      <c r="C8" s="519"/>
      <c r="D8" s="519"/>
      <c r="E8" s="520"/>
      <c r="F8" s="520"/>
      <c r="G8" s="520"/>
      <c r="H8" s="520"/>
      <c r="I8" s="520"/>
      <c r="J8" s="520"/>
      <c r="K8" s="523"/>
      <c r="L8" s="523"/>
      <c r="M8" s="523"/>
      <c r="N8" s="523"/>
      <c r="O8" s="523"/>
      <c r="P8" s="523"/>
      <c r="Q8" s="523"/>
      <c r="R8" s="523"/>
      <c r="S8" s="521"/>
      <c r="T8" s="521"/>
      <c r="U8" s="521"/>
      <c r="V8" s="521"/>
      <c r="W8" s="521"/>
      <c r="X8" s="522"/>
      <c r="Y8" s="521"/>
      <c r="Z8" s="521"/>
      <c r="AA8" s="521"/>
      <c r="AB8" s="523"/>
      <c r="AC8" s="523"/>
      <c r="AD8" s="770"/>
      <c r="AE8" s="531"/>
      <c r="AF8" s="531"/>
      <c r="AG8" s="531"/>
      <c r="AH8" s="531"/>
      <c r="AI8" s="531"/>
    </row>
    <row r="9" spans="1:35" ht="18.5">
      <c r="A9" s="609" t="s">
        <v>137</v>
      </c>
      <c r="B9" s="520" t="s">
        <v>9</v>
      </c>
      <c r="C9" s="519"/>
      <c r="D9" s="519"/>
      <c r="E9" s="520"/>
      <c r="F9" s="520"/>
      <c r="G9" s="520"/>
      <c r="H9" s="520"/>
      <c r="I9" s="520"/>
      <c r="J9" s="520"/>
      <c r="K9" s="521"/>
      <c r="L9" s="521"/>
      <c r="M9" s="523"/>
      <c r="N9" s="523"/>
      <c r="O9" s="523"/>
      <c r="P9" s="523"/>
      <c r="Q9" s="523"/>
      <c r="R9" s="523"/>
      <c r="S9" s="521"/>
      <c r="T9" s="521"/>
      <c r="U9" s="521"/>
      <c r="V9" s="521"/>
      <c r="W9" s="521"/>
      <c r="X9" s="522"/>
      <c r="Y9" s="521"/>
      <c r="Z9" s="521"/>
      <c r="AA9" s="521"/>
      <c r="AB9" s="523"/>
      <c r="AC9" s="523"/>
      <c r="AD9" s="770"/>
      <c r="AE9" s="531"/>
      <c r="AF9" s="531"/>
      <c r="AG9" s="531"/>
      <c r="AH9" s="531"/>
      <c r="AI9" s="531"/>
    </row>
    <row r="10" spans="1:35" ht="18.5">
      <c r="A10" s="609" t="s">
        <v>138</v>
      </c>
      <c r="B10" s="520" t="s">
        <v>11</v>
      </c>
      <c r="C10" s="519"/>
      <c r="D10" s="519"/>
      <c r="E10" s="520"/>
      <c r="F10" s="520"/>
      <c r="G10" s="520"/>
      <c r="H10" s="520"/>
      <c r="I10" s="520"/>
      <c r="J10" s="520"/>
      <c r="K10" s="523"/>
      <c r="L10" s="523"/>
      <c r="M10" s="523"/>
      <c r="N10" s="523"/>
      <c r="O10" s="523"/>
      <c r="P10" s="523"/>
      <c r="Q10" s="523"/>
      <c r="R10" s="523"/>
      <c r="S10" s="521"/>
      <c r="T10" s="521"/>
      <c r="U10" s="521"/>
      <c r="V10" s="521"/>
      <c r="W10" s="521"/>
      <c r="X10" s="522"/>
      <c r="Y10" s="521"/>
      <c r="Z10" s="521"/>
      <c r="AA10" s="521"/>
      <c r="AB10" s="523"/>
      <c r="AC10" s="523"/>
      <c r="AD10" s="770"/>
      <c r="AE10" s="531"/>
      <c r="AF10" s="531"/>
      <c r="AG10" s="531"/>
      <c r="AH10" s="531"/>
      <c r="AI10" s="531"/>
    </row>
    <row r="11" spans="1:35" ht="14.5" customHeight="1">
      <c r="A11" s="609"/>
      <c r="B11" s="612"/>
      <c r="C11" s="613"/>
      <c r="D11" s="613"/>
      <c r="E11" s="612"/>
      <c r="F11" s="612"/>
      <c r="G11" s="612"/>
      <c r="H11" s="614"/>
      <c r="I11" s="612"/>
      <c r="J11" s="612"/>
      <c r="K11" s="523"/>
      <c r="L11" s="523"/>
      <c r="M11" s="523"/>
      <c r="N11" s="523"/>
      <c r="O11" s="523"/>
      <c r="P11" s="523"/>
      <c r="Q11" s="523"/>
      <c r="R11" s="523"/>
      <c r="S11" s="521"/>
      <c r="T11" s="521"/>
      <c r="U11" s="521"/>
      <c r="V11" s="521"/>
      <c r="W11" s="521"/>
      <c r="X11" s="522"/>
      <c r="Y11" s="521"/>
      <c r="Z11" s="521"/>
      <c r="AA11" s="521"/>
      <c r="AB11" s="523"/>
      <c r="AC11" s="523"/>
      <c r="AD11" s="770"/>
      <c r="AE11" s="531"/>
      <c r="AF11" s="531"/>
      <c r="AG11" s="531"/>
      <c r="AH11" s="531"/>
      <c r="AI11" s="531"/>
    </row>
    <row r="12" spans="1:35" ht="18.5">
      <c r="A12" s="609" t="s">
        <v>139</v>
      </c>
      <c r="B12" s="520" t="s">
        <v>1159</v>
      </c>
      <c r="C12" s="613"/>
      <c r="D12" s="613"/>
      <c r="E12" s="615"/>
      <c r="F12" s="615"/>
      <c r="G12" s="615"/>
      <c r="H12" s="615"/>
      <c r="I12" s="615"/>
      <c r="J12" s="615"/>
      <c r="K12" s="523"/>
      <c r="L12" s="523"/>
      <c r="M12" s="523"/>
      <c r="N12" s="523"/>
      <c r="O12" s="523"/>
      <c r="P12" s="523"/>
      <c r="Q12" s="523"/>
      <c r="R12" s="523"/>
      <c r="S12" s="32"/>
      <c r="T12" s="32"/>
      <c r="U12" s="32"/>
      <c r="V12" s="32"/>
      <c r="W12" s="522"/>
      <c r="X12" s="522"/>
      <c r="Y12" s="522"/>
      <c r="Z12" s="522"/>
      <c r="AA12" s="522"/>
      <c r="AB12" s="523"/>
      <c r="AC12" s="523"/>
      <c r="AD12" s="770"/>
      <c r="AE12" s="531"/>
      <c r="AF12" s="531"/>
      <c r="AG12" s="531"/>
      <c r="AH12" s="531"/>
      <c r="AI12" s="531"/>
    </row>
    <row r="13" spans="1:35" ht="18.5">
      <c r="A13" s="609" t="s">
        <v>140</v>
      </c>
      <c r="B13" s="520" t="s">
        <v>1160</v>
      </c>
      <c r="C13" s="519"/>
      <c r="D13" s="519"/>
      <c r="E13" s="520"/>
      <c r="F13" s="520"/>
      <c r="G13" s="520"/>
      <c r="H13" s="520"/>
      <c r="I13" s="520"/>
      <c r="J13" s="520"/>
      <c r="K13" s="523"/>
      <c r="L13" s="523"/>
      <c r="M13" s="523"/>
      <c r="N13" s="523"/>
      <c r="O13" s="523"/>
      <c r="P13" s="523"/>
      <c r="Q13" s="523"/>
      <c r="R13" s="523"/>
      <c r="S13" s="521"/>
      <c r="T13" s="521"/>
      <c r="U13" s="521"/>
      <c r="V13" s="521"/>
      <c r="W13" s="521"/>
      <c r="X13" s="522"/>
      <c r="Y13" s="521"/>
      <c r="Z13" s="521"/>
      <c r="AA13" s="521"/>
      <c r="AB13" s="523"/>
      <c r="AC13" s="523"/>
      <c r="AD13" s="770"/>
      <c r="AE13" s="531"/>
      <c r="AF13" s="531"/>
      <c r="AG13" s="531"/>
      <c r="AH13" s="531"/>
      <c r="AI13" s="531"/>
    </row>
    <row r="14" spans="1:35" ht="14.5">
      <c r="A14" s="531"/>
      <c r="B14" s="531"/>
      <c r="C14" s="72"/>
      <c r="D14" s="72"/>
      <c r="E14" s="531"/>
      <c r="F14" s="531"/>
      <c r="G14" s="72"/>
      <c r="H14" s="72"/>
      <c r="I14" s="72"/>
      <c r="J14" s="72"/>
      <c r="K14" s="72"/>
      <c r="L14" s="72"/>
      <c r="M14" s="72"/>
      <c r="N14" s="72"/>
      <c r="O14" s="72"/>
      <c r="P14" s="72"/>
      <c r="Q14" s="72"/>
      <c r="R14" s="72"/>
      <c r="S14" s="531"/>
      <c r="T14" s="531"/>
      <c r="U14" s="531"/>
      <c r="V14" s="531"/>
      <c r="W14" s="531"/>
      <c r="X14" s="771"/>
      <c r="Y14" s="712"/>
      <c r="Z14" s="531"/>
      <c r="AA14" s="531"/>
      <c r="AB14" s="72"/>
      <c r="AC14" s="72"/>
      <c r="AD14" s="770"/>
      <c r="AE14" s="531"/>
      <c r="AF14" s="531"/>
      <c r="AG14" s="531"/>
      <c r="AH14" s="531"/>
      <c r="AI14" s="531"/>
    </row>
    <row r="15" spans="1:35" ht="15.5">
      <c r="A15" s="772" t="s">
        <v>142</v>
      </c>
      <c r="B15" s="772" t="s">
        <v>16</v>
      </c>
      <c r="C15" s="773" t="s">
        <v>17</v>
      </c>
      <c r="D15" s="772" t="s">
        <v>1161</v>
      </c>
      <c r="E15" s="773" t="s">
        <v>18</v>
      </c>
      <c r="F15" s="773" t="s">
        <v>19</v>
      </c>
      <c r="G15" s="772" t="s">
        <v>20</v>
      </c>
      <c r="H15" s="295"/>
      <c r="I15" s="295"/>
      <c r="J15" s="295"/>
      <c r="K15" s="295"/>
      <c r="L15" s="295"/>
      <c r="M15" s="295"/>
      <c r="N15" s="295"/>
      <c r="O15" s="295"/>
      <c r="P15" s="295"/>
      <c r="Q15" s="295"/>
      <c r="R15" s="295"/>
      <c r="S15" s="773" t="s">
        <v>21</v>
      </c>
      <c r="T15" s="774"/>
      <c r="U15" s="773" t="s">
        <v>23</v>
      </c>
      <c r="V15" s="772" t="s">
        <v>24</v>
      </c>
      <c r="W15" s="775" t="s">
        <v>25</v>
      </c>
      <c r="X15" s="776"/>
      <c r="Y15" s="777"/>
      <c r="Z15" s="772" t="s">
        <v>243</v>
      </c>
      <c r="AA15" s="295"/>
      <c r="AB15" s="295"/>
      <c r="AC15" s="295"/>
      <c r="AD15" s="778"/>
      <c r="AE15" s="772" t="s">
        <v>144</v>
      </c>
      <c r="AF15" s="295"/>
      <c r="AG15" s="531"/>
      <c r="AH15" s="531"/>
      <c r="AI15" s="531"/>
    </row>
    <row r="16" spans="1:35" ht="9.5" customHeight="1">
      <c r="A16" s="295"/>
      <c r="B16" s="295"/>
      <c r="C16" s="295"/>
      <c r="D16" s="295"/>
      <c r="E16" s="295"/>
      <c r="F16" s="295"/>
      <c r="G16" s="772" t="s">
        <v>27</v>
      </c>
      <c r="H16" s="295"/>
      <c r="I16" s="295"/>
      <c r="J16" s="772" t="s">
        <v>28</v>
      </c>
      <c r="K16" s="295"/>
      <c r="L16" s="295"/>
      <c r="M16" s="772" t="s">
        <v>29</v>
      </c>
      <c r="N16" s="295"/>
      <c r="O16" s="295"/>
      <c r="P16" s="772" t="s">
        <v>30</v>
      </c>
      <c r="Q16" s="295"/>
      <c r="R16" s="295"/>
      <c r="S16" s="295"/>
      <c r="T16" s="774" t="s">
        <v>22</v>
      </c>
      <c r="U16" s="295"/>
      <c r="V16" s="295"/>
      <c r="W16" s="773" t="s">
        <v>244</v>
      </c>
      <c r="X16" s="773" t="s">
        <v>146</v>
      </c>
      <c r="Y16" s="773" t="s">
        <v>147</v>
      </c>
      <c r="Z16" s="779" t="s">
        <v>245</v>
      </c>
      <c r="AA16" s="772" t="s">
        <v>31</v>
      </c>
      <c r="AB16" s="295"/>
      <c r="AC16" s="774" t="s">
        <v>32</v>
      </c>
      <c r="AD16" s="778"/>
      <c r="AE16" s="773" t="s">
        <v>146</v>
      </c>
      <c r="AF16" s="773" t="s">
        <v>147</v>
      </c>
      <c r="AG16" s="531"/>
      <c r="AH16" s="531"/>
      <c r="AI16" s="531"/>
    </row>
    <row r="17" spans="1:35" ht="15.5" customHeight="1">
      <c r="A17" s="295"/>
      <c r="B17" s="295"/>
      <c r="C17" s="295"/>
      <c r="D17" s="295"/>
      <c r="E17" s="295"/>
      <c r="F17" s="295"/>
      <c r="G17" s="774" t="s">
        <v>33</v>
      </c>
      <c r="H17" s="774" t="s">
        <v>34</v>
      </c>
      <c r="I17" s="774" t="s">
        <v>35</v>
      </c>
      <c r="J17" s="774" t="s">
        <v>36</v>
      </c>
      <c r="K17" s="774" t="s">
        <v>35</v>
      </c>
      <c r="L17" s="774" t="s">
        <v>37</v>
      </c>
      <c r="M17" s="774" t="s">
        <v>37</v>
      </c>
      <c r="N17" s="774" t="s">
        <v>36</v>
      </c>
      <c r="O17" s="774" t="s">
        <v>38</v>
      </c>
      <c r="P17" s="774" t="s">
        <v>39</v>
      </c>
      <c r="Q17" s="774" t="s">
        <v>40</v>
      </c>
      <c r="R17" s="774" t="s">
        <v>41</v>
      </c>
      <c r="S17" s="295"/>
      <c r="T17" s="774"/>
      <c r="U17" s="295"/>
      <c r="V17" s="295"/>
      <c r="W17" s="295"/>
      <c r="X17" s="780"/>
      <c r="Y17" s="295"/>
      <c r="Z17" s="774" t="s">
        <v>246</v>
      </c>
      <c r="AA17" s="774" t="s">
        <v>247</v>
      </c>
      <c r="AB17" s="774" t="s">
        <v>43</v>
      </c>
      <c r="AC17" s="774" t="s">
        <v>246</v>
      </c>
      <c r="AD17" s="778"/>
      <c r="AE17" s="781"/>
      <c r="AF17" s="295"/>
      <c r="AG17" s="531"/>
      <c r="AH17" s="531"/>
      <c r="AI17" s="531"/>
    </row>
    <row r="18" spans="1:35" ht="32" customHeight="1">
      <c r="A18" s="358" t="s">
        <v>1162</v>
      </c>
      <c r="B18" s="782" t="s">
        <v>1163</v>
      </c>
      <c r="C18" s="358" t="s">
        <v>1164</v>
      </c>
      <c r="D18" s="358" t="s">
        <v>1165</v>
      </c>
      <c r="E18" s="783" t="s">
        <v>1166</v>
      </c>
      <c r="F18" s="783" t="s">
        <v>1167</v>
      </c>
      <c r="G18" s="302">
        <v>460</v>
      </c>
      <c r="H18" s="302">
        <v>460</v>
      </c>
      <c r="I18" s="302">
        <v>460</v>
      </c>
      <c r="J18" s="302">
        <v>460</v>
      </c>
      <c r="K18" s="302">
        <v>460</v>
      </c>
      <c r="L18" s="302">
        <v>460</v>
      </c>
      <c r="M18" s="302">
        <v>460</v>
      </c>
      <c r="N18" s="302">
        <v>460</v>
      </c>
      <c r="O18" s="302">
        <v>460</v>
      </c>
      <c r="P18" s="302">
        <v>460</v>
      </c>
      <c r="Q18" s="302">
        <v>460</v>
      </c>
      <c r="R18" s="302">
        <v>460</v>
      </c>
      <c r="S18" s="782" t="s">
        <v>1168</v>
      </c>
      <c r="T18" s="668"/>
      <c r="U18" s="784" t="s">
        <v>1169</v>
      </c>
      <c r="V18" s="644" t="s">
        <v>1170</v>
      </c>
      <c r="W18" s="785" t="s">
        <v>1171</v>
      </c>
      <c r="X18" s="652" t="s">
        <v>1172</v>
      </c>
      <c r="Y18" s="786"/>
      <c r="Z18" s="787" t="s">
        <v>1173</v>
      </c>
      <c r="AA18" s="788" t="s">
        <v>52</v>
      </c>
      <c r="AB18" s="787" t="s">
        <v>52</v>
      </c>
      <c r="AC18" s="787" t="s">
        <v>1174</v>
      </c>
      <c r="AD18" s="778"/>
      <c r="AE18" s="789" t="s">
        <v>1175</v>
      </c>
      <c r="AF18" s="790">
        <v>20248910</v>
      </c>
      <c r="AG18" s="531"/>
      <c r="AH18" s="531"/>
      <c r="AI18" s="531"/>
    </row>
    <row r="19" spans="1:35" ht="32" customHeight="1">
      <c r="A19" s="295"/>
      <c r="B19" s="295"/>
      <c r="C19" s="295"/>
      <c r="D19" s="295"/>
      <c r="E19" s="295"/>
      <c r="F19" s="295"/>
      <c r="G19" s="302"/>
      <c r="H19" s="302"/>
      <c r="I19" s="302"/>
      <c r="J19" s="302"/>
      <c r="K19" s="302"/>
      <c r="L19" s="302"/>
      <c r="M19" s="302"/>
      <c r="N19" s="302"/>
      <c r="O19" s="302"/>
      <c r="P19" s="302"/>
      <c r="Q19" s="302"/>
      <c r="R19" s="302"/>
      <c r="S19" s="295"/>
      <c r="T19" s="301"/>
      <c r="U19" s="295"/>
      <c r="V19" s="295"/>
      <c r="W19" s="295"/>
      <c r="X19" s="791" t="s">
        <v>1176</v>
      </c>
      <c r="Y19" s="786"/>
      <c r="Z19" s="787"/>
      <c r="AA19" s="788"/>
      <c r="AB19" s="787"/>
      <c r="AC19" s="787"/>
      <c r="AD19" s="778"/>
      <c r="AE19" s="792"/>
      <c r="AF19" s="793"/>
      <c r="AG19" s="531"/>
      <c r="AH19" s="531"/>
      <c r="AI19" s="531"/>
    </row>
    <row r="20" spans="1:35" ht="32" customHeight="1">
      <c r="A20" s="295"/>
      <c r="B20" s="295"/>
      <c r="C20" s="295"/>
      <c r="D20" s="295"/>
      <c r="E20" s="295"/>
      <c r="F20" s="295"/>
      <c r="G20" s="302"/>
      <c r="H20" s="302"/>
      <c r="I20" s="302"/>
      <c r="J20" s="302"/>
      <c r="K20" s="302"/>
      <c r="L20" s="302"/>
      <c r="M20" s="302"/>
      <c r="N20" s="302"/>
      <c r="O20" s="302"/>
      <c r="P20" s="302"/>
      <c r="Q20" s="302"/>
      <c r="R20" s="302"/>
      <c r="S20" s="295"/>
      <c r="T20" s="301"/>
      <c r="U20" s="295"/>
      <c r="V20" s="295"/>
      <c r="W20" s="295"/>
      <c r="X20" s="791" t="s">
        <v>769</v>
      </c>
      <c r="Y20" s="786"/>
      <c r="Z20" s="787"/>
      <c r="AA20" s="788"/>
      <c r="AB20" s="787"/>
      <c r="AC20" s="787"/>
      <c r="AD20" s="778"/>
      <c r="AE20" s="792"/>
      <c r="AF20" s="793"/>
      <c r="AG20" s="531"/>
      <c r="AH20" s="531"/>
      <c r="AI20" s="531"/>
    </row>
    <row r="21" spans="1:35" ht="22.5" customHeight="1">
      <c r="A21" s="295"/>
      <c r="B21" s="295"/>
      <c r="C21" s="295"/>
      <c r="D21" s="295"/>
      <c r="E21" s="295"/>
      <c r="F21" s="295"/>
      <c r="G21" s="302"/>
      <c r="H21" s="302"/>
      <c r="I21" s="302"/>
      <c r="J21" s="302"/>
      <c r="K21" s="302"/>
      <c r="L21" s="302"/>
      <c r="M21" s="302"/>
      <c r="N21" s="302"/>
      <c r="O21" s="302"/>
      <c r="P21" s="302"/>
      <c r="Q21" s="302"/>
      <c r="R21" s="302"/>
      <c r="S21" s="295"/>
      <c r="T21" s="301"/>
      <c r="U21" s="295"/>
      <c r="V21" s="295"/>
      <c r="W21" s="295"/>
      <c r="X21" s="791" t="s">
        <v>856</v>
      </c>
      <c r="Y21" s="786">
        <v>240974257.40000001</v>
      </c>
      <c r="Z21" s="787"/>
      <c r="AA21" s="788"/>
      <c r="AB21" s="787"/>
      <c r="AC21" s="787"/>
      <c r="AD21" s="778"/>
      <c r="AE21" s="792"/>
      <c r="AF21" s="793"/>
      <c r="AG21" s="531"/>
      <c r="AH21" s="531"/>
      <c r="AI21" s="531"/>
    </row>
    <row r="22" spans="1:35" ht="32" customHeight="1">
      <c r="A22" s="295"/>
      <c r="B22" s="295"/>
      <c r="C22" s="295"/>
      <c r="D22" s="295"/>
      <c r="E22" s="295"/>
      <c r="F22" s="295"/>
      <c r="G22" s="302"/>
      <c r="H22" s="302"/>
      <c r="I22" s="302"/>
      <c r="J22" s="302"/>
      <c r="K22" s="302"/>
      <c r="L22" s="302"/>
      <c r="M22" s="302"/>
      <c r="N22" s="302"/>
      <c r="O22" s="302"/>
      <c r="P22" s="302"/>
      <c r="Q22" s="302"/>
      <c r="R22" s="302"/>
      <c r="S22" s="295"/>
      <c r="T22" s="301"/>
      <c r="U22" s="295"/>
      <c r="V22" s="295"/>
      <c r="W22" s="295"/>
      <c r="X22" s="791" t="s">
        <v>1175</v>
      </c>
      <c r="Y22" s="786">
        <v>125469116.8</v>
      </c>
      <c r="Z22" s="787"/>
      <c r="AA22" s="788"/>
      <c r="AB22" s="787"/>
      <c r="AC22" s="787"/>
      <c r="AD22" s="778"/>
      <c r="AE22" s="794"/>
      <c r="AF22" s="795"/>
      <c r="AG22" s="531"/>
      <c r="AH22" s="531"/>
      <c r="AI22" s="531"/>
    </row>
    <row r="23" spans="1:35" ht="42" customHeight="1">
      <c r="A23" s="358" t="s">
        <v>1177</v>
      </c>
      <c r="B23" s="358" t="s">
        <v>1178</v>
      </c>
      <c r="C23" s="358" t="s">
        <v>1179</v>
      </c>
      <c r="D23" s="358" t="s">
        <v>1180</v>
      </c>
      <c r="E23" s="393">
        <v>0</v>
      </c>
      <c r="F23" s="796">
        <v>10</v>
      </c>
      <c r="G23" s="393"/>
      <c r="H23" s="393"/>
      <c r="I23" s="393"/>
      <c r="J23" s="393">
        <v>3</v>
      </c>
      <c r="K23" s="393"/>
      <c r="L23" s="393">
        <v>2</v>
      </c>
      <c r="M23" s="393"/>
      <c r="N23" s="393">
        <v>1</v>
      </c>
      <c r="O23" s="393">
        <v>2</v>
      </c>
      <c r="P23" s="393"/>
      <c r="Q23" s="393">
        <v>2</v>
      </c>
      <c r="R23" s="393"/>
      <c r="S23" s="358" t="s">
        <v>1181</v>
      </c>
      <c r="T23" s="301"/>
      <c r="U23" s="358" t="s">
        <v>1182</v>
      </c>
      <c r="V23" s="644" t="s">
        <v>1183</v>
      </c>
      <c r="W23" s="797" t="s">
        <v>1184</v>
      </c>
      <c r="X23" s="652" t="s">
        <v>1172</v>
      </c>
      <c r="Y23" s="786"/>
      <c r="Z23" s="787" t="s">
        <v>1185</v>
      </c>
      <c r="AA23" s="788" t="s">
        <v>51</v>
      </c>
      <c r="AB23" s="787" t="s">
        <v>569</v>
      </c>
      <c r="AC23" s="787" t="s">
        <v>1186</v>
      </c>
      <c r="AD23" s="778"/>
      <c r="AE23" s="798"/>
      <c r="AF23" s="790"/>
      <c r="AG23" s="531"/>
      <c r="AH23" s="531"/>
      <c r="AI23" s="531"/>
    </row>
    <row r="24" spans="1:35" ht="37" customHeight="1">
      <c r="A24" s="295"/>
      <c r="B24" s="295"/>
      <c r="C24" s="295"/>
      <c r="D24" s="295"/>
      <c r="E24" s="295"/>
      <c r="F24" s="295"/>
      <c r="G24" s="295"/>
      <c r="H24" s="295"/>
      <c r="I24" s="295"/>
      <c r="J24" s="295"/>
      <c r="K24" s="295"/>
      <c r="L24" s="295"/>
      <c r="M24" s="295"/>
      <c r="N24" s="295"/>
      <c r="O24" s="295"/>
      <c r="P24" s="295"/>
      <c r="Q24" s="295"/>
      <c r="R24" s="295"/>
      <c r="S24" s="295"/>
      <c r="T24" s="301"/>
      <c r="U24" s="295"/>
      <c r="V24" s="295"/>
      <c r="W24" s="295"/>
      <c r="X24" s="791" t="s">
        <v>1187</v>
      </c>
      <c r="Y24" s="786"/>
      <c r="Z24" s="787"/>
      <c r="AA24" s="788"/>
      <c r="AB24" s="787"/>
      <c r="AC24" s="787"/>
      <c r="AD24" s="778"/>
      <c r="AE24" s="799"/>
      <c r="AF24" s="793"/>
      <c r="AG24" s="531"/>
      <c r="AH24" s="531"/>
      <c r="AI24" s="531"/>
    </row>
    <row r="25" spans="1:35" ht="42" customHeight="1">
      <c r="A25" s="295"/>
      <c r="B25" s="295"/>
      <c r="C25" s="295"/>
      <c r="D25" s="295"/>
      <c r="E25" s="295"/>
      <c r="F25" s="295"/>
      <c r="G25" s="295"/>
      <c r="H25" s="295"/>
      <c r="I25" s="295"/>
      <c r="J25" s="295"/>
      <c r="K25" s="295"/>
      <c r="L25" s="295"/>
      <c r="M25" s="295"/>
      <c r="N25" s="295"/>
      <c r="O25" s="295"/>
      <c r="P25" s="295"/>
      <c r="Q25" s="295"/>
      <c r="R25" s="295"/>
      <c r="S25" s="295"/>
      <c r="T25" s="301"/>
      <c r="U25" s="295"/>
      <c r="V25" s="295"/>
      <c r="W25" s="295"/>
      <c r="X25" s="791" t="s">
        <v>1188</v>
      </c>
      <c r="Y25" s="786"/>
      <c r="Z25" s="787"/>
      <c r="AA25" s="788"/>
      <c r="AB25" s="787"/>
      <c r="AC25" s="787"/>
      <c r="AD25" s="778"/>
      <c r="AE25" s="799"/>
      <c r="AF25" s="793"/>
      <c r="AG25" s="531"/>
      <c r="AH25" s="531"/>
      <c r="AI25" s="531"/>
    </row>
    <row r="26" spans="1:35" ht="48.5" customHeight="1">
      <c r="A26" s="295"/>
      <c r="B26" s="295"/>
      <c r="C26" s="295"/>
      <c r="D26" s="295"/>
      <c r="E26" s="295"/>
      <c r="F26" s="295"/>
      <c r="G26" s="295"/>
      <c r="H26" s="295"/>
      <c r="I26" s="295"/>
      <c r="J26" s="295"/>
      <c r="K26" s="295"/>
      <c r="L26" s="295"/>
      <c r="M26" s="295"/>
      <c r="N26" s="295"/>
      <c r="O26" s="295"/>
      <c r="P26" s="295"/>
      <c r="Q26" s="295"/>
      <c r="R26" s="295"/>
      <c r="S26" s="295"/>
      <c r="T26" s="301"/>
      <c r="U26" s="295"/>
      <c r="V26" s="295"/>
      <c r="W26" s="295"/>
      <c r="X26" s="791" t="s">
        <v>1176</v>
      </c>
      <c r="Y26" s="786"/>
      <c r="Z26" s="787"/>
      <c r="AA26" s="788"/>
      <c r="AB26" s="787"/>
      <c r="AC26" s="787"/>
      <c r="AD26" s="778"/>
      <c r="AE26" s="402"/>
      <c r="AF26" s="795"/>
      <c r="AG26" s="531"/>
      <c r="AH26" s="531"/>
      <c r="AI26" s="531"/>
    </row>
    <row r="27" spans="1:35" ht="132.5" customHeight="1">
      <c r="A27" s="377" t="s">
        <v>1189</v>
      </c>
      <c r="B27" s="377" t="s">
        <v>1190</v>
      </c>
      <c r="C27" s="377" t="s">
        <v>1191</v>
      </c>
      <c r="D27" s="631" t="s">
        <v>1192</v>
      </c>
      <c r="E27" s="302">
        <v>10</v>
      </c>
      <c r="F27" s="800">
        <v>29</v>
      </c>
      <c r="G27" s="302">
        <v>1</v>
      </c>
      <c r="H27" s="302">
        <v>1</v>
      </c>
      <c r="I27" s="302">
        <v>1</v>
      </c>
      <c r="J27" s="302">
        <v>3</v>
      </c>
      <c r="K27" s="302">
        <v>3</v>
      </c>
      <c r="L27" s="302">
        <v>3</v>
      </c>
      <c r="M27" s="302">
        <v>3</v>
      </c>
      <c r="N27" s="302">
        <v>3</v>
      </c>
      <c r="O27" s="302">
        <v>3</v>
      </c>
      <c r="P27" s="302">
        <v>3</v>
      </c>
      <c r="Q27" s="302">
        <v>3</v>
      </c>
      <c r="R27" s="302">
        <v>2</v>
      </c>
      <c r="S27" s="377" t="s">
        <v>1193</v>
      </c>
      <c r="T27" s="301"/>
      <c r="U27" s="801" t="s">
        <v>1194</v>
      </c>
      <c r="V27" s="802" t="s">
        <v>1195</v>
      </c>
      <c r="W27" s="803" t="s">
        <v>1196</v>
      </c>
      <c r="X27" s="804" t="s">
        <v>1112</v>
      </c>
      <c r="Y27" s="805"/>
      <c r="Z27" s="806" t="s">
        <v>1185</v>
      </c>
      <c r="AA27" s="803" t="s">
        <v>51</v>
      </c>
      <c r="AB27" s="807" t="s">
        <v>569</v>
      </c>
      <c r="AC27" s="808" t="s">
        <v>1197</v>
      </c>
      <c r="AD27" s="809" t="s">
        <v>1198</v>
      </c>
      <c r="AE27" s="804"/>
      <c r="AF27" s="805"/>
      <c r="AG27" s="531"/>
      <c r="AH27" s="531"/>
      <c r="AI27" s="531"/>
    </row>
    <row r="28" spans="1:35" ht="154.5" customHeight="1">
      <c r="A28" s="377" t="s">
        <v>1199</v>
      </c>
      <c r="B28" s="377" t="s">
        <v>1200</v>
      </c>
      <c r="C28" s="377" t="s">
        <v>1201</v>
      </c>
      <c r="D28" s="377" t="s">
        <v>1202</v>
      </c>
      <c r="E28" s="302" t="s">
        <v>1203</v>
      </c>
      <c r="F28" s="377" t="s">
        <v>1204</v>
      </c>
      <c r="G28" s="661">
        <v>11700000</v>
      </c>
      <c r="H28" s="661">
        <v>11700000</v>
      </c>
      <c r="I28" s="661">
        <v>11700000</v>
      </c>
      <c r="J28" s="661">
        <v>11700000</v>
      </c>
      <c r="K28" s="661">
        <v>11700000</v>
      </c>
      <c r="L28" s="661">
        <v>11700000</v>
      </c>
      <c r="M28" s="661">
        <v>11700000</v>
      </c>
      <c r="N28" s="661">
        <v>11700000</v>
      </c>
      <c r="O28" s="661">
        <v>11700000</v>
      </c>
      <c r="P28" s="661">
        <v>11700000</v>
      </c>
      <c r="Q28" s="661">
        <v>11700000</v>
      </c>
      <c r="R28" s="661">
        <v>11700000</v>
      </c>
      <c r="S28" s="652" t="s">
        <v>1205</v>
      </c>
      <c r="T28" s="377"/>
      <c r="U28" s="377" t="s">
        <v>5</v>
      </c>
      <c r="V28" s="652" t="s">
        <v>1206</v>
      </c>
      <c r="W28" s="786"/>
      <c r="X28" s="810"/>
      <c r="Y28" s="811"/>
      <c r="Z28" s="377" t="s">
        <v>1207</v>
      </c>
      <c r="AA28" s="812" t="s">
        <v>51</v>
      </c>
      <c r="AB28" s="813" t="s">
        <v>569</v>
      </c>
      <c r="AC28" s="801" t="s">
        <v>1208</v>
      </c>
      <c r="AD28" s="814"/>
      <c r="AE28" s="810"/>
      <c r="AF28" s="811"/>
      <c r="AG28" s="531"/>
      <c r="AH28" s="531"/>
      <c r="AI28" s="531"/>
    </row>
    <row r="29" spans="1:35" ht="34" hidden="1" customHeight="1">
      <c r="A29" s="654" t="s">
        <v>1209</v>
      </c>
      <c r="B29" s="654" t="s">
        <v>1210</v>
      </c>
      <c r="C29" s="654" t="s">
        <v>1211</v>
      </c>
      <c r="D29" s="654" t="s">
        <v>1212</v>
      </c>
      <c r="E29" s="815">
        <v>15</v>
      </c>
      <c r="F29" s="815">
        <v>60</v>
      </c>
      <c r="G29" s="816">
        <v>5</v>
      </c>
      <c r="H29" s="816">
        <v>5</v>
      </c>
      <c r="I29" s="816">
        <v>5</v>
      </c>
      <c r="J29" s="816">
        <v>5</v>
      </c>
      <c r="K29" s="816">
        <v>5</v>
      </c>
      <c r="L29" s="816">
        <v>5</v>
      </c>
      <c r="M29" s="816">
        <v>5</v>
      </c>
      <c r="N29" s="816">
        <v>5</v>
      </c>
      <c r="O29" s="816">
        <v>5</v>
      </c>
      <c r="P29" s="816">
        <v>5</v>
      </c>
      <c r="Q29" s="816">
        <v>5</v>
      </c>
      <c r="R29" s="816">
        <v>5</v>
      </c>
      <c r="S29" s="817" t="s">
        <v>1213</v>
      </c>
      <c r="T29" s="818"/>
      <c r="U29" s="654" t="s">
        <v>1214</v>
      </c>
      <c r="V29" s="819" t="s">
        <v>1215</v>
      </c>
      <c r="W29" s="819" t="s">
        <v>1216</v>
      </c>
      <c r="X29" s="820" t="s">
        <v>1217</v>
      </c>
      <c r="Y29" s="821">
        <v>140532</v>
      </c>
      <c r="Z29" s="822" t="s">
        <v>1218</v>
      </c>
      <c r="AA29" s="822" t="s">
        <v>51</v>
      </c>
      <c r="AB29" s="822" t="s">
        <v>52</v>
      </c>
      <c r="AC29" s="822" t="s">
        <v>1174</v>
      </c>
      <c r="AD29" s="823" t="s">
        <v>1219</v>
      </c>
      <c r="AE29" s="824"/>
      <c r="AF29" s="825"/>
      <c r="AG29" s="826"/>
      <c r="AH29" s="826"/>
      <c r="AI29" s="826"/>
    </row>
    <row r="30" spans="1:35" ht="34" hidden="1" customHeight="1">
      <c r="A30" s="295"/>
      <c r="B30" s="295"/>
      <c r="C30" s="295"/>
      <c r="D30" s="295"/>
      <c r="E30" s="295"/>
      <c r="F30" s="295"/>
      <c r="G30" s="321"/>
      <c r="H30" s="321"/>
      <c r="I30" s="321"/>
      <c r="J30" s="321"/>
      <c r="K30" s="321"/>
      <c r="L30" s="321"/>
      <c r="M30" s="321"/>
      <c r="N30" s="321"/>
      <c r="O30" s="321"/>
      <c r="P30" s="321"/>
      <c r="Q30" s="321"/>
      <c r="R30" s="321"/>
      <c r="S30" s="295"/>
      <c r="T30" s="827"/>
      <c r="U30" s="295"/>
      <c r="V30" s="295"/>
      <c r="W30" s="295"/>
      <c r="X30" s="828" t="s">
        <v>1220</v>
      </c>
      <c r="Y30" s="829">
        <v>147000</v>
      </c>
      <c r="Z30" s="654"/>
      <c r="AA30" s="654"/>
      <c r="AB30" s="654"/>
      <c r="AC30" s="654"/>
      <c r="AD30" s="830"/>
      <c r="AE30" s="824"/>
      <c r="AF30" s="831"/>
      <c r="AG30" s="826"/>
      <c r="AH30" s="826"/>
      <c r="AI30" s="826"/>
    </row>
    <row r="31" spans="1:35" ht="34" customHeight="1">
      <c r="A31" s="295"/>
      <c r="B31" s="295"/>
      <c r="C31" s="295"/>
      <c r="D31" s="295"/>
      <c r="E31" s="295"/>
      <c r="F31" s="295"/>
      <c r="G31" s="321"/>
      <c r="H31" s="321"/>
      <c r="I31" s="321"/>
      <c r="J31" s="321"/>
      <c r="K31" s="321"/>
      <c r="L31" s="321"/>
      <c r="M31" s="321"/>
      <c r="N31" s="321"/>
      <c r="O31" s="321"/>
      <c r="P31" s="321"/>
      <c r="Q31" s="321"/>
      <c r="R31" s="321"/>
      <c r="S31" s="295"/>
      <c r="T31" s="827"/>
      <c r="U31" s="295"/>
      <c r="V31" s="295"/>
      <c r="W31" s="295"/>
      <c r="X31" s="828" t="s">
        <v>1221</v>
      </c>
      <c r="Y31" s="829">
        <v>1990256.84</v>
      </c>
      <c r="Z31" s="654"/>
      <c r="AA31" s="654"/>
      <c r="AB31" s="654"/>
      <c r="AC31" s="654"/>
      <c r="AD31" s="830"/>
      <c r="AE31" s="824" t="s">
        <v>1221</v>
      </c>
      <c r="AF31" s="831">
        <v>5849373.6399999997</v>
      </c>
      <c r="AG31" s="826"/>
      <c r="AH31" s="826"/>
      <c r="AI31" s="826"/>
    </row>
    <row r="32" spans="1:35" ht="20.5" customHeight="1">
      <c r="A32" s="295"/>
      <c r="B32" s="295"/>
      <c r="C32" s="295"/>
      <c r="D32" s="295"/>
      <c r="E32" s="295"/>
      <c r="F32" s="295"/>
      <c r="G32" s="321"/>
      <c r="H32" s="321"/>
      <c r="I32" s="321"/>
      <c r="J32" s="321"/>
      <c r="K32" s="321"/>
      <c r="L32" s="321"/>
      <c r="M32" s="321"/>
      <c r="N32" s="321"/>
      <c r="O32" s="321"/>
      <c r="P32" s="321"/>
      <c r="Q32" s="321"/>
      <c r="R32" s="321"/>
      <c r="S32" s="295"/>
      <c r="T32" s="827"/>
      <c r="U32" s="295"/>
      <c r="V32" s="295"/>
      <c r="W32" s="295"/>
      <c r="X32" s="828" t="s">
        <v>769</v>
      </c>
      <c r="Y32" s="829">
        <v>36114504.460000001</v>
      </c>
      <c r="Z32" s="654"/>
      <c r="AA32" s="654"/>
      <c r="AB32" s="654"/>
      <c r="AC32" s="654"/>
      <c r="AD32" s="830"/>
      <c r="AE32" s="824" t="s">
        <v>769</v>
      </c>
      <c r="AF32" s="831">
        <v>6575545.4550000001</v>
      </c>
      <c r="AG32" s="826"/>
      <c r="AH32" s="826"/>
      <c r="AI32" s="826"/>
    </row>
    <row r="33" spans="1:35" ht="34" customHeight="1">
      <c r="A33" s="295"/>
      <c r="B33" s="295"/>
      <c r="C33" s="295"/>
      <c r="D33" s="295"/>
      <c r="E33" s="295"/>
      <c r="F33" s="295"/>
      <c r="G33" s="321"/>
      <c r="H33" s="321"/>
      <c r="I33" s="321"/>
      <c r="J33" s="321"/>
      <c r="K33" s="321"/>
      <c r="L33" s="321"/>
      <c r="M33" s="321"/>
      <c r="N33" s="321"/>
      <c r="O33" s="321"/>
      <c r="P33" s="321"/>
      <c r="Q33" s="321"/>
      <c r="R33" s="321"/>
      <c r="S33" s="295"/>
      <c r="T33" s="827"/>
      <c r="U33" s="295"/>
      <c r="V33" s="295"/>
      <c r="W33" s="295"/>
      <c r="X33" s="828" t="s">
        <v>604</v>
      </c>
      <c r="Y33" s="829">
        <v>66532000</v>
      </c>
      <c r="Z33" s="654"/>
      <c r="AA33" s="654"/>
      <c r="AB33" s="654"/>
      <c r="AC33" s="654"/>
      <c r="AD33" s="830"/>
      <c r="AE33" s="824" t="s">
        <v>1222</v>
      </c>
      <c r="AF33" s="831">
        <v>10000</v>
      </c>
      <c r="AG33" s="826"/>
      <c r="AH33" s="826"/>
      <c r="AI33" s="826"/>
    </row>
    <row r="34" spans="1:35" ht="21.5" customHeight="1">
      <c r="A34" s="295"/>
      <c r="B34" s="295"/>
      <c r="C34" s="295"/>
      <c r="D34" s="295"/>
      <c r="E34" s="295"/>
      <c r="F34" s="295"/>
      <c r="G34" s="321"/>
      <c r="H34" s="321"/>
      <c r="I34" s="321"/>
      <c r="J34" s="321"/>
      <c r="K34" s="321"/>
      <c r="L34" s="321"/>
      <c r="M34" s="321"/>
      <c r="N34" s="321"/>
      <c r="O34" s="321"/>
      <c r="P34" s="321"/>
      <c r="Q34" s="321"/>
      <c r="R34" s="321"/>
      <c r="S34" s="295"/>
      <c r="T34" s="827"/>
      <c r="U34" s="295"/>
      <c r="V34" s="295"/>
      <c r="W34" s="295"/>
      <c r="X34" s="828" t="s">
        <v>572</v>
      </c>
      <c r="Y34" s="829">
        <v>10732795.27</v>
      </c>
      <c r="Z34" s="654"/>
      <c r="AA34" s="654"/>
      <c r="AB34" s="654"/>
      <c r="AC34" s="654"/>
      <c r="AD34" s="830"/>
      <c r="AE34" s="824"/>
      <c r="AF34" s="831"/>
      <c r="AG34" s="826"/>
      <c r="AH34" s="826"/>
      <c r="AI34" s="826"/>
    </row>
    <row r="35" spans="1:35" ht="34" customHeight="1">
      <c r="A35" s="295"/>
      <c r="B35" s="295"/>
      <c r="C35" s="295"/>
      <c r="D35" s="295"/>
      <c r="E35" s="295"/>
      <c r="F35" s="295"/>
      <c r="G35" s="321"/>
      <c r="H35" s="321"/>
      <c r="I35" s="321"/>
      <c r="J35" s="321"/>
      <c r="K35" s="321"/>
      <c r="L35" s="321"/>
      <c r="M35" s="321"/>
      <c r="N35" s="321"/>
      <c r="O35" s="321"/>
      <c r="P35" s="321"/>
      <c r="Q35" s="321"/>
      <c r="R35" s="321"/>
      <c r="S35" s="295"/>
      <c r="T35" s="827"/>
      <c r="U35" s="295"/>
      <c r="V35" s="295"/>
      <c r="W35" s="295"/>
      <c r="X35" s="828" t="s">
        <v>743</v>
      </c>
      <c r="Y35" s="829">
        <v>21480797.079999998</v>
      </c>
      <c r="Z35" s="654"/>
      <c r="AA35" s="654"/>
      <c r="AB35" s="654"/>
      <c r="AC35" s="654"/>
      <c r="AD35" s="830"/>
      <c r="AE35" s="824" t="s">
        <v>743</v>
      </c>
      <c r="AF35" s="831">
        <v>12357939</v>
      </c>
      <c r="AG35" s="826"/>
      <c r="AH35" s="826"/>
      <c r="AI35" s="826"/>
    </row>
    <row r="36" spans="1:35" ht="34" customHeight="1">
      <c r="A36" s="295"/>
      <c r="B36" s="295"/>
      <c r="C36" s="295"/>
      <c r="D36" s="295"/>
      <c r="E36" s="295"/>
      <c r="F36" s="295"/>
      <c r="G36" s="321"/>
      <c r="H36" s="321"/>
      <c r="I36" s="321"/>
      <c r="J36" s="321"/>
      <c r="K36" s="321"/>
      <c r="L36" s="321"/>
      <c r="M36" s="321"/>
      <c r="N36" s="321"/>
      <c r="O36" s="321"/>
      <c r="P36" s="321"/>
      <c r="Q36" s="321"/>
      <c r="R36" s="321"/>
      <c r="S36" s="295"/>
      <c r="T36" s="827"/>
      <c r="U36" s="295"/>
      <c r="V36" s="295"/>
      <c r="W36" s="295"/>
      <c r="X36" s="828" t="s">
        <v>1223</v>
      </c>
      <c r="Y36" s="829">
        <v>643180</v>
      </c>
      <c r="Z36" s="654"/>
      <c r="AA36" s="654"/>
      <c r="AB36" s="654"/>
      <c r="AC36" s="654"/>
      <c r="AD36" s="830"/>
      <c r="AE36" s="824" t="s">
        <v>1223</v>
      </c>
      <c r="AF36" s="831">
        <v>2159126</v>
      </c>
      <c r="AG36" s="826"/>
      <c r="AH36" s="826"/>
      <c r="AI36" s="826"/>
    </row>
    <row r="37" spans="1:35" ht="34" hidden="1" customHeight="1">
      <c r="A37" s="295"/>
      <c r="B37" s="295"/>
      <c r="C37" s="295"/>
      <c r="D37" s="295"/>
      <c r="E37" s="295"/>
      <c r="F37" s="295"/>
      <c r="G37" s="321"/>
      <c r="H37" s="321"/>
      <c r="I37" s="321"/>
      <c r="J37" s="321"/>
      <c r="K37" s="321"/>
      <c r="L37" s="321"/>
      <c r="M37" s="321"/>
      <c r="N37" s="321"/>
      <c r="O37" s="321"/>
      <c r="P37" s="321"/>
      <c r="Q37" s="321"/>
      <c r="R37" s="321"/>
      <c r="S37" s="295"/>
      <c r="T37" s="827"/>
      <c r="U37" s="295"/>
      <c r="V37" s="295"/>
      <c r="W37" s="295"/>
      <c r="X37" s="828" t="s">
        <v>765</v>
      </c>
      <c r="Y37" s="829">
        <v>4768980</v>
      </c>
      <c r="Z37" s="654"/>
      <c r="AA37" s="654"/>
      <c r="AB37" s="654"/>
      <c r="AC37" s="654"/>
      <c r="AD37" s="830"/>
      <c r="AE37" s="824"/>
      <c r="AF37" s="831"/>
      <c r="AG37" s="826"/>
      <c r="AH37" s="826"/>
      <c r="AI37" s="826"/>
    </row>
    <row r="38" spans="1:35" ht="34" customHeight="1">
      <c r="A38" s="295"/>
      <c r="B38" s="295"/>
      <c r="C38" s="295"/>
      <c r="D38" s="295"/>
      <c r="E38" s="295"/>
      <c r="F38" s="295"/>
      <c r="G38" s="321"/>
      <c r="H38" s="321"/>
      <c r="I38" s="321"/>
      <c r="J38" s="321"/>
      <c r="K38" s="321"/>
      <c r="L38" s="321"/>
      <c r="M38" s="321"/>
      <c r="N38" s="321"/>
      <c r="O38" s="321"/>
      <c r="P38" s="321"/>
      <c r="Q38" s="321"/>
      <c r="R38" s="321"/>
      <c r="S38" s="295"/>
      <c r="T38" s="827"/>
      <c r="U38" s="295"/>
      <c r="V38" s="295"/>
      <c r="W38" s="295"/>
      <c r="X38" s="828" t="s">
        <v>1224</v>
      </c>
      <c r="Y38" s="829">
        <v>24048087.5</v>
      </c>
      <c r="Z38" s="654"/>
      <c r="AA38" s="654"/>
      <c r="AB38" s="654"/>
      <c r="AC38" s="654"/>
      <c r="AD38" s="830"/>
      <c r="AE38" s="824"/>
      <c r="AF38" s="831"/>
      <c r="AG38" s="826"/>
      <c r="AH38" s="826"/>
      <c r="AI38" s="826"/>
    </row>
    <row r="39" spans="1:35" ht="34" customHeight="1">
      <c r="A39" s="295"/>
      <c r="B39" s="295"/>
      <c r="C39" s="295"/>
      <c r="D39" s="295"/>
      <c r="E39" s="295"/>
      <c r="F39" s="295"/>
      <c r="G39" s="321"/>
      <c r="H39" s="321"/>
      <c r="I39" s="321"/>
      <c r="J39" s="321"/>
      <c r="K39" s="321"/>
      <c r="L39" s="321"/>
      <c r="M39" s="321"/>
      <c r="N39" s="321"/>
      <c r="O39" s="321"/>
      <c r="P39" s="321"/>
      <c r="Q39" s="321"/>
      <c r="R39" s="321"/>
      <c r="S39" s="295"/>
      <c r="T39" s="827"/>
      <c r="U39" s="295"/>
      <c r="V39" s="295"/>
      <c r="W39" s="295"/>
      <c r="X39" s="828" t="s">
        <v>579</v>
      </c>
      <c r="Y39" s="829">
        <v>6148770</v>
      </c>
      <c r="Z39" s="654"/>
      <c r="AA39" s="654"/>
      <c r="AB39" s="654"/>
      <c r="AC39" s="654"/>
      <c r="AD39" s="830"/>
      <c r="AE39" s="824" t="s">
        <v>579</v>
      </c>
      <c r="AF39" s="831"/>
      <c r="AG39" s="826"/>
      <c r="AH39" s="826"/>
      <c r="AI39" s="826"/>
    </row>
    <row r="40" spans="1:35" ht="25.5" customHeight="1">
      <c r="A40" s="295"/>
      <c r="B40" s="295"/>
      <c r="C40" s="295"/>
      <c r="D40" s="295"/>
      <c r="E40" s="295"/>
      <c r="F40" s="295"/>
      <c r="G40" s="321"/>
      <c r="H40" s="321"/>
      <c r="I40" s="321"/>
      <c r="J40" s="321"/>
      <c r="K40" s="321"/>
      <c r="L40" s="321"/>
      <c r="M40" s="321"/>
      <c r="N40" s="321"/>
      <c r="O40" s="321"/>
      <c r="P40" s="321"/>
      <c r="Q40" s="321"/>
      <c r="R40" s="321"/>
      <c r="S40" s="295"/>
      <c r="T40" s="827"/>
      <c r="U40" s="295"/>
      <c r="V40" s="295"/>
      <c r="W40" s="295"/>
      <c r="X40" s="828" t="s">
        <v>1225</v>
      </c>
      <c r="Y40" s="829">
        <v>229500</v>
      </c>
      <c r="Z40" s="654"/>
      <c r="AA40" s="654"/>
      <c r="AB40" s="654"/>
      <c r="AC40" s="654"/>
      <c r="AD40" s="830"/>
      <c r="AE40" s="824" t="s">
        <v>1225</v>
      </c>
      <c r="AF40" s="831">
        <v>144000</v>
      </c>
      <c r="AG40" s="826"/>
      <c r="AH40" s="826"/>
      <c r="AI40" s="826"/>
    </row>
    <row r="41" spans="1:35" ht="34" customHeight="1">
      <c r="A41" s="295"/>
      <c r="B41" s="295"/>
      <c r="C41" s="295"/>
      <c r="D41" s="295"/>
      <c r="E41" s="295"/>
      <c r="F41" s="295"/>
      <c r="G41" s="321"/>
      <c r="H41" s="321"/>
      <c r="I41" s="321"/>
      <c r="J41" s="321"/>
      <c r="K41" s="321"/>
      <c r="L41" s="321"/>
      <c r="M41" s="321"/>
      <c r="N41" s="321"/>
      <c r="O41" s="321"/>
      <c r="P41" s="321"/>
      <c r="Q41" s="321"/>
      <c r="R41" s="321"/>
      <c r="S41" s="295"/>
      <c r="T41" s="827"/>
      <c r="U41" s="295"/>
      <c r="V41" s="295"/>
      <c r="W41" s="295"/>
      <c r="X41" s="828" t="s">
        <v>1226</v>
      </c>
      <c r="Y41" s="829">
        <v>1500000</v>
      </c>
      <c r="Z41" s="654"/>
      <c r="AA41" s="654"/>
      <c r="AB41" s="654"/>
      <c r="AC41" s="654"/>
      <c r="AD41" s="830"/>
      <c r="AE41" s="824" t="s">
        <v>1227</v>
      </c>
      <c r="AF41" s="831">
        <v>45120</v>
      </c>
      <c r="AG41" s="826"/>
      <c r="AH41" s="826"/>
      <c r="AI41" s="826"/>
    </row>
    <row r="42" spans="1:35" ht="34" customHeight="1">
      <c r="A42" s="295"/>
      <c r="B42" s="295"/>
      <c r="C42" s="295"/>
      <c r="D42" s="295"/>
      <c r="E42" s="295"/>
      <c r="F42" s="295"/>
      <c r="G42" s="321"/>
      <c r="H42" s="321"/>
      <c r="I42" s="321"/>
      <c r="J42" s="321"/>
      <c r="K42" s="321"/>
      <c r="L42" s="321"/>
      <c r="M42" s="321"/>
      <c r="N42" s="321"/>
      <c r="O42" s="321"/>
      <c r="P42" s="321"/>
      <c r="Q42" s="321"/>
      <c r="R42" s="321"/>
      <c r="S42" s="295"/>
      <c r="T42" s="827"/>
      <c r="U42" s="295"/>
      <c r="V42" s="295"/>
      <c r="W42" s="295"/>
      <c r="X42" s="828" t="s">
        <v>1228</v>
      </c>
      <c r="Y42" s="829">
        <v>9780282</v>
      </c>
      <c r="Z42" s="654"/>
      <c r="AA42" s="654"/>
      <c r="AB42" s="654"/>
      <c r="AC42" s="654"/>
      <c r="AD42" s="830"/>
      <c r="AE42" s="824" t="s">
        <v>1228</v>
      </c>
      <c r="AF42" s="831">
        <v>2851239.5839999998</v>
      </c>
      <c r="AG42" s="826"/>
      <c r="AH42" s="826"/>
      <c r="AI42" s="826"/>
    </row>
    <row r="43" spans="1:35" ht="27.5" customHeight="1">
      <c r="A43" s="832" t="s">
        <v>1229</v>
      </c>
      <c r="B43" s="654" t="s">
        <v>1230</v>
      </c>
      <c r="C43" s="654" t="s">
        <v>1179</v>
      </c>
      <c r="D43" s="640" t="s">
        <v>1231</v>
      </c>
      <c r="E43" s="833">
        <v>0</v>
      </c>
      <c r="F43" s="833">
        <v>12</v>
      </c>
      <c r="G43" s="321">
        <v>1</v>
      </c>
      <c r="H43" s="321">
        <v>1</v>
      </c>
      <c r="I43" s="321">
        <v>1</v>
      </c>
      <c r="J43" s="321">
        <v>1</v>
      </c>
      <c r="K43" s="321">
        <v>1</v>
      </c>
      <c r="L43" s="321">
        <v>1</v>
      </c>
      <c r="M43" s="321">
        <v>1</v>
      </c>
      <c r="N43" s="321">
        <v>1</v>
      </c>
      <c r="O43" s="321">
        <v>1</v>
      </c>
      <c r="P43" s="321">
        <v>1</v>
      </c>
      <c r="Q43" s="321">
        <v>1</v>
      </c>
      <c r="R43" s="321">
        <v>1</v>
      </c>
      <c r="S43" s="817" t="s">
        <v>1232</v>
      </c>
      <c r="T43" s="827"/>
      <c r="U43" s="834" t="s">
        <v>1214</v>
      </c>
      <c r="V43" s="817" t="s">
        <v>1233</v>
      </c>
      <c r="W43" s="835" t="s">
        <v>1234</v>
      </c>
      <c r="X43" s="836" t="s">
        <v>1112</v>
      </c>
      <c r="Y43" s="829"/>
      <c r="Z43" s="835" t="s">
        <v>1218</v>
      </c>
      <c r="AA43" s="837" t="s">
        <v>51</v>
      </c>
      <c r="AB43" s="838" t="s">
        <v>52</v>
      </c>
      <c r="AC43" s="837" t="s">
        <v>1174</v>
      </c>
      <c r="AD43" s="839" t="s">
        <v>1235</v>
      </c>
      <c r="AE43" s="840"/>
      <c r="AF43" s="835"/>
      <c r="AG43" s="826"/>
      <c r="AH43" s="826"/>
      <c r="AI43" s="826"/>
    </row>
    <row r="44" spans="1:35" ht="43.5" customHeight="1">
      <c r="A44" s="841"/>
      <c r="B44" s="295"/>
      <c r="C44" s="654"/>
      <c r="D44" s="295"/>
      <c r="E44" s="295"/>
      <c r="F44" s="295"/>
      <c r="G44" s="321"/>
      <c r="H44" s="321"/>
      <c r="I44" s="321"/>
      <c r="J44" s="321"/>
      <c r="K44" s="321"/>
      <c r="L44" s="321"/>
      <c r="M44" s="321"/>
      <c r="N44" s="321"/>
      <c r="O44" s="321"/>
      <c r="P44" s="321"/>
      <c r="Q44" s="321"/>
      <c r="R44" s="321"/>
      <c r="S44" s="295"/>
      <c r="T44" s="842"/>
      <c r="U44" s="295"/>
      <c r="V44" s="295"/>
      <c r="W44" s="295"/>
      <c r="X44" s="828" t="s">
        <v>1236</v>
      </c>
      <c r="Y44" s="829">
        <v>60000000</v>
      </c>
      <c r="Z44" s="835"/>
      <c r="AA44" s="837"/>
      <c r="AB44" s="838"/>
      <c r="AC44" s="837"/>
      <c r="AD44" s="830"/>
      <c r="AE44" s="840"/>
      <c r="AF44" s="835"/>
      <c r="AG44" s="826"/>
      <c r="AH44" s="826"/>
      <c r="AI44" s="826"/>
    </row>
    <row r="45" spans="1:35" ht="28.5" customHeight="1">
      <c r="A45" s="841"/>
      <c r="B45" s="295"/>
      <c r="C45" s="654"/>
      <c r="D45" s="295"/>
      <c r="E45" s="295"/>
      <c r="F45" s="295"/>
      <c r="G45" s="321"/>
      <c r="H45" s="321"/>
      <c r="I45" s="321"/>
      <c r="J45" s="321"/>
      <c r="K45" s="321"/>
      <c r="L45" s="321"/>
      <c r="M45" s="321"/>
      <c r="N45" s="321"/>
      <c r="O45" s="321"/>
      <c r="P45" s="321"/>
      <c r="Q45" s="321"/>
      <c r="R45" s="321"/>
      <c r="S45" s="295"/>
      <c r="T45" s="842"/>
      <c r="U45" s="295"/>
      <c r="V45" s="295"/>
      <c r="W45" s="295"/>
      <c r="X45" s="828" t="s">
        <v>1237</v>
      </c>
      <c r="Y45" s="829">
        <v>14264794</v>
      </c>
      <c r="Z45" s="835"/>
      <c r="AA45" s="837"/>
      <c r="AB45" s="838"/>
      <c r="AC45" s="837"/>
      <c r="AD45" s="830"/>
      <c r="AE45" s="840"/>
      <c r="AF45" s="835"/>
      <c r="AG45" s="826"/>
      <c r="AH45" s="826"/>
      <c r="AI45" s="826"/>
    </row>
    <row r="46" spans="1:35" ht="28.5" customHeight="1">
      <c r="A46" s="841"/>
      <c r="B46" s="295"/>
      <c r="C46" s="654"/>
      <c r="D46" s="295"/>
      <c r="E46" s="295"/>
      <c r="F46" s="295"/>
      <c r="G46" s="321"/>
      <c r="H46" s="321"/>
      <c r="I46" s="321"/>
      <c r="J46" s="321"/>
      <c r="K46" s="321"/>
      <c r="L46" s="321"/>
      <c r="M46" s="321"/>
      <c r="N46" s="321"/>
      <c r="O46" s="321"/>
      <c r="P46" s="321"/>
      <c r="Q46" s="321"/>
      <c r="R46" s="321"/>
      <c r="S46" s="295"/>
      <c r="T46" s="842"/>
      <c r="U46" s="295"/>
      <c r="V46" s="295"/>
      <c r="W46" s="295"/>
      <c r="X46" s="828" t="s">
        <v>1238</v>
      </c>
      <c r="Y46" s="829">
        <v>420000</v>
      </c>
      <c r="Z46" s="835"/>
      <c r="AA46" s="837"/>
      <c r="AB46" s="838"/>
      <c r="AC46" s="837"/>
      <c r="AD46" s="830"/>
      <c r="AE46" s="840"/>
      <c r="AF46" s="835"/>
      <c r="AG46" s="826"/>
      <c r="AH46" s="826"/>
      <c r="AI46" s="826"/>
    </row>
    <row r="47" spans="1:35" ht="28.5" customHeight="1">
      <c r="A47" s="841"/>
      <c r="B47" s="295"/>
      <c r="C47" s="654"/>
      <c r="D47" s="295"/>
      <c r="E47" s="295"/>
      <c r="F47" s="295"/>
      <c r="G47" s="321"/>
      <c r="H47" s="321"/>
      <c r="I47" s="321"/>
      <c r="J47" s="321"/>
      <c r="K47" s="321"/>
      <c r="L47" s="321"/>
      <c r="M47" s="321"/>
      <c r="N47" s="321"/>
      <c r="O47" s="321"/>
      <c r="P47" s="321"/>
      <c r="Q47" s="321"/>
      <c r="R47" s="321"/>
      <c r="S47" s="295"/>
      <c r="T47" s="842"/>
      <c r="U47" s="295"/>
      <c r="V47" s="295"/>
      <c r="W47" s="295"/>
      <c r="X47" s="828" t="s">
        <v>1040</v>
      </c>
      <c r="Y47" s="829">
        <v>1077466.8799999999</v>
      </c>
      <c r="Z47" s="835"/>
      <c r="AA47" s="837"/>
      <c r="AB47" s="838"/>
      <c r="AC47" s="837"/>
      <c r="AD47" s="843"/>
      <c r="AE47" s="840"/>
      <c r="AF47" s="835"/>
      <c r="AG47" s="826"/>
      <c r="AH47" s="826"/>
      <c r="AI47" s="826"/>
    </row>
    <row r="48" spans="1:35" ht="29.5" customHeight="1">
      <c r="A48" s="841"/>
      <c r="B48" s="654" t="s">
        <v>1239</v>
      </c>
      <c r="C48" s="654" t="s">
        <v>1179</v>
      </c>
      <c r="D48" s="640" t="s">
        <v>1240</v>
      </c>
      <c r="E48" s="833">
        <v>10</v>
      </c>
      <c r="F48" s="833">
        <v>180</v>
      </c>
      <c r="G48" s="321">
        <v>15</v>
      </c>
      <c r="H48" s="321">
        <v>15</v>
      </c>
      <c r="I48" s="321">
        <v>15</v>
      </c>
      <c r="J48" s="321">
        <v>15</v>
      </c>
      <c r="K48" s="321">
        <v>15</v>
      </c>
      <c r="L48" s="321">
        <v>15</v>
      </c>
      <c r="M48" s="321">
        <v>15</v>
      </c>
      <c r="N48" s="321">
        <v>15</v>
      </c>
      <c r="O48" s="321">
        <v>15</v>
      </c>
      <c r="P48" s="321">
        <v>15</v>
      </c>
      <c r="Q48" s="321">
        <v>15</v>
      </c>
      <c r="R48" s="321">
        <v>15</v>
      </c>
      <c r="S48" s="817" t="s">
        <v>1232</v>
      </c>
      <c r="T48" s="842"/>
      <c r="U48" s="834" t="s">
        <v>1214</v>
      </c>
      <c r="V48" s="817" t="s">
        <v>1241</v>
      </c>
      <c r="W48" s="835" t="s">
        <v>1242</v>
      </c>
      <c r="X48" s="828" t="s">
        <v>769</v>
      </c>
      <c r="Y48" s="829"/>
      <c r="Z48" s="837" t="s">
        <v>1218</v>
      </c>
      <c r="AA48" s="838" t="s">
        <v>51</v>
      </c>
      <c r="AB48" s="837" t="s">
        <v>52</v>
      </c>
      <c r="AC48" s="837" t="s">
        <v>1174</v>
      </c>
      <c r="AD48" s="844" t="s">
        <v>1243</v>
      </c>
      <c r="AE48" s="845" t="s">
        <v>856</v>
      </c>
      <c r="AF48" s="846">
        <v>12431128</v>
      </c>
      <c r="AG48" s="826"/>
      <c r="AH48" s="826"/>
      <c r="AI48" s="826"/>
    </row>
    <row r="49" spans="1:35" ht="29.5" customHeight="1">
      <c r="A49" s="841"/>
      <c r="B49" s="295"/>
      <c r="C49" s="654"/>
      <c r="D49" s="295"/>
      <c r="E49" s="295"/>
      <c r="F49" s="295"/>
      <c r="G49" s="321"/>
      <c r="H49" s="321"/>
      <c r="I49" s="321"/>
      <c r="J49" s="321"/>
      <c r="K49" s="321"/>
      <c r="L49" s="321"/>
      <c r="M49" s="321"/>
      <c r="N49" s="321"/>
      <c r="O49" s="321"/>
      <c r="P49" s="321"/>
      <c r="Q49" s="321"/>
      <c r="R49" s="321"/>
      <c r="S49" s="295"/>
      <c r="T49" s="842"/>
      <c r="U49" s="295"/>
      <c r="V49" s="295"/>
      <c r="W49" s="295"/>
      <c r="X49" s="828" t="s">
        <v>856</v>
      </c>
      <c r="Y49" s="829"/>
      <c r="Z49" s="837"/>
      <c r="AA49" s="838"/>
      <c r="AB49" s="837"/>
      <c r="AC49" s="837"/>
      <c r="AD49" s="582"/>
      <c r="AE49" s="847"/>
      <c r="AF49" s="848"/>
      <c r="AG49" s="826"/>
      <c r="AH49" s="826"/>
      <c r="AI49" s="826"/>
    </row>
    <row r="50" spans="1:35" ht="29.5" customHeight="1">
      <c r="A50" s="841"/>
      <c r="B50" s="295"/>
      <c r="C50" s="654"/>
      <c r="D50" s="295"/>
      <c r="E50" s="295"/>
      <c r="F50" s="295"/>
      <c r="G50" s="321"/>
      <c r="H50" s="321"/>
      <c r="I50" s="321"/>
      <c r="J50" s="321"/>
      <c r="K50" s="321"/>
      <c r="L50" s="321"/>
      <c r="M50" s="321"/>
      <c r="N50" s="321"/>
      <c r="O50" s="321"/>
      <c r="P50" s="321"/>
      <c r="Q50" s="321"/>
      <c r="R50" s="321"/>
      <c r="S50" s="295"/>
      <c r="T50" s="842"/>
      <c r="U50" s="295"/>
      <c r="V50" s="295"/>
      <c r="W50" s="295"/>
      <c r="X50" s="634" t="s">
        <v>1175</v>
      </c>
      <c r="Y50" s="849"/>
      <c r="Z50" s="837"/>
      <c r="AA50" s="838"/>
      <c r="AB50" s="837"/>
      <c r="AC50" s="837"/>
      <c r="AD50" s="582"/>
      <c r="AE50" s="847"/>
      <c r="AF50" s="848"/>
      <c r="AG50" s="826"/>
      <c r="AH50" s="826"/>
      <c r="AI50" s="826"/>
    </row>
    <row r="51" spans="1:35" ht="29.5" customHeight="1">
      <c r="A51" s="841"/>
      <c r="B51" s="295"/>
      <c r="C51" s="654"/>
      <c r="D51" s="295"/>
      <c r="E51" s="295"/>
      <c r="F51" s="295"/>
      <c r="G51" s="321"/>
      <c r="H51" s="321"/>
      <c r="I51" s="321"/>
      <c r="J51" s="321"/>
      <c r="K51" s="321"/>
      <c r="L51" s="321"/>
      <c r="M51" s="321"/>
      <c r="N51" s="321"/>
      <c r="O51" s="321"/>
      <c r="P51" s="321"/>
      <c r="Q51" s="321"/>
      <c r="R51" s="321"/>
      <c r="S51" s="295"/>
      <c r="T51" s="842"/>
      <c r="U51" s="295"/>
      <c r="V51" s="295"/>
      <c r="W51" s="295"/>
      <c r="X51" s="828" t="s">
        <v>743</v>
      </c>
      <c r="Y51" s="829"/>
      <c r="Z51" s="837"/>
      <c r="AA51" s="838"/>
      <c r="AB51" s="837"/>
      <c r="AC51" s="837"/>
      <c r="AD51" s="582"/>
      <c r="AE51" s="847"/>
      <c r="AF51" s="848"/>
      <c r="AG51" s="826"/>
      <c r="AH51" s="826"/>
      <c r="AI51" s="826"/>
    </row>
    <row r="52" spans="1:35" ht="29.5" customHeight="1">
      <c r="A52" s="850"/>
      <c r="B52" s="295"/>
      <c r="C52" s="654"/>
      <c r="D52" s="295"/>
      <c r="E52" s="295"/>
      <c r="F52" s="295"/>
      <c r="G52" s="321"/>
      <c r="H52" s="321"/>
      <c r="I52" s="321"/>
      <c r="J52" s="321"/>
      <c r="K52" s="321"/>
      <c r="L52" s="321"/>
      <c r="M52" s="321"/>
      <c r="N52" s="321"/>
      <c r="O52" s="321"/>
      <c r="P52" s="321"/>
      <c r="Q52" s="321"/>
      <c r="R52" s="321"/>
      <c r="S52" s="295"/>
      <c r="T52" s="842"/>
      <c r="U52" s="295"/>
      <c r="V52" s="295"/>
      <c r="W52" s="295"/>
      <c r="X52" s="828" t="s">
        <v>1244</v>
      </c>
      <c r="Y52" s="829">
        <v>156382328.19999999</v>
      </c>
      <c r="Z52" s="837"/>
      <c r="AA52" s="838"/>
      <c r="AB52" s="837"/>
      <c r="AC52" s="837"/>
      <c r="AD52" s="851"/>
      <c r="AE52" s="852"/>
      <c r="AF52" s="853"/>
      <c r="AG52" s="826"/>
      <c r="AH52" s="826"/>
      <c r="AI52" s="826"/>
    </row>
    <row r="53" spans="1:35" ht="60.5" customHeight="1">
      <c r="A53" s="832" t="s">
        <v>1229</v>
      </c>
      <c r="B53" s="654" t="s">
        <v>1245</v>
      </c>
      <c r="C53" s="654" t="s">
        <v>1179</v>
      </c>
      <c r="D53" s="640" t="s">
        <v>1246</v>
      </c>
      <c r="E53" s="833">
        <v>10</v>
      </c>
      <c r="F53" s="833">
        <v>24</v>
      </c>
      <c r="G53" s="321">
        <v>2</v>
      </c>
      <c r="H53" s="321">
        <v>2</v>
      </c>
      <c r="I53" s="321">
        <v>2</v>
      </c>
      <c r="J53" s="321">
        <v>2</v>
      </c>
      <c r="K53" s="321">
        <v>2</v>
      </c>
      <c r="L53" s="321">
        <v>2</v>
      </c>
      <c r="M53" s="321">
        <v>2</v>
      </c>
      <c r="N53" s="321">
        <v>2</v>
      </c>
      <c r="O53" s="321">
        <v>2</v>
      </c>
      <c r="P53" s="321">
        <v>2</v>
      </c>
      <c r="Q53" s="321">
        <v>2</v>
      </c>
      <c r="R53" s="321">
        <v>2</v>
      </c>
      <c r="S53" s="817" t="s">
        <v>1232</v>
      </c>
      <c r="T53" s="842"/>
      <c r="U53" s="834" t="s">
        <v>1214</v>
      </c>
      <c r="V53" s="817" t="s">
        <v>1247</v>
      </c>
      <c r="W53" s="835" t="s">
        <v>1248</v>
      </c>
      <c r="X53" s="828" t="s">
        <v>1221</v>
      </c>
      <c r="Y53" s="829"/>
      <c r="Z53" s="837" t="s">
        <v>1218</v>
      </c>
      <c r="AA53" s="838" t="s">
        <v>51</v>
      </c>
      <c r="AB53" s="838" t="s">
        <v>52</v>
      </c>
      <c r="AC53" s="838" t="s">
        <v>1174</v>
      </c>
      <c r="AD53" s="854" t="s">
        <v>1249</v>
      </c>
      <c r="AE53" s="855"/>
      <c r="AF53" s="846"/>
      <c r="AG53" s="826"/>
      <c r="AH53" s="826"/>
      <c r="AI53" s="826"/>
    </row>
    <row r="54" spans="1:35" ht="48.5" customHeight="1">
      <c r="A54" s="850"/>
      <c r="B54" s="295"/>
      <c r="C54" s="654"/>
      <c r="D54" s="295"/>
      <c r="E54" s="295"/>
      <c r="F54" s="295"/>
      <c r="G54" s="800"/>
      <c r="H54" s="800"/>
      <c r="I54" s="800"/>
      <c r="J54" s="800"/>
      <c r="K54" s="800"/>
      <c r="L54" s="800"/>
      <c r="M54" s="800"/>
      <c r="N54" s="800"/>
      <c r="O54" s="800"/>
      <c r="P54" s="800"/>
      <c r="Q54" s="800"/>
      <c r="R54" s="800"/>
      <c r="S54" s="295"/>
      <c r="T54" s="801"/>
      <c r="U54" s="295"/>
      <c r="V54" s="295"/>
      <c r="W54" s="295"/>
      <c r="X54" s="828" t="s">
        <v>1244</v>
      </c>
      <c r="Y54" s="856"/>
      <c r="Z54" s="837"/>
      <c r="AA54" s="838"/>
      <c r="AB54" s="838"/>
      <c r="AC54" s="838"/>
      <c r="AD54" s="778"/>
      <c r="AE54" s="822"/>
      <c r="AF54" s="853"/>
      <c r="AG54" s="531"/>
      <c r="AH54" s="531"/>
      <c r="AI54" s="531"/>
    </row>
    <row r="55" spans="1:35" ht="29" customHeight="1">
      <c r="A55" s="358" t="s">
        <v>1250</v>
      </c>
      <c r="B55" s="358" t="s">
        <v>1251</v>
      </c>
      <c r="C55" s="358" t="s">
        <v>1252</v>
      </c>
      <c r="D55" s="358" t="s">
        <v>1253</v>
      </c>
      <c r="E55" s="796">
        <v>1000</v>
      </c>
      <c r="F55" s="783" t="s">
        <v>1254</v>
      </c>
      <c r="G55" s="796">
        <v>150</v>
      </c>
      <c r="H55" s="796">
        <v>150</v>
      </c>
      <c r="I55" s="796">
        <v>150</v>
      </c>
      <c r="J55" s="796">
        <v>150</v>
      </c>
      <c r="K55" s="796">
        <v>150</v>
      </c>
      <c r="L55" s="796">
        <v>150</v>
      </c>
      <c r="M55" s="796">
        <v>150</v>
      </c>
      <c r="N55" s="796">
        <v>150</v>
      </c>
      <c r="O55" s="796">
        <v>150</v>
      </c>
      <c r="P55" s="796">
        <v>150</v>
      </c>
      <c r="Q55" s="796">
        <v>150</v>
      </c>
      <c r="R55" s="796">
        <v>150</v>
      </c>
      <c r="S55" s="358" t="s">
        <v>1255</v>
      </c>
      <c r="T55" s="801"/>
      <c r="U55" s="358" t="s">
        <v>1256</v>
      </c>
      <c r="V55" s="782" t="s">
        <v>1257</v>
      </c>
      <c r="W55" s="785" t="s">
        <v>1258</v>
      </c>
      <c r="X55" s="652" t="s">
        <v>1259</v>
      </c>
      <c r="Y55" s="856"/>
      <c r="Z55" s="785" t="s">
        <v>1218</v>
      </c>
      <c r="AA55" s="785" t="s">
        <v>52</v>
      </c>
      <c r="AB55" s="785" t="s">
        <v>52</v>
      </c>
      <c r="AC55" s="785" t="s">
        <v>1260</v>
      </c>
      <c r="AD55" s="778"/>
      <c r="AE55" s="798"/>
      <c r="AF55" s="857"/>
      <c r="AG55" s="531"/>
      <c r="AH55" s="531"/>
      <c r="AI55" s="531"/>
    </row>
    <row r="56" spans="1:35" ht="32.5" customHeight="1">
      <c r="A56" s="295"/>
      <c r="B56" s="295"/>
      <c r="C56" s="295"/>
      <c r="D56" s="295"/>
      <c r="E56" s="295"/>
      <c r="F56" s="295"/>
      <c r="G56" s="295"/>
      <c r="H56" s="295"/>
      <c r="I56" s="295"/>
      <c r="J56" s="295"/>
      <c r="K56" s="295"/>
      <c r="L56" s="295"/>
      <c r="M56" s="295"/>
      <c r="N56" s="295"/>
      <c r="O56" s="295"/>
      <c r="P56" s="295"/>
      <c r="Q56" s="295"/>
      <c r="R56" s="295"/>
      <c r="S56" s="295"/>
      <c r="T56" s="801"/>
      <c r="U56" s="295"/>
      <c r="V56" s="648"/>
      <c r="W56" s="295"/>
      <c r="X56" s="652" t="s">
        <v>1112</v>
      </c>
      <c r="Y56" s="856"/>
      <c r="Z56" s="785"/>
      <c r="AA56" s="785"/>
      <c r="AB56" s="785"/>
      <c r="AC56" s="785"/>
      <c r="AD56" s="778"/>
      <c r="AE56" s="799"/>
      <c r="AF56" s="858"/>
      <c r="AG56" s="531"/>
      <c r="AH56" s="531"/>
      <c r="AI56" s="531"/>
    </row>
    <row r="57" spans="1:35" ht="22.5" customHeight="1">
      <c r="A57" s="295"/>
      <c r="B57" s="295"/>
      <c r="C57" s="295"/>
      <c r="D57" s="295"/>
      <c r="E57" s="295"/>
      <c r="F57" s="295"/>
      <c r="G57" s="295"/>
      <c r="H57" s="295"/>
      <c r="I57" s="295"/>
      <c r="J57" s="295"/>
      <c r="K57" s="295"/>
      <c r="L57" s="295"/>
      <c r="M57" s="295"/>
      <c r="N57" s="295"/>
      <c r="O57" s="295"/>
      <c r="P57" s="295"/>
      <c r="Q57" s="295"/>
      <c r="R57" s="295"/>
      <c r="S57" s="295"/>
      <c r="T57" s="801"/>
      <c r="U57" s="295"/>
      <c r="V57" s="648"/>
      <c r="W57" s="295"/>
      <c r="X57" s="652" t="s">
        <v>1175</v>
      </c>
      <c r="Y57" s="856"/>
      <c r="Z57" s="785"/>
      <c r="AA57" s="785"/>
      <c r="AB57" s="785"/>
      <c r="AC57" s="785"/>
      <c r="AD57" s="778"/>
      <c r="AE57" s="799"/>
      <c r="AF57" s="858"/>
      <c r="AG57" s="531"/>
      <c r="AH57" s="531"/>
      <c r="AI57" s="531"/>
    </row>
    <row r="58" spans="1:35" ht="30.5" customHeight="1">
      <c r="A58" s="295"/>
      <c r="B58" s="295"/>
      <c r="C58" s="295"/>
      <c r="D58" s="295"/>
      <c r="E58" s="295"/>
      <c r="F58" s="295"/>
      <c r="G58" s="295"/>
      <c r="H58" s="295"/>
      <c r="I58" s="295"/>
      <c r="J58" s="295"/>
      <c r="K58" s="295"/>
      <c r="L58" s="295"/>
      <c r="M58" s="295"/>
      <c r="N58" s="295"/>
      <c r="O58" s="295"/>
      <c r="P58" s="295"/>
      <c r="Q58" s="295"/>
      <c r="R58" s="295"/>
      <c r="S58" s="295"/>
      <c r="T58" s="801"/>
      <c r="U58" s="295"/>
      <c r="V58" s="648"/>
      <c r="W58" s="295"/>
      <c r="X58" s="652" t="s">
        <v>1261</v>
      </c>
      <c r="Y58" s="856"/>
      <c r="Z58" s="785"/>
      <c r="AA58" s="785"/>
      <c r="AB58" s="785"/>
      <c r="AC58" s="785"/>
      <c r="AD58" s="778"/>
      <c r="AE58" s="402"/>
      <c r="AF58" s="859"/>
      <c r="AG58" s="531"/>
      <c r="AH58" s="531"/>
      <c r="AI58" s="531"/>
    </row>
    <row r="59" spans="1:35" ht="43" customHeight="1">
      <c r="A59" s="640" t="s">
        <v>1262</v>
      </c>
      <c r="B59" s="358" t="s">
        <v>1263</v>
      </c>
      <c r="C59" s="860" t="s">
        <v>1264</v>
      </c>
      <c r="D59" s="861" t="s">
        <v>1265</v>
      </c>
      <c r="E59" s="783" t="s">
        <v>1266</v>
      </c>
      <c r="F59" s="783" t="s">
        <v>1267</v>
      </c>
      <c r="G59" s="862">
        <v>5000</v>
      </c>
      <c r="H59" s="862">
        <v>5000</v>
      </c>
      <c r="I59" s="862">
        <v>5000</v>
      </c>
      <c r="J59" s="862">
        <v>5000</v>
      </c>
      <c r="K59" s="862">
        <v>5000</v>
      </c>
      <c r="L59" s="862">
        <v>5000</v>
      </c>
      <c r="M59" s="862">
        <v>5000</v>
      </c>
      <c r="N59" s="862">
        <v>5000</v>
      </c>
      <c r="O59" s="862">
        <v>5000</v>
      </c>
      <c r="P59" s="862">
        <v>5000</v>
      </c>
      <c r="Q59" s="862">
        <v>5000</v>
      </c>
      <c r="R59" s="862">
        <v>5000</v>
      </c>
      <c r="S59" s="358" t="s">
        <v>1255</v>
      </c>
      <c r="T59" s="301"/>
      <c r="U59" s="358" t="s">
        <v>1256</v>
      </c>
      <c r="V59" s="782" t="s">
        <v>1268</v>
      </c>
      <c r="W59" s="785" t="s">
        <v>1269</v>
      </c>
      <c r="X59" s="652" t="s">
        <v>1112</v>
      </c>
      <c r="Y59" s="863"/>
      <c r="Z59" s="785" t="s">
        <v>1270</v>
      </c>
      <c r="AA59" s="787" t="s">
        <v>52</v>
      </c>
      <c r="AB59" s="788" t="s">
        <v>52</v>
      </c>
      <c r="AC59" s="787" t="s">
        <v>1260</v>
      </c>
      <c r="AD59" s="778"/>
      <c r="AE59" s="798"/>
      <c r="AF59" s="864"/>
      <c r="AG59" s="531"/>
      <c r="AH59" s="531"/>
      <c r="AI59" s="531"/>
    </row>
    <row r="60" spans="1:35" ht="35.5" customHeight="1">
      <c r="A60" s="295"/>
      <c r="B60" s="295"/>
      <c r="C60" s="295"/>
      <c r="D60" s="295"/>
      <c r="E60" s="295"/>
      <c r="F60" s="295"/>
      <c r="G60" s="295"/>
      <c r="H60" s="295"/>
      <c r="I60" s="295"/>
      <c r="J60" s="295"/>
      <c r="K60" s="295"/>
      <c r="L60" s="295"/>
      <c r="M60" s="295"/>
      <c r="N60" s="295"/>
      <c r="O60" s="295"/>
      <c r="P60" s="295"/>
      <c r="Q60" s="295"/>
      <c r="R60" s="295"/>
      <c r="S60" s="295"/>
      <c r="T60" s="301"/>
      <c r="U60" s="295"/>
      <c r="V60" s="648"/>
      <c r="W60" s="295"/>
      <c r="X60" s="652" t="s">
        <v>641</v>
      </c>
      <c r="Y60" s="863">
        <v>1888000</v>
      </c>
      <c r="Z60" s="785"/>
      <c r="AA60" s="787"/>
      <c r="AB60" s="788"/>
      <c r="AC60" s="787"/>
      <c r="AD60" s="778"/>
      <c r="AE60" s="799"/>
      <c r="AF60" s="865"/>
      <c r="AG60" s="531"/>
      <c r="AH60" s="531"/>
      <c r="AI60" s="531"/>
    </row>
    <row r="61" spans="1:35" ht="23" customHeight="1">
      <c r="A61" s="295"/>
      <c r="B61" s="295"/>
      <c r="C61" s="295"/>
      <c r="D61" s="295"/>
      <c r="E61" s="295"/>
      <c r="F61" s="295"/>
      <c r="G61" s="295"/>
      <c r="H61" s="295"/>
      <c r="I61" s="295"/>
      <c r="J61" s="295"/>
      <c r="K61" s="295"/>
      <c r="L61" s="295"/>
      <c r="M61" s="295"/>
      <c r="N61" s="295"/>
      <c r="O61" s="295"/>
      <c r="P61" s="295"/>
      <c r="Q61" s="295"/>
      <c r="R61" s="295"/>
      <c r="S61" s="295"/>
      <c r="T61" s="301"/>
      <c r="U61" s="295"/>
      <c r="V61" s="648"/>
      <c r="W61" s="295"/>
      <c r="X61" s="652" t="s">
        <v>769</v>
      </c>
      <c r="Y61" s="863"/>
      <c r="Z61" s="785"/>
      <c r="AA61" s="787"/>
      <c r="AB61" s="788"/>
      <c r="AC61" s="787"/>
      <c r="AD61" s="778"/>
      <c r="AE61" s="402"/>
      <c r="AF61" s="866"/>
      <c r="AG61" s="531"/>
      <c r="AH61" s="531"/>
      <c r="AI61" s="531"/>
    </row>
    <row r="62" spans="1:35" ht="28.5" customHeight="1">
      <c r="A62" s="358" t="s">
        <v>1271</v>
      </c>
      <c r="B62" s="358" t="s">
        <v>1272</v>
      </c>
      <c r="C62" s="358" t="s">
        <v>1179</v>
      </c>
      <c r="D62" s="640" t="s">
        <v>1273</v>
      </c>
      <c r="E62" s="393">
        <v>1</v>
      </c>
      <c r="F62" s="796">
        <v>2</v>
      </c>
      <c r="G62" s="393"/>
      <c r="H62" s="393"/>
      <c r="I62" s="393"/>
      <c r="J62" s="393"/>
      <c r="K62" s="393">
        <v>1</v>
      </c>
      <c r="L62" s="393"/>
      <c r="M62" s="393"/>
      <c r="N62" s="393"/>
      <c r="O62" s="393"/>
      <c r="P62" s="393"/>
      <c r="Q62" s="393"/>
      <c r="R62" s="393">
        <v>1</v>
      </c>
      <c r="S62" s="358" t="s">
        <v>1181</v>
      </c>
      <c r="T62" s="301"/>
      <c r="U62" s="358" t="s">
        <v>1274</v>
      </c>
      <c r="V62" s="782" t="s">
        <v>1275</v>
      </c>
      <c r="W62" s="785" t="s">
        <v>1276</v>
      </c>
      <c r="X62" s="652" t="s">
        <v>1277</v>
      </c>
      <c r="Y62" s="786"/>
      <c r="Z62" s="787" t="s">
        <v>1278</v>
      </c>
      <c r="AA62" s="787" t="s">
        <v>51</v>
      </c>
      <c r="AB62" s="787" t="s">
        <v>569</v>
      </c>
      <c r="AC62" s="787" t="s">
        <v>1279</v>
      </c>
      <c r="AD62" s="778"/>
      <c r="AE62" s="798"/>
      <c r="AF62" s="790"/>
      <c r="AG62" s="531"/>
      <c r="AH62" s="531"/>
      <c r="AI62" s="531"/>
    </row>
    <row r="63" spans="1:35" ht="28.5" customHeight="1">
      <c r="A63" s="295"/>
      <c r="B63" s="295"/>
      <c r="C63" s="295"/>
      <c r="D63" s="295"/>
      <c r="E63" s="295"/>
      <c r="F63" s="295"/>
      <c r="G63" s="295"/>
      <c r="H63" s="295"/>
      <c r="I63" s="295"/>
      <c r="J63" s="295"/>
      <c r="K63" s="295"/>
      <c r="L63" s="295"/>
      <c r="M63" s="295"/>
      <c r="N63" s="295"/>
      <c r="O63" s="295"/>
      <c r="P63" s="295"/>
      <c r="Q63" s="295"/>
      <c r="R63" s="295"/>
      <c r="S63" s="295"/>
      <c r="T63" s="301"/>
      <c r="U63" s="295"/>
      <c r="V63" s="648"/>
      <c r="W63" s="295"/>
      <c r="X63" s="652" t="s">
        <v>1280</v>
      </c>
      <c r="Y63" s="786">
        <v>126750</v>
      </c>
      <c r="Z63" s="787"/>
      <c r="AA63" s="787"/>
      <c r="AB63" s="787"/>
      <c r="AC63" s="787"/>
      <c r="AD63" s="173"/>
      <c r="AE63" s="799"/>
      <c r="AF63" s="793"/>
      <c r="AG63" s="531"/>
      <c r="AH63" s="531"/>
      <c r="AI63" s="531"/>
    </row>
    <row r="64" spans="1:35" ht="28.5" customHeight="1">
      <c r="A64" s="295"/>
      <c r="B64" s="295"/>
      <c r="C64" s="295"/>
      <c r="D64" s="295"/>
      <c r="E64" s="295"/>
      <c r="F64" s="295"/>
      <c r="G64" s="295"/>
      <c r="H64" s="295"/>
      <c r="I64" s="295"/>
      <c r="J64" s="295"/>
      <c r="K64" s="295"/>
      <c r="L64" s="295"/>
      <c r="M64" s="295"/>
      <c r="N64" s="295"/>
      <c r="O64" s="295"/>
      <c r="P64" s="295"/>
      <c r="Q64" s="295"/>
      <c r="R64" s="295"/>
      <c r="S64" s="295"/>
      <c r="T64" s="301"/>
      <c r="U64" s="295"/>
      <c r="V64" s="648"/>
      <c r="W64" s="295"/>
      <c r="X64" s="652" t="s">
        <v>1281</v>
      </c>
      <c r="Y64" s="786">
        <v>1191479.04</v>
      </c>
      <c r="Z64" s="787"/>
      <c r="AA64" s="787"/>
      <c r="AB64" s="787"/>
      <c r="AC64" s="787"/>
      <c r="AD64" s="173"/>
      <c r="AE64" s="799"/>
      <c r="AF64" s="793"/>
      <c r="AG64" s="531"/>
      <c r="AH64" s="531"/>
      <c r="AI64" s="531"/>
    </row>
    <row r="65" spans="1:35" ht="28.5" customHeight="1">
      <c r="A65" s="295"/>
      <c r="B65" s="295"/>
      <c r="C65" s="295"/>
      <c r="D65" s="295"/>
      <c r="E65" s="295"/>
      <c r="F65" s="295"/>
      <c r="G65" s="295"/>
      <c r="H65" s="295"/>
      <c r="I65" s="295"/>
      <c r="J65" s="295"/>
      <c r="K65" s="295"/>
      <c r="L65" s="295"/>
      <c r="M65" s="295"/>
      <c r="N65" s="295"/>
      <c r="O65" s="295"/>
      <c r="P65" s="295"/>
      <c r="Q65" s="295"/>
      <c r="R65" s="295"/>
      <c r="S65" s="295"/>
      <c r="T65" s="301"/>
      <c r="U65" s="295"/>
      <c r="V65" s="648"/>
      <c r="W65" s="295"/>
      <c r="X65" s="652" t="s">
        <v>1282</v>
      </c>
      <c r="Y65" s="786"/>
      <c r="Z65" s="787"/>
      <c r="AA65" s="787"/>
      <c r="AB65" s="787"/>
      <c r="AC65" s="787"/>
      <c r="AD65" s="173"/>
      <c r="AE65" s="402"/>
      <c r="AF65" s="795"/>
      <c r="AG65" s="531"/>
      <c r="AH65" s="531"/>
      <c r="AI65" s="531"/>
    </row>
    <row r="66" spans="1:35" ht="198.5" customHeight="1">
      <c r="A66" s="867" t="s">
        <v>1283</v>
      </c>
      <c r="B66" s="867" t="s">
        <v>1284</v>
      </c>
      <c r="C66" s="140" t="s">
        <v>1285</v>
      </c>
      <c r="D66" s="140" t="s">
        <v>1286</v>
      </c>
      <c r="E66" s="140">
        <v>25</v>
      </c>
      <c r="F66" s="140">
        <v>6</v>
      </c>
      <c r="G66" s="868"/>
      <c r="H66" s="868"/>
      <c r="I66" s="868"/>
      <c r="J66" s="868"/>
      <c r="K66" s="140">
        <v>1</v>
      </c>
      <c r="L66" s="140">
        <v>1</v>
      </c>
      <c r="M66" s="140">
        <v>1</v>
      </c>
      <c r="N66" s="140">
        <v>1</v>
      </c>
      <c r="O66" s="140">
        <v>1</v>
      </c>
      <c r="P66" s="140">
        <v>1</v>
      </c>
      <c r="Q66" s="868"/>
      <c r="R66" s="868"/>
      <c r="S66" s="869" t="s">
        <v>1287</v>
      </c>
      <c r="T66" s="231" t="s">
        <v>1288</v>
      </c>
      <c r="U66" s="870" t="s">
        <v>1289</v>
      </c>
      <c r="V66" s="871"/>
      <c r="W66" s="872" t="s">
        <v>1290</v>
      </c>
      <c r="X66" s="873" t="s">
        <v>1291</v>
      </c>
      <c r="Y66" s="754"/>
      <c r="Z66" s="754"/>
      <c r="AA66" s="754"/>
      <c r="AB66" s="754"/>
      <c r="AC66" s="754"/>
      <c r="AD66" s="872"/>
      <c r="AE66" s="874"/>
      <c r="AF66" s="186"/>
    </row>
    <row r="67" spans="1:35" ht="153.5" customHeight="1">
      <c r="A67" s="867" t="s">
        <v>1292</v>
      </c>
      <c r="B67" s="867" t="s">
        <v>1293</v>
      </c>
      <c r="C67" s="140" t="s">
        <v>1285</v>
      </c>
      <c r="D67" s="140" t="s">
        <v>1294</v>
      </c>
      <c r="E67" s="140">
        <v>540</v>
      </c>
      <c r="F67" s="140">
        <v>1150</v>
      </c>
      <c r="G67" s="140">
        <v>50</v>
      </c>
      <c r="H67" s="140">
        <v>100</v>
      </c>
      <c r="I67" s="140">
        <v>100</v>
      </c>
      <c r="J67" s="140">
        <v>100</v>
      </c>
      <c r="K67" s="140">
        <v>100</v>
      </c>
      <c r="L67" s="140">
        <v>100</v>
      </c>
      <c r="M67" s="140">
        <v>100</v>
      </c>
      <c r="N67" s="140">
        <v>100</v>
      </c>
      <c r="O67" s="140">
        <v>100</v>
      </c>
      <c r="P67" s="140">
        <v>100</v>
      </c>
      <c r="Q67" s="140">
        <v>100</v>
      </c>
      <c r="R67" s="140">
        <v>100</v>
      </c>
      <c r="S67" s="869" t="s">
        <v>1295</v>
      </c>
      <c r="T67" s="231" t="s">
        <v>1288</v>
      </c>
      <c r="U67" s="870" t="s">
        <v>1296</v>
      </c>
      <c r="V67" s="871"/>
      <c r="W67" s="872" t="s">
        <v>1297</v>
      </c>
      <c r="X67" s="873" t="s">
        <v>1298</v>
      </c>
      <c r="Y67" s="754"/>
      <c r="Z67" s="754"/>
      <c r="AA67" s="754"/>
      <c r="AB67" s="754"/>
      <c r="AC67" s="754"/>
      <c r="AD67" s="875"/>
      <c r="AE67" s="876" t="s">
        <v>1040</v>
      </c>
      <c r="AF67" s="831">
        <v>2181805.08</v>
      </c>
    </row>
    <row r="68" spans="1:35" ht="197.5" customHeight="1">
      <c r="A68" s="867" t="s">
        <v>1299</v>
      </c>
      <c r="B68" s="867" t="s">
        <v>1300</v>
      </c>
      <c r="C68" s="140" t="s">
        <v>1285</v>
      </c>
      <c r="D68" s="140" t="s">
        <v>1301</v>
      </c>
      <c r="E68" s="140">
        <v>0</v>
      </c>
      <c r="F68" s="140">
        <v>600</v>
      </c>
      <c r="G68" s="140">
        <v>50</v>
      </c>
      <c r="H68" s="140">
        <v>50</v>
      </c>
      <c r="I68" s="140">
        <v>50</v>
      </c>
      <c r="J68" s="140">
        <v>50</v>
      </c>
      <c r="K68" s="140">
        <v>50</v>
      </c>
      <c r="L68" s="140">
        <v>50</v>
      </c>
      <c r="M68" s="140">
        <v>50</v>
      </c>
      <c r="N68" s="140">
        <v>50</v>
      </c>
      <c r="O68" s="140">
        <v>50</v>
      </c>
      <c r="P68" s="140">
        <v>50</v>
      </c>
      <c r="Q68" s="140">
        <v>50</v>
      </c>
      <c r="R68" s="140">
        <v>50</v>
      </c>
      <c r="S68" s="869" t="s">
        <v>1302</v>
      </c>
      <c r="T68" s="231" t="s">
        <v>1288</v>
      </c>
      <c r="U68" s="870" t="s">
        <v>1303</v>
      </c>
      <c r="V68" s="871"/>
      <c r="W68" s="872" t="s">
        <v>1304</v>
      </c>
      <c r="X68" s="873" t="s">
        <v>1305</v>
      </c>
      <c r="Y68" s="754"/>
      <c r="Z68" s="754"/>
      <c r="AA68" s="754"/>
      <c r="AB68" s="754"/>
      <c r="AC68" s="874"/>
      <c r="AD68" s="364"/>
      <c r="AE68" s="877"/>
      <c r="AF68" s="186"/>
    </row>
    <row r="69" spans="1:35" ht="19.5" customHeight="1">
      <c r="A69" s="327"/>
      <c r="B69" s="327"/>
      <c r="C69" s="328"/>
      <c r="D69" s="328"/>
      <c r="E69" s="327"/>
      <c r="F69" s="327"/>
      <c r="G69" s="328"/>
      <c r="H69" s="328"/>
      <c r="I69" s="328"/>
      <c r="J69" s="328"/>
      <c r="K69" s="328"/>
      <c r="L69" s="328"/>
      <c r="M69" s="328"/>
      <c r="N69" s="328"/>
      <c r="O69" s="328"/>
      <c r="P69" s="328"/>
      <c r="Q69" s="328"/>
      <c r="R69" s="328"/>
      <c r="S69" s="327"/>
      <c r="T69" s="327"/>
      <c r="U69" s="327"/>
      <c r="V69" s="327"/>
      <c r="W69" s="327"/>
      <c r="X69" s="878" t="s">
        <v>394</v>
      </c>
      <c r="Y69" s="879">
        <f>SUM(Y18:Y65)</f>
        <v>786050877.46999979</v>
      </c>
      <c r="Z69" s="327"/>
      <c r="AA69" s="327"/>
      <c r="AB69" s="328"/>
      <c r="AC69" s="328"/>
      <c r="AD69" s="770"/>
      <c r="AE69" s="878" t="s">
        <v>394</v>
      </c>
      <c r="AF69" s="879">
        <f>SUM(AF18:AF68)</f>
        <v>64854186.758999996</v>
      </c>
      <c r="AG69" s="531"/>
      <c r="AH69" s="531"/>
      <c r="AI69" s="531"/>
    </row>
    <row r="70" spans="1:35" ht="14.5">
      <c r="A70" s="531"/>
      <c r="B70" s="531"/>
      <c r="C70" s="72"/>
      <c r="D70" s="72"/>
      <c r="E70" s="531"/>
      <c r="F70" s="531"/>
      <c r="G70" s="72"/>
      <c r="H70" s="72"/>
      <c r="I70" s="72"/>
      <c r="J70" s="72"/>
      <c r="K70" s="72"/>
      <c r="L70" s="72"/>
      <c r="M70" s="72"/>
      <c r="N70" s="72"/>
      <c r="O70" s="72"/>
      <c r="P70" s="72"/>
      <c r="Q70" s="72"/>
      <c r="R70" s="72"/>
      <c r="S70" s="531"/>
      <c r="T70" s="531"/>
      <c r="U70" s="531"/>
      <c r="V70" s="531"/>
      <c r="W70" s="531"/>
      <c r="X70" s="771"/>
      <c r="Y70" s="880"/>
      <c r="Z70" s="531"/>
      <c r="AA70" s="531"/>
      <c r="AB70" s="72"/>
      <c r="AC70" s="72"/>
      <c r="AD70" s="770"/>
      <c r="AE70" s="531"/>
      <c r="AF70" s="531"/>
      <c r="AG70" s="531"/>
      <c r="AH70" s="531"/>
      <c r="AI70" s="531"/>
    </row>
    <row r="71" spans="1:35" ht="14.5">
      <c r="A71" s="531"/>
      <c r="B71" s="531"/>
      <c r="C71" s="72"/>
      <c r="D71" s="72"/>
      <c r="E71" s="531"/>
      <c r="F71" s="531"/>
      <c r="G71" s="72"/>
      <c r="H71" s="72"/>
      <c r="I71" s="72"/>
      <c r="J71" s="72"/>
      <c r="K71" s="72"/>
      <c r="L71" s="72"/>
      <c r="M71" s="72"/>
      <c r="N71" s="72"/>
      <c r="O71" s="72"/>
      <c r="P71" s="72"/>
      <c r="Q71" s="72"/>
      <c r="R71" s="72"/>
      <c r="S71" s="531"/>
      <c r="T71" s="531"/>
      <c r="U71" s="531"/>
      <c r="V71" s="531"/>
      <c r="W71" s="531"/>
      <c r="X71" s="771"/>
      <c r="Y71" s="881"/>
      <c r="Z71" s="531"/>
      <c r="AA71" s="531"/>
      <c r="AB71" s="72"/>
      <c r="AC71" s="72"/>
      <c r="AD71" s="770"/>
      <c r="AE71" s="531"/>
      <c r="AF71" s="531"/>
      <c r="AG71" s="531"/>
      <c r="AH71" s="531"/>
      <c r="AI71" s="531"/>
    </row>
    <row r="72" spans="1:35" ht="45" customHeight="1">
      <c r="A72" s="69" t="s">
        <v>239</v>
      </c>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c r="AE72" s="69"/>
      <c r="AF72" s="69"/>
      <c r="AG72" s="531"/>
      <c r="AH72" s="531"/>
      <c r="AI72" s="531"/>
    </row>
    <row r="73" spans="1:35" ht="14.5">
      <c r="A73" s="73" t="s">
        <v>131</v>
      </c>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531"/>
      <c r="AH73" s="531"/>
      <c r="AI73" s="531"/>
    </row>
    <row r="74" spans="1:35" ht="14.5">
      <c r="A74" s="882" t="s">
        <v>132</v>
      </c>
      <c r="B74" s="882"/>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531"/>
      <c r="AH74" s="531"/>
      <c r="AI74" s="531"/>
    </row>
    <row r="75" spans="1:35" ht="14.5">
      <c r="A75" s="531"/>
      <c r="B75" s="531"/>
      <c r="C75" s="72"/>
      <c r="D75" s="72"/>
      <c r="E75" s="531"/>
      <c r="F75" s="531"/>
      <c r="G75" s="72"/>
      <c r="H75" s="72"/>
      <c r="I75" s="72"/>
      <c r="J75" s="72"/>
      <c r="K75" s="72"/>
      <c r="L75" s="72"/>
      <c r="M75" s="72"/>
      <c r="N75" s="72"/>
      <c r="O75" s="72"/>
      <c r="P75" s="72"/>
      <c r="Q75" s="72"/>
      <c r="R75" s="72"/>
      <c r="S75" s="531"/>
      <c r="T75" s="531"/>
      <c r="U75" s="531"/>
      <c r="V75" s="531"/>
      <c r="W75" s="531"/>
      <c r="X75" s="771"/>
      <c r="Y75" s="712"/>
      <c r="Z75" s="531"/>
      <c r="AA75" s="531"/>
      <c r="AB75" s="72"/>
      <c r="AC75" s="72"/>
      <c r="AD75" s="770"/>
      <c r="AE75" s="531"/>
      <c r="AF75" s="531"/>
      <c r="AG75" s="531"/>
      <c r="AH75" s="531"/>
      <c r="AI75" s="531"/>
    </row>
    <row r="76" spans="1:35" ht="14.5">
      <c r="A76" s="531"/>
      <c r="B76" s="531"/>
      <c r="C76" s="72"/>
      <c r="D76" s="72"/>
      <c r="E76" s="531"/>
      <c r="F76" s="531"/>
      <c r="G76" s="72"/>
      <c r="H76" s="72"/>
      <c r="I76" s="72"/>
      <c r="J76" s="72"/>
      <c r="K76" s="72"/>
      <c r="L76" s="72"/>
      <c r="M76" s="72"/>
      <c r="N76" s="72"/>
      <c r="O76" s="72"/>
      <c r="P76" s="72"/>
      <c r="Q76" s="72"/>
      <c r="R76" s="72"/>
      <c r="S76" s="531"/>
      <c r="T76" s="531"/>
      <c r="U76" s="531"/>
      <c r="V76" s="531"/>
      <c r="W76" s="531"/>
      <c r="X76" s="771"/>
      <c r="Y76" s="712"/>
      <c r="Z76" s="531"/>
      <c r="AA76" s="531"/>
      <c r="AB76" s="72"/>
      <c r="AC76" s="72"/>
      <c r="AD76" s="770"/>
      <c r="AE76" s="531"/>
      <c r="AF76" s="531"/>
      <c r="AG76" s="531"/>
      <c r="AH76" s="531"/>
      <c r="AI76" s="531"/>
    </row>
    <row r="77" spans="1:35" ht="14.5">
      <c r="A77" s="531"/>
      <c r="B77" s="531"/>
      <c r="C77" s="72"/>
      <c r="D77" s="72"/>
      <c r="E77" s="531"/>
      <c r="F77" s="531"/>
      <c r="G77" s="72"/>
      <c r="H77" s="72"/>
      <c r="I77" s="72"/>
      <c r="J77" s="72"/>
      <c r="K77" s="72"/>
      <c r="L77" s="72"/>
      <c r="M77" s="72"/>
      <c r="N77" s="72"/>
      <c r="O77" s="72"/>
      <c r="P77" s="72"/>
      <c r="Q77" s="72"/>
      <c r="R77" s="72"/>
      <c r="S77" s="531"/>
      <c r="T77" s="531"/>
      <c r="U77" s="531"/>
      <c r="V77" s="531"/>
      <c r="W77" s="531"/>
      <c r="X77" s="771"/>
      <c r="Y77" s="712"/>
      <c r="Z77" s="531"/>
      <c r="AA77" s="531"/>
      <c r="AB77" s="72"/>
      <c r="AC77" s="72"/>
      <c r="AD77" s="770"/>
      <c r="AE77" s="531"/>
      <c r="AF77" s="531"/>
      <c r="AG77" s="531"/>
      <c r="AH77" s="531"/>
      <c r="AI77" s="531"/>
    </row>
    <row r="78" spans="1:35" ht="14.5">
      <c r="A78" s="531"/>
      <c r="B78" s="531"/>
      <c r="C78" s="72"/>
      <c r="D78" s="72"/>
      <c r="E78" s="531"/>
      <c r="F78" s="531"/>
      <c r="G78" s="72"/>
      <c r="H78" s="72"/>
      <c r="I78" s="72"/>
      <c r="J78" s="72"/>
      <c r="K78" s="72"/>
      <c r="L78" s="72"/>
      <c r="M78" s="72"/>
      <c r="N78" s="72"/>
      <c r="O78" s="72"/>
      <c r="P78" s="72"/>
      <c r="Q78" s="72"/>
      <c r="R78" s="72"/>
      <c r="S78" s="531"/>
      <c r="T78" s="531"/>
      <c r="U78" s="531"/>
      <c r="V78" s="531"/>
      <c r="W78" s="531"/>
      <c r="X78" s="771"/>
      <c r="Y78" s="712"/>
      <c r="Z78" s="531"/>
      <c r="AA78" s="531"/>
      <c r="AB78" s="72"/>
      <c r="AC78" s="72"/>
      <c r="AD78" s="770"/>
      <c r="AE78" s="531"/>
      <c r="AF78" s="531"/>
      <c r="AG78" s="531"/>
      <c r="AH78" s="531"/>
      <c r="AI78" s="531"/>
    </row>
    <row r="79" spans="1:35" ht="14.5">
      <c r="A79" s="531"/>
      <c r="B79" s="531"/>
      <c r="C79" s="72"/>
      <c r="D79" s="72"/>
      <c r="E79" s="531"/>
      <c r="F79" s="531"/>
      <c r="G79" s="72"/>
      <c r="H79" s="72"/>
      <c r="I79" s="72"/>
      <c r="J79" s="72"/>
      <c r="K79" s="72"/>
      <c r="L79" s="72"/>
      <c r="M79" s="72"/>
      <c r="N79" s="72"/>
      <c r="O79" s="72"/>
      <c r="P79" s="72"/>
      <c r="Q79" s="72"/>
      <c r="R79" s="72"/>
      <c r="S79" s="531"/>
      <c r="T79" s="531"/>
      <c r="U79" s="531"/>
      <c r="V79" s="531"/>
      <c r="W79" s="531"/>
      <c r="X79" s="771"/>
      <c r="Y79" s="712"/>
      <c r="Z79" s="531"/>
      <c r="AA79" s="531"/>
      <c r="AB79" s="72"/>
      <c r="AC79" s="72"/>
      <c r="AD79" s="770"/>
      <c r="AE79" s="531"/>
      <c r="AF79" s="531"/>
      <c r="AG79" s="531"/>
      <c r="AH79" s="531"/>
      <c r="AI79" s="531"/>
    </row>
    <row r="80" spans="1:35" ht="14.5">
      <c r="A80" s="531"/>
      <c r="B80" s="531"/>
      <c r="C80" s="72"/>
      <c r="D80" s="72"/>
      <c r="E80" s="531"/>
      <c r="F80" s="531"/>
      <c r="G80" s="72"/>
      <c r="H80" s="72"/>
      <c r="I80" s="72"/>
      <c r="J80" s="72"/>
      <c r="K80" s="72"/>
      <c r="L80" s="72"/>
      <c r="M80" s="72"/>
      <c r="N80" s="72"/>
      <c r="O80" s="72"/>
      <c r="P80" s="72"/>
      <c r="Q80" s="72"/>
      <c r="R80" s="72"/>
      <c r="S80" s="531"/>
      <c r="T80" s="531"/>
      <c r="U80" s="531"/>
      <c r="V80" s="531"/>
      <c r="W80" s="531"/>
      <c r="X80" s="771"/>
      <c r="Y80" s="712"/>
      <c r="Z80" s="531"/>
      <c r="AA80" s="531"/>
      <c r="AB80" s="72"/>
      <c r="AC80" s="72"/>
      <c r="AD80" s="770"/>
      <c r="AE80" s="531"/>
      <c r="AF80" s="531"/>
      <c r="AG80" s="531"/>
      <c r="AH80" s="531"/>
      <c r="AI80" s="531"/>
    </row>
    <row r="81" spans="1:35" ht="14.5">
      <c r="A81" s="531"/>
      <c r="B81" s="531"/>
      <c r="C81" s="72"/>
      <c r="D81" s="72"/>
      <c r="E81" s="531"/>
      <c r="F81" s="531"/>
      <c r="G81" s="72"/>
      <c r="H81" s="72"/>
      <c r="I81" s="72"/>
      <c r="J81" s="72"/>
      <c r="K81" s="72"/>
      <c r="L81" s="72"/>
      <c r="M81" s="72"/>
      <c r="N81" s="72"/>
      <c r="O81" s="72"/>
      <c r="P81" s="72"/>
      <c r="Q81" s="72"/>
      <c r="R81" s="72"/>
      <c r="S81" s="531"/>
      <c r="T81" s="531"/>
      <c r="U81" s="531"/>
      <c r="V81" s="531"/>
      <c r="W81" s="531"/>
      <c r="X81" s="771"/>
      <c r="Y81" s="712"/>
      <c r="Z81" s="531"/>
      <c r="AA81" s="531"/>
      <c r="AB81" s="72"/>
      <c r="AC81" s="72"/>
      <c r="AD81" s="770"/>
      <c r="AE81" s="531"/>
      <c r="AF81" s="531"/>
      <c r="AG81" s="531"/>
      <c r="AH81" s="531"/>
      <c r="AI81" s="531"/>
    </row>
    <row r="82" spans="1:35" ht="14.5">
      <c r="A82" s="531"/>
      <c r="B82" s="531"/>
      <c r="C82" s="72"/>
      <c r="D82" s="72"/>
      <c r="E82" s="531"/>
      <c r="F82" s="531"/>
      <c r="G82" s="72"/>
      <c r="H82" s="72"/>
      <c r="I82" s="72"/>
      <c r="J82" s="72"/>
      <c r="K82" s="72"/>
      <c r="L82" s="72"/>
      <c r="M82" s="72"/>
      <c r="N82" s="72"/>
      <c r="O82" s="72"/>
      <c r="P82" s="72"/>
      <c r="Q82" s="72"/>
      <c r="R82" s="72"/>
      <c r="S82" s="531"/>
      <c r="T82" s="531"/>
      <c r="U82" s="531"/>
      <c r="V82" s="531"/>
      <c r="W82" s="531"/>
      <c r="X82" s="771"/>
      <c r="Y82" s="712"/>
      <c r="Z82" s="531"/>
      <c r="AA82" s="531"/>
      <c r="AB82" s="72"/>
      <c r="AC82" s="72"/>
      <c r="AD82" s="770"/>
      <c r="AE82" s="531"/>
      <c r="AF82" s="531"/>
      <c r="AG82" s="531"/>
      <c r="AH82" s="531"/>
      <c r="AI82" s="531"/>
    </row>
    <row r="83" spans="1:35" ht="14.5">
      <c r="A83" s="531"/>
      <c r="B83" s="531"/>
      <c r="C83" s="72"/>
      <c r="D83" s="72"/>
      <c r="E83" s="531"/>
      <c r="F83" s="531"/>
      <c r="G83" s="72"/>
      <c r="H83" s="72"/>
      <c r="I83" s="72"/>
      <c r="J83" s="72"/>
      <c r="K83" s="72"/>
      <c r="L83" s="72"/>
      <c r="M83" s="72"/>
      <c r="N83" s="72"/>
      <c r="O83" s="72"/>
      <c r="P83" s="72"/>
      <c r="Q83" s="72"/>
      <c r="R83" s="72"/>
      <c r="S83" s="531"/>
      <c r="T83" s="531"/>
      <c r="U83" s="531"/>
      <c r="V83" s="531"/>
      <c r="W83" s="531"/>
      <c r="X83" s="771"/>
      <c r="Y83" s="712"/>
      <c r="Z83" s="531"/>
      <c r="AA83" s="531"/>
      <c r="AB83" s="72"/>
      <c r="AC83" s="72"/>
      <c r="AD83" s="770"/>
      <c r="AE83" s="531"/>
      <c r="AF83" s="531"/>
      <c r="AG83" s="531"/>
      <c r="AH83" s="531"/>
      <c r="AI83" s="531"/>
    </row>
    <row r="84" spans="1:35" ht="14.5">
      <c r="A84" s="531"/>
      <c r="B84" s="531"/>
      <c r="C84" s="72"/>
      <c r="D84" s="72"/>
      <c r="E84" s="531"/>
      <c r="F84" s="531"/>
      <c r="G84" s="72"/>
      <c r="H84" s="72"/>
      <c r="I84" s="72"/>
      <c r="J84" s="72"/>
      <c r="K84" s="72"/>
      <c r="L84" s="72"/>
      <c r="M84" s="72"/>
      <c r="N84" s="72"/>
      <c r="O84" s="72"/>
      <c r="P84" s="72"/>
      <c r="Q84" s="72"/>
      <c r="R84" s="72"/>
      <c r="S84" s="531"/>
      <c r="T84" s="531"/>
      <c r="U84" s="531"/>
      <c r="V84" s="531"/>
      <c r="W84" s="531"/>
      <c r="X84" s="771"/>
      <c r="Y84" s="712"/>
      <c r="Z84" s="531"/>
      <c r="AA84" s="531"/>
      <c r="AB84" s="72"/>
      <c r="AC84" s="72"/>
      <c r="AD84" s="770"/>
      <c r="AE84" s="531"/>
      <c r="AF84" s="531"/>
      <c r="AG84" s="531"/>
      <c r="AH84" s="531"/>
      <c r="AI84" s="531"/>
    </row>
    <row r="85" spans="1:35" ht="14.5">
      <c r="A85" s="531"/>
      <c r="B85" s="531"/>
      <c r="C85" s="72"/>
      <c r="D85" s="72"/>
      <c r="E85" s="531"/>
      <c r="F85" s="531"/>
      <c r="G85" s="72"/>
      <c r="H85" s="72"/>
      <c r="I85" s="72"/>
      <c r="J85" s="72"/>
      <c r="K85" s="72"/>
      <c r="L85" s="72"/>
      <c r="M85" s="72"/>
      <c r="N85" s="72"/>
      <c r="O85" s="72"/>
      <c r="P85" s="72"/>
      <c r="Q85" s="72"/>
      <c r="R85" s="72"/>
      <c r="S85" s="531"/>
      <c r="T85" s="531"/>
      <c r="U85" s="531"/>
      <c r="V85" s="531"/>
      <c r="W85" s="531"/>
      <c r="X85" s="771"/>
      <c r="Y85" s="712"/>
      <c r="Z85" s="531"/>
      <c r="AA85" s="531"/>
      <c r="AB85" s="72"/>
      <c r="AC85" s="72"/>
      <c r="AD85" s="770"/>
      <c r="AE85" s="531"/>
      <c r="AF85" s="531"/>
      <c r="AG85" s="531"/>
      <c r="AH85" s="531"/>
      <c r="AI85" s="531"/>
    </row>
    <row r="86" spans="1:35" ht="14.5">
      <c r="A86" s="531"/>
      <c r="B86" s="531"/>
      <c r="C86" s="72"/>
      <c r="D86" s="72"/>
      <c r="E86" s="531"/>
      <c r="F86" s="531"/>
      <c r="G86" s="72"/>
      <c r="H86" s="72"/>
      <c r="I86" s="72"/>
      <c r="J86" s="72"/>
      <c r="K86" s="72"/>
      <c r="L86" s="72"/>
      <c r="M86" s="72"/>
      <c r="N86" s="72"/>
      <c r="O86" s="72"/>
      <c r="P86" s="72"/>
      <c r="Q86" s="72"/>
      <c r="R86" s="72"/>
      <c r="S86" s="531"/>
      <c r="T86" s="531"/>
      <c r="U86" s="531"/>
      <c r="V86" s="531"/>
      <c r="W86" s="531"/>
      <c r="X86" s="771"/>
      <c r="Y86" s="712"/>
      <c r="Z86" s="531"/>
      <c r="AA86" s="531"/>
      <c r="AB86" s="72"/>
      <c r="AC86" s="72"/>
      <c r="AD86" s="770"/>
      <c r="AE86" s="531"/>
      <c r="AF86" s="531"/>
      <c r="AG86" s="531"/>
      <c r="AH86" s="531"/>
      <c r="AI86" s="531"/>
    </row>
    <row r="87" spans="1:35" ht="14.5">
      <c r="A87" s="531"/>
      <c r="B87" s="531"/>
      <c r="C87" s="72"/>
      <c r="D87" s="72"/>
      <c r="E87" s="531"/>
      <c r="F87" s="531"/>
      <c r="G87" s="72"/>
      <c r="H87" s="72"/>
      <c r="I87" s="72"/>
      <c r="J87" s="72"/>
      <c r="K87" s="72"/>
      <c r="L87" s="72"/>
      <c r="M87" s="72"/>
      <c r="N87" s="72"/>
      <c r="O87" s="72"/>
      <c r="P87" s="72"/>
      <c r="Q87" s="72"/>
      <c r="R87" s="72"/>
      <c r="S87" s="531"/>
      <c r="T87" s="531"/>
      <c r="U87" s="531"/>
      <c r="V87" s="531"/>
      <c r="W87" s="531"/>
      <c r="X87" s="771"/>
      <c r="Y87" s="712"/>
      <c r="Z87" s="531"/>
      <c r="AA87" s="531"/>
      <c r="AB87" s="72"/>
      <c r="AC87" s="72"/>
      <c r="AD87" s="770"/>
      <c r="AE87" s="531"/>
      <c r="AF87" s="531"/>
      <c r="AG87" s="531"/>
      <c r="AH87" s="531"/>
      <c r="AI87" s="531"/>
    </row>
    <row r="88" spans="1:35" ht="14.5">
      <c r="A88" s="531"/>
      <c r="B88" s="531"/>
      <c r="C88" s="72"/>
      <c r="D88" s="72"/>
      <c r="E88" s="531"/>
      <c r="F88" s="531"/>
      <c r="G88" s="72"/>
      <c r="H88" s="72"/>
      <c r="I88" s="72"/>
      <c r="J88" s="72"/>
      <c r="K88" s="72"/>
      <c r="L88" s="72"/>
      <c r="M88" s="72"/>
      <c r="N88" s="72"/>
      <c r="O88" s="72"/>
      <c r="P88" s="72"/>
      <c r="Q88" s="72"/>
      <c r="R88" s="72"/>
      <c r="S88" s="531"/>
      <c r="T88" s="531"/>
      <c r="U88" s="531"/>
      <c r="V88" s="531"/>
      <c r="W88" s="531"/>
      <c r="X88" s="771"/>
      <c r="Y88" s="712"/>
      <c r="Z88" s="531"/>
      <c r="AA88" s="531"/>
      <c r="AB88" s="72"/>
      <c r="AC88" s="72"/>
      <c r="AD88" s="770"/>
      <c r="AE88" s="531"/>
      <c r="AF88" s="531"/>
      <c r="AG88" s="531"/>
      <c r="AH88" s="531"/>
      <c r="AI88" s="531"/>
    </row>
    <row r="89" spans="1:35" ht="14.5">
      <c r="A89" s="531"/>
      <c r="B89" s="531"/>
      <c r="C89" s="72"/>
      <c r="D89" s="72"/>
      <c r="E89" s="531"/>
      <c r="F89" s="531"/>
      <c r="G89" s="72"/>
      <c r="H89" s="72"/>
      <c r="I89" s="72"/>
      <c r="J89" s="72"/>
      <c r="K89" s="72"/>
      <c r="L89" s="72"/>
      <c r="M89" s="72"/>
      <c r="N89" s="72"/>
      <c r="O89" s="72"/>
      <c r="P89" s="72"/>
      <c r="Q89" s="72"/>
      <c r="R89" s="72"/>
      <c r="S89" s="531"/>
      <c r="T89" s="531"/>
      <c r="U89" s="531"/>
      <c r="V89" s="531"/>
      <c r="W89" s="531"/>
      <c r="X89" s="771"/>
      <c r="Y89" s="712"/>
      <c r="Z89" s="531"/>
      <c r="AA89" s="531"/>
      <c r="AB89" s="72"/>
      <c r="AC89" s="72"/>
      <c r="AD89" s="770"/>
      <c r="AE89" s="531"/>
      <c r="AF89" s="531"/>
      <c r="AG89" s="531"/>
      <c r="AH89" s="531"/>
      <c r="AI89" s="531"/>
    </row>
    <row r="90" spans="1:35" ht="14.5">
      <c r="A90" s="531"/>
      <c r="B90" s="531"/>
      <c r="C90" s="72"/>
      <c r="D90" s="72"/>
      <c r="E90" s="531"/>
      <c r="F90" s="531"/>
      <c r="G90" s="72"/>
      <c r="H90" s="72"/>
      <c r="I90" s="72"/>
      <c r="J90" s="72"/>
      <c r="K90" s="72"/>
      <c r="L90" s="72"/>
      <c r="M90" s="72"/>
      <c r="N90" s="72"/>
      <c r="O90" s="72"/>
      <c r="P90" s="72"/>
      <c r="Q90" s="72"/>
      <c r="R90" s="72"/>
      <c r="S90" s="531"/>
      <c r="T90" s="531"/>
      <c r="U90" s="531"/>
      <c r="V90" s="531"/>
      <c r="W90" s="531"/>
      <c r="X90" s="771"/>
      <c r="Y90" s="712"/>
      <c r="Z90" s="531"/>
      <c r="AA90" s="531"/>
      <c r="AB90" s="72"/>
      <c r="AC90" s="72"/>
      <c r="AD90" s="770"/>
      <c r="AE90" s="531"/>
      <c r="AF90" s="531"/>
      <c r="AG90" s="531"/>
      <c r="AH90" s="531"/>
      <c r="AI90" s="531"/>
    </row>
    <row r="91" spans="1:35" ht="14.5">
      <c r="A91" s="531"/>
      <c r="B91" s="531"/>
      <c r="C91" s="72"/>
      <c r="D91" s="72"/>
      <c r="E91" s="531"/>
      <c r="F91" s="531"/>
      <c r="G91" s="72"/>
      <c r="H91" s="72"/>
      <c r="I91" s="72"/>
      <c r="J91" s="72"/>
      <c r="K91" s="72"/>
      <c r="L91" s="72"/>
      <c r="M91" s="72"/>
      <c r="N91" s="72"/>
      <c r="O91" s="72"/>
      <c r="P91" s="72"/>
      <c r="Q91" s="72"/>
      <c r="R91" s="72"/>
      <c r="S91" s="531"/>
      <c r="T91" s="531"/>
      <c r="U91" s="531"/>
      <c r="V91" s="531"/>
      <c r="W91" s="531"/>
      <c r="X91" s="771"/>
      <c r="Y91" s="712"/>
      <c r="Z91" s="531"/>
      <c r="AA91" s="531"/>
      <c r="AB91" s="72"/>
      <c r="AC91" s="72"/>
      <c r="AD91" s="770"/>
      <c r="AE91" s="531"/>
      <c r="AF91" s="531"/>
      <c r="AG91" s="531"/>
      <c r="AH91" s="531"/>
      <c r="AI91" s="531"/>
    </row>
    <row r="92" spans="1:35" ht="14.5">
      <c r="A92" s="531"/>
      <c r="B92" s="531"/>
      <c r="C92" s="72"/>
      <c r="D92" s="72"/>
      <c r="E92" s="531"/>
      <c r="F92" s="531"/>
      <c r="G92" s="72"/>
      <c r="H92" s="72"/>
      <c r="I92" s="72"/>
      <c r="J92" s="72"/>
      <c r="K92" s="72"/>
      <c r="L92" s="72"/>
      <c r="M92" s="72"/>
      <c r="N92" s="72"/>
      <c r="O92" s="72"/>
      <c r="P92" s="72"/>
      <c r="Q92" s="72"/>
      <c r="R92" s="72"/>
      <c r="S92" s="531"/>
      <c r="T92" s="531"/>
      <c r="U92" s="531"/>
      <c r="V92" s="531"/>
      <c r="W92" s="531"/>
      <c r="X92" s="771"/>
      <c r="Y92" s="712"/>
      <c r="Z92" s="531"/>
      <c r="AA92" s="531"/>
      <c r="AB92" s="72"/>
      <c r="AC92" s="72"/>
      <c r="AD92" s="770"/>
      <c r="AE92" s="531"/>
      <c r="AF92" s="531"/>
      <c r="AG92" s="531"/>
      <c r="AH92" s="531"/>
      <c r="AI92" s="531"/>
    </row>
    <row r="93" spans="1:35" ht="14.5">
      <c r="A93" s="531"/>
      <c r="B93" s="531"/>
      <c r="C93" s="72"/>
      <c r="D93" s="72"/>
      <c r="E93" s="531"/>
      <c r="F93" s="531"/>
      <c r="G93" s="72"/>
      <c r="H93" s="72"/>
      <c r="I93" s="72"/>
      <c r="J93" s="72"/>
      <c r="K93" s="72"/>
      <c r="L93" s="72"/>
      <c r="M93" s="72"/>
      <c r="N93" s="72"/>
      <c r="O93" s="72"/>
      <c r="P93" s="72"/>
      <c r="Q93" s="72"/>
      <c r="R93" s="72"/>
      <c r="S93" s="531"/>
      <c r="T93" s="531"/>
      <c r="U93" s="531"/>
      <c r="V93" s="531"/>
      <c r="W93" s="531"/>
      <c r="X93" s="771"/>
      <c r="Y93" s="712"/>
      <c r="Z93" s="531"/>
      <c r="AA93" s="531"/>
      <c r="AB93" s="72"/>
      <c r="AC93" s="72"/>
      <c r="AD93" s="770"/>
      <c r="AE93" s="531"/>
      <c r="AF93" s="531"/>
      <c r="AG93" s="531"/>
      <c r="AH93" s="531"/>
      <c r="AI93" s="531"/>
    </row>
    <row r="94" spans="1:35" ht="14.5">
      <c r="A94" s="531"/>
      <c r="B94" s="531"/>
      <c r="C94" s="72"/>
      <c r="D94" s="72"/>
      <c r="E94" s="531"/>
      <c r="F94" s="531"/>
      <c r="G94" s="72"/>
      <c r="H94" s="72"/>
      <c r="I94" s="72"/>
      <c r="J94" s="72"/>
      <c r="K94" s="72"/>
      <c r="L94" s="72"/>
      <c r="M94" s="72"/>
      <c r="N94" s="72"/>
      <c r="O94" s="72"/>
      <c r="P94" s="72"/>
      <c r="Q94" s="72"/>
      <c r="R94" s="72"/>
      <c r="S94" s="531"/>
      <c r="T94" s="531"/>
      <c r="U94" s="531"/>
      <c r="V94" s="531"/>
      <c r="W94" s="531"/>
      <c r="X94" s="771"/>
      <c r="Y94" s="712"/>
      <c r="Z94" s="531"/>
      <c r="AA94" s="531"/>
      <c r="AB94" s="72"/>
      <c r="AC94" s="72"/>
      <c r="AD94" s="770"/>
      <c r="AE94" s="531"/>
      <c r="AF94" s="531"/>
      <c r="AG94" s="531"/>
      <c r="AH94" s="531"/>
      <c r="AI94" s="531"/>
    </row>
    <row r="95" spans="1:35" ht="14.5">
      <c r="A95" s="531"/>
      <c r="B95" s="531"/>
      <c r="C95" s="72"/>
      <c r="D95" s="72"/>
      <c r="E95" s="531"/>
      <c r="F95" s="531"/>
      <c r="G95" s="72"/>
      <c r="H95" s="72"/>
      <c r="I95" s="72"/>
      <c r="J95" s="72"/>
      <c r="K95" s="72"/>
      <c r="L95" s="72"/>
      <c r="M95" s="72"/>
      <c r="N95" s="72"/>
      <c r="O95" s="72"/>
      <c r="P95" s="72"/>
      <c r="Q95" s="72"/>
      <c r="R95" s="72"/>
      <c r="S95" s="531"/>
      <c r="T95" s="531"/>
      <c r="U95" s="531"/>
      <c r="V95" s="531"/>
      <c r="W95" s="531"/>
      <c r="X95" s="771"/>
      <c r="Y95" s="712"/>
      <c r="Z95" s="531"/>
      <c r="AA95" s="531"/>
      <c r="AB95" s="72"/>
      <c r="AC95" s="72"/>
      <c r="AD95" s="770"/>
      <c r="AE95" s="531"/>
      <c r="AF95" s="531"/>
      <c r="AG95" s="531"/>
      <c r="AH95" s="531"/>
      <c r="AI95" s="531"/>
    </row>
    <row r="96" spans="1:35" ht="14.5">
      <c r="A96" s="531"/>
      <c r="B96" s="531"/>
      <c r="C96" s="72"/>
      <c r="D96" s="72"/>
      <c r="E96" s="531"/>
      <c r="F96" s="531"/>
      <c r="G96" s="72"/>
      <c r="H96" s="72"/>
      <c r="I96" s="72"/>
      <c r="J96" s="72"/>
      <c r="K96" s="72"/>
      <c r="L96" s="72"/>
      <c r="M96" s="72"/>
      <c r="N96" s="72"/>
      <c r="O96" s="72"/>
      <c r="P96" s="72"/>
      <c r="Q96" s="72"/>
      <c r="R96" s="72"/>
      <c r="S96" s="531"/>
      <c r="T96" s="531"/>
      <c r="U96" s="531"/>
      <c r="V96" s="531"/>
      <c r="W96" s="531"/>
      <c r="X96" s="771"/>
      <c r="Y96" s="712"/>
      <c r="Z96" s="531"/>
      <c r="AA96" s="531"/>
      <c r="AB96" s="72"/>
      <c r="AC96" s="72"/>
      <c r="AD96" s="770"/>
      <c r="AE96" s="531"/>
      <c r="AF96" s="531"/>
      <c r="AG96" s="531"/>
      <c r="AH96" s="531"/>
      <c r="AI96" s="531"/>
    </row>
    <row r="97" spans="1:35" ht="14.5">
      <c r="A97" s="531"/>
      <c r="B97" s="531"/>
      <c r="C97" s="72"/>
      <c r="D97" s="72"/>
      <c r="E97" s="531"/>
      <c r="F97" s="531"/>
      <c r="G97" s="72"/>
      <c r="H97" s="72"/>
      <c r="I97" s="72"/>
      <c r="J97" s="72"/>
      <c r="K97" s="72"/>
      <c r="L97" s="72"/>
      <c r="M97" s="72"/>
      <c r="N97" s="72"/>
      <c r="O97" s="72"/>
      <c r="P97" s="72"/>
      <c r="Q97" s="72"/>
      <c r="R97" s="72"/>
      <c r="S97" s="531"/>
      <c r="T97" s="531"/>
      <c r="U97" s="531"/>
      <c r="V97" s="531"/>
      <c r="W97" s="531"/>
      <c r="X97" s="771"/>
      <c r="Y97" s="712"/>
      <c r="Z97" s="531"/>
      <c r="AA97" s="531"/>
      <c r="AB97" s="72"/>
      <c r="AC97" s="72"/>
      <c r="AD97" s="770"/>
      <c r="AE97" s="531"/>
      <c r="AF97" s="531"/>
      <c r="AG97" s="531"/>
      <c r="AH97" s="531"/>
      <c r="AI97" s="531"/>
    </row>
    <row r="98" spans="1:35" ht="14.5">
      <c r="A98" s="531"/>
      <c r="B98" s="531"/>
      <c r="C98" s="72"/>
      <c r="D98" s="72"/>
      <c r="E98" s="531"/>
      <c r="F98" s="531"/>
      <c r="G98" s="72"/>
      <c r="H98" s="72"/>
      <c r="I98" s="72"/>
      <c r="J98" s="72"/>
      <c r="K98" s="72"/>
      <c r="L98" s="72"/>
      <c r="M98" s="72"/>
      <c r="N98" s="72"/>
      <c r="O98" s="72"/>
      <c r="P98" s="72"/>
      <c r="Q98" s="72"/>
      <c r="R98" s="72"/>
      <c r="S98" s="531"/>
      <c r="T98" s="531"/>
      <c r="U98" s="531"/>
      <c r="V98" s="531"/>
      <c r="W98" s="531"/>
      <c r="X98" s="771"/>
      <c r="Y98" s="712"/>
      <c r="Z98" s="531"/>
      <c r="AA98" s="531"/>
      <c r="AB98" s="72"/>
      <c r="AC98" s="72"/>
      <c r="AD98" s="770"/>
      <c r="AE98" s="531"/>
      <c r="AF98" s="531"/>
      <c r="AG98" s="531"/>
      <c r="AH98" s="531"/>
      <c r="AI98" s="531"/>
    </row>
    <row r="99" spans="1:35" ht="14.5">
      <c r="A99" s="531"/>
      <c r="B99" s="531"/>
      <c r="C99" s="72"/>
      <c r="D99" s="72"/>
      <c r="E99" s="531"/>
      <c r="F99" s="531"/>
      <c r="G99" s="72"/>
      <c r="H99" s="72"/>
      <c r="I99" s="72"/>
      <c r="J99" s="72"/>
      <c r="K99" s="72"/>
      <c r="L99" s="72"/>
      <c r="M99" s="72"/>
      <c r="N99" s="72"/>
      <c r="O99" s="72"/>
      <c r="P99" s="72"/>
      <c r="Q99" s="72"/>
      <c r="R99" s="72"/>
      <c r="S99" s="531"/>
      <c r="T99" s="531"/>
      <c r="U99" s="531"/>
      <c r="V99" s="531"/>
      <c r="W99" s="531"/>
      <c r="X99" s="771"/>
      <c r="Y99" s="712"/>
      <c r="Z99" s="531"/>
      <c r="AA99" s="531"/>
      <c r="AB99" s="72"/>
      <c r="AC99" s="72"/>
      <c r="AD99" s="770"/>
      <c r="AE99" s="531"/>
      <c r="AF99" s="531"/>
      <c r="AG99" s="531"/>
      <c r="AH99" s="531"/>
      <c r="AI99" s="531"/>
    </row>
    <row r="100" spans="1:35" ht="14.5">
      <c r="A100" s="531"/>
      <c r="B100" s="531"/>
      <c r="C100" s="72"/>
      <c r="D100" s="72"/>
      <c r="E100" s="531"/>
      <c r="F100" s="531"/>
      <c r="G100" s="72"/>
      <c r="H100" s="72"/>
      <c r="I100" s="72"/>
      <c r="J100" s="72"/>
      <c r="K100" s="72"/>
      <c r="L100" s="72"/>
      <c r="M100" s="72"/>
      <c r="N100" s="72"/>
      <c r="O100" s="72"/>
      <c r="P100" s="72"/>
      <c r="Q100" s="72"/>
      <c r="R100" s="72"/>
      <c r="S100" s="531"/>
      <c r="T100" s="531"/>
      <c r="U100" s="531"/>
      <c r="V100" s="531"/>
      <c r="W100" s="531"/>
      <c r="X100" s="771"/>
      <c r="Y100" s="712"/>
      <c r="Z100" s="531"/>
      <c r="AA100" s="531"/>
      <c r="AB100" s="72"/>
      <c r="AC100" s="72"/>
      <c r="AD100" s="770"/>
      <c r="AE100" s="531"/>
      <c r="AF100" s="531"/>
      <c r="AG100" s="531"/>
      <c r="AH100" s="531"/>
      <c r="AI100" s="531"/>
    </row>
    <row r="101" spans="1:35" ht="14.5">
      <c r="A101" s="531"/>
      <c r="B101" s="531"/>
      <c r="C101" s="72"/>
      <c r="D101" s="72"/>
      <c r="E101" s="531"/>
      <c r="F101" s="531"/>
      <c r="G101" s="72"/>
      <c r="H101" s="72"/>
      <c r="I101" s="72"/>
      <c r="J101" s="72"/>
      <c r="K101" s="72"/>
      <c r="L101" s="72"/>
      <c r="M101" s="72"/>
      <c r="N101" s="72"/>
      <c r="O101" s="72"/>
      <c r="P101" s="72"/>
      <c r="Q101" s="72"/>
      <c r="R101" s="72"/>
      <c r="S101" s="531"/>
      <c r="T101" s="531"/>
      <c r="U101" s="531"/>
      <c r="V101" s="531"/>
      <c r="W101" s="531"/>
      <c r="X101" s="771"/>
      <c r="Y101" s="712"/>
      <c r="Z101" s="531"/>
      <c r="AA101" s="531"/>
      <c r="AB101" s="72"/>
      <c r="AC101" s="72"/>
      <c r="AD101" s="770"/>
      <c r="AE101" s="531"/>
      <c r="AF101" s="531"/>
      <c r="AG101" s="531"/>
      <c r="AH101" s="531"/>
      <c r="AI101" s="531"/>
    </row>
    <row r="102" spans="1:35" ht="14.5">
      <c r="A102" s="531"/>
      <c r="B102" s="531"/>
      <c r="C102" s="72"/>
      <c r="D102" s="72"/>
      <c r="E102" s="531"/>
      <c r="F102" s="531"/>
      <c r="G102" s="72"/>
      <c r="H102" s="72"/>
      <c r="I102" s="72"/>
      <c r="J102" s="72"/>
      <c r="K102" s="72"/>
      <c r="L102" s="72"/>
      <c r="M102" s="72"/>
      <c r="N102" s="72"/>
      <c r="O102" s="72"/>
      <c r="P102" s="72"/>
      <c r="Q102" s="72"/>
      <c r="R102" s="72"/>
      <c r="S102" s="531"/>
      <c r="T102" s="531"/>
      <c r="U102" s="531"/>
      <c r="V102" s="531"/>
      <c r="W102" s="531"/>
      <c r="X102" s="771"/>
      <c r="Y102" s="712"/>
      <c r="Z102" s="531"/>
      <c r="AA102" s="531"/>
      <c r="AB102" s="72"/>
      <c r="AC102" s="72"/>
      <c r="AD102" s="770"/>
      <c r="AE102" s="531"/>
      <c r="AF102" s="531"/>
      <c r="AG102" s="531"/>
      <c r="AH102" s="531"/>
      <c r="AI102" s="531"/>
    </row>
    <row r="103" spans="1:35" ht="14.5">
      <c r="A103" s="531"/>
      <c r="B103" s="531"/>
      <c r="C103" s="72"/>
      <c r="D103" s="72"/>
      <c r="E103" s="531"/>
      <c r="F103" s="531"/>
      <c r="G103" s="72"/>
      <c r="H103" s="72"/>
      <c r="I103" s="72"/>
      <c r="J103" s="72"/>
      <c r="K103" s="72"/>
      <c r="L103" s="72"/>
      <c r="M103" s="72"/>
      <c r="N103" s="72"/>
      <c r="O103" s="72"/>
      <c r="P103" s="72"/>
      <c r="Q103" s="72"/>
      <c r="R103" s="72"/>
      <c r="S103" s="531"/>
      <c r="T103" s="531"/>
      <c r="U103" s="531"/>
      <c r="V103" s="531"/>
      <c r="W103" s="531"/>
      <c r="X103" s="771"/>
      <c r="Y103" s="712"/>
      <c r="Z103" s="531"/>
      <c r="AA103" s="531"/>
      <c r="AB103" s="72"/>
      <c r="AC103" s="72"/>
      <c r="AD103" s="770"/>
      <c r="AE103" s="531"/>
      <c r="AF103" s="531"/>
      <c r="AG103" s="531"/>
      <c r="AH103" s="531"/>
      <c r="AI103" s="531"/>
    </row>
    <row r="104" spans="1:35" ht="14.5">
      <c r="A104" s="531"/>
      <c r="B104" s="531"/>
      <c r="C104" s="72"/>
      <c r="D104" s="72"/>
      <c r="E104" s="531"/>
      <c r="F104" s="531"/>
      <c r="G104" s="72"/>
      <c r="H104" s="72"/>
      <c r="I104" s="72"/>
      <c r="J104" s="72"/>
      <c r="K104" s="72"/>
      <c r="L104" s="72"/>
      <c r="M104" s="72"/>
      <c r="N104" s="72"/>
      <c r="O104" s="72"/>
      <c r="P104" s="72"/>
      <c r="Q104" s="72"/>
      <c r="R104" s="72"/>
      <c r="S104" s="531"/>
      <c r="T104" s="531"/>
      <c r="U104" s="531"/>
      <c r="V104" s="531"/>
      <c r="W104" s="531"/>
      <c r="X104" s="771"/>
      <c r="Y104" s="712"/>
      <c r="Z104" s="531"/>
      <c r="AA104" s="531"/>
      <c r="AB104" s="72"/>
      <c r="AC104" s="72"/>
      <c r="AD104" s="770"/>
      <c r="AE104" s="531"/>
      <c r="AF104" s="531"/>
      <c r="AG104" s="531"/>
      <c r="AH104" s="531"/>
      <c r="AI104" s="531"/>
    </row>
    <row r="105" spans="1:35" ht="14.5">
      <c r="A105" s="531"/>
      <c r="B105" s="531"/>
      <c r="C105" s="72"/>
      <c r="D105" s="72"/>
      <c r="E105" s="531"/>
      <c r="F105" s="531"/>
      <c r="G105" s="72"/>
      <c r="H105" s="72"/>
      <c r="I105" s="72"/>
      <c r="J105" s="72"/>
      <c r="K105" s="72"/>
      <c r="L105" s="72"/>
      <c r="M105" s="72"/>
      <c r="N105" s="72"/>
      <c r="O105" s="72"/>
      <c r="P105" s="72"/>
      <c r="Q105" s="72"/>
      <c r="R105" s="72"/>
      <c r="S105" s="531"/>
      <c r="T105" s="531"/>
      <c r="U105" s="531"/>
      <c r="V105" s="531"/>
      <c r="W105" s="531"/>
      <c r="X105" s="771"/>
      <c r="Y105" s="712"/>
      <c r="Z105" s="531"/>
      <c r="AA105" s="531"/>
      <c r="AB105" s="72"/>
      <c r="AC105" s="72"/>
      <c r="AD105" s="770"/>
      <c r="AE105" s="531"/>
      <c r="AF105" s="531"/>
      <c r="AG105" s="531"/>
      <c r="AH105" s="531"/>
      <c r="AI105" s="531"/>
    </row>
    <row r="106" spans="1:35" ht="14.5">
      <c r="A106" s="531"/>
      <c r="B106" s="531"/>
      <c r="C106" s="72"/>
      <c r="D106" s="72"/>
      <c r="E106" s="531"/>
      <c r="F106" s="531"/>
      <c r="G106" s="72"/>
      <c r="H106" s="72"/>
      <c r="I106" s="72"/>
      <c r="J106" s="72"/>
      <c r="K106" s="72"/>
      <c r="L106" s="72"/>
      <c r="M106" s="72"/>
      <c r="N106" s="72"/>
      <c r="O106" s="72"/>
      <c r="P106" s="72"/>
      <c r="Q106" s="72"/>
      <c r="R106" s="72"/>
      <c r="S106" s="531"/>
      <c r="T106" s="531"/>
      <c r="U106" s="531"/>
      <c r="V106" s="531"/>
      <c r="W106" s="531"/>
      <c r="X106" s="771"/>
      <c r="Y106" s="712"/>
      <c r="Z106" s="531"/>
      <c r="AA106" s="531"/>
      <c r="AB106" s="72"/>
      <c r="AC106" s="72"/>
      <c r="AD106" s="770"/>
      <c r="AE106" s="531"/>
      <c r="AF106" s="531"/>
      <c r="AG106" s="531"/>
      <c r="AH106" s="531"/>
      <c r="AI106" s="531"/>
    </row>
    <row r="107" spans="1:35" ht="14.5">
      <c r="A107" s="531"/>
      <c r="B107" s="531"/>
      <c r="C107" s="72"/>
      <c r="D107" s="72"/>
      <c r="E107" s="531"/>
      <c r="F107" s="531"/>
      <c r="G107" s="72"/>
      <c r="H107" s="72"/>
      <c r="I107" s="72"/>
      <c r="J107" s="72"/>
      <c r="K107" s="72"/>
      <c r="L107" s="72"/>
      <c r="M107" s="72"/>
      <c r="N107" s="72"/>
      <c r="O107" s="72"/>
      <c r="P107" s="72"/>
      <c r="Q107" s="72"/>
      <c r="R107" s="72"/>
      <c r="S107" s="531"/>
      <c r="T107" s="531"/>
      <c r="U107" s="531"/>
      <c r="V107" s="531"/>
      <c r="W107" s="531"/>
      <c r="X107" s="771"/>
      <c r="Y107" s="712"/>
      <c r="Z107" s="531"/>
      <c r="AA107" s="531"/>
      <c r="AB107" s="72"/>
      <c r="AC107" s="72"/>
      <c r="AD107" s="770"/>
      <c r="AE107" s="531"/>
      <c r="AF107" s="531"/>
      <c r="AG107" s="531"/>
      <c r="AH107" s="531"/>
      <c r="AI107" s="531"/>
    </row>
    <row r="108" spans="1:35" ht="14.5">
      <c r="A108" s="531"/>
      <c r="B108" s="531"/>
      <c r="C108" s="72"/>
      <c r="D108" s="72"/>
      <c r="E108" s="531"/>
      <c r="F108" s="531"/>
      <c r="G108" s="72"/>
      <c r="H108" s="72"/>
      <c r="I108" s="72"/>
      <c r="J108" s="72"/>
      <c r="K108" s="72"/>
      <c r="L108" s="72"/>
      <c r="M108" s="72"/>
      <c r="N108" s="72"/>
      <c r="O108" s="72"/>
      <c r="P108" s="72"/>
      <c r="Q108" s="72"/>
      <c r="R108" s="72"/>
      <c r="S108" s="531"/>
      <c r="T108" s="531"/>
      <c r="U108" s="531"/>
      <c r="V108" s="531"/>
      <c r="W108" s="531"/>
      <c r="X108" s="771"/>
      <c r="Y108" s="712"/>
      <c r="Z108" s="531"/>
      <c r="AA108" s="531"/>
      <c r="AB108" s="72"/>
      <c r="AC108" s="72"/>
      <c r="AD108" s="770"/>
      <c r="AE108" s="531"/>
      <c r="AF108" s="531"/>
      <c r="AG108" s="531"/>
      <c r="AH108" s="531"/>
      <c r="AI108" s="531"/>
    </row>
    <row r="109" spans="1:35" ht="14.5">
      <c r="A109" s="531"/>
      <c r="B109" s="531"/>
      <c r="C109" s="72"/>
      <c r="D109" s="72"/>
      <c r="E109" s="531"/>
      <c r="F109" s="531"/>
      <c r="G109" s="72"/>
      <c r="H109" s="72"/>
      <c r="I109" s="72"/>
      <c r="J109" s="72"/>
      <c r="K109" s="72"/>
      <c r="L109" s="72"/>
      <c r="M109" s="72"/>
      <c r="N109" s="72"/>
      <c r="O109" s="72"/>
      <c r="P109" s="72"/>
      <c r="Q109" s="72"/>
      <c r="R109" s="72"/>
      <c r="S109" s="531"/>
      <c r="T109" s="531"/>
      <c r="U109" s="531"/>
      <c r="V109" s="531"/>
      <c r="W109" s="531"/>
      <c r="X109" s="771"/>
      <c r="Y109" s="712"/>
      <c r="Z109" s="531"/>
      <c r="AA109" s="531"/>
      <c r="AB109" s="72"/>
      <c r="AC109" s="72"/>
      <c r="AD109" s="770"/>
      <c r="AE109" s="531"/>
      <c r="AF109" s="531"/>
      <c r="AG109" s="531"/>
      <c r="AH109" s="531"/>
      <c r="AI109" s="531"/>
    </row>
    <row r="110" spans="1:35" ht="14.5">
      <c r="A110" s="531"/>
      <c r="B110" s="531"/>
      <c r="C110" s="72"/>
      <c r="D110" s="72"/>
      <c r="E110" s="531"/>
      <c r="F110" s="531"/>
      <c r="G110" s="72"/>
      <c r="H110" s="72"/>
      <c r="I110" s="72"/>
      <c r="J110" s="72"/>
      <c r="K110" s="72"/>
      <c r="L110" s="72"/>
      <c r="M110" s="72"/>
      <c r="N110" s="72"/>
      <c r="O110" s="72"/>
      <c r="P110" s="72"/>
      <c r="Q110" s="72"/>
      <c r="R110" s="72"/>
      <c r="S110" s="531"/>
      <c r="T110" s="531"/>
      <c r="U110" s="531"/>
      <c r="V110" s="531"/>
      <c r="W110" s="531"/>
      <c r="X110" s="771"/>
      <c r="Y110" s="712"/>
      <c r="Z110" s="531"/>
      <c r="AA110" s="531"/>
      <c r="AB110" s="72"/>
      <c r="AC110" s="72"/>
      <c r="AD110" s="770"/>
      <c r="AE110" s="531"/>
      <c r="AF110" s="531"/>
      <c r="AG110" s="531"/>
      <c r="AH110" s="531"/>
      <c r="AI110" s="531"/>
    </row>
    <row r="111" spans="1:35" ht="14.5">
      <c r="A111" s="531"/>
      <c r="B111" s="531"/>
      <c r="C111" s="72"/>
      <c r="D111" s="72"/>
      <c r="E111" s="531"/>
      <c r="F111" s="531"/>
      <c r="G111" s="72"/>
      <c r="H111" s="72"/>
      <c r="I111" s="72"/>
      <c r="J111" s="72"/>
      <c r="K111" s="72"/>
      <c r="L111" s="72"/>
      <c r="M111" s="72"/>
      <c r="N111" s="72"/>
      <c r="O111" s="72"/>
      <c r="P111" s="72"/>
      <c r="Q111" s="72"/>
      <c r="R111" s="72"/>
      <c r="S111" s="531"/>
      <c r="T111" s="531"/>
      <c r="U111" s="531"/>
      <c r="V111" s="531"/>
      <c r="W111" s="531"/>
      <c r="X111" s="771"/>
      <c r="Y111" s="712"/>
      <c r="Z111" s="531"/>
      <c r="AA111" s="531"/>
      <c r="AB111" s="72"/>
      <c r="AC111" s="72"/>
      <c r="AD111" s="770"/>
      <c r="AE111" s="531"/>
      <c r="AF111" s="531"/>
      <c r="AG111" s="531"/>
      <c r="AH111" s="531"/>
      <c r="AI111" s="531"/>
    </row>
    <row r="112" spans="1:35" ht="14.5">
      <c r="A112" s="531"/>
      <c r="B112" s="531"/>
      <c r="C112" s="72"/>
      <c r="D112" s="72"/>
      <c r="E112" s="531"/>
      <c r="F112" s="531"/>
      <c r="G112" s="72"/>
      <c r="H112" s="72"/>
      <c r="I112" s="72"/>
      <c r="J112" s="72"/>
      <c r="K112" s="72"/>
      <c r="L112" s="72"/>
      <c r="M112" s="72"/>
      <c r="N112" s="72"/>
      <c r="O112" s="72"/>
      <c r="P112" s="72"/>
      <c r="Q112" s="72"/>
      <c r="R112" s="72"/>
      <c r="S112" s="531"/>
      <c r="T112" s="531"/>
      <c r="U112" s="531"/>
      <c r="V112" s="531"/>
      <c r="W112" s="531"/>
      <c r="X112" s="771"/>
      <c r="Y112" s="712"/>
      <c r="Z112" s="531"/>
      <c r="AA112" s="531"/>
      <c r="AB112" s="72"/>
      <c r="AC112" s="72"/>
      <c r="AD112" s="770"/>
      <c r="AE112" s="531"/>
      <c r="AF112" s="531"/>
      <c r="AG112" s="531"/>
      <c r="AH112" s="531"/>
      <c r="AI112" s="531"/>
    </row>
    <row r="113" spans="1:35" ht="14.5">
      <c r="A113" s="531"/>
      <c r="B113" s="531"/>
      <c r="C113" s="72"/>
      <c r="D113" s="72"/>
      <c r="E113" s="531"/>
      <c r="F113" s="531"/>
      <c r="G113" s="72"/>
      <c r="H113" s="72"/>
      <c r="I113" s="72"/>
      <c r="J113" s="72"/>
      <c r="K113" s="72"/>
      <c r="L113" s="72"/>
      <c r="M113" s="72"/>
      <c r="N113" s="72"/>
      <c r="O113" s="72"/>
      <c r="P113" s="72"/>
      <c r="Q113" s="72"/>
      <c r="R113" s="72"/>
      <c r="S113" s="531"/>
      <c r="T113" s="531"/>
      <c r="U113" s="531"/>
      <c r="V113" s="531"/>
      <c r="W113" s="531"/>
      <c r="X113" s="771"/>
      <c r="Y113" s="712"/>
      <c r="Z113" s="531"/>
      <c r="AA113" s="531"/>
      <c r="AB113" s="72"/>
      <c r="AC113" s="72"/>
      <c r="AD113" s="770"/>
      <c r="AE113" s="531"/>
      <c r="AF113" s="531"/>
      <c r="AG113" s="531"/>
      <c r="AH113" s="531"/>
      <c r="AI113" s="531"/>
    </row>
    <row r="114" spans="1:35" ht="14.5">
      <c r="A114" s="531"/>
      <c r="B114" s="531"/>
      <c r="C114" s="72"/>
      <c r="D114" s="72"/>
      <c r="E114" s="531"/>
      <c r="F114" s="531"/>
      <c r="G114" s="72"/>
      <c r="H114" s="72"/>
      <c r="I114" s="72"/>
      <c r="J114" s="72"/>
      <c r="K114" s="72"/>
      <c r="L114" s="72"/>
      <c r="M114" s="72"/>
      <c r="N114" s="72"/>
      <c r="O114" s="72"/>
      <c r="P114" s="72"/>
      <c r="Q114" s="72"/>
      <c r="R114" s="72"/>
      <c r="S114" s="531"/>
      <c r="T114" s="531"/>
      <c r="U114" s="531"/>
      <c r="V114" s="531"/>
      <c r="W114" s="531"/>
      <c r="X114" s="771"/>
      <c r="Y114" s="712"/>
      <c r="Z114" s="531"/>
      <c r="AA114" s="531"/>
      <c r="AB114" s="72"/>
      <c r="AC114" s="72"/>
      <c r="AD114" s="770"/>
      <c r="AE114" s="531"/>
      <c r="AF114" s="531"/>
      <c r="AG114" s="531"/>
      <c r="AH114" s="531"/>
      <c r="AI114" s="531"/>
    </row>
    <row r="115" spans="1:35" ht="14.5">
      <c r="A115" s="531"/>
      <c r="B115" s="531"/>
      <c r="C115" s="72"/>
      <c r="D115" s="72"/>
      <c r="E115" s="531"/>
      <c r="F115" s="531"/>
      <c r="G115" s="72"/>
      <c r="H115" s="72"/>
      <c r="I115" s="72"/>
      <c r="J115" s="72"/>
      <c r="K115" s="72"/>
      <c r="L115" s="72"/>
      <c r="M115" s="72"/>
      <c r="N115" s="72"/>
      <c r="O115" s="72"/>
      <c r="P115" s="72"/>
      <c r="Q115" s="72"/>
      <c r="R115" s="72"/>
      <c r="S115" s="531"/>
      <c r="T115" s="531"/>
      <c r="U115" s="531"/>
      <c r="V115" s="531"/>
      <c r="W115" s="531"/>
      <c r="X115" s="771"/>
      <c r="Y115" s="712"/>
      <c r="Z115" s="531"/>
      <c r="AA115" s="531"/>
      <c r="AB115" s="72"/>
      <c r="AC115" s="72"/>
      <c r="AD115" s="770"/>
      <c r="AE115" s="531"/>
      <c r="AF115" s="531"/>
      <c r="AG115" s="531"/>
      <c r="AH115" s="531"/>
      <c r="AI115" s="531"/>
    </row>
    <row r="116" spans="1:35" ht="14.5">
      <c r="A116" s="531"/>
      <c r="B116" s="531"/>
      <c r="C116" s="72"/>
      <c r="D116" s="72"/>
      <c r="E116" s="531"/>
      <c r="F116" s="531"/>
      <c r="G116" s="72"/>
      <c r="H116" s="72"/>
      <c r="I116" s="72"/>
      <c r="J116" s="72"/>
      <c r="K116" s="72"/>
      <c r="L116" s="72"/>
      <c r="M116" s="72"/>
      <c r="N116" s="72"/>
      <c r="O116" s="72"/>
      <c r="P116" s="72"/>
      <c r="Q116" s="72"/>
      <c r="R116" s="72"/>
      <c r="S116" s="531"/>
      <c r="T116" s="531"/>
      <c r="U116" s="531"/>
      <c r="V116" s="531"/>
      <c r="W116" s="531"/>
      <c r="X116" s="771"/>
      <c r="Y116" s="712"/>
      <c r="Z116" s="531"/>
      <c r="AA116" s="531"/>
      <c r="AB116" s="72"/>
      <c r="AC116" s="72"/>
      <c r="AD116" s="770"/>
      <c r="AE116" s="531"/>
      <c r="AF116" s="531"/>
      <c r="AG116" s="531"/>
      <c r="AH116" s="531"/>
      <c r="AI116" s="531"/>
    </row>
    <row r="117" spans="1:35" ht="14.5">
      <c r="A117" s="531"/>
      <c r="B117" s="531"/>
      <c r="C117" s="72"/>
      <c r="D117" s="72"/>
      <c r="E117" s="531"/>
      <c r="F117" s="531"/>
      <c r="G117" s="72"/>
      <c r="H117" s="72"/>
      <c r="I117" s="72"/>
      <c r="J117" s="72"/>
      <c r="K117" s="72"/>
      <c r="L117" s="72"/>
      <c r="M117" s="72"/>
      <c r="N117" s="72"/>
      <c r="O117" s="72"/>
      <c r="P117" s="72"/>
      <c r="Q117" s="72"/>
      <c r="R117" s="72"/>
      <c r="S117" s="531"/>
      <c r="T117" s="531"/>
      <c r="U117" s="531"/>
      <c r="V117" s="531"/>
      <c r="W117" s="531"/>
      <c r="X117" s="771"/>
      <c r="Y117" s="712"/>
      <c r="Z117" s="531"/>
      <c r="AA117" s="531"/>
      <c r="AB117" s="72"/>
      <c r="AC117" s="72"/>
      <c r="AD117" s="770"/>
      <c r="AE117" s="531"/>
      <c r="AF117" s="531"/>
      <c r="AG117" s="531"/>
      <c r="AH117" s="531"/>
      <c r="AI117" s="531"/>
    </row>
    <row r="118" spans="1:35" ht="14.5">
      <c r="A118" s="531"/>
      <c r="B118" s="531"/>
      <c r="C118" s="72"/>
      <c r="D118" s="72"/>
      <c r="E118" s="531"/>
      <c r="F118" s="531"/>
      <c r="G118" s="72"/>
      <c r="H118" s="72"/>
      <c r="I118" s="72"/>
      <c r="J118" s="72"/>
      <c r="K118" s="72"/>
      <c r="L118" s="72"/>
      <c r="M118" s="72"/>
      <c r="N118" s="72"/>
      <c r="O118" s="72"/>
      <c r="P118" s="72"/>
      <c r="Q118" s="72"/>
      <c r="R118" s="72"/>
      <c r="S118" s="531"/>
      <c r="T118" s="531"/>
      <c r="U118" s="531"/>
      <c r="V118" s="531"/>
      <c r="W118" s="531"/>
      <c r="X118" s="771"/>
      <c r="Y118" s="712"/>
      <c r="Z118" s="531"/>
      <c r="AA118" s="531"/>
      <c r="AB118" s="72"/>
      <c r="AC118" s="72"/>
      <c r="AD118" s="770"/>
      <c r="AE118" s="531"/>
      <c r="AF118" s="531"/>
      <c r="AG118" s="531"/>
      <c r="AH118" s="531"/>
      <c r="AI118" s="531"/>
    </row>
    <row r="119" spans="1:35" ht="14.5">
      <c r="A119" s="531"/>
      <c r="B119" s="531"/>
      <c r="C119" s="72"/>
      <c r="D119" s="72"/>
      <c r="E119" s="531"/>
      <c r="F119" s="531"/>
      <c r="G119" s="72"/>
      <c r="H119" s="72"/>
      <c r="I119" s="72"/>
      <c r="J119" s="72"/>
      <c r="K119" s="72"/>
      <c r="L119" s="72"/>
      <c r="M119" s="72"/>
      <c r="N119" s="72"/>
      <c r="O119" s="72"/>
      <c r="P119" s="72"/>
      <c r="Q119" s="72"/>
      <c r="R119" s="72"/>
      <c r="S119" s="531"/>
      <c r="T119" s="531"/>
      <c r="U119" s="531"/>
      <c r="V119" s="531"/>
      <c r="W119" s="531"/>
      <c r="X119" s="771"/>
      <c r="Y119" s="712"/>
      <c r="Z119" s="531"/>
      <c r="AA119" s="531"/>
      <c r="AB119" s="72"/>
      <c r="AC119" s="72"/>
      <c r="AD119" s="770"/>
      <c r="AE119" s="531"/>
      <c r="AF119" s="531"/>
      <c r="AG119" s="531"/>
      <c r="AH119" s="531"/>
      <c r="AI119" s="531"/>
    </row>
    <row r="120" spans="1:35" ht="14.5">
      <c r="A120" s="531"/>
      <c r="B120" s="531"/>
      <c r="C120" s="72"/>
      <c r="D120" s="72"/>
      <c r="E120" s="531"/>
      <c r="F120" s="531"/>
      <c r="G120" s="72"/>
      <c r="H120" s="72"/>
      <c r="I120" s="72"/>
      <c r="J120" s="72"/>
      <c r="K120" s="72"/>
      <c r="L120" s="72"/>
      <c r="M120" s="72"/>
      <c r="N120" s="72"/>
      <c r="O120" s="72"/>
      <c r="P120" s="72"/>
      <c r="Q120" s="72"/>
      <c r="R120" s="72"/>
      <c r="S120" s="531"/>
      <c r="T120" s="531"/>
      <c r="U120" s="531"/>
      <c r="V120" s="531"/>
      <c r="W120" s="531"/>
      <c r="X120" s="771"/>
      <c r="Y120" s="712"/>
      <c r="Z120" s="531"/>
      <c r="AA120" s="531"/>
      <c r="AB120" s="72"/>
      <c r="AC120" s="72"/>
      <c r="AD120" s="770"/>
      <c r="AE120" s="531"/>
      <c r="AF120" s="531"/>
      <c r="AG120" s="531"/>
      <c r="AH120" s="531"/>
      <c r="AI120" s="531"/>
    </row>
    <row r="121" spans="1:35" ht="14.5">
      <c r="A121" s="531"/>
      <c r="B121" s="531"/>
      <c r="C121" s="72"/>
      <c r="D121" s="72"/>
      <c r="E121" s="531"/>
      <c r="F121" s="531"/>
      <c r="G121" s="72"/>
      <c r="H121" s="72"/>
      <c r="I121" s="72"/>
      <c r="J121" s="72"/>
      <c r="K121" s="72"/>
      <c r="L121" s="72"/>
      <c r="M121" s="72"/>
      <c r="N121" s="72"/>
      <c r="O121" s="72"/>
      <c r="P121" s="72"/>
      <c r="Q121" s="72"/>
      <c r="R121" s="72"/>
      <c r="S121" s="531"/>
      <c r="T121" s="531"/>
      <c r="U121" s="531"/>
      <c r="V121" s="531"/>
      <c r="W121" s="531"/>
      <c r="X121" s="771"/>
      <c r="Y121" s="712"/>
      <c r="Z121" s="531"/>
      <c r="AA121" s="531"/>
      <c r="AB121" s="72"/>
      <c r="AC121" s="72"/>
      <c r="AD121" s="770"/>
      <c r="AE121" s="531"/>
      <c r="AF121" s="531"/>
      <c r="AG121" s="531"/>
      <c r="AH121" s="531"/>
      <c r="AI121" s="531"/>
    </row>
    <row r="122" spans="1:35" ht="14.5">
      <c r="A122" s="531"/>
      <c r="B122" s="531"/>
      <c r="C122" s="72"/>
      <c r="D122" s="72"/>
      <c r="E122" s="531"/>
      <c r="F122" s="531"/>
      <c r="G122" s="72"/>
      <c r="H122" s="72"/>
      <c r="I122" s="72"/>
      <c r="J122" s="72"/>
      <c r="K122" s="72"/>
      <c r="L122" s="72"/>
      <c r="M122" s="72"/>
      <c r="N122" s="72"/>
      <c r="O122" s="72"/>
      <c r="P122" s="72"/>
      <c r="Q122" s="72"/>
      <c r="R122" s="72"/>
      <c r="S122" s="531"/>
      <c r="T122" s="531"/>
      <c r="U122" s="531"/>
      <c r="V122" s="531"/>
      <c r="W122" s="531"/>
      <c r="X122" s="771"/>
      <c r="Y122" s="712"/>
      <c r="Z122" s="531"/>
      <c r="AA122" s="531"/>
      <c r="AB122" s="72"/>
      <c r="AC122" s="72"/>
      <c r="AD122" s="770"/>
      <c r="AE122" s="531"/>
      <c r="AF122" s="531"/>
      <c r="AG122" s="531"/>
      <c r="AH122" s="531"/>
      <c r="AI122" s="531"/>
    </row>
    <row r="123" spans="1:35" ht="14.5">
      <c r="A123" s="531"/>
      <c r="B123" s="531"/>
      <c r="C123" s="72"/>
      <c r="D123" s="72"/>
      <c r="E123" s="531"/>
      <c r="F123" s="531"/>
      <c r="G123" s="72"/>
      <c r="H123" s="72"/>
      <c r="I123" s="72"/>
      <c r="J123" s="72"/>
      <c r="K123" s="72"/>
      <c r="L123" s="72"/>
      <c r="M123" s="72"/>
      <c r="N123" s="72"/>
      <c r="O123" s="72"/>
      <c r="P123" s="72"/>
      <c r="Q123" s="72"/>
      <c r="R123" s="72"/>
      <c r="S123" s="531"/>
      <c r="T123" s="531"/>
      <c r="U123" s="531"/>
      <c r="V123" s="531"/>
      <c r="W123" s="531"/>
      <c r="X123" s="771"/>
      <c r="Y123" s="712"/>
      <c r="Z123" s="531"/>
      <c r="AA123" s="531"/>
      <c r="AB123" s="72"/>
      <c r="AC123" s="72"/>
      <c r="AD123" s="770"/>
      <c r="AE123" s="531"/>
      <c r="AF123" s="531"/>
      <c r="AG123" s="531"/>
      <c r="AH123" s="531"/>
      <c r="AI123" s="531"/>
    </row>
    <row r="124" spans="1:35" ht="14.5">
      <c r="A124" s="531"/>
      <c r="B124" s="531"/>
      <c r="C124" s="72"/>
      <c r="D124" s="72"/>
      <c r="E124" s="531"/>
      <c r="F124" s="531"/>
      <c r="G124" s="72"/>
      <c r="H124" s="72"/>
      <c r="I124" s="72"/>
      <c r="J124" s="72"/>
      <c r="K124" s="72"/>
      <c r="L124" s="72"/>
      <c r="M124" s="72"/>
      <c r="N124" s="72"/>
      <c r="O124" s="72"/>
      <c r="P124" s="72"/>
      <c r="Q124" s="72"/>
      <c r="R124" s="72"/>
      <c r="S124" s="531"/>
      <c r="T124" s="531"/>
      <c r="U124" s="531"/>
      <c r="V124" s="531"/>
      <c r="W124" s="531"/>
      <c r="X124" s="771"/>
      <c r="Y124" s="712"/>
      <c r="Z124" s="531"/>
      <c r="AA124" s="531"/>
      <c r="AB124" s="72"/>
      <c r="AC124" s="72"/>
      <c r="AD124" s="770"/>
      <c r="AE124" s="531"/>
      <c r="AF124" s="531"/>
      <c r="AG124" s="531"/>
      <c r="AH124" s="531"/>
      <c r="AI124" s="531"/>
    </row>
    <row r="125" spans="1:35" ht="14.5">
      <c r="A125" s="531"/>
      <c r="B125" s="531"/>
      <c r="C125" s="72"/>
      <c r="D125" s="72"/>
      <c r="E125" s="531"/>
      <c r="F125" s="531"/>
      <c r="G125" s="72"/>
      <c r="H125" s="72"/>
      <c r="I125" s="72"/>
      <c r="J125" s="72"/>
      <c r="K125" s="72"/>
      <c r="L125" s="72"/>
      <c r="M125" s="72"/>
      <c r="N125" s="72"/>
      <c r="O125" s="72"/>
      <c r="P125" s="72"/>
      <c r="Q125" s="72"/>
      <c r="R125" s="72"/>
      <c r="S125" s="531"/>
      <c r="T125" s="531"/>
      <c r="U125" s="531"/>
      <c r="V125" s="531"/>
      <c r="W125" s="531"/>
      <c r="X125" s="771"/>
      <c r="Y125" s="712"/>
      <c r="Z125" s="531"/>
      <c r="AA125" s="531"/>
      <c r="AB125" s="72"/>
      <c r="AC125" s="72"/>
      <c r="AD125" s="770"/>
      <c r="AE125" s="531"/>
      <c r="AF125" s="531"/>
      <c r="AG125" s="531"/>
      <c r="AH125" s="531"/>
      <c r="AI125" s="531"/>
    </row>
    <row r="126" spans="1:35" ht="14.5">
      <c r="A126" s="531"/>
      <c r="B126" s="531"/>
      <c r="C126" s="72"/>
      <c r="D126" s="72"/>
      <c r="E126" s="531"/>
      <c r="F126" s="531"/>
      <c r="G126" s="72"/>
      <c r="H126" s="72"/>
      <c r="I126" s="72"/>
      <c r="J126" s="72"/>
      <c r="K126" s="72"/>
      <c r="L126" s="72"/>
      <c r="M126" s="72"/>
      <c r="N126" s="72"/>
      <c r="O126" s="72"/>
      <c r="P126" s="72"/>
      <c r="Q126" s="72"/>
      <c r="R126" s="72"/>
      <c r="S126" s="531"/>
      <c r="T126" s="531"/>
      <c r="U126" s="531"/>
      <c r="V126" s="531"/>
      <c r="W126" s="531"/>
      <c r="X126" s="771"/>
      <c r="Y126" s="712"/>
      <c r="Z126" s="531"/>
      <c r="AA126" s="531"/>
      <c r="AB126" s="72"/>
      <c r="AC126" s="72"/>
      <c r="AD126" s="770"/>
      <c r="AE126" s="531"/>
      <c r="AF126" s="531"/>
      <c r="AG126" s="531"/>
      <c r="AH126" s="531"/>
      <c r="AI126" s="531"/>
    </row>
    <row r="127" spans="1:35" ht="14.5">
      <c r="A127" s="531"/>
      <c r="B127" s="531"/>
      <c r="C127" s="72"/>
      <c r="D127" s="72"/>
      <c r="E127" s="531"/>
      <c r="F127" s="531"/>
      <c r="G127" s="72"/>
      <c r="H127" s="72"/>
      <c r="I127" s="72"/>
      <c r="J127" s="72"/>
      <c r="K127" s="72"/>
      <c r="L127" s="72"/>
      <c r="M127" s="72"/>
      <c r="N127" s="72"/>
      <c r="O127" s="72"/>
      <c r="P127" s="72"/>
      <c r="Q127" s="72"/>
      <c r="R127" s="72"/>
      <c r="S127" s="531"/>
      <c r="T127" s="531"/>
      <c r="U127" s="531"/>
      <c r="V127" s="531"/>
      <c r="W127" s="531"/>
      <c r="X127" s="771"/>
      <c r="Y127" s="712"/>
      <c r="Z127" s="531"/>
      <c r="AA127" s="531"/>
      <c r="AB127" s="72"/>
      <c r="AC127" s="72"/>
      <c r="AD127" s="770"/>
      <c r="AE127" s="531"/>
      <c r="AF127" s="531"/>
      <c r="AG127" s="531"/>
      <c r="AH127" s="531"/>
      <c r="AI127" s="531"/>
    </row>
    <row r="128" spans="1:35" ht="14.5">
      <c r="A128" s="531"/>
      <c r="B128" s="531"/>
      <c r="C128" s="72"/>
      <c r="D128" s="72"/>
      <c r="E128" s="531"/>
      <c r="F128" s="531"/>
      <c r="G128" s="72"/>
      <c r="H128" s="72"/>
      <c r="I128" s="72"/>
      <c r="J128" s="72"/>
      <c r="K128" s="72"/>
      <c r="L128" s="72"/>
      <c r="M128" s="72"/>
      <c r="N128" s="72"/>
      <c r="O128" s="72"/>
      <c r="P128" s="72"/>
      <c r="Q128" s="72"/>
      <c r="R128" s="72"/>
      <c r="S128" s="531"/>
      <c r="T128" s="531"/>
      <c r="U128" s="531"/>
      <c r="V128" s="531"/>
      <c r="W128" s="531"/>
      <c r="X128" s="771"/>
      <c r="Y128" s="712"/>
      <c r="Z128" s="531"/>
      <c r="AA128" s="531"/>
      <c r="AB128" s="72"/>
      <c r="AC128" s="72"/>
      <c r="AD128" s="770"/>
      <c r="AE128" s="531"/>
      <c r="AF128" s="531"/>
      <c r="AG128" s="531"/>
      <c r="AH128" s="531"/>
      <c r="AI128" s="531"/>
    </row>
    <row r="129" spans="1:35" ht="14.5">
      <c r="A129" s="531"/>
      <c r="B129" s="531"/>
      <c r="C129" s="72"/>
      <c r="D129" s="72"/>
      <c r="E129" s="531"/>
      <c r="F129" s="531"/>
      <c r="G129" s="72"/>
      <c r="H129" s="72"/>
      <c r="I129" s="72"/>
      <c r="J129" s="72"/>
      <c r="K129" s="72"/>
      <c r="L129" s="72"/>
      <c r="M129" s="72"/>
      <c r="N129" s="72"/>
      <c r="O129" s="72"/>
      <c r="P129" s="72"/>
      <c r="Q129" s="72"/>
      <c r="R129" s="72"/>
      <c r="S129" s="531"/>
      <c r="T129" s="531"/>
      <c r="U129" s="531"/>
      <c r="V129" s="531"/>
      <c r="W129" s="531"/>
      <c r="X129" s="771"/>
      <c r="Y129" s="712"/>
      <c r="Z129" s="531"/>
      <c r="AA129" s="531"/>
      <c r="AB129" s="72"/>
      <c r="AC129" s="72"/>
      <c r="AD129" s="770"/>
      <c r="AE129" s="531"/>
      <c r="AF129" s="531"/>
      <c r="AG129" s="531"/>
      <c r="AH129" s="531"/>
      <c r="AI129" s="531"/>
    </row>
    <row r="130" spans="1:35" ht="14.5">
      <c r="A130" s="531"/>
      <c r="B130" s="531"/>
      <c r="C130" s="72"/>
      <c r="D130" s="72"/>
      <c r="E130" s="531"/>
      <c r="F130" s="531"/>
      <c r="G130" s="72"/>
      <c r="H130" s="72"/>
      <c r="I130" s="72"/>
      <c r="J130" s="72"/>
      <c r="K130" s="72"/>
      <c r="L130" s="72"/>
      <c r="M130" s="72"/>
      <c r="N130" s="72"/>
      <c r="O130" s="72"/>
      <c r="P130" s="72"/>
      <c r="Q130" s="72"/>
      <c r="R130" s="72"/>
      <c r="S130" s="531"/>
      <c r="T130" s="531"/>
      <c r="U130" s="531"/>
      <c r="V130" s="531"/>
      <c r="W130" s="531"/>
      <c r="X130" s="771"/>
      <c r="Y130" s="712"/>
      <c r="Z130" s="531"/>
      <c r="AA130" s="531"/>
      <c r="AB130" s="72"/>
      <c r="AC130" s="72"/>
      <c r="AD130" s="770"/>
      <c r="AE130" s="531"/>
      <c r="AF130" s="531"/>
      <c r="AG130" s="531"/>
      <c r="AH130" s="531"/>
      <c r="AI130" s="531"/>
    </row>
    <row r="131" spans="1:35" ht="14.5">
      <c r="A131" s="531"/>
      <c r="B131" s="531"/>
      <c r="C131" s="72"/>
      <c r="D131" s="72"/>
      <c r="E131" s="531"/>
      <c r="F131" s="531"/>
      <c r="G131" s="72"/>
      <c r="H131" s="72"/>
      <c r="I131" s="72"/>
      <c r="J131" s="72"/>
      <c r="K131" s="72"/>
      <c r="L131" s="72"/>
      <c r="M131" s="72"/>
      <c r="N131" s="72"/>
      <c r="O131" s="72"/>
      <c r="P131" s="72"/>
      <c r="Q131" s="72"/>
      <c r="R131" s="72"/>
      <c r="S131" s="531"/>
      <c r="T131" s="531"/>
      <c r="U131" s="531"/>
      <c r="V131" s="531"/>
      <c r="W131" s="531"/>
      <c r="X131" s="771"/>
      <c r="Y131" s="712"/>
      <c r="Z131" s="531"/>
      <c r="AA131" s="531"/>
      <c r="AB131" s="72"/>
      <c r="AC131" s="72"/>
      <c r="AD131" s="770"/>
      <c r="AE131" s="531"/>
      <c r="AF131" s="531"/>
      <c r="AG131" s="531"/>
      <c r="AH131" s="531"/>
      <c r="AI131" s="531"/>
    </row>
    <row r="132" spans="1:35" ht="14.5">
      <c r="A132" s="531"/>
      <c r="B132" s="531"/>
      <c r="C132" s="72"/>
      <c r="D132" s="72"/>
      <c r="E132" s="531"/>
      <c r="F132" s="531"/>
      <c r="G132" s="72"/>
      <c r="H132" s="72"/>
      <c r="I132" s="72"/>
      <c r="J132" s="72"/>
      <c r="K132" s="72"/>
      <c r="L132" s="72"/>
      <c r="M132" s="72"/>
      <c r="N132" s="72"/>
      <c r="O132" s="72"/>
      <c r="P132" s="72"/>
      <c r="Q132" s="72"/>
      <c r="R132" s="72"/>
      <c r="S132" s="531"/>
      <c r="T132" s="531"/>
      <c r="U132" s="531"/>
      <c r="V132" s="531"/>
      <c r="W132" s="531"/>
      <c r="X132" s="771"/>
      <c r="Y132" s="712"/>
      <c r="Z132" s="531"/>
      <c r="AA132" s="531"/>
      <c r="AB132" s="72"/>
      <c r="AC132" s="72"/>
      <c r="AD132" s="770"/>
      <c r="AE132" s="531"/>
      <c r="AF132" s="531"/>
      <c r="AG132" s="531"/>
      <c r="AH132" s="531"/>
      <c r="AI132" s="531"/>
    </row>
    <row r="133" spans="1:35" ht="14.5">
      <c r="A133" s="531"/>
      <c r="B133" s="531"/>
      <c r="C133" s="72"/>
      <c r="D133" s="72"/>
      <c r="E133" s="531"/>
      <c r="F133" s="531"/>
      <c r="G133" s="72"/>
      <c r="H133" s="72"/>
      <c r="I133" s="72"/>
      <c r="J133" s="72"/>
      <c r="K133" s="72"/>
      <c r="L133" s="72"/>
      <c r="M133" s="72"/>
      <c r="N133" s="72"/>
      <c r="O133" s="72"/>
      <c r="P133" s="72"/>
      <c r="Q133" s="72"/>
      <c r="R133" s="72"/>
      <c r="S133" s="531"/>
      <c r="T133" s="531"/>
      <c r="U133" s="531"/>
      <c r="V133" s="531"/>
      <c r="W133" s="531"/>
      <c r="X133" s="771"/>
      <c r="Y133" s="712"/>
      <c r="Z133" s="531"/>
      <c r="AA133" s="531"/>
      <c r="AB133" s="72"/>
      <c r="AC133" s="72"/>
      <c r="AD133" s="770"/>
      <c r="AE133" s="531"/>
      <c r="AF133" s="531"/>
      <c r="AG133" s="531"/>
      <c r="AH133" s="531"/>
      <c r="AI133" s="531"/>
    </row>
    <row r="134" spans="1:35" ht="14.5">
      <c r="A134" s="531"/>
      <c r="B134" s="531"/>
      <c r="C134" s="72"/>
      <c r="D134" s="72"/>
      <c r="E134" s="531"/>
      <c r="F134" s="531"/>
      <c r="G134" s="72"/>
      <c r="H134" s="72"/>
      <c r="I134" s="72"/>
      <c r="J134" s="72"/>
      <c r="K134" s="72"/>
      <c r="L134" s="72"/>
      <c r="M134" s="72"/>
      <c r="N134" s="72"/>
      <c r="O134" s="72"/>
      <c r="P134" s="72"/>
      <c r="Q134" s="72"/>
      <c r="R134" s="72"/>
      <c r="S134" s="531"/>
      <c r="T134" s="531"/>
      <c r="U134" s="531"/>
      <c r="V134" s="531"/>
      <c r="W134" s="531"/>
      <c r="X134" s="771"/>
      <c r="Y134" s="712"/>
      <c r="Z134" s="531"/>
      <c r="AA134" s="531"/>
      <c r="AB134" s="72"/>
      <c r="AC134" s="72"/>
      <c r="AD134" s="770"/>
      <c r="AE134" s="531"/>
      <c r="AF134" s="531"/>
      <c r="AG134" s="531"/>
      <c r="AH134" s="531"/>
      <c r="AI134" s="531"/>
    </row>
    <row r="135" spans="1:35" ht="14.5">
      <c r="A135" s="531"/>
      <c r="B135" s="531"/>
      <c r="C135" s="72"/>
      <c r="D135" s="72"/>
      <c r="E135" s="531"/>
      <c r="F135" s="531"/>
      <c r="G135" s="72"/>
      <c r="H135" s="72"/>
      <c r="I135" s="72"/>
      <c r="J135" s="72"/>
      <c r="K135" s="72"/>
      <c r="L135" s="72"/>
      <c r="M135" s="72"/>
      <c r="N135" s="72"/>
      <c r="O135" s="72"/>
      <c r="P135" s="72"/>
      <c r="Q135" s="72"/>
      <c r="R135" s="72"/>
      <c r="S135" s="531"/>
      <c r="T135" s="531"/>
      <c r="U135" s="531"/>
      <c r="V135" s="531"/>
      <c r="W135" s="531"/>
      <c r="X135" s="771"/>
      <c r="Y135" s="712"/>
      <c r="Z135" s="531"/>
      <c r="AA135" s="531"/>
      <c r="AB135" s="72"/>
      <c r="AC135" s="72"/>
      <c r="AD135" s="770"/>
      <c r="AE135" s="531"/>
      <c r="AF135" s="531"/>
      <c r="AG135" s="531"/>
      <c r="AH135" s="531"/>
      <c r="AI135" s="531"/>
    </row>
    <row r="136" spans="1:35" ht="14.5">
      <c r="A136" s="531"/>
      <c r="B136" s="531"/>
      <c r="C136" s="72"/>
      <c r="D136" s="72"/>
      <c r="E136" s="531"/>
      <c r="F136" s="531"/>
      <c r="G136" s="72"/>
      <c r="H136" s="72"/>
      <c r="I136" s="72"/>
      <c r="J136" s="72"/>
      <c r="K136" s="72"/>
      <c r="L136" s="72"/>
      <c r="M136" s="72"/>
      <c r="N136" s="72"/>
      <c r="O136" s="72"/>
      <c r="P136" s="72"/>
      <c r="Q136" s="72"/>
      <c r="R136" s="72"/>
      <c r="S136" s="531"/>
      <c r="T136" s="531"/>
      <c r="U136" s="531"/>
      <c r="V136" s="531"/>
      <c r="W136" s="531"/>
      <c r="X136" s="771"/>
      <c r="Y136" s="712"/>
      <c r="Z136" s="531"/>
      <c r="AA136" s="531"/>
      <c r="AB136" s="72"/>
      <c r="AC136" s="72"/>
      <c r="AD136" s="770"/>
      <c r="AE136" s="531"/>
      <c r="AF136" s="531"/>
      <c r="AG136" s="531"/>
      <c r="AH136" s="531"/>
      <c r="AI136" s="531"/>
    </row>
    <row r="137" spans="1:35" ht="14.5">
      <c r="A137" s="531"/>
      <c r="B137" s="531"/>
      <c r="C137" s="72"/>
      <c r="D137" s="72"/>
      <c r="E137" s="531"/>
      <c r="F137" s="531"/>
      <c r="G137" s="72"/>
      <c r="H137" s="72"/>
      <c r="I137" s="72"/>
      <c r="J137" s="72"/>
      <c r="K137" s="72"/>
      <c r="L137" s="72"/>
      <c r="M137" s="72"/>
      <c r="N137" s="72"/>
      <c r="O137" s="72"/>
      <c r="P137" s="72"/>
      <c r="Q137" s="72"/>
      <c r="R137" s="72"/>
      <c r="S137" s="531"/>
      <c r="T137" s="531"/>
      <c r="U137" s="531"/>
      <c r="V137" s="531"/>
      <c r="W137" s="531"/>
      <c r="X137" s="771"/>
      <c r="Y137" s="712"/>
      <c r="Z137" s="531"/>
      <c r="AA137" s="531"/>
      <c r="AB137" s="72"/>
      <c r="AC137" s="72"/>
      <c r="AD137" s="770"/>
      <c r="AE137" s="531"/>
      <c r="AF137" s="531"/>
      <c r="AG137" s="531"/>
      <c r="AH137" s="531"/>
      <c r="AI137" s="531"/>
    </row>
    <row r="138" spans="1:35" ht="14.5">
      <c r="A138" s="531"/>
      <c r="B138" s="531"/>
      <c r="C138" s="72"/>
      <c r="D138" s="72"/>
      <c r="E138" s="531"/>
      <c r="F138" s="531"/>
      <c r="G138" s="72"/>
      <c r="H138" s="72"/>
      <c r="I138" s="72"/>
      <c r="J138" s="72"/>
      <c r="K138" s="72"/>
      <c r="L138" s="72"/>
      <c r="M138" s="72"/>
      <c r="N138" s="72"/>
      <c r="O138" s="72"/>
      <c r="P138" s="72"/>
      <c r="Q138" s="72"/>
      <c r="R138" s="72"/>
      <c r="S138" s="531"/>
      <c r="T138" s="531"/>
      <c r="U138" s="531"/>
      <c r="V138" s="531"/>
      <c r="W138" s="531"/>
      <c r="X138" s="771"/>
      <c r="Y138" s="712"/>
      <c r="Z138" s="531"/>
      <c r="AA138" s="531"/>
      <c r="AB138" s="72"/>
      <c r="AC138" s="72"/>
      <c r="AD138" s="770"/>
      <c r="AE138" s="531"/>
      <c r="AF138" s="531"/>
      <c r="AG138" s="531"/>
      <c r="AH138" s="531"/>
      <c r="AI138" s="531"/>
    </row>
    <row r="139" spans="1:35" ht="14.5">
      <c r="A139" s="531"/>
      <c r="B139" s="531"/>
      <c r="C139" s="72"/>
      <c r="D139" s="72"/>
      <c r="E139" s="531"/>
      <c r="F139" s="531"/>
      <c r="G139" s="72"/>
      <c r="H139" s="72"/>
      <c r="I139" s="72"/>
      <c r="J139" s="72"/>
      <c r="K139" s="72"/>
      <c r="L139" s="72"/>
      <c r="M139" s="72"/>
      <c r="N139" s="72"/>
      <c r="O139" s="72"/>
      <c r="P139" s="72"/>
      <c r="Q139" s="72"/>
      <c r="R139" s="72"/>
      <c r="S139" s="531"/>
      <c r="T139" s="531"/>
      <c r="U139" s="531"/>
      <c r="V139" s="531"/>
      <c r="W139" s="531"/>
      <c r="X139" s="771"/>
      <c r="Y139" s="712"/>
      <c r="Z139" s="531"/>
      <c r="AA139" s="531"/>
      <c r="AB139" s="72"/>
      <c r="AC139" s="72"/>
      <c r="AD139" s="770"/>
      <c r="AE139" s="531"/>
      <c r="AF139" s="531"/>
      <c r="AG139" s="531"/>
      <c r="AH139" s="531"/>
      <c r="AI139" s="531"/>
    </row>
    <row r="140" spans="1:35" ht="14.5">
      <c r="A140" s="531"/>
      <c r="B140" s="531"/>
      <c r="C140" s="72"/>
      <c r="D140" s="72"/>
      <c r="E140" s="531"/>
      <c r="F140" s="531"/>
      <c r="G140" s="72"/>
      <c r="H140" s="72"/>
      <c r="I140" s="72"/>
      <c r="J140" s="72"/>
      <c r="K140" s="72"/>
      <c r="L140" s="72"/>
      <c r="M140" s="72"/>
      <c r="N140" s="72"/>
      <c r="O140" s="72"/>
      <c r="P140" s="72"/>
      <c r="Q140" s="72"/>
      <c r="R140" s="72"/>
      <c r="S140" s="531"/>
      <c r="T140" s="531"/>
      <c r="U140" s="531"/>
      <c r="V140" s="531"/>
      <c r="W140" s="531"/>
      <c r="X140" s="771"/>
      <c r="Y140" s="712"/>
      <c r="Z140" s="531"/>
      <c r="AA140" s="531"/>
      <c r="AB140" s="72"/>
      <c r="AC140" s="72"/>
      <c r="AD140" s="770"/>
      <c r="AE140" s="531"/>
      <c r="AF140" s="531"/>
      <c r="AG140" s="531"/>
      <c r="AH140" s="531"/>
      <c r="AI140" s="531"/>
    </row>
    <row r="141" spans="1:35" ht="14.5">
      <c r="A141" s="531"/>
      <c r="B141" s="531"/>
      <c r="C141" s="72"/>
      <c r="D141" s="72"/>
      <c r="E141" s="531"/>
      <c r="F141" s="531"/>
      <c r="G141" s="72"/>
      <c r="H141" s="72"/>
      <c r="I141" s="72"/>
      <c r="J141" s="72"/>
      <c r="K141" s="72"/>
      <c r="L141" s="72"/>
      <c r="M141" s="72"/>
      <c r="N141" s="72"/>
      <c r="O141" s="72"/>
      <c r="P141" s="72"/>
      <c r="Q141" s="72"/>
      <c r="R141" s="72"/>
      <c r="S141" s="531"/>
      <c r="T141" s="531"/>
      <c r="U141" s="531"/>
      <c r="V141" s="531"/>
      <c r="W141" s="531"/>
      <c r="X141" s="771"/>
      <c r="Y141" s="712"/>
      <c r="Z141" s="531"/>
      <c r="AA141" s="531"/>
      <c r="AB141" s="72"/>
      <c r="AC141" s="72"/>
      <c r="AD141" s="770"/>
      <c r="AE141" s="531"/>
      <c r="AF141" s="531"/>
      <c r="AG141" s="531"/>
      <c r="AH141" s="531"/>
      <c r="AI141" s="531"/>
    </row>
    <row r="142" spans="1:35" ht="14.5">
      <c r="A142" s="531"/>
      <c r="B142" s="531"/>
      <c r="C142" s="72"/>
      <c r="D142" s="72"/>
      <c r="E142" s="531"/>
      <c r="F142" s="531"/>
      <c r="G142" s="72"/>
      <c r="H142" s="72"/>
      <c r="I142" s="72"/>
      <c r="J142" s="72"/>
      <c r="K142" s="72"/>
      <c r="L142" s="72"/>
      <c r="M142" s="72"/>
      <c r="N142" s="72"/>
      <c r="O142" s="72"/>
      <c r="P142" s="72"/>
      <c r="Q142" s="72"/>
      <c r="R142" s="72"/>
      <c r="S142" s="531"/>
      <c r="T142" s="531"/>
      <c r="U142" s="531"/>
      <c r="V142" s="531"/>
      <c r="W142" s="531"/>
      <c r="X142" s="771"/>
      <c r="Y142" s="712"/>
      <c r="Z142" s="531"/>
      <c r="AA142" s="531"/>
      <c r="AB142" s="72"/>
      <c r="AC142" s="72"/>
      <c r="AD142" s="770"/>
      <c r="AE142" s="531"/>
      <c r="AF142" s="531"/>
      <c r="AG142" s="531"/>
      <c r="AH142" s="531"/>
      <c r="AI142" s="531"/>
    </row>
    <row r="143" spans="1:35" ht="14.5">
      <c r="A143" s="531"/>
      <c r="B143" s="531"/>
      <c r="C143" s="72"/>
      <c r="D143" s="72"/>
      <c r="E143" s="531"/>
      <c r="F143" s="531"/>
      <c r="G143" s="72"/>
      <c r="H143" s="72"/>
      <c r="I143" s="72"/>
      <c r="J143" s="72"/>
      <c r="K143" s="72"/>
      <c r="L143" s="72"/>
      <c r="M143" s="72"/>
      <c r="N143" s="72"/>
      <c r="O143" s="72"/>
      <c r="P143" s="72"/>
      <c r="Q143" s="72"/>
      <c r="R143" s="72"/>
      <c r="S143" s="531"/>
      <c r="T143" s="531"/>
      <c r="U143" s="531"/>
      <c r="V143" s="531"/>
      <c r="W143" s="531"/>
      <c r="X143" s="771"/>
      <c r="Y143" s="712"/>
      <c r="Z143" s="531"/>
      <c r="AA143" s="531"/>
      <c r="AB143" s="72"/>
      <c r="AC143" s="72"/>
      <c r="AD143" s="770"/>
      <c r="AE143" s="531"/>
      <c r="AF143" s="531"/>
      <c r="AG143" s="531"/>
      <c r="AH143" s="531"/>
      <c r="AI143" s="531"/>
    </row>
    <row r="144" spans="1:35" ht="14.5">
      <c r="A144" s="531"/>
      <c r="B144" s="531"/>
      <c r="C144" s="72"/>
      <c r="D144" s="72"/>
      <c r="E144" s="531"/>
      <c r="F144" s="531"/>
      <c r="G144" s="72"/>
      <c r="H144" s="72"/>
      <c r="I144" s="72"/>
      <c r="J144" s="72"/>
      <c r="K144" s="72"/>
      <c r="L144" s="72"/>
      <c r="M144" s="72"/>
      <c r="N144" s="72"/>
      <c r="O144" s="72"/>
      <c r="P144" s="72"/>
      <c r="Q144" s="72"/>
      <c r="R144" s="72"/>
      <c r="S144" s="531"/>
      <c r="T144" s="531"/>
      <c r="U144" s="531"/>
      <c r="V144" s="531"/>
      <c r="W144" s="531"/>
      <c r="X144" s="771"/>
      <c r="Y144" s="712"/>
      <c r="Z144" s="531"/>
      <c r="AA144" s="531"/>
      <c r="AB144" s="72"/>
      <c r="AC144" s="72"/>
      <c r="AD144" s="770"/>
      <c r="AE144" s="531"/>
      <c r="AF144" s="531"/>
      <c r="AG144" s="531"/>
      <c r="AH144" s="531"/>
      <c r="AI144" s="531"/>
    </row>
    <row r="145" spans="1:35" ht="14.5">
      <c r="A145" s="531"/>
      <c r="B145" s="531"/>
      <c r="C145" s="72"/>
      <c r="D145" s="72"/>
      <c r="E145" s="531"/>
      <c r="F145" s="531"/>
      <c r="G145" s="72"/>
      <c r="H145" s="72"/>
      <c r="I145" s="72"/>
      <c r="J145" s="72"/>
      <c r="K145" s="72"/>
      <c r="L145" s="72"/>
      <c r="M145" s="72"/>
      <c r="N145" s="72"/>
      <c r="O145" s="72"/>
      <c r="P145" s="72"/>
      <c r="Q145" s="72"/>
      <c r="R145" s="72"/>
      <c r="S145" s="531"/>
      <c r="T145" s="531"/>
      <c r="U145" s="531"/>
      <c r="V145" s="531"/>
      <c r="W145" s="531"/>
      <c r="X145" s="771"/>
      <c r="Y145" s="712"/>
      <c r="Z145" s="531"/>
      <c r="AA145" s="531"/>
      <c r="AB145" s="72"/>
      <c r="AC145" s="72"/>
      <c r="AD145" s="770"/>
      <c r="AE145" s="531"/>
      <c r="AF145" s="531"/>
      <c r="AG145" s="531"/>
      <c r="AH145" s="531"/>
      <c r="AI145" s="531"/>
    </row>
    <row r="146" spans="1:35" ht="14.5">
      <c r="A146" s="531"/>
      <c r="B146" s="531"/>
      <c r="C146" s="72"/>
      <c r="D146" s="72"/>
      <c r="E146" s="531"/>
      <c r="F146" s="531"/>
      <c r="G146" s="72"/>
      <c r="H146" s="72"/>
      <c r="I146" s="72"/>
      <c r="J146" s="72"/>
      <c r="K146" s="72"/>
      <c r="L146" s="72"/>
      <c r="M146" s="72"/>
      <c r="N146" s="72"/>
      <c r="O146" s="72"/>
      <c r="P146" s="72"/>
      <c r="Q146" s="72"/>
      <c r="R146" s="72"/>
      <c r="S146" s="531"/>
      <c r="T146" s="531"/>
      <c r="U146" s="531"/>
      <c r="V146" s="531"/>
      <c r="W146" s="531"/>
      <c r="X146" s="771"/>
      <c r="Y146" s="712"/>
      <c r="Z146" s="531"/>
      <c r="AA146" s="531"/>
      <c r="AB146" s="72"/>
      <c r="AC146" s="72"/>
      <c r="AD146" s="770"/>
      <c r="AE146" s="531"/>
      <c r="AF146" s="531"/>
      <c r="AG146" s="531"/>
      <c r="AH146" s="531"/>
      <c r="AI146" s="531"/>
    </row>
    <row r="147" spans="1:35" ht="14.5">
      <c r="A147" s="531"/>
      <c r="B147" s="531"/>
      <c r="C147" s="72"/>
      <c r="D147" s="72"/>
      <c r="E147" s="531"/>
      <c r="F147" s="531"/>
      <c r="G147" s="72"/>
      <c r="H147" s="72"/>
      <c r="I147" s="72"/>
      <c r="J147" s="72"/>
      <c r="K147" s="72"/>
      <c r="L147" s="72"/>
      <c r="M147" s="72"/>
      <c r="N147" s="72"/>
      <c r="O147" s="72"/>
      <c r="P147" s="72"/>
      <c r="Q147" s="72"/>
      <c r="R147" s="72"/>
      <c r="S147" s="531"/>
      <c r="T147" s="531"/>
      <c r="U147" s="531"/>
      <c r="V147" s="531"/>
      <c r="W147" s="531"/>
      <c r="X147" s="771"/>
      <c r="Y147" s="712"/>
      <c r="Z147" s="531"/>
      <c r="AA147" s="531"/>
      <c r="AB147" s="72"/>
      <c r="AC147" s="72"/>
      <c r="AD147" s="770"/>
      <c r="AE147" s="531"/>
      <c r="AF147" s="531"/>
      <c r="AG147" s="531"/>
      <c r="AH147" s="531"/>
      <c r="AI147" s="531"/>
    </row>
    <row r="148" spans="1:35" ht="14.5">
      <c r="A148" s="531"/>
      <c r="B148" s="531"/>
      <c r="C148" s="72"/>
      <c r="D148" s="72"/>
      <c r="E148" s="531"/>
      <c r="F148" s="531"/>
      <c r="G148" s="72"/>
      <c r="H148" s="72"/>
      <c r="I148" s="72"/>
      <c r="J148" s="72"/>
      <c r="K148" s="72"/>
      <c r="L148" s="72"/>
      <c r="M148" s="72"/>
      <c r="N148" s="72"/>
      <c r="O148" s="72"/>
      <c r="P148" s="72"/>
      <c r="Q148" s="72"/>
      <c r="R148" s="72"/>
      <c r="S148" s="531"/>
      <c r="T148" s="531"/>
      <c r="U148" s="531"/>
      <c r="V148" s="531"/>
      <c r="W148" s="531"/>
      <c r="X148" s="771"/>
      <c r="Y148" s="712"/>
      <c r="Z148" s="531"/>
      <c r="AA148" s="531"/>
      <c r="AB148" s="72"/>
      <c r="AC148" s="72"/>
      <c r="AD148" s="770"/>
      <c r="AE148" s="531"/>
      <c r="AF148" s="531"/>
      <c r="AG148" s="531"/>
      <c r="AH148" s="531"/>
      <c r="AI148" s="531"/>
    </row>
    <row r="149" spans="1:35" ht="14.5">
      <c r="A149" s="531"/>
      <c r="B149" s="531"/>
      <c r="C149" s="72"/>
      <c r="D149" s="72"/>
      <c r="E149" s="531"/>
      <c r="F149" s="531"/>
      <c r="G149" s="72"/>
      <c r="H149" s="72"/>
      <c r="I149" s="72"/>
      <c r="J149" s="72"/>
      <c r="K149" s="72"/>
      <c r="L149" s="72"/>
      <c r="M149" s="72"/>
      <c r="N149" s="72"/>
      <c r="O149" s="72"/>
      <c r="P149" s="72"/>
      <c r="Q149" s="72"/>
      <c r="R149" s="72"/>
      <c r="S149" s="531"/>
      <c r="T149" s="531"/>
      <c r="U149" s="531"/>
      <c r="V149" s="531"/>
      <c r="W149" s="531"/>
      <c r="X149" s="771"/>
      <c r="Y149" s="712"/>
      <c r="Z149" s="531"/>
      <c r="AA149" s="531"/>
      <c r="AB149" s="72"/>
      <c r="AC149" s="72"/>
      <c r="AD149" s="770"/>
      <c r="AE149" s="531"/>
      <c r="AF149" s="531"/>
      <c r="AG149" s="531"/>
      <c r="AH149" s="531"/>
      <c r="AI149" s="531"/>
    </row>
    <row r="150" spans="1:35" ht="14.5">
      <c r="A150" s="531"/>
      <c r="B150" s="531"/>
      <c r="C150" s="72"/>
      <c r="D150" s="72"/>
      <c r="E150" s="531"/>
      <c r="F150" s="531"/>
      <c r="G150" s="72"/>
      <c r="H150" s="72"/>
      <c r="I150" s="72"/>
      <c r="J150" s="72"/>
      <c r="K150" s="72"/>
      <c r="L150" s="72"/>
      <c r="M150" s="72"/>
      <c r="N150" s="72"/>
      <c r="O150" s="72"/>
      <c r="P150" s="72"/>
      <c r="Q150" s="72"/>
      <c r="R150" s="72"/>
      <c r="S150" s="531"/>
      <c r="T150" s="531"/>
      <c r="U150" s="531"/>
      <c r="V150" s="531"/>
      <c r="W150" s="531"/>
      <c r="X150" s="771"/>
      <c r="Y150" s="712"/>
      <c r="Z150" s="531"/>
      <c r="AA150" s="531"/>
      <c r="AB150" s="72"/>
      <c r="AC150" s="72"/>
      <c r="AD150" s="770"/>
      <c r="AE150" s="531"/>
      <c r="AF150" s="531"/>
      <c r="AG150" s="531"/>
      <c r="AH150" s="531"/>
      <c r="AI150" s="531"/>
    </row>
    <row r="151" spans="1:35" ht="14.5">
      <c r="A151" s="531"/>
      <c r="B151" s="531"/>
      <c r="C151" s="72"/>
      <c r="D151" s="72"/>
      <c r="E151" s="531"/>
      <c r="F151" s="531"/>
      <c r="G151" s="72"/>
      <c r="H151" s="72"/>
      <c r="I151" s="72"/>
      <c r="J151" s="72"/>
      <c r="K151" s="72"/>
      <c r="L151" s="72"/>
      <c r="M151" s="72"/>
      <c r="N151" s="72"/>
      <c r="O151" s="72"/>
      <c r="P151" s="72"/>
      <c r="Q151" s="72"/>
      <c r="R151" s="72"/>
      <c r="S151" s="531"/>
      <c r="T151" s="531"/>
      <c r="U151" s="531"/>
      <c r="V151" s="531"/>
      <c r="W151" s="531"/>
      <c r="X151" s="771"/>
      <c r="Y151" s="712"/>
      <c r="Z151" s="531"/>
      <c r="AA151" s="531"/>
      <c r="AB151" s="72"/>
      <c r="AC151" s="72"/>
      <c r="AD151" s="770"/>
      <c r="AE151" s="531"/>
      <c r="AF151" s="531"/>
      <c r="AG151" s="531"/>
      <c r="AH151" s="531"/>
      <c r="AI151" s="531"/>
    </row>
    <row r="152" spans="1:35" ht="14.5">
      <c r="A152" s="531"/>
      <c r="B152" s="531"/>
      <c r="C152" s="72"/>
      <c r="D152" s="72"/>
      <c r="E152" s="531"/>
      <c r="F152" s="531"/>
      <c r="G152" s="72"/>
      <c r="H152" s="72"/>
      <c r="I152" s="72"/>
      <c r="J152" s="72"/>
      <c r="K152" s="72"/>
      <c r="L152" s="72"/>
      <c r="M152" s="72"/>
      <c r="N152" s="72"/>
      <c r="O152" s="72"/>
      <c r="P152" s="72"/>
      <c r="Q152" s="72"/>
      <c r="R152" s="72"/>
      <c r="S152" s="531"/>
      <c r="T152" s="531"/>
      <c r="U152" s="531"/>
      <c r="V152" s="531"/>
      <c r="W152" s="531"/>
      <c r="X152" s="771"/>
      <c r="Y152" s="712"/>
      <c r="Z152" s="531"/>
      <c r="AA152" s="531"/>
      <c r="AB152" s="72"/>
      <c r="AC152" s="72"/>
      <c r="AD152" s="770"/>
      <c r="AE152" s="531"/>
      <c r="AF152" s="531"/>
      <c r="AG152" s="531"/>
      <c r="AH152" s="531"/>
      <c r="AI152" s="531"/>
    </row>
    <row r="153" spans="1:35" ht="14.5">
      <c r="A153" s="531"/>
      <c r="B153" s="531"/>
      <c r="C153" s="72"/>
      <c r="D153" s="72"/>
      <c r="E153" s="531"/>
      <c r="F153" s="531"/>
      <c r="G153" s="72"/>
      <c r="H153" s="72"/>
      <c r="I153" s="72"/>
      <c r="J153" s="72"/>
      <c r="K153" s="72"/>
      <c r="L153" s="72"/>
      <c r="M153" s="72"/>
      <c r="N153" s="72"/>
      <c r="O153" s="72"/>
      <c r="P153" s="72"/>
      <c r="Q153" s="72"/>
      <c r="R153" s="72"/>
      <c r="S153" s="531"/>
      <c r="T153" s="531"/>
      <c r="U153" s="531"/>
      <c r="V153" s="531"/>
      <c r="W153" s="531"/>
      <c r="X153" s="771"/>
      <c r="Y153" s="712"/>
      <c r="Z153" s="531"/>
      <c r="AA153" s="531"/>
      <c r="AB153" s="72"/>
      <c r="AC153" s="72"/>
      <c r="AD153" s="770"/>
      <c r="AE153" s="531"/>
      <c r="AF153" s="531"/>
      <c r="AG153" s="531"/>
      <c r="AH153" s="531"/>
      <c r="AI153" s="531"/>
    </row>
    <row r="154" spans="1:35" ht="14.5">
      <c r="A154" s="531"/>
      <c r="B154" s="531"/>
      <c r="C154" s="72"/>
      <c r="D154" s="72"/>
      <c r="E154" s="531"/>
      <c r="F154" s="531"/>
      <c r="G154" s="72"/>
      <c r="H154" s="72"/>
      <c r="I154" s="72"/>
      <c r="J154" s="72"/>
      <c r="K154" s="72"/>
      <c r="L154" s="72"/>
      <c r="M154" s="72"/>
      <c r="N154" s="72"/>
      <c r="O154" s="72"/>
      <c r="P154" s="72"/>
      <c r="Q154" s="72"/>
      <c r="R154" s="72"/>
      <c r="S154" s="531"/>
      <c r="T154" s="531"/>
      <c r="U154" s="531"/>
      <c r="V154" s="531"/>
      <c r="W154" s="531"/>
      <c r="X154" s="771"/>
      <c r="Y154" s="712"/>
      <c r="Z154" s="531"/>
      <c r="AA154" s="531"/>
      <c r="AB154" s="72"/>
      <c r="AC154" s="72"/>
      <c r="AD154" s="770"/>
      <c r="AE154" s="531"/>
      <c r="AF154" s="531"/>
      <c r="AG154" s="531"/>
      <c r="AH154" s="531"/>
      <c r="AI154" s="531"/>
    </row>
    <row r="155" spans="1:35" ht="14.5">
      <c r="A155" s="531"/>
      <c r="B155" s="531"/>
      <c r="C155" s="72"/>
      <c r="D155" s="72"/>
      <c r="E155" s="531"/>
      <c r="F155" s="531"/>
      <c r="G155" s="72"/>
      <c r="H155" s="72"/>
      <c r="I155" s="72"/>
      <c r="J155" s="72"/>
      <c r="K155" s="72"/>
      <c r="L155" s="72"/>
      <c r="M155" s="72"/>
      <c r="N155" s="72"/>
      <c r="O155" s="72"/>
      <c r="P155" s="72"/>
      <c r="Q155" s="72"/>
      <c r="R155" s="72"/>
      <c r="S155" s="531"/>
      <c r="T155" s="531"/>
      <c r="U155" s="531"/>
      <c r="V155" s="531"/>
      <c r="W155" s="531"/>
      <c r="X155" s="771"/>
      <c r="Y155" s="712"/>
      <c r="Z155" s="531"/>
      <c r="AA155" s="531"/>
      <c r="AB155" s="72"/>
      <c r="AC155" s="72"/>
      <c r="AD155" s="770"/>
      <c r="AE155" s="531"/>
      <c r="AF155" s="531"/>
      <c r="AG155" s="531"/>
      <c r="AH155" s="531"/>
      <c r="AI155" s="531"/>
    </row>
    <row r="156" spans="1:35" ht="14.5">
      <c r="A156" s="531"/>
      <c r="B156" s="531"/>
      <c r="C156" s="72"/>
      <c r="D156" s="72"/>
      <c r="E156" s="531"/>
      <c r="F156" s="531"/>
      <c r="G156" s="72"/>
      <c r="H156" s="72"/>
      <c r="I156" s="72"/>
      <c r="J156" s="72"/>
      <c r="K156" s="72"/>
      <c r="L156" s="72"/>
      <c r="M156" s="72"/>
      <c r="N156" s="72"/>
      <c r="O156" s="72"/>
      <c r="P156" s="72"/>
      <c r="Q156" s="72"/>
      <c r="R156" s="72"/>
      <c r="S156" s="531"/>
      <c r="T156" s="531"/>
      <c r="U156" s="531"/>
      <c r="V156" s="531"/>
      <c r="W156" s="531"/>
      <c r="X156" s="771"/>
      <c r="Y156" s="712"/>
      <c r="Z156" s="531"/>
      <c r="AA156" s="531"/>
      <c r="AB156" s="72"/>
      <c r="AC156" s="72"/>
      <c r="AD156" s="770"/>
      <c r="AE156" s="531"/>
      <c r="AF156" s="531"/>
      <c r="AG156" s="531"/>
      <c r="AH156" s="531"/>
      <c r="AI156" s="531"/>
    </row>
    <row r="157" spans="1:35" ht="14.5">
      <c r="A157" s="531"/>
      <c r="B157" s="531"/>
      <c r="C157" s="72"/>
      <c r="D157" s="72"/>
      <c r="E157" s="531"/>
      <c r="F157" s="531"/>
      <c r="G157" s="72"/>
      <c r="H157" s="72"/>
      <c r="I157" s="72"/>
      <c r="J157" s="72"/>
      <c r="K157" s="72"/>
      <c r="L157" s="72"/>
      <c r="M157" s="72"/>
      <c r="N157" s="72"/>
      <c r="O157" s="72"/>
      <c r="P157" s="72"/>
      <c r="Q157" s="72"/>
      <c r="R157" s="72"/>
      <c r="S157" s="531"/>
      <c r="T157" s="531"/>
      <c r="U157" s="531"/>
      <c r="V157" s="531"/>
      <c r="W157" s="531"/>
      <c r="X157" s="771"/>
      <c r="Y157" s="712"/>
      <c r="Z157" s="531"/>
      <c r="AA157" s="531"/>
      <c r="AB157" s="72"/>
      <c r="AC157" s="72"/>
      <c r="AD157" s="770"/>
      <c r="AE157" s="531"/>
      <c r="AF157" s="531"/>
      <c r="AG157" s="531"/>
      <c r="AH157" s="531"/>
      <c r="AI157" s="531"/>
    </row>
    <row r="158" spans="1:35" ht="14.5">
      <c r="A158" s="531"/>
      <c r="B158" s="531"/>
      <c r="C158" s="72"/>
      <c r="D158" s="72"/>
      <c r="E158" s="531"/>
      <c r="F158" s="531"/>
      <c r="G158" s="72"/>
      <c r="H158" s="72"/>
      <c r="I158" s="72"/>
      <c r="J158" s="72"/>
      <c r="K158" s="72"/>
      <c r="L158" s="72"/>
      <c r="M158" s="72"/>
      <c r="N158" s="72"/>
      <c r="O158" s="72"/>
      <c r="P158" s="72"/>
      <c r="Q158" s="72"/>
      <c r="R158" s="72"/>
      <c r="S158" s="531"/>
      <c r="T158" s="531"/>
      <c r="U158" s="531"/>
      <c r="V158" s="531"/>
      <c r="W158" s="531"/>
      <c r="X158" s="771"/>
      <c r="Y158" s="712"/>
      <c r="Z158" s="531"/>
      <c r="AA158" s="531"/>
      <c r="AB158" s="72"/>
      <c r="AC158" s="72"/>
      <c r="AD158" s="770"/>
      <c r="AE158" s="531"/>
      <c r="AF158" s="531"/>
      <c r="AG158" s="531"/>
      <c r="AH158" s="531"/>
      <c r="AI158" s="531"/>
    </row>
    <row r="159" spans="1:35" ht="14.5">
      <c r="A159" s="531"/>
      <c r="B159" s="531"/>
      <c r="C159" s="72"/>
      <c r="D159" s="72"/>
      <c r="E159" s="531"/>
      <c r="F159" s="531"/>
      <c r="G159" s="72"/>
      <c r="H159" s="72"/>
      <c r="I159" s="72"/>
      <c r="J159" s="72"/>
      <c r="K159" s="72"/>
      <c r="L159" s="72"/>
      <c r="M159" s="72"/>
      <c r="N159" s="72"/>
      <c r="O159" s="72"/>
      <c r="P159" s="72"/>
      <c r="Q159" s="72"/>
      <c r="R159" s="72"/>
      <c r="S159" s="531"/>
      <c r="T159" s="531"/>
      <c r="U159" s="531"/>
      <c r="V159" s="531"/>
      <c r="W159" s="531"/>
      <c r="X159" s="771"/>
      <c r="Y159" s="712"/>
      <c r="Z159" s="531"/>
      <c r="AA159" s="531"/>
      <c r="AB159" s="72"/>
      <c r="AC159" s="72"/>
      <c r="AD159" s="770"/>
      <c r="AE159" s="531"/>
      <c r="AF159" s="531"/>
      <c r="AG159" s="531"/>
      <c r="AH159" s="531"/>
      <c r="AI159" s="531"/>
    </row>
    <row r="160" spans="1:35" ht="14.5">
      <c r="A160" s="531"/>
      <c r="B160" s="531"/>
      <c r="C160" s="72"/>
      <c r="D160" s="72"/>
      <c r="E160" s="531"/>
      <c r="F160" s="531"/>
      <c r="G160" s="72"/>
      <c r="H160" s="72"/>
      <c r="I160" s="72"/>
      <c r="J160" s="72"/>
      <c r="K160" s="72"/>
      <c r="L160" s="72"/>
      <c r="M160" s="72"/>
      <c r="N160" s="72"/>
      <c r="O160" s="72"/>
      <c r="P160" s="72"/>
      <c r="Q160" s="72"/>
      <c r="R160" s="72"/>
      <c r="S160" s="531"/>
      <c r="T160" s="531"/>
      <c r="U160" s="531"/>
      <c r="V160" s="531"/>
      <c r="W160" s="531"/>
      <c r="X160" s="771"/>
      <c r="Y160" s="712"/>
      <c r="Z160" s="531"/>
      <c r="AA160" s="531"/>
      <c r="AB160" s="72"/>
      <c r="AC160" s="72"/>
      <c r="AD160" s="770"/>
      <c r="AE160" s="531"/>
      <c r="AF160" s="531"/>
      <c r="AG160" s="531"/>
      <c r="AH160" s="531"/>
      <c r="AI160" s="531"/>
    </row>
    <row r="161" spans="1:35" ht="14.5">
      <c r="A161" s="531"/>
      <c r="B161" s="531"/>
      <c r="C161" s="72"/>
      <c r="D161" s="72"/>
      <c r="E161" s="531"/>
      <c r="F161" s="531"/>
      <c r="G161" s="72"/>
      <c r="H161" s="72"/>
      <c r="I161" s="72"/>
      <c r="J161" s="72"/>
      <c r="K161" s="72"/>
      <c r="L161" s="72"/>
      <c r="M161" s="72"/>
      <c r="N161" s="72"/>
      <c r="O161" s="72"/>
      <c r="P161" s="72"/>
      <c r="Q161" s="72"/>
      <c r="R161" s="72"/>
      <c r="S161" s="531"/>
      <c r="T161" s="531"/>
      <c r="U161" s="531"/>
      <c r="V161" s="531"/>
      <c r="W161" s="531"/>
      <c r="X161" s="771"/>
      <c r="Y161" s="712"/>
      <c r="Z161" s="531"/>
      <c r="AA161" s="531"/>
      <c r="AB161" s="72"/>
      <c r="AC161" s="72"/>
      <c r="AD161" s="770"/>
      <c r="AE161" s="531"/>
      <c r="AF161" s="531"/>
      <c r="AG161" s="531"/>
      <c r="AH161" s="531"/>
      <c r="AI161" s="531"/>
    </row>
    <row r="162" spans="1:35" ht="14.5">
      <c r="A162" s="531"/>
      <c r="B162" s="531"/>
      <c r="C162" s="72"/>
      <c r="D162" s="72"/>
      <c r="E162" s="531"/>
      <c r="F162" s="531"/>
      <c r="G162" s="72"/>
      <c r="H162" s="72"/>
      <c r="I162" s="72"/>
      <c r="J162" s="72"/>
      <c r="K162" s="72"/>
      <c r="L162" s="72"/>
      <c r="M162" s="72"/>
      <c r="N162" s="72"/>
      <c r="O162" s="72"/>
      <c r="P162" s="72"/>
      <c r="Q162" s="72"/>
      <c r="R162" s="72"/>
      <c r="S162" s="531"/>
      <c r="T162" s="531"/>
      <c r="U162" s="531"/>
      <c r="V162" s="531"/>
      <c r="W162" s="531"/>
      <c r="X162" s="771"/>
      <c r="Y162" s="712"/>
      <c r="Z162" s="531"/>
      <c r="AA162" s="531"/>
      <c r="AB162" s="72"/>
      <c r="AC162" s="72"/>
      <c r="AD162" s="770"/>
      <c r="AE162" s="531"/>
      <c r="AF162" s="531"/>
      <c r="AG162" s="531"/>
      <c r="AH162" s="531"/>
      <c r="AI162" s="531"/>
    </row>
    <row r="163" spans="1:35" ht="14.5">
      <c r="A163" s="531"/>
      <c r="B163" s="531"/>
      <c r="C163" s="72"/>
      <c r="D163" s="72"/>
      <c r="E163" s="531"/>
      <c r="F163" s="531"/>
      <c r="G163" s="72"/>
      <c r="H163" s="72"/>
      <c r="I163" s="72"/>
      <c r="J163" s="72"/>
      <c r="K163" s="72"/>
      <c r="L163" s="72"/>
      <c r="M163" s="72"/>
      <c r="N163" s="72"/>
      <c r="O163" s="72"/>
      <c r="P163" s="72"/>
      <c r="Q163" s="72"/>
      <c r="R163" s="72"/>
      <c r="S163" s="531"/>
      <c r="T163" s="531"/>
      <c r="U163" s="531"/>
      <c r="V163" s="531"/>
      <c r="W163" s="531"/>
      <c r="X163" s="771"/>
      <c r="Y163" s="712"/>
      <c r="Z163" s="531"/>
      <c r="AA163" s="531"/>
      <c r="AB163" s="72"/>
      <c r="AC163" s="72"/>
      <c r="AD163" s="770"/>
      <c r="AE163" s="531"/>
      <c r="AF163" s="531"/>
      <c r="AG163" s="531"/>
      <c r="AH163" s="531"/>
      <c r="AI163" s="531"/>
    </row>
    <row r="164" spans="1:35" ht="14.5">
      <c r="A164" s="531"/>
      <c r="B164" s="531"/>
      <c r="C164" s="72"/>
      <c r="D164" s="72"/>
      <c r="E164" s="531"/>
      <c r="F164" s="531"/>
      <c r="G164" s="72"/>
      <c r="H164" s="72"/>
      <c r="I164" s="72"/>
      <c r="J164" s="72"/>
      <c r="K164" s="72"/>
      <c r="L164" s="72"/>
      <c r="M164" s="72"/>
      <c r="N164" s="72"/>
      <c r="O164" s="72"/>
      <c r="P164" s="72"/>
      <c r="Q164" s="72"/>
      <c r="R164" s="72"/>
      <c r="S164" s="531"/>
      <c r="T164" s="531"/>
      <c r="U164" s="531"/>
      <c r="V164" s="531"/>
      <c r="W164" s="531"/>
      <c r="X164" s="771"/>
      <c r="Y164" s="712"/>
      <c r="Z164" s="531"/>
      <c r="AA164" s="531"/>
      <c r="AB164" s="72"/>
      <c r="AC164" s="72"/>
      <c r="AD164" s="770"/>
      <c r="AE164" s="531"/>
      <c r="AF164" s="531"/>
      <c r="AG164" s="531"/>
      <c r="AH164" s="531"/>
      <c r="AI164" s="531"/>
    </row>
    <row r="165" spans="1:35" ht="14.5">
      <c r="A165" s="531"/>
      <c r="B165" s="531"/>
      <c r="C165" s="72"/>
      <c r="D165" s="72"/>
      <c r="E165" s="531"/>
      <c r="F165" s="531"/>
      <c r="G165" s="72"/>
      <c r="H165" s="72"/>
      <c r="I165" s="72"/>
      <c r="J165" s="72"/>
      <c r="K165" s="72"/>
      <c r="L165" s="72"/>
      <c r="M165" s="72"/>
      <c r="N165" s="72"/>
      <c r="O165" s="72"/>
      <c r="P165" s="72"/>
      <c r="Q165" s="72"/>
      <c r="R165" s="72"/>
      <c r="S165" s="531"/>
      <c r="T165" s="531"/>
      <c r="U165" s="531"/>
      <c r="V165" s="531"/>
      <c r="W165" s="531"/>
      <c r="X165" s="771"/>
      <c r="Y165" s="712"/>
      <c r="Z165" s="531"/>
      <c r="AA165" s="531"/>
      <c r="AB165" s="72"/>
      <c r="AC165" s="72"/>
      <c r="AD165" s="770"/>
      <c r="AE165" s="531"/>
      <c r="AF165" s="531"/>
      <c r="AG165" s="531"/>
      <c r="AH165" s="531"/>
      <c r="AI165" s="531"/>
    </row>
    <row r="166" spans="1:35" ht="14.5">
      <c r="A166" s="531"/>
      <c r="B166" s="531"/>
      <c r="C166" s="72"/>
      <c r="D166" s="72"/>
      <c r="E166" s="531"/>
      <c r="F166" s="531"/>
      <c r="G166" s="72"/>
      <c r="H166" s="72"/>
      <c r="I166" s="72"/>
      <c r="J166" s="72"/>
      <c r="K166" s="72"/>
      <c r="L166" s="72"/>
      <c r="M166" s="72"/>
      <c r="N166" s="72"/>
      <c r="O166" s="72"/>
      <c r="P166" s="72"/>
      <c r="Q166" s="72"/>
      <c r="R166" s="72"/>
      <c r="S166" s="531"/>
      <c r="T166" s="531"/>
      <c r="U166" s="531"/>
      <c r="V166" s="531"/>
      <c r="W166" s="531"/>
      <c r="X166" s="771"/>
      <c r="Y166" s="712"/>
      <c r="Z166" s="531"/>
      <c r="AA166" s="531"/>
      <c r="AB166" s="72"/>
      <c r="AC166" s="72"/>
      <c r="AD166" s="770"/>
      <c r="AE166" s="531"/>
      <c r="AF166" s="531"/>
      <c r="AG166" s="531"/>
      <c r="AH166" s="531"/>
      <c r="AI166" s="531"/>
    </row>
    <row r="167" spans="1:35" ht="14.5">
      <c r="A167" s="531"/>
      <c r="B167" s="531"/>
      <c r="C167" s="72"/>
      <c r="D167" s="72"/>
      <c r="E167" s="531"/>
      <c r="F167" s="531"/>
      <c r="G167" s="72"/>
      <c r="H167" s="72"/>
      <c r="I167" s="72"/>
      <c r="J167" s="72"/>
      <c r="K167" s="72"/>
      <c r="L167" s="72"/>
      <c r="M167" s="72"/>
      <c r="N167" s="72"/>
      <c r="O167" s="72"/>
      <c r="P167" s="72"/>
      <c r="Q167" s="72"/>
      <c r="R167" s="72"/>
      <c r="S167" s="531"/>
      <c r="T167" s="531"/>
      <c r="U167" s="531"/>
      <c r="V167" s="531"/>
      <c r="W167" s="531"/>
      <c r="X167" s="771"/>
      <c r="Y167" s="712"/>
      <c r="Z167" s="531"/>
      <c r="AA167" s="531"/>
      <c r="AB167" s="72"/>
      <c r="AC167" s="72"/>
      <c r="AD167" s="770"/>
      <c r="AE167" s="531"/>
      <c r="AF167" s="531"/>
      <c r="AG167" s="531"/>
      <c r="AH167" s="531"/>
      <c r="AI167" s="531"/>
    </row>
    <row r="168" spans="1:35" ht="14.5">
      <c r="A168" s="531"/>
      <c r="B168" s="531"/>
      <c r="C168" s="72"/>
      <c r="D168" s="72"/>
      <c r="E168" s="531"/>
      <c r="F168" s="531"/>
      <c r="G168" s="72"/>
      <c r="H168" s="72"/>
      <c r="I168" s="72"/>
      <c r="J168" s="72"/>
      <c r="K168" s="72"/>
      <c r="L168" s="72"/>
      <c r="M168" s="72"/>
      <c r="N168" s="72"/>
      <c r="O168" s="72"/>
      <c r="P168" s="72"/>
      <c r="Q168" s="72"/>
      <c r="R168" s="72"/>
      <c r="S168" s="531"/>
      <c r="T168" s="531"/>
      <c r="U168" s="531"/>
      <c r="V168" s="531"/>
      <c r="W168" s="531"/>
      <c r="X168" s="771"/>
      <c r="Y168" s="712"/>
      <c r="Z168" s="531"/>
      <c r="AA168" s="531"/>
      <c r="AB168" s="72"/>
      <c r="AC168" s="72"/>
      <c r="AD168" s="770"/>
      <c r="AE168" s="531"/>
      <c r="AF168" s="531"/>
      <c r="AG168" s="531"/>
      <c r="AH168" s="531"/>
      <c r="AI168" s="531"/>
    </row>
    <row r="169" spans="1:35" ht="14.5">
      <c r="A169" s="531"/>
      <c r="B169" s="531"/>
      <c r="C169" s="72"/>
      <c r="D169" s="72"/>
      <c r="E169" s="531"/>
      <c r="F169" s="531"/>
      <c r="G169" s="72"/>
      <c r="H169" s="72"/>
      <c r="I169" s="72"/>
      <c r="J169" s="72"/>
      <c r="K169" s="72"/>
      <c r="L169" s="72"/>
      <c r="M169" s="72"/>
      <c r="N169" s="72"/>
      <c r="O169" s="72"/>
      <c r="P169" s="72"/>
      <c r="Q169" s="72"/>
      <c r="R169" s="72"/>
      <c r="S169" s="531"/>
      <c r="T169" s="531"/>
      <c r="U169" s="531"/>
      <c r="V169" s="531"/>
      <c r="W169" s="531"/>
      <c r="X169" s="771"/>
      <c r="Y169" s="712"/>
      <c r="Z169" s="531"/>
      <c r="AA169" s="531"/>
      <c r="AB169" s="72"/>
      <c r="AC169" s="72"/>
      <c r="AD169" s="770"/>
      <c r="AE169" s="531"/>
      <c r="AF169" s="531"/>
      <c r="AG169" s="531"/>
      <c r="AH169" s="531"/>
      <c r="AI169" s="531"/>
    </row>
    <row r="170" spans="1:35" ht="14.5">
      <c r="A170" s="531"/>
      <c r="B170" s="531"/>
      <c r="C170" s="72"/>
      <c r="D170" s="72"/>
      <c r="E170" s="531"/>
      <c r="F170" s="531"/>
      <c r="G170" s="72"/>
      <c r="H170" s="72"/>
      <c r="I170" s="72"/>
      <c r="J170" s="72"/>
      <c r="K170" s="72"/>
      <c r="L170" s="72"/>
      <c r="M170" s="72"/>
      <c r="N170" s="72"/>
      <c r="O170" s="72"/>
      <c r="P170" s="72"/>
      <c r="Q170" s="72"/>
      <c r="R170" s="72"/>
      <c r="S170" s="531"/>
      <c r="T170" s="531"/>
      <c r="U170" s="531"/>
      <c r="V170" s="531"/>
      <c r="W170" s="531"/>
      <c r="X170" s="771"/>
      <c r="Y170" s="712"/>
      <c r="Z170" s="531"/>
      <c r="AA170" s="531"/>
      <c r="AB170" s="72"/>
      <c r="AC170" s="72"/>
      <c r="AD170" s="770"/>
      <c r="AE170" s="531"/>
      <c r="AF170" s="531"/>
      <c r="AG170" s="531"/>
      <c r="AH170" s="531"/>
      <c r="AI170" s="531"/>
    </row>
    <row r="171" spans="1:35" ht="14.5">
      <c r="A171" s="531"/>
      <c r="B171" s="531"/>
      <c r="C171" s="72"/>
      <c r="D171" s="72"/>
      <c r="E171" s="531"/>
      <c r="F171" s="531"/>
      <c r="G171" s="72"/>
      <c r="H171" s="72"/>
      <c r="I171" s="72"/>
      <c r="J171" s="72"/>
      <c r="K171" s="72"/>
      <c r="L171" s="72"/>
      <c r="M171" s="72"/>
      <c r="N171" s="72"/>
      <c r="O171" s="72"/>
      <c r="P171" s="72"/>
      <c r="Q171" s="72"/>
      <c r="R171" s="72"/>
      <c r="S171" s="531"/>
      <c r="T171" s="531"/>
      <c r="U171" s="531"/>
      <c r="V171" s="531"/>
      <c r="W171" s="531"/>
      <c r="X171" s="771"/>
      <c r="Y171" s="712"/>
      <c r="Z171" s="531"/>
      <c r="AA171" s="531"/>
      <c r="AB171" s="72"/>
      <c r="AC171" s="72"/>
      <c r="AD171" s="770"/>
      <c r="AE171" s="531"/>
      <c r="AF171" s="531"/>
      <c r="AG171" s="531"/>
      <c r="AH171" s="531"/>
      <c r="AI171" s="531"/>
    </row>
    <row r="172" spans="1:35" ht="14.5">
      <c r="A172" s="531"/>
      <c r="B172" s="531"/>
      <c r="C172" s="72"/>
      <c r="D172" s="72"/>
      <c r="E172" s="531"/>
      <c r="F172" s="531"/>
      <c r="G172" s="72"/>
      <c r="H172" s="72"/>
      <c r="I172" s="72"/>
      <c r="J172" s="72"/>
      <c r="K172" s="72"/>
      <c r="L172" s="72"/>
      <c r="M172" s="72"/>
      <c r="N172" s="72"/>
      <c r="O172" s="72"/>
      <c r="P172" s="72"/>
      <c r="Q172" s="72"/>
      <c r="R172" s="72"/>
      <c r="S172" s="531"/>
      <c r="T172" s="531"/>
      <c r="U172" s="531"/>
      <c r="V172" s="531"/>
      <c r="W172" s="531"/>
      <c r="X172" s="771"/>
      <c r="Y172" s="712"/>
      <c r="Z172" s="531"/>
      <c r="AA172" s="531"/>
      <c r="AB172" s="72"/>
      <c r="AC172" s="72"/>
      <c r="AD172" s="770"/>
      <c r="AE172" s="531"/>
      <c r="AF172" s="531"/>
      <c r="AG172" s="531"/>
      <c r="AH172" s="531"/>
      <c r="AI172" s="531"/>
    </row>
    <row r="173" spans="1:35" ht="14.5">
      <c r="A173" s="531"/>
      <c r="B173" s="531"/>
      <c r="C173" s="72"/>
      <c r="D173" s="72"/>
      <c r="E173" s="531"/>
      <c r="F173" s="531"/>
      <c r="G173" s="72"/>
      <c r="H173" s="72"/>
      <c r="I173" s="72"/>
      <c r="J173" s="72"/>
      <c r="K173" s="72"/>
      <c r="L173" s="72"/>
      <c r="M173" s="72"/>
      <c r="N173" s="72"/>
      <c r="O173" s="72"/>
      <c r="P173" s="72"/>
      <c r="Q173" s="72"/>
      <c r="R173" s="72"/>
      <c r="S173" s="531"/>
      <c r="T173" s="531"/>
      <c r="U173" s="531"/>
      <c r="V173" s="531"/>
      <c r="W173" s="531"/>
      <c r="X173" s="771"/>
      <c r="Y173" s="712"/>
      <c r="Z173" s="531"/>
      <c r="AA173" s="531"/>
      <c r="AB173" s="72"/>
      <c r="AC173" s="72"/>
      <c r="AD173" s="770"/>
      <c r="AE173" s="531"/>
      <c r="AF173" s="531"/>
      <c r="AG173" s="531"/>
      <c r="AH173" s="531"/>
      <c r="AI173" s="531"/>
    </row>
    <row r="174" spans="1:35" ht="14.5">
      <c r="A174" s="531"/>
      <c r="B174" s="531"/>
      <c r="C174" s="72"/>
      <c r="D174" s="72"/>
      <c r="E174" s="531"/>
      <c r="F174" s="531"/>
      <c r="G174" s="72"/>
      <c r="H174" s="72"/>
      <c r="I174" s="72"/>
      <c r="J174" s="72"/>
      <c r="K174" s="72"/>
      <c r="L174" s="72"/>
      <c r="M174" s="72"/>
      <c r="N174" s="72"/>
      <c r="O174" s="72"/>
      <c r="P174" s="72"/>
      <c r="Q174" s="72"/>
      <c r="R174" s="72"/>
      <c r="S174" s="531"/>
      <c r="T174" s="531"/>
      <c r="U174" s="531"/>
      <c r="V174" s="531"/>
      <c r="W174" s="531"/>
      <c r="X174" s="771"/>
      <c r="Y174" s="712"/>
      <c r="Z174" s="531"/>
      <c r="AA174" s="531"/>
      <c r="AB174" s="72"/>
      <c r="AC174" s="72"/>
      <c r="AD174" s="770"/>
      <c r="AE174" s="531"/>
      <c r="AF174" s="531"/>
      <c r="AG174" s="531"/>
      <c r="AH174" s="531"/>
      <c r="AI174" s="531"/>
    </row>
    <row r="175" spans="1:35" ht="14.5">
      <c r="A175" s="531"/>
      <c r="B175" s="531"/>
      <c r="C175" s="72"/>
      <c r="D175" s="72"/>
      <c r="E175" s="531"/>
      <c r="F175" s="531"/>
      <c r="G175" s="72"/>
      <c r="H175" s="72"/>
      <c r="I175" s="72"/>
      <c r="J175" s="72"/>
      <c r="K175" s="72"/>
      <c r="L175" s="72"/>
      <c r="M175" s="72"/>
      <c r="N175" s="72"/>
      <c r="O175" s="72"/>
      <c r="P175" s="72"/>
      <c r="Q175" s="72"/>
      <c r="R175" s="72"/>
      <c r="S175" s="531"/>
      <c r="T175" s="531"/>
      <c r="U175" s="531"/>
      <c r="V175" s="531"/>
      <c r="W175" s="531"/>
      <c r="X175" s="771"/>
      <c r="Y175" s="712"/>
      <c r="Z175" s="531"/>
      <c r="AA175" s="531"/>
      <c r="AB175" s="72"/>
      <c r="AC175" s="72"/>
      <c r="AD175" s="770"/>
      <c r="AE175" s="531"/>
      <c r="AF175" s="531"/>
      <c r="AG175" s="531"/>
      <c r="AH175" s="531"/>
      <c r="AI175" s="531"/>
    </row>
    <row r="176" spans="1:35" ht="14.5">
      <c r="A176" s="531"/>
      <c r="B176" s="531"/>
      <c r="C176" s="72"/>
      <c r="D176" s="72"/>
      <c r="E176" s="531"/>
      <c r="F176" s="531"/>
      <c r="G176" s="72"/>
      <c r="H176" s="72"/>
      <c r="I176" s="72"/>
      <c r="J176" s="72"/>
      <c r="K176" s="72"/>
      <c r="L176" s="72"/>
      <c r="M176" s="72"/>
      <c r="N176" s="72"/>
      <c r="O176" s="72"/>
      <c r="P176" s="72"/>
      <c r="Q176" s="72"/>
      <c r="R176" s="72"/>
      <c r="S176" s="531"/>
      <c r="T176" s="531"/>
      <c r="U176" s="531"/>
      <c r="V176" s="531"/>
      <c r="W176" s="531"/>
      <c r="X176" s="771"/>
      <c r="Y176" s="712"/>
      <c r="Z176" s="531"/>
      <c r="AA176" s="531"/>
      <c r="AB176" s="72"/>
      <c r="AC176" s="72"/>
      <c r="AD176" s="770"/>
      <c r="AE176" s="531"/>
      <c r="AF176" s="531"/>
      <c r="AG176" s="531"/>
      <c r="AH176" s="531"/>
      <c r="AI176" s="531"/>
    </row>
    <row r="177" spans="1:35" ht="14.5">
      <c r="A177" s="531"/>
      <c r="B177" s="531"/>
      <c r="C177" s="72"/>
      <c r="D177" s="72"/>
      <c r="E177" s="531"/>
      <c r="F177" s="531"/>
      <c r="G177" s="72"/>
      <c r="H177" s="72"/>
      <c r="I177" s="72"/>
      <c r="J177" s="72"/>
      <c r="K177" s="72"/>
      <c r="L177" s="72"/>
      <c r="M177" s="72"/>
      <c r="N177" s="72"/>
      <c r="O177" s="72"/>
      <c r="P177" s="72"/>
      <c r="Q177" s="72"/>
      <c r="R177" s="72"/>
      <c r="S177" s="531"/>
      <c r="T177" s="531"/>
      <c r="U177" s="531"/>
      <c r="V177" s="531"/>
      <c r="W177" s="531"/>
      <c r="X177" s="771"/>
      <c r="Y177" s="712"/>
      <c r="Z177" s="531"/>
      <c r="AA177" s="531"/>
      <c r="AB177" s="72"/>
      <c r="AC177" s="72"/>
      <c r="AD177" s="770"/>
      <c r="AE177" s="531"/>
      <c r="AF177" s="531"/>
      <c r="AG177" s="531"/>
      <c r="AH177" s="531"/>
      <c r="AI177" s="531"/>
    </row>
    <row r="178" spans="1:35" ht="14.5">
      <c r="A178" s="531"/>
      <c r="B178" s="531"/>
      <c r="C178" s="72"/>
      <c r="D178" s="72"/>
      <c r="E178" s="531"/>
      <c r="F178" s="531"/>
      <c r="G178" s="72"/>
      <c r="H178" s="72"/>
      <c r="I178" s="72"/>
      <c r="J178" s="72"/>
      <c r="K178" s="72"/>
      <c r="L178" s="72"/>
      <c r="M178" s="72"/>
      <c r="N178" s="72"/>
      <c r="O178" s="72"/>
      <c r="P178" s="72"/>
      <c r="Q178" s="72"/>
      <c r="R178" s="72"/>
      <c r="S178" s="531"/>
      <c r="T178" s="531"/>
      <c r="U178" s="531"/>
      <c r="V178" s="531"/>
      <c r="W178" s="531"/>
      <c r="X178" s="771"/>
      <c r="Y178" s="712"/>
      <c r="Z178" s="531"/>
      <c r="AA178" s="531"/>
      <c r="AB178" s="72"/>
      <c r="AC178" s="72"/>
      <c r="AD178" s="770"/>
      <c r="AE178" s="531"/>
      <c r="AF178" s="531"/>
      <c r="AG178" s="531"/>
      <c r="AH178" s="531"/>
      <c r="AI178" s="531"/>
    </row>
    <row r="179" spans="1:35" ht="14.5">
      <c r="A179" s="531"/>
      <c r="B179" s="531"/>
      <c r="C179" s="72"/>
      <c r="D179" s="72"/>
      <c r="E179" s="531"/>
      <c r="F179" s="531"/>
      <c r="G179" s="72"/>
      <c r="H179" s="72"/>
      <c r="I179" s="72"/>
      <c r="J179" s="72"/>
      <c r="K179" s="72"/>
      <c r="L179" s="72"/>
      <c r="M179" s="72"/>
      <c r="N179" s="72"/>
      <c r="O179" s="72"/>
      <c r="P179" s="72"/>
      <c r="Q179" s="72"/>
      <c r="R179" s="72"/>
      <c r="S179" s="531"/>
      <c r="T179" s="531"/>
      <c r="U179" s="531"/>
      <c r="V179" s="531"/>
      <c r="W179" s="531"/>
      <c r="X179" s="771"/>
      <c r="Y179" s="712"/>
      <c r="Z179" s="531"/>
      <c r="AA179" s="531"/>
      <c r="AB179" s="72"/>
      <c r="AC179" s="72"/>
      <c r="AD179" s="770"/>
      <c r="AE179" s="531"/>
      <c r="AF179" s="531"/>
      <c r="AG179" s="531"/>
      <c r="AH179" s="531"/>
      <c r="AI179" s="531"/>
    </row>
    <row r="180" spans="1:35" ht="14.5">
      <c r="A180" s="531"/>
      <c r="B180" s="531"/>
      <c r="C180" s="72"/>
      <c r="D180" s="72"/>
      <c r="E180" s="531"/>
      <c r="F180" s="531"/>
      <c r="G180" s="72"/>
      <c r="H180" s="72"/>
      <c r="I180" s="72"/>
      <c r="J180" s="72"/>
      <c r="K180" s="72"/>
      <c r="L180" s="72"/>
      <c r="M180" s="72"/>
      <c r="N180" s="72"/>
      <c r="O180" s="72"/>
      <c r="P180" s="72"/>
      <c r="Q180" s="72"/>
      <c r="R180" s="72"/>
      <c r="S180" s="531"/>
      <c r="T180" s="531"/>
      <c r="U180" s="531"/>
      <c r="V180" s="531"/>
      <c r="W180" s="531"/>
      <c r="X180" s="771"/>
      <c r="Y180" s="712"/>
      <c r="Z180" s="531"/>
      <c r="AA180" s="531"/>
      <c r="AB180" s="72"/>
      <c r="AC180" s="72"/>
      <c r="AD180" s="770"/>
      <c r="AE180" s="531"/>
      <c r="AF180" s="531"/>
      <c r="AG180" s="531"/>
      <c r="AH180" s="531"/>
      <c r="AI180" s="531"/>
    </row>
    <row r="181" spans="1:35" ht="14.5">
      <c r="A181" s="531"/>
      <c r="B181" s="531"/>
      <c r="C181" s="72"/>
      <c r="D181" s="72"/>
      <c r="E181" s="531"/>
      <c r="F181" s="531"/>
      <c r="G181" s="72"/>
      <c r="H181" s="72"/>
      <c r="I181" s="72"/>
      <c r="J181" s="72"/>
      <c r="K181" s="72"/>
      <c r="L181" s="72"/>
      <c r="M181" s="72"/>
      <c r="N181" s="72"/>
      <c r="O181" s="72"/>
      <c r="P181" s="72"/>
      <c r="Q181" s="72"/>
      <c r="R181" s="72"/>
      <c r="S181" s="531"/>
      <c r="T181" s="531"/>
      <c r="U181" s="531"/>
      <c r="V181" s="531"/>
      <c r="W181" s="531"/>
      <c r="X181" s="771"/>
      <c r="Y181" s="712"/>
      <c r="Z181" s="531"/>
      <c r="AA181" s="531"/>
      <c r="AB181" s="72"/>
      <c r="AC181" s="72"/>
      <c r="AD181" s="770"/>
      <c r="AE181" s="531"/>
      <c r="AF181" s="531"/>
      <c r="AG181" s="531"/>
      <c r="AH181" s="531"/>
      <c r="AI181" s="531"/>
    </row>
    <row r="182" spans="1:35" ht="14.5">
      <c r="A182" s="531"/>
      <c r="B182" s="531"/>
      <c r="C182" s="72"/>
      <c r="D182" s="72"/>
      <c r="E182" s="531"/>
      <c r="F182" s="531"/>
      <c r="G182" s="72"/>
      <c r="H182" s="72"/>
      <c r="I182" s="72"/>
      <c r="J182" s="72"/>
      <c r="K182" s="72"/>
      <c r="L182" s="72"/>
      <c r="M182" s="72"/>
      <c r="N182" s="72"/>
      <c r="O182" s="72"/>
      <c r="P182" s="72"/>
      <c r="Q182" s="72"/>
      <c r="R182" s="72"/>
      <c r="S182" s="531"/>
      <c r="T182" s="531"/>
      <c r="U182" s="531"/>
      <c r="V182" s="531"/>
      <c r="W182" s="531"/>
      <c r="X182" s="771"/>
      <c r="Y182" s="712"/>
      <c r="Z182" s="531"/>
      <c r="AA182" s="531"/>
      <c r="AB182" s="72"/>
      <c r="AC182" s="72"/>
      <c r="AD182" s="770"/>
      <c r="AE182" s="531"/>
      <c r="AF182" s="531"/>
      <c r="AG182" s="531"/>
      <c r="AH182" s="531"/>
      <c r="AI182" s="531"/>
    </row>
    <row r="183" spans="1:35" ht="14.5">
      <c r="A183" s="531"/>
      <c r="B183" s="531"/>
      <c r="C183" s="72"/>
      <c r="D183" s="72"/>
      <c r="E183" s="531"/>
      <c r="F183" s="531"/>
      <c r="G183" s="72"/>
      <c r="H183" s="72"/>
      <c r="I183" s="72"/>
      <c r="J183" s="72"/>
      <c r="K183" s="72"/>
      <c r="L183" s="72"/>
      <c r="M183" s="72"/>
      <c r="N183" s="72"/>
      <c r="O183" s="72"/>
      <c r="P183" s="72"/>
      <c r="Q183" s="72"/>
      <c r="R183" s="72"/>
      <c r="S183" s="531"/>
      <c r="T183" s="531"/>
      <c r="U183" s="531"/>
      <c r="V183" s="531"/>
      <c r="W183" s="531"/>
      <c r="X183" s="771"/>
      <c r="Y183" s="712"/>
      <c r="Z183" s="531"/>
      <c r="AA183" s="531"/>
      <c r="AB183" s="72"/>
      <c r="AC183" s="72"/>
      <c r="AD183" s="770"/>
      <c r="AE183" s="531"/>
      <c r="AF183" s="531"/>
      <c r="AG183" s="531"/>
      <c r="AH183" s="531"/>
      <c r="AI183" s="531"/>
    </row>
    <row r="184" spans="1:35" ht="14.5">
      <c r="A184" s="531"/>
      <c r="B184" s="531"/>
      <c r="C184" s="72"/>
      <c r="D184" s="72"/>
      <c r="E184" s="531"/>
      <c r="F184" s="531"/>
      <c r="G184" s="72"/>
      <c r="H184" s="72"/>
      <c r="I184" s="72"/>
      <c r="J184" s="72"/>
      <c r="K184" s="72"/>
      <c r="L184" s="72"/>
      <c r="M184" s="72"/>
      <c r="N184" s="72"/>
      <c r="O184" s="72"/>
      <c r="P184" s="72"/>
      <c r="Q184" s="72"/>
      <c r="R184" s="72"/>
      <c r="S184" s="531"/>
      <c r="T184" s="531"/>
      <c r="U184" s="531"/>
      <c r="V184" s="531"/>
      <c r="W184" s="531"/>
      <c r="X184" s="771"/>
      <c r="Y184" s="712"/>
      <c r="Z184" s="531"/>
      <c r="AA184" s="531"/>
      <c r="AB184" s="72"/>
      <c r="AC184" s="72"/>
      <c r="AD184" s="770"/>
      <c r="AE184" s="531"/>
      <c r="AF184" s="531"/>
      <c r="AG184" s="531"/>
      <c r="AH184" s="531"/>
      <c r="AI184" s="531"/>
    </row>
    <row r="185" spans="1:35" ht="14.5">
      <c r="A185" s="531"/>
      <c r="B185" s="531"/>
      <c r="C185" s="72"/>
      <c r="D185" s="72"/>
      <c r="E185" s="531"/>
      <c r="F185" s="531"/>
      <c r="G185" s="72"/>
      <c r="H185" s="72"/>
      <c r="I185" s="72"/>
      <c r="J185" s="72"/>
      <c r="K185" s="72"/>
      <c r="L185" s="72"/>
      <c r="M185" s="72"/>
      <c r="N185" s="72"/>
      <c r="O185" s="72"/>
      <c r="P185" s="72"/>
      <c r="Q185" s="72"/>
      <c r="R185" s="72"/>
      <c r="S185" s="531"/>
      <c r="T185" s="531"/>
      <c r="U185" s="531"/>
      <c r="V185" s="531"/>
      <c r="W185" s="531"/>
      <c r="X185" s="771"/>
      <c r="Y185" s="712"/>
      <c r="Z185" s="531"/>
      <c r="AA185" s="531"/>
      <c r="AB185" s="72"/>
      <c r="AC185" s="72"/>
      <c r="AD185" s="770"/>
      <c r="AE185" s="531"/>
      <c r="AF185" s="531"/>
      <c r="AG185" s="531"/>
      <c r="AH185" s="531"/>
      <c r="AI185" s="531"/>
    </row>
    <row r="186" spans="1:35" ht="14.5">
      <c r="A186" s="531"/>
      <c r="B186" s="531"/>
      <c r="C186" s="72"/>
      <c r="D186" s="72"/>
      <c r="E186" s="531"/>
      <c r="F186" s="531"/>
      <c r="G186" s="72"/>
      <c r="H186" s="72"/>
      <c r="I186" s="72"/>
      <c r="J186" s="72"/>
      <c r="K186" s="72"/>
      <c r="L186" s="72"/>
      <c r="M186" s="72"/>
      <c r="N186" s="72"/>
      <c r="O186" s="72"/>
      <c r="P186" s="72"/>
      <c r="Q186" s="72"/>
      <c r="R186" s="72"/>
      <c r="S186" s="531"/>
      <c r="T186" s="531"/>
      <c r="U186" s="531"/>
      <c r="V186" s="531"/>
      <c r="W186" s="531"/>
      <c r="X186" s="771"/>
      <c r="Y186" s="712"/>
      <c r="Z186" s="531"/>
      <c r="AA186" s="531"/>
      <c r="AB186" s="72"/>
      <c r="AC186" s="72"/>
      <c r="AD186" s="770"/>
      <c r="AE186" s="531"/>
      <c r="AF186" s="531"/>
      <c r="AG186" s="531"/>
      <c r="AH186" s="531"/>
      <c r="AI186" s="531"/>
    </row>
    <row r="187" spans="1:35" ht="14.5">
      <c r="A187" s="531"/>
      <c r="B187" s="531"/>
      <c r="C187" s="72"/>
      <c r="D187" s="72"/>
      <c r="E187" s="531"/>
      <c r="F187" s="531"/>
      <c r="G187" s="72"/>
      <c r="H187" s="72"/>
      <c r="I187" s="72"/>
      <c r="J187" s="72"/>
      <c r="K187" s="72"/>
      <c r="L187" s="72"/>
      <c r="M187" s="72"/>
      <c r="N187" s="72"/>
      <c r="O187" s="72"/>
      <c r="P187" s="72"/>
      <c r="Q187" s="72"/>
      <c r="R187" s="72"/>
      <c r="S187" s="531"/>
      <c r="T187" s="531"/>
      <c r="U187" s="531"/>
      <c r="V187" s="531"/>
      <c r="W187" s="531"/>
      <c r="X187" s="771"/>
      <c r="Y187" s="712"/>
      <c r="Z187" s="531"/>
      <c r="AA187" s="531"/>
      <c r="AB187" s="72"/>
      <c r="AC187" s="72"/>
      <c r="AD187" s="770"/>
      <c r="AE187" s="531"/>
      <c r="AF187" s="531"/>
      <c r="AG187" s="531"/>
      <c r="AH187" s="531"/>
      <c r="AI187" s="531"/>
    </row>
    <row r="188" spans="1:35" ht="14.5">
      <c r="A188" s="531"/>
      <c r="B188" s="531"/>
      <c r="C188" s="72"/>
      <c r="D188" s="72"/>
      <c r="E188" s="531"/>
      <c r="F188" s="531"/>
      <c r="G188" s="72"/>
      <c r="H188" s="72"/>
      <c r="I188" s="72"/>
      <c r="J188" s="72"/>
      <c r="K188" s="72"/>
      <c r="L188" s="72"/>
      <c r="M188" s="72"/>
      <c r="N188" s="72"/>
      <c r="O188" s="72"/>
      <c r="P188" s="72"/>
      <c r="Q188" s="72"/>
      <c r="R188" s="72"/>
      <c r="S188" s="531"/>
      <c r="T188" s="531"/>
      <c r="U188" s="531"/>
      <c r="V188" s="531"/>
      <c r="W188" s="531"/>
      <c r="X188" s="771"/>
      <c r="Y188" s="712"/>
      <c r="Z188" s="531"/>
      <c r="AA188" s="531"/>
      <c r="AB188" s="72"/>
      <c r="AC188" s="72"/>
      <c r="AD188" s="770"/>
      <c r="AE188" s="531"/>
      <c r="AF188" s="531"/>
      <c r="AG188" s="531"/>
      <c r="AH188" s="531"/>
      <c r="AI188" s="531"/>
    </row>
    <row r="189" spans="1:35" ht="14.5">
      <c r="A189" s="531"/>
      <c r="B189" s="531"/>
      <c r="C189" s="72"/>
      <c r="D189" s="72"/>
      <c r="E189" s="531"/>
      <c r="F189" s="531"/>
      <c r="G189" s="72"/>
      <c r="H189" s="72"/>
      <c r="I189" s="72"/>
      <c r="J189" s="72"/>
      <c r="K189" s="72"/>
      <c r="L189" s="72"/>
      <c r="M189" s="72"/>
      <c r="N189" s="72"/>
      <c r="O189" s="72"/>
      <c r="P189" s="72"/>
      <c r="Q189" s="72"/>
      <c r="R189" s="72"/>
      <c r="S189" s="531"/>
      <c r="T189" s="531"/>
      <c r="U189" s="531"/>
      <c r="V189" s="531"/>
      <c r="W189" s="531"/>
      <c r="X189" s="771"/>
      <c r="Y189" s="712"/>
      <c r="Z189" s="531"/>
      <c r="AA189" s="531"/>
      <c r="AB189" s="72"/>
      <c r="AC189" s="72"/>
      <c r="AD189" s="770"/>
      <c r="AE189" s="531"/>
      <c r="AF189" s="531"/>
      <c r="AG189" s="531"/>
      <c r="AH189" s="531"/>
      <c r="AI189" s="531"/>
    </row>
    <row r="190" spans="1:35" ht="14.5">
      <c r="A190" s="531"/>
      <c r="B190" s="531"/>
      <c r="C190" s="72"/>
      <c r="D190" s="72"/>
      <c r="E190" s="531"/>
      <c r="F190" s="531"/>
      <c r="G190" s="72"/>
      <c r="H190" s="72"/>
      <c r="I190" s="72"/>
      <c r="J190" s="72"/>
      <c r="K190" s="72"/>
      <c r="L190" s="72"/>
      <c r="M190" s="72"/>
      <c r="N190" s="72"/>
      <c r="O190" s="72"/>
      <c r="P190" s="72"/>
      <c r="Q190" s="72"/>
      <c r="R190" s="72"/>
      <c r="S190" s="531"/>
      <c r="T190" s="531"/>
      <c r="U190" s="531"/>
      <c r="V190" s="531"/>
      <c r="W190" s="531"/>
      <c r="X190" s="771"/>
      <c r="Y190" s="712"/>
      <c r="Z190" s="531"/>
      <c r="AA190" s="531"/>
      <c r="AB190" s="72"/>
      <c r="AC190" s="72"/>
      <c r="AD190" s="770"/>
      <c r="AE190" s="531"/>
      <c r="AF190" s="531"/>
      <c r="AG190" s="531"/>
      <c r="AH190" s="531"/>
      <c r="AI190" s="531"/>
    </row>
    <row r="191" spans="1:35" ht="14.5">
      <c r="A191" s="531"/>
      <c r="B191" s="531"/>
      <c r="C191" s="72"/>
      <c r="D191" s="72"/>
      <c r="E191" s="531"/>
      <c r="F191" s="531"/>
      <c r="G191" s="72"/>
      <c r="H191" s="72"/>
      <c r="I191" s="72"/>
      <c r="J191" s="72"/>
      <c r="K191" s="72"/>
      <c r="L191" s="72"/>
      <c r="M191" s="72"/>
      <c r="N191" s="72"/>
      <c r="O191" s="72"/>
      <c r="P191" s="72"/>
      <c r="Q191" s="72"/>
      <c r="R191" s="72"/>
      <c r="S191" s="531"/>
      <c r="T191" s="531"/>
      <c r="U191" s="531"/>
      <c r="V191" s="531"/>
      <c r="W191" s="531"/>
      <c r="X191" s="771"/>
      <c r="Y191" s="712"/>
      <c r="Z191" s="531"/>
      <c r="AA191" s="531"/>
      <c r="AB191" s="72"/>
      <c r="AC191" s="72"/>
      <c r="AD191" s="770"/>
      <c r="AE191" s="531"/>
      <c r="AF191" s="531"/>
      <c r="AG191" s="531"/>
      <c r="AH191" s="531"/>
      <c r="AI191" s="531"/>
    </row>
    <row r="192" spans="1:35" ht="14.5">
      <c r="A192" s="531"/>
      <c r="B192" s="531"/>
      <c r="C192" s="72"/>
      <c r="D192" s="72"/>
      <c r="E192" s="531"/>
      <c r="F192" s="531"/>
      <c r="G192" s="72"/>
      <c r="H192" s="72"/>
      <c r="I192" s="72"/>
      <c r="J192" s="72"/>
      <c r="K192" s="72"/>
      <c r="L192" s="72"/>
      <c r="M192" s="72"/>
      <c r="N192" s="72"/>
      <c r="O192" s="72"/>
      <c r="P192" s="72"/>
      <c r="Q192" s="72"/>
      <c r="R192" s="72"/>
      <c r="S192" s="531"/>
      <c r="T192" s="531"/>
      <c r="U192" s="531"/>
      <c r="V192" s="531"/>
      <c r="W192" s="531"/>
      <c r="X192" s="771"/>
      <c r="Y192" s="712"/>
      <c r="Z192" s="531"/>
      <c r="AA192" s="531"/>
      <c r="AB192" s="72"/>
      <c r="AC192" s="72"/>
      <c r="AD192" s="770"/>
      <c r="AE192" s="531"/>
      <c r="AF192" s="531"/>
      <c r="AG192" s="531"/>
      <c r="AH192" s="531"/>
      <c r="AI192" s="531"/>
    </row>
    <row r="193" spans="1:35" ht="14.5">
      <c r="A193" s="531"/>
      <c r="B193" s="531"/>
      <c r="C193" s="72"/>
      <c r="D193" s="72"/>
      <c r="E193" s="531"/>
      <c r="F193" s="531"/>
      <c r="G193" s="72"/>
      <c r="H193" s="72"/>
      <c r="I193" s="72"/>
      <c r="J193" s="72"/>
      <c r="K193" s="72"/>
      <c r="L193" s="72"/>
      <c r="M193" s="72"/>
      <c r="N193" s="72"/>
      <c r="O193" s="72"/>
      <c r="P193" s="72"/>
      <c r="Q193" s="72"/>
      <c r="R193" s="72"/>
      <c r="S193" s="531"/>
      <c r="T193" s="531"/>
      <c r="U193" s="531"/>
      <c r="V193" s="531"/>
      <c r="W193" s="531"/>
      <c r="X193" s="771"/>
      <c r="Y193" s="712"/>
      <c r="Z193" s="531"/>
      <c r="AA193" s="531"/>
      <c r="AB193" s="72"/>
      <c r="AC193" s="72"/>
      <c r="AD193" s="770"/>
      <c r="AE193" s="531"/>
      <c r="AF193" s="531"/>
      <c r="AG193" s="531"/>
      <c r="AH193" s="531"/>
      <c r="AI193" s="531"/>
    </row>
    <row r="194" spans="1:35" ht="14.5">
      <c r="A194" s="531"/>
      <c r="B194" s="531"/>
      <c r="C194" s="72"/>
      <c r="D194" s="72"/>
      <c r="E194" s="531"/>
      <c r="F194" s="531"/>
      <c r="G194" s="72"/>
      <c r="H194" s="72"/>
      <c r="I194" s="72"/>
      <c r="J194" s="72"/>
      <c r="K194" s="72"/>
      <c r="L194" s="72"/>
      <c r="M194" s="72"/>
      <c r="N194" s="72"/>
      <c r="O194" s="72"/>
      <c r="P194" s="72"/>
      <c r="Q194" s="72"/>
      <c r="R194" s="72"/>
      <c r="S194" s="531"/>
      <c r="T194" s="531"/>
      <c r="U194" s="531"/>
      <c r="V194" s="531"/>
      <c r="W194" s="531"/>
      <c r="X194" s="771"/>
      <c r="Y194" s="712"/>
      <c r="Z194" s="531"/>
      <c r="AA194" s="531"/>
      <c r="AB194" s="72"/>
      <c r="AC194" s="72"/>
      <c r="AD194" s="770"/>
      <c r="AE194" s="531"/>
      <c r="AF194" s="531"/>
      <c r="AG194" s="531"/>
      <c r="AH194" s="531"/>
      <c r="AI194" s="531"/>
    </row>
    <row r="195" spans="1:35" ht="14.5">
      <c r="A195" s="531"/>
      <c r="B195" s="531"/>
      <c r="C195" s="72"/>
      <c r="D195" s="72"/>
      <c r="E195" s="531"/>
      <c r="F195" s="531"/>
      <c r="G195" s="72"/>
      <c r="H195" s="72"/>
      <c r="I195" s="72"/>
      <c r="J195" s="72"/>
      <c r="K195" s="72"/>
      <c r="L195" s="72"/>
      <c r="M195" s="72"/>
      <c r="N195" s="72"/>
      <c r="O195" s="72"/>
      <c r="P195" s="72"/>
      <c r="Q195" s="72"/>
      <c r="R195" s="72"/>
      <c r="S195" s="531"/>
      <c r="T195" s="531"/>
      <c r="U195" s="531"/>
      <c r="V195" s="531"/>
      <c r="W195" s="531"/>
      <c r="X195" s="771"/>
      <c r="Y195" s="712"/>
      <c r="Z195" s="531"/>
      <c r="AA195" s="531"/>
      <c r="AB195" s="72"/>
      <c r="AC195" s="72"/>
      <c r="AD195" s="770"/>
      <c r="AE195" s="531"/>
      <c r="AF195" s="531"/>
      <c r="AG195" s="531"/>
      <c r="AH195" s="531"/>
      <c r="AI195" s="531"/>
    </row>
    <row r="196" spans="1:35" ht="14.5">
      <c r="A196" s="531"/>
      <c r="B196" s="531"/>
      <c r="C196" s="72"/>
      <c r="D196" s="72"/>
      <c r="E196" s="531"/>
      <c r="F196" s="531"/>
      <c r="G196" s="72"/>
      <c r="H196" s="72"/>
      <c r="I196" s="72"/>
      <c r="J196" s="72"/>
      <c r="K196" s="72"/>
      <c r="L196" s="72"/>
      <c r="M196" s="72"/>
      <c r="N196" s="72"/>
      <c r="O196" s="72"/>
      <c r="P196" s="72"/>
      <c r="Q196" s="72"/>
      <c r="R196" s="72"/>
      <c r="S196" s="531"/>
      <c r="T196" s="531"/>
      <c r="U196" s="531"/>
      <c r="V196" s="531"/>
      <c r="W196" s="531"/>
      <c r="X196" s="771"/>
      <c r="Y196" s="712"/>
      <c r="Z196" s="531"/>
      <c r="AA196" s="531"/>
      <c r="AB196" s="72"/>
      <c r="AC196" s="72"/>
      <c r="AD196" s="770"/>
      <c r="AE196" s="531"/>
      <c r="AF196" s="531"/>
      <c r="AG196" s="531"/>
      <c r="AH196" s="531"/>
      <c r="AI196" s="531"/>
    </row>
    <row r="197" spans="1:35" ht="14.5">
      <c r="A197" s="531"/>
      <c r="B197" s="531"/>
      <c r="C197" s="72"/>
      <c r="D197" s="72"/>
      <c r="E197" s="531"/>
      <c r="F197" s="531"/>
      <c r="G197" s="72"/>
      <c r="H197" s="72"/>
      <c r="I197" s="72"/>
      <c r="J197" s="72"/>
      <c r="K197" s="72"/>
      <c r="L197" s="72"/>
      <c r="M197" s="72"/>
      <c r="N197" s="72"/>
      <c r="O197" s="72"/>
      <c r="P197" s="72"/>
      <c r="Q197" s="72"/>
      <c r="R197" s="72"/>
      <c r="S197" s="531"/>
      <c r="T197" s="531"/>
      <c r="U197" s="531"/>
      <c r="V197" s="531"/>
      <c r="W197" s="531"/>
      <c r="X197" s="771"/>
      <c r="Y197" s="712"/>
      <c r="Z197" s="531"/>
      <c r="AA197" s="531"/>
      <c r="AB197" s="72"/>
      <c r="AC197" s="72"/>
      <c r="AD197" s="770"/>
      <c r="AE197" s="531"/>
      <c r="AF197" s="531"/>
      <c r="AG197" s="531"/>
      <c r="AH197" s="531"/>
      <c r="AI197" s="531"/>
    </row>
    <row r="198" spans="1:35" ht="14.5">
      <c r="A198" s="531"/>
      <c r="B198" s="531"/>
      <c r="C198" s="72"/>
      <c r="D198" s="72"/>
      <c r="E198" s="531"/>
      <c r="F198" s="531"/>
      <c r="G198" s="72"/>
      <c r="H198" s="72"/>
      <c r="I198" s="72"/>
      <c r="J198" s="72"/>
      <c r="K198" s="72"/>
      <c r="L198" s="72"/>
      <c r="M198" s="72"/>
      <c r="N198" s="72"/>
      <c r="O198" s="72"/>
      <c r="P198" s="72"/>
      <c r="Q198" s="72"/>
      <c r="R198" s="72"/>
      <c r="S198" s="531"/>
      <c r="T198" s="531"/>
      <c r="U198" s="531"/>
      <c r="V198" s="531"/>
      <c r="W198" s="531"/>
      <c r="X198" s="771"/>
      <c r="Y198" s="712"/>
      <c r="Z198" s="531"/>
      <c r="AA198" s="531"/>
      <c r="AB198" s="72"/>
      <c r="AC198" s="72"/>
      <c r="AD198" s="770"/>
      <c r="AE198" s="531"/>
      <c r="AF198" s="531"/>
      <c r="AG198" s="531"/>
      <c r="AH198" s="531"/>
      <c r="AI198" s="531"/>
    </row>
    <row r="199" spans="1:35" ht="14.5">
      <c r="A199" s="531"/>
      <c r="B199" s="531"/>
      <c r="C199" s="72"/>
      <c r="D199" s="72"/>
      <c r="E199" s="531"/>
      <c r="F199" s="531"/>
      <c r="G199" s="72"/>
      <c r="H199" s="72"/>
      <c r="I199" s="72"/>
      <c r="J199" s="72"/>
      <c r="K199" s="72"/>
      <c r="L199" s="72"/>
      <c r="M199" s="72"/>
      <c r="N199" s="72"/>
      <c r="O199" s="72"/>
      <c r="P199" s="72"/>
      <c r="Q199" s="72"/>
      <c r="R199" s="72"/>
      <c r="S199" s="531"/>
      <c r="T199" s="531"/>
      <c r="U199" s="531"/>
      <c r="V199" s="531"/>
      <c r="W199" s="531"/>
      <c r="X199" s="771"/>
      <c r="Y199" s="712"/>
      <c r="Z199" s="531"/>
      <c r="AA199" s="531"/>
      <c r="AB199" s="72"/>
      <c r="AC199" s="72"/>
      <c r="AD199" s="770"/>
      <c r="AE199" s="531"/>
      <c r="AF199" s="531"/>
      <c r="AG199" s="531"/>
      <c r="AH199" s="531"/>
      <c r="AI199" s="531"/>
    </row>
    <row r="200" spans="1:35" ht="14.5">
      <c r="A200" s="531"/>
      <c r="B200" s="531"/>
      <c r="C200" s="72"/>
      <c r="D200" s="72"/>
      <c r="E200" s="531"/>
      <c r="F200" s="531"/>
      <c r="G200" s="72"/>
      <c r="H200" s="72"/>
      <c r="I200" s="72"/>
      <c r="J200" s="72"/>
      <c r="K200" s="72"/>
      <c r="L200" s="72"/>
      <c r="M200" s="72"/>
      <c r="N200" s="72"/>
      <c r="O200" s="72"/>
      <c r="P200" s="72"/>
      <c r="Q200" s="72"/>
      <c r="R200" s="72"/>
      <c r="S200" s="531"/>
      <c r="T200" s="531"/>
      <c r="U200" s="531"/>
      <c r="V200" s="531"/>
      <c r="W200" s="531"/>
      <c r="X200" s="771"/>
      <c r="Y200" s="712"/>
      <c r="Z200" s="531"/>
      <c r="AA200" s="531"/>
      <c r="AB200" s="72"/>
      <c r="AC200" s="72"/>
      <c r="AD200" s="770"/>
      <c r="AE200" s="531"/>
      <c r="AF200" s="531"/>
      <c r="AG200" s="531"/>
      <c r="AH200" s="531"/>
      <c r="AI200" s="531"/>
    </row>
    <row r="201" spans="1:35" ht="14.5">
      <c r="A201" s="531"/>
      <c r="B201" s="531"/>
      <c r="C201" s="72"/>
      <c r="D201" s="72"/>
      <c r="E201" s="531"/>
      <c r="F201" s="531"/>
      <c r="G201" s="72"/>
      <c r="H201" s="72"/>
      <c r="I201" s="72"/>
      <c r="J201" s="72"/>
      <c r="K201" s="72"/>
      <c r="L201" s="72"/>
      <c r="M201" s="72"/>
      <c r="N201" s="72"/>
      <c r="O201" s="72"/>
      <c r="P201" s="72"/>
      <c r="Q201" s="72"/>
      <c r="R201" s="72"/>
      <c r="S201" s="531"/>
      <c r="T201" s="531"/>
      <c r="U201" s="531"/>
      <c r="V201" s="531"/>
      <c r="W201" s="531"/>
      <c r="X201" s="771"/>
      <c r="Y201" s="712"/>
      <c r="Z201" s="531"/>
      <c r="AA201" s="531"/>
      <c r="AB201" s="72"/>
      <c r="AC201" s="72"/>
      <c r="AD201" s="770"/>
      <c r="AE201" s="531"/>
      <c r="AF201" s="531"/>
      <c r="AG201" s="531"/>
      <c r="AH201" s="531"/>
      <c r="AI201" s="531"/>
    </row>
    <row r="202" spans="1:35" ht="14.5">
      <c r="A202" s="531"/>
      <c r="B202" s="531"/>
      <c r="C202" s="72"/>
      <c r="D202" s="72"/>
      <c r="E202" s="531"/>
      <c r="F202" s="531"/>
      <c r="G202" s="72"/>
      <c r="H202" s="72"/>
      <c r="I202" s="72"/>
      <c r="J202" s="72"/>
      <c r="K202" s="72"/>
      <c r="L202" s="72"/>
      <c r="M202" s="72"/>
      <c r="N202" s="72"/>
      <c r="O202" s="72"/>
      <c r="P202" s="72"/>
      <c r="Q202" s="72"/>
      <c r="R202" s="72"/>
      <c r="S202" s="531"/>
      <c r="T202" s="531"/>
      <c r="U202" s="531"/>
      <c r="V202" s="531"/>
      <c r="W202" s="531"/>
      <c r="X202" s="771"/>
      <c r="Y202" s="712"/>
      <c r="Z202" s="531"/>
      <c r="AA202" s="531"/>
      <c r="AB202" s="72"/>
      <c r="AC202" s="72"/>
      <c r="AD202" s="770"/>
      <c r="AE202" s="531"/>
      <c r="AF202" s="531"/>
      <c r="AG202" s="531"/>
      <c r="AH202" s="531"/>
      <c r="AI202" s="531"/>
    </row>
    <row r="203" spans="1:35" ht="14.5">
      <c r="A203" s="531"/>
      <c r="B203" s="531"/>
      <c r="C203" s="72"/>
      <c r="D203" s="72"/>
      <c r="E203" s="531"/>
      <c r="F203" s="531"/>
      <c r="G203" s="72"/>
      <c r="H203" s="72"/>
      <c r="I203" s="72"/>
      <c r="J203" s="72"/>
      <c r="K203" s="72"/>
      <c r="L203" s="72"/>
      <c r="M203" s="72"/>
      <c r="N203" s="72"/>
      <c r="O203" s="72"/>
      <c r="P203" s="72"/>
      <c r="Q203" s="72"/>
      <c r="R203" s="72"/>
      <c r="S203" s="531"/>
      <c r="T203" s="531"/>
      <c r="U203" s="531"/>
      <c r="V203" s="531"/>
      <c r="W203" s="531"/>
      <c r="X203" s="771"/>
      <c r="Y203" s="712"/>
      <c r="Z203" s="531"/>
      <c r="AA203" s="531"/>
      <c r="AB203" s="72"/>
      <c r="AC203" s="72"/>
      <c r="AD203" s="770"/>
      <c r="AE203" s="531"/>
      <c r="AF203" s="531"/>
      <c r="AG203" s="531"/>
      <c r="AH203" s="531"/>
      <c r="AI203" s="531"/>
    </row>
    <row r="204" spans="1:35" ht="14.5">
      <c r="A204" s="531"/>
      <c r="B204" s="531"/>
      <c r="C204" s="72"/>
      <c r="D204" s="72"/>
      <c r="E204" s="531"/>
      <c r="F204" s="531"/>
      <c r="G204" s="72"/>
      <c r="H204" s="72"/>
      <c r="I204" s="72"/>
      <c r="J204" s="72"/>
      <c r="K204" s="72"/>
      <c r="L204" s="72"/>
      <c r="M204" s="72"/>
      <c r="N204" s="72"/>
      <c r="O204" s="72"/>
      <c r="P204" s="72"/>
      <c r="Q204" s="72"/>
      <c r="R204" s="72"/>
      <c r="S204" s="531"/>
      <c r="T204" s="531"/>
      <c r="U204" s="531"/>
      <c r="V204" s="531"/>
      <c r="W204" s="531"/>
      <c r="X204" s="771"/>
      <c r="Y204" s="712"/>
      <c r="Z204" s="531"/>
      <c r="AA204" s="531"/>
      <c r="AB204" s="72"/>
      <c r="AC204" s="72"/>
      <c r="AD204" s="770"/>
      <c r="AE204" s="531"/>
      <c r="AF204" s="531"/>
      <c r="AG204" s="531"/>
      <c r="AH204" s="531"/>
      <c r="AI204" s="531"/>
    </row>
    <row r="205" spans="1:35" ht="14.5">
      <c r="A205" s="531"/>
      <c r="B205" s="531"/>
      <c r="C205" s="72"/>
      <c r="D205" s="72"/>
      <c r="E205" s="531"/>
      <c r="F205" s="531"/>
      <c r="G205" s="72"/>
      <c r="H205" s="72"/>
      <c r="I205" s="72"/>
      <c r="J205" s="72"/>
      <c r="K205" s="72"/>
      <c r="L205" s="72"/>
      <c r="M205" s="72"/>
      <c r="N205" s="72"/>
      <c r="O205" s="72"/>
      <c r="P205" s="72"/>
      <c r="Q205" s="72"/>
      <c r="R205" s="72"/>
      <c r="S205" s="531"/>
      <c r="T205" s="531"/>
      <c r="U205" s="531"/>
      <c r="V205" s="531"/>
      <c r="W205" s="531"/>
      <c r="X205" s="771"/>
      <c r="Y205" s="712"/>
      <c r="Z205" s="531"/>
      <c r="AA205" s="531"/>
      <c r="AB205" s="72"/>
      <c r="AC205" s="72"/>
      <c r="AD205" s="770"/>
      <c r="AE205" s="531"/>
      <c r="AF205" s="531"/>
      <c r="AG205" s="531"/>
      <c r="AH205" s="531"/>
      <c r="AI205" s="531"/>
    </row>
    <row r="206" spans="1:35" ht="14.5">
      <c r="A206" s="531"/>
      <c r="B206" s="531"/>
      <c r="C206" s="72"/>
      <c r="D206" s="72"/>
      <c r="E206" s="531"/>
      <c r="F206" s="531"/>
      <c r="G206" s="72"/>
      <c r="H206" s="72"/>
      <c r="I206" s="72"/>
      <c r="J206" s="72"/>
      <c r="K206" s="72"/>
      <c r="L206" s="72"/>
      <c r="M206" s="72"/>
      <c r="N206" s="72"/>
      <c r="O206" s="72"/>
      <c r="P206" s="72"/>
      <c r="Q206" s="72"/>
      <c r="R206" s="72"/>
      <c r="S206" s="531"/>
      <c r="T206" s="531"/>
      <c r="U206" s="531"/>
      <c r="V206" s="531"/>
      <c r="W206" s="531"/>
      <c r="X206" s="771"/>
      <c r="Y206" s="712"/>
      <c r="Z206" s="531"/>
      <c r="AA206" s="531"/>
      <c r="AB206" s="72"/>
      <c r="AC206" s="72"/>
      <c r="AD206" s="770"/>
      <c r="AE206" s="531"/>
      <c r="AF206" s="531"/>
      <c r="AG206" s="531"/>
      <c r="AH206" s="531"/>
      <c r="AI206" s="531"/>
    </row>
    <row r="207" spans="1:35" ht="14.5">
      <c r="A207" s="531"/>
      <c r="B207" s="531"/>
      <c r="C207" s="72"/>
      <c r="D207" s="72"/>
      <c r="E207" s="531"/>
      <c r="F207" s="531"/>
      <c r="G207" s="72"/>
      <c r="H207" s="72"/>
      <c r="I207" s="72"/>
      <c r="J207" s="72"/>
      <c r="K207" s="72"/>
      <c r="L207" s="72"/>
      <c r="M207" s="72"/>
      <c r="N207" s="72"/>
      <c r="O207" s="72"/>
      <c r="P207" s="72"/>
      <c r="Q207" s="72"/>
      <c r="R207" s="72"/>
      <c r="S207" s="531"/>
      <c r="T207" s="531"/>
      <c r="U207" s="531"/>
      <c r="V207" s="531"/>
      <c r="W207" s="531"/>
      <c r="X207" s="771"/>
      <c r="Y207" s="712"/>
      <c r="Z207" s="531"/>
      <c r="AA207" s="531"/>
      <c r="AB207" s="72"/>
      <c r="AC207" s="72"/>
      <c r="AD207" s="770"/>
      <c r="AE207" s="531"/>
      <c r="AF207" s="531"/>
      <c r="AG207" s="531"/>
      <c r="AH207" s="531"/>
      <c r="AI207" s="531"/>
    </row>
    <row r="208" spans="1:35" ht="14.5">
      <c r="A208" s="531"/>
      <c r="B208" s="531"/>
      <c r="C208" s="72"/>
      <c r="D208" s="72"/>
      <c r="E208" s="531"/>
      <c r="F208" s="531"/>
      <c r="G208" s="72"/>
      <c r="H208" s="72"/>
      <c r="I208" s="72"/>
      <c r="J208" s="72"/>
      <c r="K208" s="72"/>
      <c r="L208" s="72"/>
      <c r="M208" s="72"/>
      <c r="N208" s="72"/>
      <c r="O208" s="72"/>
      <c r="P208" s="72"/>
      <c r="Q208" s="72"/>
      <c r="R208" s="72"/>
      <c r="S208" s="531"/>
      <c r="T208" s="531"/>
      <c r="U208" s="531"/>
      <c r="V208" s="531"/>
      <c r="W208" s="531"/>
      <c r="X208" s="771"/>
      <c r="Y208" s="712"/>
      <c r="Z208" s="531"/>
      <c r="AA208" s="531"/>
      <c r="AB208" s="72"/>
      <c r="AC208" s="72"/>
      <c r="AD208" s="770"/>
      <c r="AE208" s="531"/>
      <c r="AF208" s="531"/>
      <c r="AG208" s="531"/>
      <c r="AH208" s="531"/>
      <c r="AI208" s="531"/>
    </row>
    <row r="209" spans="1:35" ht="14.5">
      <c r="A209" s="531"/>
      <c r="B209" s="531"/>
      <c r="C209" s="72"/>
      <c r="D209" s="72"/>
      <c r="E209" s="531"/>
      <c r="F209" s="531"/>
      <c r="G209" s="72"/>
      <c r="H209" s="72"/>
      <c r="I209" s="72"/>
      <c r="J209" s="72"/>
      <c r="K209" s="72"/>
      <c r="L209" s="72"/>
      <c r="M209" s="72"/>
      <c r="N209" s="72"/>
      <c r="O209" s="72"/>
      <c r="P209" s="72"/>
      <c r="Q209" s="72"/>
      <c r="R209" s="72"/>
      <c r="S209" s="531"/>
      <c r="T209" s="531"/>
      <c r="U209" s="531"/>
      <c r="V209" s="531"/>
      <c r="W209" s="531"/>
      <c r="X209" s="771"/>
      <c r="Y209" s="712"/>
      <c r="Z209" s="531"/>
      <c r="AA209" s="531"/>
      <c r="AB209" s="72"/>
      <c r="AC209" s="72"/>
      <c r="AD209" s="770"/>
      <c r="AE209" s="531"/>
      <c r="AF209" s="531"/>
      <c r="AG209" s="531"/>
      <c r="AH209" s="531"/>
      <c r="AI209" s="531"/>
    </row>
    <row r="210" spans="1:35" ht="14.5">
      <c r="A210" s="531"/>
      <c r="B210" s="531"/>
      <c r="C210" s="72"/>
      <c r="D210" s="72"/>
      <c r="E210" s="531"/>
      <c r="F210" s="531"/>
      <c r="G210" s="72"/>
      <c r="H210" s="72"/>
      <c r="I210" s="72"/>
      <c r="J210" s="72"/>
      <c r="K210" s="72"/>
      <c r="L210" s="72"/>
      <c r="M210" s="72"/>
      <c r="N210" s="72"/>
      <c r="O210" s="72"/>
      <c r="P210" s="72"/>
      <c r="Q210" s="72"/>
      <c r="R210" s="72"/>
      <c r="S210" s="531"/>
      <c r="T210" s="531"/>
      <c r="U210" s="531"/>
      <c r="V210" s="531"/>
      <c r="W210" s="531"/>
      <c r="X210" s="771"/>
      <c r="Y210" s="712"/>
      <c r="Z210" s="531"/>
      <c r="AA210" s="531"/>
      <c r="AB210" s="72"/>
      <c r="AC210" s="72"/>
      <c r="AD210" s="770"/>
      <c r="AE210" s="531"/>
      <c r="AF210" s="531"/>
      <c r="AG210" s="531"/>
      <c r="AH210" s="531"/>
      <c r="AI210" s="531"/>
    </row>
    <row r="211" spans="1:35" ht="14.5">
      <c r="A211" s="531"/>
      <c r="B211" s="531"/>
      <c r="C211" s="72"/>
      <c r="D211" s="72"/>
      <c r="E211" s="531"/>
      <c r="F211" s="531"/>
      <c r="G211" s="72"/>
      <c r="H211" s="72"/>
      <c r="I211" s="72"/>
      <c r="J211" s="72"/>
      <c r="K211" s="72"/>
      <c r="L211" s="72"/>
      <c r="M211" s="72"/>
      <c r="N211" s="72"/>
      <c r="O211" s="72"/>
      <c r="P211" s="72"/>
      <c r="Q211" s="72"/>
      <c r="R211" s="72"/>
      <c r="S211" s="531"/>
      <c r="T211" s="531"/>
      <c r="U211" s="531"/>
      <c r="V211" s="531"/>
      <c r="W211" s="531"/>
      <c r="X211" s="771"/>
      <c r="Y211" s="712"/>
      <c r="Z211" s="531"/>
      <c r="AA211" s="531"/>
      <c r="AB211" s="72"/>
      <c r="AC211" s="72"/>
      <c r="AD211" s="770"/>
      <c r="AE211" s="531"/>
      <c r="AF211" s="531"/>
      <c r="AG211" s="531"/>
      <c r="AH211" s="531"/>
      <c r="AI211" s="531"/>
    </row>
    <row r="212" spans="1:35" ht="14.5">
      <c r="A212" s="531"/>
      <c r="B212" s="531"/>
      <c r="C212" s="72"/>
      <c r="D212" s="72"/>
      <c r="E212" s="531"/>
      <c r="F212" s="531"/>
      <c r="G212" s="72"/>
      <c r="H212" s="72"/>
      <c r="I212" s="72"/>
      <c r="J212" s="72"/>
      <c r="K212" s="72"/>
      <c r="L212" s="72"/>
      <c r="M212" s="72"/>
      <c r="N212" s="72"/>
      <c r="O212" s="72"/>
      <c r="P212" s="72"/>
      <c r="Q212" s="72"/>
      <c r="R212" s="72"/>
      <c r="S212" s="531"/>
      <c r="T212" s="531"/>
      <c r="U212" s="531"/>
      <c r="V212" s="531"/>
      <c r="W212" s="531"/>
      <c r="X212" s="771"/>
      <c r="Y212" s="712"/>
      <c r="Z212" s="531"/>
      <c r="AA212" s="531"/>
      <c r="AB212" s="72"/>
      <c r="AC212" s="72"/>
      <c r="AD212" s="770"/>
      <c r="AE212" s="531"/>
      <c r="AF212" s="531"/>
      <c r="AG212" s="531"/>
      <c r="AH212" s="531"/>
      <c r="AI212" s="531"/>
    </row>
    <row r="213" spans="1:35" ht="14.5">
      <c r="A213" s="531"/>
      <c r="B213" s="531"/>
      <c r="C213" s="72"/>
      <c r="D213" s="72"/>
      <c r="E213" s="531"/>
      <c r="F213" s="531"/>
      <c r="G213" s="72"/>
      <c r="H213" s="72"/>
      <c r="I213" s="72"/>
      <c r="J213" s="72"/>
      <c r="K213" s="72"/>
      <c r="L213" s="72"/>
      <c r="M213" s="72"/>
      <c r="N213" s="72"/>
      <c r="O213" s="72"/>
      <c r="P213" s="72"/>
      <c r="Q213" s="72"/>
      <c r="R213" s="72"/>
      <c r="S213" s="531"/>
      <c r="T213" s="531"/>
      <c r="U213" s="531"/>
      <c r="V213" s="531"/>
      <c r="W213" s="531"/>
      <c r="X213" s="771"/>
      <c r="Y213" s="712"/>
      <c r="Z213" s="531"/>
      <c r="AA213" s="531"/>
      <c r="AB213" s="72"/>
      <c r="AC213" s="72"/>
      <c r="AD213" s="770"/>
      <c r="AE213" s="531"/>
      <c r="AF213" s="531"/>
      <c r="AG213" s="531"/>
      <c r="AH213" s="531"/>
      <c r="AI213" s="531"/>
    </row>
    <row r="214" spans="1:35" ht="14.5">
      <c r="A214" s="531"/>
      <c r="B214" s="531"/>
      <c r="C214" s="72"/>
      <c r="D214" s="72"/>
      <c r="E214" s="531"/>
      <c r="F214" s="531"/>
      <c r="G214" s="72"/>
      <c r="H214" s="72"/>
      <c r="I214" s="72"/>
      <c r="J214" s="72"/>
      <c r="K214" s="72"/>
      <c r="L214" s="72"/>
      <c r="M214" s="72"/>
      <c r="N214" s="72"/>
      <c r="O214" s="72"/>
      <c r="P214" s="72"/>
      <c r="Q214" s="72"/>
      <c r="R214" s="72"/>
      <c r="S214" s="531"/>
      <c r="T214" s="531"/>
      <c r="U214" s="531"/>
      <c r="V214" s="531"/>
      <c r="W214" s="531"/>
      <c r="X214" s="771"/>
      <c r="Y214" s="712"/>
      <c r="Z214" s="531"/>
      <c r="AA214" s="531"/>
      <c r="AB214" s="72"/>
      <c r="AC214" s="72"/>
      <c r="AD214" s="770"/>
      <c r="AE214" s="531"/>
      <c r="AF214" s="531"/>
      <c r="AG214" s="531"/>
      <c r="AH214" s="531"/>
      <c r="AI214" s="531"/>
    </row>
    <row r="215" spans="1:35" ht="14.5">
      <c r="A215" s="531"/>
      <c r="B215" s="531"/>
      <c r="C215" s="72"/>
      <c r="D215" s="72"/>
      <c r="E215" s="531"/>
      <c r="F215" s="531"/>
      <c r="G215" s="72"/>
      <c r="H215" s="72"/>
      <c r="I215" s="72"/>
      <c r="J215" s="72"/>
      <c r="K215" s="72"/>
      <c r="L215" s="72"/>
      <c r="M215" s="72"/>
      <c r="N215" s="72"/>
      <c r="O215" s="72"/>
      <c r="P215" s="72"/>
      <c r="Q215" s="72"/>
      <c r="R215" s="72"/>
      <c r="S215" s="531"/>
      <c r="T215" s="531"/>
      <c r="U215" s="531"/>
      <c r="V215" s="531"/>
      <c r="W215" s="531"/>
      <c r="X215" s="771"/>
      <c r="Y215" s="712"/>
      <c r="Z215" s="531"/>
      <c r="AA215" s="531"/>
      <c r="AB215" s="72"/>
      <c r="AC215" s="72"/>
      <c r="AD215" s="770"/>
      <c r="AE215" s="531"/>
      <c r="AF215" s="531"/>
      <c r="AG215" s="531"/>
      <c r="AH215" s="531"/>
      <c r="AI215" s="531"/>
    </row>
    <row r="216" spans="1:35" ht="14.5">
      <c r="A216" s="531"/>
      <c r="B216" s="531"/>
      <c r="C216" s="72"/>
      <c r="D216" s="72"/>
      <c r="E216" s="531"/>
      <c r="F216" s="531"/>
      <c r="G216" s="72"/>
      <c r="H216" s="72"/>
      <c r="I216" s="72"/>
      <c r="J216" s="72"/>
      <c r="K216" s="72"/>
      <c r="L216" s="72"/>
      <c r="M216" s="72"/>
      <c r="N216" s="72"/>
      <c r="O216" s="72"/>
      <c r="P216" s="72"/>
      <c r="Q216" s="72"/>
      <c r="R216" s="72"/>
      <c r="S216" s="531"/>
      <c r="T216" s="531"/>
      <c r="U216" s="531"/>
      <c r="V216" s="531"/>
      <c r="W216" s="531"/>
      <c r="X216" s="771"/>
      <c r="Y216" s="712"/>
      <c r="Z216" s="531"/>
      <c r="AA216" s="531"/>
      <c r="AB216" s="72"/>
      <c r="AC216" s="72"/>
      <c r="AD216" s="770"/>
      <c r="AE216" s="531"/>
      <c r="AF216" s="531"/>
      <c r="AG216" s="531"/>
      <c r="AH216" s="531"/>
      <c r="AI216" s="531"/>
    </row>
    <row r="217" spans="1:35" ht="14.5">
      <c r="A217" s="531"/>
      <c r="B217" s="531"/>
      <c r="C217" s="72"/>
      <c r="D217" s="72"/>
      <c r="E217" s="531"/>
      <c r="F217" s="531"/>
      <c r="G217" s="72"/>
      <c r="H217" s="72"/>
      <c r="I217" s="72"/>
      <c r="J217" s="72"/>
      <c r="K217" s="72"/>
      <c r="L217" s="72"/>
      <c r="M217" s="72"/>
      <c r="N217" s="72"/>
      <c r="O217" s="72"/>
      <c r="P217" s="72"/>
      <c r="Q217" s="72"/>
      <c r="R217" s="72"/>
      <c r="S217" s="531"/>
      <c r="T217" s="531"/>
      <c r="U217" s="531"/>
      <c r="V217" s="531"/>
      <c r="W217" s="531"/>
      <c r="X217" s="771"/>
      <c r="Y217" s="712"/>
      <c r="Z217" s="531"/>
      <c r="AA217" s="531"/>
      <c r="AB217" s="72"/>
      <c r="AC217" s="72"/>
      <c r="AD217" s="770"/>
      <c r="AE217" s="531"/>
      <c r="AF217" s="531"/>
      <c r="AG217" s="531"/>
      <c r="AH217" s="531"/>
      <c r="AI217" s="531"/>
    </row>
    <row r="218" spans="1:35" ht="14.5">
      <c r="A218" s="531"/>
      <c r="B218" s="531"/>
      <c r="C218" s="72"/>
      <c r="D218" s="72"/>
      <c r="E218" s="531"/>
      <c r="F218" s="531"/>
      <c r="G218" s="72"/>
      <c r="H218" s="72"/>
      <c r="I218" s="72"/>
      <c r="J218" s="72"/>
      <c r="K218" s="72"/>
      <c r="L218" s="72"/>
      <c r="M218" s="72"/>
      <c r="N218" s="72"/>
      <c r="O218" s="72"/>
      <c r="P218" s="72"/>
      <c r="Q218" s="72"/>
      <c r="R218" s="72"/>
      <c r="S218" s="531"/>
      <c r="T218" s="531"/>
      <c r="U218" s="531"/>
      <c r="V218" s="531"/>
      <c r="W218" s="531"/>
      <c r="X218" s="771"/>
      <c r="Y218" s="712"/>
      <c r="Z218" s="531"/>
      <c r="AA218" s="531"/>
      <c r="AB218" s="72"/>
      <c r="AC218" s="72"/>
      <c r="AD218" s="770"/>
      <c r="AE218" s="531"/>
      <c r="AF218" s="531"/>
      <c r="AG218" s="531"/>
      <c r="AH218" s="531"/>
      <c r="AI218" s="531"/>
    </row>
    <row r="219" spans="1:35" ht="14.5">
      <c r="A219" s="531"/>
      <c r="B219" s="531"/>
      <c r="C219" s="72"/>
      <c r="D219" s="72"/>
      <c r="E219" s="531"/>
      <c r="F219" s="531"/>
      <c r="G219" s="72"/>
      <c r="H219" s="72"/>
      <c r="I219" s="72"/>
      <c r="J219" s="72"/>
      <c r="K219" s="72"/>
      <c r="L219" s="72"/>
      <c r="M219" s="72"/>
      <c r="N219" s="72"/>
      <c r="O219" s="72"/>
      <c r="P219" s="72"/>
      <c r="Q219" s="72"/>
      <c r="R219" s="72"/>
      <c r="S219" s="531"/>
      <c r="T219" s="531"/>
      <c r="U219" s="531"/>
      <c r="V219" s="531"/>
      <c r="W219" s="531"/>
      <c r="X219" s="771"/>
      <c r="Y219" s="712"/>
      <c r="Z219" s="531"/>
      <c r="AA219" s="531"/>
      <c r="AB219" s="72"/>
      <c r="AC219" s="72"/>
      <c r="AD219" s="770"/>
      <c r="AE219" s="531"/>
      <c r="AF219" s="531"/>
      <c r="AG219" s="531"/>
      <c r="AH219" s="531"/>
      <c r="AI219" s="531"/>
    </row>
    <row r="220" spans="1:35" ht="14.5">
      <c r="A220" s="531"/>
      <c r="B220" s="531"/>
      <c r="C220" s="72"/>
      <c r="D220" s="72"/>
      <c r="E220" s="531"/>
      <c r="F220" s="531"/>
      <c r="G220" s="72"/>
      <c r="H220" s="72"/>
      <c r="I220" s="72"/>
      <c r="J220" s="72"/>
      <c r="K220" s="72"/>
      <c r="L220" s="72"/>
      <c r="M220" s="72"/>
      <c r="N220" s="72"/>
      <c r="O220" s="72"/>
      <c r="P220" s="72"/>
      <c r="Q220" s="72"/>
      <c r="R220" s="72"/>
      <c r="S220" s="531"/>
      <c r="T220" s="531"/>
      <c r="U220" s="531"/>
      <c r="V220" s="531"/>
      <c r="W220" s="531"/>
      <c r="X220" s="771"/>
      <c r="Y220" s="712"/>
      <c r="Z220" s="531"/>
      <c r="AA220" s="531"/>
      <c r="AB220" s="72"/>
      <c r="AC220" s="72"/>
      <c r="AD220" s="770"/>
      <c r="AE220" s="531"/>
      <c r="AF220" s="531"/>
      <c r="AG220" s="531"/>
      <c r="AH220" s="531"/>
      <c r="AI220" s="531"/>
    </row>
    <row r="221" spans="1:35" ht="14.5">
      <c r="A221" s="531"/>
      <c r="B221" s="531"/>
      <c r="C221" s="72"/>
      <c r="D221" s="72"/>
      <c r="E221" s="531"/>
      <c r="F221" s="531"/>
      <c r="G221" s="72"/>
      <c r="H221" s="72"/>
      <c r="I221" s="72"/>
      <c r="J221" s="72"/>
      <c r="K221" s="72"/>
      <c r="L221" s="72"/>
      <c r="M221" s="72"/>
      <c r="N221" s="72"/>
      <c r="O221" s="72"/>
      <c r="P221" s="72"/>
      <c r="Q221" s="72"/>
      <c r="R221" s="72"/>
      <c r="S221" s="531"/>
      <c r="T221" s="531"/>
      <c r="U221" s="531"/>
      <c r="V221" s="531"/>
      <c r="W221" s="531"/>
      <c r="X221" s="771"/>
      <c r="Y221" s="712"/>
      <c r="Z221" s="531"/>
      <c r="AA221" s="531"/>
      <c r="AB221" s="72"/>
      <c r="AC221" s="72"/>
      <c r="AD221" s="770"/>
      <c r="AE221" s="531"/>
      <c r="AF221" s="531"/>
      <c r="AG221" s="531"/>
      <c r="AH221" s="531"/>
      <c r="AI221" s="531"/>
    </row>
    <row r="222" spans="1:35" ht="14.5">
      <c r="A222" s="531"/>
      <c r="B222" s="531"/>
      <c r="C222" s="72"/>
      <c r="D222" s="72"/>
      <c r="E222" s="531"/>
      <c r="F222" s="531"/>
      <c r="G222" s="72"/>
      <c r="H222" s="72"/>
      <c r="I222" s="72"/>
      <c r="J222" s="72"/>
      <c r="K222" s="72"/>
      <c r="L222" s="72"/>
      <c r="M222" s="72"/>
      <c r="N222" s="72"/>
      <c r="O222" s="72"/>
      <c r="P222" s="72"/>
      <c r="Q222" s="72"/>
      <c r="R222" s="72"/>
      <c r="S222" s="531"/>
      <c r="T222" s="531"/>
      <c r="U222" s="531"/>
      <c r="V222" s="531"/>
      <c r="W222" s="531"/>
      <c r="X222" s="771"/>
      <c r="Y222" s="712"/>
      <c r="Z222" s="531"/>
      <c r="AA222" s="531"/>
      <c r="AB222" s="72"/>
      <c r="AC222" s="72"/>
      <c r="AD222" s="770"/>
      <c r="AE222" s="531"/>
      <c r="AF222" s="531"/>
      <c r="AG222" s="531"/>
      <c r="AH222" s="531"/>
      <c r="AI222" s="531"/>
    </row>
    <row r="223" spans="1:35" ht="14.5">
      <c r="A223" s="531"/>
      <c r="B223" s="531"/>
      <c r="C223" s="72"/>
      <c r="D223" s="72"/>
      <c r="E223" s="531"/>
      <c r="F223" s="531"/>
      <c r="G223" s="72"/>
      <c r="H223" s="72"/>
      <c r="I223" s="72"/>
      <c r="J223" s="72"/>
      <c r="K223" s="72"/>
      <c r="L223" s="72"/>
      <c r="M223" s="72"/>
      <c r="N223" s="72"/>
      <c r="O223" s="72"/>
      <c r="P223" s="72"/>
      <c r="Q223" s="72"/>
      <c r="R223" s="72"/>
      <c r="S223" s="531"/>
      <c r="T223" s="531"/>
      <c r="U223" s="531"/>
      <c r="V223" s="531"/>
      <c r="W223" s="531"/>
      <c r="X223" s="771"/>
      <c r="Y223" s="712"/>
      <c r="Z223" s="531"/>
      <c r="AA223" s="531"/>
      <c r="AB223" s="72"/>
      <c r="AC223" s="72"/>
      <c r="AD223" s="770"/>
      <c r="AE223" s="531"/>
      <c r="AF223" s="531"/>
      <c r="AG223" s="531"/>
      <c r="AH223" s="531"/>
      <c r="AI223" s="531"/>
    </row>
    <row r="224" spans="1:35" ht="14.5">
      <c r="A224" s="531"/>
      <c r="B224" s="531"/>
      <c r="C224" s="72"/>
      <c r="D224" s="72"/>
      <c r="E224" s="531"/>
      <c r="F224" s="531"/>
      <c r="G224" s="72"/>
      <c r="H224" s="72"/>
      <c r="I224" s="72"/>
      <c r="J224" s="72"/>
      <c r="K224" s="72"/>
      <c r="L224" s="72"/>
      <c r="M224" s="72"/>
      <c r="N224" s="72"/>
      <c r="O224" s="72"/>
      <c r="P224" s="72"/>
      <c r="Q224" s="72"/>
      <c r="R224" s="72"/>
      <c r="S224" s="531"/>
      <c r="T224" s="531"/>
      <c r="U224" s="531"/>
      <c r="V224" s="531"/>
      <c r="W224" s="531"/>
      <c r="X224" s="771"/>
      <c r="Y224" s="712"/>
      <c r="Z224" s="531"/>
      <c r="AA224" s="531"/>
      <c r="AB224" s="72"/>
      <c r="AC224" s="72"/>
      <c r="AD224" s="770"/>
      <c r="AE224" s="531"/>
      <c r="AF224" s="531"/>
      <c r="AG224" s="531"/>
      <c r="AH224" s="531"/>
      <c r="AI224" s="531"/>
    </row>
    <row r="225" spans="1:35" ht="14.5">
      <c r="A225" s="531"/>
      <c r="B225" s="531"/>
      <c r="C225" s="72"/>
      <c r="D225" s="72"/>
      <c r="E225" s="531"/>
      <c r="F225" s="531"/>
      <c r="G225" s="72"/>
      <c r="H225" s="72"/>
      <c r="I225" s="72"/>
      <c r="J225" s="72"/>
      <c r="K225" s="72"/>
      <c r="L225" s="72"/>
      <c r="M225" s="72"/>
      <c r="N225" s="72"/>
      <c r="O225" s="72"/>
      <c r="P225" s="72"/>
      <c r="Q225" s="72"/>
      <c r="R225" s="72"/>
      <c r="S225" s="531"/>
      <c r="T225" s="531"/>
      <c r="U225" s="531"/>
      <c r="V225" s="531"/>
      <c r="W225" s="531"/>
      <c r="X225" s="771"/>
      <c r="Y225" s="712"/>
      <c r="Z225" s="531"/>
      <c r="AA225" s="531"/>
      <c r="AB225" s="72"/>
      <c r="AC225" s="72"/>
      <c r="AD225" s="770"/>
      <c r="AE225" s="531"/>
      <c r="AF225" s="531"/>
      <c r="AG225" s="531"/>
      <c r="AH225" s="531"/>
      <c r="AI225" s="531"/>
    </row>
    <row r="226" spans="1:35" ht="14.5">
      <c r="A226" s="531"/>
      <c r="B226" s="531"/>
      <c r="C226" s="72"/>
      <c r="D226" s="72"/>
      <c r="E226" s="531"/>
      <c r="F226" s="531"/>
      <c r="G226" s="72"/>
      <c r="H226" s="72"/>
      <c r="I226" s="72"/>
      <c r="J226" s="72"/>
      <c r="K226" s="72"/>
      <c r="L226" s="72"/>
      <c r="M226" s="72"/>
      <c r="N226" s="72"/>
      <c r="O226" s="72"/>
      <c r="P226" s="72"/>
      <c r="Q226" s="72"/>
      <c r="R226" s="72"/>
      <c r="S226" s="531"/>
      <c r="T226" s="531"/>
      <c r="U226" s="531"/>
      <c r="V226" s="531"/>
      <c r="W226" s="531"/>
      <c r="X226" s="771"/>
      <c r="Y226" s="712"/>
      <c r="Z226" s="531"/>
      <c r="AA226" s="531"/>
      <c r="AB226" s="72"/>
      <c r="AC226" s="72"/>
      <c r="AD226" s="770"/>
      <c r="AE226" s="531"/>
      <c r="AF226" s="531"/>
      <c r="AG226" s="531"/>
      <c r="AH226" s="531"/>
      <c r="AI226" s="531"/>
    </row>
    <row r="227" spans="1:35" ht="14.5">
      <c r="A227" s="531"/>
      <c r="B227" s="531"/>
      <c r="C227" s="72"/>
      <c r="D227" s="72"/>
      <c r="E227" s="531"/>
      <c r="F227" s="531"/>
      <c r="G227" s="72"/>
      <c r="H227" s="72"/>
      <c r="I227" s="72"/>
      <c r="J227" s="72"/>
      <c r="K227" s="72"/>
      <c r="L227" s="72"/>
      <c r="M227" s="72"/>
      <c r="N227" s="72"/>
      <c r="O227" s="72"/>
      <c r="P227" s="72"/>
      <c r="Q227" s="72"/>
      <c r="R227" s="72"/>
      <c r="S227" s="531"/>
      <c r="T227" s="531"/>
      <c r="U227" s="531"/>
      <c r="V227" s="531"/>
      <c r="W227" s="531"/>
      <c r="X227" s="771"/>
      <c r="Y227" s="712"/>
      <c r="Z227" s="531"/>
      <c r="AA227" s="531"/>
      <c r="AB227" s="72"/>
      <c r="AC227" s="72"/>
      <c r="AD227" s="770"/>
      <c r="AE227" s="531"/>
      <c r="AF227" s="531"/>
      <c r="AG227" s="531"/>
      <c r="AH227" s="531"/>
      <c r="AI227" s="531"/>
    </row>
    <row r="228" spans="1:35" ht="14.5">
      <c r="A228" s="531"/>
      <c r="B228" s="531"/>
      <c r="C228" s="72"/>
      <c r="D228" s="72"/>
      <c r="E228" s="531"/>
      <c r="F228" s="531"/>
      <c r="G228" s="72"/>
      <c r="H228" s="72"/>
      <c r="I228" s="72"/>
      <c r="J228" s="72"/>
      <c r="K228" s="72"/>
      <c r="L228" s="72"/>
      <c r="M228" s="72"/>
      <c r="N228" s="72"/>
      <c r="O228" s="72"/>
      <c r="P228" s="72"/>
      <c r="Q228" s="72"/>
      <c r="R228" s="72"/>
      <c r="S228" s="531"/>
      <c r="T228" s="531"/>
      <c r="U228" s="531"/>
      <c r="V228" s="531"/>
      <c r="W228" s="531"/>
      <c r="X228" s="771"/>
      <c r="Y228" s="712"/>
      <c r="Z228" s="531"/>
      <c r="AA228" s="531"/>
      <c r="AB228" s="72"/>
      <c r="AC228" s="72"/>
      <c r="AD228" s="770"/>
      <c r="AE228" s="531"/>
      <c r="AF228" s="531"/>
      <c r="AG228" s="531"/>
      <c r="AH228" s="531"/>
      <c r="AI228" s="531"/>
    </row>
    <row r="229" spans="1:35" ht="14.5">
      <c r="A229" s="531"/>
      <c r="B229" s="531"/>
      <c r="C229" s="72"/>
      <c r="D229" s="72"/>
      <c r="E229" s="531"/>
      <c r="F229" s="531"/>
      <c r="G229" s="72"/>
      <c r="H229" s="72"/>
      <c r="I229" s="72"/>
      <c r="J229" s="72"/>
      <c r="K229" s="72"/>
      <c r="L229" s="72"/>
      <c r="M229" s="72"/>
      <c r="N229" s="72"/>
      <c r="O229" s="72"/>
      <c r="P229" s="72"/>
      <c r="Q229" s="72"/>
      <c r="R229" s="72"/>
      <c r="S229" s="531"/>
      <c r="T229" s="531"/>
      <c r="U229" s="531"/>
      <c r="V229" s="531"/>
      <c r="W229" s="531"/>
      <c r="X229" s="771"/>
      <c r="Y229" s="712"/>
      <c r="Z229" s="531"/>
      <c r="AA229" s="531"/>
      <c r="AB229" s="72"/>
      <c r="AC229" s="72"/>
      <c r="AD229" s="770"/>
      <c r="AE229" s="531"/>
      <c r="AF229" s="531"/>
      <c r="AG229" s="531"/>
      <c r="AH229" s="531"/>
      <c r="AI229" s="531"/>
    </row>
    <row r="230" spans="1:35" ht="14.5">
      <c r="A230" s="531"/>
      <c r="B230" s="531"/>
      <c r="C230" s="72"/>
      <c r="D230" s="72"/>
      <c r="E230" s="531"/>
      <c r="F230" s="531"/>
      <c r="G230" s="72"/>
      <c r="H230" s="72"/>
      <c r="I230" s="72"/>
      <c r="J230" s="72"/>
      <c r="K230" s="72"/>
      <c r="L230" s="72"/>
      <c r="M230" s="72"/>
      <c r="N230" s="72"/>
      <c r="O230" s="72"/>
      <c r="P230" s="72"/>
      <c r="Q230" s="72"/>
      <c r="R230" s="72"/>
      <c r="S230" s="531"/>
      <c r="T230" s="531"/>
      <c r="U230" s="531"/>
      <c r="V230" s="531"/>
      <c r="W230" s="531"/>
      <c r="X230" s="771"/>
      <c r="Y230" s="712"/>
      <c r="Z230" s="531"/>
      <c r="AA230" s="531"/>
      <c r="AB230" s="72"/>
      <c r="AC230" s="72"/>
      <c r="AD230" s="770"/>
      <c r="AE230" s="531"/>
      <c r="AF230" s="531"/>
      <c r="AG230" s="531"/>
      <c r="AH230" s="531"/>
      <c r="AI230" s="531"/>
    </row>
    <row r="231" spans="1:35" ht="14.5">
      <c r="A231" s="531"/>
      <c r="B231" s="531"/>
      <c r="C231" s="72"/>
      <c r="D231" s="72"/>
      <c r="E231" s="531"/>
      <c r="F231" s="531"/>
      <c r="G231" s="72"/>
      <c r="H231" s="72"/>
      <c r="I231" s="72"/>
      <c r="J231" s="72"/>
      <c r="K231" s="72"/>
      <c r="L231" s="72"/>
      <c r="M231" s="72"/>
      <c r="N231" s="72"/>
      <c r="O231" s="72"/>
      <c r="P231" s="72"/>
      <c r="Q231" s="72"/>
      <c r="R231" s="72"/>
      <c r="S231" s="531"/>
      <c r="T231" s="531"/>
      <c r="U231" s="531"/>
      <c r="V231" s="531"/>
      <c r="W231" s="531"/>
      <c r="X231" s="771"/>
      <c r="Y231" s="712"/>
      <c r="Z231" s="531"/>
      <c r="AA231" s="531"/>
      <c r="AB231" s="72"/>
      <c r="AC231" s="72"/>
      <c r="AD231" s="770"/>
      <c r="AE231" s="531"/>
      <c r="AF231" s="531"/>
      <c r="AG231" s="531"/>
      <c r="AH231" s="531"/>
      <c r="AI231" s="531"/>
    </row>
    <row r="232" spans="1:35" ht="14.5">
      <c r="A232" s="531"/>
      <c r="B232" s="531"/>
      <c r="C232" s="72"/>
      <c r="D232" s="72"/>
      <c r="E232" s="531"/>
      <c r="F232" s="531"/>
      <c r="G232" s="72"/>
      <c r="H232" s="72"/>
      <c r="I232" s="72"/>
      <c r="J232" s="72"/>
      <c r="K232" s="72"/>
      <c r="L232" s="72"/>
      <c r="M232" s="72"/>
      <c r="N232" s="72"/>
      <c r="O232" s="72"/>
      <c r="P232" s="72"/>
      <c r="Q232" s="72"/>
      <c r="R232" s="72"/>
      <c r="S232" s="531"/>
      <c r="T232" s="531"/>
      <c r="U232" s="531"/>
      <c r="V232" s="531"/>
      <c r="W232" s="531"/>
      <c r="X232" s="771"/>
      <c r="Y232" s="712"/>
      <c r="Z232" s="531"/>
      <c r="AA232" s="531"/>
      <c r="AB232" s="72"/>
      <c r="AC232" s="72"/>
      <c r="AD232" s="770"/>
      <c r="AE232" s="531"/>
      <c r="AF232" s="531"/>
      <c r="AG232" s="531"/>
      <c r="AH232" s="531"/>
      <c r="AI232" s="531"/>
    </row>
    <row r="233" spans="1:35" ht="14.5">
      <c r="A233" s="531"/>
      <c r="B233" s="531"/>
      <c r="C233" s="72"/>
      <c r="D233" s="72"/>
      <c r="E233" s="531"/>
      <c r="F233" s="531"/>
      <c r="G233" s="72"/>
      <c r="H233" s="72"/>
      <c r="I233" s="72"/>
      <c r="J233" s="72"/>
      <c r="K233" s="72"/>
      <c r="L233" s="72"/>
      <c r="M233" s="72"/>
      <c r="N233" s="72"/>
      <c r="O233" s="72"/>
      <c r="P233" s="72"/>
      <c r="Q233" s="72"/>
      <c r="R233" s="72"/>
      <c r="S233" s="531"/>
      <c r="T233" s="531"/>
      <c r="U233" s="531"/>
      <c r="V233" s="531"/>
      <c r="W233" s="531"/>
      <c r="X233" s="771"/>
      <c r="Y233" s="712"/>
      <c r="Z233" s="531"/>
      <c r="AA233" s="531"/>
      <c r="AB233" s="72"/>
      <c r="AC233" s="72"/>
      <c r="AD233" s="770"/>
      <c r="AE233" s="531"/>
      <c r="AF233" s="531"/>
      <c r="AG233" s="531"/>
      <c r="AH233" s="531"/>
      <c r="AI233" s="531"/>
    </row>
    <row r="234" spans="1:35" ht="14.5">
      <c r="A234" s="531"/>
      <c r="B234" s="531"/>
      <c r="C234" s="72"/>
      <c r="D234" s="72"/>
      <c r="E234" s="531"/>
      <c r="F234" s="531"/>
      <c r="G234" s="72"/>
      <c r="H234" s="72"/>
      <c r="I234" s="72"/>
      <c r="J234" s="72"/>
      <c r="K234" s="72"/>
      <c r="L234" s="72"/>
      <c r="M234" s="72"/>
      <c r="N234" s="72"/>
      <c r="O234" s="72"/>
      <c r="P234" s="72"/>
      <c r="Q234" s="72"/>
      <c r="R234" s="72"/>
      <c r="S234" s="531"/>
      <c r="T234" s="531"/>
      <c r="U234" s="531"/>
      <c r="V234" s="531"/>
      <c r="W234" s="531"/>
      <c r="X234" s="771"/>
      <c r="Y234" s="712"/>
      <c r="Z234" s="531"/>
      <c r="AA234" s="531"/>
      <c r="AB234" s="72"/>
      <c r="AC234" s="72"/>
      <c r="AD234" s="770"/>
      <c r="AE234" s="531"/>
      <c r="AF234" s="531"/>
      <c r="AG234" s="531"/>
      <c r="AH234" s="531"/>
      <c r="AI234" s="531"/>
    </row>
    <row r="235" spans="1:35" ht="14.5">
      <c r="A235" s="531"/>
      <c r="B235" s="531"/>
      <c r="C235" s="72"/>
      <c r="D235" s="72"/>
      <c r="E235" s="531"/>
      <c r="F235" s="531"/>
      <c r="G235" s="72"/>
      <c r="H235" s="72"/>
      <c r="I235" s="72"/>
      <c r="J235" s="72"/>
      <c r="K235" s="72"/>
      <c r="L235" s="72"/>
      <c r="M235" s="72"/>
      <c r="N235" s="72"/>
      <c r="O235" s="72"/>
      <c r="P235" s="72"/>
      <c r="Q235" s="72"/>
      <c r="R235" s="72"/>
      <c r="S235" s="531"/>
      <c r="T235" s="531"/>
      <c r="U235" s="531"/>
      <c r="V235" s="531"/>
      <c r="W235" s="531"/>
      <c r="X235" s="771"/>
      <c r="Y235" s="712"/>
      <c r="Z235" s="531"/>
      <c r="AA235" s="531"/>
      <c r="AB235" s="72"/>
      <c r="AC235" s="72"/>
      <c r="AD235" s="770"/>
      <c r="AE235" s="531"/>
      <c r="AF235" s="531"/>
      <c r="AG235" s="531"/>
      <c r="AH235" s="531"/>
      <c r="AI235" s="531"/>
    </row>
    <row r="236" spans="1:35" ht="14.5">
      <c r="A236" s="531"/>
      <c r="B236" s="531"/>
      <c r="C236" s="72"/>
      <c r="D236" s="72"/>
      <c r="E236" s="531"/>
      <c r="F236" s="531"/>
      <c r="G236" s="72"/>
      <c r="H236" s="72"/>
      <c r="I236" s="72"/>
      <c r="J236" s="72"/>
      <c r="K236" s="72"/>
      <c r="L236" s="72"/>
      <c r="M236" s="72"/>
      <c r="N236" s="72"/>
      <c r="O236" s="72"/>
      <c r="P236" s="72"/>
      <c r="Q236" s="72"/>
      <c r="R236" s="72"/>
      <c r="S236" s="531"/>
      <c r="T236" s="531"/>
      <c r="U236" s="531"/>
      <c r="V236" s="531"/>
      <c r="W236" s="531"/>
      <c r="X236" s="771"/>
      <c r="Y236" s="712"/>
      <c r="Z236" s="531"/>
      <c r="AA236" s="531"/>
      <c r="AB236" s="72"/>
      <c r="AC236" s="72"/>
      <c r="AD236" s="770"/>
      <c r="AE236" s="531"/>
      <c r="AF236" s="531"/>
      <c r="AG236" s="531"/>
      <c r="AH236" s="531"/>
      <c r="AI236" s="531"/>
    </row>
    <row r="237" spans="1:35" ht="14.5">
      <c r="A237" s="531"/>
      <c r="B237" s="531"/>
      <c r="C237" s="72"/>
      <c r="D237" s="72"/>
      <c r="E237" s="531"/>
      <c r="F237" s="531"/>
      <c r="G237" s="72"/>
      <c r="H237" s="72"/>
      <c r="I237" s="72"/>
      <c r="J237" s="72"/>
      <c r="K237" s="72"/>
      <c r="L237" s="72"/>
      <c r="M237" s="72"/>
      <c r="N237" s="72"/>
      <c r="O237" s="72"/>
      <c r="P237" s="72"/>
      <c r="Q237" s="72"/>
      <c r="R237" s="72"/>
      <c r="S237" s="531"/>
      <c r="T237" s="531"/>
      <c r="U237" s="531"/>
      <c r="V237" s="531"/>
      <c r="W237" s="531"/>
      <c r="X237" s="771"/>
      <c r="Y237" s="712"/>
      <c r="Z237" s="531"/>
      <c r="AA237" s="531"/>
      <c r="AB237" s="72"/>
      <c r="AC237" s="72"/>
      <c r="AD237" s="770"/>
      <c r="AE237" s="531"/>
      <c r="AF237" s="531"/>
      <c r="AG237" s="531"/>
      <c r="AH237" s="531"/>
      <c r="AI237" s="531"/>
    </row>
    <row r="238" spans="1:35" ht="14.5">
      <c r="A238" s="531"/>
      <c r="B238" s="531"/>
      <c r="C238" s="72"/>
      <c r="D238" s="72"/>
      <c r="E238" s="531"/>
      <c r="F238" s="531"/>
      <c r="G238" s="72"/>
      <c r="H238" s="72"/>
      <c r="I238" s="72"/>
      <c r="J238" s="72"/>
      <c r="K238" s="72"/>
      <c r="L238" s="72"/>
      <c r="M238" s="72"/>
      <c r="N238" s="72"/>
      <c r="O238" s="72"/>
      <c r="P238" s="72"/>
      <c r="Q238" s="72"/>
      <c r="R238" s="72"/>
      <c r="S238" s="531"/>
      <c r="T238" s="531"/>
      <c r="U238" s="531"/>
      <c r="V238" s="531"/>
      <c r="W238" s="531"/>
      <c r="X238" s="771"/>
      <c r="Y238" s="712"/>
      <c r="Z238" s="531"/>
      <c r="AA238" s="531"/>
      <c r="AB238" s="72"/>
      <c r="AC238" s="72"/>
      <c r="AD238" s="770"/>
      <c r="AE238" s="531"/>
      <c r="AF238" s="531"/>
      <c r="AG238" s="531"/>
      <c r="AH238" s="531"/>
      <c r="AI238" s="531"/>
    </row>
    <row r="239" spans="1:35" ht="14.5">
      <c r="A239" s="531"/>
      <c r="B239" s="531"/>
      <c r="C239" s="72"/>
      <c r="D239" s="72"/>
      <c r="E239" s="531"/>
      <c r="F239" s="531"/>
      <c r="G239" s="72"/>
      <c r="H239" s="72"/>
      <c r="I239" s="72"/>
      <c r="J239" s="72"/>
      <c r="K239" s="72"/>
      <c r="L239" s="72"/>
      <c r="M239" s="72"/>
      <c r="N239" s="72"/>
      <c r="O239" s="72"/>
      <c r="P239" s="72"/>
      <c r="Q239" s="72"/>
      <c r="R239" s="72"/>
      <c r="S239" s="531"/>
      <c r="T239" s="531"/>
      <c r="U239" s="531"/>
      <c r="V239" s="531"/>
      <c r="W239" s="531"/>
      <c r="X239" s="771"/>
      <c r="Y239" s="712"/>
      <c r="Z239" s="531"/>
      <c r="AA239" s="531"/>
      <c r="AB239" s="72"/>
      <c r="AC239" s="72"/>
      <c r="AD239" s="770"/>
      <c r="AE239" s="531"/>
      <c r="AF239" s="531"/>
      <c r="AG239" s="531"/>
      <c r="AH239" s="531"/>
      <c r="AI239" s="531"/>
    </row>
    <row r="240" spans="1:35" ht="14.5">
      <c r="A240" s="531"/>
      <c r="B240" s="531"/>
      <c r="C240" s="72"/>
      <c r="D240" s="72"/>
      <c r="E240" s="531"/>
      <c r="F240" s="531"/>
      <c r="G240" s="72"/>
      <c r="H240" s="72"/>
      <c r="I240" s="72"/>
      <c r="J240" s="72"/>
      <c r="K240" s="72"/>
      <c r="L240" s="72"/>
      <c r="M240" s="72"/>
      <c r="N240" s="72"/>
      <c r="O240" s="72"/>
      <c r="P240" s="72"/>
      <c r="Q240" s="72"/>
      <c r="R240" s="72"/>
      <c r="S240" s="531"/>
      <c r="T240" s="531"/>
      <c r="U240" s="531"/>
      <c r="V240" s="531"/>
      <c r="W240" s="531"/>
      <c r="X240" s="771"/>
      <c r="Y240" s="712"/>
      <c r="Z240" s="531"/>
      <c r="AA240" s="531"/>
      <c r="AB240" s="72"/>
      <c r="AC240" s="72"/>
      <c r="AD240" s="770"/>
      <c r="AE240" s="531"/>
      <c r="AF240" s="531"/>
      <c r="AG240" s="531"/>
      <c r="AH240" s="531"/>
      <c r="AI240" s="531"/>
    </row>
    <row r="241" spans="1:35" ht="14.5">
      <c r="A241" s="531"/>
      <c r="B241" s="531"/>
      <c r="C241" s="72"/>
      <c r="D241" s="72"/>
      <c r="E241" s="531"/>
      <c r="F241" s="531"/>
      <c r="G241" s="72"/>
      <c r="H241" s="72"/>
      <c r="I241" s="72"/>
      <c r="J241" s="72"/>
      <c r="K241" s="72"/>
      <c r="L241" s="72"/>
      <c r="M241" s="72"/>
      <c r="N241" s="72"/>
      <c r="O241" s="72"/>
      <c r="P241" s="72"/>
      <c r="Q241" s="72"/>
      <c r="R241" s="72"/>
      <c r="S241" s="531"/>
      <c r="T241" s="531"/>
      <c r="U241" s="531"/>
      <c r="V241" s="531"/>
      <c r="W241" s="531"/>
      <c r="X241" s="771"/>
      <c r="Y241" s="712"/>
      <c r="Z241" s="531"/>
      <c r="AA241" s="531"/>
      <c r="AB241" s="72"/>
      <c r="AC241" s="72"/>
      <c r="AD241" s="770"/>
      <c r="AE241" s="531"/>
      <c r="AF241" s="531"/>
      <c r="AG241" s="531"/>
      <c r="AH241" s="531"/>
      <c r="AI241" s="531"/>
    </row>
    <row r="242" spans="1:35" ht="14.5">
      <c r="A242" s="531"/>
      <c r="B242" s="531"/>
      <c r="C242" s="72"/>
      <c r="D242" s="72"/>
      <c r="E242" s="531"/>
      <c r="F242" s="531"/>
      <c r="G242" s="72"/>
      <c r="H242" s="72"/>
      <c r="I242" s="72"/>
      <c r="J242" s="72"/>
      <c r="K242" s="72"/>
      <c r="L242" s="72"/>
      <c r="M242" s="72"/>
      <c r="N242" s="72"/>
      <c r="O242" s="72"/>
      <c r="P242" s="72"/>
      <c r="Q242" s="72"/>
      <c r="R242" s="72"/>
      <c r="S242" s="531"/>
      <c r="T242" s="531"/>
      <c r="U242" s="531"/>
      <c r="V242" s="531"/>
      <c r="W242" s="531"/>
      <c r="X242" s="771"/>
      <c r="Y242" s="712"/>
      <c r="Z242" s="531"/>
      <c r="AA242" s="531"/>
      <c r="AB242" s="72"/>
      <c r="AC242" s="72"/>
      <c r="AD242" s="770"/>
      <c r="AE242" s="531"/>
      <c r="AF242" s="531"/>
      <c r="AG242" s="531"/>
      <c r="AH242" s="531"/>
      <c r="AI242" s="531"/>
    </row>
    <row r="243" spans="1:35" ht="14.5">
      <c r="A243" s="531"/>
      <c r="B243" s="531"/>
      <c r="C243" s="72"/>
      <c r="D243" s="72"/>
      <c r="E243" s="531"/>
      <c r="F243" s="531"/>
      <c r="G243" s="72"/>
      <c r="H243" s="72"/>
      <c r="I243" s="72"/>
      <c r="J243" s="72"/>
      <c r="K243" s="72"/>
      <c r="L243" s="72"/>
      <c r="M243" s="72"/>
      <c r="N243" s="72"/>
      <c r="O243" s="72"/>
      <c r="P243" s="72"/>
      <c r="Q243" s="72"/>
      <c r="R243" s="72"/>
      <c r="S243" s="531"/>
      <c r="T243" s="531"/>
      <c r="U243" s="531"/>
      <c r="V243" s="531"/>
      <c r="W243" s="531"/>
      <c r="X243" s="771"/>
      <c r="Y243" s="712"/>
      <c r="Z243" s="531"/>
      <c r="AA243" s="531"/>
      <c r="AB243" s="72"/>
      <c r="AC243" s="72"/>
      <c r="AD243" s="770"/>
      <c r="AE243" s="531"/>
      <c r="AF243" s="531"/>
      <c r="AG243" s="531"/>
      <c r="AH243" s="531"/>
      <c r="AI243" s="531"/>
    </row>
    <row r="244" spans="1:35" ht="14.5">
      <c r="A244" s="531"/>
      <c r="B244" s="531"/>
      <c r="C244" s="72"/>
      <c r="D244" s="72"/>
      <c r="E244" s="531"/>
      <c r="F244" s="531"/>
      <c r="G244" s="72"/>
      <c r="H244" s="72"/>
      <c r="I244" s="72"/>
      <c r="J244" s="72"/>
      <c r="K244" s="72"/>
      <c r="L244" s="72"/>
      <c r="M244" s="72"/>
      <c r="N244" s="72"/>
      <c r="O244" s="72"/>
      <c r="P244" s="72"/>
      <c r="Q244" s="72"/>
      <c r="R244" s="72"/>
      <c r="S244" s="531"/>
      <c r="T244" s="531"/>
      <c r="U244" s="531"/>
      <c r="V244" s="531"/>
      <c r="W244" s="531"/>
      <c r="X244" s="771"/>
      <c r="Y244" s="712"/>
      <c r="Z244" s="531"/>
      <c r="AA244" s="531"/>
      <c r="AB244" s="72"/>
      <c r="AC244" s="72"/>
      <c r="AD244" s="770"/>
      <c r="AE244" s="531"/>
      <c r="AF244" s="531"/>
      <c r="AG244" s="531"/>
      <c r="AH244" s="531"/>
      <c r="AI244" s="531"/>
    </row>
    <row r="245" spans="1:35" ht="14.5">
      <c r="A245" s="531"/>
      <c r="B245" s="531"/>
      <c r="C245" s="72"/>
      <c r="D245" s="72"/>
      <c r="E245" s="531"/>
      <c r="F245" s="531"/>
      <c r="G245" s="72"/>
      <c r="H245" s="72"/>
      <c r="I245" s="72"/>
      <c r="J245" s="72"/>
      <c r="K245" s="72"/>
      <c r="L245" s="72"/>
      <c r="M245" s="72"/>
      <c r="N245" s="72"/>
      <c r="O245" s="72"/>
      <c r="P245" s="72"/>
      <c r="Q245" s="72"/>
      <c r="R245" s="72"/>
      <c r="S245" s="531"/>
      <c r="T245" s="531"/>
      <c r="U245" s="531"/>
      <c r="V245" s="531"/>
      <c r="W245" s="531"/>
      <c r="X245" s="771"/>
      <c r="Y245" s="712"/>
      <c r="Z245" s="531"/>
      <c r="AA245" s="531"/>
      <c r="AB245" s="72"/>
      <c r="AC245" s="72"/>
      <c r="AD245" s="770"/>
      <c r="AE245" s="531"/>
      <c r="AF245" s="531"/>
      <c r="AG245" s="531"/>
      <c r="AH245" s="531"/>
      <c r="AI245" s="531"/>
    </row>
    <row r="246" spans="1:35" ht="14.5">
      <c r="A246" s="531"/>
      <c r="B246" s="531"/>
      <c r="C246" s="72"/>
      <c r="D246" s="72"/>
      <c r="E246" s="531"/>
      <c r="F246" s="531"/>
      <c r="G246" s="72"/>
      <c r="H246" s="72"/>
      <c r="I246" s="72"/>
      <c r="J246" s="72"/>
      <c r="K246" s="72"/>
      <c r="L246" s="72"/>
      <c r="M246" s="72"/>
      <c r="N246" s="72"/>
      <c r="O246" s="72"/>
      <c r="P246" s="72"/>
      <c r="Q246" s="72"/>
      <c r="R246" s="72"/>
      <c r="S246" s="531"/>
      <c r="T246" s="531"/>
      <c r="U246" s="531"/>
      <c r="V246" s="531"/>
      <c r="W246" s="531"/>
      <c r="X246" s="771"/>
      <c r="Y246" s="712"/>
      <c r="Z246" s="531"/>
      <c r="AA246" s="531"/>
      <c r="AB246" s="72"/>
      <c r="AC246" s="72"/>
      <c r="AD246" s="770"/>
      <c r="AE246" s="531"/>
      <c r="AF246" s="531"/>
      <c r="AG246" s="531"/>
      <c r="AH246" s="531"/>
      <c r="AI246" s="531"/>
    </row>
    <row r="247" spans="1:35" ht="14.5">
      <c r="A247" s="531"/>
      <c r="B247" s="531"/>
      <c r="C247" s="72"/>
      <c r="D247" s="72"/>
      <c r="E247" s="531"/>
      <c r="F247" s="531"/>
      <c r="G247" s="72"/>
      <c r="H247" s="72"/>
      <c r="I247" s="72"/>
      <c r="J247" s="72"/>
      <c r="K247" s="72"/>
      <c r="L247" s="72"/>
      <c r="M247" s="72"/>
      <c r="N247" s="72"/>
      <c r="O247" s="72"/>
      <c r="P247" s="72"/>
      <c r="Q247" s="72"/>
      <c r="R247" s="72"/>
      <c r="S247" s="531"/>
      <c r="T247" s="531"/>
      <c r="U247" s="531"/>
      <c r="V247" s="531"/>
      <c r="W247" s="531"/>
      <c r="X247" s="771"/>
      <c r="Y247" s="712"/>
      <c r="Z247" s="531"/>
      <c r="AA247" s="531"/>
      <c r="AB247" s="72"/>
      <c r="AC247" s="72"/>
      <c r="AD247" s="770"/>
      <c r="AE247" s="531"/>
      <c r="AF247" s="531"/>
      <c r="AG247" s="531"/>
      <c r="AH247" s="531"/>
      <c r="AI247" s="531"/>
    </row>
    <row r="248" spans="1:35" ht="14.5">
      <c r="A248" s="531"/>
      <c r="B248" s="531"/>
      <c r="C248" s="72"/>
      <c r="D248" s="72"/>
      <c r="E248" s="531"/>
      <c r="F248" s="531"/>
      <c r="G248" s="72"/>
      <c r="H248" s="72"/>
      <c r="I248" s="72"/>
      <c r="J248" s="72"/>
      <c r="K248" s="72"/>
      <c r="L248" s="72"/>
      <c r="M248" s="72"/>
      <c r="N248" s="72"/>
      <c r="O248" s="72"/>
      <c r="P248" s="72"/>
      <c r="Q248" s="72"/>
      <c r="R248" s="72"/>
      <c r="S248" s="531"/>
      <c r="T248" s="531"/>
      <c r="U248" s="531"/>
      <c r="V248" s="531"/>
      <c r="W248" s="531"/>
      <c r="X248" s="771"/>
      <c r="Y248" s="712"/>
      <c r="Z248" s="531"/>
      <c r="AA248" s="531"/>
      <c r="AB248" s="72"/>
      <c r="AC248" s="72"/>
      <c r="AD248" s="770"/>
      <c r="AE248" s="531"/>
      <c r="AF248" s="531"/>
      <c r="AG248" s="531"/>
      <c r="AH248" s="531"/>
      <c r="AI248" s="531"/>
    </row>
    <row r="249" spans="1:35" ht="14.5">
      <c r="A249" s="531"/>
      <c r="B249" s="531"/>
      <c r="C249" s="72"/>
      <c r="D249" s="72"/>
      <c r="E249" s="531"/>
      <c r="F249" s="531"/>
      <c r="G249" s="72"/>
      <c r="H249" s="72"/>
      <c r="I249" s="72"/>
      <c r="J249" s="72"/>
      <c r="K249" s="72"/>
      <c r="L249" s="72"/>
      <c r="M249" s="72"/>
      <c r="N249" s="72"/>
      <c r="O249" s="72"/>
      <c r="P249" s="72"/>
      <c r="Q249" s="72"/>
      <c r="R249" s="72"/>
      <c r="S249" s="531"/>
      <c r="T249" s="531"/>
      <c r="U249" s="531"/>
      <c r="V249" s="531"/>
      <c r="W249" s="531"/>
      <c r="X249" s="771"/>
      <c r="Y249" s="712"/>
      <c r="Z249" s="531"/>
      <c r="AA249" s="531"/>
      <c r="AB249" s="72"/>
      <c r="AC249" s="72"/>
      <c r="AD249" s="770"/>
      <c r="AE249" s="531"/>
      <c r="AF249" s="531"/>
      <c r="AG249" s="531"/>
      <c r="AH249" s="531"/>
      <c r="AI249" s="531"/>
    </row>
    <row r="250" spans="1:35" ht="14.5">
      <c r="A250" s="531"/>
      <c r="B250" s="531"/>
      <c r="C250" s="72"/>
      <c r="D250" s="72"/>
      <c r="E250" s="531"/>
      <c r="F250" s="531"/>
      <c r="G250" s="72"/>
      <c r="H250" s="72"/>
      <c r="I250" s="72"/>
      <c r="J250" s="72"/>
      <c r="K250" s="72"/>
      <c r="L250" s="72"/>
      <c r="M250" s="72"/>
      <c r="N250" s="72"/>
      <c r="O250" s="72"/>
      <c r="P250" s="72"/>
      <c r="Q250" s="72"/>
      <c r="R250" s="72"/>
      <c r="S250" s="531"/>
      <c r="T250" s="531"/>
      <c r="U250" s="531"/>
      <c r="V250" s="531"/>
      <c r="W250" s="531"/>
      <c r="X250" s="771"/>
      <c r="Y250" s="712"/>
      <c r="Z250" s="531"/>
      <c r="AA250" s="531"/>
      <c r="AB250" s="72"/>
      <c r="AC250" s="72"/>
      <c r="AD250" s="770"/>
      <c r="AE250" s="531"/>
      <c r="AF250" s="531"/>
      <c r="AG250" s="531"/>
      <c r="AH250" s="531"/>
      <c r="AI250" s="531"/>
    </row>
    <row r="251" spans="1:35" ht="14.5">
      <c r="A251" s="531"/>
      <c r="B251" s="531"/>
      <c r="C251" s="72"/>
      <c r="D251" s="72"/>
      <c r="E251" s="531"/>
      <c r="F251" s="531"/>
      <c r="G251" s="72"/>
      <c r="H251" s="72"/>
      <c r="I251" s="72"/>
      <c r="J251" s="72"/>
      <c r="K251" s="72"/>
      <c r="L251" s="72"/>
      <c r="M251" s="72"/>
      <c r="N251" s="72"/>
      <c r="O251" s="72"/>
      <c r="P251" s="72"/>
      <c r="Q251" s="72"/>
      <c r="R251" s="72"/>
      <c r="S251" s="531"/>
      <c r="T251" s="531"/>
      <c r="U251" s="531"/>
      <c r="V251" s="531"/>
      <c r="W251" s="531"/>
      <c r="X251" s="771"/>
      <c r="Y251" s="712"/>
      <c r="Z251" s="531"/>
      <c r="AA251" s="531"/>
      <c r="AB251" s="72"/>
      <c r="AC251" s="72"/>
      <c r="AD251" s="770"/>
      <c r="AE251" s="531"/>
      <c r="AF251" s="531"/>
      <c r="AG251" s="531"/>
      <c r="AH251" s="531"/>
      <c r="AI251" s="531"/>
    </row>
    <row r="252" spans="1:35" ht="14.5">
      <c r="A252" s="531"/>
      <c r="B252" s="531"/>
      <c r="C252" s="72"/>
      <c r="D252" s="72"/>
      <c r="E252" s="531"/>
      <c r="F252" s="531"/>
      <c r="G252" s="72"/>
      <c r="H252" s="72"/>
      <c r="I252" s="72"/>
      <c r="J252" s="72"/>
      <c r="K252" s="72"/>
      <c r="L252" s="72"/>
      <c r="M252" s="72"/>
      <c r="N252" s="72"/>
      <c r="O252" s="72"/>
      <c r="P252" s="72"/>
      <c r="Q252" s="72"/>
      <c r="R252" s="72"/>
      <c r="S252" s="531"/>
      <c r="T252" s="531"/>
      <c r="U252" s="531"/>
      <c r="V252" s="531"/>
      <c r="W252" s="531"/>
      <c r="X252" s="771"/>
      <c r="Y252" s="712"/>
      <c r="Z252" s="531"/>
      <c r="AA252" s="531"/>
      <c r="AB252" s="72"/>
      <c r="AC252" s="72"/>
      <c r="AD252" s="770"/>
      <c r="AE252" s="531"/>
      <c r="AF252" s="531"/>
      <c r="AG252" s="531"/>
      <c r="AH252" s="531"/>
      <c r="AI252" s="531"/>
    </row>
    <row r="253" spans="1:35" ht="14.5">
      <c r="A253" s="531"/>
      <c r="B253" s="531"/>
      <c r="C253" s="72"/>
      <c r="D253" s="72"/>
      <c r="E253" s="531"/>
      <c r="F253" s="531"/>
      <c r="G253" s="72"/>
      <c r="H253" s="72"/>
      <c r="I253" s="72"/>
      <c r="J253" s="72"/>
      <c r="K253" s="72"/>
      <c r="L253" s="72"/>
      <c r="M253" s="72"/>
      <c r="N253" s="72"/>
      <c r="O253" s="72"/>
      <c r="P253" s="72"/>
      <c r="Q253" s="72"/>
      <c r="R253" s="72"/>
      <c r="S253" s="531"/>
      <c r="T253" s="531"/>
      <c r="U253" s="531"/>
      <c r="V253" s="531"/>
      <c r="W253" s="531"/>
      <c r="X253" s="771"/>
      <c r="Y253" s="712"/>
      <c r="Z253" s="531"/>
      <c r="AA253" s="531"/>
      <c r="AB253" s="72"/>
      <c r="AC253" s="72"/>
      <c r="AD253" s="770"/>
      <c r="AE253" s="531"/>
      <c r="AF253" s="531"/>
      <c r="AG253" s="531"/>
      <c r="AH253" s="531"/>
      <c r="AI253" s="531"/>
    </row>
    <row r="254" spans="1:35" ht="14.5">
      <c r="A254" s="531"/>
      <c r="B254" s="531"/>
      <c r="C254" s="72"/>
      <c r="D254" s="72"/>
      <c r="E254" s="531"/>
      <c r="F254" s="531"/>
      <c r="G254" s="72"/>
      <c r="H254" s="72"/>
      <c r="I254" s="72"/>
      <c r="J254" s="72"/>
      <c r="K254" s="72"/>
      <c r="L254" s="72"/>
      <c r="M254" s="72"/>
      <c r="N254" s="72"/>
      <c r="O254" s="72"/>
      <c r="P254" s="72"/>
      <c r="Q254" s="72"/>
      <c r="R254" s="72"/>
      <c r="S254" s="531"/>
      <c r="T254" s="531"/>
      <c r="U254" s="531"/>
      <c r="V254" s="531"/>
      <c r="W254" s="531"/>
      <c r="X254" s="771"/>
      <c r="Y254" s="712"/>
      <c r="Z254" s="531"/>
      <c r="AA254" s="531"/>
      <c r="AB254" s="72"/>
      <c r="AC254" s="72"/>
      <c r="AD254" s="770"/>
      <c r="AE254" s="531"/>
      <c r="AF254" s="531"/>
      <c r="AG254" s="531"/>
      <c r="AH254" s="531"/>
      <c r="AI254" s="531"/>
    </row>
    <row r="255" spans="1:35" ht="14.5">
      <c r="A255" s="531"/>
      <c r="B255" s="531"/>
      <c r="C255" s="72"/>
      <c r="D255" s="72"/>
      <c r="E255" s="531"/>
      <c r="F255" s="531"/>
      <c r="G255" s="72"/>
      <c r="H255" s="72"/>
      <c r="I255" s="72"/>
      <c r="J255" s="72"/>
      <c r="K255" s="72"/>
      <c r="L255" s="72"/>
      <c r="M255" s="72"/>
      <c r="N255" s="72"/>
      <c r="O255" s="72"/>
      <c r="P255" s="72"/>
      <c r="Q255" s="72"/>
      <c r="R255" s="72"/>
      <c r="S255" s="531"/>
      <c r="T255" s="531"/>
      <c r="U255" s="531"/>
      <c r="V255" s="531"/>
      <c r="W255" s="531"/>
      <c r="X255" s="771"/>
      <c r="Y255" s="712"/>
      <c r="Z255" s="531"/>
      <c r="AA255" s="531"/>
      <c r="AB255" s="72"/>
      <c r="AC255" s="72"/>
      <c r="AD255" s="770"/>
      <c r="AE255" s="531"/>
      <c r="AF255" s="531"/>
      <c r="AG255" s="531"/>
      <c r="AH255" s="531"/>
      <c r="AI255" s="531"/>
    </row>
    <row r="256" spans="1:35" ht="14.5">
      <c r="A256" s="531"/>
      <c r="B256" s="531"/>
      <c r="C256" s="72"/>
      <c r="D256" s="72"/>
      <c r="E256" s="531"/>
      <c r="F256" s="531"/>
      <c r="G256" s="72"/>
      <c r="H256" s="72"/>
      <c r="I256" s="72"/>
      <c r="J256" s="72"/>
      <c r="K256" s="72"/>
      <c r="L256" s="72"/>
      <c r="M256" s="72"/>
      <c r="N256" s="72"/>
      <c r="O256" s="72"/>
      <c r="P256" s="72"/>
      <c r="Q256" s="72"/>
      <c r="R256" s="72"/>
      <c r="S256" s="531"/>
      <c r="T256" s="531"/>
      <c r="U256" s="531"/>
      <c r="V256" s="531"/>
      <c r="W256" s="531"/>
      <c r="X256" s="771"/>
      <c r="Y256" s="712"/>
      <c r="Z256" s="531"/>
      <c r="AA256" s="531"/>
      <c r="AB256" s="72"/>
      <c r="AC256" s="72"/>
      <c r="AD256" s="770"/>
      <c r="AE256" s="531"/>
      <c r="AF256" s="531"/>
      <c r="AG256" s="531"/>
      <c r="AH256" s="531"/>
      <c r="AI256" s="531"/>
    </row>
    <row r="257" spans="1:35" ht="14.5">
      <c r="A257" s="531"/>
      <c r="B257" s="531"/>
      <c r="C257" s="72"/>
      <c r="D257" s="72"/>
      <c r="E257" s="531"/>
      <c r="F257" s="531"/>
      <c r="G257" s="72"/>
      <c r="H257" s="72"/>
      <c r="I257" s="72"/>
      <c r="J257" s="72"/>
      <c r="K257" s="72"/>
      <c r="L257" s="72"/>
      <c r="M257" s="72"/>
      <c r="N257" s="72"/>
      <c r="O257" s="72"/>
      <c r="P257" s="72"/>
      <c r="Q257" s="72"/>
      <c r="R257" s="72"/>
      <c r="S257" s="531"/>
      <c r="T257" s="531"/>
      <c r="U257" s="531"/>
      <c r="V257" s="531"/>
      <c r="W257" s="531"/>
      <c r="X257" s="771"/>
      <c r="Y257" s="712"/>
      <c r="Z257" s="531"/>
      <c r="AA257" s="531"/>
      <c r="AB257" s="72"/>
      <c r="AC257" s="72"/>
      <c r="AD257" s="770"/>
      <c r="AE257" s="531"/>
      <c r="AF257" s="531"/>
      <c r="AG257" s="531"/>
      <c r="AH257" s="531"/>
      <c r="AI257" s="531"/>
    </row>
    <row r="258" spans="1:35" ht="14.5">
      <c r="A258" s="531"/>
      <c r="B258" s="531"/>
      <c r="C258" s="72"/>
      <c r="D258" s="72"/>
      <c r="E258" s="531"/>
      <c r="F258" s="531"/>
      <c r="G258" s="72"/>
      <c r="H258" s="72"/>
      <c r="I258" s="72"/>
      <c r="J258" s="72"/>
      <c r="K258" s="72"/>
      <c r="L258" s="72"/>
      <c r="M258" s="72"/>
      <c r="N258" s="72"/>
      <c r="O258" s="72"/>
      <c r="P258" s="72"/>
      <c r="Q258" s="72"/>
      <c r="R258" s="72"/>
      <c r="S258" s="531"/>
      <c r="T258" s="531"/>
      <c r="U258" s="531"/>
      <c r="V258" s="531"/>
      <c r="W258" s="531"/>
      <c r="X258" s="771"/>
      <c r="Y258" s="712"/>
      <c r="Z258" s="531"/>
      <c r="AA258" s="531"/>
      <c r="AB258" s="72"/>
      <c r="AC258" s="72"/>
      <c r="AD258" s="770"/>
      <c r="AE258" s="531"/>
      <c r="AF258" s="531"/>
      <c r="AG258" s="531"/>
      <c r="AH258" s="531"/>
      <c r="AI258" s="531"/>
    </row>
    <row r="259" spans="1:35" ht="14.5">
      <c r="A259" s="531"/>
      <c r="B259" s="531"/>
      <c r="C259" s="72"/>
      <c r="D259" s="72"/>
      <c r="E259" s="531"/>
      <c r="F259" s="531"/>
      <c r="G259" s="72"/>
      <c r="H259" s="72"/>
      <c r="I259" s="72"/>
      <c r="J259" s="72"/>
      <c r="K259" s="72"/>
      <c r="L259" s="72"/>
      <c r="M259" s="72"/>
      <c r="N259" s="72"/>
      <c r="O259" s="72"/>
      <c r="P259" s="72"/>
      <c r="Q259" s="72"/>
      <c r="R259" s="72"/>
      <c r="S259" s="531"/>
      <c r="T259" s="531"/>
      <c r="U259" s="531"/>
      <c r="V259" s="531"/>
      <c r="W259" s="531"/>
      <c r="X259" s="771"/>
      <c r="Y259" s="712"/>
      <c r="Z259" s="531"/>
      <c r="AA259" s="531"/>
      <c r="AB259" s="72"/>
      <c r="AC259" s="72"/>
      <c r="AD259" s="770"/>
      <c r="AE259" s="531"/>
      <c r="AF259" s="531"/>
      <c r="AG259" s="531"/>
      <c r="AH259" s="531"/>
      <c r="AI259" s="531"/>
    </row>
    <row r="260" spans="1:35" ht="14.5">
      <c r="A260" s="531"/>
      <c r="B260" s="531"/>
      <c r="C260" s="72"/>
      <c r="D260" s="72"/>
      <c r="E260" s="531"/>
      <c r="F260" s="531"/>
      <c r="G260" s="72"/>
      <c r="H260" s="72"/>
      <c r="I260" s="72"/>
      <c r="J260" s="72"/>
      <c r="K260" s="72"/>
      <c r="L260" s="72"/>
      <c r="M260" s="72"/>
      <c r="N260" s="72"/>
      <c r="O260" s="72"/>
      <c r="P260" s="72"/>
      <c r="Q260" s="72"/>
      <c r="R260" s="72"/>
      <c r="S260" s="531"/>
      <c r="T260" s="531"/>
      <c r="U260" s="531"/>
      <c r="V260" s="531"/>
      <c r="W260" s="531"/>
      <c r="X260" s="771"/>
      <c r="Y260" s="712"/>
      <c r="Z260" s="531"/>
      <c r="AA260" s="531"/>
      <c r="AB260" s="72"/>
      <c r="AC260" s="72"/>
      <c r="AD260" s="770"/>
      <c r="AE260" s="531"/>
      <c r="AF260" s="531"/>
      <c r="AG260" s="531"/>
      <c r="AH260" s="531"/>
      <c r="AI260" s="531"/>
    </row>
    <row r="261" spans="1:35" ht="14.5">
      <c r="A261" s="531"/>
      <c r="B261" s="531"/>
      <c r="C261" s="72"/>
      <c r="D261" s="72"/>
      <c r="E261" s="531"/>
      <c r="F261" s="531"/>
      <c r="G261" s="72"/>
      <c r="H261" s="72"/>
      <c r="I261" s="72"/>
      <c r="J261" s="72"/>
      <c r="K261" s="72"/>
      <c r="L261" s="72"/>
      <c r="M261" s="72"/>
      <c r="N261" s="72"/>
      <c r="O261" s="72"/>
      <c r="P261" s="72"/>
      <c r="Q261" s="72"/>
      <c r="R261" s="72"/>
      <c r="S261" s="531"/>
      <c r="T261" s="531"/>
      <c r="U261" s="531"/>
      <c r="V261" s="531"/>
      <c r="W261" s="531"/>
      <c r="X261" s="771"/>
      <c r="Y261" s="712"/>
      <c r="Z261" s="531"/>
      <c r="AA261" s="531"/>
      <c r="AB261" s="72"/>
      <c r="AC261" s="72"/>
      <c r="AD261" s="770"/>
      <c r="AE261" s="531"/>
      <c r="AF261" s="531"/>
      <c r="AG261" s="531"/>
      <c r="AH261" s="531"/>
      <c r="AI261" s="531"/>
    </row>
    <row r="262" spans="1:35" ht="14.5">
      <c r="A262" s="531"/>
      <c r="B262" s="531"/>
      <c r="C262" s="72"/>
      <c r="D262" s="72"/>
      <c r="E262" s="531"/>
      <c r="F262" s="531"/>
      <c r="G262" s="72"/>
      <c r="H262" s="72"/>
      <c r="I262" s="72"/>
      <c r="J262" s="72"/>
      <c r="K262" s="72"/>
      <c r="L262" s="72"/>
      <c r="M262" s="72"/>
      <c r="N262" s="72"/>
      <c r="O262" s="72"/>
      <c r="P262" s="72"/>
      <c r="Q262" s="72"/>
      <c r="R262" s="72"/>
      <c r="S262" s="531"/>
      <c r="T262" s="531"/>
      <c r="U262" s="531"/>
      <c r="V262" s="531"/>
      <c r="W262" s="531"/>
      <c r="X262" s="771"/>
      <c r="Y262" s="712"/>
      <c r="Z262" s="531"/>
      <c r="AA262" s="531"/>
      <c r="AB262" s="72"/>
      <c r="AC262" s="72"/>
      <c r="AD262" s="770"/>
      <c r="AE262" s="531"/>
      <c r="AF262" s="531"/>
      <c r="AG262" s="531"/>
      <c r="AH262" s="531"/>
      <c r="AI262" s="531"/>
    </row>
    <row r="263" spans="1:35" ht="14.5">
      <c r="A263" s="531"/>
      <c r="B263" s="531"/>
      <c r="C263" s="72"/>
      <c r="D263" s="72"/>
      <c r="E263" s="531"/>
      <c r="F263" s="531"/>
      <c r="G263" s="72"/>
      <c r="H263" s="72"/>
      <c r="I263" s="72"/>
      <c r="J263" s="72"/>
      <c r="K263" s="72"/>
      <c r="L263" s="72"/>
      <c r="M263" s="72"/>
      <c r="N263" s="72"/>
      <c r="O263" s="72"/>
      <c r="P263" s="72"/>
      <c r="Q263" s="72"/>
      <c r="R263" s="72"/>
      <c r="S263" s="531"/>
      <c r="T263" s="531"/>
      <c r="U263" s="531"/>
      <c r="V263" s="531"/>
      <c r="W263" s="531"/>
      <c r="X263" s="771"/>
      <c r="Y263" s="712"/>
      <c r="Z263" s="531"/>
      <c r="AA263" s="531"/>
      <c r="AB263" s="72"/>
      <c r="AC263" s="72"/>
      <c r="AD263" s="770"/>
      <c r="AE263" s="531"/>
      <c r="AF263" s="531"/>
      <c r="AG263" s="531"/>
      <c r="AH263" s="531"/>
      <c r="AI263" s="531"/>
    </row>
    <row r="264" spans="1:35" ht="14.5">
      <c r="A264" s="531"/>
      <c r="B264" s="531"/>
      <c r="C264" s="72"/>
      <c r="D264" s="72"/>
      <c r="E264" s="531"/>
      <c r="F264" s="531"/>
      <c r="G264" s="72"/>
      <c r="H264" s="72"/>
      <c r="I264" s="72"/>
      <c r="J264" s="72"/>
      <c r="K264" s="72"/>
      <c r="L264" s="72"/>
      <c r="M264" s="72"/>
      <c r="N264" s="72"/>
      <c r="O264" s="72"/>
      <c r="P264" s="72"/>
      <c r="Q264" s="72"/>
      <c r="R264" s="72"/>
      <c r="S264" s="531"/>
      <c r="T264" s="531"/>
      <c r="U264" s="531"/>
      <c r="V264" s="531"/>
      <c r="W264" s="531"/>
      <c r="X264" s="771"/>
      <c r="Y264" s="712"/>
      <c r="Z264" s="531"/>
      <c r="AA264" s="531"/>
      <c r="AB264" s="72"/>
      <c r="AC264" s="72"/>
      <c r="AD264" s="770"/>
      <c r="AE264" s="531"/>
      <c r="AF264" s="531"/>
      <c r="AG264" s="531"/>
      <c r="AH264" s="531"/>
      <c r="AI264" s="531"/>
    </row>
    <row r="265" spans="1:35" ht="14.5">
      <c r="A265" s="531"/>
      <c r="B265" s="531"/>
      <c r="C265" s="72"/>
      <c r="D265" s="72"/>
      <c r="E265" s="531"/>
      <c r="F265" s="531"/>
      <c r="G265" s="72"/>
      <c r="H265" s="72"/>
      <c r="I265" s="72"/>
      <c r="J265" s="72"/>
      <c r="K265" s="72"/>
      <c r="L265" s="72"/>
      <c r="M265" s="72"/>
      <c r="N265" s="72"/>
      <c r="O265" s="72"/>
      <c r="P265" s="72"/>
      <c r="Q265" s="72"/>
      <c r="R265" s="72"/>
      <c r="S265" s="531"/>
      <c r="T265" s="531"/>
      <c r="U265" s="531"/>
      <c r="V265" s="531"/>
      <c r="W265" s="531"/>
      <c r="X265" s="771"/>
      <c r="Y265" s="712"/>
      <c r="Z265" s="531"/>
      <c r="AA265" s="531"/>
      <c r="AB265" s="72"/>
      <c r="AC265" s="72"/>
      <c r="AD265" s="770"/>
      <c r="AE265" s="531"/>
      <c r="AF265" s="531"/>
      <c r="AG265" s="531"/>
      <c r="AH265" s="531"/>
      <c r="AI265" s="531"/>
    </row>
    <row r="266" spans="1:35" ht="14.5">
      <c r="A266" s="531"/>
      <c r="B266" s="531"/>
      <c r="C266" s="72"/>
      <c r="D266" s="72"/>
      <c r="E266" s="531"/>
      <c r="F266" s="531"/>
      <c r="G266" s="72"/>
      <c r="H266" s="72"/>
      <c r="I266" s="72"/>
      <c r="J266" s="72"/>
      <c r="K266" s="72"/>
      <c r="L266" s="72"/>
      <c r="M266" s="72"/>
      <c r="N266" s="72"/>
      <c r="O266" s="72"/>
      <c r="P266" s="72"/>
      <c r="Q266" s="72"/>
      <c r="R266" s="72"/>
      <c r="S266" s="531"/>
      <c r="T266" s="531"/>
      <c r="U266" s="531"/>
      <c r="V266" s="531"/>
      <c r="W266" s="531"/>
      <c r="X266" s="771"/>
      <c r="Y266" s="712"/>
      <c r="Z266" s="531"/>
      <c r="AA266" s="531"/>
      <c r="AB266" s="72"/>
      <c r="AC266" s="72"/>
      <c r="AD266" s="770"/>
      <c r="AE266" s="531"/>
      <c r="AF266" s="531"/>
      <c r="AG266" s="531"/>
      <c r="AH266" s="531"/>
      <c r="AI266" s="531"/>
    </row>
    <row r="267" spans="1:35" ht="14.5">
      <c r="A267" s="531"/>
      <c r="B267" s="531"/>
      <c r="C267" s="72"/>
      <c r="D267" s="72"/>
      <c r="E267" s="531"/>
      <c r="F267" s="531"/>
      <c r="G267" s="72"/>
      <c r="H267" s="72"/>
      <c r="I267" s="72"/>
      <c r="J267" s="72"/>
      <c r="K267" s="72"/>
      <c r="L267" s="72"/>
      <c r="M267" s="72"/>
      <c r="N267" s="72"/>
      <c r="O267" s="72"/>
      <c r="P267" s="72"/>
      <c r="Q267" s="72"/>
      <c r="R267" s="72"/>
      <c r="S267" s="531"/>
      <c r="T267" s="531"/>
      <c r="U267" s="531"/>
      <c r="V267" s="531"/>
      <c r="W267" s="531"/>
      <c r="X267" s="771"/>
      <c r="Y267" s="712"/>
      <c r="Z267" s="531"/>
      <c r="AA267" s="531"/>
      <c r="AB267" s="72"/>
      <c r="AC267" s="72"/>
      <c r="AD267" s="770"/>
      <c r="AE267" s="531"/>
      <c r="AF267" s="531"/>
      <c r="AG267" s="531"/>
      <c r="AH267" s="531"/>
      <c r="AI267" s="531"/>
    </row>
    <row r="268" spans="1:35" ht="14.5">
      <c r="A268" s="531"/>
      <c r="B268" s="531"/>
      <c r="C268" s="72"/>
      <c r="D268" s="72"/>
      <c r="E268" s="531"/>
      <c r="F268" s="531"/>
      <c r="G268" s="72"/>
      <c r="H268" s="72"/>
      <c r="I268" s="72"/>
      <c r="J268" s="72"/>
      <c r="K268" s="72"/>
      <c r="L268" s="72"/>
      <c r="M268" s="72"/>
      <c r="N268" s="72"/>
      <c r="O268" s="72"/>
      <c r="P268" s="72"/>
      <c r="Q268" s="72"/>
      <c r="R268" s="72"/>
      <c r="S268" s="531"/>
      <c r="T268" s="531"/>
      <c r="U268" s="531"/>
      <c r="V268" s="531"/>
      <c r="W268" s="531"/>
      <c r="X268" s="771"/>
      <c r="Y268" s="712"/>
      <c r="Z268" s="531"/>
      <c r="AA268" s="531"/>
      <c r="AB268" s="72"/>
      <c r="AC268" s="72"/>
      <c r="AD268" s="770"/>
      <c r="AE268" s="531"/>
      <c r="AF268" s="531"/>
      <c r="AG268" s="531"/>
      <c r="AH268" s="531"/>
      <c r="AI268" s="531"/>
    </row>
    <row r="269" spans="1:35" ht="14.5">
      <c r="A269" s="531"/>
      <c r="B269" s="531"/>
      <c r="C269" s="72"/>
      <c r="D269" s="72"/>
      <c r="E269" s="531"/>
      <c r="F269" s="531"/>
      <c r="G269" s="72"/>
      <c r="H269" s="72"/>
      <c r="I269" s="72"/>
      <c r="J269" s="72"/>
      <c r="K269" s="72"/>
      <c r="L269" s="72"/>
      <c r="M269" s="72"/>
      <c r="N269" s="72"/>
      <c r="O269" s="72"/>
      <c r="P269" s="72"/>
      <c r="Q269" s="72"/>
      <c r="R269" s="72"/>
      <c r="S269" s="531"/>
      <c r="T269" s="531"/>
      <c r="U269" s="531"/>
      <c r="V269" s="531"/>
      <c r="W269" s="531"/>
      <c r="X269" s="771"/>
      <c r="Y269" s="712"/>
      <c r="Z269" s="531"/>
      <c r="AA269" s="531"/>
      <c r="AB269" s="72"/>
      <c r="AC269" s="72"/>
      <c r="AD269" s="770"/>
      <c r="AE269" s="531"/>
      <c r="AF269" s="531"/>
      <c r="AG269" s="531"/>
      <c r="AH269" s="531"/>
      <c r="AI269" s="531"/>
    </row>
    <row r="270" spans="1:35" ht="14.5">
      <c r="A270" s="531"/>
      <c r="B270" s="531"/>
      <c r="C270" s="72"/>
      <c r="D270" s="72"/>
      <c r="E270" s="531"/>
      <c r="F270" s="531"/>
      <c r="G270" s="72"/>
      <c r="H270" s="72"/>
      <c r="I270" s="72"/>
      <c r="J270" s="72"/>
      <c r="K270" s="72"/>
      <c r="L270" s="72"/>
      <c r="M270" s="72"/>
      <c r="N270" s="72"/>
      <c r="O270" s="72"/>
      <c r="P270" s="72"/>
      <c r="Q270" s="72"/>
      <c r="R270" s="72"/>
      <c r="S270" s="531"/>
      <c r="T270" s="531"/>
      <c r="U270" s="531"/>
      <c r="V270" s="531"/>
      <c r="W270" s="531"/>
      <c r="X270" s="771"/>
      <c r="Y270" s="712"/>
      <c r="Z270" s="531"/>
      <c r="AA270" s="531"/>
      <c r="AB270" s="72"/>
      <c r="AC270" s="72"/>
      <c r="AD270" s="770"/>
      <c r="AE270" s="531"/>
      <c r="AF270" s="531"/>
      <c r="AG270" s="531"/>
      <c r="AH270" s="531"/>
      <c r="AI270" s="531"/>
    </row>
    <row r="271" spans="1:35" ht="14.5">
      <c r="A271" s="531"/>
      <c r="B271" s="531"/>
      <c r="C271" s="72"/>
      <c r="D271" s="72"/>
      <c r="E271" s="531"/>
      <c r="F271" s="531"/>
      <c r="G271" s="72"/>
      <c r="H271" s="72"/>
      <c r="I271" s="72"/>
      <c r="J271" s="72"/>
      <c r="K271" s="72"/>
      <c r="L271" s="72"/>
      <c r="M271" s="72"/>
      <c r="N271" s="72"/>
      <c r="O271" s="72"/>
      <c r="P271" s="72"/>
      <c r="Q271" s="72"/>
      <c r="R271" s="72"/>
      <c r="S271" s="531"/>
      <c r="T271" s="531"/>
      <c r="U271" s="531"/>
      <c r="V271" s="531"/>
      <c r="W271" s="531"/>
      <c r="X271" s="771"/>
      <c r="Y271" s="712"/>
      <c r="Z271" s="531"/>
      <c r="AA271" s="531"/>
      <c r="AB271" s="72"/>
      <c r="AC271" s="72"/>
      <c r="AD271" s="770"/>
      <c r="AE271" s="531"/>
      <c r="AF271" s="531"/>
      <c r="AG271" s="531"/>
      <c r="AH271" s="531"/>
      <c r="AI271" s="531"/>
    </row>
    <row r="272" spans="1:35" ht="14.5">
      <c r="A272" s="531"/>
      <c r="B272" s="531"/>
      <c r="C272" s="72"/>
      <c r="D272" s="72"/>
      <c r="E272" s="531"/>
      <c r="F272" s="531"/>
      <c r="G272" s="72"/>
      <c r="H272" s="72"/>
      <c r="I272" s="72"/>
      <c r="J272" s="72"/>
      <c r="K272" s="72"/>
      <c r="L272" s="72"/>
      <c r="M272" s="72"/>
      <c r="N272" s="72"/>
      <c r="O272" s="72"/>
      <c r="P272" s="72"/>
      <c r="Q272" s="72"/>
      <c r="R272" s="72"/>
      <c r="S272" s="531"/>
      <c r="T272" s="531"/>
      <c r="U272" s="531"/>
      <c r="V272" s="531"/>
      <c r="W272" s="531"/>
      <c r="X272" s="771"/>
      <c r="Y272" s="712"/>
      <c r="Z272" s="531"/>
      <c r="AA272" s="531"/>
      <c r="AB272" s="72"/>
      <c r="AC272" s="72"/>
      <c r="AD272" s="770"/>
      <c r="AE272" s="531"/>
      <c r="AF272" s="531"/>
      <c r="AG272" s="531"/>
      <c r="AH272" s="531"/>
      <c r="AI272" s="531"/>
    </row>
    <row r="273" spans="1:35" ht="14.5">
      <c r="A273" s="531"/>
      <c r="B273" s="531"/>
      <c r="C273" s="72"/>
      <c r="D273" s="72"/>
      <c r="E273" s="531"/>
      <c r="F273" s="531"/>
      <c r="G273" s="72"/>
      <c r="H273" s="72"/>
      <c r="I273" s="72"/>
      <c r="J273" s="72"/>
      <c r="K273" s="72"/>
      <c r="L273" s="72"/>
      <c r="M273" s="72"/>
      <c r="N273" s="72"/>
      <c r="O273" s="72"/>
      <c r="P273" s="72"/>
      <c r="Q273" s="72"/>
      <c r="R273" s="72"/>
      <c r="S273" s="531"/>
      <c r="T273" s="531"/>
      <c r="U273" s="531"/>
      <c r="V273" s="531"/>
      <c r="W273" s="531"/>
      <c r="X273" s="771"/>
      <c r="Y273" s="712"/>
      <c r="Z273" s="531"/>
      <c r="AA273" s="531"/>
      <c r="AB273" s="72"/>
      <c r="AC273" s="72"/>
      <c r="AD273" s="770"/>
      <c r="AE273" s="531"/>
      <c r="AF273" s="531"/>
      <c r="AG273" s="531"/>
      <c r="AH273" s="531"/>
      <c r="AI273" s="531"/>
    </row>
    <row r="274" spans="1:35" ht="14.5">
      <c r="A274" s="531"/>
      <c r="B274" s="531"/>
      <c r="C274" s="72"/>
      <c r="D274" s="72"/>
      <c r="E274" s="531"/>
      <c r="F274" s="531"/>
      <c r="G274" s="72"/>
      <c r="H274" s="72"/>
      <c r="I274" s="72"/>
      <c r="J274" s="72"/>
      <c r="K274" s="72"/>
      <c r="L274" s="72"/>
      <c r="M274" s="72"/>
      <c r="N274" s="72"/>
      <c r="O274" s="72"/>
      <c r="P274" s="72"/>
      <c r="Q274" s="72"/>
      <c r="R274" s="72"/>
      <c r="S274" s="531"/>
      <c r="T274" s="531"/>
      <c r="U274" s="531"/>
      <c r="V274" s="531"/>
      <c r="W274" s="531"/>
      <c r="X274" s="771"/>
      <c r="Y274" s="712"/>
      <c r="Z274" s="531"/>
      <c r="AA274" s="531"/>
      <c r="AB274" s="72"/>
      <c r="AC274" s="72"/>
      <c r="AD274" s="770"/>
      <c r="AE274" s="531"/>
      <c r="AF274" s="531"/>
      <c r="AG274" s="531"/>
      <c r="AH274" s="531"/>
      <c r="AI274" s="531"/>
    </row>
    <row r="275" spans="1:35" ht="14.5">
      <c r="A275" s="531"/>
      <c r="B275" s="531"/>
      <c r="C275" s="72"/>
      <c r="D275" s="72"/>
      <c r="E275" s="531"/>
      <c r="F275" s="531"/>
      <c r="G275" s="72"/>
      <c r="H275" s="72"/>
      <c r="I275" s="72"/>
      <c r="J275" s="72"/>
      <c r="K275" s="72"/>
      <c r="L275" s="72"/>
      <c r="M275" s="72"/>
      <c r="N275" s="72"/>
      <c r="O275" s="72"/>
      <c r="P275" s="72"/>
      <c r="Q275" s="72"/>
      <c r="R275" s="72"/>
      <c r="S275" s="531"/>
      <c r="T275" s="531"/>
      <c r="U275" s="531"/>
      <c r="V275" s="531"/>
      <c r="W275" s="531"/>
      <c r="X275" s="771"/>
      <c r="Y275" s="712"/>
      <c r="Z275" s="531"/>
      <c r="AA275" s="531"/>
      <c r="AB275" s="72"/>
      <c r="AC275" s="72"/>
      <c r="AD275" s="770"/>
      <c r="AE275" s="531"/>
      <c r="AF275" s="531"/>
      <c r="AG275" s="531"/>
      <c r="AH275" s="531"/>
      <c r="AI275" s="531"/>
    </row>
    <row r="276" spans="1:35" ht="14.5">
      <c r="A276" s="531"/>
      <c r="B276" s="531"/>
      <c r="C276" s="72"/>
      <c r="D276" s="72"/>
      <c r="E276" s="531"/>
      <c r="F276" s="531"/>
      <c r="G276" s="72"/>
      <c r="H276" s="72"/>
      <c r="I276" s="72"/>
      <c r="J276" s="72"/>
      <c r="K276" s="72"/>
      <c r="L276" s="72"/>
      <c r="M276" s="72"/>
      <c r="N276" s="72"/>
      <c r="O276" s="72"/>
      <c r="P276" s="72"/>
      <c r="Q276" s="72"/>
      <c r="R276" s="72"/>
      <c r="S276" s="531"/>
      <c r="T276" s="531"/>
      <c r="U276" s="531"/>
      <c r="V276" s="531"/>
      <c r="W276" s="531"/>
      <c r="X276" s="771"/>
      <c r="Y276" s="712"/>
      <c r="Z276" s="531"/>
      <c r="AA276" s="531"/>
      <c r="AB276" s="72"/>
      <c r="AC276" s="72"/>
      <c r="AD276" s="770"/>
      <c r="AE276" s="531"/>
      <c r="AF276" s="531"/>
      <c r="AG276" s="531"/>
      <c r="AH276" s="531"/>
      <c r="AI276" s="531"/>
    </row>
    <row r="277" spans="1:35" ht="14.5">
      <c r="A277" s="531"/>
      <c r="B277" s="531"/>
      <c r="C277" s="72"/>
      <c r="D277" s="72"/>
      <c r="E277" s="531"/>
      <c r="F277" s="531"/>
      <c r="G277" s="72"/>
      <c r="H277" s="72"/>
      <c r="I277" s="72"/>
      <c r="J277" s="72"/>
      <c r="K277" s="72"/>
      <c r="L277" s="72"/>
      <c r="M277" s="72"/>
      <c r="N277" s="72"/>
      <c r="O277" s="72"/>
      <c r="P277" s="72"/>
      <c r="Q277" s="72"/>
      <c r="R277" s="72"/>
      <c r="S277" s="531"/>
      <c r="T277" s="531"/>
      <c r="U277" s="531"/>
      <c r="V277" s="531"/>
      <c r="W277" s="531"/>
      <c r="X277" s="771"/>
      <c r="Y277" s="712"/>
      <c r="Z277" s="531"/>
      <c r="AA277" s="531"/>
      <c r="AB277" s="72"/>
      <c r="AC277" s="72"/>
      <c r="AD277" s="770"/>
      <c r="AE277" s="531"/>
      <c r="AF277" s="531"/>
      <c r="AG277" s="531"/>
      <c r="AH277" s="531"/>
      <c r="AI277" s="531"/>
    </row>
    <row r="278" spans="1:35" ht="14.5">
      <c r="A278" s="531"/>
      <c r="B278" s="531"/>
      <c r="C278" s="72"/>
      <c r="D278" s="72"/>
      <c r="E278" s="531"/>
      <c r="F278" s="531"/>
      <c r="G278" s="72"/>
      <c r="H278" s="72"/>
      <c r="I278" s="72"/>
      <c r="J278" s="72"/>
      <c r="K278" s="72"/>
      <c r="L278" s="72"/>
      <c r="M278" s="72"/>
      <c r="N278" s="72"/>
      <c r="O278" s="72"/>
      <c r="P278" s="72"/>
      <c r="Q278" s="72"/>
      <c r="R278" s="72"/>
      <c r="S278" s="531"/>
      <c r="T278" s="531"/>
      <c r="U278" s="531"/>
      <c r="V278" s="531"/>
      <c r="W278" s="531"/>
      <c r="X278" s="771"/>
      <c r="Y278" s="712"/>
      <c r="Z278" s="531"/>
      <c r="AA278" s="531"/>
      <c r="AB278" s="72"/>
      <c r="AC278" s="72"/>
      <c r="AD278" s="770"/>
      <c r="AE278" s="531"/>
      <c r="AF278" s="531"/>
      <c r="AG278" s="531"/>
      <c r="AH278" s="531"/>
      <c r="AI278" s="531"/>
    </row>
    <row r="279" spans="1:35" ht="14.5">
      <c r="A279" s="531"/>
      <c r="B279" s="531"/>
      <c r="C279" s="72"/>
      <c r="D279" s="72"/>
      <c r="E279" s="531"/>
      <c r="F279" s="531"/>
      <c r="G279" s="72"/>
      <c r="H279" s="72"/>
      <c r="I279" s="72"/>
      <c r="J279" s="72"/>
      <c r="K279" s="72"/>
      <c r="L279" s="72"/>
      <c r="M279" s="72"/>
      <c r="N279" s="72"/>
      <c r="O279" s="72"/>
      <c r="P279" s="72"/>
      <c r="Q279" s="72"/>
      <c r="R279" s="72"/>
      <c r="S279" s="531"/>
      <c r="T279" s="531"/>
      <c r="U279" s="531"/>
      <c r="V279" s="531"/>
      <c r="W279" s="531"/>
      <c r="X279" s="771"/>
      <c r="Y279" s="712"/>
      <c r="Z279" s="531"/>
      <c r="AA279" s="531"/>
      <c r="AB279" s="72"/>
      <c r="AC279" s="72"/>
      <c r="AD279" s="770"/>
      <c r="AE279" s="531"/>
      <c r="AF279" s="531"/>
      <c r="AG279" s="531"/>
      <c r="AH279" s="531"/>
      <c r="AI279" s="531"/>
    </row>
    <row r="280" spans="1:35" ht="14.5">
      <c r="A280" s="531"/>
      <c r="B280" s="531"/>
      <c r="C280" s="72"/>
      <c r="D280" s="72"/>
      <c r="E280" s="531"/>
      <c r="F280" s="531"/>
      <c r="G280" s="72"/>
      <c r="H280" s="72"/>
      <c r="I280" s="72"/>
      <c r="J280" s="72"/>
      <c r="K280" s="72"/>
      <c r="L280" s="72"/>
      <c r="M280" s="72"/>
      <c r="N280" s="72"/>
      <c r="O280" s="72"/>
      <c r="P280" s="72"/>
      <c r="Q280" s="72"/>
      <c r="R280" s="72"/>
      <c r="S280" s="531"/>
      <c r="T280" s="531"/>
      <c r="U280" s="531"/>
      <c r="V280" s="531"/>
      <c r="W280" s="531"/>
      <c r="X280" s="771"/>
      <c r="Y280" s="712"/>
      <c r="Z280" s="531"/>
      <c r="AA280" s="531"/>
      <c r="AB280" s="72"/>
      <c r="AC280" s="72"/>
      <c r="AD280" s="770"/>
      <c r="AE280" s="531"/>
      <c r="AF280" s="531"/>
      <c r="AG280" s="531"/>
      <c r="AH280" s="531"/>
      <c r="AI280" s="531"/>
    </row>
    <row r="281" spans="1:35" ht="14.5">
      <c r="A281" s="531"/>
      <c r="B281" s="531"/>
      <c r="C281" s="72"/>
      <c r="D281" s="72"/>
      <c r="E281" s="531"/>
      <c r="F281" s="531"/>
      <c r="G281" s="72"/>
      <c r="H281" s="72"/>
      <c r="I281" s="72"/>
      <c r="J281" s="72"/>
      <c r="K281" s="72"/>
      <c r="L281" s="72"/>
      <c r="M281" s="72"/>
      <c r="N281" s="72"/>
      <c r="O281" s="72"/>
      <c r="P281" s="72"/>
      <c r="Q281" s="72"/>
      <c r="R281" s="72"/>
      <c r="S281" s="531"/>
      <c r="T281" s="531"/>
      <c r="U281" s="531"/>
      <c r="V281" s="531"/>
      <c r="W281" s="531"/>
      <c r="X281" s="771"/>
      <c r="Y281" s="712"/>
      <c r="Z281" s="531"/>
      <c r="AA281" s="531"/>
      <c r="AB281" s="72"/>
      <c r="AC281" s="72"/>
      <c r="AD281" s="770"/>
      <c r="AE281" s="531"/>
      <c r="AF281" s="531"/>
      <c r="AG281" s="531"/>
      <c r="AH281" s="531"/>
      <c r="AI281" s="531"/>
    </row>
    <row r="282" spans="1:35" ht="14.5">
      <c r="A282" s="531"/>
      <c r="B282" s="531"/>
      <c r="C282" s="72"/>
      <c r="D282" s="72"/>
      <c r="E282" s="531"/>
      <c r="F282" s="531"/>
      <c r="G282" s="72"/>
      <c r="H282" s="72"/>
      <c r="I282" s="72"/>
      <c r="J282" s="72"/>
      <c r="K282" s="72"/>
      <c r="L282" s="72"/>
      <c r="M282" s="72"/>
      <c r="N282" s="72"/>
      <c r="O282" s="72"/>
      <c r="P282" s="72"/>
      <c r="Q282" s="72"/>
      <c r="R282" s="72"/>
      <c r="S282" s="531"/>
      <c r="T282" s="531"/>
      <c r="U282" s="531"/>
      <c r="V282" s="531"/>
      <c r="W282" s="531"/>
      <c r="X282" s="771"/>
      <c r="Y282" s="712"/>
      <c r="Z282" s="531"/>
      <c r="AA282" s="531"/>
      <c r="AB282" s="72"/>
      <c r="AC282" s="72"/>
      <c r="AD282" s="770"/>
      <c r="AE282" s="531"/>
      <c r="AF282" s="531"/>
      <c r="AG282" s="531"/>
      <c r="AH282" s="531"/>
      <c r="AI282" s="531"/>
    </row>
    <row r="283" spans="1:35" ht="14.5">
      <c r="A283" s="531"/>
      <c r="B283" s="531"/>
      <c r="C283" s="72"/>
      <c r="D283" s="72"/>
      <c r="E283" s="531"/>
      <c r="F283" s="531"/>
      <c r="G283" s="72"/>
      <c r="H283" s="72"/>
      <c r="I283" s="72"/>
      <c r="J283" s="72"/>
      <c r="K283" s="72"/>
      <c r="L283" s="72"/>
      <c r="M283" s="72"/>
      <c r="N283" s="72"/>
      <c r="O283" s="72"/>
      <c r="P283" s="72"/>
      <c r="Q283" s="72"/>
      <c r="R283" s="72"/>
      <c r="S283" s="531"/>
      <c r="T283" s="531"/>
      <c r="U283" s="531"/>
      <c r="V283" s="531"/>
      <c r="W283" s="531"/>
      <c r="X283" s="771"/>
      <c r="Y283" s="712"/>
      <c r="Z283" s="531"/>
      <c r="AA283" s="531"/>
      <c r="AB283" s="72"/>
      <c r="AC283" s="72"/>
      <c r="AD283" s="770"/>
      <c r="AE283" s="531"/>
      <c r="AF283" s="531"/>
      <c r="AG283" s="531"/>
      <c r="AH283" s="531"/>
      <c r="AI283" s="531"/>
    </row>
    <row r="284" spans="1:35" ht="14.5">
      <c r="A284" s="531"/>
      <c r="B284" s="531"/>
      <c r="C284" s="72"/>
      <c r="D284" s="72"/>
      <c r="E284" s="531"/>
      <c r="F284" s="531"/>
      <c r="G284" s="72"/>
      <c r="H284" s="72"/>
      <c r="I284" s="72"/>
      <c r="J284" s="72"/>
      <c r="K284" s="72"/>
      <c r="L284" s="72"/>
      <c r="M284" s="72"/>
      <c r="N284" s="72"/>
      <c r="O284" s="72"/>
      <c r="P284" s="72"/>
      <c r="Q284" s="72"/>
      <c r="R284" s="72"/>
      <c r="S284" s="531"/>
      <c r="T284" s="531"/>
      <c r="U284" s="531"/>
      <c r="V284" s="531"/>
      <c r="W284" s="531"/>
      <c r="X284" s="771"/>
      <c r="Y284" s="712"/>
      <c r="Z284" s="531"/>
      <c r="AA284" s="531"/>
      <c r="AB284" s="72"/>
      <c r="AC284" s="72"/>
      <c r="AD284" s="770"/>
      <c r="AE284" s="531"/>
      <c r="AF284" s="531"/>
      <c r="AG284" s="531"/>
      <c r="AH284" s="531"/>
      <c r="AI284" s="531"/>
    </row>
    <row r="285" spans="1:35" ht="14.5">
      <c r="A285" s="531"/>
      <c r="B285" s="531"/>
      <c r="C285" s="72"/>
      <c r="D285" s="72"/>
      <c r="E285" s="531"/>
      <c r="F285" s="531"/>
      <c r="G285" s="72"/>
      <c r="H285" s="72"/>
      <c r="I285" s="72"/>
      <c r="J285" s="72"/>
      <c r="K285" s="72"/>
      <c r="L285" s="72"/>
      <c r="M285" s="72"/>
      <c r="N285" s="72"/>
      <c r="O285" s="72"/>
      <c r="P285" s="72"/>
      <c r="Q285" s="72"/>
      <c r="R285" s="72"/>
      <c r="S285" s="531"/>
      <c r="T285" s="531"/>
      <c r="U285" s="531"/>
      <c r="V285" s="531"/>
      <c r="W285" s="531"/>
      <c r="X285" s="771"/>
      <c r="Y285" s="712"/>
      <c r="Z285" s="531"/>
      <c r="AA285" s="531"/>
      <c r="AB285" s="72"/>
      <c r="AC285" s="72"/>
      <c r="AD285" s="770"/>
      <c r="AE285" s="531"/>
      <c r="AF285" s="531"/>
      <c r="AG285" s="531"/>
      <c r="AH285" s="531"/>
      <c r="AI285" s="531"/>
    </row>
    <row r="286" spans="1:35" ht="14.5">
      <c r="A286" s="531"/>
      <c r="B286" s="531"/>
      <c r="C286" s="72"/>
      <c r="D286" s="72"/>
      <c r="E286" s="531"/>
      <c r="F286" s="531"/>
      <c r="G286" s="72"/>
      <c r="H286" s="72"/>
      <c r="I286" s="72"/>
      <c r="J286" s="72"/>
      <c r="K286" s="72"/>
      <c r="L286" s="72"/>
      <c r="M286" s="72"/>
      <c r="N286" s="72"/>
      <c r="O286" s="72"/>
      <c r="P286" s="72"/>
      <c r="Q286" s="72"/>
      <c r="R286" s="72"/>
      <c r="S286" s="531"/>
      <c r="T286" s="531"/>
      <c r="U286" s="531"/>
      <c r="V286" s="531"/>
      <c r="W286" s="531"/>
      <c r="X286" s="771"/>
      <c r="Y286" s="712"/>
      <c r="Z286" s="531"/>
      <c r="AA286" s="531"/>
      <c r="AB286" s="72"/>
      <c r="AC286" s="72"/>
      <c r="AD286" s="770"/>
      <c r="AE286" s="531"/>
      <c r="AF286" s="531"/>
      <c r="AG286" s="531"/>
      <c r="AH286" s="531"/>
      <c r="AI286" s="531"/>
    </row>
    <row r="287" spans="1:35" ht="14.5">
      <c r="A287" s="531"/>
      <c r="B287" s="531"/>
      <c r="C287" s="72"/>
      <c r="D287" s="72"/>
      <c r="E287" s="531"/>
      <c r="F287" s="531"/>
      <c r="G287" s="72"/>
      <c r="H287" s="72"/>
      <c r="I287" s="72"/>
      <c r="J287" s="72"/>
      <c r="K287" s="72"/>
      <c r="L287" s="72"/>
      <c r="M287" s="72"/>
      <c r="N287" s="72"/>
      <c r="O287" s="72"/>
      <c r="P287" s="72"/>
      <c r="Q287" s="72"/>
      <c r="R287" s="72"/>
      <c r="S287" s="531"/>
      <c r="T287" s="531"/>
      <c r="U287" s="531"/>
      <c r="V287" s="531"/>
      <c r="W287" s="531"/>
      <c r="X287" s="771"/>
      <c r="Y287" s="712"/>
      <c r="Z287" s="531"/>
      <c r="AA287" s="531"/>
      <c r="AB287" s="72"/>
      <c r="AC287" s="72"/>
      <c r="AD287" s="770"/>
      <c r="AE287" s="531"/>
      <c r="AF287" s="531"/>
      <c r="AG287" s="531"/>
      <c r="AH287" s="531"/>
      <c r="AI287" s="531"/>
    </row>
    <row r="288" spans="1:35" ht="14.5">
      <c r="A288" s="531"/>
      <c r="B288" s="531"/>
      <c r="C288" s="72"/>
      <c r="D288" s="72"/>
      <c r="E288" s="531"/>
      <c r="F288" s="531"/>
      <c r="G288" s="72"/>
      <c r="H288" s="72"/>
      <c r="I288" s="72"/>
      <c r="J288" s="72"/>
      <c r="K288" s="72"/>
      <c r="L288" s="72"/>
      <c r="M288" s="72"/>
      <c r="N288" s="72"/>
      <c r="O288" s="72"/>
      <c r="P288" s="72"/>
      <c r="Q288" s="72"/>
      <c r="R288" s="72"/>
      <c r="S288" s="531"/>
      <c r="T288" s="531"/>
      <c r="U288" s="531"/>
      <c r="V288" s="531"/>
      <c r="W288" s="531"/>
      <c r="X288" s="771"/>
      <c r="Y288" s="712"/>
      <c r="Z288" s="531"/>
      <c r="AA288" s="531"/>
      <c r="AB288" s="72"/>
      <c r="AC288" s="72"/>
      <c r="AD288" s="770"/>
      <c r="AE288" s="531"/>
      <c r="AF288" s="531"/>
      <c r="AG288" s="531"/>
      <c r="AH288" s="531"/>
      <c r="AI288" s="531"/>
    </row>
    <row r="289" spans="1:35" ht="14.5">
      <c r="A289" s="531"/>
      <c r="B289" s="531"/>
      <c r="C289" s="72"/>
      <c r="D289" s="72"/>
      <c r="E289" s="531"/>
      <c r="F289" s="531"/>
      <c r="G289" s="72"/>
      <c r="H289" s="72"/>
      <c r="I289" s="72"/>
      <c r="J289" s="72"/>
      <c r="K289" s="72"/>
      <c r="L289" s="72"/>
      <c r="M289" s="72"/>
      <c r="N289" s="72"/>
      <c r="O289" s="72"/>
      <c r="P289" s="72"/>
      <c r="Q289" s="72"/>
      <c r="R289" s="72"/>
      <c r="S289" s="531"/>
      <c r="T289" s="531"/>
      <c r="U289" s="531"/>
      <c r="V289" s="531"/>
      <c r="W289" s="531"/>
      <c r="X289" s="771"/>
      <c r="Y289" s="712"/>
      <c r="Z289" s="531"/>
      <c r="AA289" s="531"/>
      <c r="AB289" s="72"/>
      <c r="AC289" s="72"/>
      <c r="AD289" s="770"/>
      <c r="AE289" s="531"/>
      <c r="AF289" s="531"/>
      <c r="AG289" s="531"/>
      <c r="AH289" s="531"/>
      <c r="AI289" s="531"/>
    </row>
    <row r="290" spans="1:35" ht="14.5">
      <c r="A290" s="531"/>
      <c r="B290" s="531"/>
      <c r="C290" s="72"/>
      <c r="D290" s="72"/>
      <c r="E290" s="531"/>
      <c r="F290" s="531"/>
      <c r="G290" s="72"/>
      <c r="H290" s="72"/>
      <c r="I290" s="72"/>
      <c r="J290" s="72"/>
      <c r="K290" s="72"/>
      <c r="L290" s="72"/>
      <c r="M290" s="72"/>
      <c r="N290" s="72"/>
      <c r="O290" s="72"/>
      <c r="P290" s="72"/>
      <c r="Q290" s="72"/>
      <c r="R290" s="72"/>
      <c r="S290" s="531"/>
      <c r="T290" s="531"/>
      <c r="U290" s="531"/>
      <c r="V290" s="531"/>
      <c r="W290" s="531"/>
      <c r="X290" s="771"/>
      <c r="Y290" s="712"/>
      <c r="Z290" s="531"/>
      <c r="AA290" s="531"/>
      <c r="AB290" s="72"/>
      <c r="AC290" s="72"/>
      <c r="AD290" s="770"/>
      <c r="AE290" s="531"/>
      <c r="AF290" s="531"/>
      <c r="AG290" s="531"/>
      <c r="AH290" s="531"/>
      <c r="AI290" s="531"/>
    </row>
    <row r="291" spans="1:35" ht="14.5">
      <c r="A291" s="531"/>
      <c r="B291" s="531"/>
      <c r="C291" s="72"/>
      <c r="D291" s="72"/>
      <c r="E291" s="531"/>
      <c r="F291" s="531"/>
      <c r="G291" s="72"/>
      <c r="H291" s="72"/>
      <c r="I291" s="72"/>
      <c r="J291" s="72"/>
      <c r="K291" s="72"/>
      <c r="L291" s="72"/>
      <c r="M291" s="72"/>
      <c r="N291" s="72"/>
      <c r="O291" s="72"/>
      <c r="P291" s="72"/>
      <c r="Q291" s="72"/>
      <c r="R291" s="72"/>
      <c r="S291" s="531"/>
      <c r="T291" s="531"/>
      <c r="U291" s="531"/>
      <c r="V291" s="531"/>
      <c r="W291" s="531"/>
      <c r="X291" s="771"/>
      <c r="Y291" s="712"/>
      <c r="Z291" s="531"/>
      <c r="AA291" s="531"/>
      <c r="AB291" s="72"/>
      <c r="AC291" s="72"/>
      <c r="AD291" s="770"/>
      <c r="AE291" s="531"/>
      <c r="AF291" s="531"/>
      <c r="AG291" s="531"/>
      <c r="AH291" s="531"/>
      <c r="AI291" s="531"/>
    </row>
    <row r="292" spans="1:35" ht="14.5">
      <c r="A292" s="531"/>
      <c r="B292" s="531"/>
      <c r="C292" s="72"/>
      <c r="D292" s="72"/>
      <c r="E292" s="531"/>
      <c r="F292" s="531"/>
      <c r="G292" s="72"/>
      <c r="H292" s="72"/>
      <c r="I292" s="72"/>
      <c r="J292" s="72"/>
      <c r="K292" s="72"/>
      <c r="L292" s="72"/>
      <c r="M292" s="72"/>
      <c r="N292" s="72"/>
      <c r="O292" s="72"/>
      <c r="P292" s="72"/>
      <c r="Q292" s="72"/>
      <c r="R292" s="72"/>
      <c r="S292" s="531"/>
      <c r="T292" s="531"/>
      <c r="U292" s="531"/>
      <c r="V292" s="531"/>
      <c r="W292" s="531"/>
      <c r="X292" s="771"/>
      <c r="Y292" s="712"/>
      <c r="Z292" s="531"/>
      <c r="AA292" s="531"/>
      <c r="AB292" s="72"/>
      <c r="AC292" s="72"/>
      <c r="AD292" s="770"/>
      <c r="AE292" s="531"/>
      <c r="AF292" s="531"/>
      <c r="AG292" s="531"/>
      <c r="AH292" s="531"/>
      <c r="AI292" s="531"/>
    </row>
    <row r="293" spans="1:35" ht="14.5">
      <c r="A293" s="531"/>
      <c r="B293" s="531"/>
      <c r="C293" s="72"/>
      <c r="D293" s="72"/>
      <c r="E293" s="531"/>
      <c r="F293" s="531"/>
      <c r="G293" s="72"/>
      <c r="H293" s="72"/>
      <c r="I293" s="72"/>
      <c r="J293" s="72"/>
      <c r="K293" s="72"/>
      <c r="L293" s="72"/>
      <c r="M293" s="72"/>
      <c r="N293" s="72"/>
      <c r="O293" s="72"/>
      <c r="P293" s="72"/>
      <c r="Q293" s="72"/>
      <c r="R293" s="72"/>
      <c r="S293" s="531"/>
      <c r="T293" s="531"/>
      <c r="U293" s="531"/>
      <c r="V293" s="531"/>
      <c r="W293" s="531"/>
      <c r="X293" s="771"/>
      <c r="Y293" s="712"/>
      <c r="Z293" s="531"/>
      <c r="AA293" s="531"/>
      <c r="AB293" s="72"/>
      <c r="AC293" s="72"/>
      <c r="AD293" s="770"/>
      <c r="AE293" s="531"/>
      <c r="AF293" s="531"/>
      <c r="AG293" s="531"/>
      <c r="AH293" s="531"/>
      <c r="AI293" s="531"/>
    </row>
    <row r="294" spans="1:35" ht="14.5">
      <c r="A294" s="531"/>
      <c r="B294" s="531"/>
      <c r="C294" s="72"/>
      <c r="D294" s="72"/>
      <c r="E294" s="531"/>
      <c r="F294" s="531"/>
      <c r="G294" s="72"/>
      <c r="H294" s="72"/>
      <c r="I294" s="72"/>
      <c r="J294" s="72"/>
      <c r="K294" s="72"/>
      <c r="L294" s="72"/>
      <c r="M294" s="72"/>
      <c r="N294" s="72"/>
      <c r="O294" s="72"/>
      <c r="P294" s="72"/>
      <c r="Q294" s="72"/>
      <c r="R294" s="72"/>
      <c r="S294" s="531"/>
      <c r="T294" s="531"/>
      <c r="U294" s="531"/>
      <c r="V294" s="531"/>
      <c r="W294" s="531"/>
      <c r="X294" s="771"/>
      <c r="Y294" s="712"/>
      <c r="Z294" s="531"/>
      <c r="AA294" s="531"/>
      <c r="AB294" s="72"/>
      <c r="AC294" s="72"/>
      <c r="AD294" s="770"/>
      <c r="AE294" s="531"/>
      <c r="AF294" s="531"/>
      <c r="AG294" s="531"/>
      <c r="AH294" s="531"/>
      <c r="AI294" s="531"/>
    </row>
    <row r="295" spans="1:35" ht="14.5">
      <c r="A295" s="531"/>
      <c r="B295" s="531"/>
      <c r="C295" s="72"/>
      <c r="D295" s="72"/>
      <c r="E295" s="531"/>
      <c r="F295" s="531"/>
      <c r="G295" s="72"/>
      <c r="H295" s="72"/>
      <c r="I295" s="72"/>
      <c r="J295" s="72"/>
      <c r="K295" s="72"/>
      <c r="L295" s="72"/>
      <c r="M295" s="72"/>
      <c r="N295" s="72"/>
      <c r="O295" s="72"/>
      <c r="P295" s="72"/>
      <c r="Q295" s="72"/>
      <c r="R295" s="72"/>
      <c r="S295" s="531"/>
      <c r="T295" s="531"/>
      <c r="U295" s="531"/>
      <c r="V295" s="531"/>
      <c r="W295" s="531"/>
      <c r="X295" s="771"/>
      <c r="Y295" s="712"/>
      <c r="Z295" s="531"/>
      <c r="AA295" s="531"/>
      <c r="AB295" s="72"/>
      <c r="AC295" s="72"/>
      <c r="AD295" s="770"/>
      <c r="AE295" s="531"/>
      <c r="AF295" s="531"/>
      <c r="AG295" s="531"/>
      <c r="AH295" s="531"/>
      <c r="AI295" s="531"/>
    </row>
    <row r="296" spans="1:35" ht="14.5">
      <c r="A296" s="531"/>
      <c r="B296" s="531"/>
      <c r="C296" s="72"/>
      <c r="D296" s="72"/>
      <c r="E296" s="531"/>
      <c r="F296" s="531"/>
      <c r="G296" s="72"/>
      <c r="H296" s="72"/>
      <c r="I296" s="72"/>
      <c r="J296" s="72"/>
      <c r="K296" s="72"/>
      <c r="L296" s="72"/>
      <c r="M296" s="72"/>
      <c r="N296" s="72"/>
      <c r="O296" s="72"/>
      <c r="P296" s="72"/>
      <c r="Q296" s="72"/>
      <c r="R296" s="72"/>
      <c r="S296" s="531"/>
      <c r="T296" s="531"/>
      <c r="U296" s="531"/>
      <c r="V296" s="531"/>
      <c r="W296" s="531"/>
      <c r="X296" s="771"/>
      <c r="Y296" s="712"/>
      <c r="Z296" s="531"/>
      <c r="AA296" s="531"/>
      <c r="AB296" s="72"/>
      <c r="AC296" s="72"/>
      <c r="AD296" s="770"/>
      <c r="AE296" s="531"/>
      <c r="AF296" s="531"/>
      <c r="AG296" s="531"/>
      <c r="AH296" s="531"/>
      <c r="AI296" s="531"/>
    </row>
    <row r="297" spans="1:35" ht="14.5">
      <c r="A297" s="531"/>
      <c r="B297" s="531"/>
      <c r="C297" s="72"/>
      <c r="D297" s="72"/>
      <c r="E297" s="531"/>
      <c r="F297" s="531"/>
      <c r="G297" s="72"/>
      <c r="H297" s="72"/>
      <c r="I297" s="72"/>
      <c r="J297" s="72"/>
      <c r="K297" s="72"/>
      <c r="L297" s="72"/>
      <c r="M297" s="72"/>
      <c r="N297" s="72"/>
      <c r="O297" s="72"/>
      <c r="P297" s="72"/>
      <c r="Q297" s="72"/>
      <c r="R297" s="72"/>
      <c r="S297" s="531"/>
      <c r="T297" s="531"/>
      <c r="U297" s="531"/>
      <c r="V297" s="531"/>
      <c r="W297" s="531"/>
      <c r="X297" s="771"/>
      <c r="Y297" s="712"/>
      <c r="Z297" s="531"/>
      <c r="AA297" s="531"/>
      <c r="AB297" s="72"/>
      <c r="AC297" s="72"/>
      <c r="AD297" s="770"/>
      <c r="AE297" s="531"/>
      <c r="AF297" s="531"/>
      <c r="AG297" s="531"/>
      <c r="AH297" s="531"/>
      <c r="AI297" s="531"/>
    </row>
    <row r="298" spans="1:35" ht="14.5">
      <c r="A298" s="531"/>
      <c r="B298" s="531"/>
      <c r="C298" s="72"/>
      <c r="D298" s="72"/>
      <c r="E298" s="531"/>
      <c r="F298" s="531"/>
      <c r="G298" s="72"/>
      <c r="H298" s="72"/>
      <c r="I298" s="72"/>
      <c r="J298" s="72"/>
      <c r="K298" s="72"/>
      <c r="L298" s="72"/>
      <c r="M298" s="72"/>
      <c r="N298" s="72"/>
      <c r="O298" s="72"/>
      <c r="P298" s="72"/>
      <c r="Q298" s="72"/>
      <c r="R298" s="72"/>
      <c r="S298" s="531"/>
      <c r="T298" s="531"/>
      <c r="U298" s="531"/>
      <c r="V298" s="531"/>
      <c r="W298" s="531"/>
      <c r="X298" s="771"/>
      <c r="Y298" s="712"/>
      <c r="Z298" s="531"/>
      <c r="AA298" s="531"/>
      <c r="AB298" s="72"/>
      <c r="AC298" s="72"/>
      <c r="AD298" s="770"/>
      <c r="AE298" s="531"/>
      <c r="AF298" s="531"/>
      <c r="AG298" s="531"/>
      <c r="AH298" s="531"/>
      <c r="AI298" s="531"/>
    </row>
    <row r="299" spans="1:35" ht="14.5">
      <c r="A299" s="531"/>
      <c r="B299" s="531"/>
      <c r="C299" s="72"/>
      <c r="D299" s="72"/>
      <c r="E299" s="531"/>
      <c r="F299" s="531"/>
      <c r="G299" s="72"/>
      <c r="H299" s="72"/>
      <c r="I299" s="72"/>
      <c r="J299" s="72"/>
      <c r="K299" s="72"/>
      <c r="L299" s="72"/>
      <c r="M299" s="72"/>
      <c r="N299" s="72"/>
      <c r="O299" s="72"/>
      <c r="P299" s="72"/>
      <c r="Q299" s="72"/>
      <c r="R299" s="72"/>
      <c r="S299" s="531"/>
      <c r="T299" s="531"/>
      <c r="U299" s="531"/>
      <c r="V299" s="531"/>
      <c r="W299" s="531"/>
      <c r="X299" s="771"/>
      <c r="Y299" s="712"/>
      <c r="Z299" s="531"/>
      <c r="AA299" s="531"/>
      <c r="AB299" s="72"/>
      <c r="AC299" s="72"/>
      <c r="AD299" s="770"/>
      <c r="AE299" s="531"/>
      <c r="AF299" s="531"/>
      <c r="AG299" s="531"/>
      <c r="AH299" s="531"/>
      <c r="AI299" s="531"/>
    </row>
    <row r="300" spans="1:35" ht="14.5">
      <c r="A300" s="531"/>
      <c r="B300" s="531"/>
      <c r="C300" s="72"/>
      <c r="D300" s="72"/>
      <c r="E300" s="531"/>
      <c r="F300" s="531"/>
      <c r="G300" s="72"/>
      <c r="H300" s="72"/>
      <c r="I300" s="72"/>
      <c r="J300" s="72"/>
      <c r="K300" s="72"/>
      <c r="L300" s="72"/>
      <c r="M300" s="72"/>
      <c r="N300" s="72"/>
      <c r="O300" s="72"/>
      <c r="P300" s="72"/>
      <c r="Q300" s="72"/>
      <c r="R300" s="72"/>
      <c r="S300" s="531"/>
      <c r="T300" s="531"/>
      <c r="U300" s="531"/>
      <c r="V300" s="531"/>
      <c r="W300" s="531"/>
      <c r="X300" s="771"/>
      <c r="Y300" s="712"/>
      <c r="Z300" s="531"/>
      <c r="AA300" s="531"/>
      <c r="AB300" s="72"/>
      <c r="AC300" s="72"/>
      <c r="AD300" s="770"/>
      <c r="AE300" s="531"/>
      <c r="AF300" s="531"/>
      <c r="AG300" s="531"/>
      <c r="AH300" s="531"/>
      <c r="AI300" s="531"/>
    </row>
    <row r="301" spans="1:35" ht="14.5">
      <c r="A301" s="531"/>
      <c r="B301" s="531"/>
      <c r="C301" s="72"/>
      <c r="D301" s="72"/>
      <c r="E301" s="531"/>
      <c r="F301" s="531"/>
      <c r="G301" s="72"/>
      <c r="H301" s="72"/>
      <c r="I301" s="72"/>
      <c r="J301" s="72"/>
      <c r="K301" s="72"/>
      <c r="L301" s="72"/>
      <c r="M301" s="72"/>
      <c r="N301" s="72"/>
      <c r="O301" s="72"/>
      <c r="P301" s="72"/>
      <c r="Q301" s="72"/>
      <c r="R301" s="72"/>
      <c r="S301" s="531"/>
      <c r="T301" s="531"/>
      <c r="U301" s="531"/>
      <c r="V301" s="531"/>
      <c r="W301" s="531"/>
      <c r="X301" s="771"/>
      <c r="Y301" s="712"/>
      <c r="Z301" s="531"/>
      <c r="AA301" s="531"/>
      <c r="AB301" s="72"/>
      <c r="AC301" s="72"/>
      <c r="AD301" s="770"/>
      <c r="AE301" s="531"/>
      <c r="AF301" s="531"/>
      <c r="AG301" s="531"/>
      <c r="AH301" s="531"/>
      <c r="AI301" s="531"/>
    </row>
    <row r="302" spans="1:35" ht="14.5">
      <c r="A302" s="531"/>
      <c r="B302" s="531"/>
      <c r="C302" s="72"/>
      <c r="D302" s="72"/>
      <c r="E302" s="531"/>
      <c r="F302" s="531"/>
      <c r="G302" s="72"/>
      <c r="H302" s="72"/>
      <c r="I302" s="72"/>
      <c r="J302" s="72"/>
      <c r="K302" s="72"/>
      <c r="L302" s="72"/>
      <c r="M302" s="72"/>
      <c r="N302" s="72"/>
      <c r="O302" s="72"/>
      <c r="P302" s="72"/>
      <c r="Q302" s="72"/>
      <c r="R302" s="72"/>
      <c r="S302" s="531"/>
      <c r="T302" s="531"/>
      <c r="U302" s="531"/>
      <c r="V302" s="531"/>
      <c r="W302" s="531"/>
      <c r="X302" s="771"/>
      <c r="Y302" s="712"/>
      <c r="Z302" s="531"/>
      <c r="AA302" s="531"/>
      <c r="AB302" s="72"/>
      <c r="AC302" s="72"/>
      <c r="AD302" s="770"/>
      <c r="AE302" s="531"/>
      <c r="AF302" s="531"/>
      <c r="AG302" s="531"/>
      <c r="AH302" s="531"/>
      <c r="AI302" s="531"/>
    </row>
    <row r="303" spans="1:35" ht="14.5">
      <c r="A303" s="531"/>
      <c r="B303" s="531"/>
      <c r="C303" s="72"/>
      <c r="D303" s="72"/>
      <c r="E303" s="531"/>
      <c r="F303" s="531"/>
      <c r="G303" s="72"/>
      <c r="H303" s="72"/>
      <c r="I303" s="72"/>
      <c r="J303" s="72"/>
      <c r="K303" s="72"/>
      <c r="L303" s="72"/>
      <c r="M303" s="72"/>
      <c r="N303" s="72"/>
      <c r="O303" s="72"/>
      <c r="P303" s="72"/>
      <c r="Q303" s="72"/>
      <c r="R303" s="72"/>
      <c r="S303" s="531"/>
      <c r="T303" s="531"/>
      <c r="U303" s="531"/>
      <c r="V303" s="531"/>
      <c r="W303" s="531"/>
      <c r="X303" s="771"/>
      <c r="Y303" s="712"/>
      <c r="Z303" s="531"/>
      <c r="AA303" s="531"/>
      <c r="AB303" s="72"/>
      <c r="AC303" s="72"/>
      <c r="AD303" s="770"/>
      <c r="AE303" s="531"/>
      <c r="AF303" s="531"/>
      <c r="AG303" s="531"/>
      <c r="AH303" s="531"/>
      <c r="AI303" s="531"/>
    </row>
    <row r="304" spans="1:35" ht="14.5">
      <c r="A304" s="531"/>
      <c r="B304" s="531"/>
      <c r="C304" s="72"/>
      <c r="D304" s="72"/>
      <c r="E304" s="531"/>
      <c r="F304" s="531"/>
      <c r="G304" s="72"/>
      <c r="H304" s="72"/>
      <c r="I304" s="72"/>
      <c r="J304" s="72"/>
      <c r="K304" s="72"/>
      <c r="L304" s="72"/>
      <c r="M304" s="72"/>
      <c r="N304" s="72"/>
      <c r="O304" s="72"/>
      <c r="P304" s="72"/>
      <c r="Q304" s="72"/>
      <c r="R304" s="72"/>
      <c r="S304" s="531"/>
      <c r="T304" s="531"/>
      <c r="U304" s="531"/>
      <c r="V304" s="531"/>
      <c r="W304" s="531"/>
      <c r="X304" s="771"/>
      <c r="Y304" s="712"/>
      <c r="Z304" s="531"/>
      <c r="AA304" s="531"/>
      <c r="AB304" s="72"/>
      <c r="AC304" s="72"/>
      <c r="AD304" s="770"/>
      <c r="AE304" s="531"/>
      <c r="AF304" s="531"/>
      <c r="AG304" s="531"/>
      <c r="AH304" s="531"/>
      <c r="AI304" s="531"/>
    </row>
    <row r="305" spans="1:35" ht="14.5">
      <c r="A305" s="531"/>
      <c r="B305" s="531"/>
      <c r="C305" s="72"/>
      <c r="D305" s="72"/>
      <c r="E305" s="531"/>
      <c r="F305" s="531"/>
      <c r="G305" s="72"/>
      <c r="H305" s="72"/>
      <c r="I305" s="72"/>
      <c r="J305" s="72"/>
      <c r="K305" s="72"/>
      <c r="L305" s="72"/>
      <c r="M305" s="72"/>
      <c r="N305" s="72"/>
      <c r="O305" s="72"/>
      <c r="P305" s="72"/>
      <c r="Q305" s="72"/>
      <c r="R305" s="72"/>
      <c r="S305" s="531"/>
      <c r="T305" s="531"/>
      <c r="U305" s="531"/>
      <c r="V305" s="531"/>
      <c r="W305" s="531"/>
      <c r="X305" s="771"/>
      <c r="Y305" s="712"/>
      <c r="Z305" s="531"/>
      <c r="AA305" s="531"/>
      <c r="AB305" s="72"/>
      <c r="AC305" s="72"/>
      <c r="AD305" s="770"/>
      <c r="AE305" s="531"/>
      <c r="AF305" s="531"/>
      <c r="AG305" s="531"/>
      <c r="AH305" s="531"/>
      <c r="AI305" s="531"/>
    </row>
    <row r="306" spans="1:35" ht="14.5">
      <c r="A306" s="531"/>
      <c r="B306" s="531"/>
      <c r="C306" s="72"/>
      <c r="D306" s="72"/>
      <c r="E306" s="531"/>
      <c r="F306" s="531"/>
      <c r="G306" s="72"/>
      <c r="H306" s="72"/>
      <c r="I306" s="72"/>
      <c r="J306" s="72"/>
      <c r="K306" s="72"/>
      <c r="L306" s="72"/>
      <c r="M306" s="72"/>
      <c r="N306" s="72"/>
      <c r="O306" s="72"/>
      <c r="P306" s="72"/>
      <c r="Q306" s="72"/>
      <c r="R306" s="72"/>
      <c r="S306" s="531"/>
      <c r="T306" s="531"/>
      <c r="U306" s="531"/>
      <c r="V306" s="531"/>
      <c r="W306" s="531"/>
      <c r="X306" s="771"/>
      <c r="Y306" s="712"/>
      <c r="Z306" s="531"/>
      <c r="AA306" s="531"/>
      <c r="AB306" s="72"/>
      <c r="AC306" s="72"/>
      <c r="AD306" s="770"/>
      <c r="AE306" s="531"/>
      <c r="AF306" s="531"/>
      <c r="AG306" s="531"/>
      <c r="AH306" s="531"/>
      <c r="AI306" s="531"/>
    </row>
    <row r="307" spans="1:35" ht="14.5">
      <c r="A307" s="531"/>
      <c r="B307" s="531"/>
      <c r="C307" s="72"/>
      <c r="D307" s="72"/>
      <c r="E307" s="531"/>
      <c r="F307" s="531"/>
      <c r="G307" s="72"/>
      <c r="H307" s="72"/>
      <c r="I307" s="72"/>
      <c r="J307" s="72"/>
      <c r="K307" s="72"/>
      <c r="L307" s="72"/>
      <c r="M307" s="72"/>
      <c r="N307" s="72"/>
      <c r="O307" s="72"/>
      <c r="P307" s="72"/>
      <c r="Q307" s="72"/>
      <c r="R307" s="72"/>
      <c r="S307" s="531"/>
      <c r="T307" s="531"/>
      <c r="U307" s="531"/>
      <c r="V307" s="531"/>
      <c r="W307" s="531"/>
      <c r="X307" s="771"/>
      <c r="Y307" s="712"/>
      <c r="Z307" s="531"/>
      <c r="AA307" s="531"/>
      <c r="AB307" s="72"/>
      <c r="AC307" s="72"/>
      <c r="AD307" s="770"/>
      <c r="AE307" s="531"/>
      <c r="AF307" s="531"/>
      <c r="AG307" s="531"/>
      <c r="AH307" s="531"/>
      <c r="AI307" s="531"/>
    </row>
    <row r="308" spans="1:35" ht="14.5">
      <c r="A308" s="531"/>
      <c r="B308" s="531"/>
      <c r="C308" s="72"/>
      <c r="D308" s="72"/>
      <c r="E308" s="531"/>
      <c r="F308" s="531"/>
      <c r="G308" s="72"/>
      <c r="H308" s="72"/>
      <c r="I308" s="72"/>
      <c r="J308" s="72"/>
      <c r="K308" s="72"/>
      <c r="L308" s="72"/>
      <c r="M308" s="72"/>
      <c r="N308" s="72"/>
      <c r="O308" s="72"/>
      <c r="P308" s="72"/>
      <c r="Q308" s="72"/>
      <c r="R308" s="72"/>
      <c r="S308" s="531"/>
      <c r="T308" s="531"/>
      <c r="U308" s="531"/>
      <c r="V308" s="531"/>
      <c r="W308" s="531"/>
      <c r="X308" s="771"/>
      <c r="Y308" s="712"/>
      <c r="Z308" s="531"/>
      <c r="AA308" s="531"/>
      <c r="AB308" s="72"/>
      <c r="AC308" s="72"/>
      <c r="AD308" s="770"/>
      <c r="AE308" s="531"/>
      <c r="AF308" s="531"/>
      <c r="AG308" s="531"/>
      <c r="AH308" s="531"/>
      <c r="AI308" s="531"/>
    </row>
    <row r="309" spans="1:35" ht="14.5">
      <c r="A309" s="531"/>
      <c r="B309" s="531"/>
      <c r="C309" s="72"/>
      <c r="D309" s="72"/>
      <c r="E309" s="531"/>
      <c r="F309" s="531"/>
      <c r="G309" s="72"/>
      <c r="H309" s="72"/>
      <c r="I309" s="72"/>
      <c r="J309" s="72"/>
      <c r="K309" s="72"/>
      <c r="L309" s="72"/>
      <c r="M309" s="72"/>
      <c r="N309" s="72"/>
      <c r="O309" s="72"/>
      <c r="P309" s="72"/>
      <c r="Q309" s="72"/>
      <c r="R309" s="72"/>
      <c r="S309" s="531"/>
      <c r="T309" s="531"/>
      <c r="U309" s="531"/>
      <c r="V309" s="531"/>
      <c r="W309" s="531"/>
      <c r="X309" s="771"/>
      <c r="Y309" s="712"/>
      <c r="Z309" s="531"/>
      <c r="AA309" s="531"/>
      <c r="AB309" s="72"/>
      <c r="AC309" s="72"/>
      <c r="AD309" s="770"/>
      <c r="AE309" s="531"/>
      <c r="AF309" s="531"/>
      <c r="AG309" s="531"/>
      <c r="AH309" s="531"/>
      <c r="AI309" s="531"/>
    </row>
    <row r="310" spans="1:35" ht="14.5">
      <c r="A310" s="531"/>
      <c r="B310" s="531"/>
      <c r="C310" s="72"/>
      <c r="D310" s="72"/>
      <c r="E310" s="531"/>
      <c r="F310" s="531"/>
      <c r="G310" s="72"/>
      <c r="H310" s="72"/>
      <c r="I310" s="72"/>
      <c r="J310" s="72"/>
      <c r="K310" s="72"/>
      <c r="L310" s="72"/>
      <c r="M310" s="72"/>
      <c r="N310" s="72"/>
      <c r="O310" s="72"/>
      <c r="P310" s="72"/>
      <c r="Q310" s="72"/>
      <c r="R310" s="72"/>
      <c r="S310" s="531"/>
      <c r="T310" s="531"/>
      <c r="U310" s="531"/>
      <c r="V310" s="531"/>
      <c r="W310" s="531"/>
      <c r="X310" s="771"/>
      <c r="Y310" s="712"/>
      <c r="Z310" s="531"/>
      <c r="AA310" s="531"/>
      <c r="AB310" s="72"/>
      <c r="AC310" s="72"/>
      <c r="AD310" s="770"/>
      <c r="AE310" s="531"/>
      <c r="AF310" s="531"/>
      <c r="AG310" s="531"/>
      <c r="AH310" s="531"/>
      <c r="AI310" s="531"/>
    </row>
    <row r="311" spans="1:35" ht="14.5">
      <c r="A311" s="531"/>
      <c r="B311" s="531"/>
      <c r="C311" s="72"/>
      <c r="D311" s="72"/>
      <c r="E311" s="531"/>
      <c r="F311" s="531"/>
      <c r="G311" s="72"/>
      <c r="H311" s="72"/>
      <c r="I311" s="72"/>
      <c r="J311" s="72"/>
      <c r="K311" s="72"/>
      <c r="L311" s="72"/>
      <c r="M311" s="72"/>
      <c r="N311" s="72"/>
      <c r="O311" s="72"/>
      <c r="P311" s="72"/>
      <c r="Q311" s="72"/>
      <c r="R311" s="72"/>
      <c r="S311" s="531"/>
      <c r="T311" s="531"/>
      <c r="U311" s="531"/>
      <c r="V311" s="531"/>
      <c r="W311" s="531"/>
      <c r="X311" s="771"/>
      <c r="Y311" s="712"/>
      <c r="Z311" s="531"/>
      <c r="AA311" s="531"/>
      <c r="AB311" s="72"/>
      <c r="AC311" s="72"/>
      <c r="AD311" s="770"/>
      <c r="AE311" s="531"/>
      <c r="AF311" s="531"/>
      <c r="AG311" s="531"/>
      <c r="AH311" s="531"/>
      <c r="AI311" s="531"/>
    </row>
    <row r="312" spans="1:35" ht="14.5">
      <c r="A312" s="531"/>
      <c r="B312" s="531"/>
      <c r="C312" s="72"/>
      <c r="D312" s="72"/>
      <c r="E312" s="531"/>
      <c r="F312" s="531"/>
      <c r="G312" s="72"/>
      <c r="H312" s="72"/>
      <c r="I312" s="72"/>
      <c r="J312" s="72"/>
      <c r="K312" s="72"/>
      <c r="L312" s="72"/>
      <c r="M312" s="72"/>
      <c r="N312" s="72"/>
      <c r="O312" s="72"/>
      <c r="P312" s="72"/>
      <c r="Q312" s="72"/>
      <c r="R312" s="72"/>
      <c r="S312" s="531"/>
      <c r="T312" s="531"/>
      <c r="U312" s="531"/>
      <c r="V312" s="531"/>
      <c r="W312" s="531"/>
      <c r="X312" s="771"/>
      <c r="Y312" s="712"/>
      <c r="Z312" s="531"/>
      <c r="AA312" s="531"/>
      <c r="AB312" s="72"/>
      <c r="AC312" s="72"/>
      <c r="AD312" s="770"/>
      <c r="AE312" s="531"/>
      <c r="AF312" s="531"/>
      <c r="AG312" s="531"/>
      <c r="AH312" s="531"/>
      <c r="AI312" s="531"/>
    </row>
    <row r="313" spans="1:35" ht="14.5">
      <c r="A313" s="531"/>
      <c r="B313" s="531"/>
      <c r="C313" s="72"/>
      <c r="D313" s="72"/>
      <c r="E313" s="531"/>
      <c r="F313" s="531"/>
      <c r="G313" s="72"/>
      <c r="H313" s="72"/>
      <c r="I313" s="72"/>
      <c r="J313" s="72"/>
      <c r="K313" s="72"/>
      <c r="L313" s="72"/>
      <c r="M313" s="72"/>
      <c r="N313" s="72"/>
      <c r="O313" s="72"/>
      <c r="P313" s="72"/>
      <c r="Q313" s="72"/>
      <c r="R313" s="72"/>
      <c r="S313" s="531"/>
      <c r="T313" s="531"/>
      <c r="U313" s="531"/>
      <c r="V313" s="531"/>
      <c r="W313" s="531"/>
      <c r="X313" s="771"/>
      <c r="Y313" s="712"/>
      <c r="Z313" s="531"/>
      <c r="AA313" s="531"/>
      <c r="AB313" s="72"/>
      <c r="AC313" s="72"/>
      <c r="AD313" s="770"/>
      <c r="AE313" s="531"/>
      <c r="AF313" s="531"/>
      <c r="AG313" s="531"/>
      <c r="AH313" s="531"/>
      <c r="AI313" s="531"/>
    </row>
    <row r="314" spans="1:35" ht="14.5">
      <c r="A314" s="531"/>
      <c r="B314" s="531"/>
      <c r="C314" s="72"/>
      <c r="D314" s="72"/>
      <c r="E314" s="531"/>
      <c r="F314" s="531"/>
      <c r="G314" s="72"/>
      <c r="H314" s="72"/>
      <c r="I314" s="72"/>
      <c r="J314" s="72"/>
      <c r="K314" s="72"/>
      <c r="L314" s="72"/>
      <c r="M314" s="72"/>
      <c r="N314" s="72"/>
      <c r="O314" s="72"/>
      <c r="P314" s="72"/>
      <c r="Q314" s="72"/>
      <c r="R314" s="72"/>
      <c r="S314" s="531"/>
      <c r="T314" s="531"/>
      <c r="U314" s="531"/>
      <c r="V314" s="531"/>
      <c r="W314" s="531"/>
      <c r="X314" s="771"/>
      <c r="Y314" s="712"/>
      <c r="Z314" s="531"/>
      <c r="AA314" s="531"/>
      <c r="AB314" s="72"/>
      <c r="AC314" s="72"/>
      <c r="AD314" s="770"/>
      <c r="AE314" s="531"/>
      <c r="AF314" s="531"/>
      <c r="AG314" s="531"/>
      <c r="AH314" s="531"/>
      <c r="AI314" s="531"/>
    </row>
    <row r="315" spans="1:35" ht="14.5">
      <c r="A315" s="531"/>
      <c r="B315" s="531"/>
      <c r="C315" s="72"/>
      <c r="D315" s="72"/>
      <c r="E315" s="531"/>
      <c r="F315" s="531"/>
      <c r="G315" s="72"/>
      <c r="H315" s="72"/>
      <c r="I315" s="72"/>
      <c r="J315" s="72"/>
      <c r="K315" s="72"/>
      <c r="L315" s="72"/>
      <c r="M315" s="72"/>
      <c r="N315" s="72"/>
      <c r="O315" s="72"/>
      <c r="P315" s="72"/>
      <c r="Q315" s="72"/>
      <c r="R315" s="72"/>
      <c r="S315" s="531"/>
      <c r="T315" s="531"/>
      <c r="U315" s="531"/>
      <c r="V315" s="531"/>
      <c r="W315" s="531"/>
      <c r="X315" s="771"/>
      <c r="Y315" s="712"/>
      <c r="Z315" s="531"/>
      <c r="AA315" s="531"/>
      <c r="AB315" s="72"/>
      <c r="AC315" s="72"/>
      <c r="AD315" s="770"/>
      <c r="AE315" s="531"/>
      <c r="AF315" s="531"/>
      <c r="AG315" s="531"/>
      <c r="AH315" s="531"/>
      <c r="AI315" s="531"/>
    </row>
    <row r="316" spans="1:35" ht="14.5">
      <c r="A316" s="531"/>
      <c r="B316" s="531"/>
      <c r="C316" s="72"/>
      <c r="D316" s="72"/>
      <c r="E316" s="531"/>
      <c r="F316" s="531"/>
      <c r="G316" s="72"/>
      <c r="H316" s="72"/>
      <c r="I316" s="72"/>
      <c r="J316" s="72"/>
      <c r="K316" s="72"/>
      <c r="L316" s="72"/>
      <c r="M316" s="72"/>
      <c r="N316" s="72"/>
      <c r="O316" s="72"/>
      <c r="P316" s="72"/>
      <c r="Q316" s="72"/>
      <c r="R316" s="72"/>
      <c r="S316" s="531"/>
      <c r="T316" s="531"/>
      <c r="U316" s="531"/>
      <c r="V316" s="531"/>
      <c r="W316" s="531"/>
      <c r="X316" s="771"/>
      <c r="Y316" s="712"/>
      <c r="Z316" s="531"/>
      <c r="AA316" s="531"/>
      <c r="AB316" s="72"/>
      <c r="AC316" s="72"/>
      <c r="AD316" s="770"/>
      <c r="AE316" s="531"/>
      <c r="AF316" s="531"/>
      <c r="AG316" s="531"/>
      <c r="AH316" s="531"/>
      <c r="AI316" s="531"/>
    </row>
    <row r="317" spans="1:35" ht="14.5">
      <c r="A317" s="531"/>
      <c r="B317" s="531"/>
      <c r="C317" s="72"/>
      <c r="D317" s="72"/>
      <c r="E317" s="531"/>
      <c r="F317" s="531"/>
      <c r="G317" s="72"/>
      <c r="H317" s="72"/>
      <c r="I317" s="72"/>
      <c r="J317" s="72"/>
      <c r="K317" s="72"/>
      <c r="L317" s="72"/>
      <c r="M317" s="72"/>
      <c r="N317" s="72"/>
      <c r="O317" s="72"/>
      <c r="P317" s="72"/>
      <c r="Q317" s="72"/>
      <c r="R317" s="72"/>
      <c r="S317" s="531"/>
      <c r="T317" s="531"/>
      <c r="U317" s="531"/>
      <c r="V317" s="531"/>
      <c r="W317" s="531"/>
      <c r="X317" s="771"/>
      <c r="Y317" s="712"/>
      <c r="Z317" s="531"/>
      <c r="AA317" s="531"/>
      <c r="AB317" s="72"/>
      <c r="AC317" s="72"/>
      <c r="AD317" s="770"/>
      <c r="AE317" s="531"/>
      <c r="AF317" s="531"/>
      <c r="AG317" s="531"/>
      <c r="AH317" s="531"/>
      <c r="AI317" s="531"/>
    </row>
    <row r="318" spans="1:35" ht="14.5">
      <c r="A318" s="531"/>
      <c r="B318" s="531"/>
      <c r="C318" s="72"/>
      <c r="D318" s="72"/>
      <c r="E318" s="531"/>
      <c r="F318" s="531"/>
      <c r="G318" s="72"/>
      <c r="H318" s="72"/>
      <c r="I318" s="72"/>
      <c r="J318" s="72"/>
      <c r="K318" s="72"/>
      <c r="L318" s="72"/>
      <c r="M318" s="72"/>
      <c r="N318" s="72"/>
      <c r="O318" s="72"/>
      <c r="P318" s="72"/>
      <c r="Q318" s="72"/>
      <c r="R318" s="72"/>
      <c r="S318" s="531"/>
      <c r="T318" s="531"/>
      <c r="U318" s="531"/>
      <c r="V318" s="531"/>
      <c r="W318" s="531"/>
      <c r="X318" s="771"/>
      <c r="Y318" s="712"/>
      <c r="Z318" s="531"/>
      <c r="AA318" s="531"/>
      <c r="AB318" s="72"/>
      <c r="AC318" s="72"/>
      <c r="AD318" s="770"/>
      <c r="AE318" s="531"/>
      <c r="AF318" s="531"/>
      <c r="AG318" s="531"/>
      <c r="AH318" s="531"/>
      <c r="AI318" s="531"/>
    </row>
    <row r="319" spans="1:35" ht="14.5">
      <c r="A319" s="531"/>
      <c r="B319" s="531"/>
      <c r="C319" s="72"/>
      <c r="D319" s="72"/>
      <c r="E319" s="531"/>
      <c r="F319" s="531"/>
      <c r="G319" s="72"/>
      <c r="H319" s="72"/>
      <c r="I319" s="72"/>
      <c r="J319" s="72"/>
      <c r="K319" s="72"/>
      <c r="L319" s="72"/>
      <c r="M319" s="72"/>
      <c r="N319" s="72"/>
      <c r="O319" s="72"/>
      <c r="P319" s="72"/>
      <c r="Q319" s="72"/>
      <c r="R319" s="72"/>
      <c r="S319" s="531"/>
      <c r="T319" s="531"/>
      <c r="U319" s="531"/>
      <c r="V319" s="531"/>
      <c r="W319" s="531"/>
      <c r="X319" s="771"/>
      <c r="Y319" s="712"/>
      <c r="Z319" s="531"/>
      <c r="AA319" s="531"/>
      <c r="AB319" s="72"/>
      <c r="AC319" s="72"/>
      <c r="AD319" s="770"/>
      <c r="AE319" s="531"/>
      <c r="AF319" s="531"/>
      <c r="AG319" s="531"/>
      <c r="AH319" s="531"/>
      <c r="AI319" s="531"/>
    </row>
    <row r="320" spans="1:35" ht="14.5">
      <c r="A320" s="531"/>
      <c r="B320" s="531"/>
      <c r="C320" s="72"/>
      <c r="D320" s="72"/>
      <c r="E320" s="531"/>
      <c r="F320" s="531"/>
      <c r="G320" s="72"/>
      <c r="H320" s="72"/>
      <c r="I320" s="72"/>
      <c r="J320" s="72"/>
      <c r="K320" s="72"/>
      <c r="L320" s="72"/>
      <c r="M320" s="72"/>
      <c r="N320" s="72"/>
      <c r="O320" s="72"/>
      <c r="P320" s="72"/>
      <c r="Q320" s="72"/>
      <c r="R320" s="72"/>
      <c r="S320" s="531"/>
      <c r="T320" s="531"/>
      <c r="U320" s="531"/>
      <c r="V320" s="531"/>
      <c r="W320" s="531"/>
      <c r="X320" s="771"/>
      <c r="Y320" s="712"/>
      <c r="Z320" s="531"/>
      <c r="AA320" s="531"/>
      <c r="AB320" s="72"/>
      <c r="AC320" s="72"/>
      <c r="AD320" s="770"/>
      <c r="AE320" s="531"/>
      <c r="AF320" s="531"/>
      <c r="AG320" s="531"/>
      <c r="AH320" s="531"/>
      <c r="AI320" s="531"/>
    </row>
    <row r="321" spans="1:35" ht="14.5">
      <c r="A321" s="531"/>
      <c r="B321" s="531"/>
      <c r="C321" s="72"/>
      <c r="D321" s="72"/>
      <c r="E321" s="531"/>
      <c r="F321" s="531"/>
      <c r="G321" s="72"/>
      <c r="H321" s="72"/>
      <c r="I321" s="72"/>
      <c r="J321" s="72"/>
      <c r="K321" s="72"/>
      <c r="L321" s="72"/>
      <c r="M321" s="72"/>
      <c r="N321" s="72"/>
      <c r="O321" s="72"/>
      <c r="P321" s="72"/>
      <c r="Q321" s="72"/>
      <c r="R321" s="72"/>
      <c r="S321" s="531"/>
      <c r="T321" s="531"/>
      <c r="U321" s="531"/>
      <c r="V321" s="531"/>
      <c r="W321" s="531"/>
      <c r="X321" s="771"/>
      <c r="Y321" s="712"/>
      <c r="Z321" s="531"/>
      <c r="AA321" s="531"/>
      <c r="AB321" s="72"/>
      <c r="AC321" s="72"/>
      <c r="AD321" s="770"/>
      <c r="AE321" s="531"/>
      <c r="AF321" s="531"/>
      <c r="AG321" s="531"/>
      <c r="AH321" s="531"/>
      <c r="AI321" s="531"/>
    </row>
    <row r="322" spans="1:35" ht="14.5">
      <c r="A322" s="531"/>
      <c r="B322" s="531"/>
      <c r="C322" s="72"/>
      <c r="D322" s="72"/>
      <c r="E322" s="531"/>
      <c r="F322" s="531"/>
      <c r="G322" s="72"/>
      <c r="H322" s="72"/>
      <c r="I322" s="72"/>
      <c r="J322" s="72"/>
      <c r="K322" s="72"/>
      <c r="L322" s="72"/>
      <c r="M322" s="72"/>
      <c r="N322" s="72"/>
      <c r="O322" s="72"/>
      <c r="P322" s="72"/>
      <c r="Q322" s="72"/>
      <c r="R322" s="72"/>
      <c r="S322" s="531"/>
      <c r="T322" s="531"/>
      <c r="U322" s="531"/>
      <c r="V322" s="531"/>
      <c r="W322" s="531"/>
      <c r="X322" s="771"/>
      <c r="Y322" s="712"/>
      <c r="Z322" s="531"/>
      <c r="AA322" s="531"/>
      <c r="AB322" s="72"/>
      <c r="AC322" s="72"/>
      <c r="AD322" s="770"/>
      <c r="AE322" s="531"/>
      <c r="AF322" s="531"/>
      <c r="AG322" s="531"/>
      <c r="AH322" s="531"/>
      <c r="AI322" s="531"/>
    </row>
    <row r="323" spans="1:35" ht="14.5">
      <c r="A323" s="531"/>
      <c r="B323" s="531"/>
      <c r="C323" s="72"/>
      <c r="D323" s="72"/>
      <c r="E323" s="531"/>
      <c r="F323" s="531"/>
      <c r="G323" s="72"/>
      <c r="H323" s="72"/>
      <c r="I323" s="72"/>
      <c r="J323" s="72"/>
      <c r="K323" s="72"/>
      <c r="L323" s="72"/>
      <c r="M323" s="72"/>
      <c r="N323" s="72"/>
      <c r="O323" s="72"/>
      <c r="P323" s="72"/>
      <c r="Q323" s="72"/>
      <c r="R323" s="72"/>
      <c r="S323" s="531"/>
      <c r="T323" s="531"/>
      <c r="U323" s="531"/>
      <c r="V323" s="531"/>
      <c r="W323" s="531"/>
      <c r="X323" s="771"/>
      <c r="Y323" s="712"/>
      <c r="Z323" s="531"/>
      <c r="AA323" s="531"/>
      <c r="AB323" s="72"/>
      <c r="AC323" s="72"/>
      <c r="AD323" s="770"/>
      <c r="AE323" s="531"/>
      <c r="AF323" s="531"/>
      <c r="AG323" s="531"/>
      <c r="AH323" s="531"/>
      <c r="AI323" s="531"/>
    </row>
    <row r="324" spans="1:35" ht="14.5">
      <c r="A324" s="531"/>
      <c r="B324" s="531"/>
      <c r="C324" s="72"/>
      <c r="D324" s="72"/>
      <c r="E324" s="531"/>
      <c r="F324" s="531"/>
      <c r="G324" s="72"/>
      <c r="H324" s="72"/>
      <c r="I324" s="72"/>
      <c r="J324" s="72"/>
      <c r="K324" s="72"/>
      <c r="L324" s="72"/>
      <c r="M324" s="72"/>
      <c r="N324" s="72"/>
      <c r="O324" s="72"/>
      <c r="P324" s="72"/>
      <c r="Q324" s="72"/>
      <c r="R324" s="72"/>
      <c r="S324" s="531"/>
      <c r="T324" s="531"/>
      <c r="U324" s="531"/>
      <c r="V324" s="531"/>
      <c r="W324" s="531"/>
      <c r="X324" s="771"/>
      <c r="Y324" s="712"/>
      <c r="Z324" s="531"/>
      <c r="AA324" s="531"/>
      <c r="AB324" s="72"/>
      <c r="AC324" s="72"/>
      <c r="AD324" s="770"/>
      <c r="AE324" s="531"/>
      <c r="AF324" s="531"/>
      <c r="AG324" s="531"/>
      <c r="AH324" s="531"/>
      <c r="AI324" s="531"/>
    </row>
    <row r="325" spans="1:35" ht="14.5">
      <c r="A325" s="531"/>
      <c r="B325" s="531"/>
      <c r="C325" s="72"/>
      <c r="D325" s="72"/>
      <c r="E325" s="531"/>
      <c r="F325" s="531"/>
      <c r="G325" s="72"/>
      <c r="H325" s="72"/>
      <c r="I325" s="72"/>
      <c r="J325" s="72"/>
      <c r="K325" s="72"/>
      <c r="L325" s="72"/>
      <c r="M325" s="72"/>
      <c r="N325" s="72"/>
      <c r="O325" s="72"/>
      <c r="P325" s="72"/>
      <c r="Q325" s="72"/>
      <c r="R325" s="72"/>
      <c r="S325" s="531"/>
      <c r="T325" s="531"/>
      <c r="U325" s="531"/>
      <c r="V325" s="531"/>
      <c r="W325" s="531"/>
      <c r="X325" s="771"/>
      <c r="Y325" s="712"/>
      <c r="Z325" s="531"/>
      <c r="AA325" s="531"/>
      <c r="AB325" s="72"/>
      <c r="AC325" s="72"/>
      <c r="AD325" s="770"/>
      <c r="AE325" s="531"/>
      <c r="AF325" s="531"/>
      <c r="AG325" s="531"/>
      <c r="AH325" s="531"/>
      <c r="AI325" s="531"/>
    </row>
    <row r="326" spans="1:35" ht="14.5">
      <c r="A326" s="531"/>
      <c r="B326" s="531"/>
      <c r="C326" s="72"/>
      <c r="D326" s="72"/>
      <c r="E326" s="531"/>
      <c r="F326" s="531"/>
      <c r="G326" s="72"/>
      <c r="H326" s="72"/>
      <c r="I326" s="72"/>
      <c r="J326" s="72"/>
      <c r="K326" s="72"/>
      <c r="L326" s="72"/>
      <c r="M326" s="72"/>
      <c r="N326" s="72"/>
      <c r="O326" s="72"/>
      <c r="P326" s="72"/>
      <c r="Q326" s="72"/>
      <c r="R326" s="72"/>
      <c r="S326" s="531"/>
      <c r="T326" s="531"/>
      <c r="U326" s="531"/>
      <c r="V326" s="531"/>
      <c r="W326" s="531"/>
      <c r="X326" s="771"/>
      <c r="Y326" s="712"/>
      <c r="Z326" s="531"/>
      <c r="AA326" s="531"/>
      <c r="AB326" s="72"/>
      <c r="AC326" s="72"/>
      <c r="AD326" s="770"/>
      <c r="AE326" s="531"/>
      <c r="AF326" s="531"/>
      <c r="AG326" s="531"/>
      <c r="AH326" s="531"/>
      <c r="AI326" s="531"/>
    </row>
    <row r="327" spans="1:35" ht="14.5">
      <c r="A327" s="531"/>
      <c r="B327" s="531"/>
      <c r="C327" s="72"/>
      <c r="D327" s="72"/>
      <c r="E327" s="531"/>
      <c r="F327" s="531"/>
      <c r="G327" s="72"/>
      <c r="H327" s="72"/>
      <c r="I327" s="72"/>
      <c r="J327" s="72"/>
      <c r="K327" s="72"/>
      <c r="L327" s="72"/>
      <c r="M327" s="72"/>
      <c r="N327" s="72"/>
      <c r="O327" s="72"/>
      <c r="P327" s="72"/>
      <c r="Q327" s="72"/>
      <c r="R327" s="72"/>
      <c r="S327" s="531"/>
      <c r="T327" s="531"/>
      <c r="U327" s="531"/>
      <c r="V327" s="531"/>
      <c r="W327" s="531"/>
      <c r="X327" s="771"/>
      <c r="Y327" s="712"/>
      <c r="Z327" s="531"/>
      <c r="AA327" s="531"/>
      <c r="AB327" s="72"/>
      <c r="AC327" s="72"/>
      <c r="AD327" s="770"/>
      <c r="AE327" s="531"/>
      <c r="AF327" s="531"/>
      <c r="AG327" s="531"/>
      <c r="AH327" s="531"/>
      <c r="AI327" s="531"/>
    </row>
    <row r="328" spans="1:35" ht="14.5">
      <c r="A328" s="531"/>
      <c r="B328" s="531"/>
      <c r="C328" s="72"/>
      <c r="D328" s="72"/>
      <c r="E328" s="531"/>
      <c r="F328" s="531"/>
      <c r="G328" s="72"/>
      <c r="H328" s="72"/>
      <c r="I328" s="72"/>
      <c r="J328" s="72"/>
      <c r="K328" s="72"/>
      <c r="L328" s="72"/>
      <c r="M328" s="72"/>
      <c r="N328" s="72"/>
      <c r="O328" s="72"/>
      <c r="P328" s="72"/>
      <c r="Q328" s="72"/>
      <c r="R328" s="72"/>
      <c r="S328" s="531"/>
      <c r="T328" s="531"/>
      <c r="U328" s="531"/>
      <c r="V328" s="531"/>
      <c r="W328" s="531"/>
      <c r="X328" s="771"/>
      <c r="Y328" s="712"/>
      <c r="Z328" s="531"/>
      <c r="AA328" s="531"/>
      <c r="AB328" s="72"/>
      <c r="AC328" s="72"/>
      <c r="AD328" s="770"/>
      <c r="AE328" s="531"/>
      <c r="AF328" s="531"/>
      <c r="AG328" s="531"/>
      <c r="AH328" s="531"/>
      <c r="AI328" s="531"/>
    </row>
    <row r="329" spans="1:35" ht="14.5">
      <c r="A329" s="531"/>
      <c r="B329" s="531"/>
      <c r="C329" s="72"/>
      <c r="D329" s="72"/>
      <c r="E329" s="531"/>
      <c r="F329" s="531"/>
      <c r="G329" s="72"/>
      <c r="H329" s="72"/>
      <c r="I329" s="72"/>
      <c r="J329" s="72"/>
      <c r="K329" s="72"/>
      <c r="L329" s="72"/>
      <c r="M329" s="72"/>
      <c r="N329" s="72"/>
      <c r="O329" s="72"/>
      <c r="P329" s="72"/>
      <c r="Q329" s="72"/>
      <c r="R329" s="72"/>
      <c r="S329" s="531"/>
      <c r="T329" s="531"/>
      <c r="U329" s="531"/>
      <c r="V329" s="531"/>
      <c r="W329" s="531"/>
      <c r="X329" s="771"/>
      <c r="Y329" s="712"/>
      <c r="Z329" s="531"/>
      <c r="AA329" s="531"/>
      <c r="AB329" s="72"/>
      <c r="AC329" s="72"/>
      <c r="AD329" s="770"/>
      <c r="AE329" s="531"/>
      <c r="AF329" s="531"/>
      <c r="AG329" s="531"/>
      <c r="AH329" s="531"/>
      <c r="AI329" s="531"/>
    </row>
    <row r="330" spans="1:35" ht="14.5">
      <c r="A330" s="531"/>
      <c r="B330" s="531"/>
      <c r="C330" s="72"/>
      <c r="D330" s="72"/>
      <c r="E330" s="531"/>
      <c r="F330" s="531"/>
      <c r="G330" s="72"/>
      <c r="H330" s="72"/>
      <c r="I330" s="72"/>
      <c r="J330" s="72"/>
      <c r="K330" s="72"/>
      <c r="L330" s="72"/>
      <c r="M330" s="72"/>
      <c r="N330" s="72"/>
      <c r="O330" s="72"/>
      <c r="P330" s="72"/>
      <c r="Q330" s="72"/>
      <c r="R330" s="72"/>
      <c r="S330" s="531"/>
      <c r="T330" s="531"/>
      <c r="U330" s="531"/>
      <c r="V330" s="531"/>
      <c r="W330" s="531"/>
      <c r="X330" s="771"/>
      <c r="Y330" s="712"/>
      <c r="Z330" s="531"/>
      <c r="AA330" s="531"/>
      <c r="AB330" s="72"/>
      <c r="AC330" s="72"/>
      <c r="AD330" s="770"/>
      <c r="AE330" s="531"/>
      <c r="AF330" s="531"/>
      <c r="AG330" s="531"/>
      <c r="AH330" s="531"/>
      <c r="AI330" s="531"/>
    </row>
    <row r="331" spans="1:35" ht="14.5">
      <c r="A331" s="531"/>
      <c r="B331" s="531"/>
      <c r="C331" s="72"/>
      <c r="D331" s="72"/>
      <c r="E331" s="531"/>
      <c r="F331" s="531"/>
      <c r="G331" s="72"/>
      <c r="H331" s="72"/>
      <c r="I331" s="72"/>
      <c r="J331" s="72"/>
      <c r="K331" s="72"/>
      <c r="L331" s="72"/>
      <c r="M331" s="72"/>
      <c r="N331" s="72"/>
      <c r="O331" s="72"/>
      <c r="P331" s="72"/>
      <c r="Q331" s="72"/>
      <c r="R331" s="72"/>
      <c r="S331" s="531"/>
      <c r="T331" s="531"/>
      <c r="U331" s="531"/>
      <c r="V331" s="531"/>
      <c r="W331" s="531"/>
      <c r="X331" s="771"/>
      <c r="Y331" s="712"/>
      <c r="Z331" s="531"/>
      <c r="AA331" s="531"/>
      <c r="AB331" s="72"/>
      <c r="AC331" s="72"/>
      <c r="AD331" s="770"/>
      <c r="AE331" s="531"/>
      <c r="AF331" s="531"/>
      <c r="AG331" s="531"/>
      <c r="AH331" s="531"/>
      <c r="AI331" s="531"/>
    </row>
    <row r="332" spans="1:35" ht="14.5">
      <c r="A332" s="531"/>
      <c r="B332" s="531"/>
      <c r="C332" s="72"/>
      <c r="D332" s="72"/>
      <c r="E332" s="531"/>
      <c r="F332" s="531"/>
      <c r="G332" s="72"/>
      <c r="H332" s="72"/>
      <c r="I332" s="72"/>
      <c r="J332" s="72"/>
      <c r="K332" s="72"/>
      <c r="L332" s="72"/>
      <c r="M332" s="72"/>
      <c r="N332" s="72"/>
      <c r="O332" s="72"/>
      <c r="P332" s="72"/>
      <c r="Q332" s="72"/>
      <c r="R332" s="72"/>
      <c r="S332" s="531"/>
      <c r="T332" s="531"/>
      <c r="U332" s="531"/>
      <c r="V332" s="531"/>
      <c r="W332" s="531"/>
      <c r="X332" s="771"/>
      <c r="Y332" s="712"/>
      <c r="Z332" s="531"/>
      <c r="AA332" s="531"/>
      <c r="AB332" s="72"/>
      <c r="AC332" s="72"/>
      <c r="AD332" s="770"/>
      <c r="AE332" s="531"/>
      <c r="AF332" s="531"/>
      <c r="AG332" s="531"/>
      <c r="AH332" s="531"/>
      <c r="AI332" s="531"/>
    </row>
    <row r="333" spans="1:35" ht="14.5">
      <c r="A333" s="531"/>
      <c r="B333" s="531"/>
      <c r="C333" s="72"/>
      <c r="D333" s="72"/>
      <c r="E333" s="531"/>
      <c r="F333" s="531"/>
      <c r="G333" s="72"/>
      <c r="H333" s="72"/>
      <c r="I333" s="72"/>
      <c r="J333" s="72"/>
      <c r="K333" s="72"/>
      <c r="L333" s="72"/>
      <c r="M333" s="72"/>
      <c r="N333" s="72"/>
      <c r="O333" s="72"/>
      <c r="P333" s="72"/>
      <c r="Q333" s="72"/>
      <c r="R333" s="72"/>
      <c r="S333" s="531"/>
      <c r="T333" s="531"/>
      <c r="U333" s="531"/>
      <c r="V333" s="531"/>
      <c r="W333" s="531"/>
      <c r="X333" s="771"/>
      <c r="Y333" s="712"/>
      <c r="Z333" s="531"/>
      <c r="AA333" s="531"/>
      <c r="AB333" s="72"/>
      <c r="AC333" s="72"/>
      <c r="AD333" s="770"/>
      <c r="AE333" s="531"/>
      <c r="AF333" s="531"/>
      <c r="AG333" s="531"/>
      <c r="AH333" s="531"/>
      <c r="AI333" s="531"/>
    </row>
    <row r="334" spans="1:35" ht="14.5">
      <c r="A334" s="531"/>
      <c r="B334" s="531"/>
      <c r="C334" s="72"/>
      <c r="D334" s="72"/>
      <c r="E334" s="531"/>
      <c r="F334" s="531"/>
      <c r="G334" s="72"/>
      <c r="H334" s="72"/>
      <c r="I334" s="72"/>
      <c r="J334" s="72"/>
      <c r="K334" s="72"/>
      <c r="L334" s="72"/>
      <c r="M334" s="72"/>
      <c r="N334" s="72"/>
      <c r="O334" s="72"/>
      <c r="P334" s="72"/>
      <c r="Q334" s="72"/>
      <c r="R334" s="72"/>
      <c r="S334" s="531"/>
      <c r="T334" s="531"/>
      <c r="U334" s="531"/>
      <c r="V334" s="531"/>
      <c r="W334" s="531"/>
      <c r="X334" s="771"/>
      <c r="Y334" s="712"/>
      <c r="Z334" s="531"/>
      <c r="AA334" s="531"/>
      <c r="AB334" s="72"/>
      <c r="AC334" s="72"/>
      <c r="AD334" s="770"/>
      <c r="AE334" s="531"/>
      <c r="AF334" s="531"/>
      <c r="AG334" s="531"/>
      <c r="AH334" s="531"/>
      <c r="AI334" s="531"/>
    </row>
    <row r="335" spans="1:35" ht="14.5">
      <c r="A335" s="531"/>
      <c r="B335" s="531"/>
      <c r="C335" s="72"/>
      <c r="D335" s="72"/>
      <c r="E335" s="531"/>
      <c r="F335" s="531"/>
      <c r="G335" s="72"/>
      <c r="H335" s="72"/>
      <c r="I335" s="72"/>
      <c r="J335" s="72"/>
      <c r="K335" s="72"/>
      <c r="L335" s="72"/>
      <c r="M335" s="72"/>
      <c r="N335" s="72"/>
      <c r="O335" s="72"/>
      <c r="P335" s="72"/>
      <c r="Q335" s="72"/>
      <c r="R335" s="72"/>
      <c r="S335" s="531"/>
      <c r="T335" s="531"/>
      <c r="U335" s="531"/>
      <c r="V335" s="531"/>
      <c r="W335" s="531"/>
      <c r="X335" s="771"/>
      <c r="Y335" s="712"/>
      <c r="Z335" s="531"/>
      <c r="AA335" s="531"/>
      <c r="AB335" s="72"/>
      <c r="AC335" s="72"/>
      <c r="AD335" s="770"/>
      <c r="AE335" s="531"/>
      <c r="AF335" s="531"/>
      <c r="AG335" s="531"/>
      <c r="AH335" s="531"/>
      <c r="AI335" s="531"/>
    </row>
    <row r="336" spans="1:35" ht="14.5">
      <c r="A336" s="531"/>
      <c r="B336" s="531"/>
      <c r="C336" s="72"/>
      <c r="D336" s="72"/>
      <c r="E336" s="531"/>
      <c r="F336" s="531"/>
      <c r="G336" s="72"/>
      <c r="H336" s="72"/>
      <c r="I336" s="72"/>
      <c r="J336" s="72"/>
      <c r="K336" s="72"/>
      <c r="L336" s="72"/>
      <c r="M336" s="72"/>
      <c r="N336" s="72"/>
      <c r="O336" s="72"/>
      <c r="P336" s="72"/>
      <c r="Q336" s="72"/>
      <c r="R336" s="72"/>
      <c r="S336" s="531"/>
      <c r="T336" s="531"/>
      <c r="U336" s="531"/>
      <c r="V336" s="531"/>
      <c r="W336" s="531"/>
      <c r="X336" s="771"/>
      <c r="Y336" s="712"/>
      <c r="Z336" s="531"/>
      <c r="AA336" s="531"/>
      <c r="AB336" s="72"/>
      <c r="AC336" s="72"/>
      <c r="AD336" s="770"/>
      <c r="AE336" s="531"/>
      <c r="AF336" s="531"/>
      <c r="AG336" s="531"/>
      <c r="AH336" s="531"/>
      <c r="AI336" s="531"/>
    </row>
    <row r="337" spans="1:35" ht="14.5">
      <c r="A337" s="531"/>
      <c r="B337" s="531"/>
      <c r="C337" s="72"/>
      <c r="D337" s="72"/>
      <c r="E337" s="531"/>
      <c r="F337" s="531"/>
      <c r="G337" s="72"/>
      <c r="H337" s="72"/>
      <c r="I337" s="72"/>
      <c r="J337" s="72"/>
      <c r="K337" s="72"/>
      <c r="L337" s="72"/>
      <c r="M337" s="72"/>
      <c r="N337" s="72"/>
      <c r="O337" s="72"/>
      <c r="P337" s="72"/>
      <c r="Q337" s="72"/>
      <c r="R337" s="72"/>
      <c r="S337" s="531"/>
      <c r="T337" s="531"/>
      <c r="U337" s="531"/>
      <c r="V337" s="531"/>
      <c r="W337" s="531"/>
      <c r="X337" s="771"/>
      <c r="Y337" s="712"/>
      <c r="Z337" s="531"/>
      <c r="AA337" s="531"/>
      <c r="AB337" s="72"/>
      <c r="AC337" s="72"/>
      <c r="AD337" s="770"/>
      <c r="AE337" s="531"/>
      <c r="AF337" s="531"/>
      <c r="AG337" s="531"/>
      <c r="AH337" s="531"/>
      <c r="AI337" s="531"/>
    </row>
    <row r="338" spans="1:35" ht="14.5">
      <c r="A338" s="531"/>
      <c r="B338" s="531"/>
      <c r="C338" s="72"/>
      <c r="D338" s="72"/>
      <c r="E338" s="531"/>
      <c r="F338" s="531"/>
      <c r="G338" s="72"/>
      <c r="H338" s="72"/>
      <c r="I338" s="72"/>
      <c r="J338" s="72"/>
      <c r="K338" s="72"/>
      <c r="L338" s="72"/>
      <c r="M338" s="72"/>
      <c r="N338" s="72"/>
      <c r="O338" s="72"/>
      <c r="P338" s="72"/>
      <c r="Q338" s="72"/>
      <c r="R338" s="72"/>
      <c r="S338" s="531"/>
      <c r="T338" s="531"/>
      <c r="U338" s="531"/>
      <c r="V338" s="531"/>
      <c r="W338" s="531"/>
      <c r="X338" s="771"/>
      <c r="Y338" s="712"/>
      <c r="Z338" s="531"/>
      <c r="AA338" s="531"/>
      <c r="AB338" s="72"/>
      <c r="AC338" s="72"/>
      <c r="AD338" s="770"/>
      <c r="AE338" s="531"/>
      <c r="AF338" s="531"/>
      <c r="AG338" s="531"/>
      <c r="AH338" s="531"/>
      <c r="AI338" s="531"/>
    </row>
    <row r="339" spans="1:35" ht="14.5">
      <c r="A339" s="531"/>
      <c r="B339" s="531"/>
      <c r="C339" s="72"/>
      <c r="D339" s="72"/>
      <c r="E339" s="531"/>
      <c r="F339" s="531"/>
      <c r="G339" s="72"/>
      <c r="H339" s="72"/>
      <c r="I339" s="72"/>
      <c r="J339" s="72"/>
      <c r="K339" s="72"/>
      <c r="L339" s="72"/>
      <c r="M339" s="72"/>
      <c r="N339" s="72"/>
      <c r="O339" s="72"/>
      <c r="P339" s="72"/>
      <c r="Q339" s="72"/>
      <c r="R339" s="72"/>
      <c r="S339" s="531"/>
      <c r="T339" s="531"/>
      <c r="U339" s="531"/>
      <c r="V339" s="531"/>
      <c r="W339" s="531"/>
      <c r="X339" s="771"/>
      <c r="Y339" s="712"/>
      <c r="Z339" s="531"/>
      <c r="AA339" s="531"/>
      <c r="AB339" s="72"/>
      <c r="AC339" s="72"/>
      <c r="AD339" s="770"/>
      <c r="AE339" s="531"/>
      <c r="AF339" s="531"/>
      <c r="AG339" s="531"/>
      <c r="AH339" s="531"/>
      <c r="AI339" s="531"/>
    </row>
    <row r="340" spans="1:35" ht="14.5">
      <c r="A340" s="531"/>
      <c r="B340" s="531"/>
      <c r="C340" s="72"/>
      <c r="D340" s="72"/>
      <c r="E340" s="531"/>
      <c r="F340" s="531"/>
      <c r="G340" s="72"/>
      <c r="H340" s="72"/>
      <c r="I340" s="72"/>
      <c r="J340" s="72"/>
      <c r="K340" s="72"/>
      <c r="L340" s="72"/>
      <c r="M340" s="72"/>
      <c r="N340" s="72"/>
      <c r="O340" s="72"/>
      <c r="P340" s="72"/>
      <c r="Q340" s="72"/>
      <c r="R340" s="72"/>
      <c r="S340" s="531"/>
      <c r="T340" s="531"/>
      <c r="U340" s="531"/>
      <c r="V340" s="531"/>
      <c r="W340" s="531"/>
      <c r="X340" s="771"/>
      <c r="Y340" s="712"/>
      <c r="Z340" s="531"/>
      <c r="AA340" s="531"/>
      <c r="AB340" s="72"/>
      <c r="AC340" s="72"/>
      <c r="AD340" s="770"/>
      <c r="AE340" s="531"/>
      <c r="AF340" s="531"/>
      <c r="AG340" s="531"/>
      <c r="AH340" s="531"/>
      <c r="AI340" s="531"/>
    </row>
    <row r="341" spans="1:35" ht="14.5">
      <c r="A341" s="531"/>
      <c r="B341" s="531"/>
      <c r="C341" s="72"/>
      <c r="D341" s="72"/>
      <c r="E341" s="531"/>
      <c r="F341" s="531"/>
      <c r="G341" s="72"/>
      <c r="H341" s="72"/>
      <c r="I341" s="72"/>
      <c r="J341" s="72"/>
      <c r="K341" s="72"/>
      <c r="L341" s="72"/>
      <c r="M341" s="72"/>
      <c r="N341" s="72"/>
      <c r="O341" s="72"/>
      <c r="P341" s="72"/>
      <c r="Q341" s="72"/>
      <c r="R341" s="72"/>
      <c r="S341" s="531"/>
      <c r="T341" s="531"/>
      <c r="U341" s="531"/>
      <c r="V341" s="531"/>
      <c r="W341" s="531"/>
      <c r="X341" s="771"/>
      <c r="Y341" s="712"/>
      <c r="Z341" s="531"/>
      <c r="AA341" s="531"/>
      <c r="AB341" s="72"/>
      <c r="AC341" s="72"/>
      <c r="AD341" s="770"/>
      <c r="AE341" s="531"/>
      <c r="AF341" s="531"/>
      <c r="AG341" s="531"/>
      <c r="AH341" s="531"/>
      <c r="AI341" s="531"/>
    </row>
    <row r="342" spans="1:35" ht="14.5">
      <c r="A342" s="531"/>
      <c r="B342" s="531"/>
      <c r="C342" s="72"/>
      <c r="D342" s="72"/>
      <c r="E342" s="531"/>
      <c r="F342" s="531"/>
      <c r="G342" s="72"/>
      <c r="H342" s="72"/>
      <c r="I342" s="72"/>
      <c r="J342" s="72"/>
      <c r="K342" s="72"/>
      <c r="L342" s="72"/>
      <c r="M342" s="72"/>
      <c r="N342" s="72"/>
      <c r="O342" s="72"/>
      <c r="P342" s="72"/>
      <c r="Q342" s="72"/>
      <c r="R342" s="72"/>
      <c r="S342" s="531"/>
      <c r="T342" s="531"/>
      <c r="U342" s="531"/>
      <c r="V342" s="531"/>
      <c r="W342" s="531"/>
      <c r="X342" s="771"/>
      <c r="Y342" s="712"/>
      <c r="Z342" s="531"/>
      <c r="AA342" s="531"/>
      <c r="AB342" s="72"/>
      <c r="AC342" s="72"/>
      <c r="AD342" s="770"/>
      <c r="AE342" s="531"/>
      <c r="AF342" s="531"/>
      <c r="AG342" s="531"/>
      <c r="AH342" s="531"/>
      <c r="AI342" s="531"/>
    </row>
    <row r="343" spans="1:35" ht="14.5">
      <c r="A343" s="531"/>
      <c r="B343" s="531"/>
      <c r="C343" s="72"/>
      <c r="D343" s="72"/>
      <c r="E343" s="531"/>
      <c r="F343" s="531"/>
      <c r="G343" s="72"/>
      <c r="H343" s="72"/>
      <c r="I343" s="72"/>
      <c r="J343" s="72"/>
      <c r="K343" s="72"/>
      <c r="L343" s="72"/>
      <c r="M343" s="72"/>
      <c r="N343" s="72"/>
      <c r="O343" s="72"/>
      <c r="P343" s="72"/>
      <c r="Q343" s="72"/>
      <c r="R343" s="72"/>
      <c r="S343" s="531"/>
      <c r="T343" s="531"/>
      <c r="U343" s="531"/>
      <c r="V343" s="531"/>
      <c r="W343" s="531"/>
      <c r="X343" s="771"/>
      <c r="Y343" s="712"/>
      <c r="Z343" s="531"/>
      <c r="AA343" s="531"/>
      <c r="AB343" s="72"/>
      <c r="AC343" s="72"/>
      <c r="AD343" s="770"/>
      <c r="AE343" s="531"/>
      <c r="AF343" s="531"/>
      <c r="AG343" s="531"/>
      <c r="AH343" s="531"/>
      <c r="AI343" s="531"/>
    </row>
    <row r="344" spans="1:35" ht="14.5">
      <c r="A344" s="531"/>
      <c r="B344" s="531"/>
      <c r="C344" s="72"/>
      <c r="D344" s="72"/>
      <c r="E344" s="531"/>
      <c r="F344" s="531"/>
      <c r="G344" s="72"/>
      <c r="H344" s="72"/>
      <c r="I344" s="72"/>
      <c r="J344" s="72"/>
      <c r="K344" s="72"/>
      <c r="L344" s="72"/>
      <c r="M344" s="72"/>
      <c r="N344" s="72"/>
      <c r="O344" s="72"/>
      <c r="P344" s="72"/>
      <c r="Q344" s="72"/>
      <c r="R344" s="72"/>
      <c r="S344" s="531"/>
      <c r="T344" s="531"/>
      <c r="U344" s="531"/>
      <c r="V344" s="531"/>
      <c r="W344" s="531"/>
      <c r="X344" s="771"/>
      <c r="Y344" s="712"/>
      <c r="Z344" s="531"/>
      <c r="AA344" s="531"/>
      <c r="AB344" s="72"/>
      <c r="AC344" s="72"/>
      <c r="AD344" s="770"/>
      <c r="AE344" s="531"/>
      <c r="AF344" s="531"/>
      <c r="AG344" s="531"/>
      <c r="AH344" s="531"/>
      <c r="AI344" s="531"/>
    </row>
    <row r="345" spans="1:35" ht="14.5">
      <c r="A345" s="531"/>
      <c r="B345" s="531"/>
      <c r="C345" s="72"/>
      <c r="D345" s="72"/>
      <c r="E345" s="531"/>
      <c r="F345" s="531"/>
      <c r="G345" s="72"/>
      <c r="H345" s="72"/>
      <c r="I345" s="72"/>
      <c r="J345" s="72"/>
      <c r="K345" s="72"/>
      <c r="L345" s="72"/>
      <c r="M345" s="72"/>
      <c r="N345" s="72"/>
      <c r="O345" s="72"/>
      <c r="P345" s="72"/>
      <c r="Q345" s="72"/>
      <c r="R345" s="72"/>
      <c r="S345" s="531"/>
      <c r="T345" s="531"/>
      <c r="U345" s="531"/>
      <c r="V345" s="531"/>
      <c r="W345" s="531"/>
      <c r="X345" s="771"/>
      <c r="Y345" s="712"/>
      <c r="Z345" s="531"/>
      <c r="AA345" s="531"/>
      <c r="AB345" s="72"/>
      <c r="AC345" s="72"/>
      <c r="AD345" s="770"/>
      <c r="AE345" s="531"/>
      <c r="AF345" s="531"/>
      <c r="AG345" s="531"/>
      <c r="AH345" s="531"/>
      <c r="AI345" s="531"/>
    </row>
    <row r="346" spans="1:35" ht="14.5">
      <c r="A346" s="531"/>
      <c r="B346" s="531"/>
      <c r="C346" s="72"/>
      <c r="D346" s="72"/>
      <c r="E346" s="531"/>
      <c r="F346" s="531"/>
      <c r="G346" s="72"/>
      <c r="H346" s="72"/>
      <c r="I346" s="72"/>
      <c r="J346" s="72"/>
      <c r="K346" s="72"/>
      <c r="L346" s="72"/>
      <c r="M346" s="72"/>
      <c r="N346" s="72"/>
      <c r="O346" s="72"/>
      <c r="P346" s="72"/>
      <c r="Q346" s="72"/>
      <c r="R346" s="72"/>
      <c r="S346" s="531"/>
      <c r="T346" s="531"/>
      <c r="U346" s="531"/>
      <c r="V346" s="531"/>
      <c r="W346" s="531"/>
      <c r="X346" s="771"/>
      <c r="Y346" s="712"/>
      <c r="Z346" s="531"/>
      <c r="AA346" s="531"/>
      <c r="AB346" s="72"/>
      <c r="AC346" s="72"/>
      <c r="AD346" s="770"/>
      <c r="AE346" s="531"/>
      <c r="AF346" s="531"/>
      <c r="AG346" s="531"/>
      <c r="AH346" s="531"/>
      <c r="AI346" s="531"/>
    </row>
    <row r="347" spans="1:35" ht="14.5">
      <c r="A347" s="531"/>
      <c r="B347" s="531"/>
      <c r="C347" s="72"/>
      <c r="D347" s="72"/>
      <c r="E347" s="531"/>
      <c r="F347" s="531"/>
      <c r="G347" s="72"/>
      <c r="H347" s="72"/>
      <c r="I347" s="72"/>
      <c r="J347" s="72"/>
      <c r="K347" s="72"/>
      <c r="L347" s="72"/>
      <c r="M347" s="72"/>
      <c r="N347" s="72"/>
      <c r="O347" s="72"/>
      <c r="P347" s="72"/>
      <c r="Q347" s="72"/>
      <c r="R347" s="72"/>
      <c r="S347" s="531"/>
      <c r="T347" s="531"/>
      <c r="U347" s="531"/>
      <c r="V347" s="531"/>
      <c r="W347" s="531"/>
      <c r="X347" s="771"/>
      <c r="Y347" s="712"/>
      <c r="Z347" s="531"/>
      <c r="AA347" s="531"/>
      <c r="AB347" s="72"/>
      <c r="AC347" s="72"/>
      <c r="AD347" s="770"/>
      <c r="AE347" s="531"/>
      <c r="AF347" s="531"/>
      <c r="AG347" s="531"/>
      <c r="AH347" s="531"/>
      <c r="AI347" s="531"/>
    </row>
    <row r="348" spans="1:35" ht="14.5">
      <c r="A348" s="531"/>
      <c r="B348" s="531"/>
      <c r="C348" s="72"/>
      <c r="D348" s="72"/>
      <c r="E348" s="531"/>
      <c r="F348" s="531"/>
      <c r="G348" s="72"/>
      <c r="H348" s="72"/>
      <c r="I348" s="72"/>
      <c r="J348" s="72"/>
      <c r="K348" s="72"/>
      <c r="L348" s="72"/>
      <c r="M348" s="72"/>
      <c r="N348" s="72"/>
      <c r="O348" s="72"/>
      <c r="P348" s="72"/>
      <c r="Q348" s="72"/>
      <c r="R348" s="72"/>
      <c r="S348" s="531"/>
      <c r="T348" s="531"/>
      <c r="U348" s="531"/>
      <c r="V348" s="531"/>
      <c r="W348" s="531"/>
      <c r="X348" s="771"/>
      <c r="Y348" s="712"/>
      <c r="Z348" s="531"/>
      <c r="AA348" s="531"/>
      <c r="AB348" s="72"/>
      <c r="AC348" s="72"/>
      <c r="AD348" s="770"/>
      <c r="AE348" s="531"/>
      <c r="AF348" s="531"/>
      <c r="AG348" s="531"/>
      <c r="AH348" s="531"/>
      <c r="AI348" s="531"/>
    </row>
    <row r="349" spans="1:35" ht="14.5">
      <c r="A349" s="531"/>
      <c r="B349" s="531"/>
      <c r="C349" s="72"/>
      <c r="D349" s="72"/>
      <c r="E349" s="531"/>
      <c r="F349" s="531"/>
      <c r="G349" s="72"/>
      <c r="H349" s="72"/>
      <c r="I349" s="72"/>
      <c r="J349" s="72"/>
      <c r="K349" s="72"/>
      <c r="L349" s="72"/>
      <c r="M349" s="72"/>
      <c r="N349" s="72"/>
      <c r="O349" s="72"/>
      <c r="P349" s="72"/>
      <c r="Q349" s="72"/>
      <c r="R349" s="72"/>
      <c r="S349" s="531"/>
      <c r="T349" s="531"/>
      <c r="U349" s="531"/>
      <c r="V349" s="531"/>
      <c r="W349" s="531"/>
      <c r="X349" s="771"/>
      <c r="Y349" s="712"/>
      <c r="Z349" s="531"/>
      <c r="AA349" s="531"/>
      <c r="AB349" s="72"/>
      <c r="AC349" s="72"/>
      <c r="AD349" s="770"/>
      <c r="AE349" s="531"/>
      <c r="AF349" s="531"/>
      <c r="AG349" s="531"/>
      <c r="AH349" s="531"/>
      <c r="AI349" s="531"/>
    </row>
    <row r="350" spans="1:35" ht="14.5">
      <c r="A350" s="531"/>
      <c r="B350" s="531"/>
      <c r="C350" s="72"/>
      <c r="D350" s="72"/>
      <c r="E350" s="531"/>
      <c r="F350" s="531"/>
      <c r="G350" s="72"/>
      <c r="H350" s="72"/>
      <c r="I350" s="72"/>
      <c r="J350" s="72"/>
      <c r="K350" s="72"/>
      <c r="L350" s="72"/>
      <c r="M350" s="72"/>
      <c r="N350" s="72"/>
      <c r="O350" s="72"/>
      <c r="P350" s="72"/>
      <c r="Q350" s="72"/>
      <c r="R350" s="72"/>
      <c r="S350" s="531"/>
      <c r="T350" s="531"/>
      <c r="U350" s="531"/>
      <c r="V350" s="531"/>
      <c r="W350" s="531"/>
      <c r="X350" s="771"/>
      <c r="Y350" s="712"/>
      <c r="Z350" s="531"/>
      <c r="AA350" s="531"/>
      <c r="AB350" s="72"/>
      <c r="AC350" s="72"/>
      <c r="AD350" s="770"/>
      <c r="AE350" s="531"/>
      <c r="AF350" s="531"/>
      <c r="AG350" s="531"/>
      <c r="AH350" s="531"/>
      <c r="AI350" s="531"/>
    </row>
    <row r="351" spans="1:35" ht="14.5">
      <c r="A351" s="531"/>
      <c r="B351" s="531"/>
      <c r="C351" s="72"/>
      <c r="D351" s="72"/>
      <c r="E351" s="531"/>
      <c r="F351" s="531"/>
      <c r="G351" s="72"/>
      <c r="H351" s="72"/>
      <c r="I351" s="72"/>
      <c r="J351" s="72"/>
      <c r="K351" s="72"/>
      <c r="L351" s="72"/>
      <c r="M351" s="72"/>
      <c r="N351" s="72"/>
      <c r="O351" s="72"/>
      <c r="P351" s="72"/>
      <c r="Q351" s="72"/>
      <c r="R351" s="72"/>
      <c r="S351" s="531"/>
      <c r="T351" s="531"/>
      <c r="U351" s="531"/>
      <c r="V351" s="531"/>
      <c r="W351" s="531"/>
      <c r="X351" s="771"/>
      <c r="Y351" s="712"/>
      <c r="Z351" s="531"/>
      <c r="AA351" s="531"/>
      <c r="AB351" s="72"/>
      <c r="AC351" s="72"/>
      <c r="AD351" s="770"/>
      <c r="AE351" s="531"/>
      <c r="AF351" s="531"/>
      <c r="AG351" s="531"/>
      <c r="AH351" s="531"/>
      <c r="AI351" s="531"/>
    </row>
    <row r="352" spans="1:35" ht="14.5">
      <c r="A352" s="531"/>
      <c r="B352" s="531"/>
      <c r="C352" s="72"/>
      <c r="D352" s="72"/>
      <c r="E352" s="531"/>
      <c r="F352" s="531"/>
      <c r="G352" s="72"/>
      <c r="H352" s="72"/>
      <c r="I352" s="72"/>
      <c r="J352" s="72"/>
      <c r="K352" s="72"/>
      <c r="L352" s="72"/>
      <c r="M352" s="72"/>
      <c r="N352" s="72"/>
      <c r="O352" s="72"/>
      <c r="P352" s="72"/>
      <c r="Q352" s="72"/>
      <c r="R352" s="72"/>
      <c r="S352" s="531"/>
      <c r="T352" s="531"/>
      <c r="U352" s="531"/>
      <c r="V352" s="531"/>
      <c r="W352" s="531"/>
      <c r="X352" s="771"/>
      <c r="Y352" s="712"/>
      <c r="Z352" s="531"/>
      <c r="AA352" s="531"/>
      <c r="AB352" s="72"/>
      <c r="AC352" s="72"/>
      <c r="AD352" s="770"/>
      <c r="AE352" s="531"/>
      <c r="AF352" s="531"/>
      <c r="AG352" s="531"/>
      <c r="AH352" s="531"/>
      <c r="AI352" s="531"/>
    </row>
    <row r="353" spans="1:35" ht="14.5">
      <c r="A353" s="531"/>
      <c r="B353" s="531"/>
      <c r="C353" s="72"/>
      <c r="D353" s="72"/>
      <c r="E353" s="531"/>
      <c r="F353" s="531"/>
      <c r="G353" s="72"/>
      <c r="H353" s="72"/>
      <c r="I353" s="72"/>
      <c r="J353" s="72"/>
      <c r="K353" s="72"/>
      <c r="L353" s="72"/>
      <c r="M353" s="72"/>
      <c r="N353" s="72"/>
      <c r="O353" s="72"/>
      <c r="P353" s="72"/>
      <c r="Q353" s="72"/>
      <c r="R353" s="72"/>
      <c r="S353" s="531"/>
      <c r="T353" s="531"/>
      <c r="U353" s="531"/>
      <c r="V353" s="531"/>
      <c r="W353" s="531"/>
      <c r="X353" s="771"/>
      <c r="Y353" s="712"/>
      <c r="Z353" s="531"/>
      <c r="AA353" s="531"/>
      <c r="AB353" s="72"/>
      <c r="AC353" s="72"/>
      <c r="AD353" s="770"/>
      <c r="AE353" s="531"/>
      <c r="AF353" s="531"/>
      <c r="AG353" s="531"/>
      <c r="AH353" s="531"/>
      <c r="AI353" s="531"/>
    </row>
    <row r="354" spans="1:35" ht="14.5">
      <c r="A354" s="531"/>
      <c r="B354" s="531"/>
      <c r="C354" s="72"/>
      <c r="D354" s="72"/>
      <c r="E354" s="531"/>
      <c r="F354" s="531"/>
      <c r="G354" s="72"/>
      <c r="H354" s="72"/>
      <c r="I354" s="72"/>
      <c r="J354" s="72"/>
      <c r="K354" s="72"/>
      <c r="L354" s="72"/>
      <c r="M354" s="72"/>
      <c r="N354" s="72"/>
      <c r="O354" s="72"/>
      <c r="P354" s="72"/>
      <c r="Q354" s="72"/>
      <c r="R354" s="72"/>
      <c r="S354" s="531"/>
      <c r="T354" s="531"/>
      <c r="U354" s="531"/>
      <c r="V354" s="531"/>
      <c r="W354" s="531"/>
      <c r="X354" s="771"/>
      <c r="Y354" s="712"/>
      <c r="Z354" s="531"/>
      <c r="AA354" s="531"/>
      <c r="AB354" s="72"/>
      <c r="AC354" s="72"/>
      <c r="AD354" s="770"/>
      <c r="AE354" s="531"/>
      <c r="AF354" s="531"/>
      <c r="AG354" s="531"/>
      <c r="AH354" s="531"/>
      <c r="AI354" s="531"/>
    </row>
    <row r="355" spans="1:35" ht="14.5">
      <c r="A355" s="531"/>
      <c r="B355" s="531"/>
      <c r="C355" s="72"/>
      <c r="D355" s="72"/>
      <c r="E355" s="531"/>
      <c r="F355" s="531"/>
      <c r="G355" s="72"/>
      <c r="H355" s="72"/>
      <c r="I355" s="72"/>
      <c r="J355" s="72"/>
      <c r="K355" s="72"/>
      <c r="L355" s="72"/>
      <c r="M355" s="72"/>
      <c r="N355" s="72"/>
      <c r="O355" s="72"/>
      <c r="P355" s="72"/>
      <c r="Q355" s="72"/>
      <c r="R355" s="72"/>
      <c r="S355" s="531"/>
      <c r="T355" s="531"/>
      <c r="U355" s="531"/>
      <c r="V355" s="531"/>
      <c r="W355" s="531"/>
      <c r="X355" s="771"/>
      <c r="Y355" s="712"/>
      <c r="Z355" s="531"/>
      <c r="AA355" s="531"/>
      <c r="AB355" s="72"/>
      <c r="AC355" s="72"/>
      <c r="AD355" s="770"/>
      <c r="AE355" s="531"/>
      <c r="AF355" s="531"/>
      <c r="AG355" s="531"/>
      <c r="AH355" s="531"/>
      <c r="AI355" s="531"/>
    </row>
    <row r="356" spans="1:35" ht="14.5">
      <c r="A356" s="531"/>
      <c r="B356" s="531"/>
      <c r="C356" s="72"/>
      <c r="D356" s="72"/>
      <c r="E356" s="531"/>
      <c r="F356" s="531"/>
      <c r="G356" s="72"/>
      <c r="H356" s="72"/>
      <c r="I356" s="72"/>
      <c r="J356" s="72"/>
      <c r="K356" s="72"/>
      <c r="L356" s="72"/>
      <c r="M356" s="72"/>
      <c r="N356" s="72"/>
      <c r="O356" s="72"/>
      <c r="P356" s="72"/>
      <c r="Q356" s="72"/>
      <c r="R356" s="72"/>
      <c r="S356" s="531"/>
      <c r="T356" s="531"/>
      <c r="U356" s="531"/>
      <c r="V356" s="531"/>
      <c r="W356" s="531"/>
      <c r="X356" s="771"/>
      <c r="Y356" s="712"/>
      <c r="Z356" s="531"/>
      <c r="AA356" s="531"/>
      <c r="AB356" s="72"/>
      <c r="AC356" s="72"/>
      <c r="AD356" s="770"/>
      <c r="AE356" s="531"/>
      <c r="AF356" s="531"/>
      <c r="AG356" s="531"/>
      <c r="AH356" s="531"/>
      <c r="AI356" s="531"/>
    </row>
    <row r="357" spans="1:35" ht="14.5">
      <c r="A357" s="531"/>
      <c r="B357" s="531"/>
      <c r="C357" s="72"/>
      <c r="D357" s="72"/>
      <c r="E357" s="531"/>
      <c r="F357" s="531"/>
      <c r="G357" s="72"/>
      <c r="H357" s="72"/>
      <c r="I357" s="72"/>
      <c r="J357" s="72"/>
      <c r="K357" s="72"/>
      <c r="L357" s="72"/>
      <c r="M357" s="72"/>
      <c r="N357" s="72"/>
      <c r="O357" s="72"/>
      <c r="P357" s="72"/>
      <c r="Q357" s="72"/>
      <c r="R357" s="72"/>
      <c r="S357" s="531"/>
      <c r="T357" s="531"/>
      <c r="U357" s="531"/>
      <c r="V357" s="531"/>
      <c r="W357" s="531"/>
      <c r="X357" s="771"/>
      <c r="Y357" s="712"/>
      <c r="Z357" s="531"/>
      <c r="AA357" s="531"/>
      <c r="AB357" s="72"/>
      <c r="AC357" s="72"/>
      <c r="AD357" s="770"/>
      <c r="AE357" s="531"/>
      <c r="AF357" s="531"/>
      <c r="AG357" s="531"/>
      <c r="AH357" s="531"/>
      <c r="AI357" s="531"/>
    </row>
    <row r="358" spans="1:35" ht="14.5">
      <c r="A358" s="531"/>
      <c r="B358" s="531"/>
      <c r="C358" s="72"/>
      <c r="D358" s="72"/>
      <c r="E358" s="531"/>
      <c r="F358" s="531"/>
      <c r="G358" s="72"/>
      <c r="H358" s="72"/>
      <c r="I358" s="72"/>
      <c r="J358" s="72"/>
      <c r="K358" s="72"/>
      <c r="L358" s="72"/>
      <c r="M358" s="72"/>
      <c r="N358" s="72"/>
      <c r="O358" s="72"/>
      <c r="P358" s="72"/>
      <c r="Q358" s="72"/>
      <c r="R358" s="72"/>
      <c r="S358" s="531"/>
      <c r="T358" s="531"/>
      <c r="U358" s="531"/>
      <c r="V358" s="531"/>
      <c r="W358" s="531"/>
      <c r="X358" s="771"/>
      <c r="Y358" s="712"/>
      <c r="Z358" s="531"/>
      <c r="AA358" s="531"/>
      <c r="AB358" s="72"/>
      <c r="AC358" s="72"/>
      <c r="AD358" s="770"/>
      <c r="AE358" s="531"/>
      <c r="AF358" s="531"/>
      <c r="AG358" s="531"/>
      <c r="AH358" s="531"/>
      <c r="AI358" s="531"/>
    </row>
    <row r="359" spans="1:35" ht="14.5">
      <c r="A359" s="531"/>
      <c r="B359" s="531"/>
      <c r="C359" s="72"/>
      <c r="D359" s="72"/>
      <c r="E359" s="531"/>
      <c r="F359" s="531"/>
      <c r="G359" s="72"/>
      <c r="H359" s="72"/>
      <c r="I359" s="72"/>
      <c r="J359" s="72"/>
      <c r="K359" s="72"/>
      <c r="L359" s="72"/>
      <c r="M359" s="72"/>
      <c r="N359" s="72"/>
      <c r="O359" s="72"/>
      <c r="P359" s="72"/>
      <c r="Q359" s="72"/>
      <c r="R359" s="72"/>
      <c r="S359" s="531"/>
      <c r="T359" s="531"/>
      <c r="U359" s="531"/>
      <c r="V359" s="531"/>
      <c r="W359" s="531"/>
      <c r="X359" s="771"/>
      <c r="Y359" s="712"/>
      <c r="Z359" s="531"/>
      <c r="AA359" s="531"/>
      <c r="AB359" s="72"/>
      <c r="AC359" s="72"/>
      <c r="AD359" s="770"/>
      <c r="AE359" s="531"/>
      <c r="AF359" s="531"/>
      <c r="AG359" s="531"/>
      <c r="AH359" s="531"/>
      <c r="AI359" s="531"/>
    </row>
    <row r="360" spans="1:35" ht="14.5">
      <c r="A360" s="531"/>
      <c r="B360" s="531"/>
      <c r="C360" s="72"/>
      <c r="D360" s="72"/>
      <c r="E360" s="531"/>
      <c r="F360" s="531"/>
      <c r="G360" s="72"/>
      <c r="H360" s="72"/>
      <c r="I360" s="72"/>
      <c r="J360" s="72"/>
      <c r="K360" s="72"/>
      <c r="L360" s="72"/>
      <c r="M360" s="72"/>
      <c r="N360" s="72"/>
      <c r="O360" s="72"/>
      <c r="P360" s="72"/>
      <c r="Q360" s="72"/>
      <c r="R360" s="72"/>
      <c r="S360" s="531"/>
      <c r="T360" s="531"/>
      <c r="U360" s="531"/>
      <c r="V360" s="531"/>
      <c r="W360" s="531"/>
      <c r="X360" s="771"/>
      <c r="Y360" s="712"/>
      <c r="Z360" s="531"/>
      <c r="AA360" s="531"/>
      <c r="AB360" s="72"/>
      <c r="AC360" s="72"/>
      <c r="AD360" s="770"/>
      <c r="AE360" s="531"/>
      <c r="AF360" s="531"/>
      <c r="AG360" s="531"/>
      <c r="AH360" s="531"/>
      <c r="AI360" s="531"/>
    </row>
    <row r="361" spans="1:35" ht="14.5">
      <c r="A361" s="531"/>
      <c r="B361" s="531"/>
      <c r="C361" s="72"/>
      <c r="D361" s="72"/>
      <c r="E361" s="531"/>
      <c r="F361" s="531"/>
      <c r="G361" s="72"/>
      <c r="H361" s="72"/>
      <c r="I361" s="72"/>
      <c r="J361" s="72"/>
      <c r="K361" s="72"/>
      <c r="L361" s="72"/>
      <c r="M361" s="72"/>
      <c r="N361" s="72"/>
      <c r="O361" s="72"/>
      <c r="P361" s="72"/>
      <c r="Q361" s="72"/>
      <c r="R361" s="72"/>
      <c r="S361" s="531"/>
      <c r="T361" s="531"/>
      <c r="U361" s="531"/>
      <c r="V361" s="531"/>
      <c r="W361" s="531"/>
      <c r="X361" s="771"/>
      <c r="Y361" s="712"/>
      <c r="Z361" s="531"/>
      <c r="AA361" s="531"/>
      <c r="AB361" s="72"/>
      <c r="AC361" s="72"/>
      <c r="AD361" s="770"/>
      <c r="AE361" s="531"/>
      <c r="AF361" s="531"/>
      <c r="AG361" s="531"/>
      <c r="AH361" s="531"/>
      <c r="AI361" s="531"/>
    </row>
    <row r="362" spans="1:35" ht="14.5">
      <c r="A362" s="531"/>
      <c r="B362" s="531"/>
      <c r="C362" s="72"/>
      <c r="D362" s="72"/>
      <c r="E362" s="531"/>
      <c r="F362" s="531"/>
      <c r="G362" s="72"/>
      <c r="H362" s="72"/>
      <c r="I362" s="72"/>
      <c r="J362" s="72"/>
      <c r="K362" s="72"/>
      <c r="L362" s="72"/>
      <c r="M362" s="72"/>
      <c r="N362" s="72"/>
      <c r="O362" s="72"/>
      <c r="P362" s="72"/>
      <c r="Q362" s="72"/>
      <c r="R362" s="72"/>
      <c r="S362" s="531"/>
      <c r="T362" s="531"/>
      <c r="U362" s="531"/>
      <c r="V362" s="531"/>
      <c r="W362" s="531"/>
      <c r="X362" s="771"/>
      <c r="Y362" s="712"/>
      <c r="Z362" s="531"/>
      <c r="AA362" s="531"/>
      <c r="AB362" s="72"/>
      <c r="AC362" s="72"/>
      <c r="AD362" s="770"/>
      <c r="AE362" s="531"/>
      <c r="AF362" s="531"/>
      <c r="AG362" s="531"/>
      <c r="AH362" s="531"/>
      <c r="AI362" s="531"/>
    </row>
    <row r="363" spans="1:35" ht="14.5">
      <c r="A363" s="531"/>
      <c r="B363" s="531"/>
      <c r="C363" s="72"/>
      <c r="D363" s="72"/>
      <c r="E363" s="531"/>
      <c r="F363" s="531"/>
      <c r="G363" s="72"/>
      <c r="H363" s="72"/>
      <c r="I363" s="72"/>
      <c r="J363" s="72"/>
      <c r="K363" s="72"/>
      <c r="L363" s="72"/>
      <c r="M363" s="72"/>
      <c r="N363" s="72"/>
      <c r="O363" s="72"/>
      <c r="P363" s="72"/>
      <c r="Q363" s="72"/>
      <c r="R363" s="72"/>
      <c r="S363" s="531"/>
      <c r="T363" s="531"/>
      <c r="U363" s="531"/>
      <c r="V363" s="531"/>
      <c r="W363" s="531"/>
      <c r="X363" s="771"/>
      <c r="Y363" s="712"/>
      <c r="Z363" s="531"/>
      <c r="AA363" s="531"/>
      <c r="AB363" s="72"/>
      <c r="AC363" s="72"/>
      <c r="AD363" s="770"/>
      <c r="AE363" s="531"/>
      <c r="AF363" s="531"/>
      <c r="AG363" s="531"/>
      <c r="AH363" s="531"/>
      <c r="AI363" s="531"/>
    </row>
    <row r="364" spans="1:35" ht="14.5">
      <c r="A364" s="531"/>
      <c r="B364" s="531"/>
      <c r="C364" s="72"/>
      <c r="D364" s="72"/>
      <c r="E364" s="531"/>
      <c r="F364" s="531"/>
      <c r="G364" s="72"/>
      <c r="H364" s="72"/>
      <c r="I364" s="72"/>
      <c r="J364" s="72"/>
      <c r="K364" s="72"/>
      <c r="L364" s="72"/>
      <c r="M364" s="72"/>
      <c r="N364" s="72"/>
      <c r="O364" s="72"/>
      <c r="P364" s="72"/>
      <c r="Q364" s="72"/>
      <c r="R364" s="72"/>
      <c r="S364" s="531"/>
      <c r="T364" s="531"/>
      <c r="U364" s="531"/>
      <c r="V364" s="531"/>
      <c r="W364" s="531"/>
      <c r="X364" s="771"/>
      <c r="Y364" s="712"/>
      <c r="Z364" s="531"/>
      <c r="AA364" s="531"/>
      <c r="AB364" s="72"/>
      <c r="AC364" s="72"/>
      <c r="AD364" s="770"/>
      <c r="AE364" s="531"/>
      <c r="AF364" s="531"/>
      <c r="AG364" s="531"/>
      <c r="AH364" s="531"/>
      <c r="AI364" s="531"/>
    </row>
    <row r="365" spans="1:35" ht="14.5">
      <c r="A365" s="531"/>
      <c r="B365" s="531"/>
      <c r="C365" s="72"/>
      <c r="D365" s="72"/>
      <c r="E365" s="531"/>
      <c r="F365" s="531"/>
      <c r="G365" s="72"/>
      <c r="H365" s="72"/>
      <c r="I365" s="72"/>
      <c r="J365" s="72"/>
      <c r="K365" s="72"/>
      <c r="L365" s="72"/>
      <c r="M365" s="72"/>
      <c r="N365" s="72"/>
      <c r="O365" s="72"/>
      <c r="P365" s="72"/>
      <c r="Q365" s="72"/>
      <c r="R365" s="72"/>
      <c r="S365" s="531"/>
      <c r="T365" s="531"/>
      <c r="U365" s="531"/>
      <c r="V365" s="531"/>
      <c r="W365" s="531"/>
      <c r="X365" s="771"/>
      <c r="Y365" s="712"/>
      <c r="Z365" s="531"/>
      <c r="AA365" s="531"/>
      <c r="AB365" s="72"/>
      <c r="AC365" s="72"/>
      <c r="AD365" s="770"/>
      <c r="AE365" s="531"/>
      <c r="AF365" s="531"/>
      <c r="AG365" s="531"/>
      <c r="AH365" s="531"/>
      <c r="AI365" s="531"/>
    </row>
    <row r="366" spans="1:35" ht="14.5">
      <c r="A366" s="531"/>
      <c r="B366" s="531"/>
      <c r="C366" s="72"/>
      <c r="D366" s="72"/>
      <c r="E366" s="531"/>
      <c r="F366" s="531"/>
      <c r="G366" s="72"/>
      <c r="H366" s="72"/>
      <c r="I366" s="72"/>
      <c r="J366" s="72"/>
      <c r="K366" s="72"/>
      <c r="L366" s="72"/>
      <c r="M366" s="72"/>
      <c r="N366" s="72"/>
      <c r="O366" s="72"/>
      <c r="P366" s="72"/>
      <c r="Q366" s="72"/>
      <c r="R366" s="72"/>
      <c r="S366" s="531"/>
      <c r="T366" s="531"/>
      <c r="U366" s="531"/>
      <c r="V366" s="531"/>
      <c r="W366" s="531"/>
      <c r="X366" s="771"/>
      <c r="Y366" s="712"/>
      <c r="Z366" s="531"/>
      <c r="AA366" s="531"/>
      <c r="AB366" s="72"/>
      <c r="AC366" s="72"/>
      <c r="AD366" s="770"/>
      <c r="AE366" s="531"/>
      <c r="AF366" s="531"/>
      <c r="AG366" s="531"/>
      <c r="AH366" s="531"/>
      <c r="AI366" s="531"/>
    </row>
    <row r="367" spans="1:35" ht="14.5">
      <c r="A367" s="531"/>
      <c r="B367" s="531"/>
      <c r="C367" s="72"/>
      <c r="D367" s="72"/>
      <c r="E367" s="531"/>
      <c r="F367" s="531"/>
      <c r="G367" s="72"/>
      <c r="H367" s="72"/>
      <c r="I367" s="72"/>
      <c r="J367" s="72"/>
      <c r="K367" s="72"/>
      <c r="L367" s="72"/>
      <c r="M367" s="72"/>
      <c r="N367" s="72"/>
      <c r="O367" s="72"/>
      <c r="P367" s="72"/>
      <c r="Q367" s="72"/>
      <c r="R367" s="72"/>
      <c r="S367" s="531"/>
      <c r="T367" s="531"/>
      <c r="U367" s="531"/>
      <c r="V367" s="531"/>
      <c r="W367" s="531"/>
      <c r="X367" s="771"/>
      <c r="Y367" s="712"/>
      <c r="Z367" s="531"/>
      <c r="AA367" s="531"/>
      <c r="AB367" s="72"/>
      <c r="AC367" s="72"/>
      <c r="AD367" s="770"/>
      <c r="AE367" s="531"/>
      <c r="AF367" s="531"/>
      <c r="AG367" s="531"/>
      <c r="AH367" s="531"/>
      <c r="AI367" s="531"/>
    </row>
    <row r="368" spans="1:35" ht="14.5">
      <c r="A368" s="531"/>
      <c r="B368" s="531"/>
      <c r="C368" s="72"/>
      <c r="D368" s="72"/>
      <c r="E368" s="531"/>
      <c r="F368" s="531"/>
      <c r="G368" s="72"/>
      <c r="H368" s="72"/>
      <c r="I368" s="72"/>
      <c r="J368" s="72"/>
      <c r="K368" s="72"/>
      <c r="L368" s="72"/>
      <c r="M368" s="72"/>
      <c r="N368" s="72"/>
      <c r="O368" s="72"/>
      <c r="P368" s="72"/>
      <c r="Q368" s="72"/>
      <c r="R368" s="72"/>
      <c r="S368" s="531"/>
      <c r="T368" s="531"/>
      <c r="U368" s="531"/>
      <c r="V368" s="531"/>
      <c r="W368" s="531"/>
      <c r="X368" s="771"/>
      <c r="Y368" s="712"/>
      <c r="Z368" s="531"/>
      <c r="AA368" s="531"/>
      <c r="AB368" s="72"/>
      <c r="AC368" s="72"/>
      <c r="AD368" s="770"/>
      <c r="AE368" s="531"/>
      <c r="AF368" s="531"/>
      <c r="AG368" s="531"/>
      <c r="AH368" s="531"/>
      <c r="AI368" s="531"/>
    </row>
    <row r="369" spans="1:35" ht="14.5">
      <c r="A369" s="531"/>
      <c r="B369" s="531"/>
      <c r="C369" s="72"/>
      <c r="D369" s="72"/>
      <c r="E369" s="531"/>
      <c r="F369" s="531"/>
      <c r="G369" s="72"/>
      <c r="H369" s="72"/>
      <c r="I369" s="72"/>
      <c r="J369" s="72"/>
      <c r="K369" s="72"/>
      <c r="L369" s="72"/>
      <c r="M369" s="72"/>
      <c r="N369" s="72"/>
      <c r="O369" s="72"/>
      <c r="P369" s="72"/>
      <c r="Q369" s="72"/>
      <c r="R369" s="72"/>
      <c r="S369" s="531"/>
      <c r="T369" s="531"/>
      <c r="U369" s="531"/>
      <c r="V369" s="531"/>
      <c r="W369" s="531"/>
      <c r="X369" s="771"/>
      <c r="Y369" s="712"/>
      <c r="Z369" s="531"/>
      <c r="AA369" s="531"/>
      <c r="AB369" s="72"/>
      <c r="AC369" s="72"/>
      <c r="AD369" s="770"/>
      <c r="AE369" s="531"/>
      <c r="AF369" s="531"/>
      <c r="AG369" s="531"/>
      <c r="AH369" s="531"/>
      <c r="AI369" s="531"/>
    </row>
    <row r="370" spans="1:35" ht="14.5">
      <c r="A370" s="531"/>
      <c r="B370" s="531"/>
      <c r="C370" s="72"/>
      <c r="D370" s="72"/>
      <c r="E370" s="531"/>
      <c r="F370" s="531"/>
      <c r="G370" s="72"/>
      <c r="H370" s="72"/>
      <c r="I370" s="72"/>
      <c r="J370" s="72"/>
      <c r="K370" s="72"/>
      <c r="L370" s="72"/>
      <c r="M370" s="72"/>
      <c r="N370" s="72"/>
      <c r="O370" s="72"/>
      <c r="P370" s="72"/>
      <c r="Q370" s="72"/>
      <c r="R370" s="72"/>
      <c r="S370" s="531"/>
      <c r="T370" s="531"/>
      <c r="U370" s="531"/>
      <c r="V370" s="531"/>
      <c r="W370" s="531"/>
      <c r="X370" s="771"/>
      <c r="Y370" s="712"/>
      <c r="Z370" s="531"/>
      <c r="AA370" s="531"/>
      <c r="AB370" s="72"/>
      <c r="AC370" s="72"/>
      <c r="AD370" s="770"/>
      <c r="AE370" s="531"/>
      <c r="AF370" s="531"/>
      <c r="AG370" s="531"/>
      <c r="AH370" s="531"/>
      <c r="AI370" s="531"/>
    </row>
    <row r="371" spans="1:35" ht="14.5">
      <c r="A371" s="531"/>
      <c r="B371" s="531"/>
      <c r="C371" s="72"/>
      <c r="D371" s="72"/>
      <c r="E371" s="531"/>
      <c r="F371" s="531"/>
      <c r="G371" s="72"/>
      <c r="H371" s="72"/>
      <c r="I371" s="72"/>
      <c r="J371" s="72"/>
      <c r="K371" s="72"/>
      <c r="L371" s="72"/>
      <c r="M371" s="72"/>
      <c r="N371" s="72"/>
      <c r="O371" s="72"/>
      <c r="P371" s="72"/>
      <c r="Q371" s="72"/>
      <c r="R371" s="72"/>
      <c r="S371" s="531"/>
      <c r="T371" s="531"/>
      <c r="U371" s="531"/>
      <c r="V371" s="531"/>
      <c r="W371" s="531"/>
      <c r="X371" s="771"/>
      <c r="Y371" s="712"/>
      <c r="Z371" s="531"/>
      <c r="AA371" s="531"/>
      <c r="AB371" s="72"/>
      <c r="AC371" s="72"/>
      <c r="AD371" s="770"/>
      <c r="AE371" s="531"/>
      <c r="AF371" s="531"/>
      <c r="AG371" s="531"/>
      <c r="AH371" s="531"/>
      <c r="AI371" s="531"/>
    </row>
    <row r="372" spans="1:35" ht="14.5">
      <c r="A372" s="531"/>
      <c r="B372" s="531"/>
      <c r="C372" s="72"/>
      <c r="D372" s="72"/>
      <c r="E372" s="531"/>
      <c r="F372" s="531"/>
      <c r="G372" s="72"/>
      <c r="H372" s="72"/>
      <c r="I372" s="72"/>
      <c r="J372" s="72"/>
      <c r="K372" s="72"/>
      <c r="L372" s="72"/>
      <c r="M372" s="72"/>
      <c r="N372" s="72"/>
      <c r="O372" s="72"/>
      <c r="P372" s="72"/>
      <c r="Q372" s="72"/>
      <c r="R372" s="72"/>
      <c r="S372" s="531"/>
      <c r="T372" s="531"/>
      <c r="U372" s="531"/>
      <c r="V372" s="531"/>
      <c r="W372" s="531"/>
      <c r="X372" s="771"/>
      <c r="Y372" s="712"/>
      <c r="Z372" s="531"/>
      <c r="AA372" s="531"/>
      <c r="AB372" s="72"/>
      <c r="AC372" s="72"/>
      <c r="AD372" s="770"/>
      <c r="AE372" s="531"/>
      <c r="AF372" s="531"/>
      <c r="AG372" s="531"/>
      <c r="AH372" s="531"/>
      <c r="AI372" s="531"/>
    </row>
    <row r="373" spans="1:35" ht="14.5">
      <c r="A373" s="531"/>
      <c r="B373" s="531"/>
      <c r="C373" s="72"/>
      <c r="D373" s="72"/>
      <c r="E373" s="531"/>
      <c r="F373" s="531"/>
      <c r="G373" s="72"/>
      <c r="H373" s="72"/>
      <c r="I373" s="72"/>
      <c r="J373" s="72"/>
      <c r="K373" s="72"/>
      <c r="L373" s="72"/>
      <c r="M373" s="72"/>
      <c r="N373" s="72"/>
      <c r="O373" s="72"/>
      <c r="P373" s="72"/>
      <c r="Q373" s="72"/>
      <c r="R373" s="72"/>
      <c r="S373" s="531"/>
      <c r="T373" s="531"/>
      <c r="U373" s="531"/>
      <c r="V373" s="531"/>
      <c r="W373" s="531"/>
      <c r="X373" s="771"/>
      <c r="Y373" s="712"/>
      <c r="Z373" s="531"/>
      <c r="AA373" s="531"/>
      <c r="AB373" s="72"/>
      <c r="AC373" s="72"/>
      <c r="AD373" s="770"/>
      <c r="AE373" s="531"/>
      <c r="AF373" s="531"/>
      <c r="AG373" s="531"/>
      <c r="AH373" s="531"/>
      <c r="AI373" s="531"/>
    </row>
    <row r="374" spans="1:35" ht="14.5">
      <c r="A374" s="531"/>
      <c r="B374" s="531"/>
      <c r="C374" s="72"/>
      <c r="D374" s="72"/>
      <c r="E374" s="531"/>
      <c r="F374" s="531"/>
      <c r="G374" s="72"/>
      <c r="H374" s="72"/>
      <c r="I374" s="72"/>
      <c r="J374" s="72"/>
      <c r="K374" s="72"/>
      <c r="L374" s="72"/>
      <c r="M374" s="72"/>
      <c r="N374" s="72"/>
      <c r="O374" s="72"/>
      <c r="P374" s="72"/>
      <c r="Q374" s="72"/>
      <c r="R374" s="72"/>
      <c r="S374" s="531"/>
      <c r="T374" s="531"/>
      <c r="U374" s="531"/>
      <c r="V374" s="531"/>
      <c r="W374" s="531"/>
      <c r="X374" s="771"/>
      <c r="Y374" s="712"/>
      <c r="Z374" s="531"/>
      <c r="AA374" s="531"/>
      <c r="AB374" s="72"/>
      <c r="AC374" s="72"/>
      <c r="AD374" s="770"/>
      <c r="AE374" s="531"/>
      <c r="AF374" s="531"/>
      <c r="AG374" s="531"/>
      <c r="AH374" s="531"/>
      <c r="AI374" s="531"/>
    </row>
    <row r="375" spans="1:35" ht="14.5">
      <c r="A375" s="531"/>
      <c r="B375" s="531"/>
      <c r="C375" s="72"/>
      <c r="D375" s="72"/>
      <c r="E375" s="531"/>
      <c r="F375" s="531"/>
      <c r="G375" s="72"/>
      <c r="H375" s="72"/>
      <c r="I375" s="72"/>
      <c r="J375" s="72"/>
      <c r="K375" s="72"/>
      <c r="L375" s="72"/>
      <c r="M375" s="72"/>
      <c r="N375" s="72"/>
      <c r="O375" s="72"/>
      <c r="P375" s="72"/>
      <c r="Q375" s="72"/>
      <c r="R375" s="72"/>
      <c r="S375" s="531"/>
      <c r="T375" s="531"/>
      <c r="U375" s="531"/>
      <c r="V375" s="531"/>
      <c r="W375" s="531"/>
      <c r="X375" s="771"/>
      <c r="Y375" s="712"/>
      <c r="Z375" s="531"/>
      <c r="AA375" s="531"/>
      <c r="AB375" s="72"/>
      <c r="AC375" s="72"/>
      <c r="AD375" s="770"/>
      <c r="AE375" s="531"/>
      <c r="AF375" s="531"/>
      <c r="AG375" s="531"/>
      <c r="AH375" s="531"/>
      <c r="AI375" s="531"/>
    </row>
    <row r="376" spans="1:35" ht="14.5">
      <c r="A376" s="531"/>
      <c r="B376" s="531"/>
      <c r="C376" s="72"/>
      <c r="D376" s="72"/>
      <c r="E376" s="531"/>
      <c r="F376" s="531"/>
      <c r="G376" s="72"/>
      <c r="H376" s="72"/>
      <c r="I376" s="72"/>
      <c r="J376" s="72"/>
      <c r="K376" s="72"/>
      <c r="L376" s="72"/>
      <c r="M376" s="72"/>
      <c r="N376" s="72"/>
      <c r="O376" s="72"/>
      <c r="P376" s="72"/>
      <c r="Q376" s="72"/>
      <c r="R376" s="72"/>
      <c r="S376" s="531"/>
      <c r="T376" s="531"/>
      <c r="U376" s="531"/>
      <c r="V376" s="531"/>
      <c r="W376" s="531"/>
      <c r="X376" s="771"/>
      <c r="Y376" s="712"/>
      <c r="Z376" s="531"/>
      <c r="AA376" s="531"/>
      <c r="AB376" s="72"/>
      <c r="AC376" s="72"/>
      <c r="AD376" s="770"/>
      <c r="AE376" s="531"/>
      <c r="AF376" s="531"/>
      <c r="AG376" s="531"/>
      <c r="AH376" s="531"/>
      <c r="AI376" s="531"/>
    </row>
    <row r="377" spans="1:35" ht="14.5">
      <c r="A377" s="531"/>
      <c r="B377" s="531"/>
      <c r="C377" s="72"/>
      <c r="D377" s="72"/>
      <c r="E377" s="531"/>
      <c r="F377" s="531"/>
      <c r="G377" s="72"/>
      <c r="H377" s="72"/>
      <c r="I377" s="72"/>
      <c r="J377" s="72"/>
      <c r="K377" s="72"/>
      <c r="L377" s="72"/>
      <c r="M377" s="72"/>
      <c r="N377" s="72"/>
      <c r="O377" s="72"/>
      <c r="P377" s="72"/>
      <c r="Q377" s="72"/>
      <c r="R377" s="72"/>
      <c r="S377" s="531"/>
      <c r="T377" s="531"/>
      <c r="U377" s="531"/>
      <c r="V377" s="531"/>
      <c r="W377" s="531"/>
      <c r="X377" s="771"/>
      <c r="Y377" s="712"/>
      <c r="Z377" s="531"/>
      <c r="AA377" s="531"/>
      <c r="AB377" s="72"/>
      <c r="AC377" s="72"/>
      <c r="AD377" s="770"/>
      <c r="AE377" s="531"/>
      <c r="AF377" s="531"/>
      <c r="AG377" s="531"/>
      <c r="AH377" s="531"/>
      <c r="AI377" s="531"/>
    </row>
    <row r="378" spans="1:35" ht="14.5">
      <c r="A378" s="531"/>
      <c r="B378" s="531"/>
      <c r="C378" s="72"/>
      <c r="D378" s="72"/>
      <c r="E378" s="531"/>
      <c r="F378" s="531"/>
      <c r="G378" s="72"/>
      <c r="H378" s="72"/>
      <c r="I378" s="72"/>
      <c r="J378" s="72"/>
      <c r="K378" s="72"/>
      <c r="L378" s="72"/>
      <c r="M378" s="72"/>
      <c r="N378" s="72"/>
      <c r="O378" s="72"/>
      <c r="P378" s="72"/>
      <c r="Q378" s="72"/>
      <c r="R378" s="72"/>
      <c r="S378" s="531"/>
      <c r="T378" s="531"/>
      <c r="U378" s="531"/>
      <c r="V378" s="531"/>
      <c r="W378" s="531"/>
      <c r="X378" s="771"/>
      <c r="Y378" s="712"/>
      <c r="Z378" s="531"/>
      <c r="AA378" s="531"/>
      <c r="AB378" s="72"/>
      <c r="AC378" s="72"/>
      <c r="AD378" s="770"/>
      <c r="AE378" s="531"/>
      <c r="AF378" s="531"/>
      <c r="AG378" s="531"/>
      <c r="AH378" s="531"/>
      <c r="AI378" s="531"/>
    </row>
    <row r="379" spans="1:35" ht="14.5">
      <c r="A379" s="531"/>
      <c r="B379" s="531"/>
      <c r="C379" s="72"/>
      <c r="D379" s="72"/>
      <c r="E379" s="531"/>
      <c r="F379" s="531"/>
      <c r="G379" s="72"/>
      <c r="H379" s="72"/>
      <c r="I379" s="72"/>
      <c r="J379" s="72"/>
      <c r="K379" s="72"/>
      <c r="L379" s="72"/>
      <c r="M379" s="72"/>
      <c r="N379" s="72"/>
      <c r="O379" s="72"/>
      <c r="P379" s="72"/>
      <c r="Q379" s="72"/>
      <c r="R379" s="72"/>
      <c r="S379" s="531"/>
      <c r="T379" s="531"/>
      <c r="U379" s="531"/>
      <c r="V379" s="531"/>
      <c r="W379" s="531"/>
      <c r="X379" s="771"/>
      <c r="Y379" s="712"/>
      <c r="Z379" s="531"/>
      <c r="AA379" s="531"/>
      <c r="AB379" s="72"/>
      <c r="AC379" s="72"/>
      <c r="AD379" s="770"/>
      <c r="AE379" s="531"/>
      <c r="AF379" s="531"/>
      <c r="AG379" s="531"/>
      <c r="AH379" s="531"/>
      <c r="AI379" s="531"/>
    </row>
    <row r="380" spans="1:35" ht="14.5">
      <c r="A380" s="531"/>
      <c r="B380" s="531"/>
      <c r="C380" s="72"/>
      <c r="D380" s="72"/>
      <c r="E380" s="531"/>
      <c r="F380" s="531"/>
      <c r="G380" s="72"/>
      <c r="H380" s="72"/>
      <c r="I380" s="72"/>
      <c r="J380" s="72"/>
      <c r="K380" s="72"/>
      <c r="L380" s="72"/>
      <c r="M380" s="72"/>
      <c r="N380" s="72"/>
      <c r="O380" s="72"/>
      <c r="P380" s="72"/>
      <c r="Q380" s="72"/>
      <c r="R380" s="72"/>
      <c r="S380" s="531"/>
      <c r="T380" s="531"/>
      <c r="U380" s="531"/>
      <c r="V380" s="531"/>
      <c r="W380" s="531"/>
      <c r="X380" s="771"/>
      <c r="Y380" s="712"/>
      <c r="Z380" s="531"/>
      <c r="AA380" s="531"/>
      <c r="AB380" s="72"/>
      <c r="AC380" s="72"/>
      <c r="AD380" s="770"/>
      <c r="AE380" s="531"/>
      <c r="AF380" s="531"/>
      <c r="AG380" s="531"/>
      <c r="AH380" s="531"/>
      <c r="AI380" s="531"/>
    </row>
    <row r="381" spans="1:35" ht="14.5">
      <c r="A381" s="531"/>
      <c r="B381" s="531"/>
      <c r="C381" s="72"/>
      <c r="D381" s="72"/>
      <c r="E381" s="531"/>
      <c r="F381" s="531"/>
      <c r="G381" s="72"/>
      <c r="H381" s="72"/>
      <c r="I381" s="72"/>
      <c r="J381" s="72"/>
      <c r="K381" s="72"/>
      <c r="L381" s="72"/>
      <c r="M381" s="72"/>
      <c r="N381" s="72"/>
      <c r="O381" s="72"/>
      <c r="P381" s="72"/>
      <c r="Q381" s="72"/>
      <c r="R381" s="72"/>
      <c r="S381" s="531"/>
      <c r="T381" s="531"/>
      <c r="U381" s="531"/>
      <c r="V381" s="531"/>
      <c r="W381" s="531"/>
      <c r="X381" s="771"/>
      <c r="Y381" s="712"/>
      <c r="Z381" s="531"/>
      <c r="AA381" s="531"/>
      <c r="AB381" s="72"/>
      <c r="AC381" s="72"/>
      <c r="AD381" s="770"/>
      <c r="AE381" s="531"/>
      <c r="AF381" s="531"/>
      <c r="AG381" s="531"/>
      <c r="AH381" s="531"/>
      <c r="AI381" s="531"/>
    </row>
    <row r="382" spans="1:35" ht="14.5">
      <c r="A382" s="531"/>
      <c r="B382" s="531"/>
      <c r="C382" s="72"/>
      <c r="D382" s="72"/>
      <c r="E382" s="531"/>
      <c r="F382" s="531"/>
      <c r="G382" s="72"/>
      <c r="H382" s="72"/>
      <c r="I382" s="72"/>
      <c r="J382" s="72"/>
      <c r="K382" s="72"/>
      <c r="L382" s="72"/>
      <c r="M382" s="72"/>
      <c r="N382" s="72"/>
      <c r="O382" s="72"/>
      <c r="P382" s="72"/>
      <c r="Q382" s="72"/>
      <c r="R382" s="72"/>
      <c r="S382" s="531"/>
      <c r="T382" s="531"/>
      <c r="U382" s="531"/>
      <c r="V382" s="531"/>
      <c r="W382" s="531"/>
      <c r="X382" s="771"/>
      <c r="Y382" s="712"/>
      <c r="Z382" s="531"/>
      <c r="AA382" s="531"/>
      <c r="AB382" s="72"/>
      <c r="AC382" s="72"/>
      <c r="AD382" s="770"/>
      <c r="AE382" s="531"/>
      <c r="AF382" s="531"/>
      <c r="AG382" s="531"/>
      <c r="AH382" s="531"/>
      <c r="AI382" s="531"/>
    </row>
    <row r="383" spans="1:35" ht="14.5">
      <c r="A383" s="531"/>
      <c r="B383" s="531"/>
      <c r="C383" s="72"/>
      <c r="D383" s="72"/>
      <c r="E383" s="531"/>
      <c r="F383" s="531"/>
      <c r="G383" s="72"/>
      <c r="H383" s="72"/>
      <c r="I383" s="72"/>
      <c r="J383" s="72"/>
      <c r="K383" s="72"/>
      <c r="L383" s="72"/>
      <c r="M383" s="72"/>
      <c r="N383" s="72"/>
      <c r="O383" s="72"/>
      <c r="P383" s="72"/>
      <c r="Q383" s="72"/>
      <c r="R383" s="72"/>
      <c r="S383" s="531"/>
      <c r="T383" s="531"/>
      <c r="U383" s="531"/>
      <c r="V383" s="531"/>
      <c r="W383" s="531"/>
      <c r="X383" s="771"/>
      <c r="Y383" s="712"/>
      <c r="Z383" s="531"/>
      <c r="AA383" s="531"/>
      <c r="AB383" s="72"/>
      <c r="AC383" s="72"/>
      <c r="AD383" s="770"/>
      <c r="AE383" s="531"/>
      <c r="AF383" s="531"/>
      <c r="AG383" s="531"/>
      <c r="AH383" s="531"/>
      <c r="AI383" s="531"/>
    </row>
    <row r="384" spans="1:35" ht="14.5">
      <c r="A384" s="531"/>
      <c r="B384" s="531"/>
      <c r="C384" s="72"/>
      <c r="D384" s="72"/>
      <c r="E384" s="531"/>
      <c r="F384" s="531"/>
      <c r="G384" s="72"/>
      <c r="H384" s="72"/>
      <c r="I384" s="72"/>
      <c r="J384" s="72"/>
      <c r="K384" s="72"/>
      <c r="L384" s="72"/>
      <c r="M384" s="72"/>
      <c r="N384" s="72"/>
      <c r="O384" s="72"/>
      <c r="P384" s="72"/>
      <c r="Q384" s="72"/>
      <c r="R384" s="72"/>
      <c r="S384" s="531"/>
      <c r="T384" s="531"/>
      <c r="U384" s="531"/>
      <c r="V384" s="531"/>
      <c r="W384" s="531"/>
      <c r="X384" s="771"/>
      <c r="Y384" s="712"/>
      <c r="Z384" s="531"/>
      <c r="AA384" s="531"/>
      <c r="AB384" s="72"/>
      <c r="AC384" s="72"/>
      <c r="AD384" s="770"/>
      <c r="AE384" s="531"/>
      <c r="AF384" s="531"/>
      <c r="AG384" s="531"/>
      <c r="AH384" s="531"/>
      <c r="AI384" s="531"/>
    </row>
    <row r="385" spans="1:35" ht="14.5">
      <c r="A385" s="531"/>
      <c r="B385" s="531"/>
      <c r="C385" s="72"/>
      <c r="D385" s="72"/>
      <c r="E385" s="531"/>
      <c r="F385" s="531"/>
      <c r="G385" s="72"/>
      <c r="H385" s="72"/>
      <c r="I385" s="72"/>
      <c r="J385" s="72"/>
      <c r="K385" s="72"/>
      <c r="L385" s="72"/>
      <c r="M385" s="72"/>
      <c r="N385" s="72"/>
      <c r="O385" s="72"/>
      <c r="P385" s="72"/>
      <c r="Q385" s="72"/>
      <c r="R385" s="72"/>
      <c r="S385" s="531"/>
      <c r="T385" s="531"/>
      <c r="U385" s="531"/>
      <c r="V385" s="531"/>
      <c r="W385" s="531"/>
      <c r="X385" s="771"/>
      <c r="Y385" s="712"/>
      <c r="Z385" s="531"/>
      <c r="AA385" s="531"/>
      <c r="AB385" s="72"/>
      <c r="AC385" s="72"/>
      <c r="AD385" s="770"/>
      <c r="AE385" s="531"/>
      <c r="AF385" s="531"/>
      <c r="AG385" s="531"/>
      <c r="AH385" s="531"/>
      <c r="AI385" s="531"/>
    </row>
    <row r="386" spans="1:35" ht="14.5">
      <c r="A386" s="531"/>
      <c r="B386" s="531"/>
      <c r="C386" s="72"/>
      <c r="D386" s="72"/>
      <c r="E386" s="531"/>
      <c r="F386" s="531"/>
      <c r="G386" s="72"/>
      <c r="H386" s="72"/>
      <c r="I386" s="72"/>
      <c r="J386" s="72"/>
      <c r="K386" s="72"/>
      <c r="L386" s="72"/>
      <c r="M386" s="72"/>
      <c r="N386" s="72"/>
      <c r="O386" s="72"/>
      <c r="P386" s="72"/>
      <c r="Q386" s="72"/>
      <c r="R386" s="72"/>
      <c r="S386" s="531"/>
      <c r="T386" s="531"/>
      <c r="U386" s="531"/>
      <c r="V386" s="531"/>
      <c r="W386" s="531"/>
      <c r="X386" s="771"/>
      <c r="Y386" s="712"/>
      <c r="Z386" s="531"/>
      <c r="AA386" s="531"/>
      <c r="AB386" s="72"/>
      <c r="AC386" s="72"/>
      <c r="AD386" s="770"/>
      <c r="AE386" s="531"/>
      <c r="AF386" s="531"/>
      <c r="AG386" s="531"/>
      <c r="AH386" s="531"/>
      <c r="AI386" s="531"/>
    </row>
    <row r="387" spans="1:35" ht="14.5">
      <c r="A387" s="531"/>
      <c r="B387" s="531"/>
      <c r="C387" s="72"/>
      <c r="D387" s="72"/>
      <c r="E387" s="531"/>
      <c r="F387" s="531"/>
      <c r="G387" s="72"/>
      <c r="H387" s="72"/>
      <c r="I387" s="72"/>
      <c r="J387" s="72"/>
      <c r="K387" s="72"/>
      <c r="L387" s="72"/>
      <c r="M387" s="72"/>
      <c r="N387" s="72"/>
      <c r="O387" s="72"/>
      <c r="P387" s="72"/>
      <c r="Q387" s="72"/>
      <c r="R387" s="72"/>
      <c r="S387" s="531"/>
      <c r="T387" s="531"/>
      <c r="U387" s="531"/>
      <c r="V387" s="531"/>
      <c r="W387" s="531"/>
      <c r="X387" s="771"/>
      <c r="Y387" s="712"/>
      <c r="Z387" s="531"/>
      <c r="AA387" s="531"/>
      <c r="AB387" s="72"/>
      <c r="AC387" s="72"/>
      <c r="AD387" s="770"/>
      <c r="AE387" s="531"/>
      <c r="AF387" s="531"/>
      <c r="AG387" s="531"/>
      <c r="AH387" s="531"/>
      <c r="AI387" s="531"/>
    </row>
    <row r="388" spans="1:35" ht="14.5">
      <c r="A388" s="531"/>
      <c r="B388" s="531"/>
      <c r="C388" s="72"/>
      <c r="D388" s="72"/>
      <c r="E388" s="531"/>
      <c r="F388" s="531"/>
      <c r="G388" s="72"/>
      <c r="H388" s="72"/>
      <c r="I388" s="72"/>
      <c r="J388" s="72"/>
      <c r="K388" s="72"/>
      <c r="L388" s="72"/>
      <c r="M388" s="72"/>
      <c r="N388" s="72"/>
      <c r="O388" s="72"/>
      <c r="P388" s="72"/>
      <c r="Q388" s="72"/>
      <c r="R388" s="72"/>
      <c r="S388" s="531"/>
      <c r="T388" s="531"/>
      <c r="U388" s="531"/>
      <c r="V388" s="531"/>
      <c r="W388" s="531"/>
      <c r="X388" s="771"/>
      <c r="Y388" s="712"/>
      <c r="Z388" s="531"/>
      <c r="AA388" s="531"/>
      <c r="AB388" s="72"/>
      <c r="AC388" s="72"/>
      <c r="AD388" s="770"/>
      <c r="AE388" s="531"/>
      <c r="AF388" s="531"/>
      <c r="AG388" s="531"/>
      <c r="AH388" s="531"/>
      <c r="AI388" s="531"/>
    </row>
    <row r="389" spans="1:35" ht="14.5">
      <c r="A389" s="531"/>
      <c r="B389" s="531"/>
      <c r="C389" s="72"/>
      <c r="D389" s="72"/>
      <c r="E389" s="531"/>
      <c r="F389" s="531"/>
      <c r="G389" s="72"/>
      <c r="H389" s="72"/>
      <c r="I389" s="72"/>
      <c r="J389" s="72"/>
      <c r="K389" s="72"/>
      <c r="L389" s="72"/>
      <c r="M389" s="72"/>
      <c r="N389" s="72"/>
      <c r="O389" s="72"/>
      <c r="P389" s="72"/>
      <c r="Q389" s="72"/>
      <c r="R389" s="72"/>
      <c r="S389" s="531"/>
      <c r="T389" s="531"/>
      <c r="U389" s="531"/>
      <c r="V389" s="531"/>
      <c r="W389" s="531"/>
      <c r="X389" s="771"/>
      <c r="Y389" s="712"/>
      <c r="Z389" s="531"/>
      <c r="AA389" s="531"/>
      <c r="AB389" s="72"/>
      <c r="AC389" s="72"/>
      <c r="AD389" s="770"/>
      <c r="AE389" s="531"/>
      <c r="AF389" s="531"/>
      <c r="AG389" s="531"/>
      <c r="AH389" s="531"/>
      <c r="AI389" s="531"/>
    </row>
    <row r="390" spans="1:35" ht="14.5">
      <c r="A390" s="531"/>
      <c r="B390" s="531"/>
      <c r="C390" s="72"/>
      <c r="D390" s="72"/>
      <c r="E390" s="531"/>
      <c r="F390" s="531"/>
      <c r="G390" s="72"/>
      <c r="H390" s="72"/>
      <c r="I390" s="72"/>
      <c r="J390" s="72"/>
      <c r="K390" s="72"/>
      <c r="L390" s="72"/>
      <c r="M390" s="72"/>
      <c r="N390" s="72"/>
      <c r="O390" s="72"/>
      <c r="P390" s="72"/>
      <c r="Q390" s="72"/>
      <c r="R390" s="72"/>
      <c r="S390" s="531"/>
      <c r="T390" s="531"/>
      <c r="U390" s="531"/>
      <c r="V390" s="531"/>
      <c r="W390" s="531"/>
      <c r="X390" s="771"/>
      <c r="Y390" s="712"/>
      <c r="Z390" s="531"/>
      <c r="AA390" s="531"/>
      <c r="AB390" s="72"/>
      <c r="AC390" s="72"/>
      <c r="AD390" s="770"/>
      <c r="AE390" s="531"/>
      <c r="AF390" s="531"/>
      <c r="AG390" s="531"/>
      <c r="AH390" s="531"/>
      <c r="AI390" s="531"/>
    </row>
    <row r="391" spans="1:35" ht="14.5">
      <c r="A391" s="531"/>
      <c r="B391" s="531"/>
      <c r="C391" s="72"/>
      <c r="D391" s="72"/>
      <c r="E391" s="531"/>
      <c r="F391" s="531"/>
      <c r="G391" s="72"/>
      <c r="H391" s="72"/>
      <c r="I391" s="72"/>
      <c r="J391" s="72"/>
      <c r="K391" s="72"/>
      <c r="L391" s="72"/>
      <c r="M391" s="72"/>
      <c r="N391" s="72"/>
      <c r="O391" s="72"/>
      <c r="P391" s="72"/>
      <c r="Q391" s="72"/>
      <c r="R391" s="72"/>
      <c r="S391" s="531"/>
      <c r="T391" s="531"/>
      <c r="U391" s="531"/>
      <c r="V391" s="531"/>
      <c r="W391" s="531"/>
      <c r="X391" s="771"/>
      <c r="Y391" s="712"/>
      <c r="Z391" s="531"/>
      <c r="AA391" s="531"/>
      <c r="AB391" s="72"/>
      <c r="AC391" s="72"/>
      <c r="AD391" s="770"/>
      <c r="AE391" s="531"/>
      <c r="AF391" s="531"/>
      <c r="AG391" s="531"/>
      <c r="AH391" s="531"/>
      <c r="AI391" s="531"/>
    </row>
    <row r="392" spans="1:35" ht="14.5">
      <c r="A392" s="531"/>
      <c r="B392" s="531"/>
      <c r="C392" s="72"/>
      <c r="D392" s="72"/>
      <c r="E392" s="531"/>
      <c r="F392" s="531"/>
      <c r="G392" s="72"/>
      <c r="H392" s="72"/>
      <c r="I392" s="72"/>
      <c r="J392" s="72"/>
      <c r="K392" s="72"/>
      <c r="L392" s="72"/>
      <c r="M392" s="72"/>
      <c r="N392" s="72"/>
      <c r="O392" s="72"/>
      <c r="P392" s="72"/>
      <c r="Q392" s="72"/>
      <c r="R392" s="72"/>
      <c r="S392" s="531"/>
      <c r="T392" s="531"/>
      <c r="U392" s="531"/>
      <c r="V392" s="531"/>
      <c r="W392" s="531"/>
      <c r="X392" s="771"/>
      <c r="Y392" s="712"/>
      <c r="Z392" s="531"/>
      <c r="AA392" s="531"/>
      <c r="AB392" s="72"/>
      <c r="AC392" s="72"/>
      <c r="AD392" s="770"/>
      <c r="AE392" s="531"/>
      <c r="AF392" s="531"/>
      <c r="AG392" s="531"/>
      <c r="AH392" s="531"/>
      <c r="AI392" s="531"/>
    </row>
    <row r="393" spans="1:35" ht="14.5">
      <c r="A393" s="531"/>
      <c r="B393" s="531"/>
      <c r="C393" s="72"/>
      <c r="D393" s="72"/>
      <c r="E393" s="531"/>
      <c r="F393" s="531"/>
      <c r="G393" s="72"/>
      <c r="H393" s="72"/>
      <c r="I393" s="72"/>
      <c r="J393" s="72"/>
      <c r="K393" s="72"/>
      <c r="L393" s="72"/>
      <c r="M393" s="72"/>
      <c r="N393" s="72"/>
      <c r="O393" s="72"/>
      <c r="P393" s="72"/>
      <c r="Q393" s="72"/>
      <c r="R393" s="72"/>
      <c r="S393" s="531"/>
      <c r="T393" s="531"/>
      <c r="U393" s="531"/>
      <c r="V393" s="531"/>
      <c r="W393" s="531"/>
      <c r="X393" s="771"/>
      <c r="Y393" s="712"/>
      <c r="Z393" s="531"/>
      <c r="AA393" s="531"/>
      <c r="AB393" s="72"/>
      <c r="AC393" s="72"/>
      <c r="AD393" s="770"/>
      <c r="AE393" s="531"/>
      <c r="AF393" s="531"/>
      <c r="AG393" s="531"/>
      <c r="AH393" s="531"/>
      <c r="AI393" s="531"/>
    </row>
    <row r="394" spans="1:35" ht="14.5">
      <c r="A394" s="531"/>
      <c r="B394" s="531"/>
      <c r="C394" s="72"/>
      <c r="D394" s="72"/>
      <c r="E394" s="531"/>
      <c r="F394" s="531"/>
      <c r="G394" s="72"/>
      <c r="H394" s="72"/>
      <c r="I394" s="72"/>
      <c r="J394" s="72"/>
      <c r="K394" s="72"/>
      <c r="L394" s="72"/>
      <c r="M394" s="72"/>
      <c r="N394" s="72"/>
      <c r="O394" s="72"/>
      <c r="P394" s="72"/>
      <c r="Q394" s="72"/>
      <c r="R394" s="72"/>
      <c r="S394" s="531"/>
      <c r="T394" s="531"/>
      <c r="U394" s="531"/>
      <c r="V394" s="531"/>
      <c r="W394" s="531"/>
      <c r="X394" s="771"/>
      <c r="Y394" s="712"/>
      <c r="Z394" s="531"/>
      <c r="AA394" s="531"/>
      <c r="AB394" s="72"/>
      <c r="AC394" s="72"/>
      <c r="AD394" s="770"/>
      <c r="AE394" s="531"/>
      <c r="AF394" s="531"/>
      <c r="AG394" s="531"/>
      <c r="AH394" s="531"/>
      <c r="AI394" s="531"/>
    </row>
    <row r="395" spans="1:35" ht="14.5">
      <c r="A395" s="531"/>
      <c r="B395" s="531"/>
      <c r="C395" s="72"/>
      <c r="D395" s="72"/>
      <c r="E395" s="531"/>
      <c r="F395" s="531"/>
      <c r="G395" s="72"/>
      <c r="H395" s="72"/>
      <c r="I395" s="72"/>
      <c r="J395" s="72"/>
      <c r="K395" s="72"/>
      <c r="L395" s="72"/>
      <c r="M395" s="72"/>
      <c r="N395" s="72"/>
      <c r="O395" s="72"/>
      <c r="P395" s="72"/>
      <c r="Q395" s="72"/>
      <c r="R395" s="72"/>
      <c r="S395" s="531"/>
      <c r="T395" s="531"/>
      <c r="U395" s="531"/>
      <c r="V395" s="531"/>
      <c r="W395" s="531"/>
      <c r="X395" s="771"/>
      <c r="Y395" s="712"/>
      <c r="Z395" s="531"/>
      <c r="AA395" s="531"/>
      <c r="AB395" s="72"/>
      <c r="AC395" s="72"/>
      <c r="AD395" s="770"/>
      <c r="AE395" s="531"/>
      <c r="AF395" s="531"/>
      <c r="AG395" s="531"/>
      <c r="AH395" s="531"/>
      <c r="AI395" s="531"/>
    </row>
    <row r="396" spans="1:35" ht="14.5">
      <c r="A396" s="531"/>
      <c r="B396" s="531"/>
      <c r="C396" s="72"/>
      <c r="D396" s="72"/>
      <c r="E396" s="531"/>
      <c r="F396" s="531"/>
      <c r="G396" s="72"/>
      <c r="H396" s="72"/>
      <c r="I396" s="72"/>
      <c r="J396" s="72"/>
      <c r="K396" s="72"/>
      <c r="L396" s="72"/>
      <c r="M396" s="72"/>
      <c r="N396" s="72"/>
      <c r="O396" s="72"/>
      <c r="P396" s="72"/>
      <c r="Q396" s="72"/>
      <c r="R396" s="72"/>
      <c r="S396" s="531"/>
      <c r="T396" s="531"/>
      <c r="U396" s="531"/>
      <c r="V396" s="531"/>
      <c r="W396" s="531"/>
      <c r="X396" s="771"/>
      <c r="Y396" s="712"/>
      <c r="Z396" s="531"/>
      <c r="AA396" s="531"/>
      <c r="AB396" s="72"/>
      <c r="AC396" s="72"/>
      <c r="AD396" s="770"/>
      <c r="AE396" s="531"/>
      <c r="AF396" s="531"/>
      <c r="AG396" s="531"/>
      <c r="AH396" s="531"/>
      <c r="AI396" s="531"/>
    </row>
    <row r="397" spans="1:35" ht="14.5">
      <c r="A397" s="531"/>
      <c r="B397" s="531"/>
      <c r="C397" s="72"/>
      <c r="D397" s="72"/>
      <c r="E397" s="531"/>
      <c r="F397" s="531"/>
      <c r="G397" s="72"/>
      <c r="H397" s="72"/>
      <c r="I397" s="72"/>
      <c r="J397" s="72"/>
      <c r="K397" s="72"/>
      <c r="L397" s="72"/>
      <c r="M397" s="72"/>
      <c r="N397" s="72"/>
      <c r="O397" s="72"/>
      <c r="P397" s="72"/>
      <c r="Q397" s="72"/>
      <c r="R397" s="72"/>
      <c r="S397" s="531"/>
      <c r="T397" s="531"/>
      <c r="U397" s="531"/>
      <c r="V397" s="531"/>
      <c r="W397" s="531"/>
      <c r="X397" s="771"/>
      <c r="Y397" s="712"/>
      <c r="Z397" s="531"/>
      <c r="AA397" s="531"/>
      <c r="AB397" s="72"/>
      <c r="AC397" s="72"/>
      <c r="AD397" s="770"/>
      <c r="AE397" s="531"/>
      <c r="AF397" s="531"/>
      <c r="AG397" s="531"/>
      <c r="AH397" s="531"/>
      <c r="AI397" s="531"/>
    </row>
    <row r="398" spans="1:35" ht="14.5">
      <c r="A398" s="531"/>
      <c r="B398" s="531"/>
      <c r="C398" s="72"/>
      <c r="D398" s="72"/>
      <c r="E398" s="531"/>
      <c r="F398" s="531"/>
      <c r="G398" s="72"/>
      <c r="H398" s="72"/>
      <c r="I398" s="72"/>
      <c r="J398" s="72"/>
      <c r="K398" s="72"/>
      <c r="L398" s="72"/>
      <c r="M398" s="72"/>
      <c r="N398" s="72"/>
      <c r="O398" s="72"/>
      <c r="P398" s="72"/>
      <c r="Q398" s="72"/>
      <c r="R398" s="72"/>
      <c r="S398" s="531"/>
      <c r="T398" s="531"/>
      <c r="U398" s="531"/>
      <c r="V398" s="531"/>
      <c r="W398" s="531"/>
      <c r="X398" s="771"/>
      <c r="Y398" s="712"/>
      <c r="Z398" s="531"/>
      <c r="AA398" s="531"/>
      <c r="AB398" s="72"/>
      <c r="AC398" s="72"/>
      <c r="AD398" s="770"/>
      <c r="AE398" s="531"/>
      <c r="AF398" s="531"/>
      <c r="AG398" s="531"/>
      <c r="AH398" s="531"/>
      <c r="AI398" s="531"/>
    </row>
    <row r="399" spans="1:35" ht="14.5">
      <c r="A399" s="531"/>
      <c r="B399" s="531"/>
      <c r="C399" s="72"/>
      <c r="D399" s="72"/>
      <c r="E399" s="531"/>
      <c r="F399" s="531"/>
      <c r="G399" s="72"/>
      <c r="H399" s="72"/>
      <c r="I399" s="72"/>
      <c r="J399" s="72"/>
      <c r="K399" s="72"/>
      <c r="L399" s="72"/>
      <c r="M399" s="72"/>
      <c r="N399" s="72"/>
      <c r="O399" s="72"/>
      <c r="P399" s="72"/>
      <c r="Q399" s="72"/>
      <c r="R399" s="72"/>
      <c r="S399" s="531"/>
      <c r="T399" s="531"/>
      <c r="U399" s="531"/>
      <c r="V399" s="531"/>
      <c r="W399" s="531"/>
      <c r="X399" s="771"/>
      <c r="Y399" s="712"/>
      <c r="Z399" s="531"/>
      <c r="AA399" s="531"/>
      <c r="AB399" s="72"/>
      <c r="AC399" s="72"/>
      <c r="AD399" s="770"/>
      <c r="AE399" s="531"/>
      <c r="AF399" s="531"/>
      <c r="AG399" s="531"/>
      <c r="AH399" s="531"/>
      <c r="AI399" s="531"/>
    </row>
    <row r="400" spans="1:35" ht="14.5">
      <c r="A400" s="531"/>
      <c r="B400" s="531"/>
      <c r="C400" s="72"/>
      <c r="D400" s="72"/>
      <c r="E400" s="531"/>
      <c r="F400" s="531"/>
      <c r="G400" s="72"/>
      <c r="H400" s="72"/>
      <c r="I400" s="72"/>
      <c r="J400" s="72"/>
      <c r="K400" s="72"/>
      <c r="L400" s="72"/>
      <c r="M400" s="72"/>
      <c r="N400" s="72"/>
      <c r="O400" s="72"/>
      <c r="P400" s="72"/>
      <c r="Q400" s="72"/>
      <c r="R400" s="72"/>
      <c r="S400" s="531"/>
      <c r="T400" s="531"/>
      <c r="U400" s="531"/>
      <c r="V400" s="531"/>
      <c r="W400" s="531"/>
      <c r="X400" s="771"/>
      <c r="Y400" s="712"/>
      <c r="Z400" s="531"/>
      <c r="AA400" s="531"/>
      <c r="AB400" s="72"/>
      <c r="AC400" s="72"/>
      <c r="AD400" s="770"/>
      <c r="AE400" s="531"/>
      <c r="AF400" s="531"/>
      <c r="AG400" s="531"/>
      <c r="AH400" s="531"/>
      <c r="AI400" s="531"/>
    </row>
    <row r="401" spans="1:35" ht="14.5">
      <c r="A401" s="531"/>
      <c r="B401" s="531"/>
      <c r="C401" s="72"/>
      <c r="D401" s="72"/>
      <c r="E401" s="531"/>
      <c r="F401" s="531"/>
      <c r="G401" s="72"/>
      <c r="H401" s="72"/>
      <c r="I401" s="72"/>
      <c r="J401" s="72"/>
      <c r="K401" s="72"/>
      <c r="L401" s="72"/>
      <c r="M401" s="72"/>
      <c r="N401" s="72"/>
      <c r="O401" s="72"/>
      <c r="P401" s="72"/>
      <c r="Q401" s="72"/>
      <c r="R401" s="72"/>
      <c r="S401" s="531"/>
      <c r="T401" s="531"/>
      <c r="U401" s="531"/>
      <c r="V401" s="531"/>
      <c r="W401" s="531"/>
      <c r="X401" s="771"/>
      <c r="Y401" s="712"/>
      <c r="Z401" s="531"/>
      <c r="AA401" s="531"/>
      <c r="AB401" s="72"/>
      <c r="AC401" s="72"/>
      <c r="AD401" s="770"/>
      <c r="AE401" s="531"/>
      <c r="AF401" s="531"/>
      <c r="AG401" s="531"/>
      <c r="AH401" s="531"/>
      <c r="AI401" s="531"/>
    </row>
    <row r="402" spans="1:35" ht="14.5">
      <c r="A402" s="531"/>
      <c r="B402" s="531"/>
      <c r="C402" s="72"/>
      <c r="D402" s="72"/>
      <c r="E402" s="531"/>
      <c r="F402" s="531"/>
      <c r="G402" s="72"/>
      <c r="H402" s="72"/>
      <c r="I402" s="72"/>
      <c r="J402" s="72"/>
      <c r="K402" s="72"/>
      <c r="L402" s="72"/>
      <c r="M402" s="72"/>
      <c r="N402" s="72"/>
      <c r="O402" s="72"/>
      <c r="P402" s="72"/>
      <c r="Q402" s="72"/>
      <c r="R402" s="72"/>
      <c r="S402" s="531"/>
      <c r="T402" s="531"/>
      <c r="U402" s="531"/>
      <c r="V402" s="531"/>
      <c r="W402" s="531"/>
      <c r="X402" s="771"/>
      <c r="Y402" s="712"/>
      <c r="Z402" s="531"/>
      <c r="AA402" s="531"/>
      <c r="AB402" s="72"/>
      <c r="AC402" s="72"/>
      <c r="AD402" s="770"/>
      <c r="AE402" s="531"/>
      <c r="AF402" s="531"/>
      <c r="AG402" s="531"/>
      <c r="AH402" s="531"/>
      <c r="AI402" s="531"/>
    </row>
    <row r="403" spans="1:35" ht="14.5">
      <c r="A403" s="531"/>
      <c r="B403" s="531"/>
      <c r="C403" s="72"/>
      <c r="D403" s="72"/>
      <c r="E403" s="531"/>
      <c r="F403" s="531"/>
      <c r="G403" s="72"/>
      <c r="H403" s="72"/>
      <c r="I403" s="72"/>
      <c r="J403" s="72"/>
      <c r="K403" s="72"/>
      <c r="L403" s="72"/>
      <c r="M403" s="72"/>
      <c r="N403" s="72"/>
      <c r="O403" s="72"/>
      <c r="P403" s="72"/>
      <c r="Q403" s="72"/>
      <c r="R403" s="72"/>
      <c r="S403" s="531"/>
      <c r="T403" s="531"/>
      <c r="U403" s="531"/>
      <c r="V403" s="531"/>
      <c r="W403" s="531"/>
      <c r="X403" s="771"/>
      <c r="Y403" s="712"/>
      <c r="Z403" s="531"/>
      <c r="AA403" s="531"/>
      <c r="AB403" s="72"/>
      <c r="AC403" s="72"/>
      <c r="AD403" s="770"/>
      <c r="AE403" s="531"/>
      <c r="AF403" s="531"/>
      <c r="AG403" s="531"/>
      <c r="AH403" s="531"/>
      <c r="AI403" s="531"/>
    </row>
    <row r="404" spans="1:35" ht="14.5">
      <c r="A404" s="531"/>
      <c r="B404" s="531"/>
      <c r="C404" s="72"/>
      <c r="D404" s="72"/>
      <c r="E404" s="531"/>
      <c r="F404" s="531"/>
      <c r="G404" s="72"/>
      <c r="H404" s="72"/>
      <c r="I404" s="72"/>
      <c r="J404" s="72"/>
      <c r="K404" s="72"/>
      <c r="L404" s="72"/>
      <c r="M404" s="72"/>
      <c r="N404" s="72"/>
      <c r="O404" s="72"/>
      <c r="P404" s="72"/>
      <c r="Q404" s="72"/>
      <c r="R404" s="72"/>
      <c r="S404" s="531"/>
      <c r="T404" s="531"/>
      <c r="U404" s="531"/>
      <c r="V404" s="531"/>
      <c r="W404" s="531"/>
      <c r="X404" s="771"/>
      <c r="Y404" s="712"/>
      <c r="Z404" s="531"/>
      <c r="AA404" s="531"/>
      <c r="AB404" s="72"/>
      <c r="AC404" s="72"/>
      <c r="AD404" s="770"/>
      <c r="AE404" s="531"/>
      <c r="AF404" s="531"/>
      <c r="AG404" s="531"/>
      <c r="AH404" s="531"/>
      <c r="AI404" s="531"/>
    </row>
    <row r="405" spans="1:35" ht="14.5">
      <c r="A405" s="531"/>
      <c r="B405" s="531"/>
      <c r="C405" s="72"/>
      <c r="D405" s="72"/>
      <c r="E405" s="531"/>
      <c r="F405" s="531"/>
      <c r="G405" s="72"/>
      <c r="H405" s="72"/>
      <c r="I405" s="72"/>
      <c r="J405" s="72"/>
      <c r="K405" s="72"/>
      <c r="L405" s="72"/>
      <c r="M405" s="72"/>
      <c r="N405" s="72"/>
      <c r="O405" s="72"/>
      <c r="P405" s="72"/>
      <c r="Q405" s="72"/>
      <c r="R405" s="72"/>
      <c r="S405" s="531"/>
      <c r="T405" s="531"/>
      <c r="U405" s="531"/>
      <c r="V405" s="531"/>
      <c r="W405" s="531"/>
      <c r="X405" s="771"/>
      <c r="Y405" s="712"/>
      <c r="Z405" s="531"/>
      <c r="AA405" s="531"/>
      <c r="AB405" s="72"/>
      <c r="AC405" s="72"/>
      <c r="AD405" s="770"/>
      <c r="AE405" s="531"/>
      <c r="AF405" s="531"/>
      <c r="AG405" s="531"/>
      <c r="AH405" s="531"/>
      <c r="AI405" s="531"/>
    </row>
    <row r="406" spans="1:35" ht="14.5">
      <c r="A406" s="531"/>
      <c r="B406" s="531"/>
      <c r="C406" s="72"/>
      <c r="D406" s="72"/>
      <c r="E406" s="531"/>
      <c r="F406" s="531"/>
      <c r="G406" s="72"/>
      <c r="H406" s="72"/>
      <c r="I406" s="72"/>
      <c r="J406" s="72"/>
      <c r="K406" s="72"/>
      <c r="L406" s="72"/>
      <c r="M406" s="72"/>
      <c r="N406" s="72"/>
      <c r="O406" s="72"/>
      <c r="P406" s="72"/>
      <c r="Q406" s="72"/>
      <c r="R406" s="72"/>
      <c r="S406" s="531"/>
      <c r="T406" s="531"/>
      <c r="U406" s="531"/>
      <c r="V406" s="531"/>
      <c r="W406" s="531"/>
      <c r="X406" s="771"/>
      <c r="Y406" s="712"/>
      <c r="Z406" s="531"/>
      <c r="AA406" s="531"/>
      <c r="AB406" s="72"/>
      <c r="AC406" s="72"/>
      <c r="AD406" s="770"/>
      <c r="AE406" s="531"/>
      <c r="AF406" s="531"/>
      <c r="AG406" s="531"/>
      <c r="AH406" s="531"/>
      <c r="AI406" s="531"/>
    </row>
    <row r="407" spans="1:35" ht="14.5">
      <c r="A407" s="531"/>
      <c r="B407" s="531"/>
      <c r="C407" s="72"/>
      <c r="D407" s="72"/>
      <c r="E407" s="531"/>
      <c r="F407" s="531"/>
      <c r="G407" s="72"/>
      <c r="H407" s="72"/>
      <c r="I407" s="72"/>
      <c r="J407" s="72"/>
      <c r="K407" s="72"/>
      <c r="L407" s="72"/>
      <c r="M407" s="72"/>
      <c r="N407" s="72"/>
      <c r="O407" s="72"/>
      <c r="P407" s="72"/>
      <c r="Q407" s="72"/>
      <c r="R407" s="72"/>
      <c r="S407" s="531"/>
      <c r="T407" s="531"/>
      <c r="U407" s="531"/>
      <c r="V407" s="531"/>
      <c r="W407" s="531"/>
      <c r="X407" s="771"/>
      <c r="Y407" s="712"/>
      <c r="Z407" s="531"/>
      <c r="AA407" s="531"/>
      <c r="AB407" s="72"/>
      <c r="AC407" s="72"/>
      <c r="AD407" s="770"/>
      <c r="AE407" s="531"/>
      <c r="AF407" s="531"/>
      <c r="AG407" s="531"/>
      <c r="AH407" s="531"/>
      <c r="AI407" s="531"/>
    </row>
    <row r="408" spans="1:35" ht="14.5">
      <c r="A408" s="531"/>
      <c r="B408" s="531"/>
      <c r="C408" s="72"/>
      <c r="D408" s="72"/>
      <c r="E408" s="531"/>
      <c r="F408" s="531"/>
      <c r="G408" s="72"/>
      <c r="H408" s="72"/>
      <c r="I408" s="72"/>
      <c r="J408" s="72"/>
      <c r="K408" s="72"/>
      <c r="L408" s="72"/>
      <c r="M408" s="72"/>
      <c r="N408" s="72"/>
      <c r="O408" s="72"/>
      <c r="P408" s="72"/>
      <c r="Q408" s="72"/>
      <c r="R408" s="72"/>
      <c r="S408" s="531"/>
      <c r="T408" s="531"/>
      <c r="U408" s="531"/>
      <c r="V408" s="531"/>
      <c r="W408" s="531"/>
      <c r="X408" s="771"/>
      <c r="Y408" s="712"/>
      <c r="Z408" s="531"/>
      <c r="AA408" s="531"/>
      <c r="AB408" s="72"/>
      <c r="AC408" s="72"/>
      <c r="AD408" s="770"/>
      <c r="AE408" s="531"/>
      <c r="AF408" s="531"/>
      <c r="AG408" s="531"/>
      <c r="AH408" s="531"/>
      <c r="AI408" s="531"/>
    </row>
    <row r="409" spans="1:35" ht="14.5">
      <c r="A409" s="531"/>
      <c r="B409" s="531"/>
      <c r="C409" s="72"/>
      <c r="D409" s="72"/>
      <c r="E409" s="531"/>
      <c r="F409" s="531"/>
      <c r="G409" s="72"/>
      <c r="H409" s="72"/>
      <c r="I409" s="72"/>
      <c r="J409" s="72"/>
      <c r="K409" s="72"/>
      <c r="L409" s="72"/>
      <c r="M409" s="72"/>
      <c r="N409" s="72"/>
      <c r="O409" s="72"/>
      <c r="P409" s="72"/>
      <c r="Q409" s="72"/>
      <c r="R409" s="72"/>
      <c r="S409" s="531"/>
      <c r="T409" s="531"/>
      <c r="U409" s="531"/>
      <c r="V409" s="531"/>
      <c r="W409" s="531"/>
      <c r="X409" s="771"/>
      <c r="Y409" s="712"/>
      <c r="Z409" s="531"/>
      <c r="AA409" s="531"/>
      <c r="AB409" s="72"/>
      <c r="AC409" s="72"/>
      <c r="AD409" s="770"/>
      <c r="AE409" s="531"/>
      <c r="AF409" s="531"/>
      <c r="AG409" s="531"/>
      <c r="AH409" s="531"/>
      <c r="AI409" s="531"/>
    </row>
    <row r="410" spans="1:35" ht="14.5">
      <c r="A410" s="531"/>
      <c r="B410" s="531"/>
      <c r="C410" s="72"/>
      <c r="D410" s="72"/>
      <c r="E410" s="531"/>
      <c r="F410" s="531"/>
      <c r="G410" s="72"/>
      <c r="H410" s="72"/>
      <c r="I410" s="72"/>
      <c r="J410" s="72"/>
      <c r="K410" s="72"/>
      <c r="L410" s="72"/>
      <c r="M410" s="72"/>
      <c r="N410" s="72"/>
      <c r="O410" s="72"/>
      <c r="P410" s="72"/>
      <c r="Q410" s="72"/>
      <c r="R410" s="72"/>
      <c r="S410" s="531"/>
      <c r="T410" s="531"/>
      <c r="U410" s="531"/>
      <c r="V410" s="531"/>
      <c r="W410" s="531"/>
      <c r="X410" s="771"/>
      <c r="Y410" s="712"/>
      <c r="Z410" s="531"/>
      <c r="AA410" s="531"/>
      <c r="AB410" s="72"/>
      <c r="AC410" s="72"/>
      <c r="AD410" s="770"/>
      <c r="AE410" s="531"/>
      <c r="AF410" s="531"/>
      <c r="AG410" s="531"/>
      <c r="AH410" s="531"/>
      <c r="AI410" s="531"/>
    </row>
    <row r="411" spans="1:35" ht="14.5">
      <c r="A411" s="531"/>
      <c r="B411" s="531"/>
      <c r="C411" s="72"/>
      <c r="D411" s="72"/>
      <c r="E411" s="531"/>
      <c r="F411" s="531"/>
      <c r="G411" s="72"/>
      <c r="H411" s="72"/>
      <c r="I411" s="72"/>
      <c r="J411" s="72"/>
      <c r="K411" s="72"/>
      <c r="L411" s="72"/>
      <c r="M411" s="72"/>
      <c r="N411" s="72"/>
      <c r="O411" s="72"/>
      <c r="P411" s="72"/>
      <c r="Q411" s="72"/>
      <c r="R411" s="72"/>
      <c r="S411" s="531"/>
      <c r="T411" s="531"/>
      <c r="U411" s="531"/>
      <c r="V411" s="531"/>
      <c r="W411" s="531"/>
      <c r="X411" s="771"/>
      <c r="Y411" s="712"/>
      <c r="Z411" s="531"/>
      <c r="AA411" s="531"/>
      <c r="AB411" s="72"/>
      <c r="AC411" s="72"/>
      <c r="AD411" s="770"/>
      <c r="AE411" s="531"/>
      <c r="AF411" s="531"/>
      <c r="AG411" s="531"/>
      <c r="AH411" s="531"/>
      <c r="AI411" s="531"/>
    </row>
    <row r="412" spans="1:35" ht="14.5">
      <c r="A412" s="531"/>
      <c r="B412" s="531"/>
      <c r="C412" s="72"/>
      <c r="D412" s="72"/>
      <c r="E412" s="531"/>
      <c r="F412" s="531"/>
      <c r="G412" s="72"/>
      <c r="H412" s="72"/>
      <c r="I412" s="72"/>
      <c r="J412" s="72"/>
      <c r="K412" s="72"/>
      <c r="L412" s="72"/>
      <c r="M412" s="72"/>
      <c r="N412" s="72"/>
      <c r="O412" s="72"/>
      <c r="P412" s="72"/>
      <c r="Q412" s="72"/>
      <c r="R412" s="72"/>
      <c r="S412" s="531"/>
      <c r="T412" s="531"/>
      <c r="U412" s="531"/>
      <c r="V412" s="531"/>
      <c r="W412" s="531"/>
      <c r="X412" s="771"/>
      <c r="Y412" s="712"/>
      <c r="Z412" s="531"/>
      <c r="AA412" s="531"/>
      <c r="AB412" s="72"/>
      <c r="AC412" s="72"/>
      <c r="AD412" s="770"/>
      <c r="AE412" s="531"/>
      <c r="AF412" s="531"/>
      <c r="AG412" s="531"/>
      <c r="AH412" s="531"/>
      <c r="AI412" s="531"/>
    </row>
    <row r="413" spans="1:35" ht="14.5">
      <c r="A413" s="531"/>
      <c r="B413" s="531"/>
      <c r="C413" s="72"/>
      <c r="D413" s="72"/>
      <c r="E413" s="531"/>
      <c r="F413" s="531"/>
      <c r="G413" s="72"/>
      <c r="H413" s="72"/>
      <c r="I413" s="72"/>
      <c r="J413" s="72"/>
      <c r="K413" s="72"/>
      <c r="L413" s="72"/>
      <c r="M413" s="72"/>
      <c r="N413" s="72"/>
      <c r="O413" s="72"/>
      <c r="P413" s="72"/>
      <c r="Q413" s="72"/>
      <c r="R413" s="72"/>
      <c r="S413" s="531"/>
      <c r="T413" s="531"/>
      <c r="U413" s="531"/>
      <c r="V413" s="531"/>
      <c r="W413" s="531"/>
      <c r="X413" s="771"/>
      <c r="Y413" s="712"/>
      <c r="Z413" s="531"/>
      <c r="AA413" s="531"/>
      <c r="AB413" s="72"/>
      <c r="AC413" s="72"/>
      <c r="AD413" s="770"/>
      <c r="AE413" s="531"/>
      <c r="AF413" s="531"/>
      <c r="AG413" s="531"/>
      <c r="AH413" s="531"/>
      <c r="AI413" s="531"/>
    </row>
    <row r="414" spans="1:35" ht="14.5">
      <c r="A414" s="531"/>
      <c r="B414" s="531"/>
      <c r="C414" s="72"/>
      <c r="D414" s="72"/>
      <c r="E414" s="531"/>
      <c r="F414" s="531"/>
      <c r="G414" s="72"/>
      <c r="H414" s="72"/>
      <c r="I414" s="72"/>
      <c r="J414" s="72"/>
      <c r="K414" s="72"/>
      <c r="L414" s="72"/>
      <c r="M414" s="72"/>
      <c r="N414" s="72"/>
      <c r="O414" s="72"/>
      <c r="P414" s="72"/>
      <c r="Q414" s="72"/>
      <c r="R414" s="72"/>
      <c r="S414" s="531"/>
      <c r="T414" s="531"/>
      <c r="U414" s="531"/>
      <c r="V414" s="531"/>
      <c r="W414" s="531"/>
      <c r="X414" s="771"/>
      <c r="Y414" s="712"/>
      <c r="Z414" s="531"/>
      <c r="AA414" s="531"/>
      <c r="AB414" s="72"/>
      <c r="AC414" s="72"/>
      <c r="AD414" s="770"/>
      <c r="AE414" s="531"/>
      <c r="AF414" s="531"/>
      <c r="AG414" s="531"/>
      <c r="AH414" s="531"/>
      <c r="AI414" s="531"/>
    </row>
    <row r="415" spans="1:35" ht="14.5">
      <c r="A415" s="531"/>
      <c r="B415" s="531"/>
      <c r="C415" s="72"/>
      <c r="D415" s="72"/>
      <c r="E415" s="531"/>
      <c r="F415" s="531"/>
      <c r="G415" s="72"/>
      <c r="H415" s="72"/>
      <c r="I415" s="72"/>
      <c r="J415" s="72"/>
      <c r="K415" s="72"/>
      <c r="L415" s="72"/>
      <c r="M415" s="72"/>
      <c r="N415" s="72"/>
      <c r="O415" s="72"/>
      <c r="P415" s="72"/>
      <c r="Q415" s="72"/>
      <c r="R415" s="72"/>
      <c r="S415" s="531"/>
      <c r="T415" s="531"/>
      <c r="U415" s="531"/>
      <c r="V415" s="531"/>
      <c r="W415" s="531"/>
      <c r="X415" s="771"/>
      <c r="Y415" s="712"/>
      <c r="Z415" s="531"/>
      <c r="AA415" s="531"/>
      <c r="AB415" s="72"/>
      <c r="AC415" s="72"/>
      <c r="AD415" s="770"/>
      <c r="AE415" s="531"/>
      <c r="AF415" s="531"/>
      <c r="AG415" s="531"/>
      <c r="AH415" s="531"/>
      <c r="AI415" s="531"/>
    </row>
    <row r="416" spans="1:35" ht="14.5">
      <c r="A416" s="531"/>
      <c r="B416" s="531"/>
      <c r="C416" s="72"/>
      <c r="D416" s="72"/>
      <c r="E416" s="531"/>
      <c r="F416" s="531"/>
      <c r="G416" s="72"/>
      <c r="H416" s="72"/>
      <c r="I416" s="72"/>
      <c r="J416" s="72"/>
      <c r="K416" s="72"/>
      <c r="L416" s="72"/>
      <c r="M416" s="72"/>
      <c r="N416" s="72"/>
      <c r="O416" s="72"/>
      <c r="P416" s="72"/>
      <c r="Q416" s="72"/>
      <c r="R416" s="72"/>
      <c r="S416" s="531"/>
      <c r="T416" s="531"/>
      <c r="U416" s="531"/>
      <c r="V416" s="531"/>
      <c r="W416" s="531"/>
      <c r="X416" s="771"/>
      <c r="Y416" s="712"/>
      <c r="Z416" s="531"/>
      <c r="AA416" s="531"/>
      <c r="AB416" s="72"/>
      <c r="AC416" s="72"/>
      <c r="AD416" s="770"/>
      <c r="AE416" s="531"/>
      <c r="AF416" s="531"/>
      <c r="AG416" s="531"/>
      <c r="AH416" s="531"/>
      <c r="AI416" s="531"/>
    </row>
    <row r="417" spans="1:35" ht="14.5">
      <c r="A417" s="531"/>
      <c r="B417" s="531"/>
      <c r="C417" s="72"/>
      <c r="D417" s="72"/>
      <c r="E417" s="531"/>
      <c r="F417" s="531"/>
      <c r="G417" s="72"/>
      <c r="H417" s="72"/>
      <c r="I417" s="72"/>
      <c r="J417" s="72"/>
      <c r="K417" s="72"/>
      <c r="L417" s="72"/>
      <c r="M417" s="72"/>
      <c r="N417" s="72"/>
      <c r="O417" s="72"/>
      <c r="P417" s="72"/>
      <c r="Q417" s="72"/>
      <c r="R417" s="72"/>
      <c r="S417" s="531"/>
      <c r="T417" s="531"/>
      <c r="U417" s="531"/>
      <c r="V417" s="531"/>
      <c r="W417" s="531"/>
      <c r="X417" s="771"/>
      <c r="Y417" s="712"/>
      <c r="Z417" s="531"/>
      <c r="AA417" s="531"/>
      <c r="AB417" s="72"/>
      <c r="AC417" s="72"/>
      <c r="AD417" s="770"/>
      <c r="AE417" s="531"/>
      <c r="AF417" s="531"/>
      <c r="AG417" s="531"/>
      <c r="AH417" s="531"/>
      <c r="AI417" s="531"/>
    </row>
    <row r="418" spans="1:35" ht="14.5">
      <c r="A418" s="531"/>
      <c r="B418" s="531"/>
      <c r="C418" s="72"/>
      <c r="D418" s="72"/>
      <c r="E418" s="531"/>
      <c r="F418" s="531"/>
      <c r="G418" s="72"/>
      <c r="H418" s="72"/>
      <c r="I418" s="72"/>
      <c r="J418" s="72"/>
      <c r="K418" s="72"/>
      <c r="L418" s="72"/>
      <c r="M418" s="72"/>
      <c r="N418" s="72"/>
      <c r="O418" s="72"/>
      <c r="P418" s="72"/>
      <c r="Q418" s="72"/>
      <c r="R418" s="72"/>
      <c r="S418" s="531"/>
      <c r="T418" s="531"/>
      <c r="U418" s="531"/>
      <c r="V418" s="531"/>
      <c r="W418" s="531"/>
      <c r="X418" s="771"/>
      <c r="Y418" s="712"/>
      <c r="Z418" s="531"/>
      <c r="AA418" s="531"/>
      <c r="AB418" s="72"/>
      <c r="AC418" s="72"/>
      <c r="AD418" s="770"/>
      <c r="AE418" s="531"/>
      <c r="AF418" s="531"/>
      <c r="AG418" s="531"/>
      <c r="AH418" s="531"/>
      <c r="AI418" s="531"/>
    </row>
    <row r="419" spans="1:35" ht="14.5">
      <c r="A419" s="531"/>
      <c r="B419" s="531"/>
      <c r="C419" s="72"/>
      <c r="D419" s="72"/>
      <c r="E419" s="531"/>
      <c r="F419" s="531"/>
      <c r="G419" s="72"/>
      <c r="H419" s="72"/>
      <c r="I419" s="72"/>
      <c r="J419" s="72"/>
      <c r="K419" s="72"/>
      <c r="L419" s="72"/>
      <c r="M419" s="72"/>
      <c r="N419" s="72"/>
      <c r="O419" s="72"/>
      <c r="P419" s="72"/>
      <c r="Q419" s="72"/>
      <c r="R419" s="72"/>
      <c r="S419" s="531"/>
      <c r="T419" s="531"/>
      <c r="U419" s="531"/>
      <c r="V419" s="531"/>
      <c r="W419" s="531"/>
      <c r="X419" s="771"/>
      <c r="Y419" s="712"/>
      <c r="Z419" s="531"/>
      <c r="AA419" s="531"/>
      <c r="AB419" s="72"/>
      <c r="AC419" s="72"/>
      <c r="AD419" s="770"/>
      <c r="AE419" s="531"/>
      <c r="AF419" s="531"/>
      <c r="AG419" s="531"/>
      <c r="AH419" s="531"/>
      <c r="AI419" s="531"/>
    </row>
    <row r="420" spans="1:35" ht="14.5">
      <c r="A420" s="531"/>
      <c r="B420" s="531"/>
      <c r="C420" s="72"/>
      <c r="D420" s="72"/>
      <c r="E420" s="531"/>
      <c r="F420" s="531"/>
      <c r="G420" s="72"/>
      <c r="H420" s="72"/>
      <c r="I420" s="72"/>
      <c r="J420" s="72"/>
      <c r="K420" s="72"/>
      <c r="L420" s="72"/>
      <c r="M420" s="72"/>
      <c r="N420" s="72"/>
      <c r="O420" s="72"/>
      <c r="P420" s="72"/>
      <c r="Q420" s="72"/>
      <c r="R420" s="72"/>
      <c r="S420" s="531"/>
      <c r="T420" s="531"/>
      <c r="U420" s="531"/>
      <c r="V420" s="531"/>
      <c r="W420" s="531"/>
      <c r="X420" s="771"/>
      <c r="Y420" s="712"/>
      <c r="Z420" s="531"/>
      <c r="AA420" s="531"/>
      <c r="AB420" s="72"/>
      <c r="AC420" s="72"/>
      <c r="AD420" s="770"/>
      <c r="AE420" s="531"/>
      <c r="AF420" s="531"/>
      <c r="AG420" s="531"/>
      <c r="AH420" s="531"/>
      <c r="AI420" s="531"/>
    </row>
    <row r="421" spans="1:35" ht="14.5">
      <c r="A421" s="531"/>
      <c r="B421" s="531"/>
      <c r="C421" s="72"/>
      <c r="D421" s="72"/>
      <c r="E421" s="531"/>
      <c r="F421" s="531"/>
      <c r="G421" s="72"/>
      <c r="H421" s="72"/>
      <c r="I421" s="72"/>
      <c r="J421" s="72"/>
      <c r="K421" s="72"/>
      <c r="L421" s="72"/>
      <c r="M421" s="72"/>
      <c r="N421" s="72"/>
      <c r="O421" s="72"/>
      <c r="P421" s="72"/>
      <c r="Q421" s="72"/>
      <c r="R421" s="72"/>
      <c r="S421" s="531"/>
      <c r="T421" s="531"/>
      <c r="U421" s="531"/>
      <c r="V421" s="531"/>
      <c r="W421" s="531"/>
      <c r="X421" s="771"/>
      <c r="Y421" s="712"/>
      <c r="Z421" s="531"/>
      <c r="AA421" s="531"/>
      <c r="AB421" s="72"/>
      <c r="AC421" s="72"/>
      <c r="AD421" s="770"/>
      <c r="AE421" s="531"/>
      <c r="AF421" s="531"/>
      <c r="AG421" s="531"/>
      <c r="AH421" s="531"/>
      <c r="AI421" s="531"/>
    </row>
    <row r="422" spans="1:35" ht="14.5">
      <c r="A422" s="531"/>
      <c r="B422" s="531"/>
      <c r="C422" s="72"/>
      <c r="D422" s="72"/>
      <c r="E422" s="531"/>
      <c r="F422" s="531"/>
      <c r="G422" s="72"/>
      <c r="H422" s="72"/>
      <c r="I422" s="72"/>
      <c r="J422" s="72"/>
      <c r="K422" s="72"/>
      <c r="L422" s="72"/>
      <c r="M422" s="72"/>
      <c r="N422" s="72"/>
      <c r="O422" s="72"/>
      <c r="P422" s="72"/>
      <c r="Q422" s="72"/>
      <c r="R422" s="72"/>
      <c r="S422" s="531"/>
      <c r="T422" s="531"/>
      <c r="U422" s="531"/>
      <c r="V422" s="531"/>
      <c r="W422" s="531"/>
      <c r="X422" s="771"/>
      <c r="Y422" s="712"/>
      <c r="Z422" s="531"/>
      <c r="AA422" s="531"/>
      <c r="AB422" s="72"/>
      <c r="AC422" s="72"/>
      <c r="AD422" s="770"/>
      <c r="AE422" s="531"/>
      <c r="AF422" s="531"/>
      <c r="AG422" s="531"/>
      <c r="AH422" s="531"/>
      <c r="AI422" s="531"/>
    </row>
    <row r="423" spans="1:35" ht="14.5">
      <c r="A423" s="531"/>
      <c r="B423" s="531"/>
      <c r="C423" s="72"/>
      <c r="D423" s="72"/>
      <c r="E423" s="531"/>
      <c r="F423" s="531"/>
      <c r="G423" s="72"/>
      <c r="H423" s="72"/>
      <c r="I423" s="72"/>
      <c r="J423" s="72"/>
      <c r="K423" s="72"/>
      <c r="L423" s="72"/>
      <c r="M423" s="72"/>
      <c r="N423" s="72"/>
      <c r="O423" s="72"/>
      <c r="P423" s="72"/>
      <c r="Q423" s="72"/>
      <c r="R423" s="72"/>
      <c r="S423" s="531"/>
      <c r="T423" s="531"/>
      <c r="U423" s="531"/>
      <c r="V423" s="531"/>
      <c r="W423" s="531"/>
      <c r="X423" s="771"/>
      <c r="Y423" s="712"/>
      <c r="Z423" s="531"/>
      <c r="AA423" s="531"/>
      <c r="AB423" s="72"/>
      <c r="AC423" s="72"/>
      <c r="AD423" s="770"/>
      <c r="AE423" s="531"/>
      <c r="AF423" s="531"/>
      <c r="AG423" s="531"/>
      <c r="AH423" s="531"/>
      <c r="AI423" s="531"/>
    </row>
    <row r="424" spans="1:35" ht="14.5">
      <c r="A424" s="531"/>
      <c r="B424" s="531"/>
      <c r="C424" s="72"/>
      <c r="D424" s="72"/>
      <c r="E424" s="531"/>
      <c r="F424" s="531"/>
      <c r="G424" s="72"/>
      <c r="H424" s="72"/>
      <c r="I424" s="72"/>
      <c r="J424" s="72"/>
      <c r="K424" s="72"/>
      <c r="L424" s="72"/>
      <c r="M424" s="72"/>
      <c r="N424" s="72"/>
      <c r="O424" s="72"/>
      <c r="P424" s="72"/>
      <c r="Q424" s="72"/>
      <c r="R424" s="72"/>
      <c r="S424" s="531"/>
      <c r="T424" s="531"/>
      <c r="U424" s="531"/>
      <c r="V424" s="531"/>
      <c r="W424" s="531"/>
      <c r="X424" s="771"/>
      <c r="Y424" s="712"/>
      <c r="Z424" s="531"/>
      <c r="AA424" s="531"/>
      <c r="AB424" s="72"/>
      <c r="AC424" s="72"/>
      <c r="AD424" s="770"/>
      <c r="AE424" s="531"/>
      <c r="AF424" s="531"/>
      <c r="AG424" s="531"/>
      <c r="AH424" s="531"/>
      <c r="AI424" s="531"/>
    </row>
    <row r="425" spans="1:35" ht="14.5">
      <c r="A425" s="531"/>
      <c r="B425" s="531"/>
      <c r="C425" s="72"/>
      <c r="D425" s="72"/>
      <c r="E425" s="531"/>
      <c r="F425" s="531"/>
      <c r="G425" s="72"/>
      <c r="H425" s="72"/>
      <c r="I425" s="72"/>
      <c r="J425" s="72"/>
      <c r="K425" s="72"/>
      <c r="L425" s="72"/>
      <c r="M425" s="72"/>
      <c r="N425" s="72"/>
      <c r="O425" s="72"/>
      <c r="P425" s="72"/>
      <c r="Q425" s="72"/>
      <c r="R425" s="72"/>
      <c r="S425" s="531"/>
      <c r="T425" s="531"/>
      <c r="U425" s="531"/>
      <c r="V425" s="531"/>
      <c r="W425" s="531"/>
      <c r="X425" s="771"/>
      <c r="Y425" s="712"/>
      <c r="Z425" s="531"/>
      <c r="AA425" s="531"/>
      <c r="AB425" s="72"/>
      <c r="AC425" s="72"/>
      <c r="AD425" s="770"/>
      <c r="AE425" s="531"/>
      <c r="AF425" s="531"/>
      <c r="AG425" s="531"/>
      <c r="AH425" s="531"/>
      <c r="AI425" s="531"/>
    </row>
    <row r="426" spans="1:35" ht="14.5">
      <c r="A426" s="531"/>
      <c r="B426" s="531"/>
      <c r="C426" s="72"/>
      <c r="D426" s="72"/>
      <c r="E426" s="531"/>
      <c r="F426" s="531"/>
      <c r="G426" s="72"/>
      <c r="H426" s="72"/>
      <c r="I426" s="72"/>
      <c r="J426" s="72"/>
      <c r="K426" s="72"/>
      <c r="L426" s="72"/>
      <c r="M426" s="72"/>
      <c r="N426" s="72"/>
      <c r="O426" s="72"/>
      <c r="P426" s="72"/>
      <c r="Q426" s="72"/>
      <c r="R426" s="72"/>
      <c r="S426" s="531"/>
      <c r="T426" s="531"/>
      <c r="U426" s="531"/>
      <c r="V426" s="531"/>
      <c r="W426" s="531"/>
      <c r="X426" s="771"/>
      <c r="Y426" s="712"/>
      <c r="Z426" s="531"/>
      <c r="AA426" s="531"/>
      <c r="AB426" s="72"/>
      <c r="AC426" s="72"/>
      <c r="AD426" s="770"/>
      <c r="AE426" s="531"/>
      <c r="AF426" s="531"/>
      <c r="AG426" s="531"/>
      <c r="AH426" s="531"/>
      <c r="AI426" s="531"/>
    </row>
    <row r="427" spans="1:35" ht="14.5">
      <c r="A427" s="531"/>
      <c r="B427" s="531"/>
      <c r="C427" s="72"/>
      <c r="D427" s="72"/>
      <c r="E427" s="531"/>
      <c r="F427" s="531"/>
      <c r="G427" s="72"/>
      <c r="H427" s="72"/>
      <c r="I427" s="72"/>
      <c r="J427" s="72"/>
      <c r="K427" s="72"/>
      <c r="L427" s="72"/>
      <c r="M427" s="72"/>
      <c r="N427" s="72"/>
      <c r="O427" s="72"/>
      <c r="P427" s="72"/>
      <c r="Q427" s="72"/>
      <c r="R427" s="72"/>
      <c r="S427" s="531"/>
      <c r="T427" s="531"/>
      <c r="U427" s="531"/>
      <c r="V427" s="531"/>
      <c r="W427" s="531"/>
      <c r="X427" s="771"/>
      <c r="Y427" s="712"/>
      <c r="Z427" s="531"/>
      <c r="AA427" s="531"/>
      <c r="AB427" s="72"/>
      <c r="AC427" s="72"/>
      <c r="AD427" s="770"/>
      <c r="AE427" s="531"/>
      <c r="AF427" s="531"/>
      <c r="AG427" s="531"/>
      <c r="AH427" s="531"/>
      <c r="AI427" s="531"/>
    </row>
    <row r="428" spans="1:35" ht="14.5">
      <c r="A428" s="531"/>
      <c r="B428" s="531"/>
      <c r="C428" s="72"/>
      <c r="D428" s="72"/>
      <c r="E428" s="531"/>
      <c r="F428" s="531"/>
      <c r="G428" s="72"/>
      <c r="H428" s="72"/>
      <c r="I428" s="72"/>
      <c r="J428" s="72"/>
      <c r="K428" s="72"/>
      <c r="L428" s="72"/>
      <c r="M428" s="72"/>
      <c r="N428" s="72"/>
      <c r="O428" s="72"/>
      <c r="P428" s="72"/>
      <c r="Q428" s="72"/>
      <c r="R428" s="72"/>
      <c r="S428" s="531"/>
      <c r="T428" s="531"/>
      <c r="U428" s="531"/>
      <c r="V428" s="531"/>
      <c r="W428" s="531"/>
      <c r="X428" s="771"/>
      <c r="Y428" s="712"/>
      <c r="Z428" s="531"/>
      <c r="AA428" s="531"/>
      <c r="AB428" s="72"/>
      <c r="AC428" s="72"/>
      <c r="AD428" s="770"/>
      <c r="AE428" s="531"/>
      <c r="AF428" s="531"/>
      <c r="AG428" s="531"/>
      <c r="AH428" s="531"/>
      <c r="AI428" s="531"/>
    </row>
    <row r="429" spans="1:35" ht="14.5">
      <c r="A429" s="531"/>
      <c r="B429" s="531"/>
      <c r="C429" s="72"/>
      <c r="D429" s="72"/>
      <c r="E429" s="531"/>
      <c r="F429" s="531"/>
      <c r="G429" s="72"/>
      <c r="H429" s="72"/>
      <c r="I429" s="72"/>
      <c r="J429" s="72"/>
      <c r="K429" s="72"/>
      <c r="L429" s="72"/>
      <c r="M429" s="72"/>
      <c r="N429" s="72"/>
      <c r="O429" s="72"/>
      <c r="P429" s="72"/>
      <c r="Q429" s="72"/>
      <c r="R429" s="72"/>
      <c r="S429" s="531"/>
      <c r="T429" s="531"/>
      <c r="U429" s="531"/>
      <c r="V429" s="531"/>
      <c r="W429" s="531"/>
      <c r="X429" s="771"/>
      <c r="Y429" s="712"/>
      <c r="Z429" s="531"/>
      <c r="AA429" s="531"/>
      <c r="AB429" s="72"/>
      <c r="AC429" s="72"/>
      <c r="AD429" s="770"/>
      <c r="AE429" s="531"/>
      <c r="AF429" s="531"/>
      <c r="AG429" s="531"/>
      <c r="AH429" s="531"/>
      <c r="AI429" s="531"/>
    </row>
    <row r="430" spans="1:35" ht="14.5">
      <c r="A430" s="531"/>
      <c r="B430" s="531"/>
      <c r="C430" s="72"/>
      <c r="D430" s="72"/>
      <c r="E430" s="531"/>
      <c r="F430" s="531"/>
      <c r="G430" s="72"/>
      <c r="H430" s="72"/>
      <c r="I430" s="72"/>
      <c r="J430" s="72"/>
      <c r="K430" s="72"/>
      <c r="L430" s="72"/>
      <c r="M430" s="72"/>
      <c r="N430" s="72"/>
      <c r="O430" s="72"/>
      <c r="P430" s="72"/>
      <c r="Q430" s="72"/>
      <c r="R430" s="72"/>
      <c r="S430" s="531"/>
      <c r="T430" s="531"/>
      <c r="U430" s="531"/>
      <c r="V430" s="531"/>
      <c r="W430" s="531"/>
      <c r="X430" s="771"/>
      <c r="Y430" s="712"/>
      <c r="Z430" s="531"/>
      <c r="AA430" s="531"/>
      <c r="AB430" s="72"/>
      <c r="AC430" s="72"/>
      <c r="AD430" s="770"/>
      <c r="AE430" s="531"/>
      <c r="AF430" s="531"/>
      <c r="AG430" s="531"/>
      <c r="AH430" s="531"/>
      <c r="AI430" s="531"/>
    </row>
    <row r="431" spans="1:35" ht="14.5">
      <c r="A431" s="531"/>
      <c r="B431" s="531"/>
      <c r="C431" s="72"/>
      <c r="D431" s="72"/>
      <c r="E431" s="531"/>
      <c r="F431" s="531"/>
      <c r="G431" s="72"/>
      <c r="H431" s="72"/>
      <c r="I431" s="72"/>
      <c r="J431" s="72"/>
      <c r="K431" s="72"/>
      <c r="L431" s="72"/>
      <c r="M431" s="72"/>
      <c r="N431" s="72"/>
      <c r="O431" s="72"/>
      <c r="P431" s="72"/>
      <c r="Q431" s="72"/>
      <c r="R431" s="72"/>
      <c r="S431" s="531"/>
      <c r="T431" s="531"/>
      <c r="U431" s="531"/>
      <c r="V431" s="531"/>
      <c r="W431" s="531"/>
      <c r="X431" s="771"/>
      <c r="Y431" s="712"/>
      <c r="Z431" s="531"/>
      <c r="AA431" s="531"/>
      <c r="AB431" s="72"/>
      <c r="AC431" s="72"/>
      <c r="AD431" s="770"/>
      <c r="AE431" s="531"/>
      <c r="AF431" s="531"/>
      <c r="AG431" s="531"/>
      <c r="AH431" s="531"/>
      <c r="AI431" s="531"/>
    </row>
    <row r="432" spans="1:35" ht="14.5">
      <c r="A432" s="531"/>
      <c r="B432" s="531"/>
      <c r="C432" s="72"/>
      <c r="D432" s="72"/>
      <c r="E432" s="531"/>
      <c r="F432" s="531"/>
      <c r="G432" s="72"/>
      <c r="H432" s="72"/>
      <c r="I432" s="72"/>
      <c r="J432" s="72"/>
      <c r="K432" s="72"/>
      <c r="L432" s="72"/>
      <c r="M432" s="72"/>
      <c r="N432" s="72"/>
      <c r="O432" s="72"/>
      <c r="P432" s="72"/>
      <c r="Q432" s="72"/>
      <c r="R432" s="72"/>
      <c r="S432" s="531"/>
      <c r="T432" s="531"/>
      <c r="U432" s="531"/>
      <c r="V432" s="531"/>
      <c r="W432" s="531"/>
      <c r="X432" s="771"/>
      <c r="Y432" s="712"/>
      <c r="Z432" s="531"/>
      <c r="AA432" s="531"/>
      <c r="AB432" s="72"/>
      <c r="AC432" s="72"/>
      <c r="AD432" s="770"/>
      <c r="AE432" s="531"/>
      <c r="AF432" s="531"/>
      <c r="AG432" s="531"/>
      <c r="AH432" s="531"/>
      <c r="AI432" s="531"/>
    </row>
    <row r="433" spans="1:35" ht="14.5">
      <c r="A433" s="531"/>
      <c r="B433" s="531"/>
      <c r="C433" s="72"/>
      <c r="D433" s="72"/>
      <c r="E433" s="531"/>
      <c r="F433" s="531"/>
      <c r="G433" s="72"/>
      <c r="H433" s="72"/>
      <c r="I433" s="72"/>
      <c r="J433" s="72"/>
      <c r="K433" s="72"/>
      <c r="L433" s="72"/>
      <c r="M433" s="72"/>
      <c r="N433" s="72"/>
      <c r="O433" s="72"/>
      <c r="P433" s="72"/>
      <c r="Q433" s="72"/>
      <c r="R433" s="72"/>
      <c r="S433" s="531"/>
      <c r="T433" s="531"/>
      <c r="U433" s="531"/>
      <c r="V433" s="531"/>
      <c r="W433" s="531"/>
      <c r="X433" s="771"/>
      <c r="Y433" s="712"/>
      <c r="Z433" s="531"/>
      <c r="AA433" s="531"/>
      <c r="AB433" s="72"/>
      <c r="AC433" s="72"/>
      <c r="AD433" s="770"/>
      <c r="AE433" s="531"/>
      <c r="AF433" s="531"/>
      <c r="AG433" s="531"/>
      <c r="AH433" s="531"/>
      <c r="AI433" s="531"/>
    </row>
    <row r="434" spans="1:35" ht="14.5">
      <c r="A434" s="531"/>
      <c r="B434" s="531"/>
      <c r="C434" s="72"/>
      <c r="D434" s="72"/>
      <c r="E434" s="531"/>
      <c r="F434" s="531"/>
      <c r="G434" s="72"/>
      <c r="H434" s="72"/>
      <c r="I434" s="72"/>
      <c r="J434" s="72"/>
      <c r="K434" s="72"/>
      <c r="L434" s="72"/>
      <c r="M434" s="72"/>
      <c r="N434" s="72"/>
      <c r="O434" s="72"/>
      <c r="P434" s="72"/>
      <c r="Q434" s="72"/>
      <c r="R434" s="72"/>
      <c r="S434" s="531"/>
      <c r="T434" s="531"/>
      <c r="U434" s="531"/>
      <c r="V434" s="531"/>
      <c r="W434" s="531"/>
      <c r="X434" s="771"/>
      <c r="Y434" s="712"/>
      <c r="Z434" s="531"/>
      <c r="AA434" s="531"/>
      <c r="AB434" s="72"/>
      <c r="AC434" s="72"/>
      <c r="AD434" s="770"/>
      <c r="AE434" s="531"/>
      <c r="AF434" s="531"/>
      <c r="AG434" s="531"/>
      <c r="AH434" s="531"/>
      <c r="AI434" s="531"/>
    </row>
    <row r="435" spans="1:35" ht="14.5">
      <c r="A435" s="531"/>
      <c r="B435" s="531"/>
      <c r="C435" s="72"/>
      <c r="D435" s="72"/>
      <c r="E435" s="531"/>
      <c r="F435" s="531"/>
      <c r="G435" s="72"/>
      <c r="H435" s="72"/>
      <c r="I435" s="72"/>
      <c r="J435" s="72"/>
      <c r="K435" s="72"/>
      <c r="L435" s="72"/>
      <c r="M435" s="72"/>
      <c r="N435" s="72"/>
      <c r="O435" s="72"/>
      <c r="P435" s="72"/>
      <c r="Q435" s="72"/>
      <c r="R435" s="72"/>
      <c r="S435" s="531"/>
      <c r="T435" s="531"/>
      <c r="U435" s="531"/>
      <c r="V435" s="531"/>
      <c r="W435" s="531"/>
      <c r="X435" s="771"/>
      <c r="Y435" s="712"/>
      <c r="Z435" s="531"/>
      <c r="AA435" s="531"/>
      <c r="AB435" s="72"/>
      <c r="AC435" s="72"/>
      <c r="AD435" s="770"/>
      <c r="AE435" s="531"/>
      <c r="AF435" s="531"/>
      <c r="AG435" s="531"/>
      <c r="AH435" s="531"/>
      <c r="AI435" s="531"/>
    </row>
    <row r="436" spans="1:35" ht="14.5">
      <c r="A436" s="531"/>
      <c r="B436" s="531"/>
      <c r="C436" s="72"/>
      <c r="D436" s="72"/>
      <c r="E436" s="531"/>
      <c r="F436" s="531"/>
      <c r="G436" s="72"/>
      <c r="H436" s="72"/>
      <c r="I436" s="72"/>
      <c r="J436" s="72"/>
      <c r="K436" s="72"/>
      <c r="L436" s="72"/>
      <c r="M436" s="72"/>
      <c r="N436" s="72"/>
      <c r="O436" s="72"/>
      <c r="P436" s="72"/>
      <c r="Q436" s="72"/>
      <c r="R436" s="72"/>
      <c r="S436" s="531"/>
      <c r="T436" s="531"/>
      <c r="U436" s="531"/>
      <c r="V436" s="531"/>
      <c r="W436" s="531"/>
      <c r="X436" s="771"/>
      <c r="Y436" s="712"/>
      <c r="Z436" s="531"/>
      <c r="AA436" s="531"/>
      <c r="AB436" s="72"/>
      <c r="AC436" s="72"/>
      <c r="AD436" s="770"/>
      <c r="AE436" s="531"/>
      <c r="AF436" s="531"/>
      <c r="AG436" s="531"/>
      <c r="AH436" s="531"/>
      <c r="AI436" s="531"/>
    </row>
    <row r="437" spans="1:35" ht="14.5">
      <c r="A437" s="531"/>
      <c r="B437" s="531"/>
      <c r="C437" s="72"/>
      <c r="D437" s="72"/>
      <c r="E437" s="531"/>
      <c r="F437" s="531"/>
      <c r="G437" s="72"/>
      <c r="H437" s="72"/>
      <c r="I437" s="72"/>
      <c r="J437" s="72"/>
      <c r="K437" s="72"/>
      <c r="L437" s="72"/>
      <c r="M437" s="72"/>
      <c r="N437" s="72"/>
      <c r="O437" s="72"/>
      <c r="P437" s="72"/>
      <c r="Q437" s="72"/>
      <c r="R437" s="72"/>
      <c r="S437" s="531"/>
      <c r="T437" s="531"/>
      <c r="U437" s="531"/>
      <c r="V437" s="531"/>
      <c r="W437" s="531"/>
      <c r="X437" s="771"/>
      <c r="Y437" s="712"/>
      <c r="Z437" s="531"/>
      <c r="AA437" s="531"/>
      <c r="AB437" s="72"/>
      <c r="AC437" s="72"/>
      <c r="AD437" s="770"/>
      <c r="AE437" s="531"/>
      <c r="AF437" s="531"/>
      <c r="AG437" s="531"/>
      <c r="AH437" s="531"/>
      <c r="AI437" s="531"/>
    </row>
    <row r="438" spans="1:35" ht="14.5">
      <c r="A438" s="531"/>
      <c r="B438" s="531"/>
      <c r="C438" s="72"/>
      <c r="D438" s="72"/>
      <c r="E438" s="531"/>
      <c r="F438" s="531"/>
      <c r="G438" s="72"/>
      <c r="H438" s="72"/>
      <c r="I438" s="72"/>
      <c r="J438" s="72"/>
      <c r="K438" s="72"/>
      <c r="L438" s="72"/>
      <c r="M438" s="72"/>
      <c r="N438" s="72"/>
      <c r="O438" s="72"/>
      <c r="P438" s="72"/>
      <c r="Q438" s="72"/>
      <c r="R438" s="72"/>
      <c r="S438" s="531"/>
      <c r="T438" s="531"/>
      <c r="U438" s="531"/>
      <c r="V438" s="531"/>
      <c r="W438" s="531"/>
      <c r="X438" s="771"/>
      <c r="Y438" s="712"/>
      <c r="Z438" s="531"/>
      <c r="AA438" s="531"/>
      <c r="AB438" s="72"/>
      <c r="AC438" s="72"/>
      <c r="AD438" s="770"/>
      <c r="AE438" s="531"/>
      <c r="AF438" s="531"/>
      <c r="AG438" s="531"/>
      <c r="AH438" s="531"/>
      <c r="AI438" s="531"/>
    </row>
    <row r="439" spans="1:35" ht="14.5">
      <c r="A439" s="531"/>
      <c r="B439" s="531"/>
      <c r="C439" s="72"/>
      <c r="D439" s="72"/>
      <c r="E439" s="531"/>
      <c r="F439" s="531"/>
      <c r="G439" s="72"/>
      <c r="H439" s="72"/>
      <c r="I439" s="72"/>
      <c r="J439" s="72"/>
      <c r="K439" s="72"/>
      <c r="L439" s="72"/>
      <c r="M439" s="72"/>
      <c r="N439" s="72"/>
      <c r="O439" s="72"/>
      <c r="P439" s="72"/>
      <c r="Q439" s="72"/>
      <c r="R439" s="72"/>
      <c r="S439" s="531"/>
      <c r="T439" s="531"/>
      <c r="U439" s="531"/>
      <c r="V439" s="531"/>
      <c r="W439" s="531"/>
      <c r="X439" s="771"/>
      <c r="Y439" s="712"/>
      <c r="Z439" s="531"/>
      <c r="AA439" s="531"/>
      <c r="AB439" s="72"/>
      <c r="AC439" s="72"/>
      <c r="AD439" s="770"/>
      <c r="AE439" s="531"/>
      <c r="AF439" s="531"/>
      <c r="AG439" s="531"/>
      <c r="AH439" s="531"/>
      <c r="AI439" s="531"/>
    </row>
    <row r="440" spans="1:35" ht="14.5">
      <c r="A440" s="531"/>
      <c r="B440" s="531"/>
      <c r="C440" s="72"/>
      <c r="D440" s="72"/>
      <c r="E440" s="531"/>
      <c r="F440" s="531"/>
      <c r="G440" s="72"/>
      <c r="H440" s="72"/>
      <c r="I440" s="72"/>
      <c r="J440" s="72"/>
      <c r="K440" s="72"/>
      <c r="L440" s="72"/>
      <c r="M440" s="72"/>
      <c r="N440" s="72"/>
      <c r="O440" s="72"/>
      <c r="P440" s="72"/>
      <c r="Q440" s="72"/>
      <c r="R440" s="72"/>
      <c r="S440" s="531"/>
      <c r="T440" s="531"/>
      <c r="U440" s="531"/>
      <c r="V440" s="531"/>
      <c r="W440" s="531"/>
      <c r="X440" s="771"/>
      <c r="Y440" s="712"/>
      <c r="Z440" s="531"/>
      <c r="AA440" s="531"/>
      <c r="AB440" s="72"/>
      <c r="AC440" s="72"/>
      <c r="AD440" s="770"/>
      <c r="AE440" s="531"/>
      <c r="AF440" s="531"/>
      <c r="AG440" s="531"/>
      <c r="AH440" s="531"/>
      <c r="AI440" s="531"/>
    </row>
    <row r="441" spans="1:35" ht="14.5">
      <c r="A441" s="531"/>
      <c r="B441" s="531"/>
      <c r="C441" s="72"/>
      <c r="D441" s="72"/>
      <c r="E441" s="531"/>
      <c r="F441" s="531"/>
      <c r="G441" s="72"/>
      <c r="H441" s="72"/>
      <c r="I441" s="72"/>
      <c r="J441" s="72"/>
      <c r="K441" s="72"/>
      <c r="L441" s="72"/>
      <c r="M441" s="72"/>
      <c r="N441" s="72"/>
      <c r="O441" s="72"/>
      <c r="P441" s="72"/>
      <c r="Q441" s="72"/>
      <c r="R441" s="72"/>
      <c r="S441" s="531"/>
      <c r="T441" s="531"/>
      <c r="U441" s="531"/>
      <c r="V441" s="531"/>
      <c r="W441" s="531"/>
      <c r="X441" s="771"/>
      <c r="Y441" s="712"/>
      <c r="Z441" s="531"/>
      <c r="AA441" s="531"/>
      <c r="AB441" s="72"/>
      <c r="AC441" s="72"/>
      <c r="AD441" s="770"/>
      <c r="AE441" s="531"/>
      <c r="AF441" s="531"/>
      <c r="AG441" s="531"/>
      <c r="AH441" s="531"/>
      <c r="AI441" s="531"/>
    </row>
    <row r="442" spans="1:35" ht="14.5">
      <c r="A442" s="531"/>
      <c r="B442" s="531"/>
      <c r="C442" s="72"/>
      <c r="D442" s="72"/>
      <c r="E442" s="531"/>
      <c r="F442" s="531"/>
      <c r="G442" s="72"/>
      <c r="H442" s="72"/>
      <c r="I442" s="72"/>
      <c r="J442" s="72"/>
      <c r="K442" s="72"/>
      <c r="L442" s="72"/>
      <c r="M442" s="72"/>
      <c r="N442" s="72"/>
      <c r="O442" s="72"/>
      <c r="P442" s="72"/>
      <c r="Q442" s="72"/>
      <c r="R442" s="72"/>
      <c r="S442" s="531"/>
      <c r="T442" s="531"/>
      <c r="U442" s="531"/>
      <c r="V442" s="531"/>
      <c r="W442" s="531"/>
      <c r="X442" s="771"/>
      <c r="Y442" s="712"/>
      <c r="Z442" s="531"/>
      <c r="AA442" s="531"/>
      <c r="AB442" s="72"/>
      <c r="AC442" s="72"/>
      <c r="AD442" s="770"/>
      <c r="AE442" s="531"/>
      <c r="AF442" s="531"/>
      <c r="AG442" s="531"/>
      <c r="AH442" s="531"/>
      <c r="AI442" s="531"/>
    </row>
    <row r="443" spans="1:35" ht="14.5">
      <c r="A443" s="531"/>
      <c r="B443" s="531"/>
      <c r="C443" s="72"/>
      <c r="D443" s="72"/>
      <c r="E443" s="531"/>
      <c r="F443" s="531"/>
      <c r="G443" s="72"/>
      <c r="H443" s="72"/>
      <c r="I443" s="72"/>
      <c r="J443" s="72"/>
      <c r="K443" s="72"/>
      <c r="L443" s="72"/>
      <c r="M443" s="72"/>
      <c r="N443" s="72"/>
      <c r="O443" s="72"/>
      <c r="P443" s="72"/>
      <c r="Q443" s="72"/>
      <c r="R443" s="72"/>
      <c r="S443" s="531"/>
      <c r="T443" s="531"/>
      <c r="U443" s="531"/>
      <c r="V443" s="531"/>
      <c r="W443" s="531"/>
      <c r="X443" s="771"/>
      <c r="Y443" s="712"/>
      <c r="Z443" s="531"/>
      <c r="AA443" s="531"/>
      <c r="AB443" s="72"/>
      <c r="AC443" s="72"/>
      <c r="AD443" s="770"/>
      <c r="AE443" s="531"/>
      <c r="AF443" s="531"/>
      <c r="AG443" s="531"/>
      <c r="AH443" s="531"/>
      <c r="AI443" s="531"/>
    </row>
    <row r="444" spans="1:35" ht="14.5">
      <c r="A444" s="531"/>
      <c r="B444" s="531"/>
      <c r="C444" s="72"/>
      <c r="D444" s="72"/>
      <c r="E444" s="531"/>
      <c r="F444" s="531"/>
      <c r="G444" s="72"/>
      <c r="H444" s="72"/>
      <c r="I444" s="72"/>
      <c r="J444" s="72"/>
      <c r="K444" s="72"/>
      <c r="L444" s="72"/>
      <c r="M444" s="72"/>
      <c r="N444" s="72"/>
      <c r="O444" s="72"/>
      <c r="P444" s="72"/>
      <c r="Q444" s="72"/>
      <c r="R444" s="72"/>
      <c r="S444" s="531"/>
      <c r="T444" s="531"/>
      <c r="U444" s="531"/>
      <c r="V444" s="531"/>
      <c r="W444" s="531"/>
      <c r="X444" s="771"/>
      <c r="Y444" s="712"/>
      <c r="Z444" s="531"/>
      <c r="AA444" s="531"/>
      <c r="AB444" s="72"/>
      <c r="AC444" s="72"/>
      <c r="AD444" s="770"/>
      <c r="AE444" s="531"/>
      <c r="AF444" s="531"/>
      <c r="AG444" s="531"/>
      <c r="AH444" s="531"/>
      <c r="AI444" s="531"/>
    </row>
    <row r="445" spans="1:35" ht="14.5">
      <c r="A445" s="531"/>
      <c r="B445" s="531"/>
      <c r="C445" s="72"/>
      <c r="D445" s="72"/>
      <c r="E445" s="531"/>
      <c r="F445" s="531"/>
      <c r="G445" s="72"/>
      <c r="H445" s="72"/>
      <c r="I445" s="72"/>
      <c r="J445" s="72"/>
      <c r="K445" s="72"/>
      <c r="L445" s="72"/>
      <c r="M445" s="72"/>
      <c r="N445" s="72"/>
      <c r="O445" s="72"/>
      <c r="P445" s="72"/>
      <c r="Q445" s="72"/>
      <c r="R445" s="72"/>
      <c r="S445" s="531"/>
      <c r="T445" s="531"/>
      <c r="U445" s="531"/>
      <c r="V445" s="531"/>
      <c r="W445" s="531"/>
      <c r="X445" s="771"/>
      <c r="Y445" s="712"/>
      <c r="Z445" s="531"/>
      <c r="AA445" s="531"/>
      <c r="AB445" s="72"/>
      <c r="AC445" s="72"/>
      <c r="AD445" s="770"/>
      <c r="AE445" s="531"/>
      <c r="AF445" s="531"/>
      <c r="AG445" s="531"/>
      <c r="AH445" s="531"/>
      <c r="AI445" s="531"/>
    </row>
    <row r="446" spans="1:35" ht="14.5">
      <c r="A446" s="531"/>
      <c r="B446" s="531"/>
      <c r="C446" s="72"/>
      <c r="D446" s="72"/>
      <c r="E446" s="531"/>
      <c r="F446" s="531"/>
      <c r="G446" s="72"/>
      <c r="H446" s="72"/>
      <c r="I446" s="72"/>
      <c r="J446" s="72"/>
      <c r="K446" s="72"/>
      <c r="L446" s="72"/>
      <c r="M446" s="72"/>
      <c r="N446" s="72"/>
      <c r="O446" s="72"/>
      <c r="P446" s="72"/>
      <c r="Q446" s="72"/>
      <c r="R446" s="72"/>
      <c r="S446" s="531"/>
      <c r="T446" s="531"/>
      <c r="U446" s="531"/>
      <c r="V446" s="531"/>
      <c r="W446" s="531"/>
      <c r="X446" s="771"/>
      <c r="Y446" s="712"/>
      <c r="Z446" s="531"/>
      <c r="AA446" s="531"/>
      <c r="AB446" s="72"/>
      <c r="AC446" s="72"/>
      <c r="AD446" s="770"/>
      <c r="AE446" s="531"/>
      <c r="AF446" s="531"/>
      <c r="AG446" s="531"/>
      <c r="AH446" s="531"/>
      <c r="AI446" s="531"/>
    </row>
    <row r="447" spans="1:35" ht="14.5">
      <c r="A447" s="531"/>
      <c r="B447" s="531"/>
      <c r="C447" s="72"/>
      <c r="D447" s="72"/>
      <c r="E447" s="531"/>
      <c r="F447" s="531"/>
      <c r="G447" s="72"/>
      <c r="H447" s="72"/>
      <c r="I447" s="72"/>
      <c r="J447" s="72"/>
      <c r="K447" s="72"/>
      <c r="L447" s="72"/>
      <c r="M447" s="72"/>
      <c r="N447" s="72"/>
      <c r="O447" s="72"/>
      <c r="P447" s="72"/>
      <c r="Q447" s="72"/>
      <c r="R447" s="72"/>
      <c r="S447" s="531"/>
      <c r="T447" s="531"/>
      <c r="U447" s="531"/>
      <c r="V447" s="531"/>
      <c r="W447" s="531"/>
      <c r="X447" s="771"/>
      <c r="Y447" s="712"/>
      <c r="Z447" s="531"/>
      <c r="AA447" s="531"/>
      <c r="AB447" s="72"/>
      <c r="AC447" s="72"/>
      <c r="AD447" s="770"/>
      <c r="AE447" s="531"/>
      <c r="AF447" s="531"/>
      <c r="AG447" s="531"/>
      <c r="AH447" s="531"/>
      <c r="AI447" s="531"/>
    </row>
    <row r="448" spans="1:35" ht="14.5">
      <c r="A448" s="531"/>
      <c r="B448" s="531"/>
      <c r="C448" s="72"/>
      <c r="D448" s="72"/>
      <c r="E448" s="531"/>
      <c r="F448" s="531"/>
      <c r="G448" s="72"/>
      <c r="H448" s="72"/>
      <c r="I448" s="72"/>
      <c r="J448" s="72"/>
      <c r="K448" s="72"/>
      <c r="L448" s="72"/>
      <c r="M448" s="72"/>
      <c r="N448" s="72"/>
      <c r="O448" s="72"/>
      <c r="P448" s="72"/>
      <c r="Q448" s="72"/>
      <c r="R448" s="72"/>
      <c r="S448" s="531"/>
      <c r="T448" s="531"/>
      <c r="U448" s="531"/>
      <c r="V448" s="531"/>
      <c r="W448" s="531"/>
      <c r="X448" s="771"/>
      <c r="Y448" s="712"/>
      <c r="Z448" s="531"/>
      <c r="AA448" s="531"/>
      <c r="AB448" s="72"/>
      <c r="AC448" s="72"/>
      <c r="AD448" s="770"/>
      <c r="AE448" s="531"/>
      <c r="AF448" s="531"/>
      <c r="AG448" s="531"/>
      <c r="AH448" s="531"/>
      <c r="AI448" s="531"/>
    </row>
    <row r="449" spans="1:35" ht="14.5">
      <c r="A449" s="531"/>
      <c r="B449" s="531"/>
      <c r="C449" s="72"/>
      <c r="D449" s="72"/>
      <c r="E449" s="531"/>
      <c r="F449" s="531"/>
      <c r="G449" s="72"/>
      <c r="H449" s="72"/>
      <c r="I449" s="72"/>
      <c r="J449" s="72"/>
      <c r="K449" s="72"/>
      <c r="L449" s="72"/>
      <c r="M449" s="72"/>
      <c r="N449" s="72"/>
      <c r="O449" s="72"/>
      <c r="P449" s="72"/>
      <c r="Q449" s="72"/>
      <c r="R449" s="72"/>
      <c r="S449" s="531"/>
      <c r="T449" s="531"/>
      <c r="U449" s="531"/>
      <c r="V449" s="531"/>
      <c r="W449" s="531"/>
      <c r="X449" s="771"/>
      <c r="Y449" s="712"/>
      <c r="Z449" s="531"/>
      <c r="AA449" s="531"/>
      <c r="AB449" s="72"/>
      <c r="AC449" s="72"/>
      <c r="AD449" s="770"/>
      <c r="AE449" s="531"/>
      <c r="AF449" s="531"/>
      <c r="AG449" s="531"/>
      <c r="AH449" s="531"/>
      <c r="AI449" s="531"/>
    </row>
    <row r="450" spans="1:35" ht="14.5">
      <c r="A450" s="531"/>
      <c r="B450" s="531"/>
      <c r="C450" s="72"/>
      <c r="D450" s="72"/>
      <c r="E450" s="531"/>
      <c r="F450" s="531"/>
      <c r="G450" s="72"/>
      <c r="H450" s="72"/>
      <c r="I450" s="72"/>
      <c r="J450" s="72"/>
      <c r="K450" s="72"/>
      <c r="L450" s="72"/>
      <c r="M450" s="72"/>
      <c r="N450" s="72"/>
      <c r="O450" s="72"/>
      <c r="P450" s="72"/>
      <c r="Q450" s="72"/>
      <c r="R450" s="72"/>
      <c r="S450" s="531"/>
      <c r="T450" s="531"/>
      <c r="U450" s="531"/>
      <c r="V450" s="531"/>
      <c r="W450" s="531"/>
      <c r="X450" s="771"/>
      <c r="Y450" s="712"/>
      <c r="Z450" s="531"/>
      <c r="AA450" s="531"/>
      <c r="AB450" s="72"/>
      <c r="AC450" s="72"/>
      <c r="AD450" s="770"/>
      <c r="AE450" s="531"/>
      <c r="AF450" s="531"/>
      <c r="AG450" s="531"/>
      <c r="AH450" s="531"/>
      <c r="AI450" s="531"/>
    </row>
    <row r="451" spans="1:35" ht="14.5">
      <c r="A451" s="531"/>
      <c r="B451" s="531"/>
      <c r="C451" s="72"/>
      <c r="D451" s="72"/>
      <c r="E451" s="531"/>
      <c r="F451" s="531"/>
      <c r="G451" s="72"/>
      <c r="H451" s="72"/>
      <c r="I451" s="72"/>
      <c r="J451" s="72"/>
      <c r="K451" s="72"/>
      <c r="L451" s="72"/>
      <c r="M451" s="72"/>
      <c r="N451" s="72"/>
      <c r="O451" s="72"/>
      <c r="P451" s="72"/>
      <c r="Q451" s="72"/>
      <c r="R451" s="72"/>
      <c r="S451" s="531"/>
      <c r="T451" s="531"/>
      <c r="U451" s="531"/>
      <c r="V451" s="531"/>
      <c r="W451" s="531"/>
      <c r="X451" s="771"/>
      <c r="Y451" s="712"/>
      <c r="Z451" s="531"/>
      <c r="AA451" s="531"/>
      <c r="AB451" s="72"/>
      <c r="AC451" s="72"/>
      <c r="AD451" s="770"/>
      <c r="AE451" s="531"/>
      <c r="AF451" s="531"/>
      <c r="AG451" s="531"/>
      <c r="AH451" s="531"/>
      <c r="AI451" s="531"/>
    </row>
    <row r="452" spans="1:35" ht="14.5">
      <c r="A452" s="531"/>
      <c r="B452" s="531"/>
      <c r="C452" s="72"/>
      <c r="D452" s="72"/>
      <c r="E452" s="531"/>
      <c r="F452" s="531"/>
      <c r="G452" s="72"/>
      <c r="H452" s="72"/>
      <c r="I452" s="72"/>
      <c r="J452" s="72"/>
      <c r="K452" s="72"/>
      <c r="L452" s="72"/>
      <c r="M452" s="72"/>
      <c r="N452" s="72"/>
      <c r="O452" s="72"/>
      <c r="P452" s="72"/>
      <c r="Q452" s="72"/>
      <c r="R452" s="72"/>
      <c r="S452" s="531"/>
      <c r="T452" s="531"/>
      <c r="U452" s="531"/>
      <c r="V452" s="531"/>
      <c r="W452" s="531"/>
      <c r="X452" s="771"/>
      <c r="Y452" s="712"/>
      <c r="Z452" s="531"/>
      <c r="AA452" s="531"/>
      <c r="AB452" s="72"/>
      <c r="AC452" s="72"/>
      <c r="AD452" s="770"/>
      <c r="AE452" s="531"/>
      <c r="AF452" s="531"/>
      <c r="AG452" s="531"/>
      <c r="AH452" s="531"/>
      <c r="AI452" s="531"/>
    </row>
    <row r="453" spans="1:35" ht="14.5">
      <c r="A453" s="531"/>
      <c r="B453" s="531"/>
      <c r="C453" s="72"/>
      <c r="D453" s="72"/>
      <c r="E453" s="531"/>
      <c r="F453" s="531"/>
      <c r="G453" s="72"/>
      <c r="H453" s="72"/>
      <c r="I453" s="72"/>
      <c r="J453" s="72"/>
      <c r="K453" s="72"/>
      <c r="L453" s="72"/>
      <c r="M453" s="72"/>
      <c r="N453" s="72"/>
      <c r="O453" s="72"/>
      <c r="P453" s="72"/>
      <c r="Q453" s="72"/>
      <c r="R453" s="72"/>
      <c r="S453" s="531"/>
      <c r="T453" s="531"/>
      <c r="U453" s="531"/>
      <c r="V453" s="531"/>
      <c r="W453" s="531"/>
      <c r="X453" s="771"/>
      <c r="Y453" s="712"/>
      <c r="Z453" s="531"/>
      <c r="AA453" s="531"/>
      <c r="AB453" s="72"/>
      <c r="AC453" s="72"/>
      <c r="AD453" s="770"/>
      <c r="AE453" s="531"/>
      <c r="AF453" s="531"/>
      <c r="AG453" s="531"/>
      <c r="AH453" s="531"/>
      <c r="AI453" s="531"/>
    </row>
    <row r="454" spans="1:35" ht="14.5">
      <c r="A454" s="531"/>
      <c r="B454" s="531"/>
      <c r="C454" s="72"/>
      <c r="D454" s="72"/>
      <c r="E454" s="531"/>
      <c r="F454" s="531"/>
      <c r="G454" s="72"/>
      <c r="H454" s="72"/>
      <c r="I454" s="72"/>
      <c r="J454" s="72"/>
      <c r="K454" s="72"/>
      <c r="L454" s="72"/>
      <c r="M454" s="72"/>
      <c r="N454" s="72"/>
      <c r="O454" s="72"/>
      <c r="P454" s="72"/>
      <c r="Q454" s="72"/>
      <c r="R454" s="72"/>
      <c r="S454" s="531"/>
      <c r="T454" s="531"/>
      <c r="U454" s="531"/>
      <c r="V454" s="531"/>
      <c r="W454" s="531"/>
      <c r="X454" s="771"/>
      <c r="Y454" s="712"/>
      <c r="Z454" s="531"/>
      <c r="AA454" s="531"/>
      <c r="AB454" s="72"/>
      <c r="AC454" s="72"/>
      <c r="AD454" s="770"/>
      <c r="AE454" s="531"/>
      <c r="AF454" s="531"/>
      <c r="AG454" s="531"/>
      <c r="AH454" s="531"/>
      <c r="AI454" s="531"/>
    </row>
    <row r="455" spans="1:35" ht="14.5">
      <c r="A455" s="531"/>
      <c r="B455" s="531"/>
      <c r="C455" s="72"/>
      <c r="D455" s="72"/>
      <c r="E455" s="531"/>
      <c r="F455" s="531"/>
      <c r="G455" s="72"/>
      <c r="H455" s="72"/>
      <c r="I455" s="72"/>
      <c r="J455" s="72"/>
      <c r="K455" s="72"/>
      <c r="L455" s="72"/>
      <c r="M455" s="72"/>
      <c r="N455" s="72"/>
      <c r="O455" s="72"/>
      <c r="P455" s="72"/>
      <c r="Q455" s="72"/>
      <c r="R455" s="72"/>
      <c r="S455" s="531"/>
      <c r="T455" s="531"/>
      <c r="U455" s="531"/>
      <c r="V455" s="531"/>
      <c r="W455" s="531"/>
      <c r="X455" s="771"/>
      <c r="Y455" s="712"/>
      <c r="Z455" s="531"/>
      <c r="AA455" s="531"/>
      <c r="AB455" s="72"/>
      <c r="AC455" s="72"/>
      <c r="AD455" s="770"/>
      <c r="AE455" s="531"/>
      <c r="AF455" s="531"/>
      <c r="AG455" s="531"/>
      <c r="AH455" s="531"/>
      <c r="AI455" s="531"/>
    </row>
    <row r="456" spans="1:35" ht="14.5">
      <c r="A456" s="531"/>
      <c r="B456" s="531"/>
      <c r="C456" s="72"/>
      <c r="D456" s="72"/>
      <c r="E456" s="531"/>
      <c r="F456" s="531"/>
      <c r="G456" s="72"/>
      <c r="H456" s="72"/>
      <c r="I456" s="72"/>
      <c r="J456" s="72"/>
      <c r="K456" s="72"/>
      <c r="L456" s="72"/>
      <c r="M456" s="72"/>
      <c r="N456" s="72"/>
      <c r="O456" s="72"/>
      <c r="P456" s="72"/>
      <c r="Q456" s="72"/>
      <c r="R456" s="72"/>
      <c r="S456" s="531"/>
      <c r="T456" s="531"/>
      <c r="U456" s="531"/>
      <c r="V456" s="531"/>
      <c r="W456" s="531"/>
      <c r="X456" s="771"/>
      <c r="Y456" s="712"/>
      <c r="Z456" s="531"/>
      <c r="AA456" s="531"/>
      <c r="AB456" s="72"/>
      <c r="AC456" s="72"/>
      <c r="AD456" s="770"/>
      <c r="AE456" s="531"/>
      <c r="AF456" s="531"/>
      <c r="AG456" s="531"/>
      <c r="AH456" s="531"/>
      <c r="AI456" s="531"/>
    </row>
    <row r="457" spans="1:35" ht="14.5">
      <c r="A457" s="531"/>
      <c r="B457" s="531"/>
      <c r="C457" s="72"/>
      <c r="D457" s="72"/>
      <c r="E457" s="531"/>
      <c r="F457" s="531"/>
      <c r="G457" s="72"/>
      <c r="H457" s="72"/>
      <c r="I457" s="72"/>
      <c r="J457" s="72"/>
      <c r="K457" s="72"/>
      <c r="L457" s="72"/>
      <c r="M457" s="72"/>
      <c r="N457" s="72"/>
      <c r="O457" s="72"/>
      <c r="P457" s="72"/>
      <c r="Q457" s="72"/>
      <c r="R457" s="72"/>
      <c r="S457" s="531"/>
      <c r="T457" s="531"/>
      <c r="U457" s="531"/>
      <c r="V457" s="531"/>
      <c r="W457" s="531"/>
      <c r="X457" s="771"/>
      <c r="Y457" s="712"/>
      <c r="Z457" s="531"/>
      <c r="AA457" s="531"/>
      <c r="AB457" s="72"/>
      <c r="AC457" s="72"/>
      <c r="AD457" s="770"/>
      <c r="AE457" s="531"/>
      <c r="AF457" s="531"/>
      <c r="AG457" s="531"/>
      <c r="AH457" s="531"/>
      <c r="AI457" s="531"/>
    </row>
    <row r="458" spans="1:35" ht="14.5">
      <c r="A458" s="531"/>
      <c r="B458" s="531"/>
      <c r="C458" s="72"/>
      <c r="D458" s="72"/>
      <c r="E458" s="531"/>
      <c r="F458" s="531"/>
      <c r="G458" s="72"/>
      <c r="H458" s="72"/>
      <c r="I458" s="72"/>
      <c r="J458" s="72"/>
      <c r="K458" s="72"/>
      <c r="L458" s="72"/>
      <c r="M458" s="72"/>
      <c r="N458" s="72"/>
      <c r="O458" s="72"/>
      <c r="P458" s="72"/>
      <c r="Q458" s="72"/>
      <c r="R458" s="72"/>
      <c r="S458" s="531"/>
      <c r="T458" s="531"/>
      <c r="U458" s="531"/>
      <c r="V458" s="531"/>
      <c r="W458" s="531"/>
      <c r="X458" s="771"/>
      <c r="Y458" s="712"/>
      <c r="Z458" s="531"/>
      <c r="AA458" s="531"/>
      <c r="AB458" s="72"/>
      <c r="AC458" s="72"/>
      <c r="AD458" s="770"/>
      <c r="AE458" s="531"/>
      <c r="AF458" s="531"/>
      <c r="AG458" s="531"/>
      <c r="AH458" s="531"/>
      <c r="AI458" s="531"/>
    </row>
    <row r="459" spans="1:35" ht="14.5">
      <c r="A459" s="531"/>
      <c r="B459" s="531"/>
      <c r="C459" s="72"/>
      <c r="D459" s="72"/>
      <c r="E459" s="531"/>
      <c r="F459" s="531"/>
      <c r="G459" s="72"/>
      <c r="H459" s="72"/>
      <c r="I459" s="72"/>
      <c r="J459" s="72"/>
      <c r="K459" s="72"/>
      <c r="L459" s="72"/>
      <c r="M459" s="72"/>
      <c r="N459" s="72"/>
      <c r="O459" s="72"/>
      <c r="P459" s="72"/>
      <c r="Q459" s="72"/>
      <c r="R459" s="72"/>
      <c r="S459" s="531"/>
      <c r="T459" s="531"/>
      <c r="U459" s="531"/>
      <c r="V459" s="531"/>
      <c r="W459" s="531"/>
      <c r="X459" s="771"/>
      <c r="Y459" s="712"/>
      <c r="Z459" s="531"/>
      <c r="AA459" s="531"/>
      <c r="AB459" s="72"/>
      <c r="AC459" s="72"/>
      <c r="AD459" s="770"/>
      <c r="AE459" s="531"/>
      <c r="AF459" s="531"/>
      <c r="AG459" s="531"/>
      <c r="AH459" s="531"/>
      <c r="AI459" s="531"/>
    </row>
    <row r="460" spans="1:35" ht="14.5">
      <c r="A460" s="531"/>
      <c r="B460" s="531"/>
      <c r="C460" s="72"/>
      <c r="D460" s="72"/>
      <c r="E460" s="531"/>
      <c r="F460" s="531"/>
      <c r="G460" s="72"/>
      <c r="H460" s="72"/>
      <c r="I460" s="72"/>
      <c r="J460" s="72"/>
      <c r="K460" s="72"/>
      <c r="L460" s="72"/>
      <c r="M460" s="72"/>
      <c r="N460" s="72"/>
      <c r="O460" s="72"/>
      <c r="P460" s="72"/>
      <c r="Q460" s="72"/>
      <c r="R460" s="72"/>
      <c r="S460" s="531"/>
      <c r="T460" s="531"/>
      <c r="U460" s="531"/>
      <c r="V460" s="531"/>
      <c r="W460" s="531"/>
      <c r="X460" s="771"/>
      <c r="Y460" s="712"/>
      <c r="Z460" s="531"/>
      <c r="AA460" s="531"/>
      <c r="AB460" s="72"/>
      <c r="AC460" s="72"/>
      <c r="AD460" s="770"/>
      <c r="AE460" s="531"/>
      <c r="AF460" s="531"/>
      <c r="AG460" s="531"/>
      <c r="AH460" s="531"/>
      <c r="AI460" s="531"/>
    </row>
    <row r="461" spans="1:35" ht="14.5">
      <c r="A461" s="531"/>
      <c r="B461" s="531"/>
      <c r="C461" s="72"/>
      <c r="D461" s="72"/>
      <c r="E461" s="531"/>
      <c r="F461" s="531"/>
      <c r="G461" s="72"/>
      <c r="H461" s="72"/>
      <c r="I461" s="72"/>
      <c r="J461" s="72"/>
      <c r="K461" s="72"/>
      <c r="L461" s="72"/>
      <c r="M461" s="72"/>
      <c r="N461" s="72"/>
      <c r="O461" s="72"/>
      <c r="P461" s="72"/>
      <c r="Q461" s="72"/>
      <c r="R461" s="72"/>
      <c r="S461" s="531"/>
      <c r="T461" s="531"/>
      <c r="U461" s="531"/>
      <c r="V461" s="531"/>
      <c r="W461" s="531"/>
      <c r="X461" s="771"/>
      <c r="Y461" s="712"/>
      <c r="Z461" s="531"/>
      <c r="AA461" s="531"/>
      <c r="AB461" s="72"/>
      <c r="AC461" s="72"/>
      <c r="AD461" s="770"/>
      <c r="AE461" s="531"/>
      <c r="AF461" s="531"/>
      <c r="AG461" s="531"/>
      <c r="AH461" s="531"/>
      <c r="AI461" s="531"/>
    </row>
    <row r="462" spans="1:35" ht="14.5">
      <c r="A462" s="531"/>
      <c r="B462" s="531"/>
      <c r="C462" s="72"/>
      <c r="D462" s="72"/>
      <c r="E462" s="531"/>
      <c r="F462" s="531"/>
      <c r="G462" s="72"/>
      <c r="H462" s="72"/>
      <c r="I462" s="72"/>
      <c r="J462" s="72"/>
      <c r="K462" s="72"/>
      <c r="L462" s="72"/>
      <c r="M462" s="72"/>
      <c r="N462" s="72"/>
      <c r="O462" s="72"/>
      <c r="P462" s="72"/>
      <c r="Q462" s="72"/>
      <c r="R462" s="72"/>
      <c r="S462" s="531"/>
      <c r="T462" s="531"/>
      <c r="U462" s="531"/>
      <c r="V462" s="531"/>
      <c r="W462" s="531"/>
      <c r="X462" s="771"/>
      <c r="Y462" s="712"/>
      <c r="Z462" s="531"/>
      <c r="AA462" s="531"/>
      <c r="AB462" s="72"/>
      <c r="AC462" s="72"/>
      <c r="AD462" s="770"/>
      <c r="AE462" s="531"/>
      <c r="AF462" s="531"/>
      <c r="AG462" s="531"/>
      <c r="AH462" s="531"/>
      <c r="AI462" s="531"/>
    </row>
    <row r="463" spans="1:35" ht="14.5">
      <c r="A463" s="531"/>
      <c r="B463" s="531"/>
      <c r="C463" s="72"/>
      <c r="D463" s="72"/>
      <c r="E463" s="531"/>
      <c r="F463" s="531"/>
      <c r="G463" s="72"/>
      <c r="H463" s="72"/>
      <c r="I463" s="72"/>
      <c r="J463" s="72"/>
      <c r="K463" s="72"/>
      <c r="L463" s="72"/>
      <c r="M463" s="72"/>
      <c r="N463" s="72"/>
      <c r="O463" s="72"/>
      <c r="P463" s="72"/>
      <c r="Q463" s="72"/>
      <c r="R463" s="72"/>
      <c r="S463" s="531"/>
      <c r="T463" s="531"/>
      <c r="U463" s="531"/>
      <c r="V463" s="531"/>
      <c r="W463" s="531"/>
      <c r="X463" s="771"/>
      <c r="Y463" s="712"/>
      <c r="Z463" s="531"/>
      <c r="AA463" s="531"/>
      <c r="AB463" s="72"/>
      <c r="AC463" s="72"/>
      <c r="AD463" s="770"/>
      <c r="AE463" s="531"/>
      <c r="AF463" s="531"/>
      <c r="AG463" s="531"/>
      <c r="AH463" s="531"/>
      <c r="AI463" s="531"/>
    </row>
    <row r="464" spans="1:35" ht="14.5">
      <c r="A464" s="531"/>
      <c r="B464" s="531"/>
      <c r="C464" s="72"/>
      <c r="D464" s="72"/>
      <c r="E464" s="531"/>
      <c r="F464" s="531"/>
      <c r="G464" s="72"/>
      <c r="H464" s="72"/>
      <c r="I464" s="72"/>
      <c r="J464" s="72"/>
      <c r="K464" s="72"/>
      <c r="L464" s="72"/>
      <c r="M464" s="72"/>
      <c r="N464" s="72"/>
      <c r="O464" s="72"/>
      <c r="P464" s="72"/>
      <c r="Q464" s="72"/>
      <c r="R464" s="72"/>
      <c r="S464" s="531"/>
      <c r="T464" s="531"/>
      <c r="U464" s="531"/>
      <c r="V464" s="531"/>
      <c r="W464" s="531"/>
      <c r="X464" s="771"/>
      <c r="Y464" s="712"/>
      <c r="Z464" s="531"/>
      <c r="AA464" s="531"/>
      <c r="AB464" s="72"/>
      <c r="AC464" s="72"/>
      <c r="AD464" s="770"/>
      <c r="AE464" s="531"/>
      <c r="AF464" s="531"/>
      <c r="AG464" s="531"/>
      <c r="AH464" s="531"/>
      <c r="AI464" s="531"/>
    </row>
    <row r="465" spans="1:35" ht="14.5">
      <c r="A465" s="531"/>
      <c r="B465" s="531"/>
      <c r="C465" s="72"/>
      <c r="D465" s="72"/>
      <c r="E465" s="531"/>
      <c r="F465" s="531"/>
      <c r="G465" s="72"/>
      <c r="H465" s="72"/>
      <c r="I465" s="72"/>
      <c r="J465" s="72"/>
      <c r="K465" s="72"/>
      <c r="L465" s="72"/>
      <c r="M465" s="72"/>
      <c r="N465" s="72"/>
      <c r="O465" s="72"/>
      <c r="P465" s="72"/>
      <c r="Q465" s="72"/>
      <c r="R465" s="72"/>
      <c r="S465" s="531"/>
      <c r="T465" s="531"/>
      <c r="U465" s="531"/>
      <c r="V465" s="531"/>
      <c r="W465" s="531"/>
      <c r="X465" s="771"/>
      <c r="Y465" s="712"/>
      <c r="Z465" s="531"/>
      <c r="AA465" s="531"/>
      <c r="AB465" s="72"/>
      <c r="AC465" s="72"/>
      <c r="AD465" s="770"/>
      <c r="AE465" s="531"/>
      <c r="AF465" s="531"/>
      <c r="AG465" s="531"/>
      <c r="AH465" s="531"/>
      <c r="AI465" s="531"/>
    </row>
    <row r="466" spans="1:35" ht="14.5">
      <c r="A466" s="531"/>
      <c r="B466" s="531"/>
      <c r="C466" s="72"/>
      <c r="D466" s="72"/>
      <c r="E466" s="531"/>
      <c r="F466" s="531"/>
      <c r="G466" s="72"/>
      <c r="H466" s="72"/>
      <c r="I466" s="72"/>
      <c r="J466" s="72"/>
      <c r="K466" s="72"/>
      <c r="L466" s="72"/>
      <c r="M466" s="72"/>
      <c r="N466" s="72"/>
      <c r="O466" s="72"/>
      <c r="P466" s="72"/>
      <c r="Q466" s="72"/>
      <c r="R466" s="72"/>
      <c r="S466" s="531"/>
      <c r="T466" s="531"/>
      <c r="U466" s="531"/>
      <c r="V466" s="531"/>
      <c r="W466" s="531"/>
      <c r="X466" s="771"/>
      <c r="Y466" s="712"/>
      <c r="Z466" s="531"/>
      <c r="AA466" s="531"/>
      <c r="AB466" s="72"/>
      <c r="AC466" s="72"/>
      <c r="AD466" s="770"/>
      <c r="AE466" s="531"/>
      <c r="AF466" s="531"/>
      <c r="AG466" s="531"/>
      <c r="AH466" s="531"/>
      <c r="AI466" s="531"/>
    </row>
    <row r="467" spans="1:35" ht="14.5">
      <c r="A467" s="531"/>
      <c r="B467" s="531"/>
      <c r="C467" s="72"/>
      <c r="D467" s="72"/>
      <c r="E467" s="531"/>
      <c r="F467" s="531"/>
      <c r="G467" s="72"/>
      <c r="H467" s="72"/>
      <c r="I467" s="72"/>
      <c r="J467" s="72"/>
      <c r="K467" s="72"/>
      <c r="L467" s="72"/>
      <c r="M467" s="72"/>
      <c r="N467" s="72"/>
      <c r="O467" s="72"/>
      <c r="P467" s="72"/>
      <c r="Q467" s="72"/>
      <c r="R467" s="72"/>
      <c r="S467" s="531"/>
      <c r="T467" s="531"/>
      <c r="U467" s="531"/>
      <c r="V467" s="531"/>
      <c r="W467" s="531"/>
      <c r="X467" s="771"/>
      <c r="Y467" s="712"/>
      <c r="Z467" s="531"/>
      <c r="AA467" s="531"/>
      <c r="AB467" s="72"/>
      <c r="AC467" s="72"/>
      <c r="AD467" s="770"/>
      <c r="AE467" s="531"/>
      <c r="AF467" s="531"/>
      <c r="AG467" s="531"/>
      <c r="AH467" s="531"/>
      <c r="AI467" s="531"/>
    </row>
    <row r="468" spans="1:35" ht="14.5">
      <c r="A468" s="531"/>
      <c r="B468" s="531"/>
      <c r="C468" s="72"/>
      <c r="D468" s="72"/>
      <c r="E468" s="531"/>
      <c r="F468" s="531"/>
      <c r="G468" s="72"/>
      <c r="H468" s="72"/>
      <c r="I468" s="72"/>
      <c r="J468" s="72"/>
      <c r="K468" s="72"/>
      <c r="L468" s="72"/>
      <c r="M468" s="72"/>
      <c r="N468" s="72"/>
      <c r="O468" s="72"/>
      <c r="P468" s="72"/>
      <c r="Q468" s="72"/>
      <c r="R468" s="72"/>
      <c r="S468" s="531"/>
      <c r="T468" s="531"/>
      <c r="U468" s="531"/>
      <c r="V468" s="531"/>
      <c r="W468" s="531"/>
      <c r="X468" s="771"/>
      <c r="Y468" s="712"/>
      <c r="Z468" s="531"/>
      <c r="AA468" s="531"/>
      <c r="AB468" s="72"/>
      <c r="AC468" s="72"/>
      <c r="AD468" s="770"/>
      <c r="AE468" s="531"/>
      <c r="AF468" s="531"/>
      <c r="AG468" s="531"/>
      <c r="AH468" s="531"/>
      <c r="AI468" s="531"/>
    </row>
    <row r="469" spans="1:35" ht="14.5">
      <c r="A469" s="531"/>
      <c r="B469" s="531"/>
      <c r="C469" s="72"/>
      <c r="D469" s="72"/>
      <c r="E469" s="531"/>
      <c r="F469" s="531"/>
      <c r="G469" s="72"/>
      <c r="H469" s="72"/>
      <c r="I469" s="72"/>
      <c r="J469" s="72"/>
      <c r="K469" s="72"/>
      <c r="L469" s="72"/>
      <c r="M469" s="72"/>
      <c r="N469" s="72"/>
      <c r="O469" s="72"/>
      <c r="P469" s="72"/>
      <c r="Q469" s="72"/>
      <c r="R469" s="72"/>
      <c r="S469" s="531"/>
      <c r="T469" s="531"/>
      <c r="U469" s="531"/>
      <c r="V469" s="531"/>
      <c r="W469" s="531"/>
      <c r="X469" s="771"/>
      <c r="Y469" s="712"/>
      <c r="Z469" s="531"/>
      <c r="AA469" s="531"/>
      <c r="AB469" s="72"/>
      <c r="AC469" s="72"/>
      <c r="AD469" s="770"/>
      <c r="AE469" s="531"/>
      <c r="AF469" s="531"/>
      <c r="AG469" s="531"/>
      <c r="AH469" s="531"/>
      <c r="AI469" s="531"/>
    </row>
    <row r="470" spans="1:35" ht="14.5">
      <c r="A470" s="531"/>
      <c r="B470" s="531"/>
      <c r="C470" s="72"/>
      <c r="D470" s="72"/>
      <c r="E470" s="531"/>
      <c r="F470" s="531"/>
      <c r="G470" s="72"/>
      <c r="H470" s="72"/>
      <c r="I470" s="72"/>
      <c r="J470" s="72"/>
      <c r="K470" s="72"/>
      <c r="L470" s="72"/>
      <c r="M470" s="72"/>
      <c r="N470" s="72"/>
      <c r="O470" s="72"/>
      <c r="P470" s="72"/>
      <c r="Q470" s="72"/>
      <c r="R470" s="72"/>
      <c r="S470" s="531"/>
      <c r="T470" s="531"/>
      <c r="U470" s="531"/>
      <c r="V470" s="531"/>
      <c r="W470" s="531"/>
      <c r="X470" s="771"/>
      <c r="Y470" s="712"/>
      <c r="Z470" s="531"/>
      <c r="AA470" s="531"/>
      <c r="AB470" s="72"/>
      <c r="AC470" s="72"/>
      <c r="AD470" s="770"/>
      <c r="AE470" s="531"/>
      <c r="AF470" s="531"/>
      <c r="AG470" s="531"/>
      <c r="AH470" s="531"/>
      <c r="AI470" s="531"/>
    </row>
    <row r="471" spans="1:35" ht="14.5">
      <c r="A471" s="531"/>
      <c r="B471" s="531"/>
      <c r="C471" s="72"/>
      <c r="D471" s="72"/>
      <c r="E471" s="531"/>
      <c r="F471" s="531"/>
      <c r="G471" s="72"/>
      <c r="H471" s="72"/>
      <c r="I471" s="72"/>
      <c r="J471" s="72"/>
      <c r="K471" s="72"/>
      <c r="L471" s="72"/>
      <c r="M471" s="72"/>
      <c r="N471" s="72"/>
      <c r="O471" s="72"/>
      <c r="P471" s="72"/>
      <c r="Q471" s="72"/>
      <c r="R471" s="72"/>
      <c r="S471" s="531"/>
      <c r="T471" s="531"/>
      <c r="U471" s="531"/>
      <c r="V471" s="531"/>
      <c r="W471" s="531"/>
      <c r="X471" s="771"/>
      <c r="Y471" s="712"/>
      <c r="Z471" s="531"/>
      <c r="AA471" s="531"/>
      <c r="AB471" s="72"/>
      <c r="AC471" s="72"/>
      <c r="AD471" s="770"/>
      <c r="AE471" s="531"/>
      <c r="AF471" s="531"/>
      <c r="AG471" s="531"/>
      <c r="AH471" s="531"/>
      <c r="AI471" s="531"/>
    </row>
    <row r="472" spans="1:35" ht="14.5">
      <c r="A472" s="531"/>
      <c r="B472" s="531"/>
      <c r="C472" s="72"/>
      <c r="D472" s="72"/>
      <c r="E472" s="531"/>
      <c r="F472" s="531"/>
      <c r="G472" s="72"/>
      <c r="H472" s="72"/>
      <c r="I472" s="72"/>
      <c r="J472" s="72"/>
      <c r="K472" s="72"/>
      <c r="L472" s="72"/>
      <c r="M472" s="72"/>
      <c r="N472" s="72"/>
      <c r="O472" s="72"/>
      <c r="P472" s="72"/>
      <c r="Q472" s="72"/>
      <c r="R472" s="72"/>
      <c r="S472" s="531"/>
      <c r="T472" s="531"/>
      <c r="U472" s="531"/>
      <c r="V472" s="531"/>
      <c r="W472" s="531"/>
      <c r="X472" s="771"/>
      <c r="Y472" s="712"/>
      <c r="Z472" s="531"/>
      <c r="AA472" s="531"/>
      <c r="AB472" s="72"/>
      <c r="AC472" s="72"/>
      <c r="AD472" s="770"/>
      <c r="AE472" s="531"/>
      <c r="AF472" s="531"/>
      <c r="AG472" s="531"/>
      <c r="AH472" s="531"/>
      <c r="AI472" s="531"/>
    </row>
    <row r="473" spans="1:35" ht="14.5">
      <c r="A473" s="531"/>
      <c r="B473" s="531"/>
      <c r="C473" s="72"/>
      <c r="D473" s="72"/>
      <c r="E473" s="531"/>
      <c r="F473" s="531"/>
      <c r="G473" s="72"/>
      <c r="H473" s="72"/>
      <c r="I473" s="72"/>
      <c r="J473" s="72"/>
      <c r="K473" s="72"/>
      <c r="L473" s="72"/>
      <c r="M473" s="72"/>
      <c r="N473" s="72"/>
      <c r="O473" s="72"/>
      <c r="P473" s="72"/>
      <c r="Q473" s="72"/>
      <c r="R473" s="72"/>
      <c r="S473" s="531"/>
      <c r="T473" s="531"/>
      <c r="U473" s="531"/>
      <c r="V473" s="531"/>
      <c r="W473" s="531"/>
      <c r="X473" s="771"/>
      <c r="Y473" s="712"/>
      <c r="Z473" s="531"/>
      <c r="AA473" s="531"/>
      <c r="AB473" s="72"/>
      <c r="AC473" s="72"/>
      <c r="AD473" s="770"/>
      <c r="AE473" s="531"/>
      <c r="AF473" s="531"/>
      <c r="AG473" s="531"/>
      <c r="AH473" s="531"/>
      <c r="AI473" s="531"/>
    </row>
    <row r="474" spans="1:35" ht="14.5">
      <c r="A474" s="531"/>
      <c r="B474" s="531"/>
      <c r="C474" s="72"/>
      <c r="D474" s="72"/>
      <c r="E474" s="531"/>
      <c r="F474" s="531"/>
      <c r="G474" s="72"/>
      <c r="H474" s="72"/>
      <c r="I474" s="72"/>
      <c r="J474" s="72"/>
      <c r="K474" s="72"/>
      <c r="L474" s="72"/>
      <c r="M474" s="72"/>
      <c r="N474" s="72"/>
      <c r="O474" s="72"/>
      <c r="P474" s="72"/>
      <c r="Q474" s="72"/>
      <c r="R474" s="72"/>
      <c r="S474" s="531"/>
      <c r="T474" s="531"/>
      <c r="U474" s="531"/>
      <c r="V474" s="531"/>
      <c r="W474" s="531"/>
      <c r="X474" s="771"/>
      <c r="Y474" s="712"/>
      <c r="Z474" s="531"/>
      <c r="AA474" s="531"/>
      <c r="AB474" s="72"/>
      <c r="AC474" s="72"/>
      <c r="AD474" s="770"/>
      <c r="AE474" s="531"/>
      <c r="AF474" s="531"/>
      <c r="AG474" s="531"/>
      <c r="AH474" s="531"/>
      <c r="AI474" s="531"/>
    </row>
    <row r="475" spans="1:35" ht="14.5">
      <c r="A475" s="531"/>
      <c r="B475" s="531"/>
      <c r="C475" s="72"/>
      <c r="D475" s="72"/>
      <c r="E475" s="531"/>
      <c r="F475" s="531"/>
      <c r="G475" s="72"/>
      <c r="H475" s="72"/>
      <c r="I475" s="72"/>
      <c r="J475" s="72"/>
      <c r="K475" s="72"/>
      <c r="L475" s="72"/>
      <c r="M475" s="72"/>
      <c r="N475" s="72"/>
      <c r="O475" s="72"/>
      <c r="P475" s="72"/>
      <c r="Q475" s="72"/>
      <c r="R475" s="72"/>
      <c r="S475" s="531"/>
      <c r="T475" s="531"/>
      <c r="U475" s="531"/>
      <c r="V475" s="531"/>
      <c r="W475" s="531"/>
      <c r="X475" s="771"/>
      <c r="Y475" s="712"/>
      <c r="Z475" s="531"/>
      <c r="AA475" s="531"/>
      <c r="AB475" s="72"/>
      <c r="AC475" s="72"/>
      <c r="AD475" s="770"/>
      <c r="AE475" s="531"/>
      <c r="AF475" s="531"/>
      <c r="AG475" s="531"/>
      <c r="AH475" s="531"/>
      <c r="AI475" s="531"/>
    </row>
    <row r="476" spans="1:35" ht="14.5">
      <c r="A476" s="531"/>
      <c r="B476" s="531"/>
      <c r="C476" s="72"/>
      <c r="D476" s="72"/>
      <c r="E476" s="531"/>
      <c r="F476" s="531"/>
      <c r="G476" s="72"/>
      <c r="H476" s="72"/>
      <c r="I476" s="72"/>
      <c r="J476" s="72"/>
      <c r="K476" s="72"/>
      <c r="L476" s="72"/>
      <c r="M476" s="72"/>
      <c r="N476" s="72"/>
      <c r="O476" s="72"/>
      <c r="P476" s="72"/>
      <c r="Q476" s="72"/>
      <c r="R476" s="72"/>
      <c r="S476" s="531"/>
      <c r="T476" s="531"/>
      <c r="U476" s="531"/>
      <c r="V476" s="531"/>
      <c r="W476" s="531"/>
      <c r="X476" s="771"/>
      <c r="Y476" s="712"/>
      <c r="Z476" s="531"/>
      <c r="AA476" s="531"/>
      <c r="AB476" s="72"/>
      <c r="AC476" s="72"/>
      <c r="AD476" s="770"/>
      <c r="AE476" s="531"/>
      <c r="AF476" s="531"/>
      <c r="AG476" s="531"/>
      <c r="AH476" s="531"/>
      <c r="AI476" s="531"/>
    </row>
    <row r="477" spans="1:35" ht="14.5">
      <c r="A477" s="531"/>
      <c r="B477" s="531"/>
      <c r="C477" s="72"/>
      <c r="D477" s="72"/>
      <c r="E477" s="531"/>
      <c r="F477" s="531"/>
      <c r="G477" s="72"/>
      <c r="H477" s="72"/>
      <c r="I477" s="72"/>
      <c r="J477" s="72"/>
      <c r="K477" s="72"/>
      <c r="L477" s="72"/>
      <c r="M477" s="72"/>
      <c r="N477" s="72"/>
      <c r="O477" s="72"/>
      <c r="P477" s="72"/>
      <c r="Q477" s="72"/>
      <c r="R477" s="72"/>
      <c r="S477" s="531"/>
      <c r="T477" s="531"/>
      <c r="U477" s="531"/>
      <c r="V477" s="531"/>
      <c r="W477" s="531"/>
      <c r="X477" s="771"/>
      <c r="Y477" s="712"/>
      <c r="Z477" s="531"/>
      <c r="AA477" s="531"/>
      <c r="AB477" s="72"/>
      <c r="AC477" s="72"/>
      <c r="AD477" s="770"/>
      <c r="AE477" s="531"/>
      <c r="AF477" s="531"/>
      <c r="AG477" s="531"/>
      <c r="AH477" s="531"/>
      <c r="AI477" s="531"/>
    </row>
    <row r="478" spans="1:35" ht="14.5">
      <c r="A478" s="531"/>
      <c r="B478" s="531"/>
      <c r="C478" s="72"/>
      <c r="D478" s="72"/>
      <c r="E478" s="531"/>
      <c r="F478" s="531"/>
      <c r="G478" s="72"/>
      <c r="H478" s="72"/>
      <c r="I478" s="72"/>
      <c r="J478" s="72"/>
      <c r="K478" s="72"/>
      <c r="L478" s="72"/>
      <c r="M478" s="72"/>
      <c r="N478" s="72"/>
      <c r="O478" s="72"/>
      <c r="P478" s="72"/>
      <c r="Q478" s="72"/>
      <c r="R478" s="72"/>
      <c r="S478" s="531"/>
      <c r="T478" s="531"/>
      <c r="U478" s="531"/>
      <c r="V478" s="531"/>
      <c r="W478" s="531"/>
      <c r="X478" s="771"/>
      <c r="Y478" s="712"/>
      <c r="Z478" s="531"/>
      <c r="AA478" s="531"/>
      <c r="AB478" s="72"/>
      <c r="AC478" s="72"/>
      <c r="AD478" s="770"/>
      <c r="AE478" s="531"/>
      <c r="AF478" s="531"/>
      <c r="AG478" s="531"/>
      <c r="AH478" s="531"/>
      <c r="AI478" s="531"/>
    </row>
    <row r="479" spans="1:35" ht="14.5">
      <c r="A479" s="531"/>
      <c r="B479" s="531"/>
      <c r="C479" s="72"/>
      <c r="D479" s="72"/>
      <c r="E479" s="531"/>
      <c r="F479" s="531"/>
      <c r="G479" s="72"/>
      <c r="H479" s="72"/>
      <c r="I479" s="72"/>
      <c r="J479" s="72"/>
      <c r="K479" s="72"/>
      <c r="L479" s="72"/>
      <c r="M479" s="72"/>
      <c r="N479" s="72"/>
      <c r="O479" s="72"/>
      <c r="P479" s="72"/>
      <c r="Q479" s="72"/>
      <c r="R479" s="72"/>
      <c r="S479" s="531"/>
      <c r="T479" s="531"/>
      <c r="U479" s="531"/>
      <c r="V479" s="531"/>
      <c r="W479" s="531"/>
      <c r="X479" s="771"/>
      <c r="Y479" s="712"/>
      <c r="Z479" s="531"/>
      <c r="AA479" s="531"/>
      <c r="AB479" s="72"/>
      <c r="AC479" s="72"/>
      <c r="AD479" s="770"/>
      <c r="AE479" s="531"/>
      <c r="AF479" s="531"/>
      <c r="AG479" s="531"/>
      <c r="AH479" s="531"/>
      <c r="AI479" s="531"/>
    </row>
    <row r="480" spans="1:35" ht="14.5">
      <c r="A480" s="531"/>
      <c r="B480" s="531"/>
      <c r="C480" s="72"/>
      <c r="D480" s="72"/>
      <c r="E480" s="531"/>
      <c r="F480" s="531"/>
      <c r="G480" s="72"/>
      <c r="H480" s="72"/>
      <c r="I480" s="72"/>
      <c r="J480" s="72"/>
      <c r="K480" s="72"/>
      <c r="L480" s="72"/>
      <c r="M480" s="72"/>
      <c r="N480" s="72"/>
      <c r="O480" s="72"/>
      <c r="P480" s="72"/>
      <c r="Q480" s="72"/>
      <c r="R480" s="72"/>
      <c r="S480" s="531"/>
      <c r="T480" s="531"/>
      <c r="U480" s="531"/>
      <c r="V480" s="531"/>
      <c r="W480" s="531"/>
      <c r="X480" s="771"/>
      <c r="Y480" s="712"/>
      <c r="Z480" s="531"/>
      <c r="AA480" s="531"/>
      <c r="AB480" s="72"/>
      <c r="AC480" s="72"/>
      <c r="AD480" s="770"/>
      <c r="AE480" s="531"/>
      <c r="AF480" s="531"/>
      <c r="AG480" s="531"/>
      <c r="AH480" s="531"/>
      <c r="AI480" s="531"/>
    </row>
    <row r="481" spans="1:35" ht="14.5">
      <c r="A481" s="531"/>
      <c r="B481" s="531"/>
      <c r="C481" s="72"/>
      <c r="D481" s="72"/>
      <c r="E481" s="531"/>
      <c r="F481" s="531"/>
      <c r="G481" s="72"/>
      <c r="H481" s="72"/>
      <c r="I481" s="72"/>
      <c r="J481" s="72"/>
      <c r="K481" s="72"/>
      <c r="L481" s="72"/>
      <c r="M481" s="72"/>
      <c r="N481" s="72"/>
      <c r="O481" s="72"/>
      <c r="P481" s="72"/>
      <c r="Q481" s="72"/>
      <c r="R481" s="72"/>
      <c r="S481" s="531"/>
      <c r="T481" s="531"/>
      <c r="U481" s="531"/>
      <c r="V481" s="531"/>
      <c r="W481" s="531"/>
      <c r="X481" s="771"/>
      <c r="Y481" s="712"/>
      <c r="Z481" s="531"/>
      <c r="AA481" s="531"/>
      <c r="AB481" s="72"/>
      <c r="AC481" s="72"/>
      <c r="AD481" s="770"/>
      <c r="AE481" s="531"/>
      <c r="AF481" s="531"/>
      <c r="AG481" s="531"/>
      <c r="AH481" s="531"/>
      <c r="AI481" s="531"/>
    </row>
    <row r="482" spans="1:35" ht="14.5">
      <c r="A482" s="531"/>
      <c r="B482" s="531"/>
      <c r="C482" s="72"/>
      <c r="D482" s="72"/>
      <c r="E482" s="531"/>
      <c r="F482" s="531"/>
      <c r="G482" s="72"/>
      <c r="H482" s="72"/>
      <c r="I482" s="72"/>
      <c r="J482" s="72"/>
      <c r="K482" s="72"/>
      <c r="L482" s="72"/>
      <c r="M482" s="72"/>
      <c r="N482" s="72"/>
      <c r="O482" s="72"/>
      <c r="P482" s="72"/>
      <c r="Q482" s="72"/>
      <c r="R482" s="72"/>
      <c r="S482" s="531"/>
      <c r="T482" s="531"/>
      <c r="U482" s="531"/>
      <c r="V482" s="531"/>
      <c r="W482" s="531"/>
      <c r="X482" s="771"/>
      <c r="Y482" s="712"/>
      <c r="Z482" s="531"/>
      <c r="AA482" s="531"/>
      <c r="AB482" s="72"/>
      <c r="AC482" s="72"/>
      <c r="AD482" s="770"/>
      <c r="AE482" s="531"/>
      <c r="AF482" s="531"/>
      <c r="AG482" s="531"/>
      <c r="AH482" s="531"/>
      <c r="AI482" s="531"/>
    </row>
    <row r="483" spans="1:35" ht="14.5">
      <c r="A483" s="531"/>
      <c r="B483" s="531"/>
      <c r="C483" s="72"/>
      <c r="D483" s="72"/>
      <c r="E483" s="531"/>
      <c r="F483" s="531"/>
      <c r="G483" s="72"/>
      <c r="H483" s="72"/>
      <c r="I483" s="72"/>
      <c r="J483" s="72"/>
      <c r="K483" s="72"/>
      <c r="L483" s="72"/>
      <c r="M483" s="72"/>
      <c r="N483" s="72"/>
      <c r="O483" s="72"/>
      <c r="P483" s="72"/>
      <c r="Q483" s="72"/>
      <c r="R483" s="72"/>
      <c r="S483" s="531"/>
      <c r="T483" s="531"/>
      <c r="U483" s="531"/>
      <c r="V483" s="531"/>
      <c r="W483" s="531"/>
      <c r="X483" s="771"/>
      <c r="Y483" s="712"/>
      <c r="Z483" s="531"/>
      <c r="AA483" s="531"/>
      <c r="AB483" s="72"/>
      <c r="AC483" s="72"/>
      <c r="AD483" s="770"/>
      <c r="AE483" s="531"/>
      <c r="AF483" s="531"/>
      <c r="AG483" s="531"/>
      <c r="AH483" s="531"/>
      <c r="AI483" s="531"/>
    </row>
    <row r="484" spans="1:35" ht="14.5">
      <c r="A484" s="531"/>
      <c r="B484" s="531"/>
      <c r="C484" s="72"/>
      <c r="D484" s="72"/>
      <c r="E484" s="531"/>
      <c r="F484" s="531"/>
      <c r="G484" s="72"/>
      <c r="H484" s="72"/>
      <c r="I484" s="72"/>
      <c r="J484" s="72"/>
      <c r="K484" s="72"/>
      <c r="L484" s="72"/>
      <c r="M484" s="72"/>
      <c r="N484" s="72"/>
      <c r="O484" s="72"/>
      <c r="P484" s="72"/>
      <c r="Q484" s="72"/>
      <c r="R484" s="72"/>
      <c r="S484" s="531"/>
      <c r="T484" s="531"/>
      <c r="U484" s="531"/>
      <c r="V484" s="531"/>
      <c r="W484" s="531"/>
      <c r="X484" s="771"/>
      <c r="Y484" s="712"/>
      <c r="Z484" s="531"/>
      <c r="AA484" s="531"/>
      <c r="AB484" s="72"/>
      <c r="AC484" s="72"/>
      <c r="AD484" s="770"/>
      <c r="AE484" s="531"/>
      <c r="AF484" s="531"/>
      <c r="AG484" s="531"/>
      <c r="AH484" s="531"/>
      <c r="AI484" s="531"/>
    </row>
    <row r="485" spans="1:35" ht="14.5">
      <c r="A485" s="531"/>
      <c r="B485" s="531"/>
      <c r="C485" s="72"/>
      <c r="D485" s="72"/>
      <c r="E485" s="531"/>
      <c r="F485" s="531"/>
      <c r="G485" s="72"/>
      <c r="H485" s="72"/>
      <c r="I485" s="72"/>
      <c r="J485" s="72"/>
      <c r="K485" s="72"/>
      <c r="L485" s="72"/>
      <c r="M485" s="72"/>
      <c r="N485" s="72"/>
      <c r="O485" s="72"/>
      <c r="P485" s="72"/>
      <c r="Q485" s="72"/>
      <c r="R485" s="72"/>
      <c r="S485" s="531"/>
      <c r="T485" s="531"/>
      <c r="U485" s="531"/>
      <c r="V485" s="531"/>
      <c r="W485" s="531"/>
      <c r="X485" s="771"/>
      <c r="Y485" s="712"/>
      <c r="Z485" s="531"/>
      <c r="AA485" s="531"/>
      <c r="AB485" s="72"/>
      <c r="AC485" s="72"/>
      <c r="AD485" s="770"/>
      <c r="AE485" s="531"/>
      <c r="AF485" s="531"/>
      <c r="AG485" s="531"/>
      <c r="AH485" s="531"/>
      <c r="AI485" s="531"/>
    </row>
    <row r="486" spans="1:35" ht="14.5">
      <c r="A486" s="531"/>
      <c r="B486" s="531"/>
      <c r="C486" s="72"/>
      <c r="D486" s="72"/>
      <c r="E486" s="531"/>
      <c r="F486" s="531"/>
      <c r="G486" s="72"/>
      <c r="H486" s="72"/>
      <c r="I486" s="72"/>
      <c r="J486" s="72"/>
      <c r="K486" s="72"/>
      <c r="L486" s="72"/>
      <c r="M486" s="72"/>
      <c r="N486" s="72"/>
      <c r="O486" s="72"/>
      <c r="P486" s="72"/>
      <c r="Q486" s="72"/>
      <c r="R486" s="72"/>
      <c r="S486" s="531"/>
      <c r="T486" s="531"/>
      <c r="U486" s="531"/>
      <c r="V486" s="531"/>
      <c r="W486" s="531"/>
      <c r="X486" s="771"/>
      <c r="Y486" s="712"/>
      <c r="Z486" s="531"/>
      <c r="AA486" s="531"/>
      <c r="AB486" s="72"/>
      <c r="AC486" s="72"/>
      <c r="AD486" s="770"/>
      <c r="AE486" s="531"/>
      <c r="AF486" s="531"/>
      <c r="AG486" s="531"/>
      <c r="AH486" s="531"/>
      <c r="AI486" s="531"/>
    </row>
    <row r="487" spans="1:35" ht="14.5">
      <c r="A487" s="531"/>
      <c r="B487" s="531"/>
      <c r="C487" s="72"/>
      <c r="D487" s="72"/>
      <c r="E487" s="531"/>
      <c r="F487" s="531"/>
      <c r="G487" s="72"/>
      <c r="H487" s="72"/>
      <c r="I487" s="72"/>
      <c r="J487" s="72"/>
      <c r="K487" s="72"/>
      <c r="L487" s="72"/>
      <c r="M487" s="72"/>
      <c r="N487" s="72"/>
      <c r="O487" s="72"/>
      <c r="P487" s="72"/>
      <c r="Q487" s="72"/>
      <c r="R487" s="72"/>
      <c r="S487" s="531"/>
      <c r="T487" s="531"/>
      <c r="U487" s="531"/>
      <c r="V487" s="531"/>
      <c r="W487" s="531"/>
      <c r="X487" s="771"/>
      <c r="Y487" s="712"/>
      <c r="Z487" s="531"/>
      <c r="AA487" s="531"/>
      <c r="AB487" s="72"/>
      <c r="AC487" s="72"/>
      <c r="AD487" s="770"/>
      <c r="AE487" s="531"/>
      <c r="AF487" s="531"/>
      <c r="AG487" s="531"/>
      <c r="AH487" s="531"/>
      <c r="AI487" s="531"/>
    </row>
    <row r="488" spans="1:35" ht="14.5">
      <c r="A488" s="531"/>
      <c r="B488" s="531"/>
      <c r="C488" s="72"/>
      <c r="D488" s="72"/>
      <c r="E488" s="531"/>
      <c r="F488" s="531"/>
      <c r="G488" s="72"/>
      <c r="H488" s="72"/>
      <c r="I488" s="72"/>
      <c r="J488" s="72"/>
      <c r="K488" s="72"/>
      <c r="L488" s="72"/>
      <c r="M488" s="72"/>
      <c r="N488" s="72"/>
      <c r="O488" s="72"/>
      <c r="P488" s="72"/>
      <c r="Q488" s="72"/>
      <c r="R488" s="72"/>
      <c r="S488" s="531"/>
      <c r="T488" s="531"/>
      <c r="U488" s="531"/>
      <c r="V488" s="531"/>
      <c r="W488" s="531"/>
      <c r="X488" s="771"/>
      <c r="Y488" s="712"/>
      <c r="Z488" s="531"/>
      <c r="AA488" s="531"/>
      <c r="AB488" s="72"/>
      <c r="AC488" s="72"/>
      <c r="AD488" s="770"/>
      <c r="AE488" s="531"/>
      <c r="AF488" s="531"/>
      <c r="AG488" s="531"/>
      <c r="AH488" s="531"/>
      <c r="AI488" s="531"/>
    </row>
    <row r="489" spans="1:35" ht="14.5">
      <c r="A489" s="531"/>
      <c r="B489" s="531"/>
      <c r="C489" s="72"/>
      <c r="D489" s="72"/>
      <c r="E489" s="531"/>
      <c r="F489" s="531"/>
      <c r="G489" s="72"/>
      <c r="H489" s="72"/>
      <c r="I489" s="72"/>
      <c r="J489" s="72"/>
      <c r="K489" s="72"/>
      <c r="L489" s="72"/>
      <c r="M489" s="72"/>
      <c r="N489" s="72"/>
      <c r="O489" s="72"/>
      <c r="P489" s="72"/>
      <c r="Q489" s="72"/>
      <c r="R489" s="72"/>
      <c r="S489" s="531"/>
      <c r="T489" s="531"/>
      <c r="U489" s="531"/>
      <c r="V489" s="531"/>
      <c r="W489" s="531"/>
      <c r="X489" s="771"/>
      <c r="Y489" s="712"/>
      <c r="Z489" s="531"/>
      <c r="AA489" s="531"/>
      <c r="AB489" s="72"/>
      <c r="AC489" s="72"/>
      <c r="AD489" s="770"/>
      <c r="AE489" s="531"/>
      <c r="AF489" s="531"/>
      <c r="AG489" s="531"/>
      <c r="AH489" s="531"/>
      <c r="AI489" s="531"/>
    </row>
    <row r="490" spans="1:35" ht="14.5">
      <c r="A490" s="531"/>
      <c r="B490" s="531"/>
      <c r="C490" s="72"/>
      <c r="D490" s="72"/>
      <c r="E490" s="531"/>
      <c r="F490" s="531"/>
      <c r="G490" s="72"/>
      <c r="H490" s="72"/>
      <c r="I490" s="72"/>
      <c r="J490" s="72"/>
      <c r="K490" s="72"/>
      <c r="L490" s="72"/>
      <c r="M490" s="72"/>
      <c r="N490" s="72"/>
      <c r="O490" s="72"/>
      <c r="P490" s="72"/>
      <c r="Q490" s="72"/>
      <c r="R490" s="72"/>
      <c r="S490" s="531"/>
      <c r="T490" s="531"/>
      <c r="U490" s="531"/>
      <c r="V490" s="531"/>
      <c r="W490" s="531"/>
      <c r="X490" s="771"/>
      <c r="Y490" s="712"/>
      <c r="Z490" s="531"/>
      <c r="AA490" s="531"/>
      <c r="AB490" s="72"/>
      <c r="AC490" s="72"/>
      <c r="AD490" s="770"/>
      <c r="AE490" s="531"/>
      <c r="AF490" s="531"/>
      <c r="AG490" s="531"/>
      <c r="AH490" s="531"/>
      <c r="AI490" s="531"/>
    </row>
    <row r="491" spans="1:35" ht="14.5">
      <c r="A491" s="531"/>
      <c r="B491" s="531"/>
      <c r="C491" s="72"/>
      <c r="D491" s="72"/>
      <c r="E491" s="531"/>
      <c r="F491" s="531"/>
      <c r="G491" s="72"/>
      <c r="H491" s="72"/>
      <c r="I491" s="72"/>
      <c r="J491" s="72"/>
      <c r="K491" s="72"/>
      <c r="L491" s="72"/>
      <c r="M491" s="72"/>
      <c r="N491" s="72"/>
      <c r="O491" s="72"/>
      <c r="P491" s="72"/>
      <c r="Q491" s="72"/>
      <c r="R491" s="72"/>
      <c r="S491" s="531"/>
      <c r="T491" s="531"/>
      <c r="U491" s="531"/>
      <c r="V491" s="531"/>
      <c r="W491" s="531"/>
      <c r="X491" s="771"/>
      <c r="Y491" s="712"/>
      <c r="Z491" s="531"/>
      <c r="AA491" s="531"/>
      <c r="AB491" s="72"/>
      <c r="AC491" s="72"/>
      <c r="AD491" s="770"/>
      <c r="AE491" s="531"/>
      <c r="AF491" s="531"/>
      <c r="AG491" s="531"/>
      <c r="AH491" s="531"/>
      <c r="AI491" s="531"/>
    </row>
    <row r="492" spans="1:35" ht="14.5">
      <c r="A492" s="531"/>
      <c r="B492" s="531"/>
      <c r="C492" s="72"/>
      <c r="D492" s="72"/>
      <c r="E492" s="531"/>
      <c r="F492" s="531"/>
      <c r="G492" s="72"/>
      <c r="H492" s="72"/>
      <c r="I492" s="72"/>
      <c r="J492" s="72"/>
      <c r="K492" s="72"/>
      <c r="L492" s="72"/>
      <c r="M492" s="72"/>
      <c r="N492" s="72"/>
      <c r="O492" s="72"/>
      <c r="P492" s="72"/>
      <c r="Q492" s="72"/>
      <c r="R492" s="72"/>
      <c r="S492" s="531"/>
      <c r="T492" s="531"/>
      <c r="U492" s="531"/>
      <c r="V492" s="531"/>
      <c r="W492" s="531"/>
      <c r="X492" s="771"/>
      <c r="Y492" s="712"/>
      <c r="Z492" s="531"/>
      <c r="AA492" s="531"/>
      <c r="AB492" s="72"/>
      <c r="AC492" s="72"/>
      <c r="AD492" s="770"/>
      <c r="AE492" s="531"/>
      <c r="AF492" s="531"/>
      <c r="AG492" s="531"/>
      <c r="AH492" s="531"/>
      <c r="AI492" s="531"/>
    </row>
    <row r="493" spans="1:35" ht="14.5">
      <c r="A493" s="531"/>
      <c r="B493" s="531"/>
      <c r="C493" s="72"/>
      <c r="D493" s="72"/>
      <c r="E493" s="531"/>
      <c r="F493" s="531"/>
      <c r="G493" s="72"/>
      <c r="H493" s="72"/>
      <c r="I493" s="72"/>
      <c r="J493" s="72"/>
      <c r="K493" s="72"/>
      <c r="L493" s="72"/>
      <c r="M493" s="72"/>
      <c r="N493" s="72"/>
      <c r="O493" s="72"/>
      <c r="P493" s="72"/>
      <c r="Q493" s="72"/>
      <c r="R493" s="72"/>
      <c r="S493" s="531"/>
      <c r="T493" s="531"/>
      <c r="U493" s="531"/>
      <c r="V493" s="531"/>
      <c r="W493" s="531"/>
      <c r="X493" s="771"/>
      <c r="Y493" s="712"/>
      <c r="Z493" s="531"/>
      <c r="AA493" s="531"/>
      <c r="AB493" s="72"/>
      <c r="AC493" s="72"/>
      <c r="AD493" s="770"/>
      <c r="AE493" s="531"/>
      <c r="AF493" s="531"/>
      <c r="AG493" s="531"/>
      <c r="AH493" s="531"/>
      <c r="AI493" s="531"/>
    </row>
    <row r="494" spans="1:35" ht="14.5">
      <c r="A494" s="531"/>
      <c r="B494" s="531"/>
      <c r="C494" s="72"/>
      <c r="D494" s="72"/>
      <c r="E494" s="531"/>
      <c r="F494" s="531"/>
      <c r="G494" s="72"/>
      <c r="H494" s="72"/>
      <c r="I494" s="72"/>
      <c r="J494" s="72"/>
      <c r="K494" s="72"/>
      <c r="L494" s="72"/>
      <c r="M494" s="72"/>
      <c r="N494" s="72"/>
      <c r="O494" s="72"/>
      <c r="P494" s="72"/>
      <c r="Q494" s="72"/>
      <c r="R494" s="72"/>
      <c r="S494" s="531"/>
      <c r="T494" s="531"/>
      <c r="U494" s="531"/>
      <c r="V494" s="531"/>
      <c r="W494" s="531"/>
      <c r="X494" s="771"/>
      <c r="Y494" s="712"/>
      <c r="Z494" s="531"/>
      <c r="AA494" s="531"/>
      <c r="AB494" s="72"/>
      <c r="AC494" s="72"/>
      <c r="AD494" s="770"/>
      <c r="AE494" s="531"/>
      <c r="AF494" s="531"/>
      <c r="AG494" s="531"/>
      <c r="AH494" s="531"/>
      <c r="AI494" s="531"/>
    </row>
    <row r="495" spans="1:35" ht="14.5">
      <c r="A495" s="531"/>
      <c r="B495" s="531"/>
      <c r="C495" s="72"/>
      <c r="D495" s="72"/>
      <c r="E495" s="531"/>
      <c r="F495" s="531"/>
      <c r="G495" s="72"/>
      <c r="H495" s="72"/>
      <c r="I495" s="72"/>
      <c r="J495" s="72"/>
      <c r="K495" s="72"/>
      <c r="L495" s="72"/>
      <c r="M495" s="72"/>
      <c r="N495" s="72"/>
      <c r="O495" s="72"/>
      <c r="P495" s="72"/>
      <c r="Q495" s="72"/>
      <c r="R495" s="72"/>
      <c r="S495" s="531"/>
      <c r="T495" s="531"/>
      <c r="U495" s="531"/>
      <c r="V495" s="531"/>
      <c r="W495" s="531"/>
      <c r="X495" s="771"/>
      <c r="Y495" s="712"/>
      <c r="Z495" s="531"/>
      <c r="AA495" s="531"/>
      <c r="AB495" s="72"/>
      <c r="AC495" s="72"/>
      <c r="AD495" s="770"/>
      <c r="AE495" s="531"/>
      <c r="AF495" s="531"/>
      <c r="AG495" s="531"/>
      <c r="AH495" s="531"/>
      <c r="AI495" s="531"/>
    </row>
    <row r="496" spans="1:35" ht="14.5">
      <c r="A496" s="531"/>
      <c r="B496" s="531"/>
      <c r="C496" s="72"/>
      <c r="D496" s="72"/>
      <c r="E496" s="531"/>
      <c r="F496" s="531"/>
      <c r="G496" s="72"/>
      <c r="H496" s="72"/>
      <c r="I496" s="72"/>
      <c r="J496" s="72"/>
      <c r="K496" s="72"/>
      <c r="L496" s="72"/>
      <c r="M496" s="72"/>
      <c r="N496" s="72"/>
      <c r="O496" s="72"/>
      <c r="P496" s="72"/>
      <c r="Q496" s="72"/>
      <c r="R496" s="72"/>
      <c r="S496" s="531"/>
      <c r="T496" s="531"/>
      <c r="U496" s="531"/>
      <c r="V496" s="531"/>
      <c r="W496" s="531"/>
      <c r="X496" s="771"/>
      <c r="Y496" s="712"/>
      <c r="Z496" s="531"/>
      <c r="AA496" s="531"/>
      <c r="AB496" s="72"/>
      <c r="AC496" s="72"/>
      <c r="AD496" s="770"/>
      <c r="AE496" s="531"/>
      <c r="AF496" s="531"/>
      <c r="AG496" s="531"/>
      <c r="AH496" s="531"/>
      <c r="AI496" s="531"/>
    </row>
    <row r="497" spans="1:35" ht="14.5">
      <c r="A497" s="531"/>
      <c r="B497" s="531"/>
      <c r="C497" s="72"/>
      <c r="D497" s="72"/>
      <c r="E497" s="531"/>
      <c r="F497" s="531"/>
      <c r="G497" s="72"/>
      <c r="H497" s="72"/>
      <c r="I497" s="72"/>
      <c r="J497" s="72"/>
      <c r="K497" s="72"/>
      <c r="L497" s="72"/>
      <c r="M497" s="72"/>
      <c r="N497" s="72"/>
      <c r="O497" s="72"/>
      <c r="P497" s="72"/>
      <c r="Q497" s="72"/>
      <c r="R497" s="72"/>
      <c r="S497" s="531"/>
      <c r="T497" s="531"/>
      <c r="U497" s="531"/>
      <c r="V497" s="531"/>
      <c r="W497" s="531"/>
      <c r="X497" s="771"/>
      <c r="Y497" s="712"/>
      <c r="Z497" s="531"/>
      <c r="AA497" s="531"/>
      <c r="AB497" s="72"/>
      <c r="AC497" s="72"/>
      <c r="AD497" s="770"/>
      <c r="AE497" s="531"/>
      <c r="AF497" s="531"/>
      <c r="AG497" s="531"/>
      <c r="AH497" s="531"/>
      <c r="AI497" s="531"/>
    </row>
    <row r="498" spans="1:35" ht="14.5">
      <c r="A498" s="531"/>
      <c r="B498" s="531"/>
      <c r="C498" s="72"/>
      <c r="D498" s="72"/>
      <c r="E498" s="531"/>
      <c r="F498" s="531"/>
      <c r="G498" s="72"/>
      <c r="H498" s="72"/>
      <c r="I498" s="72"/>
      <c r="J498" s="72"/>
      <c r="K498" s="72"/>
      <c r="L498" s="72"/>
      <c r="M498" s="72"/>
      <c r="N498" s="72"/>
      <c r="O498" s="72"/>
      <c r="P498" s="72"/>
      <c r="Q498" s="72"/>
      <c r="R498" s="72"/>
      <c r="S498" s="531"/>
      <c r="T498" s="531"/>
      <c r="U498" s="531"/>
      <c r="V498" s="531"/>
      <c r="W498" s="531"/>
      <c r="X498" s="771"/>
      <c r="Y498" s="712"/>
      <c r="Z498" s="531"/>
      <c r="AA498" s="531"/>
      <c r="AB498" s="72"/>
      <c r="AC498" s="72"/>
      <c r="AD498" s="770"/>
      <c r="AE498" s="531"/>
      <c r="AF498" s="531"/>
      <c r="AG498" s="531"/>
      <c r="AH498" s="531"/>
      <c r="AI498" s="531"/>
    </row>
    <row r="499" spans="1:35" ht="14.5">
      <c r="A499" s="531"/>
      <c r="B499" s="531"/>
      <c r="C499" s="72"/>
      <c r="D499" s="72"/>
      <c r="E499" s="531"/>
      <c r="F499" s="531"/>
      <c r="G499" s="72"/>
      <c r="H499" s="72"/>
      <c r="I499" s="72"/>
      <c r="J499" s="72"/>
      <c r="K499" s="72"/>
      <c r="L499" s="72"/>
      <c r="M499" s="72"/>
      <c r="N499" s="72"/>
      <c r="O499" s="72"/>
      <c r="P499" s="72"/>
      <c r="Q499" s="72"/>
      <c r="R499" s="72"/>
      <c r="S499" s="531"/>
      <c r="T499" s="531"/>
      <c r="U499" s="531"/>
      <c r="V499" s="531"/>
      <c r="W499" s="531"/>
      <c r="X499" s="771"/>
      <c r="Y499" s="712"/>
      <c r="Z499" s="531"/>
      <c r="AA499" s="531"/>
      <c r="AB499" s="72"/>
      <c r="AC499" s="72"/>
      <c r="AD499" s="770"/>
      <c r="AE499" s="531"/>
      <c r="AF499" s="531"/>
      <c r="AG499" s="531"/>
      <c r="AH499" s="531"/>
      <c r="AI499" s="531"/>
    </row>
    <row r="500" spans="1:35" ht="14.5">
      <c r="A500" s="531"/>
      <c r="B500" s="531"/>
      <c r="C500" s="72"/>
      <c r="D500" s="72"/>
      <c r="E500" s="531"/>
      <c r="F500" s="531"/>
      <c r="G500" s="72"/>
      <c r="H500" s="72"/>
      <c r="I500" s="72"/>
      <c r="J500" s="72"/>
      <c r="K500" s="72"/>
      <c r="L500" s="72"/>
      <c r="M500" s="72"/>
      <c r="N500" s="72"/>
      <c r="O500" s="72"/>
      <c r="P500" s="72"/>
      <c r="Q500" s="72"/>
      <c r="R500" s="72"/>
      <c r="S500" s="531"/>
      <c r="T500" s="531"/>
      <c r="U500" s="531"/>
      <c r="V500" s="531"/>
      <c r="W500" s="531"/>
      <c r="X500" s="771"/>
      <c r="Y500" s="712"/>
      <c r="Z500" s="531"/>
      <c r="AA500" s="531"/>
      <c r="AB500" s="72"/>
      <c r="AC500" s="72"/>
      <c r="AD500" s="770"/>
      <c r="AE500" s="531"/>
      <c r="AF500" s="531"/>
      <c r="AG500" s="531"/>
      <c r="AH500" s="531"/>
      <c r="AI500" s="531"/>
    </row>
    <row r="501" spans="1:35" ht="14.5">
      <c r="A501" s="531"/>
      <c r="B501" s="531"/>
      <c r="C501" s="72"/>
      <c r="D501" s="72"/>
      <c r="E501" s="531"/>
      <c r="F501" s="531"/>
      <c r="G501" s="72"/>
      <c r="H501" s="72"/>
      <c r="I501" s="72"/>
      <c r="J501" s="72"/>
      <c r="K501" s="72"/>
      <c r="L501" s="72"/>
      <c r="M501" s="72"/>
      <c r="N501" s="72"/>
      <c r="O501" s="72"/>
      <c r="P501" s="72"/>
      <c r="Q501" s="72"/>
      <c r="R501" s="72"/>
      <c r="S501" s="531"/>
      <c r="T501" s="531"/>
      <c r="U501" s="531"/>
      <c r="V501" s="531"/>
      <c r="W501" s="531"/>
      <c r="X501" s="771"/>
      <c r="Y501" s="712"/>
      <c r="Z501" s="531"/>
      <c r="AA501" s="531"/>
      <c r="AB501" s="72"/>
      <c r="AC501" s="72"/>
      <c r="AD501" s="770"/>
      <c r="AE501" s="531"/>
      <c r="AF501" s="531"/>
      <c r="AG501" s="531"/>
      <c r="AH501" s="531"/>
      <c r="AI501" s="531"/>
    </row>
    <row r="502" spans="1:35" ht="14.5">
      <c r="A502" s="531"/>
      <c r="B502" s="531"/>
      <c r="C502" s="72"/>
      <c r="D502" s="72"/>
      <c r="E502" s="531"/>
      <c r="F502" s="531"/>
      <c r="G502" s="72"/>
      <c r="H502" s="72"/>
      <c r="I502" s="72"/>
      <c r="J502" s="72"/>
      <c r="K502" s="72"/>
      <c r="L502" s="72"/>
      <c r="M502" s="72"/>
      <c r="N502" s="72"/>
      <c r="O502" s="72"/>
      <c r="P502" s="72"/>
      <c r="Q502" s="72"/>
      <c r="R502" s="72"/>
      <c r="S502" s="531"/>
      <c r="T502" s="531"/>
      <c r="U502" s="531"/>
      <c r="V502" s="531"/>
      <c r="W502" s="531"/>
      <c r="X502" s="771"/>
      <c r="Y502" s="712"/>
      <c r="Z502" s="531"/>
      <c r="AA502" s="531"/>
      <c r="AB502" s="72"/>
      <c r="AC502" s="72"/>
      <c r="AD502" s="770"/>
      <c r="AE502" s="531"/>
      <c r="AF502" s="531"/>
      <c r="AG502" s="531"/>
      <c r="AH502" s="531"/>
      <c r="AI502" s="531"/>
    </row>
    <row r="503" spans="1:35" ht="14.5">
      <c r="A503" s="531"/>
      <c r="B503" s="531"/>
      <c r="C503" s="72"/>
      <c r="D503" s="72"/>
      <c r="E503" s="531"/>
      <c r="F503" s="531"/>
      <c r="G503" s="72"/>
      <c r="H503" s="72"/>
      <c r="I503" s="72"/>
      <c r="J503" s="72"/>
      <c r="K503" s="72"/>
      <c r="L503" s="72"/>
      <c r="M503" s="72"/>
      <c r="N503" s="72"/>
      <c r="O503" s="72"/>
      <c r="P503" s="72"/>
      <c r="Q503" s="72"/>
      <c r="R503" s="72"/>
      <c r="S503" s="531"/>
      <c r="T503" s="531"/>
      <c r="U503" s="531"/>
      <c r="V503" s="531"/>
      <c r="W503" s="531"/>
      <c r="X503" s="771"/>
      <c r="Y503" s="712"/>
      <c r="Z503" s="531"/>
      <c r="AA503" s="531"/>
      <c r="AB503" s="72"/>
      <c r="AC503" s="72"/>
      <c r="AD503" s="770"/>
      <c r="AE503" s="531"/>
      <c r="AF503" s="531"/>
      <c r="AG503" s="531"/>
      <c r="AH503" s="531"/>
      <c r="AI503" s="531"/>
    </row>
    <row r="504" spans="1:35" ht="14.5">
      <c r="A504" s="531"/>
      <c r="B504" s="531"/>
      <c r="C504" s="72"/>
      <c r="D504" s="72"/>
      <c r="E504" s="531"/>
      <c r="F504" s="531"/>
      <c r="G504" s="72"/>
      <c r="H504" s="72"/>
      <c r="I504" s="72"/>
      <c r="J504" s="72"/>
      <c r="K504" s="72"/>
      <c r="L504" s="72"/>
      <c r="M504" s="72"/>
      <c r="N504" s="72"/>
      <c r="O504" s="72"/>
      <c r="P504" s="72"/>
      <c r="Q504" s="72"/>
      <c r="R504" s="72"/>
      <c r="S504" s="531"/>
      <c r="T504" s="531"/>
      <c r="U504" s="531"/>
      <c r="V504" s="531"/>
      <c r="W504" s="531"/>
      <c r="X504" s="771"/>
      <c r="Y504" s="712"/>
      <c r="Z504" s="531"/>
      <c r="AA504" s="531"/>
      <c r="AB504" s="72"/>
      <c r="AC504" s="72"/>
      <c r="AD504" s="770"/>
      <c r="AE504" s="531"/>
      <c r="AF504" s="531"/>
      <c r="AG504" s="531"/>
      <c r="AH504" s="531"/>
      <c r="AI504" s="531"/>
    </row>
    <row r="505" spans="1:35" ht="14.5">
      <c r="A505" s="531"/>
      <c r="B505" s="531"/>
      <c r="C505" s="72"/>
      <c r="D505" s="72"/>
      <c r="E505" s="531"/>
      <c r="F505" s="531"/>
      <c r="G505" s="72"/>
      <c r="H505" s="72"/>
      <c r="I505" s="72"/>
      <c r="J505" s="72"/>
      <c r="K505" s="72"/>
      <c r="L505" s="72"/>
      <c r="M505" s="72"/>
      <c r="N505" s="72"/>
      <c r="O505" s="72"/>
      <c r="P505" s="72"/>
      <c r="Q505" s="72"/>
      <c r="R505" s="72"/>
      <c r="S505" s="531"/>
      <c r="T505" s="531"/>
      <c r="U505" s="531"/>
      <c r="V505" s="531"/>
      <c r="W505" s="531"/>
      <c r="X505" s="771"/>
      <c r="Y505" s="712"/>
      <c r="Z505" s="531"/>
      <c r="AA505" s="531"/>
      <c r="AB505" s="72"/>
      <c r="AC505" s="72"/>
      <c r="AD505" s="770"/>
      <c r="AE505" s="531"/>
      <c r="AF505" s="531"/>
      <c r="AG505" s="531"/>
      <c r="AH505" s="531"/>
      <c r="AI505" s="531"/>
    </row>
    <row r="506" spans="1:35" ht="14.5">
      <c r="A506" s="531"/>
      <c r="B506" s="531"/>
      <c r="C506" s="72"/>
      <c r="D506" s="72"/>
      <c r="E506" s="531"/>
      <c r="F506" s="531"/>
      <c r="G506" s="72"/>
      <c r="H506" s="72"/>
      <c r="I506" s="72"/>
      <c r="J506" s="72"/>
      <c r="K506" s="72"/>
      <c r="L506" s="72"/>
      <c r="M506" s="72"/>
      <c r="N506" s="72"/>
      <c r="O506" s="72"/>
      <c r="P506" s="72"/>
      <c r="Q506" s="72"/>
      <c r="R506" s="72"/>
      <c r="S506" s="531"/>
      <c r="T506" s="531"/>
      <c r="U506" s="531"/>
      <c r="V506" s="531"/>
      <c r="W506" s="531"/>
      <c r="X506" s="771"/>
      <c r="Y506" s="712"/>
      <c r="Z506" s="531"/>
      <c r="AA506" s="531"/>
      <c r="AB506" s="72"/>
      <c r="AC506" s="72"/>
      <c r="AD506" s="770"/>
      <c r="AE506" s="531"/>
      <c r="AF506" s="531"/>
      <c r="AG506" s="531"/>
      <c r="AH506" s="531"/>
      <c r="AI506" s="531"/>
    </row>
    <row r="507" spans="1:35" ht="14.5">
      <c r="A507" s="531"/>
      <c r="B507" s="531"/>
      <c r="C507" s="72"/>
      <c r="D507" s="72"/>
      <c r="E507" s="531"/>
      <c r="F507" s="531"/>
      <c r="G507" s="72"/>
      <c r="H507" s="72"/>
      <c r="I507" s="72"/>
      <c r="J507" s="72"/>
      <c r="K507" s="72"/>
      <c r="L507" s="72"/>
      <c r="M507" s="72"/>
      <c r="N507" s="72"/>
      <c r="O507" s="72"/>
      <c r="P507" s="72"/>
      <c r="Q507" s="72"/>
      <c r="R507" s="72"/>
      <c r="S507" s="531"/>
      <c r="T507" s="531"/>
      <c r="U507" s="531"/>
      <c r="V507" s="531"/>
      <c r="W507" s="531"/>
      <c r="X507" s="771"/>
      <c r="Y507" s="712"/>
      <c r="Z507" s="531"/>
      <c r="AA507" s="531"/>
      <c r="AB507" s="72"/>
      <c r="AC507" s="72"/>
      <c r="AD507" s="770"/>
      <c r="AE507" s="531"/>
      <c r="AF507" s="531"/>
      <c r="AG507" s="531"/>
      <c r="AH507" s="531"/>
      <c r="AI507" s="531"/>
    </row>
    <row r="508" spans="1:35" ht="14.5">
      <c r="A508" s="531"/>
      <c r="B508" s="531"/>
      <c r="C508" s="72"/>
      <c r="D508" s="72"/>
      <c r="E508" s="531"/>
      <c r="F508" s="531"/>
      <c r="G508" s="72"/>
      <c r="H508" s="72"/>
      <c r="I508" s="72"/>
      <c r="J508" s="72"/>
      <c r="K508" s="72"/>
      <c r="L508" s="72"/>
      <c r="M508" s="72"/>
      <c r="N508" s="72"/>
      <c r="O508" s="72"/>
      <c r="P508" s="72"/>
      <c r="Q508" s="72"/>
      <c r="R508" s="72"/>
      <c r="S508" s="531"/>
      <c r="T508" s="531"/>
      <c r="U508" s="531"/>
      <c r="V508" s="531"/>
      <c r="W508" s="531"/>
      <c r="X508" s="771"/>
      <c r="Y508" s="712"/>
      <c r="Z508" s="531"/>
      <c r="AA508" s="531"/>
      <c r="AB508" s="72"/>
      <c r="AC508" s="72"/>
      <c r="AD508" s="770"/>
      <c r="AE508" s="531"/>
      <c r="AF508" s="531"/>
      <c r="AG508" s="531"/>
      <c r="AH508" s="531"/>
      <c r="AI508" s="531"/>
    </row>
    <row r="509" spans="1:35" ht="14.5">
      <c r="A509" s="531"/>
      <c r="B509" s="531"/>
      <c r="C509" s="72"/>
      <c r="D509" s="72"/>
      <c r="E509" s="531"/>
      <c r="F509" s="531"/>
      <c r="G509" s="72"/>
      <c r="H509" s="72"/>
      <c r="I509" s="72"/>
      <c r="J509" s="72"/>
      <c r="K509" s="72"/>
      <c r="L509" s="72"/>
      <c r="M509" s="72"/>
      <c r="N509" s="72"/>
      <c r="O509" s="72"/>
      <c r="P509" s="72"/>
      <c r="Q509" s="72"/>
      <c r="R509" s="72"/>
      <c r="S509" s="531"/>
      <c r="T509" s="531"/>
      <c r="U509" s="531"/>
      <c r="V509" s="531"/>
      <c r="W509" s="531"/>
      <c r="X509" s="771"/>
      <c r="Y509" s="712"/>
      <c r="Z509" s="531"/>
      <c r="AA509" s="531"/>
      <c r="AB509" s="72"/>
      <c r="AC509" s="72"/>
      <c r="AD509" s="770"/>
      <c r="AE509" s="531"/>
      <c r="AF509" s="531"/>
      <c r="AG509" s="531"/>
      <c r="AH509" s="531"/>
      <c r="AI509" s="531"/>
    </row>
    <row r="510" spans="1:35" ht="14.5">
      <c r="A510" s="531"/>
      <c r="B510" s="531"/>
      <c r="C510" s="72"/>
      <c r="D510" s="72"/>
      <c r="E510" s="531"/>
      <c r="F510" s="531"/>
      <c r="G510" s="72"/>
      <c r="H510" s="72"/>
      <c r="I510" s="72"/>
      <c r="J510" s="72"/>
      <c r="K510" s="72"/>
      <c r="L510" s="72"/>
      <c r="M510" s="72"/>
      <c r="N510" s="72"/>
      <c r="O510" s="72"/>
      <c r="P510" s="72"/>
      <c r="Q510" s="72"/>
      <c r="R510" s="72"/>
      <c r="S510" s="531"/>
      <c r="T510" s="531"/>
      <c r="U510" s="531"/>
      <c r="V510" s="531"/>
      <c r="W510" s="531"/>
      <c r="X510" s="771"/>
      <c r="Y510" s="712"/>
      <c r="Z510" s="531"/>
      <c r="AA510" s="531"/>
      <c r="AB510" s="72"/>
      <c r="AC510" s="72"/>
      <c r="AD510" s="770"/>
      <c r="AE510" s="531"/>
      <c r="AF510" s="531"/>
      <c r="AG510" s="531"/>
      <c r="AH510" s="531"/>
      <c r="AI510" s="531"/>
    </row>
    <row r="511" spans="1:35" ht="14.5">
      <c r="A511" s="531"/>
      <c r="B511" s="531"/>
      <c r="C511" s="72"/>
      <c r="D511" s="72"/>
      <c r="E511" s="531"/>
      <c r="F511" s="531"/>
      <c r="G511" s="72"/>
      <c r="H511" s="72"/>
      <c r="I511" s="72"/>
      <c r="J511" s="72"/>
      <c r="K511" s="72"/>
      <c r="L511" s="72"/>
      <c r="M511" s="72"/>
      <c r="N511" s="72"/>
      <c r="O511" s="72"/>
      <c r="P511" s="72"/>
      <c r="Q511" s="72"/>
      <c r="R511" s="72"/>
      <c r="S511" s="531"/>
      <c r="T511" s="531"/>
      <c r="U511" s="531"/>
      <c r="V511" s="531"/>
      <c r="W511" s="531"/>
      <c r="X511" s="771"/>
      <c r="Y511" s="712"/>
      <c r="Z511" s="531"/>
      <c r="AA511" s="531"/>
      <c r="AB511" s="72"/>
      <c r="AC511" s="72"/>
      <c r="AD511" s="770"/>
      <c r="AE511" s="531"/>
      <c r="AF511" s="531"/>
      <c r="AG511" s="531"/>
      <c r="AH511" s="531"/>
      <c r="AI511" s="531"/>
    </row>
    <row r="512" spans="1:35" ht="14.5">
      <c r="A512" s="531"/>
      <c r="B512" s="531"/>
      <c r="C512" s="72"/>
      <c r="D512" s="72"/>
      <c r="E512" s="531"/>
      <c r="F512" s="531"/>
      <c r="G512" s="72"/>
      <c r="H512" s="72"/>
      <c r="I512" s="72"/>
      <c r="J512" s="72"/>
      <c r="K512" s="72"/>
      <c r="L512" s="72"/>
      <c r="M512" s="72"/>
      <c r="N512" s="72"/>
      <c r="O512" s="72"/>
      <c r="P512" s="72"/>
      <c r="Q512" s="72"/>
      <c r="R512" s="72"/>
      <c r="S512" s="531"/>
      <c r="T512" s="531"/>
      <c r="U512" s="531"/>
      <c r="V512" s="531"/>
      <c r="W512" s="531"/>
      <c r="X512" s="771"/>
      <c r="Y512" s="712"/>
      <c r="Z512" s="531"/>
      <c r="AA512" s="531"/>
      <c r="AB512" s="72"/>
      <c r="AC512" s="72"/>
      <c r="AD512" s="770"/>
      <c r="AE512" s="531"/>
      <c r="AF512" s="531"/>
      <c r="AG512" s="531"/>
      <c r="AH512" s="531"/>
      <c r="AI512" s="531"/>
    </row>
    <row r="513" spans="1:35" ht="14.5">
      <c r="A513" s="531"/>
      <c r="B513" s="531"/>
      <c r="C513" s="72"/>
      <c r="D513" s="72"/>
      <c r="E513" s="531"/>
      <c r="F513" s="531"/>
      <c r="G513" s="72"/>
      <c r="H513" s="72"/>
      <c r="I513" s="72"/>
      <c r="J513" s="72"/>
      <c r="K513" s="72"/>
      <c r="L513" s="72"/>
      <c r="M513" s="72"/>
      <c r="N513" s="72"/>
      <c r="O513" s="72"/>
      <c r="P513" s="72"/>
      <c r="Q513" s="72"/>
      <c r="R513" s="72"/>
      <c r="S513" s="531"/>
      <c r="T513" s="531"/>
      <c r="U513" s="531"/>
      <c r="V513" s="531"/>
      <c r="W513" s="531"/>
      <c r="X513" s="771"/>
      <c r="Y513" s="712"/>
      <c r="Z513" s="531"/>
      <c r="AA513" s="531"/>
      <c r="AB513" s="72"/>
      <c r="AC513" s="72"/>
      <c r="AD513" s="770"/>
      <c r="AE513" s="531"/>
      <c r="AF513" s="531"/>
      <c r="AG513" s="531"/>
      <c r="AH513" s="531"/>
      <c r="AI513" s="531"/>
    </row>
    <row r="514" spans="1:35" ht="14.5">
      <c r="A514" s="531"/>
      <c r="B514" s="531"/>
      <c r="C514" s="72"/>
      <c r="D514" s="72"/>
      <c r="E514" s="531"/>
      <c r="F514" s="531"/>
      <c r="G514" s="72"/>
      <c r="H514" s="72"/>
      <c r="I514" s="72"/>
      <c r="J514" s="72"/>
      <c r="K514" s="72"/>
      <c r="L514" s="72"/>
      <c r="M514" s="72"/>
      <c r="N514" s="72"/>
      <c r="O514" s="72"/>
      <c r="P514" s="72"/>
      <c r="Q514" s="72"/>
      <c r="R514" s="72"/>
      <c r="S514" s="531"/>
      <c r="T514" s="531"/>
      <c r="U514" s="531"/>
      <c r="V514" s="531"/>
      <c r="W514" s="531"/>
      <c r="X514" s="771"/>
      <c r="Y514" s="712"/>
      <c r="Z514" s="531"/>
      <c r="AA514" s="531"/>
      <c r="AB514" s="72"/>
      <c r="AC514" s="72"/>
      <c r="AD514" s="770"/>
      <c r="AE514" s="531"/>
      <c r="AF514" s="531"/>
      <c r="AG514" s="531"/>
      <c r="AH514" s="531"/>
      <c r="AI514" s="531"/>
    </row>
    <row r="515" spans="1:35" ht="14.5">
      <c r="A515" s="531"/>
      <c r="B515" s="531"/>
      <c r="C515" s="72"/>
      <c r="D515" s="72"/>
      <c r="E515" s="531"/>
      <c r="F515" s="531"/>
      <c r="G515" s="72"/>
      <c r="H515" s="72"/>
      <c r="I515" s="72"/>
      <c r="J515" s="72"/>
      <c r="K515" s="72"/>
      <c r="L515" s="72"/>
      <c r="M515" s="72"/>
      <c r="N515" s="72"/>
      <c r="O515" s="72"/>
      <c r="P515" s="72"/>
      <c r="Q515" s="72"/>
      <c r="R515" s="72"/>
      <c r="S515" s="531"/>
      <c r="T515" s="531"/>
      <c r="U515" s="531"/>
      <c r="V515" s="531"/>
      <c r="W515" s="531"/>
      <c r="X515" s="771"/>
      <c r="Y515" s="712"/>
      <c r="Z515" s="531"/>
      <c r="AA515" s="531"/>
      <c r="AB515" s="72"/>
      <c r="AC515" s="72"/>
      <c r="AD515" s="770"/>
      <c r="AE515" s="531"/>
      <c r="AF515" s="531"/>
      <c r="AG515" s="531"/>
      <c r="AH515" s="531"/>
      <c r="AI515" s="531"/>
    </row>
    <row r="516" spans="1:35" ht="14.5">
      <c r="A516" s="531"/>
      <c r="B516" s="531"/>
      <c r="C516" s="72"/>
      <c r="D516" s="72"/>
      <c r="E516" s="531"/>
      <c r="F516" s="531"/>
      <c r="G516" s="72"/>
      <c r="H516" s="72"/>
      <c r="I516" s="72"/>
      <c r="J516" s="72"/>
      <c r="K516" s="72"/>
      <c r="L516" s="72"/>
      <c r="M516" s="72"/>
      <c r="N516" s="72"/>
      <c r="O516" s="72"/>
      <c r="P516" s="72"/>
      <c r="Q516" s="72"/>
      <c r="R516" s="72"/>
      <c r="S516" s="531"/>
      <c r="T516" s="531"/>
      <c r="U516" s="531"/>
      <c r="V516" s="531"/>
      <c r="W516" s="531"/>
      <c r="X516" s="771"/>
      <c r="Y516" s="712"/>
      <c r="Z516" s="531"/>
      <c r="AA516" s="531"/>
      <c r="AB516" s="72"/>
      <c r="AC516" s="72"/>
      <c r="AD516" s="770"/>
      <c r="AE516" s="531"/>
      <c r="AF516" s="531"/>
      <c r="AG516" s="531"/>
      <c r="AH516" s="531"/>
      <c r="AI516" s="531"/>
    </row>
    <row r="517" spans="1:35" ht="14.5">
      <c r="A517" s="531"/>
      <c r="B517" s="531"/>
      <c r="C517" s="72"/>
      <c r="D517" s="72"/>
      <c r="E517" s="531"/>
      <c r="F517" s="531"/>
      <c r="G517" s="72"/>
      <c r="H517" s="72"/>
      <c r="I517" s="72"/>
      <c r="J517" s="72"/>
      <c r="K517" s="72"/>
      <c r="L517" s="72"/>
      <c r="M517" s="72"/>
      <c r="N517" s="72"/>
      <c r="O517" s="72"/>
      <c r="P517" s="72"/>
      <c r="Q517" s="72"/>
      <c r="R517" s="72"/>
      <c r="S517" s="531"/>
      <c r="T517" s="531"/>
      <c r="U517" s="531"/>
      <c r="V517" s="531"/>
      <c r="W517" s="531"/>
      <c r="X517" s="771"/>
      <c r="Y517" s="712"/>
      <c r="Z517" s="531"/>
      <c r="AA517" s="531"/>
      <c r="AB517" s="72"/>
      <c r="AC517" s="72"/>
      <c r="AD517" s="770"/>
      <c r="AE517" s="531"/>
      <c r="AF517" s="531"/>
      <c r="AG517" s="531"/>
      <c r="AH517" s="531"/>
      <c r="AI517" s="531"/>
    </row>
    <row r="518" spans="1:35" ht="14.5">
      <c r="A518" s="531"/>
      <c r="B518" s="531"/>
      <c r="C518" s="72"/>
      <c r="D518" s="72"/>
      <c r="E518" s="531"/>
      <c r="F518" s="531"/>
      <c r="G518" s="72"/>
      <c r="H518" s="72"/>
      <c r="I518" s="72"/>
      <c r="J518" s="72"/>
      <c r="K518" s="72"/>
      <c r="L518" s="72"/>
      <c r="M518" s="72"/>
      <c r="N518" s="72"/>
      <c r="O518" s="72"/>
      <c r="P518" s="72"/>
      <c r="Q518" s="72"/>
      <c r="R518" s="72"/>
      <c r="S518" s="531"/>
      <c r="T518" s="531"/>
      <c r="U518" s="531"/>
      <c r="V518" s="531"/>
      <c r="W518" s="531"/>
      <c r="X518" s="771"/>
      <c r="Y518" s="712"/>
      <c r="Z518" s="531"/>
      <c r="AA518" s="531"/>
      <c r="AB518" s="72"/>
      <c r="AC518" s="72"/>
      <c r="AD518" s="770"/>
      <c r="AE518" s="531"/>
      <c r="AF518" s="531"/>
      <c r="AG518" s="531"/>
      <c r="AH518" s="531"/>
      <c r="AI518" s="531"/>
    </row>
    <row r="519" spans="1:35" ht="14.5">
      <c r="A519" s="531"/>
      <c r="B519" s="531"/>
      <c r="C519" s="72"/>
      <c r="D519" s="72"/>
      <c r="E519" s="531"/>
      <c r="F519" s="531"/>
      <c r="G519" s="72"/>
      <c r="H519" s="72"/>
      <c r="I519" s="72"/>
      <c r="J519" s="72"/>
      <c r="K519" s="72"/>
      <c r="L519" s="72"/>
      <c r="M519" s="72"/>
      <c r="N519" s="72"/>
      <c r="O519" s="72"/>
      <c r="P519" s="72"/>
      <c r="Q519" s="72"/>
      <c r="R519" s="72"/>
      <c r="S519" s="531"/>
      <c r="T519" s="531"/>
      <c r="U519" s="531"/>
      <c r="V519" s="531"/>
      <c r="W519" s="531"/>
      <c r="X519" s="771"/>
      <c r="Y519" s="712"/>
      <c r="Z519" s="531"/>
      <c r="AA519" s="531"/>
      <c r="AB519" s="72"/>
      <c r="AC519" s="72"/>
      <c r="AD519" s="770"/>
      <c r="AE519" s="531"/>
      <c r="AF519" s="531"/>
      <c r="AG519" s="531"/>
      <c r="AH519" s="531"/>
      <c r="AI519" s="531"/>
    </row>
    <row r="520" spans="1:35" ht="14.5">
      <c r="A520" s="531"/>
      <c r="B520" s="531"/>
      <c r="C520" s="72"/>
      <c r="D520" s="72"/>
      <c r="E520" s="531"/>
      <c r="F520" s="531"/>
      <c r="G520" s="72"/>
      <c r="H520" s="72"/>
      <c r="I520" s="72"/>
      <c r="J520" s="72"/>
      <c r="K520" s="72"/>
      <c r="L520" s="72"/>
      <c r="M520" s="72"/>
      <c r="N520" s="72"/>
      <c r="O520" s="72"/>
      <c r="P520" s="72"/>
      <c r="Q520" s="72"/>
      <c r="R520" s="72"/>
      <c r="S520" s="531"/>
      <c r="T520" s="531"/>
      <c r="U520" s="531"/>
      <c r="V520" s="531"/>
      <c r="W520" s="531"/>
      <c r="X520" s="771"/>
      <c r="Y520" s="712"/>
      <c r="Z520" s="531"/>
      <c r="AA520" s="531"/>
      <c r="AB520" s="72"/>
      <c r="AC520" s="72"/>
      <c r="AD520" s="770"/>
      <c r="AE520" s="531"/>
      <c r="AF520" s="531"/>
      <c r="AG520" s="531"/>
      <c r="AH520" s="531"/>
      <c r="AI520" s="531"/>
    </row>
    <row r="521" spans="1:35" ht="14.5">
      <c r="A521" s="531"/>
      <c r="B521" s="531"/>
      <c r="C521" s="72"/>
      <c r="D521" s="72"/>
      <c r="E521" s="531"/>
      <c r="F521" s="531"/>
      <c r="G521" s="72"/>
      <c r="H521" s="72"/>
      <c r="I521" s="72"/>
      <c r="J521" s="72"/>
      <c r="K521" s="72"/>
      <c r="L521" s="72"/>
      <c r="M521" s="72"/>
      <c r="N521" s="72"/>
      <c r="O521" s="72"/>
      <c r="P521" s="72"/>
      <c r="Q521" s="72"/>
      <c r="R521" s="72"/>
      <c r="S521" s="531"/>
      <c r="T521" s="531"/>
      <c r="U521" s="531"/>
      <c r="V521" s="531"/>
      <c r="W521" s="531"/>
      <c r="X521" s="771"/>
      <c r="Y521" s="712"/>
      <c r="Z521" s="531"/>
      <c r="AA521" s="531"/>
      <c r="AB521" s="72"/>
      <c r="AC521" s="72"/>
      <c r="AD521" s="770"/>
      <c r="AE521" s="531"/>
      <c r="AF521" s="531"/>
      <c r="AG521" s="531"/>
      <c r="AH521" s="531"/>
      <c r="AI521" s="531"/>
    </row>
    <row r="522" spans="1:35" ht="14.5">
      <c r="A522" s="531"/>
      <c r="B522" s="531"/>
      <c r="C522" s="72"/>
      <c r="D522" s="72"/>
      <c r="E522" s="531"/>
      <c r="F522" s="531"/>
      <c r="G522" s="72"/>
      <c r="H522" s="72"/>
      <c r="I522" s="72"/>
      <c r="J522" s="72"/>
      <c r="K522" s="72"/>
      <c r="L522" s="72"/>
      <c r="M522" s="72"/>
      <c r="N522" s="72"/>
      <c r="O522" s="72"/>
      <c r="P522" s="72"/>
      <c r="Q522" s="72"/>
      <c r="R522" s="72"/>
      <c r="S522" s="531"/>
      <c r="T522" s="531"/>
      <c r="U522" s="531"/>
      <c r="V522" s="531"/>
      <c r="W522" s="531"/>
      <c r="X522" s="771"/>
      <c r="Y522" s="712"/>
      <c r="Z522" s="531"/>
      <c r="AA522" s="531"/>
      <c r="AB522" s="72"/>
      <c r="AC522" s="72"/>
      <c r="AD522" s="770"/>
      <c r="AE522" s="531"/>
      <c r="AF522" s="531"/>
      <c r="AG522" s="531"/>
      <c r="AH522" s="531"/>
      <c r="AI522" s="531"/>
    </row>
    <row r="523" spans="1:35" ht="14.5">
      <c r="A523" s="531"/>
      <c r="B523" s="531"/>
      <c r="C523" s="72"/>
      <c r="D523" s="72"/>
      <c r="E523" s="531"/>
      <c r="F523" s="531"/>
      <c r="G523" s="72"/>
      <c r="H523" s="72"/>
      <c r="I523" s="72"/>
      <c r="J523" s="72"/>
      <c r="K523" s="72"/>
      <c r="L523" s="72"/>
      <c r="M523" s="72"/>
      <c r="N523" s="72"/>
      <c r="O523" s="72"/>
      <c r="P523" s="72"/>
      <c r="Q523" s="72"/>
      <c r="R523" s="72"/>
      <c r="S523" s="531"/>
      <c r="T523" s="531"/>
      <c r="U523" s="531"/>
      <c r="V523" s="531"/>
      <c r="W523" s="531"/>
      <c r="X523" s="771"/>
      <c r="Y523" s="712"/>
      <c r="Z523" s="531"/>
      <c r="AA523" s="531"/>
      <c r="AB523" s="72"/>
      <c r="AC523" s="72"/>
      <c r="AD523" s="770"/>
      <c r="AE523" s="531"/>
      <c r="AF523" s="531"/>
      <c r="AG523" s="531"/>
      <c r="AH523" s="531"/>
      <c r="AI523" s="531"/>
    </row>
    <row r="524" spans="1:35" ht="14.5">
      <c r="A524" s="531"/>
      <c r="B524" s="531"/>
      <c r="C524" s="72"/>
      <c r="D524" s="72"/>
      <c r="E524" s="531"/>
      <c r="F524" s="531"/>
      <c r="G524" s="72"/>
      <c r="H524" s="72"/>
      <c r="I524" s="72"/>
      <c r="J524" s="72"/>
      <c r="K524" s="72"/>
      <c r="L524" s="72"/>
      <c r="M524" s="72"/>
      <c r="N524" s="72"/>
      <c r="O524" s="72"/>
      <c r="P524" s="72"/>
      <c r="Q524" s="72"/>
      <c r="R524" s="72"/>
      <c r="S524" s="531"/>
      <c r="T524" s="531"/>
      <c r="U524" s="531"/>
      <c r="V524" s="531"/>
      <c r="W524" s="531"/>
      <c r="X524" s="771"/>
      <c r="Y524" s="712"/>
      <c r="Z524" s="531"/>
      <c r="AA524" s="531"/>
      <c r="AB524" s="72"/>
      <c r="AC524" s="72"/>
      <c r="AD524" s="770"/>
      <c r="AE524" s="531"/>
      <c r="AF524" s="531"/>
      <c r="AG524" s="531"/>
      <c r="AH524" s="531"/>
      <c r="AI524" s="531"/>
    </row>
    <row r="525" spans="1:35" ht="14.5">
      <c r="A525" s="531"/>
      <c r="B525" s="531"/>
      <c r="C525" s="72"/>
      <c r="D525" s="72"/>
      <c r="E525" s="531"/>
      <c r="F525" s="531"/>
      <c r="G525" s="72"/>
      <c r="H525" s="72"/>
      <c r="I525" s="72"/>
      <c r="J525" s="72"/>
      <c r="K525" s="72"/>
      <c r="L525" s="72"/>
      <c r="M525" s="72"/>
      <c r="N525" s="72"/>
      <c r="O525" s="72"/>
      <c r="P525" s="72"/>
      <c r="Q525" s="72"/>
      <c r="R525" s="72"/>
      <c r="S525" s="531"/>
      <c r="T525" s="531"/>
      <c r="U525" s="531"/>
      <c r="V525" s="531"/>
      <c r="W525" s="531"/>
      <c r="X525" s="771"/>
      <c r="Y525" s="712"/>
      <c r="Z525" s="531"/>
      <c r="AA525" s="531"/>
      <c r="AB525" s="72"/>
      <c r="AC525" s="72"/>
      <c r="AD525" s="770"/>
      <c r="AE525" s="531"/>
      <c r="AF525" s="531"/>
      <c r="AG525" s="531"/>
      <c r="AH525" s="531"/>
      <c r="AI525" s="531"/>
    </row>
    <row r="526" spans="1:35" ht="14.5">
      <c r="A526" s="531"/>
      <c r="B526" s="531"/>
      <c r="C526" s="72"/>
      <c r="D526" s="72"/>
      <c r="E526" s="531"/>
      <c r="F526" s="531"/>
      <c r="G526" s="72"/>
      <c r="H526" s="72"/>
      <c r="I526" s="72"/>
      <c r="J526" s="72"/>
      <c r="K526" s="72"/>
      <c r="L526" s="72"/>
      <c r="M526" s="72"/>
      <c r="N526" s="72"/>
      <c r="O526" s="72"/>
      <c r="P526" s="72"/>
      <c r="Q526" s="72"/>
      <c r="R526" s="72"/>
      <c r="S526" s="531"/>
      <c r="T526" s="531"/>
      <c r="U526" s="531"/>
      <c r="V526" s="531"/>
      <c r="W526" s="531"/>
      <c r="X526" s="771"/>
      <c r="Y526" s="712"/>
      <c r="Z526" s="531"/>
      <c r="AA526" s="531"/>
      <c r="AB526" s="72"/>
      <c r="AC526" s="72"/>
      <c r="AD526" s="770"/>
      <c r="AE526" s="531"/>
      <c r="AF526" s="531"/>
      <c r="AG526" s="531"/>
      <c r="AH526" s="531"/>
      <c r="AI526" s="531"/>
    </row>
    <row r="527" spans="1:35" ht="14.5">
      <c r="A527" s="531"/>
      <c r="B527" s="531"/>
      <c r="C527" s="72"/>
      <c r="D527" s="72"/>
      <c r="E527" s="531"/>
      <c r="F527" s="531"/>
      <c r="G527" s="72"/>
      <c r="H527" s="72"/>
      <c r="I527" s="72"/>
      <c r="J527" s="72"/>
      <c r="K527" s="72"/>
      <c r="L527" s="72"/>
      <c r="M527" s="72"/>
      <c r="N527" s="72"/>
      <c r="O527" s="72"/>
      <c r="P527" s="72"/>
      <c r="Q527" s="72"/>
      <c r="R527" s="72"/>
      <c r="S527" s="531"/>
      <c r="T527" s="531"/>
      <c r="U527" s="531"/>
      <c r="V527" s="531"/>
      <c r="W527" s="531"/>
      <c r="X527" s="771"/>
      <c r="Y527" s="712"/>
      <c r="Z527" s="531"/>
      <c r="AA527" s="531"/>
      <c r="AB527" s="72"/>
      <c r="AC527" s="72"/>
      <c r="AD527" s="770"/>
      <c r="AE527" s="531"/>
      <c r="AF527" s="531"/>
      <c r="AG527" s="531"/>
      <c r="AH527" s="531"/>
      <c r="AI527" s="531"/>
    </row>
    <row r="528" spans="1:35" ht="14.5">
      <c r="A528" s="531"/>
      <c r="B528" s="531"/>
      <c r="C528" s="72"/>
      <c r="D528" s="72"/>
      <c r="E528" s="531"/>
      <c r="F528" s="531"/>
      <c r="G528" s="72"/>
      <c r="H528" s="72"/>
      <c r="I528" s="72"/>
      <c r="J528" s="72"/>
      <c r="K528" s="72"/>
      <c r="L528" s="72"/>
      <c r="M528" s="72"/>
      <c r="N528" s="72"/>
      <c r="O528" s="72"/>
      <c r="P528" s="72"/>
      <c r="Q528" s="72"/>
      <c r="R528" s="72"/>
      <c r="S528" s="531"/>
      <c r="T528" s="531"/>
      <c r="U528" s="531"/>
      <c r="V528" s="531"/>
      <c r="W528" s="531"/>
      <c r="X528" s="771"/>
      <c r="Y528" s="712"/>
      <c r="Z528" s="531"/>
      <c r="AA528" s="531"/>
      <c r="AB528" s="72"/>
      <c r="AC528" s="72"/>
      <c r="AD528" s="770"/>
      <c r="AE528" s="531"/>
      <c r="AF528" s="531"/>
      <c r="AG528" s="531"/>
      <c r="AH528" s="531"/>
      <c r="AI528" s="531"/>
    </row>
    <row r="529" spans="1:35" ht="14.5">
      <c r="A529" s="531"/>
      <c r="B529" s="531"/>
      <c r="C529" s="72"/>
      <c r="D529" s="72"/>
      <c r="E529" s="531"/>
      <c r="F529" s="531"/>
      <c r="G529" s="72"/>
      <c r="H529" s="72"/>
      <c r="I529" s="72"/>
      <c r="J529" s="72"/>
      <c r="K529" s="72"/>
      <c r="L529" s="72"/>
      <c r="M529" s="72"/>
      <c r="N529" s="72"/>
      <c r="O529" s="72"/>
      <c r="P529" s="72"/>
      <c r="Q529" s="72"/>
      <c r="R529" s="72"/>
      <c r="S529" s="531"/>
      <c r="T529" s="531"/>
      <c r="U529" s="531"/>
      <c r="V529" s="531"/>
      <c r="W529" s="531"/>
      <c r="X529" s="771"/>
      <c r="Y529" s="712"/>
      <c r="Z529" s="531"/>
      <c r="AA529" s="531"/>
      <c r="AB529" s="72"/>
      <c r="AC529" s="72"/>
      <c r="AD529" s="770"/>
      <c r="AE529" s="531"/>
      <c r="AF529" s="531"/>
      <c r="AG529" s="531"/>
      <c r="AH529" s="531"/>
      <c r="AI529" s="531"/>
    </row>
    <row r="530" spans="1:35" ht="14.5">
      <c r="A530" s="531"/>
      <c r="B530" s="531"/>
      <c r="C530" s="72"/>
      <c r="D530" s="72"/>
      <c r="E530" s="531"/>
      <c r="F530" s="531"/>
      <c r="G530" s="72"/>
      <c r="H530" s="72"/>
      <c r="I530" s="72"/>
      <c r="J530" s="72"/>
      <c r="K530" s="72"/>
      <c r="L530" s="72"/>
      <c r="M530" s="72"/>
      <c r="N530" s="72"/>
      <c r="O530" s="72"/>
      <c r="P530" s="72"/>
      <c r="Q530" s="72"/>
      <c r="R530" s="72"/>
      <c r="S530" s="531"/>
      <c r="T530" s="531"/>
      <c r="U530" s="531"/>
      <c r="V530" s="531"/>
      <c r="W530" s="531"/>
      <c r="X530" s="771"/>
      <c r="Y530" s="712"/>
      <c r="Z530" s="531"/>
      <c r="AA530" s="531"/>
      <c r="AB530" s="72"/>
      <c r="AC530" s="72"/>
      <c r="AD530" s="770"/>
      <c r="AE530" s="531"/>
      <c r="AF530" s="531"/>
      <c r="AG530" s="531"/>
      <c r="AH530" s="531"/>
      <c r="AI530" s="531"/>
    </row>
    <row r="531" spans="1:35" ht="14.5">
      <c r="A531" s="531"/>
      <c r="B531" s="531"/>
      <c r="C531" s="72"/>
      <c r="D531" s="72"/>
      <c r="E531" s="531"/>
      <c r="F531" s="531"/>
      <c r="G531" s="72"/>
      <c r="H531" s="72"/>
      <c r="I531" s="72"/>
      <c r="J531" s="72"/>
      <c r="K531" s="72"/>
      <c r="L531" s="72"/>
      <c r="M531" s="72"/>
      <c r="N531" s="72"/>
      <c r="O531" s="72"/>
      <c r="P531" s="72"/>
      <c r="Q531" s="72"/>
      <c r="R531" s="72"/>
      <c r="S531" s="531"/>
      <c r="T531" s="531"/>
      <c r="U531" s="531"/>
      <c r="V531" s="531"/>
      <c r="W531" s="531"/>
      <c r="X531" s="771"/>
      <c r="Y531" s="712"/>
      <c r="Z531" s="531"/>
      <c r="AA531" s="531"/>
      <c r="AB531" s="72"/>
      <c r="AC531" s="72"/>
      <c r="AD531" s="770"/>
      <c r="AE531" s="531"/>
      <c r="AF531" s="531"/>
      <c r="AG531" s="531"/>
      <c r="AH531" s="531"/>
      <c r="AI531" s="531"/>
    </row>
    <row r="532" spans="1:35" ht="14.5">
      <c r="A532" s="531"/>
      <c r="B532" s="531"/>
      <c r="C532" s="72"/>
      <c r="D532" s="72"/>
      <c r="E532" s="531"/>
      <c r="F532" s="531"/>
      <c r="G532" s="72"/>
      <c r="H532" s="72"/>
      <c r="I532" s="72"/>
      <c r="J532" s="72"/>
      <c r="K532" s="72"/>
      <c r="L532" s="72"/>
      <c r="M532" s="72"/>
      <c r="N532" s="72"/>
      <c r="O532" s="72"/>
      <c r="P532" s="72"/>
      <c r="Q532" s="72"/>
      <c r="R532" s="72"/>
      <c r="S532" s="531"/>
      <c r="T532" s="531"/>
      <c r="U532" s="531"/>
      <c r="V532" s="531"/>
      <c r="W532" s="531"/>
      <c r="X532" s="771"/>
      <c r="Y532" s="712"/>
      <c r="Z532" s="531"/>
      <c r="AA532" s="531"/>
      <c r="AB532" s="72"/>
      <c r="AC532" s="72"/>
      <c r="AD532" s="770"/>
      <c r="AE532" s="531"/>
      <c r="AF532" s="531"/>
      <c r="AG532" s="531"/>
      <c r="AH532" s="531"/>
      <c r="AI532" s="531"/>
    </row>
    <row r="533" spans="1:35" ht="14.5">
      <c r="A533" s="531"/>
      <c r="B533" s="531"/>
      <c r="C533" s="72"/>
      <c r="D533" s="72"/>
      <c r="E533" s="531"/>
      <c r="F533" s="531"/>
      <c r="G533" s="72"/>
      <c r="H533" s="72"/>
      <c r="I533" s="72"/>
      <c r="J533" s="72"/>
      <c r="K533" s="72"/>
      <c r="L533" s="72"/>
      <c r="M533" s="72"/>
      <c r="N533" s="72"/>
      <c r="O533" s="72"/>
      <c r="P533" s="72"/>
      <c r="Q533" s="72"/>
      <c r="R533" s="72"/>
      <c r="S533" s="531"/>
      <c r="T533" s="531"/>
      <c r="U533" s="531"/>
      <c r="V533" s="531"/>
      <c r="W533" s="531"/>
      <c r="X533" s="771"/>
      <c r="Y533" s="712"/>
      <c r="Z533" s="531"/>
      <c r="AA533" s="531"/>
      <c r="AB533" s="72"/>
      <c r="AC533" s="72"/>
      <c r="AD533" s="770"/>
      <c r="AE533" s="531"/>
      <c r="AF533" s="531"/>
      <c r="AG533" s="531"/>
      <c r="AH533" s="531"/>
      <c r="AI533" s="531"/>
    </row>
    <row r="534" spans="1:35" ht="14.5">
      <c r="A534" s="531"/>
      <c r="B534" s="531"/>
      <c r="C534" s="72"/>
      <c r="D534" s="72"/>
      <c r="E534" s="531"/>
      <c r="F534" s="531"/>
      <c r="G534" s="72"/>
      <c r="H534" s="72"/>
      <c r="I534" s="72"/>
      <c r="J534" s="72"/>
      <c r="K534" s="72"/>
      <c r="L534" s="72"/>
      <c r="M534" s="72"/>
      <c r="N534" s="72"/>
      <c r="O534" s="72"/>
      <c r="P534" s="72"/>
      <c r="Q534" s="72"/>
      <c r="R534" s="72"/>
      <c r="S534" s="531"/>
      <c r="T534" s="531"/>
      <c r="U534" s="531"/>
      <c r="V534" s="531"/>
      <c r="W534" s="531"/>
      <c r="X534" s="771"/>
      <c r="Y534" s="712"/>
      <c r="Z534" s="531"/>
      <c r="AA534" s="531"/>
      <c r="AB534" s="72"/>
      <c r="AC534" s="72"/>
      <c r="AD534" s="770"/>
      <c r="AE534" s="531"/>
      <c r="AF534" s="531"/>
      <c r="AG534" s="531"/>
      <c r="AH534" s="531"/>
      <c r="AI534" s="531"/>
    </row>
    <row r="535" spans="1:35" ht="14.5">
      <c r="A535" s="531"/>
      <c r="B535" s="531"/>
      <c r="C535" s="72"/>
      <c r="D535" s="72"/>
      <c r="E535" s="531"/>
      <c r="F535" s="531"/>
      <c r="G535" s="72"/>
      <c r="H535" s="72"/>
      <c r="I535" s="72"/>
      <c r="J535" s="72"/>
      <c r="K535" s="72"/>
      <c r="L535" s="72"/>
      <c r="M535" s="72"/>
      <c r="N535" s="72"/>
      <c r="O535" s="72"/>
      <c r="P535" s="72"/>
      <c r="Q535" s="72"/>
      <c r="R535" s="72"/>
      <c r="S535" s="531"/>
      <c r="T535" s="531"/>
      <c r="U535" s="531"/>
      <c r="V535" s="531"/>
      <c r="W535" s="531"/>
      <c r="X535" s="771"/>
      <c r="Y535" s="712"/>
      <c r="Z535" s="531"/>
      <c r="AA535" s="531"/>
      <c r="AB535" s="72"/>
      <c r="AC535" s="72"/>
      <c r="AD535" s="770"/>
      <c r="AE535" s="531"/>
      <c r="AF535" s="531"/>
      <c r="AG535" s="531"/>
      <c r="AH535" s="531"/>
      <c r="AI535" s="531"/>
    </row>
    <row r="536" spans="1:35" ht="14.5">
      <c r="A536" s="531"/>
      <c r="B536" s="531"/>
      <c r="C536" s="72"/>
      <c r="D536" s="72"/>
      <c r="E536" s="531"/>
      <c r="F536" s="531"/>
      <c r="G536" s="72"/>
      <c r="H536" s="72"/>
      <c r="I536" s="72"/>
      <c r="J536" s="72"/>
      <c r="K536" s="72"/>
      <c r="L536" s="72"/>
      <c r="M536" s="72"/>
      <c r="N536" s="72"/>
      <c r="O536" s="72"/>
      <c r="P536" s="72"/>
      <c r="Q536" s="72"/>
      <c r="R536" s="72"/>
      <c r="S536" s="531"/>
      <c r="T536" s="531"/>
      <c r="U536" s="531"/>
      <c r="V536" s="531"/>
      <c r="W536" s="531"/>
      <c r="X536" s="771"/>
      <c r="Y536" s="712"/>
      <c r="Z536" s="531"/>
      <c r="AA536" s="531"/>
      <c r="AB536" s="72"/>
      <c r="AC536" s="72"/>
      <c r="AD536" s="770"/>
      <c r="AE536" s="531"/>
      <c r="AF536" s="531"/>
      <c r="AG536" s="531"/>
      <c r="AH536" s="531"/>
      <c r="AI536" s="531"/>
    </row>
    <row r="537" spans="1:35" ht="14.5">
      <c r="A537" s="531"/>
      <c r="B537" s="531"/>
      <c r="C537" s="72"/>
      <c r="D537" s="72"/>
      <c r="E537" s="531"/>
      <c r="F537" s="531"/>
      <c r="G537" s="72"/>
      <c r="H537" s="72"/>
      <c r="I537" s="72"/>
      <c r="J537" s="72"/>
      <c r="K537" s="72"/>
      <c r="L537" s="72"/>
      <c r="M537" s="72"/>
      <c r="N537" s="72"/>
      <c r="O537" s="72"/>
      <c r="P537" s="72"/>
      <c r="Q537" s="72"/>
      <c r="R537" s="72"/>
      <c r="S537" s="531"/>
      <c r="T537" s="531"/>
      <c r="U537" s="531"/>
      <c r="V537" s="531"/>
      <c r="W537" s="531"/>
      <c r="X537" s="771"/>
      <c r="Y537" s="712"/>
      <c r="Z537" s="531"/>
      <c r="AA537" s="531"/>
      <c r="AB537" s="72"/>
      <c r="AC537" s="72"/>
      <c r="AD537" s="770"/>
      <c r="AE537" s="531"/>
      <c r="AF537" s="531"/>
      <c r="AG537" s="531"/>
      <c r="AH537" s="531"/>
      <c r="AI537" s="531"/>
    </row>
    <row r="538" spans="1:35" ht="14.5">
      <c r="A538" s="531"/>
      <c r="B538" s="531"/>
      <c r="C538" s="72"/>
      <c r="D538" s="72"/>
      <c r="E538" s="531"/>
      <c r="F538" s="531"/>
      <c r="G538" s="72"/>
      <c r="H538" s="72"/>
      <c r="I538" s="72"/>
      <c r="J538" s="72"/>
      <c r="K538" s="72"/>
      <c r="L538" s="72"/>
      <c r="M538" s="72"/>
      <c r="N538" s="72"/>
      <c r="O538" s="72"/>
      <c r="P538" s="72"/>
      <c r="Q538" s="72"/>
      <c r="R538" s="72"/>
      <c r="S538" s="531"/>
      <c r="T538" s="531"/>
      <c r="U538" s="531"/>
      <c r="V538" s="531"/>
      <c r="W538" s="531"/>
      <c r="X538" s="771"/>
      <c r="Y538" s="712"/>
      <c r="Z538" s="531"/>
      <c r="AA538" s="531"/>
      <c r="AB538" s="72"/>
      <c r="AC538" s="72"/>
      <c r="AD538" s="770"/>
      <c r="AE538" s="531"/>
      <c r="AF538" s="531"/>
      <c r="AG538" s="531"/>
      <c r="AH538" s="531"/>
      <c r="AI538" s="531"/>
    </row>
    <row r="539" spans="1:35" ht="14.5">
      <c r="A539" s="531"/>
      <c r="B539" s="531"/>
      <c r="C539" s="72"/>
      <c r="D539" s="72"/>
      <c r="E539" s="531"/>
      <c r="F539" s="531"/>
      <c r="G539" s="72"/>
      <c r="H539" s="72"/>
      <c r="I539" s="72"/>
      <c r="J539" s="72"/>
      <c r="K539" s="72"/>
      <c r="L539" s="72"/>
      <c r="M539" s="72"/>
      <c r="N539" s="72"/>
      <c r="O539" s="72"/>
      <c r="P539" s="72"/>
      <c r="Q539" s="72"/>
      <c r="R539" s="72"/>
      <c r="S539" s="531"/>
      <c r="T539" s="531"/>
      <c r="U539" s="531"/>
      <c r="V539" s="531"/>
      <c r="W539" s="531"/>
      <c r="X539" s="771"/>
      <c r="Y539" s="712"/>
      <c r="Z539" s="531"/>
      <c r="AA539" s="531"/>
      <c r="AB539" s="72"/>
      <c r="AC539" s="72"/>
      <c r="AD539" s="770"/>
      <c r="AE539" s="531"/>
      <c r="AF539" s="531"/>
      <c r="AG539" s="531"/>
      <c r="AH539" s="531"/>
      <c r="AI539" s="531"/>
    </row>
    <row r="540" spans="1:35" ht="14.5">
      <c r="A540" s="531"/>
      <c r="B540" s="531"/>
      <c r="C540" s="72"/>
      <c r="D540" s="72"/>
      <c r="E540" s="531"/>
      <c r="F540" s="531"/>
      <c r="G540" s="72"/>
      <c r="H540" s="72"/>
      <c r="I540" s="72"/>
      <c r="J540" s="72"/>
      <c r="K540" s="72"/>
      <c r="L540" s="72"/>
      <c r="M540" s="72"/>
      <c r="N540" s="72"/>
      <c r="O540" s="72"/>
      <c r="P540" s="72"/>
      <c r="Q540" s="72"/>
      <c r="R540" s="72"/>
      <c r="S540" s="531"/>
      <c r="T540" s="531"/>
      <c r="U540" s="531"/>
      <c r="V540" s="531"/>
      <c r="W540" s="531"/>
      <c r="X540" s="771"/>
      <c r="Y540" s="712"/>
      <c r="Z540" s="531"/>
      <c r="AA540" s="531"/>
      <c r="AB540" s="72"/>
      <c r="AC540" s="72"/>
      <c r="AD540" s="770"/>
      <c r="AE540" s="531"/>
      <c r="AF540" s="531"/>
      <c r="AG540" s="531"/>
      <c r="AH540" s="531"/>
      <c r="AI540" s="531"/>
    </row>
    <row r="541" spans="1:35" ht="14.5">
      <c r="A541" s="531"/>
      <c r="B541" s="531"/>
      <c r="C541" s="72"/>
      <c r="D541" s="72"/>
      <c r="E541" s="531"/>
      <c r="F541" s="531"/>
      <c r="G541" s="72"/>
      <c r="H541" s="72"/>
      <c r="I541" s="72"/>
      <c r="J541" s="72"/>
      <c r="K541" s="72"/>
      <c r="L541" s="72"/>
      <c r="M541" s="72"/>
      <c r="N541" s="72"/>
      <c r="O541" s="72"/>
      <c r="P541" s="72"/>
      <c r="Q541" s="72"/>
      <c r="R541" s="72"/>
      <c r="S541" s="531"/>
      <c r="T541" s="531"/>
      <c r="U541" s="531"/>
      <c r="V541" s="531"/>
      <c r="W541" s="531"/>
      <c r="X541" s="771"/>
      <c r="Y541" s="712"/>
      <c r="Z541" s="531"/>
      <c r="AA541" s="531"/>
      <c r="AB541" s="72"/>
      <c r="AC541" s="72"/>
      <c r="AD541" s="770"/>
      <c r="AE541" s="531"/>
      <c r="AF541" s="531"/>
      <c r="AG541" s="531"/>
      <c r="AH541" s="531"/>
      <c r="AI541" s="531"/>
    </row>
    <row r="542" spans="1:35" ht="14.5">
      <c r="A542" s="531"/>
      <c r="B542" s="531"/>
      <c r="C542" s="72"/>
      <c r="D542" s="72"/>
      <c r="E542" s="531"/>
      <c r="F542" s="531"/>
      <c r="G542" s="72"/>
      <c r="H542" s="72"/>
      <c r="I542" s="72"/>
      <c r="J542" s="72"/>
      <c r="K542" s="72"/>
      <c r="L542" s="72"/>
      <c r="M542" s="72"/>
      <c r="N542" s="72"/>
      <c r="O542" s="72"/>
      <c r="P542" s="72"/>
      <c r="Q542" s="72"/>
      <c r="R542" s="72"/>
      <c r="S542" s="531"/>
      <c r="T542" s="531"/>
      <c r="U542" s="531"/>
      <c r="V542" s="531"/>
      <c r="W542" s="531"/>
      <c r="X542" s="771"/>
      <c r="Y542" s="712"/>
      <c r="Z542" s="531"/>
      <c r="AA542" s="531"/>
      <c r="AB542" s="72"/>
      <c r="AC542" s="72"/>
      <c r="AD542" s="770"/>
      <c r="AE542" s="531"/>
      <c r="AF542" s="531"/>
      <c r="AG542" s="531"/>
      <c r="AH542" s="531"/>
      <c r="AI542" s="531"/>
    </row>
    <row r="543" spans="1:35" ht="14.5">
      <c r="A543" s="531"/>
      <c r="B543" s="531"/>
      <c r="C543" s="72"/>
      <c r="D543" s="72"/>
      <c r="E543" s="531"/>
      <c r="F543" s="531"/>
      <c r="G543" s="72"/>
      <c r="H543" s="72"/>
      <c r="I543" s="72"/>
      <c r="J543" s="72"/>
      <c r="K543" s="72"/>
      <c r="L543" s="72"/>
      <c r="M543" s="72"/>
      <c r="N543" s="72"/>
      <c r="O543" s="72"/>
      <c r="P543" s="72"/>
      <c r="Q543" s="72"/>
      <c r="R543" s="72"/>
      <c r="S543" s="531"/>
      <c r="T543" s="531"/>
      <c r="U543" s="531"/>
      <c r="V543" s="531"/>
      <c r="W543" s="531"/>
      <c r="X543" s="771"/>
      <c r="Y543" s="712"/>
      <c r="Z543" s="531"/>
      <c r="AA543" s="531"/>
      <c r="AB543" s="72"/>
      <c r="AC543" s="72"/>
      <c r="AD543" s="770"/>
      <c r="AE543" s="531"/>
      <c r="AF543" s="531"/>
      <c r="AG543" s="531"/>
      <c r="AH543" s="531"/>
      <c r="AI543" s="531"/>
    </row>
    <row r="544" spans="1:35" ht="14.5">
      <c r="A544" s="531"/>
      <c r="B544" s="531"/>
      <c r="C544" s="72"/>
      <c r="D544" s="72"/>
      <c r="E544" s="531"/>
      <c r="F544" s="531"/>
      <c r="G544" s="72"/>
      <c r="H544" s="72"/>
      <c r="I544" s="72"/>
      <c r="J544" s="72"/>
      <c r="K544" s="72"/>
      <c r="L544" s="72"/>
      <c r="M544" s="72"/>
      <c r="N544" s="72"/>
      <c r="O544" s="72"/>
      <c r="P544" s="72"/>
      <c r="Q544" s="72"/>
      <c r="R544" s="72"/>
      <c r="S544" s="531"/>
      <c r="T544" s="531"/>
      <c r="U544" s="531"/>
      <c r="V544" s="531"/>
      <c r="W544" s="531"/>
      <c r="X544" s="771"/>
      <c r="Y544" s="712"/>
      <c r="Z544" s="531"/>
      <c r="AA544" s="531"/>
      <c r="AB544" s="72"/>
      <c r="AC544" s="72"/>
      <c r="AD544" s="770"/>
      <c r="AE544" s="531"/>
      <c r="AF544" s="531"/>
      <c r="AG544" s="531"/>
      <c r="AH544" s="531"/>
      <c r="AI544" s="531"/>
    </row>
    <row r="545" spans="1:35" ht="14.5">
      <c r="A545" s="531"/>
      <c r="B545" s="531"/>
      <c r="C545" s="72"/>
      <c r="D545" s="72"/>
      <c r="E545" s="531"/>
      <c r="F545" s="531"/>
      <c r="G545" s="72"/>
      <c r="H545" s="72"/>
      <c r="I545" s="72"/>
      <c r="J545" s="72"/>
      <c r="K545" s="72"/>
      <c r="L545" s="72"/>
      <c r="M545" s="72"/>
      <c r="N545" s="72"/>
      <c r="O545" s="72"/>
      <c r="P545" s="72"/>
      <c r="Q545" s="72"/>
      <c r="R545" s="72"/>
      <c r="S545" s="531"/>
      <c r="T545" s="531"/>
      <c r="U545" s="531"/>
      <c r="V545" s="531"/>
      <c r="W545" s="531"/>
      <c r="X545" s="771"/>
      <c r="Y545" s="712"/>
      <c r="Z545" s="531"/>
      <c r="AA545" s="531"/>
      <c r="AB545" s="72"/>
      <c r="AC545" s="72"/>
      <c r="AD545" s="770"/>
      <c r="AE545" s="531"/>
      <c r="AF545" s="531"/>
      <c r="AG545" s="531"/>
      <c r="AH545" s="531"/>
      <c r="AI545" s="531"/>
    </row>
    <row r="546" spans="1:35" ht="14.5">
      <c r="A546" s="531"/>
      <c r="B546" s="531"/>
      <c r="C546" s="72"/>
      <c r="D546" s="72"/>
      <c r="E546" s="531"/>
      <c r="F546" s="531"/>
      <c r="G546" s="72"/>
      <c r="H546" s="72"/>
      <c r="I546" s="72"/>
      <c r="J546" s="72"/>
      <c r="K546" s="72"/>
      <c r="L546" s="72"/>
      <c r="M546" s="72"/>
      <c r="N546" s="72"/>
      <c r="O546" s="72"/>
      <c r="P546" s="72"/>
      <c r="Q546" s="72"/>
      <c r="R546" s="72"/>
      <c r="S546" s="531"/>
      <c r="T546" s="531"/>
      <c r="U546" s="531"/>
      <c r="V546" s="531"/>
      <c r="W546" s="531"/>
      <c r="X546" s="771"/>
      <c r="Y546" s="712"/>
      <c r="Z546" s="531"/>
      <c r="AA546" s="531"/>
      <c r="AB546" s="72"/>
      <c r="AC546" s="72"/>
      <c r="AD546" s="770"/>
      <c r="AE546" s="531"/>
      <c r="AF546" s="531"/>
      <c r="AG546" s="531"/>
      <c r="AH546" s="531"/>
      <c r="AI546" s="531"/>
    </row>
    <row r="547" spans="1:35" ht="14.5">
      <c r="A547" s="531"/>
      <c r="B547" s="531"/>
      <c r="C547" s="72"/>
      <c r="D547" s="72"/>
      <c r="E547" s="531"/>
      <c r="F547" s="531"/>
      <c r="G547" s="72"/>
      <c r="H547" s="72"/>
      <c r="I547" s="72"/>
      <c r="J547" s="72"/>
      <c r="K547" s="72"/>
      <c r="L547" s="72"/>
      <c r="M547" s="72"/>
      <c r="N547" s="72"/>
      <c r="O547" s="72"/>
      <c r="P547" s="72"/>
      <c r="Q547" s="72"/>
      <c r="R547" s="72"/>
      <c r="S547" s="531"/>
      <c r="T547" s="531"/>
      <c r="U547" s="531"/>
      <c r="V547" s="531"/>
      <c r="W547" s="531"/>
      <c r="X547" s="771"/>
      <c r="Y547" s="712"/>
      <c r="Z547" s="531"/>
      <c r="AA547" s="531"/>
      <c r="AB547" s="72"/>
      <c r="AC547" s="72"/>
      <c r="AD547" s="770"/>
      <c r="AE547" s="531"/>
      <c r="AF547" s="531"/>
      <c r="AG547" s="531"/>
      <c r="AH547" s="531"/>
      <c r="AI547" s="531"/>
    </row>
    <row r="548" spans="1:35" ht="14.5">
      <c r="A548" s="531"/>
      <c r="B548" s="531"/>
      <c r="C548" s="72"/>
      <c r="D548" s="72"/>
      <c r="E548" s="531"/>
      <c r="F548" s="531"/>
      <c r="G548" s="72"/>
      <c r="H548" s="72"/>
      <c r="I548" s="72"/>
      <c r="J548" s="72"/>
      <c r="K548" s="72"/>
      <c r="L548" s="72"/>
      <c r="M548" s="72"/>
      <c r="N548" s="72"/>
      <c r="O548" s="72"/>
      <c r="P548" s="72"/>
      <c r="Q548" s="72"/>
      <c r="R548" s="72"/>
      <c r="S548" s="531"/>
      <c r="T548" s="531"/>
      <c r="U548" s="531"/>
      <c r="V548" s="531"/>
      <c r="W548" s="531"/>
      <c r="X548" s="771"/>
      <c r="Y548" s="712"/>
      <c r="Z548" s="531"/>
      <c r="AA548" s="531"/>
      <c r="AB548" s="72"/>
      <c r="AC548" s="72"/>
      <c r="AD548" s="770"/>
      <c r="AE548" s="531"/>
      <c r="AF548" s="531"/>
      <c r="AG548" s="531"/>
      <c r="AH548" s="531"/>
      <c r="AI548" s="531"/>
    </row>
    <row r="549" spans="1:35" ht="14.5">
      <c r="A549" s="531"/>
      <c r="B549" s="531"/>
      <c r="C549" s="72"/>
      <c r="D549" s="72"/>
      <c r="E549" s="531"/>
      <c r="F549" s="531"/>
      <c r="G549" s="72"/>
      <c r="H549" s="72"/>
      <c r="I549" s="72"/>
      <c r="J549" s="72"/>
      <c r="K549" s="72"/>
      <c r="L549" s="72"/>
      <c r="M549" s="72"/>
      <c r="N549" s="72"/>
      <c r="O549" s="72"/>
      <c r="P549" s="72"/>
      <c r="Q549" s="72"/>
      <c r="R549" s="72"/>
      <c r="S549" s="531"/>
      <c r="T549" s="531"/>
      <c r="U549" s="531"/>
      <c r="V549" s="531"/>
      <c r="W549" s="531"/>
      <c r="X549" s="771"/>
      <c r="Y549" s="712"/>
      <c r="Z549" s="531"/>
      <c r="AA549" s="531"/>
      <c r="AB549" s="72"/>
      <c r="AC549" s="72"/>
      <c r="AD549" s="770"/>
      <c r="AE549" s="531"/>
      <c r="AF549" s="531"/>
      <c r="AG549" s="531"/>
      <c r="AH549" s="531"/>
      <c r="AI549" s="531"/>
    </row>
    <row r="550" spans="1:35" ht="14.5">
      <c r="A550" s="531"/>
      <c r="B550" s="531"/>
      <c r="C550" s="72"/>
      <c r="D550" s="72"/>
      <c r="E550" s="531"/>
      <c r="F550" s="531"/>
      <c r="G550" s="72"/>
      <c r="H550" s="72"/>
      <c r="I550" s="72"/>
      <c r="J550" s="72"/>
      <c r="K550" s="72"/>
      <c r="L550" s="72"/>
      <c r="M550" s="72"/>
      <c r="N550" s="72"/>
      <c r="O550" s="72"/>
      <c r="P550" s="72"/>
      <c r="Q550" s="72"/>
      <c r="R550" s="72"/>
      <c r="S550" s="531"/>
      <c r="T550" s="531"/>
      <c r="U550" s="531"/>
      <c r="V550" s="531"/>
      <c r="W550" s="531"/>
      <c r="X550" s="771"/>
      <c r="Y550" s="712"/>
      <c r="Z550" s="531"/>
      <c r="AA550" s="531"/>
      <c r="AB550" s="72"/>
      <c r="AC550" s="72"/>
      <c r="AD550" s="770"/>
      <c r="AE550" s="531"/>
      <c r="AF550" s="531"/>
      <c r="AG550" s="531"/>
      <c r="AH550" s="531"/>
      <c r="AI550" s="531"/>
    </row>
    <row r="551" spans="1:35" ht="14.5">
      <c r="A551" s="531"/>
      <c r="B551" s="531"/>
      <c r="C551" s="72"/>
      <c r="D551" s="72"/>
      <c r="E551" s="531"/>
      <c r="F551" s="531"/>
      <c r="G551" s="72"/>
      <c r="H551" s="72"/>
      <c r="I551" s="72"/>
      <c r="J551" s="72"/>
      <c r="K551" s="72"/>
      <c r="L551" s="72"/>
      <c r="M551" s="72"/>
      <c r="N551" s="72"/>
      <c r="O551" s="72"/>
      <c r="P551" s="72"/>
      <c r="Q551" s="72"/>
      <c r="R551" s="72"/>
      <c r="S551" s="531"/>
      <c r="T551" s="531"/>
      <c r="U551" s="531"/>
      <c r="V551" s="531"/>
      <c r="W551" s="531"/>
      <c r="X551" s="771"/>
      <c r="Y551" s="712"/>
      <c r="Z551" s="531"/>
      <c r="AA551" s="531"/>
      <c r="AB551" s="72"/>
      <c r="AC551" s="72"/>
      <c r="AD551" s="770"/>
      <c r="AE551" s="531"/>
      <c r="AF551" s="531"/>
      <c r="AG551" s="531"/>
      <c r="AH551" s="531"/>
      <c r="AI551" s="531"/>
    </row>
    <row r="552" spans="1:35" ht="14.5">
      <c r="A552" s="531"/>
      <c r="B552" s="531"/>
      <c r="C552" s="72"/>
      <c r="D552" s="72"/>
      <c r="E552" s="531"/>
      <c r="F552" s="531"/>
      <c r="G552" s="72"/>
      <c r="H552" s="72"/>
      <c r="I552" s="72"/>
      <c r="J552" s="72"/>
      <c r="K552" s="72"/>
      <c r="L552" s="72"/>
      <c r="M552" s="72"/>
      <c r="N552" s="72"/>
      <c r="O552" s="72"/>
      <c r="P552" s="72"/>
      <c r="Q552" s="72"/>
      <c r="R552" s="72"/>
      <c r="S552" s="531"/>
      <c r="T552" s="531"/>
      <c r="U552" s="531"/>
      <c r="V552" s="531"/>
      <c r="W552" s="531"/>
      <c r="X552" s="771"/>
      <c r="Y552" s="712"/>
      <c r="Z552" s="531"/>
      <c r="AA552" s="531"/>
      <c r="AB552" s="72"/>
      <c r="AC552" s="72"/>
      <c r="AD552" s="770"/>
      <c r="AE552" s="531"/>
      <c r="AF552" s="531"/>
      <c r="AG552" s="531"/>
      <c r="AH552" s="531"/>
      <c r="AI552" s="531"/>
    </row>
    <row r="553" spans="1:35" ht="14.5">
      <c r="A553" s="531"/>
      <c r="B553" s="531"/>
      <c r="C553" s="72"/>
      <c r="D553" s="72"/>
      <c r="E553" s="531"/>
      <c r="F553" s="531"/>
      <c r="G553" s="72"/>
      <c r="H553" s="72"/>
      <c r="I553" s="72"/>
      <c r="J553" s="72"/>
      <c r="K553" s="72"/>
      <c r="L553" s="72"/>
      <c r="M553" s="72"/>
      <c r="N553" s="72"/>
      <c r="O553" s="72"/>
      <c r="P553" s="72"/>
      <c r="Q553" s="72"/>
      <c r="R553" s="72"/>
      <c r="S553" s="531"/>
      <c r="T553" s="531"/>
      <c r="U553" s="531"/>
      <c r="V553" s="531"/>
      <c r="W553" s="531"/>
      <c r="X553" s="771"/>
      <c r="Y553" s="712"/>
      <c r="Z553" s="531"/>
      <c r="AA553" s="531"/>
      <c r="AB553" s="72"/>
      <c r="AC553" s="72"/>
      <c r="AD553" s="770"/>
      <c r="AE553" s="531"/>
      <c r="AF553" s="531"/>
      <c r="AG553" s="531"/>
      <c r="AH553" s="531"/>
      <c r="AI553" s="531"/>
    </row>
    <row r="554" spans="1:35" ht="14.5">
      <c r="A554" s="531"/>
      <c r="B554" s="531"/>
      <c r="C554" s="72"/>
      <c r="D554" s="72"/>
      <c r="E554" s="531"/>
      <c r="F554" s="531"/>
      <c r="G554" s="72"/>
      <c r="H554" s="72"/>
      <c r="I554" s="72"/>
      <c r="J554" s="72"/>
      <c r="K554" s="72"/>
      <c r="L554" s="72"/>
      <c r="M554" s="72"/>
      <c r="N554" s="72"/>
      <c r="O554" s="72"/>
      <c r="P554" s="72"/>
      <c r="Q554" s="72"/>
      <c r="R554" s="72"/>
      <c r="S554" s="531"/>
      <c r="T554" s="531"/>
      <c r="U554" s="531"/>
      <c r="V554" s="531"/>
      <c r="W554" s="531"/>
      <c r="X554" s="771"/>
      <c r="Y554" s="712"/>
      <c r="Z554" s="531"/>
      <c r="AA554" s="531"/>
      <c r="AB554" s="72"/>
      <c r="AC554" s="72"/>
      <c r="AD554" s="770"/>
      <c r="AE554" s="531"/>
      <c r="AF554" s="531"/>
      <c r="AG554" s="531"/>
      <c r="AH554" s="531"/>
      <c r="AI554" s="531"/>
    </row>
    <row r="555" spans="1:35" ht="14.5">
      <c r="A555" s="531"/>
      <c r="B555" s="531"/>
      <c r="C555" s="72"/>
      <c r="D555" s="72"/>
      <c r="E555" s="531"/>
      <c r="F555" s="531"/>
      <c r="G555" s="72"/>
      <c r="H555" s="72"/>
      <c r="I555" s="72"/>
      <c r="J555" s="72"/>
      <c r="K555" s="72"/>
      <c r="L555" s="72"/>
      <c r="M555" s="72"/>
      <c r="N555" s="72"/>
      <c r="O555" s="72"/>
      <c r="P555" s="72"/>
      <c r="Q555" s="72"/>
      <c r="R555" s="72"/>
      <c r="S555" s="531"/>
      <c r="T555" s="531"/>
      <c r="U555" s="531"/>
      <c r="V555" s="531"/>
      <c r="W555" s="531"/>
      <c r="X555" s="771"/>
      <c r="Y555" s="712"/>
      <c r="Z555" s="531"/>
      <c r="AA555" s="531"/>
      <c r="AB555" s="72"/>
      <c r="AC555" s="72"/>
      <c r="AD555" s="770"/>
      <c r="AE555" s="531"/>
      <c r="AF555" s="531"/>
      <c r="AG555" s="531"/>
      <c r="AH555" s="531"/>
      <c r="AI555" s="531"/>
    </row>
    <row r="556" spans="1:35" ht="14.5">
      <c r="A556" s="531"/>
      <c r="B556" s="531"/>
      <c r="C556" s="72"/>
      <c r="D556" s="72"/>
      <c r="E556" s="531"/>
      <c r="F556" s="531"/>
      <c r="G556" s="72"/>
      <c r="H556" s="72"/>
      <c r="I556" s="72"/>
      <c r="J556" s="72"/>
      <c r="K556" s="72"/>
      <c r="L556" s="72"/>
      <c r="M556" s="72"/>
      <c r="N556" s="72"/>
      <c r="O556" s="72"/>
      <c r="P556" s="72"/>
      <c r="Q556" s="72"/>
      <c r="R556" s="72"/>
      <c r="S556" s="531"/>
      <c r="T556" s="531"/>
      <c r="U556" s="531"/>
      <c r="V556" s="531"/>
      <c r="W556" s="531"/>
      <c r="X556" s="771"/>
      <c r="Y556" s="712"/>
      <c r="Z556" s="531"/>
      <c r="AA556" s="531"/>
      <c r="AB556" s="72"/>
      <c r="AC556" s="72"/>
      <c r="AD556" s="770"/>
      <c r="AE556" s="531"/>
      <c r="AF556" s="531"/>
      <c r="AG556" s="531"/>
      <c r="AH556" s="531"/>
      <c r="AI556" s="531"/>
    </row>
    <row r="557" spans="1:35" ht="14.5">
      <c r="A557" s="531"/>
      <c r="B557" s="531"/>
      <c r="C557" s="72"/>
      <c r="D557" s="72"/>
      <c r="E557" s="531"/>
      <c r="F557" s="531"/>
      <c r="G557" s="72"/>
      <c r="H557" s="72"/>
      <c r="I557" s="72"/>
      <c r="J557" s="72"/>
      <c r="K557" s="72"/>
      <c r="L557" s="72"/>
      <c r="M557" s="72"/>
      <c r="N557" s="72"/>
      <c r="O557" s="72"/>
      <c r="P557" s="72"/>
      <c r="Q557" s="72"/>
      <c r="R557" s="72"/>
      <c r="S557" s="531"/>
      <c r="T557" s="531"/>
      <c r="U557" s="531"/>
      <c r="V557" s="531"/>
      <c r="W557" s="531"/>
      <c r="X557" s="771"/>
      <c r="Y557" s="712"/>
      <c r="Z557" s="531"/>
      <c r="AA557" s="531"/>
      <c r="AB557" s="72"/>
      <c r="AC557" s="72"/>
      <c r="AD557" s="770"/>
      <c r="AE557" s="531"/>
      <c r="AF557" s="531"/>
      <c r="AG557" s="531"/>
      <c r="AH557" s="531"/>
      <c r="AI557" s="531"/>
    </row>
    <row r="558" spans="1:35" ht="14.5">
      <c r="A558" s="531"/>
      <c r="B558" s="531"/>
      <c r="C558" s="72"/>
      <c r="D558" s="72"/>
      <c r="E558" s="531"/>
      <c r="F558" s="531"/>
      <c r="G558" s="72"/>
      <c r="H558" s="72"/>
      <c r="I558" s="72"/>
      <c r="J558" s="72"/>
      <c r="K558" s="72"/>
      <c r="L558" s="72"/>
      <c r="M558" s="72"/>
      <c r="N558" s="72"/>
      <c r="O558" s="72"/>
      <c r="P558" s="72"/>
      <c r="Q558" s="72"/>
      <c r="R558" s="72"/>
      <c r="S558" s="531"/>
      <c r="T558" s="531"/>
      <c r="U558" s="531"/>
      <c r="V558" s="531"/>
      <c r="W558" s="531"/>
      <c r="X558" s="771"/>
      <c r="Y558" s="712"/>
      <c r="Z558" s="531"/>
      <c r="AA558" s="531"/>
      <c r="AB558" s="72"/>
      <c r="AC558" s="72"/>
      <c r="AD558" s="770"/>
      <c r="AE558" s="531"/>
      <c r="AF558" s="531"/>
      <c r="AG558" s="531"/>
      <c r="AH558" s="531"/>
      <c r="AI558" s="531"/>
    </row>
    <row r="559" spans="1:35" ht="14.5">
      <c r="A559" s="531"/>
      <c r="B559" s="531"/>
      <c r="C559" s="72"/>
      <c r="D559" s="72"/>
      <c r="E559" s="531"/>
      <c r="F559" s="531"/>
      <c r="G559" s="72"/>
      <c r="H559" s="72"/>
      <c r="I559" s="72"/>
      <c r="J559" s="72"/>
      <c r="K559" s="72"/>
      <c r="L559" s="72"/>
      <c r="M559" s="72"/>
      <c r="N559" s="72"/>
      <c r="O559" s="72"/>
      <c r="P559" s="72"/>
      <c r="Q559" s="72"/>
      <c r="R559" s="72"/>
      <c r="S559" s="531"/>
      <c r="T559" s="531"/>
      <c r="U559" s="531"/>
      <c r="V559" s="531"/>
      <c r="W559" s="531"/>
      <c r="X559" s="771"/>
      <c r="Y559" s="712"/>
      <c r="Z559" s="531"/>
      <c r="AA559" s="531"/>
      <c r="AB559" s="72"/>
      <c r="AC559" s="72"/>
      <c r="AD559" s="770"/>
      <c r="AE559" s="531"/>
      <c r="AF559" s="531"/>
      <c r="AG559" s="531"/>
      <c r="AH559" s="531"/>
      <c r="AI559" s="531"/>
    </row>
    <row r="560" spans="1:35" ht="14.5">
      <c r="A560" s="531"/>
      <c r="B560" s="531"/>
      <c r="C560" s="72"/>
      <c r="D560" s="72"/>
      <c r="E560" s="531"/>
      <c r="F560" s="531"/>
      <c r="G560" s="72"/>
      <c r="H560" s="72"/>
      <c r="I560" s="72"/>
      <c r="J560" s="72"/>
      <c r="K560" s="72"/>
      <c r="L560" s="72"/>
      <c r="M560" s="72"/>
      <c r="N560" s="72"/>
      <c r="O560" s="72"/>
      <c r="P560" s="72"/>
      <c r="Q560" s="72"/>
      <c r="R560" s="72"/>
      <c r="S560" s="531"/>
      <c r="T560" s="531"/>
      <c r="U560" s="531"/>
      <c r="V560" s="531"/>
      <c r="W560" s="531"/>
      <c r="X560" s="771"/>
      <c r="Y560" s="712"/>
      <c r="Z560" s="531"/>
      <c r="AA560" s="531"/>
      <c r="AB560" s="72"/>
      <c r="AC560" s="72"/>
      <c r="AD560" s="770"/>
      <c r="AE560" s="531"/>
      <c r="AF560" s="531"/>
      <c r="AG560" s="531"/>
      <c r="AH560" s="531"/>
      <c r="AI560" s="531"/>
    </row>
    <row r="561" spans="1:35" ht="14.5">
      <c r="A561" s="531"/>
      <c r="B561" s="531"/>
      <c r="C561" s="72"/>
      <c r="D561" s="72"/>
      <c r="E561" s="531"/>
      <c r="F561" s="531"/>
      <c r="G561" s="72"/>
      <c r="H561" s="72"/>
      <c r="I561" s="72"/>
      <c r="J561" s="72"/>
      <c r="K561" s="72"/>
      <c r="L561" s="72"/>
      <c r="M561" s="72"/>
      <c r="N561" s="72"/>
      <c r="O561" s="72"/>
      <c r="P561" s="72"/>
      <c r="Q561" s="72"/>
      <c r="R561" s="72"/>
      <c r="S561" s="531"/>
      <c r="T561" s="531"/>
      <c r="U561" s="531"/>
      <c r="V561" s="531"/>
      <c r="W561" s="531"/>
      <c r="X561" s="771"/>
      <c r="Y561" s="712"/>
      <c r="Z561" s="531"/>
      <c r="AA561" s="531"/>
      <c r="AB561" s="72"/>
      <c r="AC561" s="72"/>
      <c r="AD561" s="770"/>
      <c r="AE561" s="531"/>
      <c r="AF561" s="531"/>
      <c r="AG561" s="531"/>
      <c r="AH561" s="531"/>
      <c r="AI561" s="531"/>
    </row>
    <row r="562" spans="1:35" ht="14.5">
      <c r="A562" s="531"/>
      <c r="B562" s="531"/>
      <c r="C562" s="72"/>
      <c r="D562" s="72"/>
      <c r="E562" s="531"/>
      <c r="F562" s="531"/>
      <c r="G562" s="72"/>
      <c r="H562" s="72"/>
      <c r="I562" s="72"/>
      <c r="J562" s="72"/>
      <c r="K562" s="72"/>
      <c r="L562" s="72"/>
      <c r="M562" s="72"/>
      <c r="N562" s="72"/>
      <c r="O562" s="72"/>
      <c r="P562" s="72"/>
      <c r="Q562" s="72"/>
      <c r="R562" s="72"/>
      <c r="S562" s="531"/>
      <c r="T562" s="531"/>
      <c r="U562" s="531"/>
      <c r="V562" s="531"/>
      <c r="W562" s="531"/>
      <c r="X562" s="771"/>
      <c r="Y562" s="712"/>
      <c r="Z562" s="531"/>
      <c r="AA562" s="531"/>
      <c r="AB562" s="72"/>
      <c r="AC562" s="72"/>
      <c r="AD562" s="770"/>
      <c r="AE562" s="531"/>
      <c r="AF562" s="531"/>
      <c r="AG562" s="531"/>
      <c r="AH562" s="531"/>
      <c r="AI562" s="531"/>
    </row>
    <row r="563" spans="1:35" ht="14.5">
      <c r="A563" s="531"/>
      <c r="B563" s="531"/>
      <c r="C563" s="72"/>
      <c r="D563" s="72"/>
      <c r="E563" s="531"/>
      <c r="F563" s="531"/>
      <c r="G563" s="72"/>
      <c r="H563" s="72"/>
      <c r="I563" s="72"/>
      <c r="J563" s="72"/>
      <c r="K563" s="72"/>
      <c r="L563" s="72"/>
      <c r="M563" s="72"/>
      <c r="N563" s="72"/>
      <c r="O563" s="72"/>
      <c r="P563" s="72"/>
      <c r="Q563" s="72"/>
      <c r="R563" s="72"/>
      <c r="S563" s="531"/>
      <c r="T563" s="531"/>
      <c r="U563" s="531"/>
      <c r="V563" s="531"/>
      <c r="W563" s="531"/>
      <c r="X563" s="771"/>
      <c r="Y563" s="712"/>
      <c r="Z563" s="531"/>
      <c r="AA563" s="531"/>
      <c r="AB563" s="72"/>
      <c r="AC563" s="72"/>
      <c r="AD563" s="770"/>
      <c r="AE563" s="531"/>
      <c r="AF563" s="531"/>
      <c r="AG563" s="531"/>
      <c r="AH563" s="531"/>
      <c r="AI563" s="531"/>
    </row>
    <row r="564" spans="1:35" ht="14.5">
      <c r="A564" s="531"/>
      <c r="B564" s="531"/>
      <c r="C564" s="72"/>
      <c r="D564" s="72"/>
      <c r="E564" s="531"/>
      <c r="F564" s="531"/>
      <c r="G564" s="72"/>
      <c r="H564" s="72"/>
      <c r="I564" s="72"/>
      <c r="J564" s="72"/>
      <c r="K564" s="72"/>
      <c r="L564" s="72"/>
      <c r="M564" s="72"/>
      <c r="N564" s="72"/>
      <c r="O564" s="72"/>
      <c r="P564" s="72"/>
      <c r="Q564" s="72"/>
      <c r="R564" s="72"/>
      <c r="S564" s="531"/>
      <c r="T564" s="531"/>
      <c r="U564" s="531"/>
      <c r="V564" s="531"/>
      <c r="W564" s="531"/>
      <c r="X564" s="771"/>
      <c r="Y564" s="712"/>
      <c r="Z564" s="531"/>
      <c r="AA564" s="531"/>
      <c r="AB564" s="72"/>
      <c r="AC564" s="72"/>
      <c r="AD564" s="770"/>
      <c r="AE564" s="531"/>
      <c r="AF564" s="531"/>
      <c r="AG564" s="531"/>
      <c r="AH564" s="531"/>
      <c r="AI564" s="531"/>
    </row>
    <row r="565" spans="1:35" ht="14.5">
      <c r="A565" s="531"/>
      <c r="B565" s="531"/>
      <c r="C565" s="72"/>
      <c r="D565" s="72"/>
      <c r="E565" s="531"/>
      <c r="F565" s="531"/>
      <c r="G565" s="72"/>
      <c r="H565" s="72"/>
      <c r="I565" s="72"/>
      <c r="J565" s="72"/>
      <c r="K565" s="72"/>
      <c r="L565" s="72"/>
      <c r="M565" s="72"/>
      <c r="N565" s="72"/>
      <c r="O565" s="72"/>
      <c r="P565" s="72"/>
      <c r="Q565" s="72"/>
      <c r="R565" s="72"/>
      <c r="S565" s="531"/>
      <c r="T565" s="531"/>
      <c r="U565" s="531"/>
      <c r="V565" s="531"/>
      <c r="W565" s="531"/>
      <c r="X565" s="771"/>
      <c r="Y565" s="712"/>
      <c r="Z565" s="531"/>
      <c r="AA565" s="531"/>
      <c r="AB565" s="72"/>
      <c r="AC565" s="72"/>
      <c r="AD565" s="770"/>
      <c r="AE565" s="531"/>
      <c r="AF565" s="531"/>
      <c r="AG565" s="531"/>
      <c r="AH565" s="531"/>
      <c r="AI565" s="531"/>
    </row>
    <row r="566" spans="1:35" ht="14.5">
      <c r="A566" s="531"/>
      <c r="B566" s="531"/>
      <c r="C566" s="72"/>
      <c r="D566" s="72"/>
      <c r="E566" s="531"/>
      <c r="F566" s="531"/>
      <c r="G566" s="72"/>
      <c r="H566" s="72"/>
      <c r="I566" s="72"/>
      <c r="J566" s="72"/>
      <c r="K566" s="72"/>
      <c r="L566" s="72"/>
      <c r="M566" s="72"/>
      <c r="N566" s="72"/>
      <c r="O566" s="72"/>
      <c r="P566" s="72"/>
      <c r="Q566" s="72"/>
      <c r="R566" s="72"/>
      <c r="S566" s="531"/>
      <c r="T566" s="531"/>
      <c r="U566" s="531"/>
      <c r="V566" s="531"/>
      <c r="W566" s="531"/>
      <c r="X566" s="771"/>
      <c r="Y566" s="712"/>
      <c r="Z566" s="531"/>
      <c r="AA566" s="531"/>
      <c r="AB566" s="72"/>
      <c r="AC566" s="72"/>
      <c r="AD566" s="770"/>
      <c r="AE566" s="531"/>
      <c r="AF566" s="531"/>
      <c r="AG566" s="531"/>
      <c r="AH566" s="531"/>
      <c r="AI566" s="531"/>
    </row>
    <row r="567" spans="1:35" ht="14.5">
      <c r="A567" s="531"/>
      <c r="B567" s="531"/>
      <c r="C567" s="72"/>
      <c r="D567" s="72"/>
      <c r="E567" s="531"/>
      <c r="F567" s="531"/>
      <c r="G567" s="72"/>
      <c r="H567" s="72"/>
      <c r="I567" s="72"/>
      <c r="J567" s="72"/>
      <c r="K567" s="72"/>
      <c r="L567" s="72"/>
      <c r="M567" s="72"/>
      <c r="N567" s="72"/>
      <c r="O567" s="72"/>
      <c r="P567" s="72"/>
      <c r="Q567" s="72"/>
      <c r="R567" s="72"/>
      <c r="S567" s="531"/>
      <c r="T567" s="531"/>
      <c r="U567" s="531"/>
      <c r="V567" s="531"/>
      <c r="W567" s="531"/>
      <c r="X567" s="771"/>
      <c r="Y567" s="712"/>
      <c r="Z567" s="531"/>
      <c r="AA567" s="531"/>
      <c r="AB567" s="72"/>
      <c r="AC567" s="72"/>
      <c r="AD567" s="770"/>
      <c r="AE567" s="531"/>
      <c r="AF567" s="531"/>
      <c r="AG567" s="531"/>
      <c r="AH567" s="531"/>
      <c r="AI567" s="531"/>
    </row>
    <row r="568" spans="1:35" ht="14.5">
      <c r="A568" s="531"/>
      <c r="B568" s="531"/>
      <c r="C568" s="72"/>
      <c r="D568" s="72"/>
      <c r="E568" s="531"/>
      <c r="F568" s="531"/>
      <c r="G568" s="72"/>
      <c r="H568" s="72"/>
      <c r="I568" s="72"/>
      <c r="J568" s="72"/>
      <c r="K568" s="72"/>
      <c r="L568" s="72"/>
      <c r="M568" s="72"/>
      <c r="N568" s="72"/>
      <c r="O568" s="72"/>
      <c r="P568" s="72"/>
      <c r="Q568" s="72"/>
      <c r="R568" s="72"/>
      <c r="S568" s="531"/>
      <c r="T568" s="531"/>
      <c r="U568" s="531"/>
      <c r="V568" s="531"/>
      <c r="W568" s="531"/>
      <c r="X568" s="771"/>
      <c r="Y568" s="712"/>
      <c r="Z568" s="531"/>
      <c r="AA568" s="531"/>
      <c r="AB568" s="72"/>
      <c r="AC568" s="72"/>
      <c r="AD568" s="770"/>
      <c r="AE568" s="531"/>
      <c r="AF568" s="531"/>
      <c r="AG568" s="531"/>
      <c r="AH568" s="531"/>
      <c r="AI568" s="531"/>
    </row>
    <row r="569" spans="1:35" ht="14.5">
      <c r="A569" s="531"/>
      <c r="B569" s="531"/>
      <c r="C569" s="72"/>
      <c r="D569" s="72"/>
      <c r="E569" s="531"/>
      <c r="F569" s="531"/>
      <c r="G569" s="72"/>
      <c r="H569" s="72"/>
      <c r="I569" s="72"/>
      <c r="J569" s="72"/>
      <c r="K569" s="72"/>
      <c r="L569" s="72"/>
      <c r="M569" s="72"/>
      <c r="N569" s="72"/>
      <c r="O569" s="72"/>
      <c r="P569" s="72"/>
      <c r="Q569" s="72"/>
      <c r="R569" s="72"/>
      <c r="S569" s="531"/>
      <c r="T569" s="531"/>
      <c r="U569" s="531"/>
      <c r="V569" s="531"/>
      <c r="W569" s="531"/>
      <c r="X569" s="771"/>
      <c r="Y569" s="712"/>
      <c r="Z569" s="531"/>
      <c r="AA569" s="531"/>
      <c r="AB569" s="72"/>
      <c r="AC569" s="72"/>
      <c r="AD569" s="770"/>
      <c r="AE569" s="531"/>
      <c r="AF569" s="531"/>
      <c r="AG569" s="531"/>
      <c r="AH569" s="531"/>
      <c r="AI569" s="531"/>
    </row>
    <row r="570" spans="1:35" ht="14.5">
      <c r="A570" s="531"/>
      <c r="B570" s="531"/>
      <c r="C570" s="72"/>
      <c r="D570" s="72"/>
      <c r="E570" s="531"/>
      <c r="F570" s="531"/>
      <c r="G570" s="72"/>
      <c r="H570" s="72"/>
      <c r="I570" s="72"/>
      <c r="J570" s="72"/>
      <c r="K570" s="72"/>
      <c r="L570" s="72"/>
      <c r="M570" s="72"/>
      <c r="N570" s="72"/>
      <c r="O570" s="72"/>
      <c r="P570" s="72"/>
      <c r="Q570" s="72"/>
      <c r="R570" s="72"/>
      <c r="S570" s="531"/>
      <c r="T570" s="531"/>
      <c r="U570" s="531"/>
      <c r="V570" s="531"/>
      <c r="W570" s="531"/>
      <c r="X570" s="771"/>
      <c r="Y570" s="712"/>
      <c r="Z570" s="531"/>
      <c r="AA570" s="531"/>
      <c r="AB570" s="72"/>
      <c r="AC570" s="72"/>
      <c r="AD570" s="770"/>
      <c r="AE570" s="531"/>
      <c r="AF570" s="531"/>
      <c r="AG570" s="531"/>
      <c r="AH570" s="531"/>
      <c r="AI570" s="531"/>
    </row>
    <row r="571" spans="1:35" ht="14.5">
      <c r="A571" s="531"/>
      <c r="B571" s="531"/>
      <c r="C571" s="72"/>
      <c r="D571" s="72"/>
      <c r="E571" s="531"/>
      <c r="F571" s="531"/>
      <c r="G571" s="72"/>
      <c r="H571" s="72"/>
      <c r="I571" s="72"/>
      <c r="J571" s="72"/>
      <c r="K571" s="72"/>
      <c r="L571" s="72"/>
      <c r="M571" s="72"/>
      <c r="N571" s="72"/>
      <c r="O571" s="72"/>
      <c r="P571" s="72"/>
      <c r="Q571" s="72"/>
      <c r="R571" s="72"/>
      <c r="S571" s="531"/>
      <c r="T571" s="531"/>
      <c r="U571" s="531"/>
      <c r="V571" s="531"/>
      <c r="W571" s="531"/>
      <c r="X571" s="771"/>
      <c r="Y571" s="712"/>
      <c r="Z571" s="531"/>
      <c r="AA571" s="531"/>
      <c r="AB571" s="72"/>
      <c r="AC571" s="72"/>
      <c r="AD571" s="770"/>
      <c r="AE571" s="531"/>
      <c r="AF571" s="531"/>
      <c r="AG571" s="531"/>
      <c r="AH571" s="531"/>
      <c r="AI571" s="531"/>
    </row>
    <row r="572" spans="1:35" ht="14.5">
      <c r="A572" s="531"/>
      <c r="B572" s="531"/>
      <c r="C572" s="72"/>
      <c r="D572" s="72"/>
      <c r="E572" s="531"/>
      <c r="F572" s="531"/>
      <c r="G572" s="72"/>
      <c r="H572" s="72"/>
      <c r="I572" s="72"/>
      <c r="J572" s="72"/>
      <c r="K572" s="72"/>
      <c r="L572" s="72"/>
      <c r="M572" s="72"/>
      <c r="N572" s="72"/>
      <c r="O572" s="72"/>
      <c r="P572" s="72"/>
      <c r="Q572" s="72"/>
      <c r="R572" s="72"/>
      <c r="S572" s="531"/>
      <c r="T572" s="531"/>
      <c r="U572" s="531"/>
      <c r="V572" s="531"/>
      <c r="W572" s="531"/>
      <c r="X572" s="771"/>
      <c r="Y572" s="712"/>
      <c r="Z572" s="531"/>
      <c r="AA572" s="531"/>
      <c r="AB572" s="72"/>
      <c r="AC572" s="72"/>
      <c r="AD572" s="770"/>
      <c r="AE572" s="531"/>
      <c r="AF572" s="531"/>
      <c r="AG572" s="531"/>
      <c r="AH572" s="531"/>
      <c r="AI572" s="531"/>
    </row>
    <row r="573" spans="1:35" ht="14.5">
      <c r="A573" s="531"/>
      <c r="B573" s="531"/>
      <c r="C573" s="72"/>
      <c r="D573" s="72"/>
      <c r="E573" s="531"/>
      <c r="F573" s="531"/>
      <c r="G573" s="72"/>
      <c r="H573" s="72"/>
      <c r="I573" s="72"/>
      <c r="J573" s="72"/>
      <c r="K573" s="72"/>
      <c r="L573" s="72"/>
      <c r="M573" s="72"/>
      <c r="N573" s="72"/>
      <c r="O573" s="72"/>
      <c r="P573" s="72"/>
      <c r="Q573" s="72"/>
      <c r="R573" s="72"/>
      <c r="S573" s="531"/>
      <c r="T573" s="531"/>
      <c r="U573" s="531"/>
      <c r="V573" s="531"/>
      <c r="W573" s="531"/>
      <c r="X573" s="771"/>
      <c r="Y573" s="712"/>
      <c r="Z573" s="531"/>
      <c r="AA573" s="531"/>
      <c r="AB573" s="72"/>
      <c r="AC573" s="72"/>
      <c r="AD573" s="770"/>
      <c r="AE573" s="531"/>
      <c r="AF573" s="531"/>
      <c r="AG573" s="531"/>
      <c r="AH573" s="531"/>
      <c r="AI573" s="531"/>
    </row>
    <row r="574" spans="1:35" ht="14.5">
      <c r="A574" s="531"/>
      <c r="B574" s="531"/>
      <c r="C574" s="72"/>
      <c r="D574" s="72"/>
      <c r="E574" s="531"/>
      <c r="F574" s="531"/>
      <c r="G574" s="72"/>
      <c r="H574" s="72"/>
      <c r="I574" s="72"/>
      <c r="J574" s="72"/>
      <c r="K574" s="72"/>
      <c r="L574" s="72"/>
      <c r="M574" s="72"/>
      <c r="N574" s="72"/>
      <c r="O574" s="72"/>
      <c r="P574" s="72"/>
      <c r="Q574" s="72"/>
      <c r="R574" s="72"/>
      <c r="S574" s="531"/>
      <c r="T574" s="531"/>
      <c r="U574" s="531"/>
      <c r="V574" s="531"/>
      <c r="W574" s="531"/>
      <c r="X574" s="771"/>
      <c r="Y574" s="712"/>
      <c r="Z574" s="531"/>
      <c r="AA574" s="531"/>
      <c r="AB574" s="72"/>
      <c r="AC574" s="72"/>
      <c r="AD574" s="770"/>
      <c r="AE574" s="531"/>
      <c r="AF574" s="531"/>
      <c r="AG574" s="531"/>
      <c r="AH574" s="531"/>
      <c r="AI574" s="531"/>
    </row>
    <row r="575" spans="1:35" ht="14.5">
      <c r="A575" s="531"/>
      <c r="B575" s="531"/>
      <c r="C575" s="72"/>
      <c r="D575" s="72"/>
      <c r="E575" s="531"/>
      <c r="F575" s="531"/>
      <c r="G575" s="72"/>
      <c r="H575" s="72"/>
      <c r="I575" s="72"/>
      <c r="J575" s="72"/>
      <c r="K575" s="72"/>
      <c r="L575" s="72"/>
      <c r="M575" s="72"/>
      <c r="N575" s="72"/>
      <c r="O575" s="72"/>
      <c r="P575" s="72"/>
      <c r="Q575" s="72"/>
      <c r="R575" s="72"/>
      <c r="S575" s="531"/>
      <c r="T575" s="531"/>
      <c r="U575" s="531"/>
      <c r="V575" s="531"/>
      <c r="W575" s="531"/>
      <c r="X575" s="771"/>
      <c r="Y575" s="712"/>
      <c r="Z575" s="531"/>
      <c r="AA575" s="531"/>
      <c r="AB575" s="72"/>
      <c r="AC575" s="72"/>
      <c r="AD575" s="770"/>
      <c r="AE575" s="531"/>
      <c r="AF575" s="531"/>
      <c r="AG575" s="531"/>
      <c r="AH575" s="531"/>
      <c r="AI575" s="531"/>
    </row>
    <row r="576" spans="1:35" ht="14.5">
      <c r="A576" s="531"/>
      <c r="B576" s="531"/>
      <c r="C576" s="72"/>
      <c r="D576" s="72"/>
      <c r="E576" s="531"/>
      <c r="F576" s="531"/>
      <c r="G576" s="72"/>
      <c r="H576" s="72"/>
      <c r="I576" s="72"/>
      <c r="J576" s="72"/>
      <c r="K576" s="72"/>
      <c r="L576" s="72"/>
      <c r="M576" s="72"/>
      <c r="N576" s="72"/>
      <c r="O576" s="72"/>
      <c r="P576" s="72"/>
      <c r="Q576" s="72"/>
      <c r="R576" s="72"/>
      <c r="S576" s="531"/>
      <c r="T576" s="531"/>
      <c r="U576" s="531"/>
      <c r="V576" s="531"/>
      <c r="W576" s="531"/>
      <c r="X576" s="771"/>
      <c r="Y576" s="712"/>
      <c r="Z576" s="531"/>
      <c r="AA576" s="531"/>
      <c r="AB576" s="72"/>
      <c r="AC576" s="72"/>
      <c r="AD576" s="770"/>
      <c r="AE576" s="531"/>
      <c r="AF576" s="531"/>
      <c r="AG576" s="531"/>
      <c r="AH576" s="531"/>
      <c r="AI576" s="531"/>
    </row>
    <row r="577" spans="1:35" ht="14.5">
      <c r="A577" s="531"/>
      <c r="B577" s="531"/>
      <c r="C577" s="72"/>
      <c r="D577" s="72"/>
      <c r="E577" s="531"/>
      <c r="F577" s="531"/>
      <c r="G577" s="72"/>
      <c r="H577" s="72"/>
      <c r="I577" s="72"/>
      <c r="J577" s="72"/>
      <c r="K577" s="72"/>
      <c r="L577" s="72"/>
      <c r="M577" s="72"/>
      <c r="N577" s="72"/>
      <c r="O577" s="72"/>
      <c r="P577" s="72"/>
      <c r="Q577" s="72"/>
      <c r="R577" s="72"/>
      <c r="S577" s="531"/>
      <c r="T577" s="531"/>
      <c r="U577" s="531"/>
      <c r="V577" s="531"/>
      <c r="W577" s="531"/>
      <c r="X577" s="771"/>
      <c r="Y577" s="712"/>
      <c r="Z577" s="531"/>
      <c r="AA577" s="531"/>
      <c r="AB577" s="72"/>
      <c r="AC577" s="72"/>
      <c r="AD577" s="770"/>
      <c r="AE577" s="531"/>
      <c r="AF577" s="531"/>
      <c r="AG577" s="531"/>
      <c r="AH577" s="531"/>
      <c r="AI577" s="531"/>
    </row>
    <row r="578" spans="1:35" ht="14.5">
      <c r="A578" s="531"/>
      <c r="B578" s="531"/>
      <c r="C578" s="72"/>
      <c r="D578" s="72"/>
      <c r="E578" s="531"/>
      <c r="F578" s="531"/>
      <c r="G578" s="72"/>
      <c r="H578" s="72"/>
      <c r="I578" s="72"/>
      <c r="J578" s="72"/>
      <c r="K578" s="72"/>
      <c r="L578" s="72"/>
      <c r="M578" s="72"/>
      <c r="N578" s="72"/>
      <c r="O578" s="72"/>
      <c r="P578" s="72"/>
      <c r="Q578" s="72"/>
      <c r="R578" s="72"/>
      <c r="S578" s="531"/>
      <c r="T578" s="531"/>
      <c r="U578" s="531"/>
      <c r="V578" s="531"/>
      <c r="W578" s="531"/>
      <c r="X578" s="771"/>
      <c r="Y578" s="712"/>
      <c r="Z578" s="531"/>
      <c r="AA578" s="531"/>
      <c r="AB578" s="72"/>
      <c r="AC578" s="72"/>
      <c r="AD578" s="770"/>
      <c r="AE578" s="531"/>
      <c r="AF578" s="531"/>
      <c r="AG578" s="531"/>
      <c r="AH578" s="531"/>
      <c r="AI578" s="531"/>
    </row>
    <row r="579" spans="1:35" ht="14.5">
      <c r="A579" s="531"/>
      <c r="B579" s="531"/>
      <c r="C579" s="72"/>
      <c r="D579" s="72"/>
      <c r="E579" s="531"/>
      <c r="F579" s="531"/>
      <c r="G579" s="72"/>
      <c r="H579" s="72"/>
      <c r="I579" s="72"/>
      <c r="J579" s="72"/>
      <c r="K579" s="72"/>
      <c r="L579" s="72"/>
      <c r="M579" s="72"/>
      <c r="N579" s="72"/>
      <c r="O579" s="72"/>
      <c r="P579" s="72"/>
      <c r="Q579" s="72"/>
      <c r="R579" s="72"/>
      <c r="S579" s="531"/>
      <c r="T579" s="531"/>
      <c r="U579" s="531"/>
      <c r="V579" s="531"/>
      <c r="W579" s="531"/>
      <c r="X579" s="771"/>
      <c r="Y579" s="712"/>
      <c r="Z579" s="531"/>
      <c r="AA579" s="531"/>
      <c r="AB579" s="72"/>
      <c r="AC579" s="72"/>
      <c r="AD579" s="770"/>
      <c r="AE579" s="531"/>
      <c r="AF579" s="531"/>
      <c r="AG579" s="531"/>
      <c r="AH579" s="531"/>
      <c r="AI579" s="531"/>
    </row>
    <row r="580" spans="1:35" ht="14.5">
      <c r="A580" s="531"/>
      <c r="B580" s="531"/>
      <c r="C580" s="72"/>
      <c r="D580" s="72"/>
      <c r="E580" s="531"/>
      <c r="F580" s="531"/>
      <c r="G580" s="72"/>
      <c r="H580" s="72"/>
      <c r="I580" s="72"/>
      <c r="J580" s="72"/>
      <c r="K580" s="72"/>
      <c r="L580" s="72"/>
      <c r="M580" s="72"/>
      <c r="N580" s="72"/>
      <c r="O580" s="72"/>
      <c r="P580" s="72"/>
      <c r="Q580" s="72"/>
      <c r="R580" s="72"/>
      <c r="S580" s="531"/>
      <c r="T580" s="531"/>
      <c r="U580" s="531"/>
      <c r="V580" s="531"/>
      <c r="W580" s="531"/>
      <c r="X580" s="771"/>
      <c r="Y580" s="712"/>
      <c r="Z580" s="531"/>
      <c r="AA580" s="531"/>
      <c r="AB580" s="72"/>
      <c r="AC580" s="72"/>
      <c r="AD580" s="770"/>
      <c r="AE580" s="531"/>
      <c r="AF580" s="531"/>
      <c r="AG580" s="531"/>
      <c r="AH580" s="531"/>
      <c r="AI580" s="531"/>
    </row>
    <row r="581" spans="1:35" ht="14.5">
      <c r="A581" s="531"/>
      <c r="B581" s="531"/>
      <c r="C581" s="72"/>
      <c r="D581" s="72"/>
      <c r="E581" s="531"/>
      <c r="F581" s="531"/>
      <c r="G581" s="72"/>
      <c r="H581" s="72"/>
      <c r="I581" s="72"/>
      <c r="J581" s="72"/>
      <c r="K581" s="72"/>
      <c r="L581" s="72"/>
      <c r="M581" s="72"/>
      <c r="N581" s="72"/>
      <c r="O581" s="72"/>
      <c r="P581" s="72"/>
      <c r="Q581" s="72"/>
      <c r="R581" s="72"/>
      <c r="S581" s="531"/>
      <c r="T581" s="531"/>
      <c r="U581" s="531"/>
      <c r="V581" s="531"/>
      <c r="W581" s="531"/>
      <c r="X581" s="771"/>
      <c r="Y581" s="712"/>
      <c r="Z581" s="531"/>
      <c r="AA581" s="531"/>
      <c r="AB581" s="72"/>
      <c r="AC581" s="72"/>
      <c r="AD581" s="770"/>
      <c r="AE581" s="531"/>
      <c r="AF581" s="531"/>
      <c r="AG581" s="531"/>
      <c r="AH581" s="531"/>
      <c r="AI581" s="531"/>
    </row>
    <row r="582" spans="1:35" ht="14.5">
      <c r="A582" s="531"/>
      <c r="B582" s="531"/>
      <c r="C582" s="72"/>
      <c r="D582" s="72"/>
      <c r="E582" s="531"/>
      <c r="F582" s="531"/>
      <c r="G582" s="72"/>
      <c r="H582" s="72"/>
      <c r="I582" s="72"/>
      <c r="J582" s="72"/>
      <c r="K582" s="72"/>
      <c r="L582" s="72"/>
      <c r="M582" s="72"/>
      <c r="N582" s="72"/>
      <c r="O582" s="72"/>
      <c r="P582" s="72"/>
      <c r="Q582" s="72"/>
      <c r="R582" s="72"/>
      <c r="S582" s="531"/>
      <c r="T582" s="531"/>
      <c r="U582" s="531"/>
      <c r="V582" s="531"/>
      <c r="W582" s="531"/>
      <c r="X582" s="771"/>
      <c r="Y582" s="712"/>
      <c r="Z582" s="531"/>
      <c r="AA582" s="531"/>
      <c r="AB582" s="72"/>
      <c r="AC582" s="72"/>
      <c r="AD582" s="770"/>
      <c r="AE582" s="531"/>
      <c r="AF582" s="531"/>
      <c r="AG582" s="531"/>
      <c r="AH582" s="531"/>
      <c r="AI582" s="531"/>
    </row>
    <row r="583" spans="1:35" ht="14.5">
      <c r="A583" s="531"/>
      <c r="B583" s="531"/>
      <c r="C583" s="72"/>
      <c r="D583" s="72"/>
      <c r="E583" s="531"/>
      <c r="F583" s="531"/>
      <c r="G583" s="72"/>
      <c r="H583" s="72"/>
      <c r="I583" s="72"/>
      <c r="J583" s="72"/>
      <c r="K583" s="72"/>
      <c r="L583" s="72"/>
      <c r="M583" s="72"/>
      <c r="N583" s="72"/>
      <c r="O583" s="72"/>
      <c r="P583" s="72"/>
      <c r="Q583" s="72"/>
      <c r="R583" s="72"/>
      <c r="S583" s="531"/>
      <c r="T583" s="531"/>
      <c r="U583" s="531"/>
      <c r="V583" s="531"/>
      <c r="W583" s="531"/>
      <c r="X583" s="771"/>
      <c r="Y583" s="712"/>
      <c r="Z583" s="531"/>
      <c r="AA583" s="531"/>
      <c r="AB583" s="72"/>
      <c r="AC583" s="72"/>
      <c r="AD583" s="770"/>
      <c r="AE583" s="531"/>
      <c r="AF583" s="531"/>
      <c r="AG583" s="531"/>
      <c r="AH583" s="531"/>
      <c r="AI583" s="531"/>
    </row>
    <row r="584" spans="1:35" ht="14.5">
      <c r="A584" s="531"/>
      <c r="B584" s="531"/>
      <c r="C584" s="72"/>
      <c r="D584" s="72"/>
      <c r="E584" s="531"/>
      <c r="F584" s="531"/>
      <c r="G584" s="72"/>
      <c r="H584" s="72"/>
      <c r="I584" s="72"/>
      <c r="J584" s="72"/>
      <c r="K584" s="72"/>
      <c r="L584" s="72"/>
      <c r="M584" s="72"/>
      <c r="N584" s="72"/>
      <c r="O584" s="72"/>
      <c r="P584" s="72"/>
      <c r="Q584" s="72"/>
      <c r="R584" s="72"/>
      <c r="S584" s="531"/>
      <c r="T584" s="531"/>
      <c r="U584" s="531"/>
      <c r="V584" s="531"/>
      <c r="W584" s="531"/>
      <c r="X584" s="771"/>
      <c r="Y584" s="712"/>
      <c r="Z584" s="531"/>
      <c r="AA584" s="531"/>
      <c r="AB584" s="72"/>
      <c r="AC584" s="72"/>
      <c r="AD584" s="770"/>
      <c r="AE584" s="531"/>
      <c r="AF584" s="531"/>
      <c r="AG584" s="531"/>
      <c r="AH584" s="531"/>
      <c r="AI584" s="531"/>
    </row>
    <row r="585" spans="1:35" ht="14.5">
      <c r="A585" s="531"/>
      <c r="B585" s="531"/>
      <c r="C585" s="72"/>
      <c r="D585" s="72"/>
      <c r="E585" s="531"/>
      <c r="F585" s="531"/>
      <c r="G585" s="72"/>
      <c r="H585" s="72"/>
      <c r="I585" s="72"/>
      <c r="J585" s="72"/>
      <c r="K585" s="72"/>
      <c r="L585" s="72"/>
      <c r="M585" s="72"/>
      <c r="N585" s="72"/>
      <c r="O585" s="72"/>
      <c r="P585" s="72"/>
      <c r="Q585" s="72"/>
      <c r="R585" s="72"/>
      <c r="S585" s="531"/>
      <c r="T585" s="531"/>
      <c r="U585" s="531"/>
      <c r="V585" s="531"/>
      <c r="W585" s="531"/>
      <c r="X585" s="771"/>
      <c r="Y585" s="712"/>
      <c r="Z585" s="531"/>
      <c r="AA585" s="531"/>
      <c r="AB585" s="72"/>
      <c r="AC585" s="72"/>
      <c r="AD585" s="770"/>
      <c r="AE585" s="531"/>
      <c r="AF585" s="531"/>
      <c r="AG585" s="531"/>
      <c r="AH585" s="531"/>
      <c r="AI585" s="531"/>
    </row>
    <row r="586" spans="1:35" ht="14.5">
      <c r="A586" s="531"/>
      <c r="B586" s="531"/>
      <c r="C586" s="72"/>
      <c r="D586" s="72"/>
      <c r="E586" s="531"/>
      <c r="F586" s="531"/>
      <c r="G586" s="72"/>
      <c r="H586" s="72"/>
      <c r="I586" s="72"/>
      <c r="J586" s="72"/>
      <c r="K586" s="72"/>
      <c r="L586" s="72"/>
      <c r="M586" s="72"/>
      <c r="N586" s="72"/>
      <c r="O586" s="72"/>
      <c r="P586" s="72"/>
      <c r="Q586" s="72"/>
      <c r="R586" s="72"/>
      <c r="S586" s="531"/>
      <c r="T586" s="531"/>
      <c r="U586" s="531"/>
      <c r="V586" s="531"/>
      <c r="W586" s="531"/>
      <c r="X586" s="771"/>
      <c r="Y586" s="712"/>
      <c r="Z586" s="531"/>
      <c r="AA586" s="531"/>
      <c r="AB586" s="72"/>
      <c r="AC586" s="72"/>
      <c r="AD586" s="770"/>
      <c r="AE586" s="531"/>
      <c r="AF586" s="531"/>
      <c r="AG586" s="531"/>
      <c r="AH586" s="531"/>
      <c r="AI586" s="531"/>
    </row>
    <row r="587" spans="1:35" ht="14.5">
      <c r="A587" s="531"/>
      <c r="B587" s="531"/>
      <c r="C587" s="72"/>
      <c r="D587" s="72"/>
      <c r="E587" s="531"/>
      <c r="F587" s="531"/>
      <c r="G587" s="72"/>
      <c r="H587" s="72"/>
      <c r="I587" s="72"/>
      <c r="J587" s="72"/>
      <c r="K587" s="72"/>
      <c r="L587" s="72"/>
      <c r="M587" s="72"/>
      <c r="N587" s="72"/>
      <c r="O587" s="72"/>
      <c r="P587" s="72"/>
      <c r="Q587" s="72"/>
      <c r="R587" s="72"/>
      <c r="S587" s="531"/>
      <c r="T587" s="531"/>
      <c r="U587" s="531"/>
      <c r="V587" s="531"/>
      <c r="W587" s="531"/>
      <c r="X587" s="771"/>
      <c r="Y587" s="712"/>
      <c r="Z587" s="531"/>
      <c r="AA587" s="531"/>
      <c r="AB587" s="72"/>
      <c r="AC587" s="72"/>
      <c r="AD587" s="770"/>
      <c r="AE587" s="531"/>
      <c r="AF587" s="531"/>
      <c r="AG587" s="531"/>
      <c r="AH587" s="531"/>
      <c r="AI587" s="531"/>
    </row>
    <row r="588" spans="1:35" ht="14.5">
      <c r="A588" s="531"/>
      <c r="B588" s="531"/>
      <c r="C588" s="72"/>
      <c r="D588" s="72"/>
      <c r="E588" s="531"/>
      <c r="F588" s="531"/>
      <c r="G588" s="72"/>
      <c r="H588" s="72"/>
      <c r="I588" s="72"/>
      <c r="J588" s="72"/>
      <c r="K588" s="72"/>
      <c r="L588" s="72"/>
      <c r="M588" s="72"/>
      <c r="N588" s="72"/>
      <c r="O588" s="72"/>
      <c r="P588" s="72"/>
      <c r="Q588" s="72"/>
      <c r="R588" s="72"/>
      <c r="S588" s="531"/>
      <c r="T588" s="531"/>
      <c r="U588" s="531"/>
      <c r="V588" s="531"/>
      <c r="W588" s="531"/>
      <c r="X588" s="771"/>
      <c r="Y588" s="712"/>
      <c r="Z588" s="531"/>
      <c r="AA588" s="531"/>
      <c r="AB588" s="72"/>
      <c r="AC588" s="72"/>
      <c r="AD588" s="770"/>
      <c r="AE588" s="531"/>
      <c r="AF588" s="531"/>
      <c r="AG588" s="531"/>
      <c r="AH588" s="531"/>
      <c r="AI588" s="531"/>
    </row>
    <row r="589" spans="1:35" ht="14.5">
      <c r="A589" s="531"/>
      <c r="B589" s="531"/>
      <c r="C589" s="72"/>
      <c r="D589" s="72"/>
      <c r="E589" s="531"/>
      <c r="F589" s="531"/>
      <c r="G589" s="72"/>
      <c r="H589" s="72"/>
      <c r="I589" s="72"/>
      <c r="J589" s="72"/>
      <c r="K589" s="72"/>
      <c r="L589" s="72"/>
      <c r="M589" s="72"/>
      <c r="N589" s="72"/>
      <c r="O589" s="72"/>
      <c r="P589" s="72"/>
      <c r="Q589" s="72"/>
      <c r="R589" s="72"/>
      <c r="S589" s="531"/>
      <c r="T589" s="531"/>
      <c r="U589" s="531"/>
      <c r="V589" s="531"/>
      <c r="W589" s="531"/>
      <c r="X589" s="771"/>
      <c r="Y589" s="712"/>
      <c r="Z589" s="531"/>
      <c r="AA589" s="531"/>
      <c r="AB589" s="72"/>
      <c r="AC589" s="72"/>
      <c r="AD589" s="770"/>
      <c r="AE589" s="531"/>
      <c r="AF589" s="531"/>
      <c r="AG589" s="531"/>
      <c r="AH589" s="531"/>
      <c r="AI589" s="531"/>
    </row>
    <row r="590" spans="1:35" ht="14.5">
      <c r="A590" s="531"/>
      <c r="B590" s="531"/>
      <c r="C590" s="72"/>
      <c r="D590" s="72"/>
      <c r="E590" s="531"/>
      <c r="F590" s="531"/>
      <c r="G590" s="72"/>
      <c r="H590" s="72"/>
      <c r="I590" s="72"/>
      <c r="J590" s="72"/>
      <c r="K590" s="72"/>
      <c r="L590" s="72"/>
      <c r="M590" s="72"/>
      <c r="N590" s="72"/>
      <c r="O590" s="72"/>
      <c r="P590" s="72"/>
      <c r="Q590" s="72"/>
      <c r="R590" s="72"/>
      <c r="S590" s="531"/>
      <c r="T590" s="531"/>
      <c r="U590" s="531"/>
      <c r="V590" s="531"/>
      <c r="W590" s="531"/>
      <c r="X590" s="771"/>
      <c r="Y590" s="712"/>
      <c r="Z590" s="531"/>
      <c r="AA590" s="531"/>
      <c r="AB590" s="72"/>
      <c r="AC590" s="72"/>
      <c r="AD590" s="770"/>
      <c r="AE590" s="531"/>
      <c r="AF590" s="531"/>
      <c r="AG590" s="531"/>
      <c r="AH590" s="531"/>
      <c r="AI590" s="531"/>
    </row>
    <row r="591" spans="1:35" ht="14.5">
      <c r="A591" s="531"/>
      <c r="B591" s="531"/>
      <c r="C591" s="72"/>
      <c r="D591" s="72"/>
      <c r="E591" s="531"/>
      <c r="F591" s="531"/>
      <c r="G591" s="72"/>
      <c r="H591" s="72"/>
      <c r="I591" s="72"/>
      <c r="J591" s="72"/>
      <c r="K591" s="72"/>
      <c r="L591" s="72"/>
      <c r="M591" s="72"/>
      <c r="N591" s="72"/>
      <c r="O591" s="72"/>
      <c r="P591" s="72"/>
      <c r="Q591" s="72"/>
      <c r="R591" s="72"/>
      <c r="S591" s="531"/>
      <c r="T591" s="531"/>
      <c r="U591" s="531"/>
      <c r="V591" s="531"/>
      <c r="W591" s="531"/>
      <c r="X591" s="771"/>
      <c r="Y591" s="712"/>
      <c r="Z591" s="531"/>
      <c r="AA591" s="531"/>
      <c r="AB591" s="72"/>
      <c r="AC591" s="72"/>
      <c r="AD591" s="770"/>
      <c r="AE591" s="531"/>
      <c r="AF591" s="531"/>
      <c r="AG591" s="531"/>
      <c r="AH591" s="531"/>
      <c r="AI591" s="531"/>
    </row>
    <row r="592" spans="1:35" ht="14.5">
      <c r="A592" s="531"/>
      <c r="B592" s="531"/>
      <c r="C592" s="72"/>
      <c r="D592" s="72"/>
      <c r="E592" s="531"/>
      <c r="F592" s="531"/>
      <c r="G592" s="72"/>
      <c r="H592" s="72"/>
      <c r="I592" s="72"/>
      <c r="J592" s="72"/>
      <c r="K592" s="72"/>
      <c r="L592" s="72"/>
      <c r="M592" s="72"/>
      <c r="N592" s="72"/>
      <c r="O592" s="72"/>
      <c r="P592" s="72"/>
      <c r="Q592" s="72"/>
      <c r="R592" s="72"/>
      <c r="S592" s="531"/>
      <c r="T592" s="531"/>
      <c r="U592" s="531"/>
      <c r="V592" s="531"/>
      <c r="W592" s="531"/>
      <c r="X592" s="771"/>
      <c r="Y592" s="712"/>
      <c r="Z592" s="531"/>
      <c r="AA592" s="531"/>
      <c r="AB592" s="72"/>
      <c r="AC592" s="72"/>
      <c r="AD592" s="770"/>
      <c r="AE592" s="531"/>
      <c r="AF592" s="531"/>
      <c r="AG592" s="531"/>
      <c r="AH592" s="531"/>
      <c r="AI592" s="531"/>
    </row>
    <row r="593" spans="1:35" ht="14.5">
      <c r="A593" s="531"/>
      <c r="B593" s="531"/>
      <c r="C593" s="72"/>
      <c r="D593" s="72"/>
      <c r="E593" s="531"/>
      <c r="F593" s="531"/>
      <c r="G593" s="72"/>
      <c r="H593" s="72"/>
      <c r="I593" s="72"/>
      <c r="J593" s="72"/>
      <c r="K593" s="72"/>
      <c r="L593" s="72"/>
      <c r="M593" s="72"/>
      <c r="N593" s="72"/>
      <c r="O593" s="72"/>
      <c r="P593" s="72"/>
      <c r="Q593" s="72"/>
      <c r="R593" s="72"/>
      <c r="S593" s="531"/>
      <c r="T593" s="531"/>
      <c r="U593" s="531"/>
      <c r="V593" s="531"/>
      <c r="W593" s="531"/>
      <c r="X593" s="771"/>
      <c r="Y593" s="712"/>
      <c r="Z593" s="531"/>
      <c r="AA593" s="531"/>
      <c r="AB593" s="72"/>
      <c r="AC593" s="72"/>
      <c r="AD593" s="770"/>
      <c r="AE593" s="531"/>
      <c r="AF593" s="531"/>
      <c r="AG593" s="531"/>
      <c r="AH593" s="531"/>
      <c r="AI593" s="531"/>
    </row>
    <row r="594" spans="1:35" ht="14.5">
      <c r="A594" s="531"/>
      <c r="B594" s="531"/>
      <c r="C594" s="72"/>
      <c r="D594" s="72"/>
      <c r="E594" s="531"/>
      <c r="F594" s="531"/>
      <c r="G594" s="72"/>
      <c r="H594" s="72"/>
      <c r="I594" s="72"/>
      <c r="J594" s="72"/>
      <c r="K594" s="72"/>
      <c r="L594" s="72"/>
      <c r="M594" s="72"/>
      <c r="N594" s="72"/>
      <c r="O594" s="72"/>
      <c r="P594" s="72"/>
      <c r="Q594" s="72"/>
      <c r="R594" s="72"/>
      <c r="S594" s="531"/>
      <c r="T594" s="531"/>
      <c r="U594" s="531"/>
      <c r="V594" s="531"/>
      <c r="W594" s="531"/>
      <c r="X594" s="771"/>
      <c r="Y594" s="712"/>
      <c r="Z594" s="531"/>
      <c r="AA594" s="531"/>
      <c r="AB594" s="72"/>
      <c r="AC594" s="72"/>
      <c r="AD594" s="770"/>
      <c r="AE594" s="531"/>
      <c r="AF594" s="531"/>
      <c r="AG594" s="531"/>
      <c r="AH594" s="531"/>
      <c r="AI594" s="531"/>
    </row>
    <row r="595" spans="1:35" ht="14.5">
      <c r="A595" s="531"/>
      <c r="B595" s="531"/>
      <c r="C595" s="72"/>
      <c r="D595" s="72"/>
      <c r="E595" s="531"/>
      <c r="F595" s="531"/>
      <c r="G595" s="72"/>
      <c r="H595" s="72"/>
      <c r="I595" s="72"/>
      <c r="J595" s="72"/>
      <c r="K595" s="72"/>
      <c r="L595" s="72"/>
      <c r="M595" s="72"/>
      <c r="N595" s="72"/>
      <c r="O595" s="72"/>
      <c r="P595" s="72"/>
      <c r="Q595" s="72"/>
      <c r="R595" s="72"/>
      <c r="S595" s="531"/>
      <c r="T595" s="531"/>
      <c r="U595" s="531"/>
      <c r="V595" s="531"/>
      <c r="W595" s="531"/>
      <c r="X595" s="771"/>
      <c r="Y595" s="712"/>
      <c r="Z595" s="531"/>
      <c r="AA595" s="531"/>
      <c r="AB595" s="72"/>
      <c r="AC595" s="72"/>
      <c r="AD595" s="770"/>
      <c r="AE595" s="531"/>
      <c r="AF595" s="531"/>
      <c r="AG595" s="531"/>
      <c r="AH595" s="531"/>
      <c r="AI595" s="531"/>
    </row>
    <row r="596" spans="1:35" ht="14.5">
      <c r="A596" s="531"/>
      <c r="B596" s="531"/>
      <c r="C596" s="72"/>
      <c r="D596" s="72"/>
      <c r="E596" s="531"/>
      <c r="F596" s="531"/>
      <c r="G596" s="72"/>
      <c r="H596" s="72"/>
      <c r="I596" s="72"/>
      <c r="J596" s="72"/>
      <c r="K596" s="72"/>
      <c r="L596" s="72"/>
      <c r="M596" s="72"/>
      <c r="N596" s="72"/>
      <c r="O596" s="72"/>
      <c r="P596" s="72"/>
      <c r="Q596" s="72"/>
      <c r="R596" s="72"/>
      <c r="S596" s="531"/>
      <c r="T596" s="531"/>
      <c r="U596" s="531"/>
      <c r="V596" s="531"/>
      <c r="W596" s="531"/>
      <c r="X596" s="771"/>
      <c r="Y596" s="712"/>
      <c r="Z596" s="531"/>
      <c r="AA596" s="531"/>
      <c r="AB596" s="72"/>
      <c r="AC596" s="72"/>
      <c r="AD596" s="770"/>
      <c r="AE596" s="531"/>
      <c r="AF596" s="531"/>
      <c r="AG596" s="531"/>
      <c r="AH596" s="531"/>
      <c r="AI596" s="531"/>
    </row>
    <row r="597" spans="1:35" ht="14.5">
      <c r="A597" s="531"/>
      <c r="B597" s="531"/>
      <c r="C597" s="72"/>
      <c r="D597" s="72"/>
      <c r="E597" s="531"/>
      <c r="F597" s="531"/>
      <c r="G597" s="72"/>
      <c r="H597" s="72"/>
      <c r="I597" s="72"/>
      <c r="J597" s="72"/>
      <c r="K597" s="72"/>
      <c r="L597" s="72"/>
      <c r="M597" s="72"/>
      <c r="N597" s="72"/>
      <c r="O597" s="72"/>
      <c r="P597" s="72"/>
      <c r="Q597" s="72"/>
      <c r="R597" s="72"/>
      <c r="S597" s="531"/>
      <c r="T597" s="531"/>
      <c r="U597" s="531"/>
      <c r="V597" s="531"/>
      <c r="W597" s="531"/>
      <c r="X597" s="771"/>
      <c r="Y597" s="712"/>
      <c r="Z597" s="531"/>
      <c r="AA597" s="531"/>
      <c r="AB597" s="72"/>
      <c r="AC597" s="72"/>
      <c r="AD597" s="770"/>
      <c r="AE597" s="531"/>
      <c r="AF597" s="531"/>
      <c r="AG597" s="531"/>
      <c r="AH597" s="531"/>
      <c r="AI597" s="531"/>
    </row>
    <row r="598" spans="1:35" ht="14.5">
      <c r="A598" s="531"/>
      <c r="B598" s="531"/>
      <c r="C598" s="72"/>
      <c r="D598" s="72"/>
      <c r="E598" s="531"/>
      <c r="F598" s="531"/>
      <c r="G598" s="72"/>
      <c r="H598" s="72"/>
      <c r="I598" s="72"/>
      <c r="J598" s="72"/>
      <c r="K598" s="72"/>
      <c r="L598" s="72"/>
      <c r="M598" s="72"/>
      <c r="N598" s="72"/>
      <c r="O598" s="72"/>
      <c r="P598" s="72"/>
      <c r="Q598" s="72"/>
      <c r="R598" s="72"/>
      <c r="S598" s="531"/>
      <c r="T598" s="531"/>
      <c r="U598" s="531"/>
      <c r="V598" s="531"/>
      <c r="W598" s="531"/>
      <c r="X598" s="771"/>
      <c r="Y598" s="712"/>
      <c r="Z598" s="531"/>
      <c r="AA598" s="531"/>
      <c r="AB598" s="72"/>
      <c r="AC598" s="72"/>
      <c r="AD598" s="770"/>
      <c r="AE598" s="531"/>
      <c r="AF598" s="531"/>
      <c r="AG598" s="531"/>
      <c r="AH598" s="531"/>
      <c r="AI598" s="531"/>
    </row>
    <row r="599" spans="1:35" ht="14.5">
      <c r="A599" s="531"/>
      <c r="B599" s="531"/>
      <c r="C599" s="72"/>
      <c r="D599" s="72"/>
      <c r="E599" s="531"/>
      <c r="F599" s="531"/>
      <c r="G599" s="72"/>
      <c r="H599" s="72"/>
      <c r="I599" s="72"/>
      <c r="J599" s="72"/>
      <c r="K599" s="72"/>
      <c r="L599" s="72"/>
      <c r="M599" s="72"/>
      <c r="N599" s="72"/>
      <c r="O599" s="72"/>
      <c r="P599" s="72"/>
      <c r="Q599" s="72"/>
      <c r="R599" s="72"/>
      <c r="S599" s="531"/>
      <c r="T599" s="531"/>
      <c r="U599" s="531"/>
      <c r="V599" s="531"/>
      <c r="W599" s="531"/>
      <c r="X599" s="771"/>
      <c r="Y599" s="712"/>
      <c r="Z599" s="531"/>
      <c r="AA599" s="531"/>
      <c r="AB599" s="72"/>
      <c r="AC599" s="72"/>
      <c r="AD599" s="770"/>
      <c r="AE599" s="531"/>
      <c r="AF599" s="531"/>
      <c r="AG599" s="531"/>
      <c r="AH599" s="531"/>
      <c r="AI599" s="531"/>
    </row>
    <row r="600" spans="1:35" ht="14.5">
      <c r="A600" s="531"/>
      <c r="B600" s="531"/>
      <c r="C600" s="72"/>
      <c r="D600" s="72"/>
      <c r="E600" s="531"/>
      <c r="F600" s="531"/>
      <c r="G600" s="72"/>
      <c r="H600" s="72"/>
      <c r="I600" s="72"/>
      <c r="J600" s="72"/>
      <c r="K600" s="72"/>
      <c r="L600" s="72"/>
      <c r="M600" s="72"/>
      <c r="N600" s="72"/>
      <c r="O600" s="72"/>
      <c r="P600" s="72"/>
      <c r="Q600" s="72"/>
      <c r="R600" s="72"/>
      <c r="S600" s="531"/>
      <c r="T600" s="531"/>
      <c r="U600" s="531"/>
      <c r="V600" s="531"/>
      <c r="W600" s="531"/>
      <c r="X600" s="771"/>
      <c r="Y600" s="712"/>
      <c r="Z600" s="531"/>
      <c r="AA600" s="531"/>
      <c r="AB600" s="72"/>
      <c r="AC600" s="72"/>
      <c r="AD600" s="770"/>
      <c r="AE600" s="531"/>
      <c r="AF600" s="531"/>
      <c r="AG600" s="531"/>
      <c r="AH600" s="531"/>
      <c r="AI600" s="531"/>
    </row>
    <row r="601" spans="1:35" ht="14.5">
      <c r="A601" s="531"/>
      <c r="B601" s="531"/>
      <c r="C601" s="72"/>
      <c r="D601" s="72"/>
      <c r="E601" s="531"/>
      <c r="F601" s="531"/>
      <c r="G601" s="72"/>
      <c r="H601" s="72"/>
      <c r="I601" s="72"/>
      <c r="J601" s="72"/>
      <c r="K601" s="72"/>
      <c r="L601" s="72"/>
      <c r="M601" s="72"/>
      <c r="N601" s="72"/>
      <c r="O601" s="72"/>
      <c r="P601" s="72"/>
      <c r="Q601" s="72"/>
      <c r="R601" s="72"/>
      <c r="S601" s="531"/>
      <c r="T601" s="531"/>
      <c r="U601" s="531"/>
      <c r="V601" s="531"/>
      <c r="W601" s="531"/>
      <c r="X601" s="771"/>
      <c r="Y601" s="712"/>
      <c r="Z601" s="531"/>
      <c r="AA601" s="531"/>
      <c r="AB601" s="72"/>
      <c r="AC601" s="72"/>
      <c r="AD601" s="770"/>
      <c r="AE601" s="531"/>
      <c r="AF601" s="531"/>
      <c r="AG601" s="531"/>
      <c r="AH601" s="531"/>
      <c r="AI601" s="531"/>
    </row>
    <row r="602" spans="1:35" ht="14.5">
      <c r="A602" s="531"/>
      <c r="B602" s="531"/>
      <c r="C602" s="72"/>
      <c r="D602" s="72"/>
      <c r="E602" s="531"/>
      <c r="F602" s="531"/>
      <c r="G602" s="72"/>
      <c r="H602" s="72"/>
      <c r="I602" s="72"/>
      <c r="J602" s="72"/>
      <c r="K602" s="72"/>
      <c r="L602" s="72"/>
      <c r="M602" s="72"/>
      <c r="N602" s="72"/>
      <c r="O602" s="72"/>
      <c r="P602" s="72"/>
      <c r="Q602" s="72"/>
      <c r="R602" s="72"/>
      <c r="S602" s="531"/>
      <c r="T602" s="531"/>
      <c r="U602" s="531"/>
      <c r="V602" s="531"/>
      <c r="W602" s="531"/>
      <c r="X602" s="771"/>
      <c r="Y602" s="712"/>
      <c r="Z602" s="531"/>
      <c r="AA602" s="531"/>
      <c r="AB602" s="72"/>
      <c r="AC602" s="72"/>
      <c r="AD602" s="770"/>
      <c r="AE602" s="531"/>
      <c r="AF602" s="531"/>
      <c r="AG602" s="531"/>
      <c r="AH602" s="531"/>
      <c r="AI602" s="531"/>
    </row>
    <row r="603" spans="1:35" ht="14.5">
      <c r="A603" s="531"/>
      <c r="B603" s="531"/>
      <c r="C603" s="72"/>
      <c r="D603" s="72"/>
      <c r="E603" s="531"/>
      <c r="F603" s="531"/>
      <c r="G603" s="72"/>
      <c r="H603" s="72"/>
      <c r="I603" s="72"/>
      <c r="J603" s="72"/>
      <c r="K603" s="72"/>
      <c r="L603" s="72"/>
      <c r="M603" s="72"/>
      <c r="N603" s="72"/>
      <c r="O603" s="72"/>
      <c r="P603" s="72"/>
      <c r="Q603" s="72"/>
      <c r="R603" s="72"/>
      <c r="S603" s="531"/>
      <c r="T603" s="531"/>
      <c r="U603" s="531"/>
      <c r="V603" s="531"/>
      <c r="W603" s="531"/>
      <c r="X603" s="771"/>
      <c r="Y603" s="712"/>
      <c r="Z603" s="531"/>
      <c r="AA603" s="531"/>
      <c r="AB603" s="72"/>
      <c r="AC603" s="72"/>
      <c r="AD603" s="770"/>
      <c r="AE603" s="531"/>
      <c r="AF603" s="531"/>
      <c r="AG603" s="531"/>
      <c r="AH603" s="531"/>
      <c r="AI603" s="531"/>
    </row>
    <row r="604" spans="1:35" ht="14.5">
      <c r="A604" s="531"/>
      <c r="B604" s="531"/>
      <c r="C604" s="72"/>
      <c r="D604" s="72"/>
      <c r="E604" s="531"/>
      <c r="F604" s="531"/>
      <c r="G604" s="72"/>
      <c r="H604" s="72"/>
      <c r="I604" s="72"/>
      <c r="J604" s="72"/>
      <c r="K604" s="72"/>
      <c r="L604" s="72"/>
      <c r="M604" s="72"/>
      <c r="N604" s="72"/>
      <c r="O604" s="72"/>
      <c r="P604" s="72"/>
      <c r="Q604" s="72"/>
      <c r="R604" s="72"/>
      <c r="S604" s="531"/>
      <c r="T604" s="531"/>
      <c r="U604" s="531"/>
      <c r="V604" s="531"/>
      <c r="W604" s="531"/>
      <c r="X604" s="771"/>
      <c r="Y604" s="712"/>
      <c r="Z604" s="531"/>
      <c r="AA604" s="531"/>
      <c r="AB604" s="72"/>
      <c r="AC604" s="72"/>
      <c r="AD604" s="770"/>
      <c r="AE604" s="531"/>
      <c r="AF604" s="531"/>
      <c r="AG604" s="531"/>
      <c r="AH604" s="531"/>
      <c r="AI604" s="531"/>
    </row>
    <row r="605" spans="1:35" ht="14.5">
      <c r="A605" s="531"/>
      <c r="B605" s="531"/>
      <c r="C605" s="72"/>
      <c r="D605" s="72"/>
      <c r="E605" s="531"/>
      <c r="F605" s="531"/>
      <c r="G605" s="72"/>
      <c r="H605" s="72"/>
      <c r="I605" s="72"/>
      <c r="J605" s="72"/>
      <c r="K605" s="72"/>
      <c r="L605" s="72"/>
      <c r="M605" s="72"/>
      <c r="N605" s="72"/>
      <c r="O605" s="72"/>
      <c r="P605" s="72"/>
      <c r="Q605" s="72"/>
      <c r="R605" s="72"/>
      <c r="S605" s="531"/>
      <c r="T605" s="531"/>
      <c r="U605" s="531"/>
      <c r="V605" s="531"/>
      <c r="W605" s="531"/>
      <c r="X605" s="771"/>
      <c r="Y605" s="712"/>
      <c r="Z605" s="531"/>
      <c r="AA605" s="531"/>
      <c r="AB605" s="72"/>
      <c r="AC605" s="72"/>
      <c r="AD605" s="770"/>
      <c r="AE605" s="531"/>
      <c r="AF605" s="531"/>
      <c r="AG605" s="531"/>
      <c r="AH605" s="531"/>
      <c r="AI605" s="531"/>
    </row>
    <row r="606" spans="1:35" ht="14.5">
      <c r="A606" s="531"/>
      <c r="B606" s="531"/>
      <c r="C606" s="72"/>
      <c r="D606" s="72"/>
      <c r="E606" s="531"/>
      <c r="F606" s="531"/>
      <c r="G606" s="72"/>
      <c r="H606" s="72"/>
      <c r="I606" s="72"/>
      <c r="J606" s="72"/>
      <c r="K606" s="72"/>
      <c r="L606" s="72"/>
      <c r="M606" s="72"/>
      <c r="N606" s="72"/>
      <c r="O606" s="72"/>
      <c r="P606" s="72"/>
      <c r="Q606" s="72"/>
      <c r="R606" s="72"/>
      <c r="S606" s="531"/>
      <c r="T606" s="531"/>
      <c r="U606" s="531"/>
      <c r="V606" s="531"/>
      <c r="W606" s="531"/>
      <c r="X606" s="771"/>
      <c r="Y606" s="712"/>
      <c r="Z606" s="531"/>
      <c r="AA606" s="531"/>
      <c r="AB606" s="72"/>
      <c r="AC606" s="72"/>
      <c r="AD606" s="770"/>
      <c r="AE606" s="531"/>
      <c r="AF606" s="531"/>
      <c r="AG606" s="531"/>
      <c r="AH606" s="531"/>
      <c r="AI606" s="531"/>
    </row>
    <row r="607" spans="1:35" ht="14.5">
      <c r="A607" s="531"/>
      <c r="B607" s="531"/>
      <c r="C607" s="72"/>
      <c r="D607" s="72"/>
      <c r="E607" s="531"/>
      <c r="F607" s="531"/>
      <c r="G607" s="72"/>
      <c r="H607" s="72"/>
      <c r="I607" s="72"/>
      <c r="J607" s="72"/>
      <c r="K607" s="72"/>
      <c r="L607" s="72"/>
      <c r="M607" s="72"/>
      <c r="N607" s="72"/>
      <c r="O607" s="72"/>
      <c r="P607" s="72"/>
      <c r="Q607" s="72"/>
      <c r="R607" s="72"/>
      <c r="S607" s="531"/>
      <c r="T607" s="531"/>
      <c r="U607" s="531"/>
      <c r="V607" s="531"/>
      <c r="W607" s="531"/>
      <c r="X607" s="771"/>
      <c r="Y607" s="712"/>
      <c r="Z607" s="531"/>
      <c r="AA607" s="531"/>
      <c r="AB607" s="72"/>
      <c r="AC607" s="72"/>
      <c r="AD607" s="770"/>
      <c r="AE607" s="531"/>
      <c r="AF607" s="531"/>
      <c r="AG607" s="531"/>
      <c r="AH607" s="531"/>
      <c r="AI607" s="531"/>
    </row>
    <row r="608" spans="1:35" ht="14.5">
      <c r="A608" s="531"/>
      <c r="B608" s="531"/>
      <c r="C608" s="72"/>
      <c r="D608" s="72"/>
      <c r="E608" s="531"/>
      <c r="F608" s="531"/>
      <c r="G608" s="72"/>
      <c r="H608" s="72"/>
      <c r="I608" s="72"/>
      <c r="J608" s="72"/>
      <c r="K608" s="72"/>
      <c r="L608" s="72"/>
      <c r="M608" s="72"/>
      <c r="N608" s="72"/>
      <c r="O608" s="72"/>
      <c r="P608" s="72"/>
      <c r="Q608" s="72"/>
      <c r="R608" s="72"/>
      <c r="S608" s="531"/>
      <c r="T608" s="531"/>
      <c r="U608" s="531"/>
      <c r="V608" s="531"/>
      <c r="W608" s="531"/>
      <c r="X608" s="771"/>
      <c r="Y608" s="712"/>
      <c r="Z608" s="531"/>
      <c r="AA608" s="531"/>
      <c r="AB608" s="72"/>
      <c r="AC608" s="72"/>
      <c r="AD608" s="770"/>
      <c r="AE608" s="531"/>
      <c r="AF608" s="531"/>
      <c r="AG608" s="531"/>
      <c r="AH608" s="531"/>
      <c r="AI608" s="531"/>
    </row>
    <row r="609" spans="1:35" ht="14.5">
      <c r="A609" s="531"/>
      <c r="B609" s="531"/>
      <c r="C609" s="72"/>
      <c r="D609" s="72"/>
      <c r="E609" s="531"/>
      <c r="F609" s="531"/>
      <c r="G609" s="72"/>
      <c r="H609" s="72"/>
      <c r="I609" s="72"/>
      <c r="J609" s="72"/>
      <c r="K609" s="72"/>
      <c r="L609" s="72"/>
      <c r="M609" s="72"/>
      <c r="N609" s="72"/>
      <c r="O609" s="72"/>
      <c r="P609" s="72"/>
      <c r="Q609" s="72"/>
      <c r="R609" s="72"/>
      <c r="S609" s="531"/>
      <c r="T609" s="531"/>
      <c r="U609" s="531"/>
      <c r="V609" s="531"/>
      <c r="W609" s="531"/>
      <c r="X609" s="771"/>
      <c r="Y609" s="712"/>
      <c r="Z609" s="531"/>
      <c r="AA609" s="531"/>
      <c r="AB609" s="72"/>
      <c r="AC609" s="72"/>
      <c r="AD609" s="770"/>
      <c r="AE609" s="531"/>
      <c r="AF609" s="531"/>
      <c r="AG609" s="531"/>
      <c r="AH609" s="531"/>
      <c r="AI609" s="531"/>
    </row>
    <row r="610" spans="1:35" ht="14.5">
      <c r="A610" s="531"/>
      <c r="B610" s="531"/>
      <c r="C610" s="72"/>
      <c r="D610" s="72"/>
      <c r="E610" s="531"/>
      <c r="F610" s="531"/>
      <c r="G610" s="72"/>
      <c r="H610" s="72"/>
      <c r="I610" s="72"/>
      <c r="J610" s="72"/>
      <c r="K610" s="72"/>
      <c r="L610" s="72"/>
      <c r="M610" s="72"/>
      <c r="N610" s="72"/>
      <c r="O610" s="72"/>
      <c r="P610" s="72"/>
      <c r="Q610" s="72"/>
      <c r="R610" s="72"/>
      <c r="S610" s="531"/>
      <c r="T610" s="531"/>
      <c r="U610" s="531"/>
      <c r="V610" s="531"/>
      <c r="W610" s="531"/>
      <c r="X610" s="771"/>
      <c r="Y610" s="712"/>
      <c r="Z610" s="531"/>
      <c r="AA610" s="531"/>
      <c r="AB610" s="72"/>
      <c r="AC610" s="72"/>
      <c r="AD610" s="770"/>
      <c r="AE610" s="531"/>
      <c r="AF610" s="531"/>
      <c r="AG610" s="531"/>
      <c r="AH610" s="531"/>
      <c r="AI610" s="531"/>
    </row>
    <row r="611" spans="1:35" ht="14.5">
      <c r="A611" s="531"/>
      <c r="B611" s="531"/>
      <c r="C611" s="72"/>
      <c r="D611" s="72"/>
      <c r="E611" s="531"/>
      <c r="F611" s="531"/>
      <c r="G611" s="72"/>
      <c r="H611" s="72"/>
      <c r="I611" s="72"/>
      <c r="J611" s="72"/>
      <c r="K611" s="72"/>
      <c r="L611" s="72"/>
      <c r="M611" s="72"/>
      <c r="N611" s="72"/>
      <c r="O611" s="72"/>
      <c r="P611" s="72"/>
      <c r="Q611" s="72"/>
      <c r="R611" s="72"/>
      <c r="S611" s="531"/>
      <c r="T611" s="531"/>
      <c r="U611" s="531"/>
      <c r="V611" s="531"/>
      <c r="W611" s="531"/>
      <c r="X611" s="771"/>
      <c r="Y611" s="712"/>
      <c r="Z611" s="531"/>
      <c r="AA611" s="531"/>
      <c r="AB611" s="72"/>
      <c r="AC611" s="72"/>
      <c r="AD611" s="770"/>
      <c r="AE611" s="531"/>
      <c r="AF611" s="531"/>
      <c r="AG611" s="531"/>
      <c r="AH611" s="531"/>
      <c r="AI611" s="531"/>
    </row>
    <row r="612" spans="1:35" ht="14.5">
      <c r="A612" s="531"/>
      <c r="B612" s="531"/>
      <c r="C612" s="72"/>
      <c r="D612" s="72"/>
      <c r="E612" s="531"/>
      <c r="F612" s="531"/>
      <c r="G612" s="72"/>
      <c r="H612" s="72"/>
      <c r="I612" s="72"/>
      <c r="J612" s="72"/>
      <c r="K612" s="72"/>
      <c r="L612" s="72"/>
      <c r="M612" s="72"/>
      <c r="N612" s="72"/>
      <c r="O612" s="72"/>
      <c r="P612" s="72"/>
      <c r="Q612" s="72"/>
      <c r="R612" s="72"/>
      <c r="S612" s="531"/>
      <c r="T612" s="531"/>
      <c r="U612" s="531"/>
      <c r="V612" s="531"/>
      <c r="W612" s="531"/>
      <c r="X612" s="771"/>
      <c r="Y612" s="712"/>
      <c r="Z612" s="531"/>
      <c r="AA612" s="531"/>
      <c r="AB612" s="72"/>
      <c r="AC612" s="72"/>
      <c r="AD612" s="770"/>
      <c r="AE612" s="531"/>
      <c r="AF612" s="531"/>
      <c r="AG612" s="531"/>
      <c r="AH612" s="531"/>
      <c r="AI612" s="531"/>
    </row>
    <row r="613" spans="1:35" ht="14.5">
      <c r="A613" s="531"/>
      <c r="B613" s="531"/>
      <c r="C613" s="72"/>
      <c r="D613" s="72"/>
      <c r="E613" s="531"/>
      <c r="F613" s="531"/>
      <c r="G613" s="72"/>
      <c r="H613" s="72"/>
      <c r="I613" s="72"/>
      <c r="J613" s="72"/>
      <c r="K613" s="72"/>
      <c r="L613" s="72"/>
      <c r="M613" s="72"/>
      <c r="N613" s="72"/>
      <c r="O613" s="72"/>
      <c r="P613" s="72"/>
      <c r="Q613" s="72"/>
      <c r="R613" s="72"/>
      <c r="S613" s="531"/>
      <c r="T613" s="531"/>
      <c r="U613" s="531"/>
      <c r="V613" s="531"/>
      <c r="W613" s="531"/>
      <c r="X613" s="771"/>
      <c r="Y613" s="712"/>
      <c r="Z613" s="531"/>
      <c r="AA613" s="531"/>
      <c r="AB613" s="72"/>
      <c r="AC613" s="72"/>
      <c r="AD613" s="770"/>
      <c r="AE613" s="531"/>
      <c r="AF613" s="531"/>
      <c r="AG613" s="531"/>
      <c r="AH613" s="531"/>
      <c r="AI613" s="531"/>
    </row>
    <row r="614" spans="1:35" ht="14.5">
      <c r="A614" s="531"/>
      <c r="B614" s="531"/>
      <c r="C614" s="72"/>
      <c r="D614" s="72"/>
      <c r="E614" s="531"/>
      <c r="F614" s="531"/>
      <c r="G614" s="72"/>
      <c r="H614" s="72"/>
      <c r="I614" s="72"/>
      <c r="J614" s="72"/>
      <c r="K614" s="72"/>
      <c r="L614" s="72"/>
      <c r="M614" s="72"/>
      <c r="N614" s="72"/>
      <c r="O614" s="72"/>
      <c r="P614" s="72"/>
      <c r="Q614" s="72"/>
      <c r="R614" s="72"/>
      <c r="S614" s="531"/>
      <c r="T614" s="531"/>
      <c r="U614" s="531"/>
      <c r="V614" s="531"/>
      <c r="W614" s="531"/>
      <c r="X614" s="771"/>
      <c r="Y614" s="712"/>
      <c r="Z614" s="531"/>
      <c r="AA614" s="531"/>
      <c r="AB614" s="72"/>
      <c r="AC614" s="72"/>
      <c r="AD614" s="770"/>
      <c r="AE614" s="531"/>
      <c r="AF614" s="531"/>
      <c r="AG614" s="531"/>
      <c r="AH614" s="531"/>
      <c r="AI614" s="531"/>
    </row>
    <row r="615" spans="1:35" ht="14.5">
      <c r="A615" s="531"/>
      <c r="B615" s="531"/>
      <c r="C615" s="72"/>
      <c r="D615" s="72"/>
      <c r="E615" s="531"/>
      <c r="F615" s="531"/>
      <c r="G615" s="72"/>
      <c r="H615" s="72"/>
      <c r="I615" s="72"/>
      <c r="J615" s="72"/>
      <c r="K615" s="72"/>
      <c r="L615" s="72"/>
      <c r="M615" s="72"/>
      <c r="N615" s="72"/>
      <c r="O615" s="72"/>
      <c r="P615" s="72"/>
      <c r="Q615" s="72"/>
      <c r="R615" s="72"/>
      <c r="S615" s="531"/>
      <c r="T615" s="531"/>
      <c r="U615" s="531"/>
      <c r="V615" s="531"/>
      <c r="W615" s="531"/>
      <c r="X615" s="771"/>
      <c r="Y615" s="712"/>
      <c r="Z615" s="531"/>
      <c r="AA615" s="531"/>
      <c r="AB615" s="72"/>
      <c r="AC615" s="72"/>
      <c r="AD615" s="770"/>
      <c r="AE615" s="531"/>
      <c r="AF615" s="531"/>
      <c r="AG615" s="531"/>
      <c r="AH615" s="531"/>
      <c r="AI615" s="531"/>
    </row>
    <row r="616" spans="1:35" ht="14.5">
      <c r="A616" s="531"/>
      <c r="B616" s="531"/>
      <c r="C616" s="72"/>
      <c r="D616" s="72"/>
      <c r="E616" s="531"/>
      <c r="F616" s="531"/>
      <c r="G616" s="72"/>
      <c r="H616" s="72"/>
      <c r="I616" s="72"/>
      <c r="J616" s="72"/>
      <c r="K616" s="72"/>
      <c r="L616" s="72"/>
      <c r="M616" s="72"/>
      <c r="N616" s="72"/>
      <c r="O616" s="72"/>
      <c r="P616" s="72"/>
      <c r="Q616" s="72"/>
      <c r="R616" s="72"/>
      <c r="S616" s="531"/>
      <c r="T616" s="531"/>
      <c r="U616" s="531"/>
      <c r="V616" s="531"/>
      <c r="W616" s="531"/>
      <c r="X616" s="771"/>
      <c r="Y616" s="712"/>
      <c r="Z616" s="531"/>
      <c r="AA616" s="531"/>
      <c r="AB616" s="72"/>
      <c r="AC616" s="72"/>
      <c r="AD616" s="770"/>
      <c r="AE616" s="531"/>
      <c r="AF616" s="531"/>
      <c r="AG616" s="531"/>
      <c r="AH616" s="531"/>
      <c r="AI616" s="531"/>
    </row>
    <row r="617" spans="1:35" ht="14.5">
      <c r="A617" s="531"/>
      <c r="B617" s="531"/>
      <c r="C617" s="72"/>
      <c r="D617" s="72"/>
      <c r="E617" s="531"/>
      <c r="F617" s="531"/>
      <c r="G617" s="72"/>
      <c r="H617" s="72"/>
      <c r="I617" s="72"/>
      <c r="J617" s="72"/>
      <c r="K617" s="72"/>
      <c r="L617" s="72"/>
      <c r="M617" s="72"/>
      <c r="N617" s="72"/>
      <c r="O617" s="72"/>
      <c r="P617" s="72"/>
      <c r="Q617" s="72"/>
      <c r="R617" s="72"/>
      <c r="S617" s="531"/>
      <c r="T617" s="531"/>
      <c r="U617" s="531"/>
      <c r="V617" s="531"/>
      <c r="W617" s="531"/>
      <c r="X617" s="771"/>
      <c r="Y617" s="712"/>
      <c r="Z617" s="531"/>
      <c r="AA617" s="531"/>
      <c r="AB617" s="72"/>
      <c r="AC617" s="72"/>
      <c r="AD617" s="770"/>
      <c r="AE617" s="531"/>
      <c r="AF617" s="531"/>
      <c r="AG617" s="531"/>
      <c r="AH617" s="531"/>
      <c r="AI617" s="531"/>
    </row>
    <row r="618" spans="1:35" ht="14.5">
      <c r="A618" s="531"/>
      <c r="B618" s="531"/>
      <c r="C618" s="72"/>
      <c r="D618" s="72"/>
      <c r="E618" s="531"/>
      <c r="F618" s="531"/>
      <c r="G618" s="72"/>
      <c r="H618" s="72"/>
      <c r="I618" s="72"/>
      <c r="J618" s="72"/>
      <c r="K618" s="72"/>
      <c r="L618" s="72"/>
      <c r="M618" s="72"/>
      <c r="N618" s="72"/>
      <c r="O618" s="72"/>
      <c r="P618" s="72"/>
      <c r="Q618" s="72"/>
      <c r="R618" s="72"/>
      <c r="S618" s="531"/>
      <c r="T618" s="531"/>
      <c r="U618" s="531"/>
      <c r="V618" s="531"/>
      <c r="W618" s="531"/>
      <c r="X618" s="771"/>
      <c r="Y618" s="712"/>
      <c r="Z618" s="531"/>
      <c r="AA618" s="531"/>
      <c r="AB618" s="72"/>
      <c r="AC618" s="72"/>
      <c r="AD618" s="770"/>
      <c r="AE618" s="531"/>
      <c r="AF618" s="531"/>
      <c r="AG618" s="531"/>
      <c r="AH618" s="531"/>
      <c r="AI618" s="531"/>
    </row>
    <row r="619" spans="1:35" ht="14.5">
      <c r="A619" s="531"/>
      <c r="B619" s="531"/>
      <c r="C619" s="72"/>
      <c r="D619" s="72"/>
      <c r="E619" s="531"/>
      <c r="F619" s="531"/>
      <c r="G619" s="72"/>
      <c r="H619" s="72"/>
      <c r="I619" s="72"/>
      <c r="J619" s="72"/>
      <c r="K619" s="72"/>
      <c r="L619" s="72"/>
      <c r="M619" s="72"/>
      <c r="N619" s="72"/>
      <c r="O619" s="72"/>
      <c r="P619" s="72"/>
      <c r="Q619" s="72"/>
      <c r="R619" s="72"/>
      <c r="S619" s="531"/>
      <c r="T619" s="531"/>
      <c r="U619" s="531"/>
      <c r="V619" s="531"/>
      <c r="W619" s="531"/>
      <c r="X619" s="771"/>
      <c r="Y619" s="712"/>
      <c r="Z619" s="531"/>
      <c r="AA619" s="531"/>
      <c r="AB619" s="72"/>
      <c r="AC619" s="72"/>
      <c r="AD619" s="770"/>
      <c r="AE619" s="531"/>
      <c r="AF619" s="531"/>
      <c r="AG619" s="531"/>
      <c r="AH619" s="531"/>
      <c r="AI619" s="531"/>
    </row>
    <row r="620" spans="1:35" ht="14.5">
      <c r="A620" s="531"/>
      <c r="B620" s="531"/>
      <c r="C620" s="72"/>
      <c r="D620" s="72"/>
      <c r="E620" s="531"/>
      <c r="F620" s="531"/>
      <c r="G620" s="72"/>
      <c r="H620" s="72"/>
      <c r="I620" s="72"/>
      <c r="J620" s="72"/>
      <c r="K620" s="72"/>
      <c r="L620" s="72"/>
      <c r="M620" s="72"/>
      <c r="N620" s="72"/>
      <c r="O620" s="72"/>
      <c r="P620" s="72"/>
      <c r="Q620" s="72"/>
      <c r="R620" s="72"/>
      <c r="S620" s="531"/>
      <c r="T620" s="531"/>
      <c r="U620" s="531"/>
      <c r="V620" s="531"/>
      <c r="W620" s="531"/>
      <c r="X620" s="771"/>
      <c r="Y620" s="712"/>
      <c r="Z620" s="531"/>
      <c r="AA620" s="531"/>
      <c r="AB620" s="72"/>
      <c r="AC620" s="72"/>
      <c r="AD620" s="770"/>
      <c r="AE620" s="531"/>
      <c r="AF620" s="531"/>
      <c r="AG620" s="531"/>
      <c r="AH620" s="531"/>
      <c r="AI620" s="531"/>
    </row>
    <row r="621" spans="1:35" ht="14.5">
      <c r="A621" s="531"/>
      <c r="B621" s="531"/>
      <c r="C621" s="72"/>
      <c r="D621" s="72"/>
      <c r="E621" s="531"/>
      <c r="F621" s="531"/>
      <c r="G621" s="72"/>
      <c r="H621" s="72"/>
      <c r="I621" s="72"/>
      <c r="J621" s="72"/>
      <c r="K621" s="72"/>
      <c r="L621" s="72"/>
      <c r="M621" s="72"/>
      <c r="N621" s="72"/>
      <c r="O621" s="72"/>
      <c r="P621" s="72"/>
      <c r="Q621" s="72"/>
      <c r="R621" s="72"/>
      <c r="S621" s="531"/>
      <c r="T621" s="531"/>
      <c r="U621" s="531"/>
      <c r="V621" s="531"/>
      <c r="W621" s="531"/>
      <c r="X621" s="771"/>
      <c r="Y621" s="712"/>
      <c r="Z621" s="531"/>
      <c r="AA621" s="531"/>
      <c r="AB621" s="72"/>
      <c r="AC621" s="72"/>
      <c r="AD621" s="770"/>
      <c r="AE621" s="531"/>
      <c r="AF621" s="531"/>
      <c r="AG621" s="531"/>
      <c r="AH621" s="531"/>
      <c r="AI621" s="531"/>
    </row>
    <row r="622" spans="1:35" ht="14.5">
      <c r="A622" s="531"/>
      <c r="B622" s="531"/>
      <c r="C622" s="72"/>
      <c r="D622" s="72"/>
      <c r="E622" s="531"/>
      <c r="F622" s="531"/>
      <c r="G622" s="72"/>
      <c r="H622" s="72"/>
      <c r="I622" s="72"/>
      <c r="J622" s="72"/>
      <c r="K622" s="72"/>
      <c r="L622" s="72"/>
      <c r="M622" s="72"/>
      <c r="N622" s="72"/>
      <c r="O622" s="72"/>
      <c r="P622" s="72"/>
      <c r="Q622" s="72"/>
      <c r="R622" s="72"/>
      <c r="S622" s="531"/>
      <c r="T622" s="531"/>
      <c r="U622" s="531"/>
      <c r="V622" s="531"/>
      <c r="W622" s="531"/>
      <c r="X622" s="771"/>
      <c r="Y622" s="712"/>
      <c r="Z622" s="531"/>
      <c r="AA622" s="531"/>
      <c r="AB622" s="72"/>
      <c r="AC622" s="72"/>
      <c r="AD622" s="770"/>
      <c r="AE622" s="531"/>
      <c r="AF622" s="531"/>
      <c r="AG622" s="531"/>
      <c r="AH622" s="531"/>
      <c r="AI622" s="531"/>
    </row>
    <row r="623" spans="1:35" ht="14.5">
      <c r="A623" s="531"/>
      <c r="B623" s="531"/>
      <c r="C623" s="72"/>
      <c r="D623" s="72"/>
      <c r="E623" s="531"/>
      <c r="F623" s="531"/>
      <c r="G623" s="72"/>
      <c r="H623" s="72"/>
      <c r="I623" s="72"/>
      <c r="J623" s="72"/>
      <c r="K623" s="72"/>
      <c r="L623" s="72"/>
      <c r="M623" s="72"/>
      <c r="N623" s="72"/>
      <c r="O623" s="72"/>
      <c r="P623" s="72"/>
      <c r="Q623" s="72"/>
      <c r="R623" s="72"/>
      <c r="S623" s="531"/>
      <c r="T623" s="531"/>
      <c r="U623" s="531"/>
      <c r="V623" s="531"/>
      <c r="W623" s="531"/>
      <c r="X623" s="771"/>
      <c r="Y623" s="712"/>
      <c r="Z623" s="531"/>
      <c r="AA623" s="531"/>
      <c r="AB623" s="72"/>
      <c r="AC623" s="72"/>
      <c r="AD623" s="770"/>
      <c r="AE623" s="531"/>
      <c r="AF623" s="531"/>
      <c r="AG623" s="531"/>
      <c r="AH623" s="531"/>
      <c r="AI623" s="531"/>
    </row>
    <row r="624" spans="1:35" ht="14.5">
      <c r="A624" s="531"/>
      <c r="B624" s="531"/>
      <c r="C624" s="72"/>
      <c r="D624" s="72"/>
      <c r="E624" s="531"/>
      <c r="F624" s="531"/>
      <c r="G624" s="72"/>
      <c r="H624" s="72"/>
      <c r="I624" s="72"/>
      <c r="J624" s="72"/>
      <c r="K624" s="72"/>
      <c r="L624" s="72"/>
      <c r="M624" s="72"/>
      <c r="N624" s="72"/>
      <c r="O624" s="72"/>
      <c r="P624" s="72"/>
      <c r="Q624" s="72"/>
      <c r="R624" s="72"/>
      <c r="S624" s="531"/>
      <c r="T624" s="531"/>
      <c r="U624" s="531"/>
      <c r="V624" s="531"/>
      <c r="W624" s="531"/>
      <c r="X624" s="771"/>
      <c r="Y624" s="712"/>
      <c r="Z624" s="531"/>
      <c r="AA624" s="531"/>
      <c r="AB624" s="72"/>
      <c r="AC624" s="72"/>
      <c r="AD624" s="770"/>
      <c r="AE624" s="531"/>
      <c r="AF624" s="531"/>
      <c r="AG624" s="531"/>
      <c r="AH624" s="531"/>
      <c r="AI624" s="531"/>
    </row>
    <row r="625" spans="1:35" ht="14.5">
      <c r="A625" s="531"/>
      <c r="B625" s="531"/>
      <c r="C625" s="72"/>
      <c r="D625" s="72"/>
      <c r="E625" s="531"/>
      <c r="F625" s="531"/>
      <c r="G625" s="72"/>
      <c r="H625" s="72"/>
      <c r="I625" s="72"/>
      <c r="J625" s="72"/>
      <c r="K625" s="72"/>
      <c r="L625" s="72"/>
      <c r="M625" s="72"/>
      <c r="N625" s="72"/>
      <c r="O625" s="72"/>
      <c r="P625" s="72"/>
      <c r="Q625" s="72"/>
      <c r="R625" s="72"/>
      <c r="S625" s="531"/>
      <c r="T625" s="531"/>
      <c r="U625" s="531"/>
      <c r="V625" s="531"/>
      <c r="W625" s="531"/>
      <c r="X625" s="771"/>
      <c r="Y625" s="712"/>
      <c r="Z625" s="531"/>
      <c r="AA625" s="531"/>
      <c r="AB625" s="72"/>
      <c r="AC625" s="72"/>
      <c r="AD625" s="770"/>
      <c r="AE625" s="531"/>
      <c r="AF625" s="531"/>
      <c r="AG625" s="531"/>
      <c r="AH625" s="531"/>
      <c r="AI625" s="531"/>
    </row>
    <row r="626" spans="1:35" ht="14.5">
      <c r="A626" s="531"/>
      <c r="B626" s="531"/>
      <c r="C626" s="72"/>
      <c r="D626" s="72"/>
      <c r="E626" s="531"/>
      <c r="F626" s="531"/>
      <c r="G626" s="72"/>
      <c r="H626" s="72"/>
      <c r="I626" s="72"/>
      <c r="J626" s="72"/>
      <c r="K626" s="72"/>
      <c r="L626" s="72"/>
      <c r="M626" s="72"/>
      <c r="N626" s="72"/>
      <c r="O626" s="72"/>
      <c r="P626" s="72"/>
      <c r="Q626" s="72"/>
      <c r="R626" s="72"/>
      <c r="S626" s="531"/>
      <c r="T626" s="531"/>
      <c r="U626" s="531"/>
      <c r="V626" s="531"/>
      <c r="W626" s="531"/>
      <c r="X626" s="771"/>
      <c r="Y626" s="712"/>
      <c r="Z626" s="531"/>
      <c r="AA626" s="531"/>
      <c r="AB626" s="72"/>
      <c r="AC626" s="72"/>
      <c r="AD626" s="770"/>
      <c r="AE626" s="531"/>
      <c r="AF626" s="531"/>
      <c r="AG626" s="531"/>
      <c r="AH626" s="531"/>
      <c r="AI626" s="531"/>
    </row>
    <row r="627" spans="1:35" ht="14.5">
      <c r="A627" s="531"/>
      <c r="B627" s="531"/>
      <c r="C627" s="72"/>
      <c r="D627" s="72"/>
      <c r="E627" s="531"/>
      <c r="F627" s="531"/>
      <c r="G627" s="72"/>
      <c r="H627" s="72"/>
      <c r="I627" s="72"/>
      <c r="J627" s="72"/>
      <c r="K627" s="72"/>
      <c r="L627" s="72"/>
      <c r="M627" s="72"/>
      <c r="N627" s="72"/>
      <c r="O627" s="72"/>
      <c r="P627" s="72"/>
      <c r="Q627" s="72"/>
      <c r="R627" s="72"/>
      <c r="S627" s="531"/>
      <c r="T627" s="531"/>
      <c r="U627" s="531"/>
      <c r="V627" s="531"/>
      <c r="W627" s="531"/>
      <c r="X627" s="771"/>
      <c r="Y627" s="712"/>
      <c r="Z627" s="531"/>
      <c r="AA627" s="531"/>
      <c r="AB627" s="72"/>
      <c r="AC627" s="72"/>
      <c r="AD627" s="770"/>
      <c r="AE627" s="531"/>
      <c r="AF627" s="531"/>
      <c r="AG627" s="531"/>
      <c r="AH627" s="531"/>
      <c r="AI627" s="531"/>
    </row>
    <row r="628" spans="1:35" ht="14.5">
      <c r="A628" s="531"/>
      <c r="B628" s="531"/>
      <c r="C628" s="72"/>
      <c r="D628" s="72"/>
      <c r="E628" s="531"/>
      <c r="F628" s="531"/>
      <c r="G628" s="72"/>
      <c r="H628" s="72"/>
      <c r="I628" s="72"/>
      <c r="J628" s="72"/>
      <c r="K628" s="72"/>
      <c r="L628" s="72"/>
      <c r="M628" s="72"/>
      <c r="N628" s="72"/>
      <c r="O628" s="72"/>
      <c r="P628" s="72"/>
      <c r="Q628" s="72"/>
      <c r="R628" s="72"/>
      <c r="S628" s="531"/>
      <c r="T628" s="531"/>
      <c r="U628" s="531"/>
      <c r="V628" s="531"/>
      <c r="W628" s="531"/>
      <c r="X628" s="771"/>
      <c r="Y628" s="712"/>
      <c r="Z628" s="531"/>
      <c r="AA628" s="531"/>
      <c r="AB628" s="72"/>
      <c r="AC628" s="72"/>
      <c r="AD628" s="770"/>
      <c r="AE628" s="531"/>
      <c r="AF628" s="531"/>
      <c r="AG628" s="531"/>
      <c r="AH628" s="531"/>
      <c r="AI628" s="531"/>
    </row>
    <row r="629" spans="1:35" ht="14.5">
      <c r="A629" s="531"/>
      <c r="B629" s="531"/>
      <c r="C629" s="72"/>
      <c r="D629" s="72"/>
      <c r="E629" s="531"/>
      <c r="F629" s="531"/>
      <c r="G629" s="72"/>
      <c r="H629" s="72"/>
      <c r="I629" s="72"/>
      <c r="J629" s="72"/>
      <c r="K629" s="72"/>
      <c r="L629" s="72"/>
      <c r="M629" s="72"/>
      <c r="N629" s="72"/>
      <c r="O629" s="72"/>
      <c r="P629" s="72"/>
      <c r="Q629" s="72"/>
      <c r="R629" s="72"/>
      <c r="S629" s="531"/>
      <c r="T629" s="531"/>
      <c r="U629" s="531"/>
      <c r="V629" s="531"/>
      <c r="W629" s="531"/>
      <c r="X629" s="771"/>
      <c r="Y629" s="712"/>
      <c r="Z629" s="531"/>
      <c r="AA629" s="531"/>
      <c r="AB629" s="72"/>
      <c r="AC629" s="72"/>
      <c r="AD629" s="770"/>
      <c r="AE629" s="531"/>
      <c r="AF629" s="531"/>
      <c r="AG629" s="531"/>
      <c r="AH629" s="531"/>
      <c r="AI629" s="531"/>
    </row>
    <row r="630" spans="1:35" ht="14.5">
      <c r="A630" s="531"/>
      <c r="B630" s="531"/>
      <c r="C630" s="72"/>
      <c r="D630" s="72"/>
      <c r="E630" s="531"/>
      <c r="F630" s="531"/>
      <c r="G630" s="72"/>
      <c r="H630" s="72"/>
      <c r="I630" s="72"/>
      <c r="J630" s="72"/>
      <c r="K630" s="72"/>
      <c r="L630" s="72"/>
      <c r="M630" s="72"/>
      <c r="N630" s="72"/>
      <c r="O630" s="72"/>
      <c r="P630" s="72"/>
      <c r="Q630" s="72"/>
      <c r="R630" s="72"/>
      <c r="S630" s="531"/>
      <c r="T630" s="531"/>
      <c r="U630" s="531"/>
      <c r="V630" s="531"/>
      <c r="W630" s="531"/>
      <c r="X630" s="771"/>
      <c r="Y630" s="712"/>
      <c r="Z630" s="531"/>
      <c r="AA630" s="531"/>
      <c r="AB630" s="72"/>
      <c r="AC630" s="72"/>
      <c r="AD630" s="770"/>
      <c r="AE630" s="531"/>
      <c r="AF630" s="531"/>
      <c r="AG630" s="531"/>
      <c r="AH630" s="531"/>
      <c r="AI630" s="531"/>
    </row>
    <row r="631" spans="1:35" ht="14.5">
      <c r="A631" s="531"/>
      <c r="B631" s="531"/>
      <c r="C631" s="72"/>
      <c r="D631" s="72"/>
      <c r="E631" s="531"/>
      <c r="F631" s="531"/>
      <c r="G631" s="72"/>
      <c r="H631" s="72"/>
      <c r="I631" s="72"/>
      <c r="J631" s="72"/>
      <c r="K631" s="72"/>
      <c r="L631" s="72"/>
      <c r="M631" s="72"/>
      <c r="N631" s="72"/>
      <c r="O631" s="72"/>
      <c r="P631" s="72"/>
      <c r="Q631" s="72"/>
      <c r="R631" s="72"/>
      <c r="S631" s="531"/>
      <c r="T631" s="531"/>
      <c r="U631" s="531"/>
      <c r="V631" s="531"/>
      <c r="W631" s="531"/>
      <c r="X631" s="771"/>
      <c r="Y631" s="712"/>
      <c r="Z631" s="531"/>
      <c r="AA631" s="531"/>
      <c r="AB631" s="72"/>
      <c r="AC631" s="72"/>
      <c r="AD631" s="770"/>
      <c r="AE631" s="531"/>
      <c r="AF631" s="531"/>
      <c r="AG631" s="531"/>
      <c r="AH631" s="531"/>
      <c r="AI631" s="531"/>
    </row>
    <row r="632" spans="1:35" ht="14.5">
      <c r="A632" s="531"/>
      <c r="B632" s="531"/>
      <c r="C632" s="72"/>
      <c r="D632" s="72"/>
      <c r="E632" s="531"/>
      <c r="F632" s="531"/>
      <c r="G632" s="72"/>
      <c r="H632" s="72"/>
      <c r="I632" s="72"/>
      <c r="J632" s="72"/>
      <c r="K632" s="72"/>
      <c r="L632" s="72"/>
      <c r="M632" s="72"/>
      <c r="N632" s="72"/>
      <c r="O632" s="72"/>
      <c r="P632" s="72"/>
      <c r="Q632" s="72"/>
      <c r="R632" s="72"/>
      <c r="S632" s="531"/>
      <c r="T632" s="531"/>
      <c r="U632" s="531"/>
      <c r="V632" s="531"/>
      <c r="W632" s="531"/>
      <c r="X632" s="771"/>
      <c r="Y632" s="712"/>
      <c r="Z632" s="531"/>
      <c r="AA632" s="531"/>
      <c r="AB632" s="72"/>
      <c r="AC632" s="72"/>
      <c r="AD632" s="770"/>
      <c r="AE632" s="531"/>
      <c r="AF632" s="531"/>
      <c r="AG632" s="531"/>
      <c r="AH632" s="531"/>
      <c r="AI632" s="531"/>
    </row>
    <row r="633" spans="1:35" ht="14.5">
      <c r="A633" s="531"/>
      <c r="B633" s="531"/>
      <c r="C633" s="72"/>
      <c r="D633" s="72"/>
      <c r="E633" s="531"/>
      <c r="F633" s="531"/>
      <c r="G633" s="72"/>
      <c r="H633" s="72"/>
      <c r="I633" s="72"/>
      <c r="J633" s="72"/>
      <c r="K633" s="72"/>
      <c r="L633" s="72"/>
      <c r="M633" s="72"/>
      <c r="N633" s="72"/>
      <c r="O633" s="72"/>
      <c r="P633" s="72"/>
      <c r="Q633" s="72"/>
      <c r="R633" s="72"/>
      <c r="S633" s="531"/>
      <c r="T633" s="531"/>
      <c r="U633" s="531"/>
      <c r="V633" s="531"/>
      <c r="W633" s="531"/>
      <c r="X633" s="771"/>
      <c r="Y633" s="712"/>
      <c r="Z633" s="531"/>
      <c r="AA633" s="531"/>
      <c r="AB633" s="72"/>
      <c r="AC633" s="72"/>
      <c r="AD633" s="770"/>
      <c r="AE633" s="531"/>
      <c r="AF633" s="531"/>
      <c r="AG633" s="531"/>
      <c r="AH633" s="531"/>
      <c r="AI633" s="531"/>
    </row>
    <row r="634" spans="1:35" ht="14.5">
      <c r="A634" s="531"/>
      <c r="B634" s="531"/>
      <c r="C634" s="72"/>
      <c r="D634" s="72"/>
      <c r="E634" s="531"/>
      <c r="F634" s="531"/>
      <c r="G634" s="72"/>
      <c r="H634" s="72"/>
      <c r="I634" s="72"/>
      <c r="J634" s="72"/>
      <c r="K634" s="72"/>
      <c r="L634" s="72"/>
      <c r="M634" s="72"/>
      <c r="N634" s="72"/>
      <c r="O634" s="72"/>
      <c r="P634" s="72"/>
      <c r="Q634" s="72"/>
      <c r="R634" s="72"/>
      <c r="S634" s="531"/>
      <c r="T634" s="531"/>
      <c r="U634" s="531"/>
      <c r="V634" s="531"/>
      <c r="W634" s="531"/>
      <c r="X634" s="771"/>
      <c r="Y634" s="712"/>
      <c r="Z634" s="531"/>
      <c r="AA634" s="531"/>
      <c r="AB634" s="72"/>
      <c r="AC634" s="72"/>
      <c r="AD634" s="770"/>
      <c r="AE634" s="531"/>
      <c r="AF634" s="531"/>
      <c r="AG634" s="531"/>
      <c r="AH634" s="531"/>
      <c r="AI634" s="531"/>
    </row>
    <row r="635" spans="1:35" ht="14.5">
      <c r="A635" s="531"/>
      <c r="B635" s="531"/>
      <c r="C635" s="72"/>
      <c r="D635" s="72"/>
      <c r="E635" s="531"/>
      <c r="F635" s="531"/>
      <c r="G635" s="72"/>
      <c r="H635" s="72"/>
      <c r="I635" s="72"/>
      <c r="J635" s="72"/>
      <c r="K635" s="72"/>
      <c r="L635" s="72"/>
      <c r="M635" s="72"/>
      <c r="N635" s="72"/>
      <c r="O635" s="72"/>
      <c r="P635" s="72"/>
      <c r="Q635" s="72"/>
      <c r="R635" s="72"/>
      <c r="S635" s="531"/>
      <c r="T635" s="531"/>
      <c r="U635" s="531"/>
      <c r="V635" s="531"/>
      <c r="W635" s="531"/>
      <c r="X635" s="771"/>
      <c r="Y635" s="712"/>
      <c r="Z635" s="531"/>
      <c r="AA635" s="531"/>
      <c r="AB635" s="72"/>
      <c r="AC635" s="72"/>
      <c r="AD635" s="770"/>
      <c r="AE635" s="531"/>
      <c r="AF635" s="531"/>
      <c r="AG635" s="531"/>
      <c r="AH635" s="531"/>
      <c r="AI635" s="531"/>
    </row>
    <row r="636" spans="1:35" ht="14.5">
      <c r="A636" s="531"/>
      <c r="B636" s="531"/>
      <c r="C636" s="72"/>
      <c r="D636" s="72"/>
      <c r="E636" s="531"/>
      <c r="F636" s="531"/>
      <c r="G636" s="72"/>
      <c r="H636" s="72"/>
      <c r="I636" s="72"/>
      <c r="J636" s="72"/>
      <c r="K636" s="72"/>
      <c r="L636" s="72"/>
      <c r="M636" s="72"/>
      <c r="N636" s="72"/>
      <c r="O636" s="72"/>
      <c r="P636" s="72"/>
      <c r="Q636" s="72"/>
      <c r="R636" s="72"/>
      <c r="S636" s="531"/>
      <c r="T636" s="531"/>
      <c r="U636" s="531"/>
      <c r="V636" s="531"/>
      <c r="W636" s="531"/>
      <c r="X636" s="771"/>
      <c r="Y636" s="712"/>
      <c r="Z636" s="531"/>
      <c r="AA636" s="531"/>
      <c r="AB636" s="72"/>
      <c r="AC636" s="72"/>
      <c r="AD636" s="770"/>
      <c r="AE636" s="531"/>
      <c r="AF636" s="531"/>
      <c r="AG636" s="531"/>
      <c r="AH636" s="531"/>
      <c r="AI636" s="531"/>
    </row>
    <row r="637" spans="1:35" ht="14.5">
      <c r="A637" s="531"/>
      <c r="B637" s="531"/>
      <c r="C637" s="72"/>
      <c r="D637" s="72"/>
      <c r="E637" s="531"/>
      <c r="F637" s="531"/>
      <c r="G637" s="72"/>
      <c r="H637" s="72"/>
      <c r="I637" s="72"/>
      <c r="J637" s="72"/>
      <c r="K637" s="72"/>
      <c r="L637" s="72"/>
      <c r="M637" s="72"/>
      <c r="N637" s="72"/>
      <c r="O637" s="72"/>
      <c r="P637" s="72"/>
      <c r="Q637" s="72"/>
      <c r="R637" s="72"/>
      <c r="S637" s="531"/>
      <c r="T637" s="531"/>
      <c r="U637" s="531"/>
      <c r="V637" s="531"/>
      <c r="W637" s="531"/>
      <c r="X637" s="771"/>
      <c r="Y637" s="712"/>
      <c r="Z637" s="531"/>
      <c r="AA637" s="531"/>
      <c r="AB637" s="72"/>
      <c r="AC637" s="72"/>
      <c r="AD637" s="770"/>
      <c r="AE637" s="531"/>
      <c r="AF637" s="531"/>
      <c r="AG637" s="531"/>
      <c r="AH637" s="531"/>
      <c r="AI637" s="531"/>
    </row>
    <row r="638" spans="1:35" ht="14.5">
      <c r="A638" s="531"/>
      <c r="B638" s="531"/>
      <c r="C638" s="72"/>
      <c r="D638" s="72"/>
      <c r="E638" s="531"/>
      <c r="F638" s="531"/>
      <c r="G638" s="72"/>
      <c r="H638" s="72"/>
      <c r="I638" s="72"/>
      <c r="J638" s="72"/>
      <c r="K638" s="72"/>
      <c r="L638" s="72"/>
      <c r="M638" s="72"/>
      <c r="N638" s="72"/>
      <c r="O638" s="72"/>
      <c r="P638" s="72"/>
      <c r="Q638" s="72"/>
      <c r="R638" s="72"/>
      <c r="S638" s="531"/>
      <c r="T638" s="531"/>
      <c r="U638" s="531"/>
      <c r="V638" s="531"/>
      <c r="W638" s="531"/>
      <c r="X638" s="771"/>
      <c r="Y638" s="712"/>
      <c r="Z638" s="531"/>
      <c r="AA638" s="531"/>
      <c r="AB638" s="72"/>
      <c r="AC638" s="72"/>
      <c r="AD638" s="770"/>
      <c r="AE638" s="531"/>
      <c r="AF638" s="531"/>
      <c r="AG638" s="531"/>
      <c r="AH638" s="531"/>
      <c r="AI638" s="531"/>
    </row>
    <row r="639" spans="1:35" ht="14.5">
      <c r="A639" s="531"/>
      <c r="B639" s="531"/>
      <c r="C639" s="72"/>
      <c r="D639" s="72"/>
      <c r="E639" s="531"/>
      <c r="F639" s="531"/>
      <c r="G639" s="72"/>
      <c r="H639" s="72"/>
      <c r="I639" s="72"/>
      <c r="J639" s="72"/>
      <c r="K639" s="72"/>
      <c r="L639" s="72"/>
      <c r="M639" s="72"/>
      <c r="N639" s="72"/>
      <c r="O639" s="72"/>
      <c r="P639" s="72"/>
      <c r="Q639" s="72"/>
      <c r="R639" s="72"/>
      <c r="S639" s="531"/>
      <c r="T639" s="531"/>
      <c r="U639" s="531"/>
      <c r="V639" s="531"/>
      <c r="W639" s="531"/>
      <c r="X639" s="771"/>
      <c r="Y639" s="712"/>
      <c r="Z639" s="531"/>
      <c r="AA639" s="531"/>
      <c r="AB639" s="72"/>
      <c r="AC639" s="72"/>
      <c r="AD639" s="770"/>
      <c r="AE639" s="531"/>
      <c r="AF639" s="531"/>
      <c r="AG639" s="531"/>
      <c r="AH639" s="531"/>
      <c r="AI639" s="531"/>
    </row>
    <row r="640" spans="1:35" ht="14.5">
      <c r="A640" s="531"/>
      <c r="B640" s="531"/>
      <c r="C640" s="72"/>
      <c r="D640" s="72"/>
      <c r="E640" s="531"/>
      <c r="F640" s="531"/>
      <c r="G640" s="72"/>
      <c r="H640" s="72"/>
      <c r="I640" s="72"/>
      <c r="J640" s="72"/>
      <c r="K640" s="72"/>
      <c r="L640" s="72"/>
      <c r="M640" s="72"/>
      <c r="N640" s="72"/>
      <c r="O640" s="72"/>
      <c r="P640" s="72"/>
      <c r="Q640" s="72"/>
      <c r="R640" s="72"/>
      <c r="S640" s="531"/>
      <c r="T640" s="531"/>
      <c r="U640" s="531"/>
      <c r="V640" s="531"/>
      <c r="W640" s="531"/>
      <c r="X640" s="771"/>
      <c r="Y640" s="712"/>
      <c r="Z640" s="531"/>
      <c r="AA640" s="531"/>
      <c r="AB640" s="72"/>
      <c r="AC640" s="72"/>
      <c r="AD640" s="770"/>
      <c r="AE640" s="531"/>
      <c r="AF640" s="531"/>
      <c r="AG640" s="531"/>
      <c r="AH640" s="531"/>
      <c r="AI640" s="531"/>
    </row>
    <row r="641" spans="1:35" ht="14.5">
      <c r="A641" s="531"/>
      <c r="B641" s="531"/>
      <c r="C641" s="72"/>
      <c r="D641" s="72"/>
      <c r="E641" s="531"/>
      <c r="F641" s="531"/>
      <c r="G641" s="72"/>
      <c r="H641" s="72"/>
      <c r="I641" s="72"/>
      <c r="J641" s="72"/>
      <c r="K641" s="72"/>
      <c r="L641" s="72"/>
      <c r="M641" s="72"/>
      <c r="N641" s="72"/>
      <c r="O641" s="72"/>
      <c r="P641" s="72"/>
      <c r="Q641" s="72"/>
      <c r="R641" s="72"/>
      <c r="S641" s="531"/>
      <c r="T641" s="531"/>
      <c r="U641" s="531"/>
      <c r="V641" s="531"/>
      <c r="W641" s="531"/>
      <c r="X641" s="771"/>
      <c r="Y641" s="712"/>
      <c r="Z641" s="531"/>
      <c r="AA641" s="531"/>
      <c r="AB641" s="72"/>
      <c r="AC641" s="72"/>
      <c r="AD641" s="770"/>
      <c r="AE641" s="531"/>
      <c r="AF641" s="531"/>
      <c r="AG641" s="531"/>
      <c r="AH641" s="531"/>
      <c r="AI641" s="531"/>
    </row>
    <row r="642" spans="1:35" ht="14.5">
      <c r="A642" s="531"/>
      <c r="B642" s="531"/>
      <c r="C642" s="72"/>
      <c r="D642" s="72"/>
      <c r="E642" s="531"/>
      <c r="F642" s="531"/>
      <c r="G642" s="72"/>
      <c r="H642" s="72"/>
      <c r="I642" s="72"/>
      <c r="J642" s="72"/>
      <c r="K642" s="72"/>
      <c r="L642" s="72"/>
      <c r="M642" s="72"/>
      <c r="N642" s="72"/>
      <c r="O642" s="72"/>
      <c r="P642" s="72"/>
      <c r="Q642" s="72"/>
      <c r="R642" s="72"/>
      <c r="S642" s="531"/>
      <c r="T642" s="531"/>
      <c r="U642" s="531"/>
      <c r="V642" s="531"/>
      <c r="W642" s="531"/>
      <c r="X642" s="771"/>
      <c r="Y642" s="712"/>
      <c r="Z642" s="531"/>
      <c r="AA642" s="531"/>
      <c r="AB642" s="72"/>
      <c r="AC642" s="72"/>
      <c r="AD642" s="770"/>
      <c r="AE642" s="531"/>
      <c r="AF642" s="531"/>
      <c r="AG642" s="531"/>
      <c r="AH642" s="531"/>
      <c r="AI642" s="531"/>
    </row>
    <row r="643" spans="1:35" ht="14.5">
      <c r="A643" s="531"/>
      <c r="B643" s="531"/>
      <c r="C643" s="72"/>
      <c r="D643" s="72"/>
      <c r="E643" s="531"/>
      <c r="F643" s="531"/>
      <c r="G643" s="72"/>
      <c r="H643" s="72"/>
      <c r="I643" s="72"/>
      <c r="J643" s="72"/>
      <c r="K643" s="72"/>
      <c r="L643" s="72"/>
      <c r="M643" s="72"/>
      <c r="N643" s="72"/>
      <c r="O643" s="72"/>
      <c r="P643" s="72"/>
      <c r="Q643" s="72"/>
      <c r="R643" s="72"/>
      <c r="S643" s="531"/>
      <c r="T643" s="531"/>
      <c r="U643" s="531"/>
      <c r="V643" s="531"/>
      <c r="W643" s="531"/>
      <c r="X643" s="771"/>
      <c r="Y643" s="712"/>
      <c r="Z643" s="531"/>
      <c r="AA643" s="531"/>
      <c r="AB643" s="72"/>
      <c r="AC643" s="72"/>
      <c r="AD643" s="770"/>
      <c r="AE643" s="531"/>
      <c r="AF643" s="531"/>
      <c r="AG643" s="531"/>
      <c r="AH643" s="531"/>
      <c r="AI643" s="531"/>
    </row>
    <row r="644" spans="1:35" ht="14.5">
      <c r="A644" s="531"/>
      <c r="B644" s="531"/>
      <c r="C644" s="72"/>
      <c r="D644" s="72"/>
      <c r="E644" s="531"/>
      <c r="F644" s="531"/>
      <c r="G644" s="72"/>
      <c r="H644" s="72"/>
      <c r="I644" s="72"/>
      <c r="J644" s="72"/>
      <c r="K644" s="72"/>
      <c r="L644" s="72"/>
      <c r="M644" s="72"/>
      <c r="N644" s="72"/>
      <c r="O644" s="72"/>
      <c r="P644" s="72"/>
      <c r="Q644" s="72"/>
      <c r="R644" s="72"/>
      <c r="S644" s="531"/>
      <c r="T644" s="531"/>
      <c r="U644" s="531"/>
      <c r="V644" s="531"/>
      <c r="W644" s="531"/>
      <c r="X644" s="771"/>
      <c r="Y644" s="712"/>
      <c r="Z644" s="531"/>
      <c r="AA644" s="531"/>
      <c r="AB644" s="72"/>
      <c r="AC644" s="72"/>
      <c r="AD644" s="770"/>
      <c r="AE644" s="531"/>
      <c r="AF644" s="531"/>
      <c r="AG644" s="531"/>
      <c r="AH644" s="531"/>
      <c r="AI644" s="531"/>
    </row>
    <row r="645" spans="1:35" ht="14.5">
      <c r="A645" s="531"/>
      <c r="B645" s="531"/>
      <c r="C645" s="72"/>
      <c r="D645" s="72"/>
      <c r="E645" s="531"/>
      <c r="F645" s="531"/>
      <c r="G645" s="72"/>
      <c r="H645" s="72"/>
      <c r="I645" s="72"/>
      <c r="J645" s="72"/>
      <c r="K645" s="72"/>
      <c r="L645" s="72"/>
      <c r="M645" s="72"/>
      <c r="N645" s="72"/>
      <c r="O645" s="72"/>
      <c r="P645" s="72"/>
      <c r="Q645" s="72"/>
      <c r="R645" s="72"/>
      <c r="S645" s="531"/>
      <c r="T645" s="531"/>
      <c r="U645" s="531"/>
      <c r="V645" s="531"/>
      <c r="W645" s="531"/>
      <c r="X645" s="771"/>
      <c r="Y645" s="712"/>
      <c r="Z645" s="531"/>
      <c r="AA645" s="531"/>
      <c r="AB645" s="72"/>
      <c r="AC645" s="72"/>
      <c r="AD645" s="770"/>
      <c r="AE645" s="531"/>
      <c r="AF645" s="531"/>
      <c r="AG645" s="531"/>
      <c r="AH645" s="531"/>
      <c r="AI645" s="531"/>
    </row>
    <row r="646" spans="1:35" ht="14.5">
      <c r="A646" s="531"/>
      <c r="B646" s="531"/>
      <c r="C646" s="72"/>
      <c r="D646" s="72"/>
      <c r="E646" s="531"/>
      <c r="F646" s="531"/>
      <c r="G646" s="72"/>
      <c r="H646" s="72"/>
      <c r="I646" s="72"/>
      <c r="J646" s="72"/>
      <c r="K646" s="72"/>
      <c r="L646" s="72"/>
      <c r="M646" s="72"/>
      <c r="N646" s="72"/>
      <c r="O646" s="72"/>
      <c r="P646" s="72"/>
      <c r="Q646" s="72"/>
      <c r="R646" s="72"/>
      <c r="S646" s="531"/>
      <c r="T646" s="531"/>
      <c r="U646" s="531"/>
      <c r="V646" s="531"/>
      <c r="W646" s="531"/>
      <c r="X646" s="771"/>
      <c r="Y646" s="712"/>
      <c r="Z646" s="531"/>
      <c r="AA646" s="531"/>
      <c r="AB646" s="72"/>
      <c r="AC646" s="72"/>
      <c r="AD646" s="770"/>
      <c r="AE646" s="531"/>
      <c r="AF646" s="531"/>
      <c r="AG646" s="531"/>
      <c r="AH646" s="531"/>
      <c r="AI646" s="531"/>
    </row>
    <row r="647" spans="1:35" ht="14.5">
      <c r="A647" s="531"/>
      <c r="B647" s="531"/>
      <c r="C647" s="72"/>
      <c r="D647" s="72"/>
      <c r="E647" s="531"/>
      <c r="F647" s="531"/>
      <c r="G647" s="72"/>
      <c r="H647" s="72"/>
      <c r="I647" s="72"/>
      <c r="J647" s="72"/>
      <c r="K647" s="72"/>
      <c r="L647" s="72"/>
      <c r="M647" s="72"/>
      <c r="N647" s="72"/>
      <c r="O647" s="72"/>
      <c r="P647" s="72"/>
      <c r="Q647" s="72"/>
      <c r="R647" s="72"/>
      <c r="S647" s="531"/>
      <c r="T647" s="531"/>
      <c r="U647" s="531"/>
      <c r="V647" s="531"/>
      <c r="W647" s="531"/>
      <c r="X647" s="771"/>
      <c r="Y647" s="712"/>
      <c r="Z647" s="531"/>
      <c r="AA647" s="531"/>
      <c r="AB647" s="72"/>
      <c r="AC647" s="72"/>
      <c r="AD647" s="770"/>
      <c r="AE647" s="531"/>
      <c r="AF647" s="531"/>
      <c r="AG647" s="531"/>
      <c r="AH647" s="531"/>
      <c r="AI647" s="531"/>
    </row>
    <row r="648" spans="1:35" ht="14.5">
      <c r="A648" s="531"/>
      <c r="B648" s="531"/>
      <c r="C648" s="72"/>
      <c r="D648" s="72"/>
      <c r="E648" s="531"/>
      <c r="F648" s="531"/>
      <c r="G648" s="72"/>
      <c r="H648" s="72"/>
      <c r="I648" s="72"/>
      <c r="J648" s="72"/>
      <c r="K648" s="72"/>
      <c r="L648" s="72"/>
      <c r="M648" s="72"/>
      <c r="N648" s="72"/>
      <c r="O648" s="72"/>
      <c r="P648" s="72"/>
      <c r="Q648" s="72"/>
      <c r="R648" s="72"/>
      <c r="S648" s="531"/>
      <c r="T648" s="531"/>
      <c r="U648" s="531"/>
      <c r="V648" s="531"/>
      <c r="W648" s="531"/>
      <c r="X648" s="771"/>
      <c r="Y648" s="712"/>
      <c r="Z648" s="531"/>
      <c r="AA648" s="531"/>
      <c r="AB648" s="72"/>
      <c r="AC648" s="72"/>
      <c r="AD648" s="770"/>
      <c r="AE648" s="531"/>
      <c r="AF648" s="531"/>
      <c r="AG648" s="531"/>
      <c r="AH648" s="531"/>
      <c r="AI648" s="531"/>
    </row>
    <row r="649" spans="1:35" ht="14.5">
      <c r="A649" s="531"/>
      <c r="B649" s="531"/>
      <c r="C649" s="72"/>
      <c r="D649" s="72"/>
      <c r="E649" s="531"/>
      <c r="F649" s="531"/>
      <c r="G649" s="72"/>
      <c r="H649" s="72"/>
      <c r="I649" s="72"/>
      <c r="J649" s="72"/>
      <c r="K649" s="72"/>
      <c r="L649" s="72"/>
      <c r="M649" s="72"/>
      <c r="N649" s="72"/>
      <c r="O649" s="72"/>
      <c r="P649" s="72"/>
      <c r="Q649" s="72"/>
      <c r="R649" s="72"/>
      <c r="S649" s="531"/>
      <c r="T649" s="531"/>
      <c r="U649" s="531"/>
      <c r="V649" s="531"/>
      <c r="W649" s="531"/>
      <c r="X649" s="771"/>
      <c r="Y649" s="712"/>
      <c r="Z649" s="531"/>
      <c r="AA649" s="531"/>
      <c r="AB649" s="72"/>
      <c r="AC649" s="72"/>
      <c r="AD649" s="770"/>
      <c r="AE649" s="531"/>
      <c r="AF649" s="531"/>
      <c r="AG649" s="531"/>
      <c r="AH649" s="531"/>
      <c r="AI649" s="531"/>
    </row>
    <row r="650" spans="1:35" ht="14.5">
      <c r="A650" s="531"/>
      <c r="B650" s="531"/>
      <c r="C650" s="72"/>
      <c r="D650" s="72"/>
      <c r="E650" s="531"/>
      <c r="F650" s="531"/>
      <c r="G650" s="72"/>
      <c r="H650" s="72"/>
      <c r="I650" s="72"/>
      <c r="J650" s="72"/>
      <c r="K650" s="72"/>
      <c r="L650" s="72"/>
      <c r="M650" s="72"/>
      <c r="N650" s="72"/>
      <c r="O650" s="72"/>
      <c r="P650" s="72"/>
      <c r="Q650" s="72"/>
      <c r="R650" s="72"/>
      <c r="S650" s="531"/>
      <c r="T650" s="531"/>
      <c r="U650" s="531"/>
      <c r="V650" s="531"/>
      <c r="W650" s="531"/>
      <c r="X650" s="771"/>
      <c r="Y650" s="712"/>
      <c r="Z650" s="531"/>
      <c r="AA650" s="531"/>
      <c r="AB650" s="72"/>
      <c r="AC650" s="72"/>
      <c r="AD650" s="770"/>
      <c r="AE650" s="531"/>
      <c r="AF650" s="531"/>
      <c r="AG650" s="531"/>
      <c r="AH650" s="531"/>
      <c r="AI650" s="531"/>
    </row>
    <row r="651" spans="1:35" ht="14.5">
      <c r="A651" s="531"/>
      <c r="B651" s="531"/>
      <c r="C651" s="72"/>
      <c r="D651" s="72"/>
      <c r="E651" s="531"/>
      <c r="F651" s="531"/>
      <c r="G651" s="72"/>
      <c r="H651" s="72"/>
      <c r="I651" s="72"/>
      <c r="J651" s="72"/>
      <c r="K651" s="72"/>
      <c r="L651" s="72"/>
      <c r="M651" s="72"/>
      <c r="N651" s="72"/>
      <c r="O651" s="72"/>
      <c r="P651" s="72"/>
      <c r="Q651" s="72"/>
      <c r="R651" s="72"/>
      <c r="S651" s="531"/>
      <c r="T651" s="531"/>
      <c r="U651" s="531"/>
      <c r="V651" s="531"/>
      <c r="W651" s="531"/>
      <c r="X651" s="771"/>
      <c r="Y651" s="712"/>
      <c r="Z651" s="531"/>
      <c r="AA651" s="531"/>
      <c r="AB651" s="72"/>
      <c r="AC651" s="72"/>
      <c r="AD651" s="770"/>
      <c r="AE651" s="531"/>
      <c r="AF651" s="531"/>
      <c r="AG651" s="531"/>
      <c r="AH651" s="531"/>
      <c r="AI651" s="531"/>
    </row>
    <row r="652" spans="1:35" ht="14.5">
      <c r="A652" s="531"/>
      <c r="B652" s="531"/>
      <c r="C652" s="72"/>
      <c r="D652" s="72"/>
      <c r="E652" s="531"/>
      <c r="F652" s="531"/>
      <c r="G652" s="72"/>
      <c r="H652" s="72"/>
      <c r="I652" s="72"/>
      <c r="J652" s="72"/>
      <c r="K652" s="72"/>
      <c r="L652" s="72"/>
      <c r="M652" s="72"/>
      <c r="N652" s="72"/>
      <c r="O652" s="72"/>
      <c r="P652" s="72"/>
      <c r="Q652" s="72"/>
      <c r="R652" s="72"/>
      <c r="S652" s="531"/>
      <c r="T652" s="531"/>
      <c r="U652" s="531"/>
      <c r="V652" s="531"/>
      <c r="W652" s="531"/>
      <c r="X652" s="771"/>
      <c r="Y652" s="712"/>
      <c r="Z652" s="531"/>
      <c r="AA652" s="531"/>
      <c r="AB652" s="72"/>
      <c r="AC652" s="72"/>
      <c r="AD652" s="770"/>
      <c r="AE652" s="531"/>
      <c r="AF652" s="531"/>
      <c r="AG652" s="531"/>
      <c r="AH652" s="531"/>
      <c r="AI652" s="531"/>
    </row>
    <row r="653" spans="1:35" ht="14.5">
      <c r="A653" s="531"/>
      <c r="B653" s="531"/>
      <c r="C653" s="72"/>
      <c r="D653" s="72"/>
      <c r="E653" s="531"/>
      <c r="F653" s="531"/>
      <c r="G653" s="72"/>
      <c r="H653" s="72"/>
      <c r="I653" s="72"/>
      <c r="J653" s="72"/>
      <c r="K653" s="72"/>
      <c r="L653" s="72"/>
      <c r="M653" s="72"/>
      <c r="N653" s="72"/>
      <c r="O653" s="72"/>
      <c r="P653" s="72"/>
      <c r="Q653" s="72"/>
      <c r="R653" s="72"/>
      <c r="S653" s="531"/>
      <c r="T653" s="531"/>
      <c r="U653" s="531"/>
      <c r="V653" s="531"/>
      <c r="W653" s="531"/>
      <c r="X653" s="771"/>
      <c r="Y653" s="712"/>
      <c r="Z653" s="531"/>
      <c r="AA653" s="531"/>
      <c r="AB653" s="72"/>
      <c r="AC653" s="72"/>
      <c r="AD653" s="770"/>
      <c r="AE653" s="531"/>
      <c r="AF653" s="531"/>
      <c r="AG653" s="531"/>
      <c r="AH653" s="531"/>
      <c r="AI653" s="531"/>
    </row>
    <row r="654" spans="1:35" ht="14.5">
      <c r="A654" s="531"/>
      <c r="B654" s="531"/>
      <c r="C654" s="72"/>
      <c r="D654" s="72"/>
      <c r="E654" s="531"/>
      <c r="F654" s="531"/>
      <c r="G654" s="72"/>
      <c r="H654" s="72"/>
      <c r="I654" s="72"/>
      <c r="J654" s="72"/>
      <c r="K654" s="72"/>
      <c r="L654" s="72"/>
      <c r="M654" s="72"/>
      <c r="N654" s="72"/>
      <c r="O654" s="72"/>
      <c r="P654" s="72"/>
      <c r="Q654" s="72"/>
      <c r="R654" s="72"/>
      <c r="S654" s="531"/>
      <c r="T654" s="531"/>
      <c r="U654" s="531"/>
      <c r="V654" s="531"/>
      <c r="W654" s="531"/>
      <c r="X654" s="771"/>
      <c r="Y654" s="712"/>
      <c r="Z654" s="531"/>
      <c r="AA654" s="531"/>
      <c r="AB654" s="72"/>
      <c r="AC654" s="72"/>
      <c r="AD654" s="770"/>
      <c r="AE654" s="531"/>
      <c r="AF654" s="531"/>
      <c r="AG654" s="531"/>
      <c r="AH654" s="531"/>
      <c r="AI654" s="531"/>
    </row>
    <row r="655" spans="1:35" ht="14.5">
      <c r="A655" s="531"/>
      <c r="B655" s="531"/>
      <c r="C655" s="72"/>
      <c r="D655" s="72"/>
      <c r="E655" s="531"/>
      <c r="F655" s="531"/>
      <c r="G655" s="72"/>
      <c r="H655" s="72"/>
      <c r="I655" s="72"/>
      <c r="J655" s="72"/>
      <c r="K655" s="72"/>
      <c r="L655" s="72"/>
      <c r="M655" s="72"/>
      <c r="N655" s="72"/>
      <c r="O655" s="72"/>
      <c r="P655" s="72"/>
      <c r="Q655" s="72"/>
      <c r="R655" s="72"/>
      <c r="S655" s="531"/>
      <c r="T655" s="531"/>
      <c r="U655" s="531"/>
      <c r="V655" s="531"/>
      <c r="W655" s="531"/>
      <c r="X655" s="771"/>
      <c r="Y655" s="712"/>
      <c r="Z655" s="531"/>
      <c r="AA655" s="531"/>
      <c r="AB655" s="72"/>
      <c r="AC655" s="72"/>
      <c r="AD655" s="770"/>
      <c r="AE655" s="531"/>
      <c r="AF655" s="531"/>
      <c r="AG655" s="531"/>
      <c r="AH655" s="531"/>
      <c r="AI655" s="531"/>
    </row>
    <row r="656" spans="1:35" ht="14.5">
      <c r="A656" s="531"/>
      <c r="B656" s="531"/>
      <c r="C656" s="72"/>
      <c r="D656" s="72"/>
      <c r="E656" s="531"/>
      <c r="F656" s="531"/>
      <c r="G656" s="72"/>
      <c r="H656" s="72"/>
      <c r="I656" s="72"/>
      <c r="J656" s="72"/>
      <c r="K656" s="72"/>
      <c r="L656" s="72"/>
      <c r="M656" s="72"/>
      <c r="N656" s="72"/>
      <c r="O656" s="72"/>
      <c r="P656" s="72"/>
      <c r="Q656" s="72"/>
      <c r="R656" s="72"/>
      <c r="S656" s="531"/>
      <c r="T656" s="531"/>
      <c r="U656" s="531"/>
      <c r="V656" s="531"/>
      <c r="W656" s="531"/>
      <c r="X656" s="771"/>
      <c r="Y656" s="712"/>
      <c r="Z656" s="531"/>
      <c r="AA656" s="531"/>
      <c r="AB656" s="72"/>
      <c r="AC656" s="72"/>
      <c r="AD656" s="770"/>
      <c r="AE656" s="531"/>
      <c r="AF656" s="531"/>
      <c r="AG656" s="531"/>
      <c r="AH656" s="531"/>
      <c r="AI656" s="531"/>
    </row>
    <row r="657" spans="1:35" ht="14.5">
      <c r="A657" s="531"/>
      <c r="B657" s="531"/>
      <c r="C657" s="72"/>
      <c r="D657" s="72"/>
      <c r="E657" s="531"/>
      <c r="F657" s="531"/>
      <c r="G657" s="72"/>
      <c r="H657" s="72"/>
      <c r="I657" s="72"/>
      <c r="J657" s="72"/>
      <c r="K657" s="72"/>
      <c r="L657" s="72"/>
      <c r="M657" s="72"/>
      <c r="N657" s="72"/>
      <c r="O657" s="72"/>
      <c r="P657" s="72"/>
      <c r="Q657" s="72"/>
      <c r="R657" s="72"/>
      <c r="S657" s="531"/>
      <c r="T657" s="531"/>
      <c r="U657" s="531"/>
      <c r="V657" s="531"/>
      <c r="W657" s="531"/>
      <c r="X657" s="771"/>
      <c r="Y657" s="712"/>
      <c r="Z657" s="531"/>
      <c r="AA657" s="531"/>
      <c r="AB657" s="72"/>
      <c r="AC657" s="72"/>
      <c r="AD657" s="770"/>
      <c r="AE657" s="531"/>
      <c r="AF657" s="531"/>
      <c r="AG657" s="531"/>
      <c r="AH657" s="531"/>
      <c r="AI657" s="531"/>
    </row>
    <row r="658" spans="1:35" ht="14.5">
      <c r="A658" s="531"/>
      <c r="B658" s="531"/>
      <c r="C658" s="72"/>
      <c r="D658" s="72"/>
      <c r="E658" s="531"/>
      <c r="F658" s="531"/>
      <c r="G658" s="72"/>
      <c r="H658" s="72"/>
      <c r="I658" s="72"/>
      <c r="J658" s="72"/>
      <c r="K658" s="72"/>
      <c r="L658" s="72"/>
      <c r="M658" s="72"/>
      <c r="N658" s="72"/>
      <c r="O658" s="72"/>
      <c r="P658" s="72"/>
      <c r="Q658" s="72"/>
      <c r="R658" s="72"/>
      <c r="S658" s="531"/>
      <c r="T658" s="531"/>
      <c r="U658" s="531"/>
      <c r="V658" s="531"/>
      <c r="W658" s="531"/>
      <c r="X658" s="771"/>
      <c r="Y658" s="712"/>
      <c r="Z658" s="531"/>
      <c r="AA658" s="531"/>
      <c r="AB658" s="72"/>
      <c r="AC658" s="72"/>
      <c r="AD658" s="770"/>
      <c r="AE658" s="531"/>
      <c r="AF658" s="531"/>
      <c r="AG658" s="531"/>
      <c r="AH658" s="531"/>
      <c r="AI658" s="531"/>
    </row>
    <row r="659" spans="1:35" ht="14.5">
      <c r="A659" s="531"/>
      <c r="B659" s="531"/>
      <c r="C659" s="72"/>
      <c r="D659" s="72"/>
      <c r="E659" s="531"/>
      <c r="F659" s="531"/>
      <c r="G659" s="72"/>
      <c r="H659" s="72"/>
      <c r="I659" s="72"/>
      <c r="J659" s="72"/>
      <c r="K659" s="72"/>
      <c r="L659" s="72"/>
      <c r="M659" s="72"/>
      <c r="N659" s="72"/>
      <c r="O659" s="72"/>
      <c r="P659" s="72"/>
      <c r="Q659" s="72"/>
      <c r="R659" s="72"/>
      <c r="S659" s="531"/>
      <c r="T659" s="531"/>
      <c r="U659" s="531"/>
      <c r="V659" s="531"/>
      <c r="W659" s="531"/>
      <c r="X659" s="771"/>
      <c r="Y659" s="712"/>
      <c r="Z659" s="531"/>
      <c r="AA659" s="531"/>
      <c r="AB659" s="72"/>
      <c r="AC659" s="72"/>
      <c r="AD659" s="770"/>
      <c r="AE659" s="531"/>
      <c r="AF659" s="531"/>
      <c r="AG659" s="531"/>
      <c r="AH659" s="531"/>
      <c r="AI659" s="531"/>
    </row>
    <row r="660" spans="1:35" ht="14.5">
      <c r="A660" s="531"/>
      <c r="B660" s="531"/>
      <c r="C660" s="72"/>
      <c r="D660" s="72"/>
      <c r="E660" s="531"/>
      <c r="F660" s="531"/>
      <c r="G660" s="72"/>
      <c r="H660" s="72"/>
      <c r="I660" s="72"/>
      <c r="J660" s="72"/>
      <c r="K660" s="72"/>
      <c r="L660" s="72"/>
      <c r="M660" s="72"/>
      <c r="N660" s="72"/>
      <c r="O660" s="72"/>
      <c r="P660" s="72"/>
      <c r="Q660" s="72"/>
      <c r="R660" s="72"/>
      <c r="S660" s="531"/>
      <c r="T660" s="531"/>
      <c r="U660" s="531"/>
      <c r="V660" s="531"/>
      <c r="W660" s="531"/>
      <c r="X660" s="771"/>
      <c r="Y660" s="712"/>
      <c r="Z660" s="531"/>
      <c r="AA660" s="531"/>
      <c r="AB660" s="72"/>
      <c r="AC660" s="72"/>
      <c r="AD660" s="770"/>
      <c r="AE660" s="531"/>
      <c r="AF660" s="531"/>
      <c r="AG660" s="531"/>
      <c r="AH660" s="531"/>
      <c r="AI660" s="531"/>
    </row>
    <row r="661" spans="1:35" ht="14.5">
      <c r="A661" s="531"/>
      <c r="B661" s="531"/>
      <c r="C661" s="72"/>
      <c r="D661" s="72"/>
      <c r="E661" s="531"/>
      <c r="F661" s="531"/>
      <c r="G661" s="72"/>
      <c r="H661" s="72"/>
      <c r="I661" s="72"/>
      <c r="J661" s="72"/>
      <c r="K661" s="72"/>
      <c r="L661" s="72"/>
      <c r="M661" s="72"/>
      <c r="N661" s="72"/>
      <c r="O661" s="72"/>
      <c r="P661" s="72"/>
      <c r="Q661" s="72"/>
      <c r="R661" s="72"/>
      <c r="S661" s="531"/>
      <c r="T661" s="531"/>
      <c r="U661" s="531"/>
      <c r="V661" s="531"/>
      <c r="W661" s="531"/>
      <c r="X661" s="771"/>
      <c r="Y661" s="712"/>
      <c r="Z661" s="531"/>
      <c r="AA661" s="531"/>
      <c r="AB661" s="72"/>
      <c r="AC661" s="72"/>
      <c r="AD661" s="770"/>
      <c r="AE661" s="531"/>
      <c r="AF661" s="531"/>
      <c r="AG661" s="531"/>
      <c r="AH661" s="531"/>
      <c r="AI661" s="531"/>
    </row>
    <row r="662" spans="1:35" ht="14.5">
      <c r="A662" s="531"/>
      <c r="B662" s="531"/>
      <c r="C662" s="72"/>
      <c r="D662" s="72"/>
      <c r="E662" s="531"/>
      <c r="F662" s="531"/>
      <c r="G662" s="72"/>
      <c r="H662" s="72"/>
      <c r="I662" s="72"/>
      <c r="J662" s="72"/>
      <c r="K662" s="72"/>
      <c r="L662" s="72"/>
      <c r="M662" s="72"/>
      <c r="N662" s="72"/>
      <c r="O662" s="72"/>
      <c r="P662" s="72"/>
      <c r="Q662" s="72"/>
      <c r="R662" s="72"/>
      <c r="S662" s="531"/>
      <c r="T662" s="531"/>
      <c r="U662" s="531"/>
      <c r="V662" s="531"/>
      <c r="W662" s="531"/>
      <c r="X662" s="771"/>
      <c r="Y662" s="712"/>
      <c r="Z662" s="531"/>
      <c r="AA662" s="531"/>
      <c r="AB662" s="72"/>
      <c r="AC662" s="72"/>
      <c r="AD662" s="770"/>
      <c r="AE662" s="531"/>
      <c r="AF662" s="531"/>
      <c r="AG662" s="531"/>
      <c r="AH662" s="531"/>
      <c r="AI662" s="531"/>
    </row>
    <row r="663" spans="1:35" ht="14.5">
      <c r="A663" s="531"/>
      <c r="B663" s="531"/>
      <c r="C663" s="72"/>
      <c r="D663" s="72"/>
      <c r="E663" s="531"/>
      <c r="F663" s="531"/>
      <c r="G663" s="72"/>
      <c r="H663" s="72"/>
      <c r="I663" s="72"/>
      <c r="J663" s="72"/>
      <c r="K663" s="72"/>
      <c r="L663" s="72"/>
      <c r="M663" s="72"/>
      <c r="N663" s="72"/>
      <c r="O663" s="72"/>
      <c r="P663" s="72"/>
      <c r="Q663" s="72"/>
      <c r="R663" s="72"/>
      <c r="S663" s="531"/>
      <c r="T663" s="531"/>
      <c r="U663" s="531"/>
      <c r="V663" s="531"/>
      <c r="W663" s="531"/>
      <c r="X663" s="771"/>
      <c r="Y663" s="712"/>
      <c r="Z663" s="531"/>
      <c r="AA663" s="531"/>
      <c r="AB663" s="72"/>
      <c r="AC663" s="72"/>
      <c r="AD663" s="770"/>
      <c r="AE663" s="531"/>
      <c r="AF663" s="531"/>
      <c r="AG663" s="531"/>
      <c r="AH663" s="531"/>
      <c r="AI663" s="531"/>
    </row>
    <row r="664" spans="1:35" ht="14.5">
      <c r="A664" s="531"/>
      <c r="B664" s="531"/>
      <c r="C664" s="72"/>
      <c r="D664" s="72"/>
      <c r="E664" s="531"/>
      <c r="F664" s="531"/>
      <c r="G664" s="72"/>
      <c r="H664" s="72"/>
      <c r="I664" s="72"/>
      <c r="J664" s="72"/>
      <c r="K664" s="72"/>
      <c r="L664" s="72"/>
      <c r="M664" s="72"/>
      <c r="N664" s="72"/>
      <c r="O664" s="72"/>
      <c r="P664" s="72"/>
      <c r="Q664" s="72"/>
      <c r="R664" s="72"/>
      <c r="S664" s="531"/>
      <c r="T664" s="531"/>
      <c r="U664" s="531"/>
      <c r="V664" s="531"/>
      <c r="W664" s="531"/>
      <c r="X664" s="771"/>
      <c r="Y664" s="712"/>
      <c r="Z664" s="531"/>
      <c r="AA664" s="531"/>
      <c r="AB664" s="72"/>
      <c r="AC664" s="72"/>
      <c r="AD664" s="770"/>
      <c r="AE664" s="531"/>
      <c r="AF664" s="531"/>
      <c r="AG664" s="531"/>
      <c r="AH664" s="531"/>
      <c r="AI664" s="531"/>
    </row>
    <row r="665" spans="1:35" ht="14.5">
      <c r="A665" s="531"/>
      <c r="B665" s="531"/>
      <c r="C665" s="72"/>
      <c r="D665" s="72"/>
      <c r="E665" s="531"/>
      <c r="F665" s="531"/>
      <c r="G665" s="72"/>
      <c r="H665" s="72"/>
      <c r="I665" s="72"/>
      <c r="J665" s="72"/>
      <c r="K665" s="72"/>
      <c r="L665" s="72"/>
      <c r="M665" s="72"/>
      <c r="N665" s="72"/>
      <c r="O665" s="72"/>
      <c r="P665" s="72"/>
      <c r="Q665" s="72"/>
      <c r="R665" s="72"/>
      <c r="S665" s="531"/>
      <c r="T665" s="531"/>
      <c r="U665" s="531"/>
      <c r="V665" s="531"/>
      <c r="W665" s="531"/>
      <c r="X665" s="771"/>
      <c r="Y665" s="712"/>
      <c r="Z665" s="531"/>
      <c r="AA665" s="531"/>
      <c r="AB665" s="72"/>
      <c r="AC665" s="72"/>
      <c r="AD665" s="770"/>
      <c r="AE665" s="531"/>
      <c r="AF665" s="531"/>
      <c r="AG665" s="531"/>
      <c r="AH665" s="531"/>
      <c r="AI665" s="531"/>
    </row>
    <row r="666" spans="1:35" ht="14.5">
      <c r="A666" s="531"/>
      <c r="B666" s="531"/>
      <c r="C666" s="72"/>
      <c r="D666" s="72"/>
      <c r="E666" s="531"/>
      <c r="F666" s="531"/>
      <c r="G666" s="72"/>
      <c r="H666" s="72"/>
      <c r="I666" s="72"/>
      <c r="J666" s="72"/>
      <c r="K666" s="72"/>
      <c r="L666" s="72"/>
      <c r="M666" s="72"/>
      <c r="N666" s="72"/>
      <c r="O666" s="72"/>
      <c r="P666" s="72"/>
      <c r="Q666" s="72"/>
      <c r="R666" s="72"/>
      <c r="S666" s="531"/>
      <c r="T666" s="531"/>
      <c r="U666" s="531"/>
      <c r="V666" s="531"/>
      <c r="W666" s="531"/>
      <c r="X666" s="771"/>
      <c r="Y666" s="712"/>
      <c r="Z666" s="531"/>
      <c r="AA666" s="531"/>
      <c r="AB666" s="72"/>
      <c r="AC666" s="72"/>
      <c r="AD666" s="770"/>
      <c r="AE666" s="531"/>
      <c r="AF666" s="531"/>
      <c r="AG666" s="531"/>
      <c r="AH666" s="531"/>
      <c r="AI666" s="531"/>
    </row>
    <row r="667" spans="1:35" ht="14.5">
      <c r="A667" s="531"/>
      <c r="B667" s="531"/>
      <c r="C667" s="72"/>
      <c r="D667" s="72"/>
      <c r="E667" s="531"/>
      <c r="F667" s="531"/>
      <c r="G667" s="72"/>
      <c r="H667" s="72"/>
      <c r="I667" s="72"/>
      <c r="J667" s="72"/>
      <c r="K667" s="72"/>
      <c r="L667" s="72"/>
      <c r="M667" s="72"/>
      <c r="N667" s="72"/>
      <c r="O667" s="72"/>
      <c r="P667" s="72"/>
      <c r="Q667" s="72"/>
      <c r="R667" s="72"/>
      <c r="S667" s="531"/>
      <c r="T667" s="531"/>
      <c r="U667" s="531"/>
      <c r="V667" s="531"/>
      <c r="W667" s="531"/>
      <c r="X667" s="771"/>
      <c r="Y667" s="712"/>
      <c r="Z667" s="531"/>
      <c r="AA667" s="531"/>
      <c r="AB667" s="72"/>
      <c r="AC667" s="72"/>
      <c r="AD667" s="770"/>
      <c r="AE667" s="531"/>
      <c r="AF667" s="531"/>
      <c r="AG667" s="531"/>
      <c r="AH667" s="531"/>
      <c r="AI667" s="531"/>
    </row>
    <row r="668" spans="1:35" ht="14.5">
      <c r="A668" s="531"/>
      <c r="B668" s="531"/>
      <c r="C668" s="72"/>
      <c r="D668" s="72"/>
      <c r="E668" s="531"/>
      <c r="F668" s="531"/>
      <c r="G668" s="72"/>
      <c r="H668" s="72"/>
      <c r="I668" s="72"/>
      <c r="J668" s="72"/>
      <c r="K668" s="72"/>
      <c r="L668" s="72"/>
      <c r="M668" s="72"/>
      <c r="N668" s="72"/>
      <c r="O668" s="72"/>
      <c r="P668" s="72"/>
      <c r="Q668" s="72"/>
      <c r="R668" s="72"/>
      <c r="S668" s="531"/>
      <c r="T668" s="531"/>
      <c r="U668" s="531"/>
      <c r="V668" s="531"/>
      <c r="W668" s="531"/>
      <c r="X668" s="771"/>
      <c r="Y668" s="712"/>
      <c r="Z668" s="531"/>
      <c r="AA668" s="531"/>
      <c r="AB668" s="72"/>
      <c r="AC668" s="72"/>
      <c r="AD668" s="770"/>
      <c r="AE668" s="531"/>
      <c r="AF668" s="531"/>
      <c r="AG668" s="531"/>
      <c r="AH668" s="531"/>
      <c r="AI668" s="531"/>
    </row>
    <row r="669" spans="1:35" ht="14.5">
      <c r="A669" s="531"/>
      <c r="B669" s="531"/>
      <c r="C669" s="72"/>
      <c r="D669" s="72"/>
      <c r="E669" s="531"/>
      <c r="F669" s="531"/>
      <c r="G669" s="72"/>
      <c r="H669" s="72"/>
      <c r="I669" s="72"/>
      <c r="J669" s="72"/>
      <c r="K669" s="72"/>
      <c r="L669" s="72"/>
      <c r="M669" s="72"/>
      <c r="N669" s="72"/>
      <c r="O669" s="72"/>
      <c r="P669" s="72"/>
      <c r="Q669" s="72"/>
      <c r="R669" s="72"/>
      <c r="S669" s="531"/>
      <c r="T669" s="531"/>
      <c r="U669" s="531"/>
      <c r="V669" s="531"/>
      <c r="W669" s="531"/>
      <c r="X669" s="771"/>
      <c r="Y669" s="712"/>
      <c r="Z669" s="531"/>
      <c r="AA669" s="531"/>
      <c r="AB669" s="72"/>
      <c r="AC669" s="72"/>
      <c r="AD669" s="770"/>
      <c r="AE669" s="531"/>
      <c r="AF669" s="531"/>
      <c r="AG669" s="531"/>
      <c r="AH669" s="531"/>
      <c r="AI669" s="531"/>
    </row>
    <row r="670" spans="1:35" ht="14.5">
      <c r="A670" s="531"/>
      <c r="B670" s="531"/>
      <c r="C670" s="72"/>
      <c r="D670" s="72"/>
      <c r="E670" s="531"/>
      <c r="F670" s="531"/>
      <c r="G670" s="72"/>
      <c r="H670" s="72"/>
      <c r="I670" s="72"/>
      <c r="J670" s="72"/>
      <c r="K670" s="72"/>
      <c r="L670" s="72"/>
      <c r="M670" s="72"/>
      <c r="N670" s="72"/>
      <c r="O670" s="72"/>
      <c r="P670" s="72"/>
      <c r="Q670" s="72"/>
      <c r="R670" s="72"/>
      <c r="S670" s="531"/>
      <c r="T670" s="531"/>
      <c r="U670" s="531"/>
      <c r="V670" s="531"/>
      <c r="W670" s="531"/>
      <c r="X670" s="771"/>
      <c r="Y670" s="712"/>
      <c r="Z670" s="531"/>
      <c r="AA670" s="531"/>
      <c r="AB670" s="72"/>
      <c r="AC670" s="72"/>
      <c r="AD670" s="770"/>
      <c r="AE670" s="531"/>
      <c r="AF670" s="531"/>
      <c r="AG670" s="531"/>
      <c r="AH670" s="531"/>
      <c r="AI670" s="531"/>
    </row>
    <row r="671" spans="1:35" ht="14.5">
      <c r="A671" s="531"/>
      <c r="B671" s="531"/>
      <c r="C671" s="72"/>
      <c r="D671" s="72"/>
      <c r="E671" s="531"/>
      <c r="F671" s="531"/>
      <c r="G671" s="72"/>
      <c r="H671" s="72"/>
      <c r="I671" s="72"/>
      <c r="J671" s="72"/>
      <c r="K671" s="72"/>
      <c r="L671" s="72"/>
      <c r="M671" s="72"/>
      <c r="N671" s="72"/>
      <c r="O671" s="72"/>
      <c r="P671" s="72"/>
      <c r="Q671" s="72"/>
      <c r="R671" s="72"/>
      <c r="S671" s="531"/>
      <c r="T671" s="531"/>
      <c r="U671" s="531"/>
      <c r="V671" s="531"/>
      <c r="W671" s="531"/>
      <c r="X671" s="771"/>
      <c r="Y671" s="712"/>
      <c r="Z671" s="531"/>
      <c r="AA671" s="531"/>
      <c r="AB671" s="72"/>
      <c r="AC671" s="72"/>
      <c r="AD671" s="770"/>
      <c r="AE671" s="531"/>
      <c r="AF671" s="531"/>
      <c r="AG671" s="531"/>
      <c r="AH671" s="531"/>
      <c r="AI671" s="531"/>
    </row>
    <row r="672" spans="1:35" ht="14.5">
      <c r="A672" s="531"/>
      <c r="B672" s="531"/>
      <c r="C672" s="72"/>
      <c r="D672" s="72"/>
      <c r="E672" s="531"/>
      <c r="F672" s="531"/>
      <c r="G672" s="72"/>
      <c r="H672" s="72"/>
      <c r="I672" s="72"/>
      <c r="J672" s="72"/>
      <c r="K672" s="72"/>
      <c r="L672" s="72"/>
      <c r="M672" s="72"/>
      <c r="N672" s="72"/>
      <c r="O672" s="72"/>
      <c r="P672" s="72"/>
      <c r="Q672" s="72"/>
      <c r="R672" s="72"/>
      <c r="S672" s="531"/>
      <c r="T672" s="531"/>
      <c r="U672" s="531"/>
      <c r="V672" s="531"/>
      <c r="W672" s="531"/>
      <c r="X672" s="771"/>
      <c r="Y672" s="712"/>
      <c r="Z672" s="531"/>
      <c r="AA672" s="531"/>
      <c r="AB672" s="72"/>
      <c r="AC672" s="72"/>
      <c r="AD672" s="770"/>
      <c r="AE672" s="531"/>
      <c r="AF672" s="531"/>
      <c r="AG672" s="531"/>
      <c r="AH672" s="531"/>
      <c r="AI672" s="531"/>
    </row>
    <row r="673" spans="1:35" ht="14.5">
      <c r="A673" s="531"/>
      <c r="B673" s="531"/>
      <c r="C673" s="72"/>
      <c r="D673" s="72"/>
      <c r="E673" s="531"/>
      <c r="F673" s="531"/>
      <c r="G673" s="72"/>
      <c r="H673" s="72"/>
      <c r="I673" s="72"/>
      <c r="J673" s="72"/>
      <c r="K673" s="72"/>
      <c r="L673" s="72"/>
      <c r="M673" s="72"/>
      <c r="N673" s="72"/>
      <c r="O673" s="72"/>
      <c r="P673" s="72"/>
      <c r="Q673" s="72"/>
      <c r="R673" s="72"/>
      <c r="S673" s="531"/>
      <c r="T673" s="531"/>
      <c r="U673" s="531"/>
      <c r="V673" s="531"/>
      <c r="W673" s="531"/>
      <c r="X673" s="771"/>
      <c r="Y673" s="712"/>
      <c r="Z673" s="531"/>
      <c r="AA673" s="531"/>
      <c r="AB673" s="72"/>
      <c r="AC673" s="72"/>
      <c r="AD673" s="770"/>
      <c r="AE673" s="531"/>
      <c r="AF673" s="531"/>
      <c r="AG673" s="531"/>
      <c r="AH673" s="531"/>
      <c r="AI673" s="531"/>
    </row>
    <row r="674" spans="1:35" ht="14.5">
      <c r="A674" s="531"/>
      <c r="B674" s="531"/>
      <c r="C674" s="72"/>
      <c r="D674" s="72"/>
      <c r="E674" s="531"/>
      <c r="F674" s="531"/>
      <c r="G674" s="72"/>
      <c r="H674" s="72"/>
      <c r="I674" s="72"/>
      <c r="J674" s="72"/>
      <c r="K674" s="72"/>
      <c r="L674" s="72"/>
      <c r="M674" s="72"/>
      <c r="N674" s="72"/>
      <c r="O674" s="72"/>
      <c r="P674" s="72"/>
      <c r="Q674" s="72"/>
      <c r="R674" s="72"/>
      <c r="S674" s="531"/>
      <c r="T674" s="531"/>
      <c r="U674" s="531"/>
      <c r="V674" s="531"/>
      <c r="W674" s="531"/>
      <c r="X674" s="771"/>
      <c r="Y674" s="712"/>
      <c r="Z674" s="531"/>
      <c r="AA674" s="531"/>
      <c r="AB674" s="72"/>
      <c r="AC674" s="72"/>
      <c r="AD674" s="770"/>
      <c r="AE674" s="531"/>
      <c r="AF674" s="531"/>
      <c r="AG674" s="531"/>
      <c r="AH674" s="531"/>
      <c r="AI674" s="531"/>
    </row>
    <row r="675" spans="1:35" ht="14.5">
      <c r="A675" s="531"/>
      <c r="B675" s="531"/>
      <c r="C675" s="72"/>
      <c r="D675" s="72"/>
      <c r="E675" s="531"/>
      <c r="F675" s="531"/>
      <c r="G675" s="72"/>
      <c r="H675" s="72"/>
      <c r="I675" s="72"/>
      <c r="J675" s="72"/>
      <c r="K675" s="72"/>
      <c r="L675" s="72"/>
      <c r="M675" s="72"/>
      <c r="N675" s="72"/>
      <c r="O675" s="72"/>
      <c r="P675" s="72"/>
      <c r="Q675" s="72"/>
      <c r="R675" s="72"/>
      <c r="S675" s="531"/>
      <c r="T675" s="531"/>
      <c r="U675" s="531"/>
      <c r="V675" s="531"/>
      <c r="W675" s="531"/>
      <c r="X675" s="771"/>
      <c r="Y675" s="712"/>
      <c r="Z675" s="531"/>
      <c r="AA675" s="531"/>
      <c r="AB675" s="72"/>
      <c r="AC675" s="72"/>
      <c r="AD675" s="770"/>
      <c r="AE675" s="531"/>
      <c r="AF675" s="531"/>
      <c r="AG675" s="531"/>
      <c r="AH675" s="531"/>
      <c r="AI675" s="531"/>
    </row>
    <row r="676" spans="1:35" ht="14.5">
      <c r="A676" s="531"/>
      <c r="B676" s="531"/>
      <c r="C676" s="72"/>
      <c r="D676" s="72"/>
      <c r="E676" s="531"/>
      <c r="F676" s="531"/>
      <c r="G676" s="72"/>
      <c r="H676" s="72"/>
      <c r="I676" s="72"/>
      <c r="J676" s="72"/>
      <c r="K676" s="72"/>
      <c r="L676" s="72"/>
      <c r="M676" s="72"/>
      <c r="N676" s="72"/>
      <c r="O676" s="72"/>
      <c r="P676" s="72"/>
      <c r="Q676" s="72"/>
      <c r="R676" s="72"/>
      <c r="S676" s="531"/>
      <c r="T676" s="531"/>
      <c r="U676" s="531"/>
      <c r="V676" s="531"/>
      <c r="W676" s="531"/>
      <c r="X676" s="771"/>
      <c r="Y676" s="712"/>
      <c r="Z676" s="531"/>
      <c r="AA676" s="531"/>
      <c r="AB676" s="72"/>
      <c r="AC676" s="72"/>
      <c r="AD676" s="770"/>
      <c r="AE676" s="531"/>
      <c r="AF676" s="531"/>
      <c r="AG676" s="531"/>
      <c r="AH676" s="531"/>
      <c r="AI676" s="531"/>
    </row>
    <row r="677" spans="1:35" ht="14.5">
      <c r="A677" s="531"/>
      <c r="B677" s="531"/>
      <c r="C677" s="72"/>
      <c r="D677" s="72"/>
      <c r="E677" s="531"/>
      <c r="F677" s="531"/>
      <c r="G677" s="72"/>
      <c r="H677" s="72"/>
      <c r="I677" s="72"/>
      <c r="J677" s="72"/>
      <c r="K677" s="72"/>
      <c r="L677" s="72"/>
      <c r="M677" s="72"/>
      <c r="N677" s="72"/>
      <c r="O677" s="72"/>
      <c r="P677" s="72"/>
      <c r="Q677" s="72"/>
      <c r="R677" s="72"/>
      <c r="S677" s="531"/>
      <c r="T677" s="531"/>
      <c r="U677" s="531"/>
      <c r="V677" s="531"/>
      <c r="W677" s="531"/>
      <c r="X677" s="771"/>
      <c r="Y677" s="712"/>
      <c r="Z677" s="531"/>
      <c r="AA677" s="531"/>
      <c r="AB677" s="72"/>
      <c r="AC677" s="72"/>
      <c r="AD677" s="770"/>
      <c r="AE677" s="531"/>
      <c r="AF677" s="531"/>
      <c r="AG677" s="531"/>
      <c r="AH677" s="531"/>
      <c r="AI677" s="531"/>
    </row>
    <row r="678" spans="1:35" ht="14.5">
      <c r="A678" s="531"/>
      <c r="B678" s="531"/>
      <c r="C678" s="72"/>
      <c r="D678" s="72"/>
      <c r="E678" s="531"/>
      <c r="F678" s="531"/>
      <c r="G678" s="72"/>
      <c r="H678" s="72"/>
      <c r="I678" s="72"/>
      <c r="J678" s="72"/>
      <c r="K678" s="72"/>
      <c r="L678" s="72"/>
      <c r="M678" s="72"/>
      <c r="N678" s="72"/>
      <c r="O678" s="72"/>
      <c r="P678" s="72"/>
      <c r="Q678" s="72"/>
      <c r="R678" s="72"/>
      <c r="S678" s="531"/>
      <c r="T678" s="531"/>
      <c r="U678" s="531"/>
      <c r="V678" s="531"/>
      <c r="W678" s="531"/>
      <c r="X678" s="771"/>
      <c r="Y678" s="712"/>
      <c r="Z678" s="531"/>
      <c r="AA678" s="531"/>
      <c r="AB678" s="72"/>
      <c r="AC678" s="72"/>
      <c r="AD678" s="770"/>
      <c r="AE678" s="531"/>
      <c r="AF678" s="531"/>
      <c r="AG678" s="531"/>
      <c r="AH678" s="531"/>
      <c r="AI678" s="531"/>
    </row>
    <row r="679" spans="1:35" ht="14.5">
      <c r="A679" s="531"/>
      <c r="B679" s="531"/>
      <c r="C679" s="72"/>
      <c r="D679" s="72"/>
      <c r="E679" s="531"/>
      <c r="F679" s="531"/>
      <c r="G679" s="72"/>
      <c r="H679" s="72"/>
      <c r="I679" s="72"/>
      <c r="J679" s="72"/>
      <c r="K679" s="72"/>
      <c r="L679" s="72"/>
      <c r="M679" s="72"/>
      <c r="N679" s="72"/>
      <c r="O679" s="72"/>
      <c r="P679" s="72"/>
      <c r="Q679" s="72"/>
      <c r="R679" s="72"/>
      <c r="S679" s="531"/>
      <c r="T679" s="531"/>
      <c r="U679" s="531"/>
      <c r="V679" s="531"/>
      <c r="W679" s="531"/>
      <c r="X679" s="771"/>
      <c r="Y679" s="712"/>
      <c r="Z679" s="531"/>
      <c r="AA679" s="531"/>
      <c r="AB679" s="72"/>
      <c r="AC679" s="72"/>
      <c r="AD679" s="770"/>
      <c r="AE679" s="531"/>
      <c r="AF679" s="531"/>
      <c r="AG679" s="531"/>
      <c r="AH679" s="531"/>
      <c r="AI679" s="531"/>
    </row>
    <row r="680" spans="1:35" ht="14.5">
      <c r="A680" s="531"/>
      <c r="B680" s="531"/>
      <c r="C680" s="72"/>
      <c r="D680" s="72"/>
      <c r="E680" s="531"/>
      <c r="F680" s="531"/>
      <c r="G680" s="72"/>
      <c r="H680" s="72"/>
      <c r="I680" s="72"/>
      <c r="J680" s="72"/>
      <c r="K680" s="72"/>
      <c r="L680" s="72"/>
      <c r="M680" s="72"/>
      <c r="N680" s="72"/>
      <c r="O680" s="72"/>
      <c r="P680" s="72"/>
      <c r="Q680" s="72"/>
      <c r="R680" s="72"/>
      <c r="S680" s="531"/>
      <c r="T680" s="531"/>
      <c r="U680" s="531"/>
      <c r="V680" s="531"/>
      <c r="W680" s="531"/>
      <c r="X680" s="771"/>
      <c r="Y680" s="712"/>
      <c r="Z680" s="531"/>
      <c r="AA680" s="531"/>
      <c r="AB680" s="72"/>
      <c r="AC680" s="72"/>
      <c r="AD680" s="770"/>
      <c r="AE680" s="531"/>
      <c r="AF680" s="531"/>
      <c r="AG680" s="531"/>
      <c r="AH680" s="531"/>
      <c r="AI680" s="531"/>
    </row>
    <row r="681" spans="1:35" ht="14.5">
      <c r="A681" s="531"/>
      <c r="B681" s="531"/>
      <c r="C681" s="72"/>
      <c r="D681" s="72"/>
      <c r="E681" s="531"/>
      <c r="F681" s="531"/>
      <c r="G681" s="72"/>
      <c r="H681" s="72"/>
      <c r="I681" s="72"/>
      <c r="J681" s="72"/>
      <c r="K681" s="72"/>
      <c r="L681" s="72"/>
      <c r="M681" s="72"/>
      <c r="N681" s="72"/>
      <c r="O681" s="72"/>
      <c r="P681" s="72"/>
      <c r="Q681" s="72"/>
      <c r="R681" s="72"/>
      <c r="S681" s="531"/>
      <c r="T681" s="531"/>
      <c r="U681" s="531"/>
      <c r="V681" s="531"/>
      <c r="W681" s="531"/>
      <c r="X681" s="771"/>
      <c r="Y681" s="712"/>
      <c r="Z681" s="531"/>
      <c r="AA681" s="531"/>
      <c r="AB681" s="72"/>
      <c r="AC681" s="72"/>
      <c r="AD681" s="770"/>
      <c r="AE681" s="531"/>
      <c r="AF681" s="531"/>
      <c r="AG681" s="531"/>
      <c r="AH681" s="531"/>
      <c r="AI681" s="531"/>
    </row>
    <row r="682" spans="1:35" ht="14.5">
      <c r="A682" s="531"/>
      <c r="B682" s="531"/>
      <c r="C682" s="72"/>
      <c r="D682" s="72"/>
      <c r="E682" s="531"/>
      <c r="F682" s="531"/>
      <c r="G682" s="72"/>
      <c r="H682" s="72"/>
      <c r="I682" s="72"/>
      <c r="J682" s="72"/>
      <c r="K682" s="72"/>
      <c r="L682" s="72"/>
      <c r="M682" s="72"/>
      <c r="N682" s="72"/>
      <c r="O682" s="72"/>
      <c r="P682" s="72"/>
      <c r="Q682" s="72"/>
      <c r="R682" s="72"/>
      <c r="S682" s="531"/>
      <c r="T682" s="531"/>
      <c r="U682" s="531"/>
      <c r="V682" s="531"/>
      <c r="W682" s="531"/>
      <c r="X682" s="771"/>
      <c r="Y682" s="712"/>
      <c r="Z682" s="531"/>
      <c r="AA682" s="531"/>
      <c r="AB682" s="72"/>
      <c r="AC682" s="72"/>
      <c r="AD682" s="770"/>
      <c r="AE682" s="531"/>
      <c r="AF682" s="531"/>
      <c r="AG682" s="531"/>
      <c r="AH682" s="531"/>
      <c r="AI682" s="531"/>
    </row>
    <row r="683" spans="1:35" ht="14.5">
      <c r="A683" s="531"/>
      <c r="B683" s="531"/>
      <c r="C683" s="72"/>
      <c r="D683" s="72"/>
      <c r="E683" s="531"/>
      <c r="F683" s="531"/>
      <c r="G683" s="72"/>
      <c r="H683" s="72"/>
      <c r="I683" s="72"/>
      <c r="J683" s="72"/>
      <c r="K683" s="72"/>
      <c r="L683" s="72"/>
      <c r="M683" s="72"/>
      <c r="N683" s="72"/>
      <c r="O683" s="72"/>
      <c r="P683" s="72"/>
      <c r="Q683" s="72"/>
      <c r="R683" s="72"/>
      <c r="S683" s="531"/>
      <c r="T683" s="531"/>
      <c r="U683" s="531"/>
      <c r="V683" s="531"/>
      <c r="W683" s="531"/>
      <c r="X683" s="771"/>
      <c r="Y683" s="712"/>
      <c r="Z683" s="531"/>
      <c r="AA683" s="531"/>
      <c r="AB683" s="72"/>
      <c r="AC683" s="72"/>
      <c r="AD683" s="770"/>
      <c r="AE683" s="531"/>
      <c r="AF683" s="531"/>
      <c r="AG683" s="531"/>
      <c r="AH683" s="531"/>
      <c r="AI683" s="531"/>
    </row>
    <row r="684" spans="1:35" ht="14.5">
      <c r="A684" s="531"/>
      <c r="B684" s="531"/>
      <c r="C684" s="72"/>
      <c r="D684" s="72"/>
      <c r="E684" s="531"/>
      <c r="F684" s="531"/>
      <c r="G684" s="72"/>
      <c r="H684" s="72"/>
      <c r="I684" s="72"/>
      <c r="J684" s="72"/>
      <c r="K684" s="72"/>
      <c r="L684" s="72"/>
      <c r="M684" s="72"/>
      <c r="N684" s="72"/>
      <c r="O684" s="72"/>
      <c r="P684" s="72"/>
      <c r="Q684" s="72"/>
      <c r="R684" s="72"/>
      <c r="S684" s="531"/>
      <c r="T684" s="531"/>
      <c r="U684" s="531"/>
      <c r="V684" s="531"/>
      <c r="W684" s="531"/>
      <c r="X684" s="771"/>
      <c r="Y684" s="712"/>
      <c r="Z684" s="531"/>
      <c r="AA684" s="531"/>
      <c r="AB684" s="72"/>
      <c r="AC684" s="72"/>
      <c r="AD684" s="770"/>
      <c r="AE684" s="531"/>
      <c r="AF684" s="531"/>
      <c r="AG684" s="531"/>
      <c r="AH684" s="531"/>
      <c r="AI684" s="531"/>
    </row>
    <row r="685" spans="1:35" ht="14.5">
      <c r="A685" s="531"/>
      <c r="B685" s="531"/>
      <c r="C685" s="72"/>
      <c r="D685" s="72"/>
      <c r="E685" s="531"/>
      <c r="F685" s="531"/>
      <c r="G685" s="72"/>
      <c r="H685" s="72"/>
      <c r="I685" s="72"/>
      <c r="J685" s="72"/>
      <c r="K685" s="72"/>
      <c r="L685" s="72"/>
      <c r="M685" s="72"/>
      <c r="N685" s="72"/>
      <c r="O685" s="72"/>
      <c r="P685" s="72"/>
      <c r="Q685" s="72"/>
      <c r="R685" s="72"/>
      <c r="S685" s="531"/>
      <c r="T685" s="531"/>
      <c r="U685" s="531"/>
      <c r="V685" s="531"/>
      <c r="W685" s="531"/>
      <c r="X685" s="771"/>
      <c r="Y685" s="712"/>
      <c r="Z685" s="531"/>
      <c r="AA685" s="531"/>
      <c r="AB685" s="72"/>
      <c r="AC685" s="72"/>
      <c r="AD685" s="770"/>
      <c r="AE685" s="531"/>
      <c r="AF685" s="531"/>
      <c r="AG685" s="531"/>
      <c r="AH685" s="531"/>
      <c r="AI685" s="531"/>
    </row>
    <row r="686" spans="1:35" ht="14.5">
      <c r="A686" s="531"/>
      <c r="B686" s="531"/>
      <c r="C686" s="72"/>
      <c r="D686" s="72"/>
      <c r="E686" s="531"/>
      <c r="F686" s="531"/>
      <c r="G686" s="72"/>
      <c r="H686" s="72"/>
      <c r="I686" s="72"/>
      <c r="J686" s="72"/>
      <c r="K686" s="72"/>
      <c r="L686" s="72"/>
      <c r="M686" s="72"/>
      <c r="N686" s="72"/>
      <c r="O686" s="72"/>
      <c r="P686" s="72"/>
      <c r="Q686" s="72"/>
      <c r="R686" s="72"/>
      <c r="S686" s="531"/>
      <c r="T686" s="531"/>
      <c r="U686" s="531"/>
      <c r="V686" s="531"/>
      <c r="W686" s="531"/>
      <c r="X686" s="771"/>
      <c r="Y686" s="712"/>
      <c r="Z686" s="531"/>
      <c r="AA686" s="531"/>
      <c r="AB686" s="72"/>
      <c r="AC686" s="72"/>
      <c r="AD686" s="770"/>
      <c r="AE686" s="531"/>
      <c r="AF686" s="531"/>
      <c r="AG686" s="531"/>
      <c r="AH686" s="531"/>
      <c r="AI686" s="531"/>
    </row>
    <row r="687" spans="1:35" ht="14.5">
      <c r="A687" s="531"/>
      <c r="B687" s="531"/>
      <c r="C687" s="72"/>
      <c r="D687" s="72"/>
      <c r="E687" s="531"/>
      <c r="F687" s="531"/>
      <c r="G687" s="72"/>
      <c r="H687" s="72"/>
      <c r="I687" s="72"/>
      <c r="J687" s="72"/>
      <c r="K687" s="72"/>
      <c r="L687" s="72"/>
      <c r="M687" s="72"/>
      <c r="N687" s="72"/>
      <c r="O687" s="72"/>
      <c r="P687" s="72"/>
      <c r="Q687" s="72"/>
      <c r="R687" s="72"/>
      <c r="S687" s="531"/>
      <c r="T687" s="531"/>
      <c r="U687" s="531"/>
      <c r="V687" s="531"/>
      <c r="W687" s="531"/>
      <c r="X687" s="771"/>
      <c r="Y687" s="712"/>
      <c r="Z687" s="531"/>
      <c r="AA687" s="531"/>
      <c r="AB687" s="72"/>
      <c r="AC687" s="72"/>
      <c r="AD687" s="770"/>
      <c r="AE687" s="531"/>
      <c r="AF687" s="531"/>
      <c r="AG687" s="531"/>
      <c r="AH687" s="531"/>
      <c r="AI687" s="531"/>
    </row>
    <row r="688" spans="1:35" ht="14.5">
      <c r="A688" s="531"/>
      <c r="B688" s="531"/>
      <c r="C688" s="72"/>
      <c r="D688" s="72"/>
      <c r="E688" s="531"/>
      <c r="F688" s="531"/>
      <c r="G688" s="72"/>
      <c r="H688" s="72"/>
      <c r="I688" s="72"/>
      <c r="J688" s="72"/>
      <c r="K688" s="72"/>
      <c r="L688" s="72"/>
      <c r="M688" s="72"/>
      <c r="N688" s="72"/>
      <c r="O688" s="72"/>
      <c r="P688" s="72"/>
      <c r="Q688" s="72"/>
      <c r="R688" s="72"/>
      <c r="S688" s="531"/>
      <c r="T688" s="531"/>
      <c r="U688" s="531"/>
      <c r="V688" s="531"/>
      <c r="W688" s="531"/>
      <c r="X688" s="771"/>
      <c r="Y688" s="712"/>
      <c r="Z688" s="531"/>
      <c r="AA688" s="531"/>
      <c r="AB688" s="72"/>
      <c r="AC688" s="72"/>
      <c r="AD688" s="770"/>
      <c r="AE688" s="531"/>
      <c r="AF688" s="531"/>
      <c r="AG688" s="531"/>
      <c r="AH688" s="531"/>
      <c r="AI688" s="531"/>
    </row>
    <row r="689" spans="1:35" ht="14.5">
      <c r="A689" s="531"/>
      <c r="B689" s="531"/>
      <c r="C689" s="72"/>
      <c r="D689" s="72"/>
      <c r="E689" s="531"/>
      <c r="F689" s="531"/>
      <c r="G689" s="72"/>
      <c r="H689" s="72"/>
      <c r="I689" s="72"/>
      <c r="J689" s="72"/>
      <c r="K689" s="72"/>
      <c r="L689" s="72"/>
      <c r="M689" s="72"/>
      <c r="N689" s="72"/>
      <c r="O689" s="72"/>
      <c r="P689" s="72"/>
      <c r="Q689" s="72"/>
      <c r="R689" s="72"/>
      <c r="S689" s="531"/>
      <c r="T689" s="531"/>
      <c r="U689" s="531"/>
      <c r="V689" s="531"/>
      <c r="W689" s="531"/>
      <c r="X689" s="771"/>
      <c r="Y689" s="712"/>
      <c r="Z689" s="531"/>
      <c r="AA689" s="531"/>
      <c r="AB689" s="72"/>
      <c r="AC689" s="72"/>
      <c r="AD689" s="770"/>
      <c r="AE689" s="531"/>
      <c r="AF689" s="531"/>
      <c r="AG689" s="531"/>
      <c r="AH689" s="531"/>
      <c r="AI689" s="531"/>
    </row>
    <row r="690" spans="1:35" ht="14.5">
      <c r="A690" s="531"/>
      <c r="B690" s="531"/>
      <c r="C690" s="72"/>
      <c r="D690" s="72"/>
      <c r="E690" s="531"/>
      <c r="F690" s="531"/>
      <c r="G690" s="72"/>
      <c r="H690" s="72"/>
      <c r="I690" s="72"/>
      <c r="J690" s="72"/>
      <c r="K690" s="72"/>
      <c r="L690" s="72"/>
      <c r="M690" s="72"/>
      <c r="N690" s="72"/>
      <c r="O690" s="72"/>
      <c r="P690" s="72"/>
      <c r="Q690" s="72"/>
      <c r="R690" s="72"/>
      <c r="S690" s="531"/>
      <c r="T690" s="531"/>
      <c r="U690" s="531"/>
      <c r="V690" s="531"/>
      <c r="W690" s="531"/>
      <c r="X690" s="771"/>
      <c r="Y690" s="712"/>
      <c r="Z690" s="531"/>
      <c r="AA690" s="531"/>
      <c r="AB690" s="72"/>
      <c r="AC690" s="72"/>
      <c r="AD690" s="770"/>
      <c r="AE690" s="531"/>
      <c r="AF690" s="531"/>
      <c r="AG690" s="531"/>
      <c r="AH690" s="531"/>
      <c r="AI690" s="531"/>
    </row>
    <row r="691" spans="1:35" ht="14.5">
      <c r="A691" s="531"/>
      <c r="B691" s="531"/>
      <c r="C691" s="72"/>
      <c r="D691" s="72"/>
      <c r="E691" s="531"/>
      <c r="F691" s="531"/>
      <c r="G691" s="72"/>
      <c r="H691" s="72"/>
      <c r="I691" s="72"/>
      <c r="J691" s="72"/>
      <c r="K691" s="72"/>
      <c r="L691" s="72"/>
      <c r="M691" s="72"/>
      <c r="N691" s="72"/>
      <c r="O691" s="72"/>
      <c r="P691" s="72"/>
      <c r="Q691" s="72"/>
      <c r="R691" s="72"/>
      <c r="S691" s="531"/>
      <c r="T691" s="531"/>
      <c r="U691" s="531"/>
      <c r="V691" s="531"/>
      <c r="W691" s="531"/>
      <c r="X691" s="771"/>
      <c r="Y691" s="712"/>
      <c r="Z691" s="531"/>
      <c r="AA691" s="531"/>
      <c r="AB691" s="72"/>
      <c r="AC691" s="72"/>
      <c r="AD691" s="770"/>
      <c r="AE691" s="531"/>
      <c r="AF691" s="531"/>
      <c r="AG691" s="531"/>
      <c r="AH691" s="531"/>
      <c r="AI691" s="531"/>
    </row>
    <row r="692" spans="1:35" ht="14.5">
      <c r="A692" s="531"/>
      <c r="B692" s="531"/>
      <c r="C692" s="72"/>
      <c r="D692" s="72"/>
      <c r="E692" s="531"/>
      <c r="F692" s="531"/>
      <c r="G692" s="72"/>
      <c r="H692" s="72"/>
      <c r="I692" s="72"/>
      <c r="J692" s="72"/>
      <c r="K692" s="72"/>
      <c r="L692" s="72"/>
      <c r="M692" s="72"/>
      <c r="N692" s="72"/>
      <c r="O692" s="72"/>
      <c r="P692" s="72"/>
      <c r="Q692" s="72"/>
      <c r="R692" s="72"/>
      <c r="S692" s="531"/>
      <c r="T692" s="531"/>
      <c r="U692" s="531"/>
      <c r="V692" s="531"/>
      <c r="W692" s="531"/>
      <c r="X692" s="771"/>
      <c r="Y692" s="712"/>
      <c r="Z692" s="531"/>
      <c r="AA692" s="531"/>
      <c r="AB692" s="72"/>
      <c r="AC692" s="72"/>
      <c r="AD692" s="770"/>
      <c r="AE692" s="531"/>
      <c r="AF692" s="531"/>
      <c r="AG692" s="531"/>
      <c r="AH692" s="531"/>
      <c r="AI692" s="531"/>
    </row>
    <row r="693" spans="1:35" ht="14.5">
      <c r="A693" s="531"/>
      <c r="B693" s="531"/>
      <c r="C693" s="72"/>
      <c r="D693" s="72"/>
      <c r="E693" s="531"/>
      <c r="F693" s="531"/>
      <c r="G693" s="72"/>
      <c r="H693" s="72"/>
      <c r="I693" s="72"/>
      <c r="J693" s="72"/>
      <c r="K693" s="72"/>
      <c r="L693" s="72"/>
      <c r="M693" s="72"/>
      <c r="N693" s="72"/>
      <c r="O693" s="72"/>
      <c r="P693" s="72"/>
      <c r="Q693" s="72"/>
      <c r="R693" s="72"/>
      <c r="S693" s="531"/>
      <c r="T693" s="531"/>
      <c r="U693" s="531"/>
      <c r="V693" s="531"/>
      <c r="W693" s="531"/>
      <c r="X693" s="771"/>
      <c r="Y693" s="712"/>
      <c r="Z693" s="531"/>
      <c r="AA693" s="531"/>
      <c r="AB693" s="72"/>
      <c r="AC693" s="72"/>
      <c r="AD693" s="770"/>
      <c r="AE693" s="531"/>
      <c r="AF693" s="531"/>
      <c r="AG693" s="531"/>
      <c r="AH693" s="531"/>
      <c r="AI693" s="531"/>
    </row>
    <row r="694" spans="1:35" ht="14.5">
      <c r="A694" s="531"/>
      <c r="B694" s="531"/>
      <c r="C694" s="72"/>
      <c r="D694" s="72"/>
      <c r="E694" s="531"/>
      <c r="F694" s="531"/>
      <c r="G694" s="72"/>
      <c r="H694" s="72"/>
      <c r="I694" s="72"/>
      <c r="J694" s="72"/>
      <c r="K694" s="72"/>
      <c r="L694" s="72"/>
      <c r="M694" s="72"/>
      <c r="N694" s="72"/>
      <c r="O694" s="72"/>
      <c r="P694" s="72"/>
      <c r="Q694" s="72"/>
      <c r="R694" s="72"/>
      <c r="S694" s="531"/>
      <c r="T694" s="531"/>
      <c r="U694" s="531"/>
      <c r="V694" s="531"/>
      <c r="W694" s="531"/>
      <c r="X694" s="771"/>
      <c r="Y694" s="712"/>
      <c r="Z694" s="531"/>
      <c r="AA694" s="531"/>
      <c r="AB694" s="72"/>
      <c r="AC694" s="72"/>
      <c r="AD694" s="770"/>
      <c r="AE694" s="531"/>
      <c r="AF694" s="531"/>
      <c r="AG694" s="531"/>
      <c r="AH694" s="531"/>
      <c r="AI694" s="531"/>
    </row>
    <row r="695" spans="1:35" ht="14.5">
      <c r="A695" s="531"/>
      <c r="B695" s="531"/>
      <c r="C695" s="72"/>
      <c r="D695" s="72"/>
      <c r="E695" s="531"/>
      <c r="F695" s="531"/>
      <c r="G695" s="72"/>
      <c r="H695" s="72"/>
      <c r="I695" s="72"/>
      <c r="J695" s="72"/>
      <c r="K695" s="72"/>
      <c r="L695" s="72"/>
      <c r="M695" s="72"/>
      <c r="N695" s="72"/>
      <c r="O695" s="72"/>
      <c r="P695" s="72"/>
      <c r="Q695" s="72"/>
      <c r="R695" s="72"/>
      <c r="S695" s="531"/>
      <c r="T695" s="531"/>
      <c r="U695" s="531"/>
      <c r="V695" s="531"/>
      <c r="W695" s="531"/>
      <c r="X695" s="771"/>
      <c r="Y695" s="712"/>
      <c r="Z695" s="531"/>
      <c r="AA695" s="531"/>
      <c r="AB695" s="72"/>
      <c r="AC695" s="72"/>
      <c r="AD695" s="770"/>
      <c r="AE695" s="531"/>
      <c r="AF695" s="531"/>
      <c r="AG695" s="531"/>
      <c r="AH695" s="531"/>
      <c r="AI695" s="531"/>
    </row>
    <row r="696" spans="1:35" ht="14.5">
      <c r="A696" s="531"/>
      <c r="B696" s="531"/>
      <c r="C696" s="72"/>
      <c r="D696" s="72"/>
      <c r="E696" s="531"/>
      <c r="F696" s="531"/>
      <c r="G696" s="72"/>
      <c r="H696" s="72"/>
      <c r="I696" s="72"/>
      <c r="J696" s="72"/>
      <c r="K696" s="72"/>
      <c r="L696" s="72"/>
      <c r="M696" s="72"/>
      <c r="N696" s="72"/>
      <c r="O696" s="72"/>
      <c r="P696" s="72"/>
      <c r="Q696" s="72"/>
      <c r="R696" s="72"/>
      <c r="S696" s="531"/>
      <c r="T696" s="531"/>
      <c r="U696" s="531"/>
      <c r="V696" s="531"/>
      <c r="W696" s="531"/>
      <c r="X696" s="771"/>
      <c r="Y696" s="712"/>
      <c r="Z696" s="531"/>
      <c r="AA696" s="531"/>
      <c r="AB696" s="72"/>
      <c r="AC696" s="72"/>
      <c r="AD696" s="770"/>
      <c r="AE696" s="531"/>
      <c r="AF696" s="531"/>
      <c r="AG696" s="531"/>
      <c r="AH696" s="531"/>
      <c r="AI696" s="531"/>
    </row>
    <row r="697" spans="1:35" ht="14.5">
      <c r="A697" s="531"/>
      <c r="B697" s="531"/>
      <c r="C697" s="72"/>
      <c r="D697" s="72"/>
      <c r="E697" s="531"/>
      <c r="F697" s="531"/>
      <c r="G697" s="72"/>
      <c r="H697" s="72"/>
      <c r="I697" s="72"/>
      <c r="J697" s="72"/>
      <c r="K697" s="72"/>
      <c r="L697" s="72"/>
      <c r="M697" s="72"/>
      <c r="N697" s="72"/>
      <c r="O697" s="72"/>
      <c r="P697" s="72"/>
      <c r="Q697" s="72"/>
      <c r="R697" s="72"/>
      <c r="S697" s="531"/>
      <c r="T697" s="531"/>
      <c r="U697" s="531"/>
      <c r="V697" s="531"/>
      <c r="W697" s="531"/>
      <c r="X697" s="771"/>
      <c r="Y697" s="712"/>
      <c r="Z697" s="531"/>
      <c r="AA697" s="531"/>
      <c r="AB697" s="72"/>
      <c r="AC697" s="72"/>
      <c r="AD697" s="770"/>
      <c r="AE697" s="531"/>
      <c r="AF697" s="531"/>
      <c r="AG697" s="531"/>
      <c r="AH697" s="531"/>
      <c r="AI697" s="531"/>
    </row>
    <row r="698" spans="1:35" ht="14.5">
      <c r="A698" s="531"/>
      <c r="B698" s="531"/>
      <c r="C698" s="72"/>
      <c r="D698" s="72"/>
      <c r="E698" s="531"/>
      <c r="F698" s="531"/>
      <c r="G698" s="72"/>
      <c r="H698" s="72"/>
      <c r="I698" s="72"/>
      <c r="J698" s="72"/>
      <c r="K698" s="72"/>
      <c r="L698" s="72"/>
      <c r="M698" s="72"/>
      <c r="N698" s="72"/>
      <c r="O698" s="72"/>
      <c r="P698" s="72"/>
      <c r="Q698" s="72"/>
      <c r="R698" s="72"/>
      <c r="S698" s="531"/>
      <c r="T698" s="531"/>
      <c r="U698" s="531"/>
      <c r="V698" s="531"/>
      <c r="W698" s="531"/>
      <c r="X698" s="771"/>
      <c r="Y698" s="712"/>
      <c r="Z698" s="531"/>
      <c r="AA698" s="531"/>
      <c r="AB698" s="72"/>
      <c r="AC698" s="72"/>
      <c r="AD698" s="770"/>
      <c r="AE698" s="531"/>
      <c r="AF698" s="531"/>
      <c r="AG698" s="531"/>
      <c r="AH698" s="531"/>
      <c r="AI698" s="531"/>
    </row>
    <row r="699" spans="1:35" ht="14.5">
      <c r="A699" s="531"/>
      <c r="B699" s="531"/>
      <c r="C699" s="72"/>
      <c r="D699" s="72"/>
      <c r="E699" s="531"/>
      <c r="F699" s="531"/>
      <c r="G699" s="72"/>
      <c r="H699" s="72"/>
      <c r="I699" s="72"/>
      <c r="J699" s="72"/>
      <c r="K699" s="72"/>
      <c r="L699" s="72"/>
      <c r="M699" s="72"/>
      <c r="N699" s="72"/>
      <c r="O699" s="72"/>
      <c r="P699" s="72"/>
      <c r="Q699" s="72"/>
      <c r="R699" s="72"/>
      <c r="S699" s="531"/>
      <c r="T699" s="531"/>
      <c r="U699" s="531"/>
      <c r="V699" s="531"/>
      <c r="W699" s="531"/>
      <c r="X699" s="771"/>
      <c r="Y699" s="712"/>
      <c r="Z699" s="531"/>
      <c r="AA699" s="531"/>
      <c r="AB699" s="72"/>
      <c r="AC699" s="72"/>
      <c r="AD699" s="770"/>
      <c r="AE699" s="531"/>
      <c r="AF699" s="531"/>
      <c r="AG699" s="531"/>
      <c r="AH699" s="531"/>
      <c r="AI699" s="531"/>
    </row>
    <row r="700" spans="1:35" ht="14.5">
      <c r="A700" s="531"/>
      <c r="B700" s="531"/>
      <c r="C700" s="72"/>
      <c r="D700" s="72"/>
      <c r="E700" s="531"/>
      <c r="F700" s="531"/>
      <c r="G700" s="72"/>
      <c r="H700" s="72"/>
      <c r="I700" s="72"/>
      <c r="J700" s="72"/>
      <c r="K700" s="72"/>
      <c r="L700" s="72"/>
      <c r="M700" s="72"/>
      <c r="N700" s="72"/>
      <c r="O700" s="72"/>
      <c r="P700" s="72"/>
      <c r="Q700" s="72"/>
      <c r="R700" s="72"/>
      <c r="S700" s="531"/>
      <c r="T700" s="531"/>
      <c r="U700" s="531"/>
      <c r="V700" s="531"/>
      <c r="W700" s="531"/>
      <c r="X700" s="771"/>
      <c r="Y700" s="712"/>
      <c r="Z700" s="531"/>
      <c r="AA700" s="531"/>
      <c r="AB700" s="72"/>
      <c r="AC700" s="72"/>
      <c r="AD700" s="770"/>
      <c r="AE700" s="531"/>
      <c r="AF700" s="531"/>
      <c r="AG700" s="531"/>
      <c r="AH700" s="531"/>
      <c r="AI700" s="531"/>
    </row>
    <row r="701" spans="1:35" ht="14.5">
      <c r="A701" s="531"/>
      <c r="B701" s="531"/>
      <c r="C701" s="72"/>
      <c r="D701" s="72"/>
      <c r="E701" s="531"/>
      <c r="F701" s="531"/>
      <c r="G701" s="72"/>
      <c r="H701" s="72"/>
      <c r="I701" s="72"/>
      <c r="J701" s="72"/>
      <c r="K701" s="72"/>
      <c r="L701" s="72"/>
      <c r="M701" s="72"/>
      <c r="N701" s="72"/>
      <c r="O701" s="72"/>
      <c r="P701" s="72"/>
      <c r="Q701" s="72"/>
      <c r="R701" s="72"/>
      <c r="S701" s="531"/>
      <c r="T701" s="531"/>
      <c r="U701" s="531"/>
      <c r="V701" s="531"/>
      <c r="W701" s="531"/>
      <c r="X701" s="771"/>
      <c r="Y701" s="712"/>
      <c r="Z701" s="531"/>
      <c r="AA701" s="531"/>
      <c r="AB701" s="72"/>
      <c r="AC701" s="72"/>
      <c r="AD701" s="770"/>
      <c r="AE701" s="531"/>
      <c r="AF701" s="531"/>
      <c r="AG701" s="531"/>
      <c r="AH701" s="531"/>
      <c r="AI701" s="531"/>
    </row>
    <row r="702" spans="1:35" ht="14.5">
      <c r="A702" s="531"/>
      <c r="B702" s="531"/>
      <c r="C702" s="72"/>
      <c r="D702" s="72"/>
      <c r="E702" s="531"/>
      <c r="F702" s="531"/>
      <c r="G702" s="72"/>
      <c r="H702" s="72"/>
      <c r="I702" s="72"/>
      <c r="J702" s="72"/>
      <c r="K702" s="72"/>
      <c r="L702" s="72"/>
      <c r="M702" s="72"/>
      <c r="N702" s="72"/>
      <c r="O702" s="72"/>
      <c r="P702" s="72"/>
      <c r="Q702" s="72"/>
      <c r="R702" s="72"/>
      <c r="S702" s="531"/>
      <c r="T702" s="531"/>
      <c r="U702" s="531"/>
      <c r="V702" s="531"/>
      <c r="W702" s="531"/>
      <c r="X702" s="771"/>
      <c r="Y702" s="712"/>
      <c r="Z702" s="531"/>
      <c r="AA702" s="531"/>
      <c r="AB702" s="72"/>
      <c r="AC702" s="72"/>
      <c r="AD702" s="770"/>
      <c r="AE702" s="531"/>
      <c r="AF702" s="531"/>
      <c r="AG702" s="531"/>
      <c r="AH702" s="531"/>
      <c r="AI702" s="531"/>
    </row>
    <row r="703" spans="1:35" ht="14.5">
      <c r="A703" s="531"/>
      <c r="B703" s="531"/>
      <c r="C703" s="72"/>
      <c r="D703" s="72"/>
      <c r="E703" s="531"/>
      <c r="F703" s="531"/>
      <c r="G703" s="72"/>
      <c r="H703" s="72"/>
      <c r="I703" s="72"/>
      <c r="J703" s="72"/>
      <c r="K703" s="72"/>
      <c r="L703" s="72"/>
      <c r="M703" s="72"/>
      <c r="N703" s="72"/>
      <c r="O703" s="72"/>
      <c r="P703" s="72"/>
      <c r="Q703" s="72"/>
      <c r="R703" s="72"/>
      <c r="S703" s="531"/>
      <c r="T703" s="531"/>
      <c r="U703" s="531"/>
      <c r="V703" s="531"/>
      <c r="W703" s="531"/>
      <c r="X703" s="771"/>
      <c r="Y703" s="712"/>
      <c r="Z703" s="531"/>
      <c r="AA703" s="531"/>
      <c r="AB703" s="72"/>
      <c r="AC703" s="72"/>
      <c r="AD703" s="770"/>
      <c r="AE703" s="531"/>
      <c r="AF703" s="531"/>
      <c r="AG703" s="531"/>
      <c r="AH703" s="531"/>
      <c r="AI703" s="531"/>
    </row>
    <row r="704" spans="1:35" ht="14.5">
      <c r="A704" s="531"/>
      <c r="B704" s="531"/>
      <c r="C704" s="72"/>
      <c r="D704" s="72"/>
      <c r="E704" s="531"/>
      <c r="F704" s="531"/>
      <c r="G704" s="72"/>
      <c r="H704" s="72"/>
      <c r="I704" s="72"/>
      <c r="J704" s="72"/>
      <c r="K704" s="72"/>
      <c r="L704" s="72"/>
      <c r="M704" s="72"/>
      <c r="N704" s="72"/>
      <c r="O704" s="72"/>
      <c r="P704" s="72"/>
      <c r="Q704" s="72"/>
      <c r="R704" s="72"/>
      <c r="S704" s="531"/>
      <c r="T704" s="531"/>
      <c r="U704" s="531"/>
      <c r="V704" s="531"/>
      <c r="W704" s="531"/>
      <c r="X704" s="771"/>
      <c r="Y704" s="712"/>
      <c r="Z704" s="531"/>
      <c r="AA704" s="531"/>
      <c r="AB704" s="72"/>
      <c r="AC704" s="72"/>
      <c r="AD704" s="770"/>
      <c r="AE704" s="531"/>
      <c r="AF704" s="531"/>
      <c r="AG704" s="531"/>
      <c r="AH704" s="531"/>
      <c r="AI704" s="531"/>
    </row>
    <row r="705" spans="1:35" ht="14.5">
      <c r="A705" s="531"/>
      <c r="B705" s="531"/>
      <c r="C705" s="72"/>
      <c r="D705" s="72"/>
      <c r="E705" s="531"/>
      <c r="F705" s="531"/>
      <c r="G705" s="72"/>
      <c r="H705" s="72"/>
      <c r="I705" s="72"/>
      <c r="J705" s="72"/>
      <c r="K705" s="72"/>
      <c r="L705" s="72"/>
      <c r="M705" s="72"/>
      <c r="N705" s="72"/>
      <c r="O705" s="72"/>
      <c r="P705" s="72"/>
      <c r="Q705" s="72"/>
      <c r="R705" s="72"/>
      <c r="S705" s="531"/>
      <c r="T705" s="531"/>
      <c r="U705" s="531"/>
      <c r="V705" s="531"/>
      <c r="W705" s="531"/>
      <c r="X705" s="771"/>
      <c r="Y705" s="712"/>
      <c r="Z705" s="531"/>
      <c r="AA705" s="531"/>
      <c r="AB705" s="72"/>
      <c r="AC705" s="72"/>
      <c r="AD705" s="770"/>
      <c r="AE705" s="531"/>
      <c r="AF705" s="531"/>
      <c r="AG705" s="531"/>
      <c r="AH705" s="531"/>
      <c r="AI705" s="531"/>
    </row>
    <row r="706" spans="1:35" ht="14.5">
      <c r="A706" s="531"/>
      <c r="B706" s="531"/>
      <c r="C706" s="72"/>
      <c r="D706" s="72"/>
      <c r="E706" s="531"/>
      <c r="F706" s="531"/>
      <c r="G706" s="72"/>
      <c r="H706" s="72"/>
      <c r="I706" s="72"/>
      <c r="J706" s="72"/>
      <c r="K706" s="72"/>
      <c r="L706" s="72"/>
      <c r="M706" s="72"/>
      <c r="N706" s="72"/>
      <c r="O706" s="72"/>
      <c r="P706" s="72"/>
      <c r="Q706" s="72"/>
      <c r="R706" s="72"/>
      <c r="S706" s="531"/>
      <c r="T706" s="531"/>
      <c r="U706" s="531"/>
      <c r="V706" s="531"/>
      <c r="W706" s="531"/>
      <c r="X706" s="771"/>
      <c r="Y706" s="712"/>
      <c r="Z706" s="531"/>
      <c r="AA706" s="531"/>
      <c r="AB706" s="72"/>
      <c r="AC706" s="72"/>
      <c r="AD706" s="770"/>
      <c r="AE706" s="531"/>
      <c r="AF706" s="531"/>
      <c r="AG706" s="531"/>
      <c r="AH706" s="531"/>
      <c r="AI706" s="531"/>
    </row>
    <row r="707" spans="1:35" ht="14.5">
      <c r="A707" s="531"/>
      <c r="B707" s="531"/>
      <c r="C707" s="72"/>
      <c r="D707" s="72"/>
      <c r="E707" s="531"/>
      <c r="F707" s="531"/>
      <c r="G707" s="72"/>
      <c r="H707" s="72"/>
      <c r="I707" s="72"/>
      <c r="J707" s="72"/>
      <c r="K707" s="72"/>
      <c r="L707" s="72"/>
      <c r="M707" s="72"/>
      <c r="N707" s="72"/>
      <c r="O707" s="72"/>
      <c r="P707" s="72"/>
      <c r="Q707" s="72"/>
      <c r="R707" s="72"/>
      <c r="S707" s="531"/>
      <c r="T707" s="531"/>
      <c r="U707" s="531"/>
      <c r="V707" s="531"/>
      <c r="W707" s="531"/>
      <c r="X707" s="771"/>
      <c r="Y707" s="712"/>
      <c r="Z707" s="531"/>
      <c r="AA707" s="531"/>
      <c r="AB707" s="72"/>
      <c r="AC707" s="72"/>
      <c r="AD707" s="770"/>
      <c r="AE707" s="531"/>
      <c r="AF707" s="531"/>
      <c r="AG707" s="531"/>
      <c r="AH707" s="531"/>
      <c r="AI707" s="531"/>
    </row>
    <row r="708" spans="1:35" ht="14.5">
      <c r="A708" s="531"/>
      <c r="B708" s="531"/>
      <c r="C708" s="72"/>
      <c r="D708" s="72"/>
      <c r="E708" s="531"/>
      <c r="F708" s="531"/>
      <c r="G708" s="72"/>
      <c r="H708" s="72"/>
      <c r="I708" s="72"/>
      <c r="J708" s="72"/>
      <c r="K708" s="72"/>
      <c r="L708" s="72"/>
      <c r="M708" s="72"/>
      <c r="N708" s="72"/>
      <c r="O708" s="72"/>
      <c r="P708" s="72"/>
      <c r="Q708" s="72"/>
      <c r="R708" s="72"/>
      <c r="S708" s="531"/>
      <c r="T708" s="531"/>
      <c r="U708" s="531"/>
      <c r="V708" s="531"/>
      <c r="W708" s="531"/>
      <c r="X708" s="771"/>
      <c r="Y708" s="712"/>
      <c r="Z708" s="531"/>
      <c r="AA708" s="531"/>
      <c r="AB708" s="72"/>
      <c r="AC708" s="72"/>
      <c r="AD708" s="770"/>
      <c r="AE708" s="531"/>
      <c r="AF708" s="531"/>
      <c r="AG708" s="531"/>
      <c r="AH708" s="531"/>
      <c r="AI708" s="531"/>
    </row>
    <row r="709" spans="1:35" ht="14.5">
      <c r="A709" s="531"/>
      <c r="B709" s="531"/>
      <c r="C709" s="72"/>
      <c r="D709" s="72"/>
      <c r="E709" s="531"/>
      <c r="F709" s="531"/>
      <c r="G709" s="72"/>
      <c r="H709" s="72"/>
      <c r="I709" s="72"/>
      <c r="J709" s="72"/>
      <c r="K709" s="72"/>
      <c r="L709" s="72"/>
      <c r="M709" s="72"/>
      <c r="N709" s="72"/>
      <c r="O709" s="72"/>
      <c r="P709" s="72"/>
      <c r="Q709" s="72"/>
      <c r="R709" s="72"/>
      <c r="S709" s="531"/>
      <c r="T709" s="531"/>
      <c r="U709" s="531"/>
      <c r="V709" s="531"/>
      <c r="W709" s="531"/>
      <c r="X709" s="771"/>
      <c r="Y709" s="712"/>
      <c r="Z709" s="531"/>
      <c r="AA709" s="531"/>
      <c r="AB709" s="72"/>
      <c r="AC709" s="72"/>
      <c r="AD709" s="770"/>
      <c r="AE709" s="531"/>
      <c r="AF709" s="531"/>
      <c r="AG709" s="531"/>
      <c r="AH709" s="531"/>
      <c r="AI709" s="531"/>
    </row>
    <row r="710" spans="1:35" ht="14.5">
      <c r="A710" s="531"/>
      <c r="B710" s="531"/>
      <c r="C710" s="72"/>
      <c r="D710" s="72"/>
      <c r="E710" s="531"/>
      <c r="F710" s="531"/>
      <c r="G710" s="72"/>
      <c r="H710" s="72"/>
      <c r="I710" s="72"/>
      <c r="J710" s="72"/>
      <c r="K710" s="72"/>
      <c r="L710" s="72"/>
      <c r="M710" s="72"/>
      <c r="N710" s="72"/>
      <c r="O710" s="72"/>
      <c r="P710" s="72"/>
      <c r="Q710" s="72"/>
      <c r="R710" s="72"/>
      <c r="S710" s="531"/>
      <c r="T710" s="531"/>
      <c r="U710" s="531"/>
      <c r="V710" s="531"/>
      <c r="W710" s="531"/>
      <c r="X710" s="771"/>
      <c r="Y710" s="712"/>
      <c r="Z710" s="531"/>
      <c r="AA710" s="531"/>
      <c r="AB710" s="72"/>
      <c r="AC710" s="72"/>
      <c r="AD710" s="770"/>
      <c r="AE710" s="531"/>
      <c r="AF710" s="531"/>
      <c r="AG710" s="531"/>
      <c r="AH710" s="531"/>
      <c r="AI710" s="531"/>
    </row>
    <row r="711" spans="1:35" ht="14.5">
      <c r="A711" s="531"/>
      <c r="B711" s="531"/>
      <c r="C711" s="72"/>
      <c r="D711" s="72"/>
      <c r="E711" s="531"/>
      <c r="F711" s="531"/>
      <c r="G711" s="72"/>
      <c r="H711" s="72"/>
      <c r="I711" s="72"/>
      <c r="J711" s="72"/>
      <c r="K711" s="72"/>
      <c r="L711" s="72"/>
      <c r="M711" s="72"/>
      <c r="N711" s="72"/>
      <c r="O711" s="72"/>
      <c r="P711" s="72"/>
      <c r="Q711" s="72"/>
      <c r="R711" s="72"/>
      <c r="S711" s="531"/>
      <c r="T711" s="531"/>
      <c r="U711" s="531"/>
      <c r="V711" s="531"/>
      <c r="W711" s="531"/>
      <c r="X711" s="771"/>
      <c r="Y711" s="712"/>
      <c r="Z711" s="531"/>
      <c r="AA711" s="531"/>
      <c r="AB711" s="72"/>
      <c r="AC711" s="72"/>
      <c r="AD711" s="770"/>
      <c r="AE711" s="531"/>
      <c r="AF711" s="531"/>
      <c r="AG711" s="531"/>
      <c r="AH711" s="531"/>
      <c r="AI711" s="531"/>
    </row>
    <row r="712" spans="1:35" ht="14.5">
      <c r="A712" s="531"/>
      <c r="B712" s="531"/>
      <c r="C712" s="72"/>
      <c r="D712" s="72"/>
      <c r="E712" s="531"/>
      <c r="F712" s="531"/>
      <c r="G712" s="72"/>
      <c r="H712" s="72"/>
      <c r="I712" s="72"/>
      <c r="J712" s="72"/>
      <c r="K712" s="72"/>
      <c r="L712" s="72"/>
      <c r="M712" s="72"/>
      <c r="N712" s="72"/>
      <c r="O712" s="72"/>
      <c r="P712" s="72"/>
      <c r="Q712" s="72"/>
      <c r="R712" s="72"/>
      <c r="S712" s="531"/>
      <c r="T712" s="531"/>
      <c r="U712" s="531"/>
      <c r="V712" s="531"/>
      <c r="W712" s="531"/>
      <c r="X712" s="771"/>
      <c r="Y712" s="712"/>
      <c r="Z712" s="531"/>
      <c r="AA712" s="531"/>
      <c r="AB712" s="72"/>
      <c r="AC712" s="72"/>
      <c r="AD712" s="770"/>
      <c r="AE712" s="531"/>
      <c r="AF712" s="531"/>
      <c r="AG712" s="531"/>
      <c r="AH712" s="531"/>
      <c r="AI712" s="531"/>
    </row>
    <row r="713" spans="1:35" ht="14.5">
      <c r="A713" s="531"/>
      <c r="B713" s="531"/>
      <c r="C713" s="72"/>
      <c r="D713" s="72"/>
      <c r="E713" s="531"/>
      <c r="F713" s="531"/>
      <c r="G713" s="72"/>
      <c r="H713" s="72"/>
      <c r="I713" s="72"/>
      <c r="J713" s="72"/>
      <c r="K713" s="72"/>
      <c r="L713" s="72"/>
      <c r="M713" s="72"/>
      <c r="N713" s="72"/>
      <c r="O713" s="72"/>
      <c r="P713" s="72"/>
      <c r="Q713" s="72"/>
      <c r="R713" s="72"/>
      <c r="S713" s="531"/>
      <c r="T713" s="531"/>
      <c r="U713" s="531"/>
      <c r="V713" s="531"/>
      <c r="W713" s="531"/>
      <c r="X713" s="771"/>
      <c r="Y713" s="712"/>
      <c r="Z713" s="531"/>
      <c r="AA713" s="531"/>
      <c r="AB713" s="72"/>
      <c r="AC713" s="72"/>
      <c r="AD713" s="770"/>
      <c r="AE713" s="531"/>
      <c r="AF713" s="531"/>
      <c r="AG713" s="531"/>
      <c r="AH713" s="531"/>
      <c r="AI713" s="531"/>
    </row>
    <row r="714" spans="1:35" ht="14.5">
      <c r="A714" s="531"/>
      <c r="B714" s="531"/>
      <c r="C714" s="72"/>
      <c r="D714" s="72"/>
      <c r="E714" s="531"/>
      <c r="F714" s="531"/>
      <c r="G714" s="72"/>
      <c r="H714" s="72"/>
      <c r="I714" s="72"/>
      <c r="J714" s="72"/>
      <c r="K714" s="72"/>
      <c r="L714" s="72"/>
      <c r="M714" s="72"/>
      <c r="N714" s="72"/>
      <c r="O714" s="72"/>
      <c r="P714" s="72"/>
      <c r="Q714" s="72"/>
      <c r="R714" s="72"/>
      <c r="S714" s="531"/>
      <c r="T714" s="531"/>
      <c r="U714" s="531"/>
      <c r="V714" s="531"/>
      <c r="W714" s="531"/>
      <c r="X714" s="771"/>
      <c r="Y714" s="712"/>
      <c r="Z714" s="531"/>
      <c r="AA714" s="531"/>
      <c r="AB714" s="72"/>
      <c r="AC714" s="72"/>
      <c r="AD714" s="770"/>
      <c r="AE714" s="531"/>
      <c r="AF714" s="531"/>
      <c r="AG714" s="531"/>
      <c r="AH714" s="531"/>
      <c r="AI714" s="531"/>
    </row>
    <row r="715" spans="1:35" ht="14.5">
      <c r="A715" s="531"/>
      <c r="B715" s="531"/>
      <c r="C715" s="72"/>
      <c r="D715" s="72"/>
      <c r="E715" s="531"/>
      <c r="F715" s="531"/>
      <c r="G715" s="72"/>
      <c r="H715" s="72"/>
      <c r="I715" s="72"/>
      <c r="J715" s="72"/>
      <c r="K715" s="72"/>
      <c r="L715" s="72"/>
      <c r="M715" s="72"/>
      <c r="N715" s="72"/>
      <c r="O715" s="72"/>
      <c r="P715" s="72"/>
      <c r="Q715" s="72"/>
      <c r="R715" s="72"/>
      <c r="S715" s="531"/>
      <c r="T715" s="531"/>
      <c r="U715" s="531"/>
      <c r="V715" s="531"/>
      <c r="W715" s="531"/>
      <c r="X715" s="771"/>
      <c r="Y715" s="712"/>
      <c r="Z715" s="531"/>
      <c r="AA715" s="531"/>
      <c r="AB715" s="72"/>
      <c r="AC715" s="72"/>
      <c r="AD715" s="770"/>
      <c r="AE715" s="531"/>
      <c r="AF715" s="531"/>
      <c r="AG715" s="531"/>
      <c r="AH715" s="531"/>
      <c r="AI715" s="531"/>
    </row>
    <row r="716" spans="1:35" ht="14.5">
      <c r="A716" s="531"/>
      <c r="B716" s="531"/>
      <c r="C716" s="72"/>
      <c r="D716" s="72"/>
      <c r="E716" s="531"/>
      <c r="F716" s="531"/>
      <c r="G716" s="72"/>
      <c r="H716" s="72"/>
      <c r="I716" s="72"/>
      <c r="J716" s="72"/>
      <c r="K716" s="72"/>
      <c r="L716" s="72"/>
      <c r="M716" s="72"/>
      <c r="N716" s="72"/>
      <c r="O716" s="72"/>
      <c r="P716" s="72"/>
      <c r="Q716" s="72"/>
      <c r="R716" s="72"/>
      <c r="S716" s="531"/>
      <c r="T716" s="531"/>
      <c r="U716" s="531"/>
      <c r="V716" s="531"/>
      <c r="W716" s="531"/>
      <c r="X716" s="771"/>
      <c r="Y716" s="712"/>
      <c r="Z716" s="531"/>
      <c r="AA716" s="531"/>
      <c r="AB716" s="72"/>
      <c r="AC716" s="72"/>
      <c r="AD716" s="770"/>
      <c r="AE716" s="531"/>
      <c r="AF716" s="531"/>
      <c r="AG716" s="531"/>
      <c r="AH716" s="531"/>
      <c r="AI716" s="531"/>
    </row>
    <row r="717" spans="1:35" ht="14.5">
      <c r="A717" s="531"/>
      <c r="B717" s="531"/>
      <c r="C717" s="72"/>
      <c r="D717" s="72"/>
      <c r="E717" s="531"/>
      <c r="F717" s="531"/>
      <c r="G717" s="72"/>
      <c r="H717" s="72"/>
      <c r="I717" s="72"/>
      <c r="J717" s="72"/>
      <c r="K717" s="72"/>
      <c r="L717" s="72"/>
      <c r="M717" s="72"/>
      <c r="N717" s="72"/>
      <c r="O717" s="72"/>
      <c r="P717" s="72"/>
      <c r="Q717" s="72"/>
      <c r="R717" s="72"/>
      <c r="S717" s="531"/>
      <c r="T717" s="531"/>
      <c r="U717" s="531"/>
      <c r="V717" s="531"/>
      <c r="W717" s="531"/>
      <c r="X717" s="771"/>
      <c r="Y717" s="712"/>
      <c r="Z717" s="531"/>
      <c r="AA717" s="531"/>
      <c r="AB717" s="72"/>
      <c r="AC717" s="72"/>
      <c r="AD717" s="770"/>
      <c r="AE717" s="531"/>
      <c r="AF717" s="531"/>
      <c r="AG717" s="531"/>
      <c r="AH717" s="531"/>
      <c r="AI717" s="531"/>
    </row>
    <row r="718" spans="1:35" ht="14.5">
      <c r="A718" s="531"/>
      <c r="B718" s="531"/>
      <c r="C718" s="72"/>
      <c r="D718" s="72"/>
      <c r="E718" s="531"/>
      <c r="F718" s="531"/>
      <c r="G718" s="72"/>
      <c r="H718" s="72"/>
      <c r="I718" s="72"/>
      <c r="J718" s="72"/>
      <c r="K718" s="72"/>
      <c r="L718" s="72"/>
      <c r="M718" s="72"/>
      <c r="N718" s="72"/>
      <c r="O718" s="72"/>
      <c r="P718" s="72"/>
      <c r="Q718" s="72"/>
      <c r="R718" s="72"/>
      <c r="S718" s="531"/>
      <c r="T718" s="531"/>
      <c r="U718" s="531"/>
      <c r="V718" s="531"/>
      <c r="W718" s="531"/>
      <c r="X718" s="771"/>
      <c r="Y718" s="712"/>
      <c r="Z718" s="531"/>
      <c r="AA718" s="531"/>
      <c r="AB718" s="72"/>
      <c r="AC718" s="72"/>
      <c r="AD718" s="770"/>
      <c r="AE718" s="531"/>
      <c r="AF718" s="531"/>
      <c r="AG718" s="531"/>
      <c r="AH718" s="531"/>
      <c r="AI718" s="531"/>
    </row>
    <row r="719" spans="1:35" ht="14.5">
      <c r="A719" s="531"/>
      <c r="B719" s="531"/>
      <c r="C719" s="72"/>
      <c r="D719" s="72"/>
      <c r="E719" s="531"/>
      <c r="F719" s="531"/>
      <c r="G719" s="72"/>
      <c r="H719" s="72"/>
      <c r="I719" s="72"/>
      <c r="J719" s="72"/>
      <c r="K719" s="72"/>
      <c r="L719" s="72"/>
      <c r="M719" s="72"/>
      <c r="N719" s="72"/>
      <c r="O719" s="72"/>
      <c r="P719" s="72"/>
      <c r="Q719" s="72"/>
      <c r="R719" s="72"/>
      <c r="S719" s="531"/>
      <c r="T719" s="531"/>
      <c r="U719" s="531"/>
      <c r="V719" s="531"/>
      <c r="W719" s="531"/>
      <c r="X719" s="771"/>
      <c r="Y719" s="712"/>
      <c r="Z719" s="531"/>
      <c r="AA719" s="531"/>
      <c r="AB719" s="72"/>
      <c r="AC719" s="72"/>
      <c r="AD719" s="770"/>
      <c r="AE719" s="531"/>
      <c r="AF719" s="531"/>
      <c r="AG719" s="531"/>
      <c r="AH719" s="531"/>
      <c r="AI719" s="531"/>
    </row>
    <row r="720" spans="1:35" ht="14.5">
      <c r="A720" s="531"/>
      <c r="B720" s="531"/>
      <c r="C720" s="72"/>
      <c r="D720" s="72"/>
      <c r="E720" s="531"/>
      <c r="F720" s="531"/>
      <c r="G720" s="72"/>
      <c r="H720" s="72"/>
      <c r="I720" s="72"/>
      <c r="J720" s="72"/>
      <c r="K720" s="72"/>
      <c r="L720" s="72"/>
      <c r="M720" s="72"/>
      <c r="N720" s="72"/>
      <c r="O720" s="72"/>
      <c r="P720" s="72"/>
      <c r="Q720" s="72"/>
      <c r="R720" s="72"/>
      <c r="S720" s="531"/>
      <c r="T720" s="531"/>
      <c r="U720" s="531"/>
      <c r="V720" s="531"/>
      <c r="W720" s="531"/>
      <c r="X720" s="771"/>
      <c r="Y720" s="712"/>
      <c r="Z720" s="531"/>
      <c r="AA720" s="531"/>
      <c r="AB720" s="72"/>
      <c r="AC720" s="72"/>
      <c r="AD720" s="770"/>
      <c r="AE720" s="531"/>
      <c r="AF720" s="531"/>
      <c r="AG720" s="531"/>
      <c r="AH720" s="531"/>
      <c r="AI720" s="531"/>
    </row>
    <row r="721" spans="1:35" ht="14.5">
      <c r="A721" s="531"/>
      <c r="B721" s="531"/>
      <c r="C721" s="72"/>
      <c r="D721" s="72"/>
      <c r="E721" s="531"/>
      <c r="F721" s="531"/>
      <c r="G721" s="72"/>
      <c r="H721" s="72"/>
      <c r="I721" s="72"/>
      <c r="J721" s="72"/>
      <c r="K721" s="72"/>
      <c r="L721" s="72"/>
      <c r="M721" s="72"/>
      <c r="N721" s="72"/>
      <c r="O721" s="72"/>
      <c r="P721" s="72"/>
      <c r="Q721" s="72"/>
      <c r="R721" s="72"/>
      <c r="S721" s="531"/>
      <c r="T721" s="531"/>
      <c r="U721" s="531"/>
      <c r="V721" s="531"/>
      <c r="W721" s="531"/>
      <c r="X721" s="771"/>
      <c r="Y721" s="712"/>
      <c r="Z721" s="531"/>
      <c r="AA721" s="531"/>
      <c r="AB721" s="72"/>
      <c r="AC721" s="72"/>
      <c r="AD721" s="770"/>
      <c r="AE721" s="531"/>
      <c r="AF721" s="531"/>
      <c r="AG721" s="531"/>
      <c r="AH721" s="531"/>
      <c r="AI721" s="531"/>
    </row>
    <row r="722" spans="1:35" ht="14.5">
      <c r="A722" s="531"/>
      <c r="B722" s="531"/>
      <c r="C722" s="72"/>
      <c r="D722" s="72"/>
      <c r="E722" s="531"/>
      <c r="F722" s="531"/>
      <c r="G722" s="72"/>
      <c r="H722" s="72"/>
      <c r="I722" s="72"/>
      <c r="J722" s="72"/>
      <c r="K722" s="72"/>
      <c r="L722" s="72"/>
      <c r="M722" s="72"/>
      <c r="N722" s="72"/>
      <c r="O722" s="72"/>
      <c r="P722" s="72"/>
      <c r="Q722" s="72"/>
      <c r="R722" s="72"/>
      <c r="S722" s="531"/>
      <c r="T722" s="531"/>
      <c r="U722" s="531"/>
      <c r="V722" s="531"/>
      <c r="W722" s="531"/>
      <c r="X722" s="771"/>
      <c r="Y722" s="712"/>
      <c r="Z722" s="531"/>
      <c r="AA722" s="531"/>
      <c r="AB722" s="72"/>
      <c r="AC722" s="72"/>
      <c r="AD722" s="770"/>
      <c r="AE722" s="531"/>
      <c r="AF722" s="531"/>
      <c r="AG722" s="531"/>
      <c r="AH722" s="531"/>
      <c r="AI722" s="531"/>
    </row>
    <row r="723" spans="1:35" ht="14.5">
      <c r="A723" s="531"/>
      <c r="B723" s="531"/>
      <c r="C723" s="72"/>
      <c r="D723" s="72"/>
      <c r="E723" s="531"/>
      <c r="F723" s="531"/>
      <c r="G723" s="72"/>
      <c r="H723" s="72"/>
      <c r="I723" s="72"/>
      <c r="J723" s="72"/>
      <c r="K723" s="72"/>
      <c r="L723" s="72"/>
      <c r="M723" s="72"/>
      <c r="N723" s="72"/>
      <c r="O723" s="72"/>
      <c r="P723" s="72"/>
      <c r="Q723" s="72"/>
      <c r="R723" s="72"/>
      <c r="S723" s="531"/>
      <c r="T723" s="531"/>
      <c r="U723" s="531"/>
      <c r="V723" s="531"/>
      <c r="W723" s="531"/>
      <c r="X723" s="771"/>
      <c r="Y723" s="712"/>
      <c r="Z723" s="531"/>
      <c r="AA723" s="531"/>
      <c r="AB723" s="72"/>
      <c r="AC723" s="72"/>
      <c r="AD723" s="770"/>
      <c r="AE723" s="531"/>
      <c r="AF723" s="531"/>
      <c r="AG723" s="531"/>
      <c r="AH723" s="531"/>
      <c r="AI723" s="531"/>
    </row>
    <row r="724" spans="1:35" ht="14.5">
      <c r="A724" s="531"/>
      <c r="B724" s="531"/>
      <c r="C724" s="72"/>
      <c r="D724" s="72"/>
      <c r="E724" s="531"/>
      <c r="F724" s="531"/>
      <c r="G724" s="72"/>
      <c r="H724" s="72"/>
      <c r="I724" s="72"/>
      <c r="J724" s="72"/>
      <c r="K724" s="72"/>
      <c r="L724" s="72"/>
      <c r="M724" s="72"/>
      <c r="N724" s="72"/>
      <c r="O724" s="72"/>
      <c r="P724" s="72"/>
      <c r="Q724" s="72"/>
      <c r="R724" s="72"/>
      <c r="S724" s="531"/>
      <c r="T724" s="531"/>
      <c r="U724" s="531"/>
      <c r="V724" s="531"/>
      <c r="W724" s="531"/>
      <c r="X724" s="771"/>
      <c r="Y724" s="712"/>
      <c r="Z724" s="531"/>
      <c r="AA724" s="531"/>
      <c r="AB724" s="72"/>
      <c r="AC724" s="72"/>
      <c r="AD724" s="770"/>
      <c r="AE724" s="531"/>
      <c r="AF724" s="531"/>
      <c r="AG724" s="531"/>
      <c r="AH724" s="531"/>
      <c r="AI724" s="531"/>
    </row>
    <row r="725" spans="1:35" ht="14.5">
      <c r="A725" s="531"/>
      <c r="B725" s="531"/>
      <c r="C725" s="72"/>
      <c r="D725" s="72"/>
      <c r="E725" s="531"/>
      <c r="F725" s="531"/>
      <c r="G725" s="72"/>
      <c r="H725" s="72"/>
      <c r="I725" s="72"/>
      <c r="J725" s="72"/>
      <c r="K725" s="72"/>
      <c r="L725" s="72"/>
      <c r="M725" s="72"/>
      <c r="N725" s="72"/>
      <c r="O725" s="72"/>
      <c r="P725" s="72"/>
      <c r="Q725" s="72"/>
      <c r="R725" s="72"/>
      <c r="S725" s="531"/>
      <c r="T725" s="531"/>
      <c r="U725" s="531"/>
      <c r="V725" s="531"/>
      <c r="W725" s="531"/>
      <c r="X725" s="771"/>
      <c r="Y725" s="712"/>
      <c r="Z725" s="531"/>
      <c r="AA725" s="531"/>
      <c r="AB725" s="72"/>
      <c r="AC725" s="72"/>
      <c r="AD725" s="770"/>
      <c r="AE725" s="531"/>
      <c r="AF725" s="531"/>
      <c r="AG725" s="531"/>
      <c r="AH725" s="531"/>
      <c r="AI725" s="531"/>
    </row>
    <row r="726" spans="1:35" ht="14.5">
      <c r="A726" s="531"/>
      <c r="B726" s="531"/>
      <c r="C726" s="72"/>
      <c r="D726" s="72"/>
      <c r="E726" s="531"/>
      <c r="F726" s="531"/>
      <c r="G726" s="72"/>
      <c r="H726" s="72"/>
      <c r="I726" s="72"/>
      <c r="J726" s="72"/>
      <c r="K726" s="72"/>
      <c r="L726" s="72"/>
      <c r="M726" s="72"/>
      <c r="N726" s="72"/>
      <c r="O726" s="72"/>
      <c r="P726" s="72"/>
      <c r="Q726" s="72"/>
      <c r="R726" s="72"/>
      <c r="S726" s="531"/>
      <c r="T726" s="531"/>
      <c r="U726" s="531"/>
      <c r="V726" s="531"/>
      <c r="W726" s="531"/>
      <c r="X726" s="771"/>
      <c r="Y726" s="712"/>
      <c r="Z726" s="531"/>
      <c r="AA726" s="531"/>
      <c r="AB726" s="72"/>
      <c r="AC726" s="72"/>
      <c r="AD726" s="770"/>
      <c r="AE726" s="531"/>
      <c r="AF726" s="531"/>
      <c r="AG726" s="531"/>
      <c r="AH726" s="531"/>
      <c r="AI726" s="531"/>
    </row>
    <row r="727" spans="1:35" ht="14.5">
      <c r="A727" s="531"/>
      <c r="B727" s="531"/>
      <c r="C727" s="72"/>
      <c r="D727" s="72"/>
      <c r="E727" s="531"/>
      <c r="F727" s="531"/>
      <c r="G727" s="72"/>
      <c r="H727" s="72"/>
      <c r="I727" s="72"/>
      <c r="J727" s="72"/>
      <c r="K727" s="72"/>
      <c r="L727" s="72"/>
      <c r="M727" s="72"/>
      <c r="N727" s="72"/>
      <c r="O727" s="72"/>
      <c r="P727" s="72"/>
      <c r="Q727" s="72"/>
      <c r="R727" s="72"/>
      <c r="S727" s="531"/>
      <c r="T727" s="531"/>
      <c r="U727" s="531"/>
      <c r="V727" s="531"/>
      <c r="W727" s="531"/>
      <c r="X727" s="771"/>
      <c r="Y727" s="712"/>
      <c r="Z727" s="531"/>
      <c r="AA727" s="531"/>
      <c r="AB727" s="72"/>
      <c r="AC727" s="72"/>
      <c r="AD727" s="770"/>
      <c r="AE727" s="531"/>
      <c r="AF727" s="531"/>
      <c r="AG727" s="531"/>
      <c r="AH727" s="531"/>
      <c r="AI727" s="531"/>
    </row>
    <row r="728" spans="1:35" ht="14.5">
      <c r="A728" s="531"/>
      <c r="B728" s="531"/>
      <c r="C728" s="72"/>
      <c r="D728" s="72"/>
      <c r="E728" s="531"/>
      <c r="F728" s="531"/>
      <c r="G728" s="72"/>
      <c r="H728" s="72"/>
      <c r="I728" s="72"/>
      <c r="J728" s="72"/>
      <c r="K728" s="72"/>
      <c r="L728" s="72"/>
      <c r="M728" s="72"/>
      <c r="N728" s="72"/>
      <c r="O728" s="72"/>
      <c r="P728" s="72"/>
      <c r="Q728" s="72"/>
      <c r="R728" s="72"/>
      <c r="S728" s="531"/>
      <c r="T728" s="531"/>
      <c r="U728" s="531"/>
      <c r="V728" s="531"/>
      <c r="W728" s="531"/>
      <c r="X728" s="771"/>
      <c r="Y728" s="712"/>
      <c r="Z728" s="531"/>
      <c r="AA728" s="531"/>
      <c r="AB728" s="72"/>
      <c r="AC728" s="72"/>
      <c r="AD728" s="770"/>
      <c r="AE728" s="531"/>
      <c r="AF728" s="531"/>
      <c r="AG728" s="531"/>
      <c r="AH728" s="531"/>
      <c r="AI728" s="531"/>
    </row>
    <row r="729" spans="1:35" ht="14.5">
      <c r="A729" s="531"/>
      <c r="B729" s="531"/>
      <c r="C729" s="72"/>
      <c r="D729" s="72"/>
      <c r="E729" s="531"/>
      <c r="F729" s="531"/>
      <c r="G729" s="72"/>
      <c r="H729" s="72"/>
      <c r="I729" s="72"/>
      <c r="J729" s="72"/>
      <c r="K729" s="72"/>
      <c r="L729" s="72"/>
      <c r="M729" s="72"/>
      <c r="N729" s="72"/>
      <c r="O729" s="72"/>
      <c r="P729" s="72"/>
      <c r="Q729" s="72"/>
      <c r="R729" s="72"/>
      <c r="S729" s="531"/>
      <c r="T729" s="531"/>
      <c r="U729" s="531"/>
      <c r="V729" s="531"/>
      <c r="W729" s="531"/>
      <c r="X729" s="771"/>
      <c r="Y729" s="712"/>
      <c r="Z729" s="531"/>
      <c r="AA729" s="531"/>
      <c r="AB729" s="72"/>
      <c r="AC729" s="72"/>
      <c r="AD729" s="770"/>
      <c r="AE729" s="531"/>
      <c r="AF729" s="531"/>
      <c r="AG729" s="531"/>
      <c r="AH729" s="531"/>
      <c r="AI729" s="531"/>
    </row>
    <row r="730" spans="1:35" ht="14.5">
      <c r="A730" s="531"/>
      <c r="B730" s="531"/>
      <c r="C730" s="72"/>
      <c r="D730" s="72"/>
      <c r="E730" s="531"/>
      <c r="F730" s="531"/>
      <c r="G730" s="72"/>
      <c r="H730" s="72"/>
      <c r="I730" s="72"/>
      <c r="J730" s="72"/>
      <c r="K730" s="72"/>
      <c r="L730" s="72"/>
      <c r="M730" s="72"/>
      <c r="N730" s="72"/>
      <c r="O730" s="72"/>
      <c r="P730" s="72"/>
      <c r="Q730" s="72"/>
      <c r="R730" s="72"/>
      <c r="S730" s="531"/>
      <c r="T730" s="531"/>
      <c r="U730" s="531"/>
      <c r="V730" s="531"/>
      <c r="W730" s="531"/>
      <c r="X730" s="771"/>
      <c r="Y730" s="712"/>
      <c r="Z730" s="531"/>
      <c r="AA730" s="531"/>
      <c r="AB730" s="72"/>
      <c r="AC730" s="72"/>
      <c r="AD730" s="770"/>
      <c r="AE730" s="531"/>
      <c r="AF730" s="531"/>
      <c r="AG730" s="531"/>
      <c r="AH730" s="531"/>
      <c r="AI730" s="531"/>
    </row>
    <row r="731" spans="1:35" ht="14.5">
      <c r="A731" s="531"/>
      <c r="B731" s="531"/>
      <c r="C731" s="72"/>
      <c r="D731" s="72"/>
      <c r="E731" s="531"/>
      <c r="F731" s="531"/>
      <c r="G731" s="72"/>
      <c r="H731" s="72"/>
      <c r="I731" s="72"/>
      <c r="J731" s="72"/>
      <c r="K731" s="72"/>
      <c r="L731" s="72"/>
      <c r="M731" s="72"/>
      <c r="N731" s="72"/>
      <c r="O731" s="72"/>
      <c r="P731" s="72"/>
      <c r="Q731" s="72"/>
      <c r="R731" s="72"/>
      <c r="S731" s="531"/>
      <c r="T731" s="531"/>
      <c r="U731" s="531"/>
      <c r="V731" s="531"/>
      <c r="W731" s="531"/>
      <c r="X731" s="771"/>
      <c r="Y731" s="712"/>
      <c r="Z731" s="531"/>
      <c r="AA731" s="531"/>
      <c r="AB731" s="72"/>
      <c r="AC731" s="72"/>
      <c r="AD731" s="770"/>
      <c r="AE731" s="531"/>
      <c r="AF731" s="531"/>
      <c r="AG731" s="531"/>
      <c r="AH731" s="531"/>
      <c r="AI731" s="531"/>
    </row>
    <row r="732" spans="1:35" ht="14.5">
      <c r="A732" s="531"/>
      <c r="B732" s="531"/>
      <c r="C732" s="72"/>
      <c r="D732" s="72"/>
      <c r="E732" s="531"/>
      <c r="F732" s="531"/>
      <c r="G732" s="72"/>
      <c r="H732" s="72"/>
      <c r="I732" s="72"/>
      <c r="J732" s="72"/>
      <c r="K732" s="72"/>
      <c r="L732" s="72"/>
      <c r="M732" s="72"/>
      <c r="N732" s="72"/>
      <c r="O732" s="72"/>
      <c r="P732" s="72"/>
      <c r="Q732" s="72"/>
      <c r="R732" s="72"/>
      <c r="S732" s="531"/>
      <c r="T732" s="531"/>
      <c r="U732" s="531"/>
      <c r="V732" s="531"/>
      <c r="W732" s="531"/>
      <c r="X732" s="771"/>
      <c r="Y732" s="712"/>
      <c r="Z732" s="531"/>
      <c r="AA732" s="531"/>
      <c r="AB732" s="72"/>
      <c r="AC732" s="72"/>
      <c r="AD732" s="770"/>
      <c r="AE732" s="531"/>
      <c r="AF732" s="531"/>
      <c r="AG732" s="531"/>
      <c r="AH732" s="531"/>
      <c r="AI732" s="531"/>
    </row>
    <row r="733" spans="1:35" ht="14.5">
      <c r="A733" s="531"/>
      <c r="B733" s="531"/>
      <c r="C733" s="72"/>
      <c r="D733" s="72"/>
      <c r="E733" s="531"/>
      <c r="F733" s="531"/>
      <c r="G733" s="72"/>
      <c r="H733" s="72"/>
      <c r="I733" s="72"/>
      <c r="J733" s="72"/>
      <c r="K733" s="72"/>
      <c r="L733" s="72"/>
      <c r="M733" s="72"/>
      <c r="N733" s="72"/>
      <c r="O733" s="72"/>
      <c r="P733" s="72"/>
      <c r="Q733" s="72"/>
      <c r="R733" s="72"/>
      <c r="S733" s="531"/>
      <c r="T733" s="531"/>
      <c r="U733" s="531"/>
      <c r="V733" s="531"/>
      <c r="W733" s="531"/>
      <c r="X733" s="771"/>
      <c r="Y733" s="712"/>
      <c r="Z733" s="531"/>
      <c r="AA733" s="531"/>
      <c r="AB733" s="72"/>
      <c r="AC733" s="72"/>
      <c r="AD733" s="770"/>
      <c r="AE733" s="531"/>
      <c r="AF733" s="531"/>
      <c r="AG733" s="531"/>
      <c r="AH733" s="531"/>
      <c r="AI733" s="531"/>
    </row>
    <row r="734" spans="1:35" ht="14.5">
      <c r="A734" s="531"/>
      <c r="B734" s="531"/>
      <c r="C734" s="72"/>
      <c r="D734" s="72"/>
      <c r="E734" s="531"/>
      <c r="F734" s="531"/>
      <c r="G734" s="72"/>
      <c r="H734" s="72"/>
      <c r="I734" s="72"/>
      <c r="J734" s="72"/>
      <c r="K734" s="72"/>
      <c r="L734" s="72"/>
      <c r="M734" s="72"/>
      <c r="N734" s="72"/>
      <c r="O734" s="72"/>
      <c r="P734" s="72"/>
      <c r="Q734" s="72"/>
      <c r="R734" s="72"/>
      <c r="S734" s="531"/>
      <c r="T734" s="531"/>
      <c r="U734" s="531"/>
      <c r="V734" s="531"/>
      <c r="W734" s="531"/>
      <c r="X734" s="771"/>
      <c r="Y734" s="712"/>
      <c r="Z734" s="531"/>
      <c r="AA734" s="531"/>
      <c r="AB734" s="72"/>
      <c r="AC734" s="72"/>
      <c r="AD734" s="770"/>
      <c r="AE734" s="531"/>
      <c r="AF734" s="531"/>
      <c r="AG734" s="531"/>
      <c r="AH734" s="531"/>
      <c r="AI734" s="531"/>
    </row>
    <row r="735" spans="1:35" ht="14.5">
      <c r="A735" s="531"/>
      <c r="B735" s="531"/>
      <c r="C735" s="72"/>
      <c r="D735" s="72"/>
      <c r="E735" s="531"/>
      <c r="F735" s="531"/>
      <c r="G735" s="72"/>
      <c r="H735" s="72"/>
      <c r="I735" s="72"/>
      <c r="J735" s="72"/>
      <c r="K735" s="72"/>
      <c r="L735" s="72"/>
      <c r="M735" s="72"/>
      <c r="N735" s="72"/>
      <c r="O735" s="72"/>
      <c r="P735" s="72"/>
      <c r="Q735" s="72"/>
      <c r="R735" s="72"/>
      <c r="S735" s="531"/>
      <c r="T735" s="531"/>
      <c r="U735" s="531"/>
      <c r="V735" s="531"/>
      <c r="W735" s="531"/>
      <c r="X735" s="771"/>
      <c r="Y735" s="712"/>
      <c r="Z735" s="531"/>
      <c r="AA735" s="531"/>
      <c r="AB735" s="72"/>
      <c r="AC735" s="72"/>
      <c r="AD735" s="770"/>
      <c r="AE735" s="531"/>
      <c r="AF735" s="531"/>
      <c r="AG735" s="531"/>
      <c r="AH735" s="531"/>
      <c r="AI735" s="531"/>
    </row>
    <row r="736" spans="1:35" ht="14.5">
      <c r="A736" s="531"/>
      <c r="B736" s="531"/>
      <c r="C736" s="72"/>
      <c r="D736" s="72"/>
      <c r="E736" s="531"/>
      <c r="F736" s="531"/>
      <c r="G736" s="72"/>
      <c r="H736" s="72"/>
      <c r="I736" s="72"/>
      <c r="J736" s="72"/>
      <c r="K736" s="72"/>
      <c r="L736" s="72"/>
      <c r="M736" s="72"/>
      <c r="N736" s="72"/>
      <c r="O736" s="72"/>
      <c r="P736" s="72"/>
      <c r="Q736" s="72"/>
      <c r="R736" s="72"/>
      <c r="S736" s="531"/>
      <c r="T736" s="531"/>
      <c r="U736" s="531"/>
      <c r="V736" s="531"/>
      <c r="W736" s="531"/>
      <c r="X736" s="771"/>
      <c r="Y736" s="712"/>
      <c r="Z736" s="531"/>
      <c r="AA736" s="531"/>
      <c r="AB736" s="72"/>
      <c r="AC736" s="72"/>
      <c r="AD736" s="770"/>
      <c r="AE736" s="531"/>
      <c r="AF736" s="531"/>
      <c r="AG736" s="531"/>
      <c r="AH736" s="531"/>
      <c r="AI736" s="531"/>
    </row>
    <row r="737" spans="1:35" ht="14.5">
      <c r="A737" s="531"/>
      <c r="B737" s="531"/>
      <c r="C737" s="72"/>
      <c r="D737" s="72"/>
      <c r="E737" s="531"/>
      <c r="F737" s="531"/>
      <c r="G737" s="72"/>
      <c r="H737" s="72"/>
      <c r="I737" s="72"/>
      <c r="J737" s="72"/>
      <c r="K737" s="72"/>
      <c r="L737" s="72"/>
      <c r="M737" s="72"/>
      <c r="N737" s="72"/>
      <c r="O737" s="72"/>
      <c r="P737" s="72"/>
      <c r="Q737" s="72"/>
      <c r="R737" s="72"/>
      <c r="S737" s="531"/>
      <c r="T737" s="531"/>
      <c r="U737" s="531"/>
      <c r="V737" s="531"/>
      <c r="W737" s="531"/>
      <c r="X737" s="771"/>
      <c r="Y737" s="712"/>
      <c r="Z737" s="531"/>
      <c r="AA737" s="531"/>
      <c r="AB737" s="72"/>
      <c r="AC737" s="72"/>
      <c r="AD737" s="770"/>
      <c r="AE737" s="531"/>
      <c r="AF737" s="531"/>
      <c r="AG737" s="531"/>
      <c r="AH737" s="531"/>
      <c r="AI737" s="531"/>
    </row>
    <row r="738" spans="1:35" ht="14.5">
      <c r="A738" s="531"/>
      <c r="B738" s="531"/>
      <c r="C738" s="72"/>
      <c r="D738" s="72"/>
      <c r="E738" s="531"/>
      <c r="F738" s="531"/>
      <c r="G738" s="72"/>
      <c r="H738" s="72"/>
      <c r="I738" s="72"/>
      <c r="J738" s="72"/>
      <c r="K738" s="72"/>
      <c r="L738" s="72"/>
      <c r="M738" s="72"/>
      <c r="N738" s="72"/>
      <c r="O738" s="72"/>
      <c r="P738" s="72"/>
      <c r="Q738" s="72"/>
      <c r="R738" s="72"/>
      <c r="S738" s="531"/>
      <c r="T738" s="531"/>
      <c r="U738" s="531"/>
      <c r="V738" s="531"/>
      <c r="W738" s="531"/>
      <c r="X738" s="771"/>
      <c r="Y738" s="712"/>
      <c r="Z738" s="531"/>
      <c r="AA738" s="531"/>
      <c r="AB738" s="72"/>
      <c r="AC738" s="72"/>
      <c r="AD738" s="770"/>
      <c r="AE738" s="531"/>
      <c r="AF738" s="531"/>
      <c r="AG738" s="531"/>
      <c r="AH738" s="531"/>
      <c r="AI738" s="531"/>
    </row>
    <row r="739" spans="1:35" ht="14.5">
      <c r="A739" s="531"/>
      <c r="B739" s="531"/>
      <c r="C739" s="72"/>
      <c r="D739" s="72"/>
      <c r="E739" s="531"/>
      <c r="F739" s="531"/>
      <c r="G739" s="72"/>
      <c r="H739" s="72"/>
      <c r="I739" s="72"/>
      <c r="J739" s="72"/>
      <c r="K739" s="72"/>
      <c r="L739" s="72"/>
      <c r="M739" s="72"/>
      <c r="N739" s="72"/>
      <c r="O739" s="72"/>
      <c r="P739" s="72"/>
      <c r="Q739" s="72"/>
      <c r="R739" s="72"/>
      <c r="S739" s="531"/>
      <c r="T739" s="531"/>
      <c r="U739" s="531"/>
      <c r="V739" s="531"/>
      <c r="W739" s="531"/>
      <c r="X739" s="771"/>
      <c r="Y739" s="712"/>
      <c r="Z739" s="531"/>
      <c r="AA739" s="531"/>
      <c r="AB739" s="72"/>
      <c r="AC739" s="72"/>
      <c r="AD739" s="770"/>
      <c r="AE739" s="531"/>
      <c r="AF739" s="531"/>
      <c r="AG739" s="531"/>
      <c r="AH739" s="531"/>
      <c r="AI739" s="531"/>
    </row>
    <row r="740" spans="1:35" ht="14.5">
      <c r="A740" s="531"/>
      <c r="B740" s="531"/>
      <c r="C740" s="72"/>
      <c r="D740" s="72"/>
      <c r="E740" s="531"/>
      <c r="F740" s="531"/>
      <c r="G740" s="72"/>
      <c r="H740" s="72"/>
      <c r="I740" s="72"/>
      <c r="J740" s="72"/>
      <c r="K740" s="72"/>
      <c r="L740" s="72"/>
      <c r="M740" s="72"/>
      <c r="N740" s="72"/>
      <c r="O740" s="72"/>
      <c r="P740" s="72"/>
      <c r="Q740" s="72"/>
      <c r="R740" s="72"/>
      <c r="S740" s="531"/>
      <c r="T740" s="531"/>
      <c r="U740" s="531"/>
      <c r="V740" s="531"/>
      <c r="W740" s="531"/>
      <c r="X740" s="771"/>
      <c r="Y740" s="712"/>
      <c r="Z740" s="531"/>
      <c r="AA740" s="531"/>
      <c r="AB740" s="72"/>
      <c r="AC740" s="72"/>
      <c r="AD740" s="770"/>
      <c r="AE740" s="531"/>
      <c r="AF740" s="531"/>
      <c r="AG740" s="531"/>
      <c r="AH740" s="531"/>
      <c r="AI740" s="531"/>
    </row>
    <row r="741" spans="1:35" ht="14.5">
      <c r="A741" s="531"/>
      <c r="B741" s="531"/>
      <c r="C741" s="72"/>
      <c r="D741" s="72"/>
      <c r="E741" s="531"/>
      <c r="F741" s="531"/>
      <c r="G741" s="72"/>
      <c r="H741" s="72"/>
      <c r="I741" s="72"/>
      <c r="J741" s="72"/>
      <c r="K741" s="72"/>
      <c r="L741" s="72"/>
      <c r="M741" s="72"/>
      <c r="N741" s="72"/>
      <c r="O741" s="72"/>
      <c r="P741" s="72"/>
      <c r="Q741" s="72"/>
      <c r="R741" s="72"/>
      <c r="S741" s="531"/>
      <c r="T741" s="531"/>
      <c r="U741" s="531"/>
      <c r="V741" s="531"/>
      <c r="W741" s="531"/>
      <c r="X741" s="771"/>
      <c r="Y741" s="712"/>
      <c r="Z741" s="531"/>
      <c r="AA741" s="531"/>
      <c r="AB741" s="72"/>
      <c r="AC741" s="72"/>
      <c r="AD741" s="770"/>
      <c r="AE741" s="531"/>
      <c r="AF741" s="531"/>
      <c r="AG741" s="531"/>
      <c r="AH741" s="531"/>
      <c r="AI741" s="531"/>
    </row>
    <row r="742" spans="1:35" ht="14.5">
      <c r="A742" s="531"/>
      <c r="B742" s="531"/>
      <c r="C742" s="72"/>
      <c r="D742" s="72"/>
      <c r="E742" s="531"/>
      <c r="F742" s="531"/>
      <c r="G742" s="72"/>
      <c r="H742" s="72"/>
      <c r="I742" s="72"/>
      <c r="J742" s="72"/>
      <c r="K742" s="72"/>
      <c r="L742" s="72"/>
      <c r="M742" s="72"/>
      <c r="N742" s="72"/>
      <c r="O742" s="72"/>
      <c r="P742" s="72"/>
      <c r="Q742" s="72"/>
      <c r="R742" s="72"/>
      <c r="S742" s="531"/>
      <c r="T742" s="531"/>
      <c r="U742" s="531"/>
      <c r="V742" s="531"/>
      <c r="W742" s="531"/>
      <c r="X742" s="771"/>
      <c r="Y742" s="712"/>
      <c r="Z742" s="531"/>
      <c r="AA742" s="531"/>
      <c r="AB742" s="72"/>
      <c r="AC742" s="72"/>
      <c r="AD742" s="770"/>
      <c r="AE742" s="531"/>
      <c r="AF742" s="531"/>
      <c r="AG742" s="531"/>
      <c r="AH742" s="531"/>
      <c r="AI742" s="531"/>
    </row>
    <row r="743" spans="1:35" ht="14.5">
      <c r="A743" s="531"/>
      <c r="B743" s="531"/>
      <c r="C743" s="72"/>
      <c r="D743" s="72"/>
      <c r="E743" s="531"/>
      <c r="F743" s="531"/>
      <c r="G743" s="72"/>
      <c r="H743" s="72"/>
      <c r="I743" s="72"/>
      <c r="J743" s="72"/>
      <c r="K743" s="72"/>
      <c r="L743" s="72"/>
      <c r="M743" s="72"/>
      <c r="N743" s="72"/>
      <c r="O743" s="72"/>
      <c r="P743" s="72"/>
      <c r="Q743" s="72"/>
      <c r="R743" s="72"/>
      <c r="S743" s="531"/>
      <c r="T743" s="531"/>
      <c r="U743" s="531"/>
      <c r="V743" s="531"/>
      <c r="W743" s="531"/>
      <c r="X743" s="771"/>
      <c r="Y743" s="712"/>
      <c r="Z743" s="531"/>
      <c r="AA743" s="531"/>
      <c r="AB743" s="72"/>
      <c r="AC743" s="72"/>
      <c r="AD743" s="770"/>
      <c r="AE743" s="531"/>
      <c r="AF743" s="531"/>
      <c r="AG743" s="531"/>
      <c r="AH743" s="531"/>
      <c r="AI743" s="531"/>
    </row>
    <row r="744" spans="1:35" ht="14.5">
      <c r="A744" s="531"/>
      <c r="B744" s="531"/>
      <c r="C744" s="72"/>
      <c r="D744" s="72"/>
      <c r="E744" s="531"/>
      <c r="F744" s="531"/>
      <c r="G744" s="72"/>
      <c r="H744" s="72"/>
      <c r="I744" s="72"/>
      <c r="J744" s="72"/>
      <c r="K744" s="72"/>
      <c r="L744" s="72"/>
      <c r="M744" s="72"/>
      <c r="N744" s="72"/>
      <c r="O744" s="72"/>
      <c r="P744" s="72"/>
      <c r="Q744" s="72"/>
      <c r="R744" s="72"/>
      <c r="S744" s="531"/>
      <c r="T744" s="531"/>
      <c r="U744" s="531"/>
      <c r="V744" s="531"/>
      <c r="W744" s="531"/>
      <c r="X744" s="771"/>
      <c r="Y744" s="712"/>
      <c r="Z744" s="531"/>
      <c r="AA744" s="531"/>
      <c r="AB744" s="72"/>
      <c r="AC744" s="72"/>
      <c r="AD744" s="770"/>
      <c r="AE744" s="531"/>
      <c r="AF744" s="531"/>
      <c r="AG744" s="531"/>
      <c r="AH744" s="531"/>
      <c r="AI744" s="531"/>
    </row>
    <row r="745" spans="1:35" ht="14.5">
      <c r="A745" s="531"/>
      <c r="B745" s="531"/>
      <c r="C745" s="72"/>
      <c r="D745" s="72"/>
      <c r="E745" s="531"/>
      <c r="F745" s="531"/>
      <c r="G745" s="72"/>
      <c r="H745" s="72"/>
      <c r="I745" s="72"/>
      <c r="J745" s="72"/>
      <c r="K745" s="72"/>
      <c r="L745" s="72"/>
      <c r="M745" s="72"/>
      <c r="N745" s="72"/>
      <c r="O745" s="72"/>
      <c r="P745" s="72"/>
      <c r="Q745" s="72"/>
      <c r="R745" s="72"/>
      <c r="S745" s="531"/>
      <c r="T745" s="531"/>
      <c r="U745" s="531"/>
      <c r="V745" s="531"/>
      <c r="W745" s="531"/>
      <c r="X745" s="771"/>
      <c r="Y745" s="712"/>
      <c r="Z745" s="531"/>
      <c r="AA745" s="531"/>
      <c r="AB745" s="72"/>
      <c r="AC745" s="72"/>
      <c r="AD745" s="770"/>
      <c r="AE745" s="531"/>
      <c r="AF745" s="531"/>
      <c r="AG745" s="531"/>
      <c r="AH745" s="531"/>
      <c r="AI745" s="531"/>
    </row>
    <row r="746" spans="1:35" ht="14.5">
      <c r="A746" s="531"/>
      <c r="B746" s="531"/>
      <c r="C746" s="72"/>
      <c r="D746" s="72"/>
      <c r="E746" s="531"/>
      <c r="F746" s="531"/>
      <c r="G746" s="72"/>
      <c r="H746" s="72"/>
      <c r="I746" s="72"/>
      <c r="J746" s="72"/>
      <c r="K746" s="72"/>
      <c r="L746" s="72"/>
      <c r="M746" s="72"/>
      <c r="N746" s="72"/>
      <c r="O746" s="72"/>
      <c r="P746" s="72"/>
      <c r="Q746" s="72"/>
      <c r="R746" s="72"/>
      <c r="S746" s="531"/>
      <c r="T746" s="531"/>
      <c r="U746" s="531"/>
      <c r="V746" s="531"/>
      <c r="W746" s="531"/>
      <c r="X746" s="771"/>
      <c r="Y746" s="712"/>
      <c r="Z746" s="531"/>
      <c r="AA746" s="531"/>
      <c r="AB746" s="72"/>
      <c r="AC746" s="72"/>
      <c r="AD746" s="770"/>
      <c r="AE746" s="531"/>
      <c r="AF746" s="531"/>
      <c r="AG746" s="531"/>
      <c r="AH746" s="531"/>
      <c r="AI746" s="531"/>
    </row>
    <row r="747" spans="1:35" ht="14.5">
      <c r="A747" s="531"/>
      <c r="B747" s="531"/>
      <c r="C747" s="72"/>
      <c r="D747" s="72"/>
      <c r="E747" s="531"/>
      <c r="F747" s="531"/>
      <c r="G747" s="72"/>
      <c r="H747" s="72"/>
      <c r="I747" s="72"/>
      <c r="J747" s="72"/>
      <c r="K747" s="72"/>
      <c r="L747" s="72"/>
      <c r="M747" s="72"/>
      <c r="N747" s="72"/>
      <c r="O747" s="72"/>
      <c r="P747" s="72"/>
      <c r="Q747" s="72"/>
      <c r="R747" s="72"/>
      <c r="S747" s="531"/>
      <c r="T747" s="531"/>
      <c r="U747" s="531"/>
      <c r="V747" s="531"/>
      <c r="W747" s="531"/>
      <c r="X747" s="771"/>
      <c r="Y747" s="712"/>
      <c r="Z747" s="531"/>
      <c r="AA747" s="531"/>
      <c r="AB747" s="72"/>
      <c r="AC747" s="72"/>
      <c r="AD747" s="770"/>
      <c r="AE747" s="531"/>
      <c r="AF747" s="531"/>
      <c r="AG747" s="531"/>
      <c r="AH747" s="531"/>
      <c r="AI747" s="531"/>
    </row>
    <row r="748" spans="1:35" ht="14.5">
      <c r="A748" s="531"/>
      <c r="B748" s="531"/>
      <c r="C748" s="72"/>
      <c r="D748" s="72"/>
      <c r="E748" s="531"/>
      <c r="F748" s="531"/>
      <c r="G748" s="72"/>
      <c r="H748" s="72"/>
      <c r="I748" s="72"/>
      <c r="J748" s="72"/>
      <c r="K748" s="72"/>
      <c r="L748" s="72"/>
      <c r="M748" s="72"/>
      <c r="N748" s="72"/>
      <c r="O748" s="72"/>
      <c r="P748" s="72"/>
      <c r="Q748" s="72"/>
      <c r="R748" s="72"/>
      <c r="S748" s="531"/>
      <c r="T748" s="531"/>
      <c r="U748" s="531"/>
      <c r="V748" s="531"/>
      <c r="W748" s="531"/>
      <c r="X748" s="771"/>
      <c r="Y748" s="712"/>
      <c r="Z748" s="531"/>
      <c r="AA748" s="531"/>
      <c r="AB748" s="72"/>
      <c r="AC748" s="72"/>
      <c r="AD748" s="770"/>
      <c r="AE748" s="531"/>
      <c r="AF748" s="531"/>
      <c r="AG748" s="531"/>
      <c r="AH748" s="531"/>
      <c r="AI748" s="531"/>
    </row>
    <row r="749" spans="1:35" ht="14.5">
      <c r="A749" s="531"/>
      <c r="B749" s="531"/>
      <c r="C749" s="72"/>
      <c r="D749" s="72"/>
      <c r="E749" s="531"/>
      <c r="F749" s="531"/>
      <c r="G749" s="72"/>
      <c r="H749" s="72"/>
      <c r="I749" s="72"/>
      <c r="J749" s="72"/>
      <c r="K749" s="72"/>
      <c r="L749" s="72"/>
      <c r="M749" s="72"/>
      <c r="N749" s="72"/>
      <c r="O749" s="72"/>
      <c r="P749" s="72"/>
      <c r="Q749" s="72"/>
      <c r="R749" s="72"/>
      <c r="S749" s="531"/>
      <c r="T749" s="531"/>
      <c r="U749" s="531"/>
      <c r="V749" s="531"/>
      <c r="W749" s="531"/>
      <c r="X749" s="771"/>
      <c r="Y749" s="712"/>
      <c r="Z749" s="531"/>
      <c r="AA749" s="531"/>
      <c r="AB749" s="72"/>
      <c r="AC749" s="72"/>
      <c r="AD749" s="770"/>
      <c r="AE749" s="531"/>
      <c r="AF749" s="531"/>
      <c r="AG749" s="531"/>
      <c r="AH749" s="531"/>
      <c r="AI749" s="531"/>
    </row>
    <row r="750" spans="1:35" ht="14.5">
      <c r="A750" s="531"/>
      <c r="B750" s="531"/>
      <c r="C750" s="72"/>
      <c r="D750" s="72"/>
      <c r="E750" s="531"/>
      <c r="F750" s="531"/>
      <c r="G750" s="72"/>
      <c r="H750" s="72"/>
      <c r="I750" s="72"/>
      <c r="J750" s="72"/>
      <c r="K750" s="72"/>
      <c r="L750" s="72"/>
      <c r="M750" s="72"/>
      <c r="N750" s="72"/>
      <c r="O750" s="72"/>
      <c r="P750" s="72"/>
      <c r="Q750" s="72"/>
      <c r="R750" s="72"/>
      <c r="S750" s="531"/>
      <c r="T750" s="531"/>
      <c r="U750" s="531"/>
      <c r="V750" s="531"/>
      <c r="W750" s="531"/>
      <c r="X750" s="771"/>
      <c r="Y750" s="712"/>
      <c r="Z750" s="531"/>
      <c r="AA750" s="531"/>
      <c r="AB750" s="72"/>
      <c r="AC750" s="72"/>
      <c r="AD750" s="770"/>
      <c r="AE750" s="531"/>
      <c r="AF750" s="531"/>
      <c r="AG750" s="531"/>
      <c r="AH750" s="531"/>
      <c r="AI750" s="531"/>
    </row>
    <row r="751" spans="1:35" ht="14.5">
      <c r="A751" s="531"/>
      <c r="B751" s="531"/>
      <c r="C751" s="72"/>
      <c r="D751" s="72"/>
      <c r="E751" s="531"/>
      <c r="F751" s="531"/>
      <c r="G751" s="72"/>
      <c r="H751" s="72"/>
      <c r="I751" s="72"/>
      <c r="J751" s="72"/>
      <c r="K751" s="72"/>
      <c r="L751" s="72"/>
      <c r="M751" s="72"/>
      <c r="N751" s="72"/>
      <c r="O751" s="72"/>
      <c r="P751" s="72"/>
      <c r="Q751" s="72"/>
      <c r="R751" s="72"/>
      <c r="S751" s="531"/>
      <c r="T751" s="531"/>
      <c r="U751" s="531"/>
      <c r="V751" s="531"/>
      <c r="W751" s="531"/>
      <c r="X751" s="771"/>
      <c r="Y751" s="712"/>
      <c r="Z751" s="531"/>
      <c r="AA751" s="531"/>
      <c r="AB751" s="72"/>
      <c r="AC751" s="72"/>
      <c r="AD751" s="770"/>
      <c r="AE751" s="531"/>
      <c r="AF751" s="531"/>
      <c r="AG751" s="531"/>
      <c r="AH751" s="531"/>
      <c r="AI751" s="531"/>
    </row>
    <row r="752" spans="1:35" ht="14.5">
      <c r="A752" s="531"/>
      <c r="B752" s="531"/>
      <c r="C752" s="72"/>
      <c r="D752" s="72"/>
      <c r="E752" s="531"/>
      <c r="F752" s="531"/>
      <c r="G752" s="72"/>
      <c r="H752" s="72"/>
      <c r="I752" s="72"/>
      <c r="J752" s="72"/>
      <c r="K752" s="72"/>
      <c r="L752" s="72"/>
      <c r="M752" s="72"/>
      <c r="N752" s="72"/>
      <c r="O752" s="72"/>
      <c r="P752" s="72"/>
      <c r="Q752" s="72"/>
      <c r="R752" s="72"/>
      <c r="S752" s="531"/>
      <c r="T752" s="531"/>
      <c r="U752" s="531"/>
      <c r="V752" s="531"/>
      <c r="W752" s="531"/>
      <c r="X752" s="771"/>
      <c r="Y752" s="712"/>
      <c r="Z752" s="531"/>
      <c r="AA752" s="531"/>
      <c r="AB752" s="72"/>
      <c r="AC752" s="72"/>
      <c r="AD752" s="770"/>
      <c r="AE752" s="531"/>
      <c r="AF752" s="531"/>
      <c r="AG752" s="531"/>
      <c r="AH752" s="531"/>
      <c r="AI752" s="531"/>
    </row>
    <row r="753" spans="1:35" ht="14.5">
      <c r="A753" s="531"/>
      <c r="B753" s="531"/>
      <c r="C753" s="72"/>
      <c r="D753" s="72"/>
      <c r="E753" s="531"/>
      <c r="F753" s="531"/>
      <c r="G753" s="72"/>
      <c r="H753" s="72"/>
      <c r="I753" s="72"/>
      <c r="J753" s="72"/>
      <c r="K753" s="72"/>
      <c r="L753" s="72"/>
      <c r="M753" s="72"/>
      <c r="N753" s="72"/>
      <c r="O753" s="72"/>
      <c r="P753" s="72"/>
      <c r="Q753" s="72"/>
      <c r="R753" s="72"/>
      <c r="S753" s="531"/>
      <c r="T753" s="531"/>
      <c r="U753" s="531"/>
      <c r="V753" s="531"/>
      <c r="W753" s="531"/>
      <c r="X753" s="771"/>
      <c r="Y753" s="712"/>
      <c r="Z753" s="531"/>
      <c r="AA753" s="531"/>
      <c r="AB753" s="72"/>
      <c r="AC753" s="72"/>
      <c r="AD753" s="770"/>
      <c r="AE753" s="531"/>
      <c r="AF753" s="531"/>
      <c r="AG753" s="531"/>
      <c r="AH753" s="531"/>
      <c r="AI753" s="531"/>
    </row>
    <row r="754" spans="1:35" ht="14.5">
      <c r="A754" s="531"/>
      <c r="B754" s="531"/>
      <c r="C754" s="72"/>
      <c r="D754" s="72"/>
      <c r="E754" s="531"/>
      <c r="F754" s="531"/>
      <c r="G754" s="72"/>
      <c r="H754" s="72"/>
      <c r="I754" s="72"/>
      <c r="J754" s="72"/>
      <c r="K754" s="72"/>
      <c r="L754" s="72"/>
      <c r="M754" s="72"/>
      <c r="N754" s="72"/>
      <c r="O754" s="72"/>
      <c r="P754" s="72"/>
      <c r="Q754" s="72"/>
      <c r="R754" s="72"/>
      <c r="S754" s="531"/>
      <c r="T754" s="531"/>
      <c r="U754" s="531"/>
      <c r="V754" s="531"/>
      <c r="W754" s="531"/>
      <c r="X754" s="771"/>
      <c r="Y754" s="712"/>
      <c r="Z754" s="531"/>
      <c r="AA754" s="531"/>
      <c r="AB754" s="72"/>
      <c r="AC754" s="72"/>
      <c r="AD754" s="770"/>
      <c r="AE754" s="531"/>
      <c r="AF754" s="531"/>
      <c r="AG754" s="531"/>
      <c r="AH754" s="531"/>
      <c r="AI754" s="531"/>
    </row>
    <row r="755" spans="1:35" ht="14.5">
      <c r="A755" s="531"/>
      <c r="B755" s="531"/>
      <c r="C755" s="72"/>
      <c r="D755" s="72"/>
      <c r="E755" s="531"/>
      <c r="F755" s="531"/>
      <c r="G755" s="72"/>
      <c r="H755" s="72"/>
      <c r="I755" s="72"/>
      <c r="J755" s="72"/>
      <c r="K755" s="72"/>
      <c r="L755" s="72"/>
      <c r="M755" s="72"/>
      <c r="N755" s="72"/>
      <c r="O755" s="72"/>
      <c r="P755" s="72"/>
      <c r="Q755" s="72"/>
      <c r="R755" s="72"/>
      <c r="S755" s="531"/>
      <c r="T755" s="531"/>
      <c r="U755" s="531"/>
      <c r="V755" s="531"/>
      <c r="W755" s="531"/>
      <c r="X755" s="771"/>
      <c r="Y755" s="712"/>
      <c r="Z755" s="531"/>
      <c r="AA755" s="531"/>
      <c r="AB755" s="72"/>
      <c r="AC755" s="72"/>
      <c r="AD755" s="770"/>
      <c r="AE755" s="531"/>
      <c r="AF755" s="531"/>
      <c r="AG755" s="531"/>
      <c r="AH755" s="531"/>
      <c r="AI755" s="531"/>
    </row>
    <row r="756" spans="1:35" ht="14.5">
      <c r="A756" s="531"/>
      <c r="B756" s="531"/>
      <c r="C756" s="72"/>
      <c r="D756" s="72"/>
      <c r="E756" s="531"/>
      <c r="F756" s="531"/>
      <c r="G756" s="72"/>
      <c r="H756" s="72"/>
      <c r="I756" s="72"/>
      <c r="J756" s="72"/>
      <c r="K756" s="72"/>
      <c r="L756" s="72"/>
      <c r="M756" s="72"/>
      <c r="N756" s="72"/>
      <c r="O756" s="72"/>
      <c r="P756" s="72"/>
      <c r="Q756" s="72"/>
      <c r="R756" s="72"/>
      <c r="S756" s="531"/>
      <c r="T756" s="531"/>
      <c r="U756" s="531"/>
      <c r="V756" s="531"/>
      <c r="W756" s="531"/>
      <c r="X756" s="771"/>
      <c r="Y756" s="712"/>
      <c r="Z756" s="531"/>
      <c r="AA756" s="531"/>
      <c r="AB756" s="72"/>
      <c r="AC756" s="72"/>
      <c r="AD756" s="770"/>
      <c r="AE756" s="531"/>
      <c r="AF756" s="531"/>
      <c r="AG756" s="531"/>
      <c r="AH756" s="531"/>
      <c r="AI756" s="531"/>
    </row>
    <row r="757" spans="1:35" ht="14.5">
      <c r="A757" s="531"/>
      <c r="B757" s="531"/>
      <c r="C757" s="72"/>
      <c r="D757" s="72"/>
      <c r="E757" s="531"/>
      <c r="F757" s="531"/>
      <c r="G757" s="72"/>
      <c r="H757" s="72"/>
      <c r="I757" s="72"/>
      <c r="J757" s="72"/>
      <c r="K757" s="72"/>
      <c r="L757" s="72"/>
      <c r="M757" s="72"/>
      <c r="N757" s="72"/>
      <c r="O757" s="72"/>
      <c r="P757" s="72"/>
      <c r="Q757" s="72"/>
      <c r="R757" s="72"/>
      <c r="S757" s="531"/>
      <c r="T757" s="531"/>
      <c r="U757" s="531"/>
      <c r="V757" s="531"/>
      <c r="W757" s="531"/>
      <c r="X757" s="771"/>
      <c r="Y757" s="712"/>
      <c r="Z757" s="531"/>
      <c r="AA757" s="531"/>
      <c r="AB757" s="72"/>
      <c r="AC757" s="72"/>
      <c r="AD757" s="770"/>
      <c r="AE757" s="531"/>
      <c r="AF757" s="531"/>
      <c r="AG757" s="531"/>
      <c r="AH757" s="531"/>
      <c r="AI757" s="531"/>
    </row>
    <row r="758" spans="1:35" ht="14.5">
      <c r="A758" s="531"/>
      <c r="B758" s="531"/>
      <c r="C758" s="72"/>
      <c r="D758" s="72"/>
      <c r="E758" s="531"/>
      <c r="F758" s="531"/>
      <c r="G758" s="72"/>
      <c r="H758" s="72"/>
      <c r="I758" s="72"/>
      <c r="J758" s="72"/>
      <c r="K758" s="72"/>
      <c r="L758" s="72"/>
      <c r="M758" s="72"/>
      <c r="N758" s="72"/>
      <c r="O758" s="72"/>
      <c r="P758" s="72"/>
      <c r="Q758" s="72"/>
      <c r="R758" s="72"/>
      <c r="S758" s="531"/>
      <c r="T758" s="531"/>
      <c r="U758" s="531"/>
      <c r="V758" s="531"/>
      <c r="W758" s="531"/>
      <c r="X758" s="771"/>
      <c r="Y758" s="712"/>
      <c r="Z758" s="531"/>
      <c r="AA758" s="531"/>
      <c r="AB758" s="72"/>
      <c r="AC758" s="72"/>
      <c r="AD758" s="770"/>
      <c r="AE758" s="531"/>
      <c r="AF758" s="531"/>
      <c r="AG758" s="531"/>
      <c r="AH758" s="531"/>
      <c r="AI758" s="531"/>
    </row>
    <row r="759" spans="1:35" ht="14.5">
      <c r="A759" s="531"/>
      <c r="B759" s="531"/>
      <c r="C759" s="72"/>
      <c r="D759" s="72"/>
      <c r="E759" s="531"/>
      <c r="F759" s="531"/>
      <c r="G759" s="72"/>
      <c r="H759" s="72"/>
      <c r="I759" s="72"/>
      <c r="J759" s="72"/>
      <c r="K759" s="72"/>
      <c r="L759" s="72"/>
      <c r="M759" s="72"/>
      <c r="N759" s="72"/>
      <c r="O759" s="72"/>
      <c r="P759" s="72"/>
      <c r="Q759" s="72"/>
      <c r="R759" s="72"/>
      <c r="S759" s="531"/>
      <c r="T759" s="531"/>
      <c r="U759" s="531"/>
      <c r="V759" s="531"/>
      <c r="W759" s="531"/>
      <c r="X759" s="771"/>
      <c r="Y759" s="712"/>
      <c r="Z759" s="531"/>
      <c r="AA759" s="531"/>
      <c r="AB759" s="72"/>
      <c r="AC759" s="72"/>
      <c r="AD759" s="770"/>
      <c r="AE759" s="531"/>
      <c r="AF759" s="531"/>
      <c r="AG759" s="531"/>
      <c r="AH759" s="531"/>
      <c r="AI759" s="531"/>
    </row>
    <row r="760" spans="1:35" ht="14.5">
      <c r="A760" s="531"/>
      <c r="B760" s="531"/>
      <c r="C760" s="72"/>
      <c r="D760" s="72"/>
      <c r="E760" s="531"/>
      <c r="F760" s="531"/>
      <c r="G760" s="72"/>
      <c r="H760" s="72"/>
      <c r="I760" s="72"/>
      <c r="J760" s="72"/>
      <c r="K760" s="72"/>
      <c r="L760" s="72"/>
      <c r="M760" s="72"/>
      <c r="N760" s="72"/>
      <c r="O760" s="72"/>
      <c r="P760" s="72"/>
      <c r="Q760" s="72"/>
      <c r="R760" s="72"/>
      <c r="S760" s="531"/>
      <c r="T760" s="531"/>
      <c r="U760" s="531"/>
      <c r="V760" s="531"/>
      <c r="W760" s="531"/>
      <c r="X760" s="771"/>
      <c r="Y760" s="712"/>
      <c r="Z760" s="531"/>
      <c r="AA760" s="531"/>
      <c r="AB760" s="72"/>
      <c r="AC760" s="72"/>
      <c r="AD760" s="770"/>
      <c r="AE760" s="531"/>
      <c r="AF760" s="531"/>
      <c r="AG760" s="531"/>
      <c r="AH760" s="531"/>
      <c r="AI760" s="531"/>
    </row>
    <row r="761" spans="1:35" ht="14.5">
      <c r="A761" s="531"/>
      <c r="B761" s="531"/>
      <c r="C761" s="72"/>
      <c r="D761" s="72"/>
      <c r="E761" s="531"/>
      <c r="F761" s="531"/>
      <c r="G761" s="72"/>
      <c r="H761" s="72"/>
      <c r="I761" s="72"/>
      <c r="J761" s="72"/>
      <c r="K761" s="72"/>
      <c r="L761" s="72"/>
      <c r="M761" s="72"/>
      <c r="N761" s="72"/>
      <c r="O761" s="72"/>
      <c r="P761" s="72"/>
      <c r="Q761" s="72"/>
      <c r="R761" s="72"/>
      <c r="S761" s="531"/>
      <c r="T761" s="531"/>
      <c r="U761" s="531"/>
      <c r="V761" s="531"/>
      <c r="W761" s="531"/>
      <c r="X761" s="771"/>
      <c r="Y761" s="712"/>
      <c r="Z761" s="531"/>
      <c r="AA761" s="531"/>
      <c r="AB761" s="72"/>
      <c r="AC761" s="72"/>
      <c r="AD761" s="770"/>
      <c r="AE761" s="531"/>
      <c r="AF761" s="531"/>
      <c r="AG761" s="531"/>
      <c r="AH761" s="531"/>
      <c r="AI761" s="531"/>
    </row>
    <row r="762" spans="1:35" ht="14.5">
      <c r="A762" s="531"/>
      <c r="B762" s="531"/>
      <c r="C762" s="72"/>
      <c r="D762" s="72"/>
      <c r="E762" s="531"/>
      <c r="F762" s="531"/>
      <c r="G762" s="72"/>
      <c r="H762" s="72"/>
      <c r="I762" s="72"/>
      <c r="J762" s="72"/>
      <c r="K762" s="72"/>
      <c r="L762" s="72"/>
      <c r="M762" s="72"/>
      <c r="N762" s="72"/>
      <c r="O762" s="72"/>
      <c r="P762" s="72"/>
      <c r="Q762" s="72"/>
      <c r="R762" s="72"/>
      <c r="S762" s="531"/>
      <c r="T762" s="531"/>
      <c r="U762" s="531"/>
      <c r="V762" s="531"/>
      <c r="W762" s="531"/>
      <c r="X762" s="771"/>
      <c r="Y762" s="712"/>
      <c r="Z762" s="531"/>
      <c r="AA762" s="531"/>
      <c r="AB762" s="72"/>
      <c r="AC762" s="72"/>
      <c r="AD762" s="770"/>
      <c r="AE762" s="531"/>
      <c r="AF762" s="531"/>
      <c r="AG762" s="531"/>
      <c r="AH762" s="531"/>
      <c r="AI762" s="531"/>
    </row>
    <row r="763" spans="1:35" ht="14.5">
      <c r="A763" s="531"/>
      <c r="B763" s="531"/>
      <c r="C763" s="72"/>
      <c r="D763" s="72"/>
      <c r="E763" s="531"/>
      <c r="F763" s="531"/>
      <c r="G763" s="72"/>
      <c r="H763" s="72"/>
      <c r="I763" s="72"/>
      <c r="J763" s="72"/>
      <c r="K763" s="72"/>
      <c r="L763" s="72"/>
      <c r="M763" s="72"/>
      <c r="N763" s="72"/>
      <c r="O763" s="72"/>
      <c r="P763" s="72"/>
      <c r="Q763" s="72"/>
      <c r="R763" s="72"/>
      <c r="S763" s="531"/>
      <c r="T763" s="531"/>
      <c r="U763" s="531"/>
      <c r="V763" s="531"/>
      <c r="W763" s="531"/>
      <c r="X763" s="771"/>
      <c r="Y763" s="712"/>
      <c r="Z763" s="531"/>
      <c r="AA763" s="531"/>
      <c r="AB763" s="72"/>
      <c r="AC763" s="72"/>
      <c r="AD763" s="770"/>
      <c r="AE763" s="531"/>
      <c r="AF763" s="531"/>
      <c r="AG763" s="531"/>
      <c r="AH763" s="531"/>
      <c r="AI763" s="531"/>
    </row>
    <row r="764" spans="1:35" ht="14.5">
      <c r="A764" s="531"/>
      <c r="B764" s="531"/>
      <c r="C764" s="72"/>
      <c r="D764" s="72"/>
      <c r="E764" s="531"/>
      <c r="F764" s="531"/>
      <c r="G764" s="72"/>
      <c r="H764" s="72"/>
      <c r="I764" s="72"/>
      <c r="J764" s="72"/>
      <c r="K764" s="72"/>
      <c r="L764" s="72"/>
      <c r="M764" s="72"/>
      <c r="N764" s="72"/>
      <c r="O764" s="72"/>
      <c r="P764" s="72"/>
      <c r="Q764" s="72"/>
      <c r="R764" s="72"/>
      <c r="S764" s="531"/>
      <c r="T764" s="531"/>
      <c r="U764" s="531"/>
      <c r="V764" s="531"/>
      <c r="W764" s="531"/>
      <c r="X764" s="771"/>
      <c r="Y764" s="712"/>
      <c r="Z764" s="531"/>
      <c r="AA764" s="531"/>
      <c r="AB764" s="72"/>
      <c r="AC764" s="72"/>
      <c r="AD764" s="770"/>
      <c r="AE764" s="531"/>
      <c r="AF764" s="531"/>
      <c r="AG764" s="531"/>
      <c r="AH764" s="531"/>
      <c r="AI764" s="531"/>
    </row>
    <row r="765" spans="1:35" ht="14.5">
      <c r="A765" s="531"/>
      <c r="B765" s="531"/>
      <c r="C765" s="72"/>
      <c r="D765" s="72"/>
      <c r="E765" s="531"/>
      <c r="F765" s="531"/>
      <c r="G765" s="72"/>
      <c r="H765" s="72"/>
      <c r="I765" s="72"/>
      <c r="J765" s="72"/>
      <c r="K765" s="72"/>
      <c r="L765" s="72"/>
      <c r="M765" s="72"/>
      <c r="N765" s="72"/>
      <c r="O765" s="72"/>
      <c r="P765" s="72"/>
      <c r="Q765" s="72"/>
      <c r="R765" s="72"/>
      <c r="S765" s="531"/>
      <c r="T765" s="531"/>
      <c r="U765" s="531"/>
      <c r="V765" s="531"/>
      <c r="W765" s="531"/>
      <c r="X765" s="771"/>
      <c r="Y765" s="712"/>
      <c r="Z765" s="531"/>
      <c r="AA765" s="531"/>
      <c r="AB765" s="72"/>
      <c r="AC765" s="72"/>
      <c r="AD765" s="770"/>
      <c r="AE765" s="531"/>
      <c r="AF765" s="531"/>
      <c r="AG765" s="531"/>
      <c r="AH765" s="531"/>
      <c r="AI765" s="531"/>
    </row>
    <row r="766" spans="1:35" ht="14.5">
      <c r="A766" s="531"/>
      <c r="B766" s="531"/>
      <c r="C766" s="72"/>
      <c r="D766" s="72"/>
      <c r="E766" s="531"/>
      <c r="F766" s="531"/>
      <c r="G766" s="72"/>
      <c r="H766" s="72"/>
      <c r="I766" s="72"/>
      <c r="J766" s="72"/>
      <c r="K766" s="72"/>
      <c r="L766" s="72"/>
      <c r="M766" s="72"/>
      <c r="N766" s="72"/>
      <c r="O766" s="72"/>
      <c r="P766" s="72"/>
      <c r="Q766" s="72"/>
      <c r="R766" s="72"/>
      <c r="S766" s="531"/>
      <c r="T766" s="531"/>
      <c r="U766" s="531"/>
      <c r="V766" s="531"/>
      <c r="W766" s="531"/>
      <c r="X766" s="771"/>
      <c r="Y766" s="712"/>
      <c r="Z766" s="531"/>
      <c r="AA766" s="531"/>
      <c r="AB766" s="72"/>
      <c r="AC766" s="72"/>
      <c r="AD766" s="770"/>
      <c r="AE766" s="531"/>
      <c r="AF766" s="531"/>
      <c r="AG766" s="531"/>
      <c r="AH766" s="531"/>
      <c r="AI766" s="531"/>
    </row>
    <row r="767" spans="1:35" ht="14.5">
      <c r="A767" s="531"/>
      <c r="B767" s="531"/>
      <c r="C767" s="72"/>
      <c r="D767" s="72"/>
      <c r="E767" s="531"/>
      <c r="F767" s="531"/>
      <c r="G767" s="72"/>
      <c r="H767" s="72"/>
      <c r="I767" s="72"/>
      <c r="J767" s="72"/>
      <c r="K767" s="72"/>
      <c r="L767" s="72"/>
      <c r="M767" s="72"/>
      <c r="N767" s="72"/>
      <c r="O767" s="72"/>
      <c r="P767" s="72"/>
      <c r="Q767" s="72"/>
      <c r="R767" s="72"/>
      <c r="S767" s="531"/>
      <c r="T767" s="531"/>
      <c r="U767" s="531"/>
      <c r="V767" s="531"/>
      <c r="W767" s="531"/>
      <c r="X767" s="771"/>
      <c r="Y767" s="712"/>
      <c r="Z767" s="531"/>
      <c r="AA767" s="531"/>
      <c r="AB767" s="72"/>
      <c r="AC767" s="72"/>
      <c r="AD767" s="770"/>
      <c r="AE767" s="531"/>
      <c r="AF767" s="531"/>
      <c r="AG767" s="531"/>
      <c r="AH767" s="531"/>
      <c r="AI767" s="531"/>
    </row>
    <row r="768" spans="1:35" ht="14.5">
      <c r="A768" s="531"/>
      <c r="B768" s="531"/>
      <c r="C768" s="72"/>
      <c r="D768" s="72"/>
      <c r="E768" s="531"/>
      <c r="F768" s="531"/>
      <c r="G768" s="72"/>
      <c r="H768" s="72"/>
      <c r="I768" s="72"/>
      <c r="J768" s="72"/>
      <c r="K768" s="72"/>
      <c r="L768" s="72"/>
      <c r="M768" s="72"/>
      <c r="N768" s="72"/>
      <c r="O768" s="72"/>
      <c r="P768" s="72"/>
      <c r="Q768" s="72"/>
      <c r="R768" s="72"/>
      <c r="S768" s="531"/>
      <c r="T768" s="531"/>
      <c r="U768" s="531"/>
      <c r="V768" s="531"/>
      <c r="W768" s="531"/>
      <c r="X768" s="771"/>
      <c r="Y768" s="712"/>
      <c r="Z768" s="531"/>
      <c r="AA768" s="531"/>
      <c r="AB768" s="72"/>
      <c r="AC768" s="72"/>
      <c r="AD768" s="770"/>
      <c r="AE768" s="531"/>
      <c r="AF768" s="531"/>
      <c r="AG768" s="531"/>
      <c r="AH768" s="531"/>
      <c r="AI768" s="531"/>
    </row>
    <row r="769" spans="1:35" ht="14.5">
      <c r="A769" s="531"/>
      <c r="B769" s="531"/>
      <c r="C769" s="72"/>
      <c r="D769" s="72"/>
      <c r="E769" s="531"/>
      <c r="F769" s="531"/>
      <c r="G769" s="72"/>
      <c r="H769" s="72"/>
      <c r="I769" s="72"/>
      <c r="J769" s="72"/>
      <c r="K769" s="72"/>
      <c r="L769" s="72"/>
      <c r="M769" s="72"/>
      <c r="N769" s="72"/>
      <c r="O769" s="72"/>
      <c r="P769" s="72"/>
      <c r="Q769" s="72"/>
      <c r="R769" s="72"/>
      <c r="S769" s="531"/>
      <c r="T769" s="531"/>
      <c r="U769" s="531"/>
      <c r="V769" s="531"/>
      <c r="W769" s="531"/>
      <c r="X769" s="771"/>
      <c r="Y769" s="712"/>
      <c r="Z769" s="531"/>
      <c r="AA769" s="531"/>
      <c r="AB769" s="72"/>
      <c r="AC769" s="72"/>
      <c r="AD769" s="770"/>
      <c r="AE769" s="531"/>
      <c r="AF769" s="531"/>
      <c r="AG769" s="531"/>
      <c r="AH769" s="531"/>
      <c r="AI769" s="531"/>
    </row>
    <row r="770" spans="1:35" ht="14.5">
      <c r="A770" s="531"/>
      <c r="B770" s="531"/>
      <c r="C770" s="72"/>
      <c r="D770" s="72"/>
      <c r="E770" s="531"/>
      <c r="F770" s="531"/>
      <c r="G770" s="72"/>
      <c r="H770" s="72"/>
      <c r="I770" s="72"/>
      <c r="J770" s="72"/>
      <c r="K770" s="72"/>
      <c r="L770" s="72"/>
      <c r="M770" s="72"/>
      <c r="N770" s="72"/>
      <c r="O770" s="72"/>
      <c r="P770" s="72"/>
      <c r="Q770" s="72"/>
      <c r="R770" s="72"/>
      <c r="S770" s="531"/>
      <c r="T770" s="531"/>
      <c r="U770" s="531"/>
      <c r="V770" s="531"/>
      <c r="W770" s="531"/>
      <c r="X770" s="771"/>
      <c r="Y770" s="712"/>
      <c r="Z770" s="531"/>
      <c r="AA770" s="531"/>
      <c r="AB770" s="72"/>
      <c r="AC770" s="72"/>
      <c r="AD770" s="770"/>
      <c r="AE770" s="531"/>
      <c r="AF770" s="531"/>
      <c r="AG770" s="531"/>
      <c r="AH770" s="531"/>
      <c r="AI770" s="531"/>
    </row>
    <row r="771" spans="1:35" ht="14.5">
      <c r="A771" s="531"/>
      <c r="B771" s="531"/>
      <c r="C771" s="72"/>
      <c r="D771" s="72"/>
      <c r="E771" s="531"/>
      <c r="F771" s="531"/>
      <c r="G771" s="72"/>
      <c r="H771" s="72"/>
      <c r="I771" s="72"/>
      <c r="J771" s="72"/>
      <c r="K771" s="72"/>
      <c r="L771" s="72"/>
      <c r="M771" s="72"/>
      <c r="N771" s="72"/>
      <c r="O771" s="72"/>
      <c r="P771" s="72"/>
      <c r="Q771" s="72"/>
      <c r="R771" s="72"/>
      <c r="S771" s="531"/>
      <c r="T771" s="531"/>
      <c r="U771" s="531"/>
      <c r="V771" s="531"/>
      <c r="W771" s="531"/>
      <c r="X771" s="771"/>
      <c r="Y771" s="712"/>
      <c r="Z771" s="531"/>
      <c r="AA771" s="531"/>
      <c r="AB771" s="72"/>
      <c r="AC771" s="72"/>
      <c r="AD771" s="770"/>
      <c r="AE771" s="531"/>
      <c r="AF771" s="531"/>
      <c r="AG771" s="531"/>
      <c r="AH771" s="531"/>
      <c r="AI771" s="531"/>
    </row>
    <row r="772" spans="1:35" ht="14.5">
      <c r="A772" s="531"/>
      <c r="B772" s="531"/>
      <c r="C772" s="72"/>
      <c r="D772" s="72"/>
      <c r="E772" s="531"/>
      <c r="F772" s="531"/>
      <c r="G772" s="72"/>
      <c r="H772" s="72"/>
      <c r="I772" s="72"/>
      <c r="J772" s="72"/>
      <c r="K772" s="72"/>
      <c r="L772" s="72"/>
      <c r="M772" s="72"/>
      <c r="N772" s="72"/>
      <c r="O772" s="72"/>
      <c r="P772" s="72"/>
      <c r="Q772" s="72"/>
      <c r="R772" s="72"/>
      <c r="S772" s="531"/>
      <c r="T772" s="531"/>
      <c r="U772" s="531"/>
      <c r="V772" s="531"/>
      <c r="W772" s="531"/>
      <c r="X772" s="771"/>
      <c r="Y772" s="712"/>
      <c r="Z772" s="531"/>
      <c r="AA772" s="531"/>
      <c r="AB772" s="72"/>
      <c r="AC772" s="72"/>
      <c r="AD772" s="770"/>
      <c r="AE772" s="531"/>
      <c r="AF772" s="531"/>
      <c r="AG772" s="531"/>
      <c r="AH772" s="531"/>
      <c r="AI772" s="531"/>
    </row>
    <row r="773" spans="1:35" ht="14.5">
      <c r="A773" s="531"/>
      <c r="B773" s="531"/>
      <c r="C773" s="72"/>
      <c r="D773" s="72"/>
      <c r="E773" s="531"/>
      <c r="F773" s="531"/>
      <c r="G773" s="72"/>
      <c r="H773" s="72"/>
      <c r="I773" s="72"/>
      <c r="J773" s="72"/>
      <c r="K773" s="72"/>
      <c r="L773" s="72"/>
      <c r="M773" s="72"/>
      <c r="N773" s="72"/>
      <c r="O773" s="72"/>
      <c r="P773" s="72"/>
      <c r="Q773" s="72"/>
      <c r="R773" s="72"/>
      <c r="S773" s="531"/>
      <c r="T773" s="531"/>
      <c r="U773" s="531"/>
      <c r="V773" s="531"/>
      <c r="W773" s="531"/>
      <c r="X773" s="771"/>
      <c r="Y773" s="712"/>
      <c r="Z773" s="531"/>
      <c r="AA773" s="531"/>
      <c r="AB773" s="72"/>
      <c r="AC773" s="72"/>
      <c r="AD773" s="770"/>
      <c r="AE773" s="531"/>
      <c r="AF773" s="531"/>
      <c r="AG773" s="531"/>
      <c r="AH773" s="531"/>
      <c r="AI773" s="531"/>
    </row>
    <row r="774" spans="1:35" ht="14.5">
      <c r="A774" s="531"/>
      <c r="B774" s="531"/>
      <c r="C774" s="72"/>
      <c r="D774" s="72"/>
      <c r="E774" s="531"/>
      <c r="F774" s="531"/>
      <c r="G774" s="72"/>
      <c r="H774" s="72"/>
      <c r="I774" s="72"/>
      <c r="J774" s="72"/>
      <c r="K774" s="72"/>
      <c r="L774" s="72"/>
      <c r="M774" s="72"/>
      <c r="N774" s="72"/>
      <c r="O774" s="72"/>
      <c r="P774" s="72"/>
      <c r="Q774" s="72"/>
      <c r="R774" s="72"/>
      <c r="S774" s="531"/>
      <c r="T774" s="531"/>
      <c r="U774" s="531"/>
      <c r="V774" s="531"/>
      <c r="W774" s="531"/>
      <c r="X774" s="771"/>
      <c r="Y774" s="712"/>
      <c r="Z774" s="531"/>
      <c r="AA774" s="531"/>
      <c r="AB774" s="72"/>
      <c r="AC774" s="72"/>
      <c r="AD774" s="770"/>
      <c r="AE774" s="531"/>
      <c r="AF774" s="531"/>
      <c r="AG774" s="531"/>
      <c r="AH774" s="531"/>
      <c r="AI774" s="531"/>
    </row>
    <row r="775" spans="1:35" ht="14.5">
      <c r="A775" s="531"/>
      <c r="B775" s="531"/>
      <c r="C775" s="72"/>
      <c r="D775" s="72"/>
      <c r="E775" s="531"/>
      <c r="F775" s="531"/>
      <c r="G775" s="72"/>
      <c r="H775" s="72"/>
      <c r="I775" s="72"/>
      <c r="J775" s="72"/>
      <c r="K775" s="72"/>
      <c r="L775" s="72"/>
      <c r="M775" s="72"/>
      <c r="N775" s="72"/>
      <c r="O775" s="72"/>
      <c r="P775" s="72"/>
      <c r="Q775" s="72"/>
      <c r="R775" s="72"/>
      <c r="S775" s="531"/>
      <c r="T775" s="531"/>
      <c r="U775" s="531"/>
      <c r="V775" s="531"/>
      <c r="W775" s="531"/>
      <c r="X775" s="771"/>
      <c r="Y775" s="712"/>
      <c r="Z775" s="531"/>
      <c r="AA775" s="531"/>
      <c r="AB775" s="72"/>
      <c r="AC775" s="72"/>
      <c r="AD775" s="770"/>
      <c r="AE775" s="531"/>
      <c r="AF775" s="531"/>
      <c r="AG775" s="531"/>
      <c r="AH775" s="531"/>
      <c r="AI775" s="531"/>
    </row>
    <row r="776" spans="1:35" ht="14.5">
      <c r="A776" s="531"/>
      <c r="B776" s="531"/>
      <c r="C776" s="72"/>
      <c r="D776" s="72"/>
      <c r="E776" s="531"/>
      <c r="F776" s="531"/>
      <c r="G776" s="72"/>
      <c r="H776" s="72"/>
      <c r="I776" s="72"/>
      <c r="J776" s="72"/>
      <c r="K776" s="72"/>
      <c r="L776" s="72"/>
      <c r="M776" s="72"/>
      <c r="N776" s="72"/>
      <c r="O776" s="72"/>
      <c r="P776" s="72"/>
      <c r="Q776" s="72"/>
      <c r="R776" s="72"/>
      <c r="S776" s="531"/>
      <c r="T776" s="531"/>
      <c r="U776" s="531"/>
      <c r="V776" s="531"/>
      <c r="W776" s="531"/>
      <c r="X776" s="771"/>
      <c r="Y776" s="712"/>
      <c r="Z776" s="531"/>
      <c r="AA776" s="531"/>
      <c r="AB776" s="72"/>
      <c r="AC776" s="72"/>
      <c r="AD776" s="770"/>
      <c r="AE776" s="531"/>
      <c r="AF776" s="531"/>
      <c r="AG776" s="531"/>
      <c r="AH776" s="531"/>
      <c r="AI776" s="531"/>
    </row>
    <row r="777" spans="1:35" ht="14.5">
      <c r="A777" s="531"/>
      <c r="B777" s="531"/>
      <c r="C777" s="72"/>
      <c r="D777" s="72"/>
      <c r="E777" s="531"/>
      <c r="F777" s="531"/>
      <c r="G777" s="72"/>
      <c r="H777" s="72"/>
      <c r="I777" s="72"/>
      <c r="J777" s="72"/>
      <c r="K777" s="72"/>
      <c r="L777" s="72"/>
      <c r="M777" s="72"/>
      <c r="N777" s="72"/>
      <c r="O777" s="72"/>
      <c r="P777" s="72"/>
      <c r="Q777" s="72"/>
      <c r="R777" s="72"/>
      <c r="S777" s="531"/>
      <c r="T777" s="531"/>
      <c r="U777" s="531"/>
      <c r="V777" s="531"/>
      <c r="W777" s="531"/>
      <c r="X777" s="771"/>
      <c r="Y777" s="712"/>
      <c r="Z777" s="531"/>
      <c r="AA777" s="531"/>
      <c r="AB777" s="72"/>
      <c r="AC777" s="72"/>
      <c r="AD777" s="770"/>
      <c r="AE777" s="531"/>
      <c r="AF777" s="531"/>
      <c r="AG777" s="531"/>
      <c r="AH777" s="531"/>
      <c r="AI777" s="531"/>
    </row>
    <row r="778" spans="1:35" ht="14.5">
      <c r="A778" s="531"/>
      <c r="B778" s="531"/>
      <c r="C778" s="72"/>
      <c r="D778" s="72"/>
      <c r="E778" s="531"/>
      <c r="F778" s="531"/>
      <c r="G778" s="72"/>
      <c r="H778" s="72"/>
      <c r="I778" s="72"/>
      <c r="J778" s="72"/>
      <c r="K778" s="72"/>
      <c r="L778" s="72"/>
      <c r="M778" s="72"/>
      <c r="N778" s="72"/>
      <c r="O778" s="72"/>
      <c r="P778" s="72"/>
      <c r="Q778" s="72"/>
      <c r="R778" s="72"/>
      <c r="S778" s="531"/>
      <c r="T778" s="531"/>
      <c r="U778" s="531"/>
      <c r="V778" s="531"/>
      <c r="W778" s="531"/>
      <c r="X778" s="771"/>
      <c r="Y778" s="712"/>
      <c r="Z778" s="531"/>
      <c r="AA778" s="531"/>
      <c r="AB778" s="72"/>
      <c r="AC778" s="72"/>
      <c r="AD778" s="770"/>
      <c r="AE778" s="531"/>
      <c r="AF778" s="531"/>
      <c r="AG778" s="531"/>
      <c r="AH778" s="531"/>
      <c r="AI778" s="531"/>
    </row>
    <row r="779" spans="1:35" ht="14.5">
      <c r="A779" s="531"/>
      <c r="B779" s="531"/>
      <c r="C779" s="72"/>
      <c r="D779" s="72"/>
      <c r="E779" s="531"/>
      <c r="F779" s="531"/>
      <c r="G779" s="72"/>
      <c r="H779" s="72"/>
      <c r="I779" s="72"/>
      <c r="J779" s="72"/>
      <c r="K779" s="72"/>
      <c r="L779" s="72"/>
      <c r="M779" s="72"/>
      <c r="N779" s="72"/>
      <c r="O779" s="72"/>
      <c r="P779" s="72"/>
      <c r="Q779" s="72"/>
      <c r="R779" s="72"/>
      <c r="S779" s="531"/>
      <c r="T779" s="531"/>
      <c r="U779" s="531"/>
      <c r="V779" s="531"/>
      <c r="W779" s="531"/>
      <c r="X779" s="771"/>
      <c r="Y779" s="712"/>
      <c r="Z779" s="531"/>
      <c r="AA779" s="531"/>
      <c r="AB779" s="72"/>
      <c r="AC779" s="72"/>
      <c r="AD779" s="770"/>
      <c r="AE779" s="531"/>
      <c r="AF779" s="531"/>
      <c r="AG779" s="531"/>
      <c r="AH779" s="531"/>
      <c r="AI779" s="531"/>
    </row>
    <row r="780" spans="1:35" ht="14.5">
      <c r="A780" s="531"/>
      <c r="B780" s="531"/>
      <c r="C780" s="72"/>
      <c r="D780" s="72"/>
      <c r="E780" s="531"/>
      <c r="F780" s="531"/>
      <c r="G780" s="72"/>
      <c r="H780" s="72"/>
      <c r="I780" s="72"/>
      <c r="J780" s="72"/>
      <c r="K780" s="72"/>
      <c r="L780" s="72"/>
      <c r="M780" s="72"/>
      <c r="N780" s="72"/>
      <c r="O780" s="72"/>
      <c r="P780" s="72"/>
      <c r="Q780" s="72"/>
      <c r="R780" s="72"/>
      <c r="S780" s="531"/>
      <c r="T780" s="531"/>
      <c r="U780" s="531"/>
      <c r="V780" s="531"/>
      <c r="W780" s="531"/>
      <c r="X780" s="771"/>
      <c r="Y780" s="712"/>
      <c r="Z780" s="531"/>
      <c r="AA780" s="531"/>
      <c r="AB780" s="72"/>
      <c r="AC780" s="72"/>
      <c r="AD780" s="770"/>
      <c r="AE780" s="531"/>
      <c r="AF780" s="531"/>
      <c r="AG780" s="531"/>
      <c r="AH780" s="531"/>
      <c r="AI780" s="531"/>
    </row>
    <row r="781" spans="1:35" ht="14.5">
      <c r="A781" s="531"/>
      <c r="B781" s="531"/>
      <c r="C781" s="72"/>
      <c r="D781" s="72"/>
      <c r="E781" s="531"/>
      <c r="F781" s="531"/>
      <c r="G781" s="72"/>
      <c r="H781" s="72"/>
      <c r="I781" s="72"/>
      <c r="J781" s="72"/>
      <c r="K781" s="72"/>
      <c r="L781" s="72"/>
      <c r="M781" s="72"/>
      <c r="N781" s="72"/>
      <c r="O781" s="72"/>
      <c r="P781" s="72"/>
      <c r="Q781" s="72"/>
      <c r="R781" s="72"/>
      <c r="S781" s="531"/>
      <c r="T781" s="531"/>
      <c r="U781" s="531"/>
      <c r="V781" s="531"/>
      <c r="W781" s="531"/>
      <c r="X781" s="771"/>
      <c r="Y781" s="712"/>
      <c r="Z781" s="531"/>
      <c r="AA781" s="531"/>
      <c r="AB781" s="72"/>
      <c r="AC781" s="72"/>
      <c r="AD781" s="770"/>
      <c r="AE781" s="531"/>
      <c r="AF781" s="531"/>
      <c r="AG781" s="531"/>
      <c r="AH781" s="531"/>
      <c r="AI781" s="531"/>
    </row>
    <row r="782" spans="1:35" ht="14.5">
      <c r="A782" s="531"/>
      <c r="B782" s="531"/>
      <c r="C782" s="72"/>
      <c r="D782" s="72"/>
      <c r="E782" s="531"/>
      <c r="F782" s="531"/>
      <c r="G782" s="72"/>
      <c r="H782" s="72"/>
      <c r="I782" s="72"/>
      <c r="J782" s="72"/>
      <c r="K782" s="72"/>
      <c r="L782" s="72"/>
      <c r="M782" s="72"/>
      <c r="N782" s="72"/>
      <c r="O782" s="72"/>
      <c r="P782" s="72"/>
      <c r="Q782" s="72"/>
      <c r="R782" s="72"/>
      <c r="S782" s="531"/>
      <c r="T782" s="531"/>
      <c r="U782" s="531"/>
      <c r="V782" s="531"/>
      <c r="W782" s="531"/>
      <c r="X782" s="771"/>
      <c r="Y782" s="712"/>
      <c r="Z782" s="531"/>
      <c r="AA782" s="531"/>
      <c r="AB782" s="72"/>
      <c r="AC782" s="72"/>
      <c r="AD782" s="770"/>
      <c r="AE782" s="531"/>
      <c r="AF782" s="531"/>
      <c r="AG782" s="531"/>
      <c r="AH782" s="531"/>
      <c r="AI782" s="531"/>
    </row>
    <row r="783" spans="1:35" ht="14.5">
      <c r="A783" s="531"/>
      <c r="B783" s="531"/>
      <c r="C783" s="72"/>
      <c r="D783" s="72"/>
      <c r="E783" s="531"/>
      <c r="F783" s="531"/>
      <c r="G783" s="72"/>
      <c r="H783" s="72"/>
      <c r="I783" s="72"/>
      <c r="J783" s="72"/>
      <c r="K783" s="72"/>
      <c r="L783" s="72"/>
      <c r="M783" s="72"/>
      <c r="N783" s="72"/>
      <c r="O783" s="72"/>
      <c r="P783" s="72"/>
      <c r="Q783" s="72"/>
      <c r="R783" s="72"/>
      <c r="S783" s="531"/>
      <c r="T783" s="531"/>
      <c r="U783" s="531"/>
      <c r="V783" s="531"/>
      <c r="W783" s="531"/>
      <c r="X783" s="771"/>
      <c r="Y783" s="712"/>
      <c r="Z783" s="531"/>
      <c r="AA783" s="531"/>
      <c r="AB783" s="72"/>
      <c r="AC783" s="72"/>
      <c r="AD783" s="770"/>
      <c r="AE783" s="531"/>
      <c r="AF783" s="531"/>
      <c r="AG783" s="531"/>
      <c r="AH783" s="531"/>
      <c r="AI783" s="531"/>
    </row>
    <row r="784" spans="1:35" ht="14.5">
      <c r="A784" s="531"/>
      <c r="B784" s="531"/>
      <c r="C784" s="72"/>
      <c r="D784" s="72"/>
      <c r="E784" s="531"/>
      <c r="F784" s="531"/>
      <c r="G784" s="72"/>
      <c r="H784" s="72"/>
      <c r="I784" s="72"/>
      <c r="J784" s="72"/>
      <c r="K784" s="72"/>
      <c r="L784" s="72"/>
      <c r="M784" s="72"/>
      <c r="N784" s="72"/>
      <c r="O784" s="72"/>
      <c r="P784" s="72"/>
      <c r="Q784" s="72"/>
      <c r="R784" s="72"/>
      <c r="S784" s="531"/>
      <c r="T784" s="531"/>
      <c r="U784" s="531"/>
      <c r="V784" s="531"/>
      <c r="W784" s="531"/>
      <c r="X784" s="771"/>
      <c r="Y784" s="712"/>
      <c r="Z784" s="531"/>
      <c r="AA784" s="531"/>
      <c r="AB784" s="72"/>
      <c r="AC784" s="72"/>
      <c r="AD784" s="770"/>
      <c r="AE784" s="531"/>
      <c r="AF784" s="531"/>
      <c r="AG784" s="531"/>
      <c r="AH784" s="531"/>
      <c r="AI784" s="531"/>
    </row>
    <row r="785" spans="1:35" ht="14.5">
      <c r="A785" s="531"/>
      <c r="B785" s="531"/>
      <c r="C785" s="72"/>
      <c r="D785" s="72"/>
      <c r="E785" s="531"/>
      <c r="F785" s="531"/>
      <c r="G785" s="72"/>
      <c r="H785" s="72"/>
      <c r="I785" s="72"/>
      <c r="J785" s="72"/>
      <c r="K785" s="72"/>
      <c r="L785" s="72"/>
      <c r="M785" s="72"/>
      <c r="N785" s="72"/>
      <c r="O785" s="72"/>
      <c r="P785" s="72"/>
      <c r="Q785" s="72"/>
      <c r="R785" s="72"/>
      <c r="S785" s="531"/>
      <c r="T785" s="531"/>
      <c r="U785" s="531"/>
      <c r="V785" s="531"/>
      <c r="W785" s="531"/>
      <c r="X785" s="771"/>
      <c r="Y785" s="712"/>
      <c r="Z785" s="531"/>
      <c r="AA785" s="531"/>
      <c r="AB785" s="72"/>
      <c r="AC785" s="72"/>
      <c r="AD785" s="770"/>
      <c r="AE785" s="531"/>
      <c r="AF785" s="531"/>
      <c r="AG785" s="531"/>
      <c r="AH785" s="531"/>
      <c r="AI785" s="531"/>
    </row>
    <row r="786" spans="1:35" ht="14.5">
      <c r="A786" s="531"/>
      <c r="B786" s="531"/>
      <c r="C786" s="72"/>
      <c r="D786" s="72"/>
      <c r="E786" s="531"/>
      <c r="F786" s="531"/>
      <c r="G786" s="72"/>
      <c r="H786" s="72"/>
      <c r="I786" s="72"/>
      <c r="J786" s="72"/>
      <c r="K786" s="72"/>
      <c r="L786" s="72"/>
      <c r="M786" s="72"/>
      <c r="N786" s="72"/>
      <c r="O786" s="72"/>
      <c r="P786" s="72"/>
      <c r="Q786" s="72"/>
      <c r="R786" s="72"/>
      <c r="S786" s="531"/>
      <c r="T786" s="531"/>
      <c r="U786" s="531"/>
      <c r="V786" s="531"/>
      <c r="W786" s="531"/>
      <c r="X786" s="771"/>
      <c r="Y786" s="712"/>
      <c r="Z786" s="531"/>
      <c r="AA786" s="531"/>
      <c r="AB786" s="72"/>
      <c r="AC786" s="72"/>
      <c r="AD786" s="770"/>
      <c r="AE786" s="531"/>
      <c r="AF786" s="531"/>
      <c r="AG786" s="531"/>
      <c r="AH786" s="531"/>
      <c r="AI786" s="531"/>
    </row>
    <row r="787" spans="1:35" ht="14.5">
      <c r="A787" s="531"/>
      <c r="B787" s="531"/>
      <c r="C787" s="72"/>
      <c r="D787" s="72"/>
      <c r="E787" s="531"/>
      <c r="F787" s="531"/>
      <c r="G787" s="72"/>
      <c r="H787" s="72"/>
      <c r="I787" s="72"/>
      <c r="J787" s="72"/>
      <c r="K787" s="72"/>
      <c r="L787" s="72"/>
      <c r="M787" s="72"/>
      <c r="N787" s="72"/>
      <c r="O787" s="72"/>
      <c r="P787" s="72"/>
      <c r="Q787" s="72"/>
      <c r="R787" s="72"/>
      <c r="S787" s="531"/>
      <c r="T787" s="531"/>
      <c r="U787" s="531"/>
      <c r="V787" s="531"/>
      <c r="W787" s="531"/>
      <c r="X787" s="771"/>
      <c r="Y787" s="712"/>
      <c r="Z787" s="531"/>
      <c r="AA787" s="531"/>
      <c r="AB787" s="72"/>
      <c r="AC787" s="72"/>
      <c r="AD787" s="770"/>
      <c r="AE787" s="531"/>
      <c r="AF787" s="531"/>
      <c r="AG787" s="531"/>
      <c r="AH787" s="531"/>
      <c r="AI787" s="531"/>
    </row>
    <row r="788" spans="1:35" ht="14.5">
      <c r="A788" s="531"/>
      <c r="B788" s="531"/>
      <c r="C788" s="72"/>
      <c r="D788" s="72"/>
      <c r="E788" s="531"/>
      <c r="F788" s="531"/>
      <c r="G788" s="72"/>
      <c r="H788" s="72"/>
      <c r="I788" s="72"/>
      <c r="J788" s="72"/>
      <c r="K788" s="72"/>
      <c r="L788" s="72"/>
      <c r="M788" s="72"/>
      <c r="N788" s="72"/>
      <c r="O788" s="72"/>
      <c r="P788" s="72"/>
      <c r="Q788" s="72"/>
      <c r="R788" s="72"/>
      <c r="S788" s="531"/>
      <c r="T788" s="531"/>
      <c r="U788" s="531"/>
      <c r="V788" s="531"/>
      <c r="W788" s="531"/>
      <c r="X788" s="771"/>
      <c r="Y788" s="712"/>
      <c r="Z788" s="531"/>
      <c r="AA788" s="531"/>
      <c r="AB788" s="72"/>
      <c r="AC788" s="72"/>
      <c r="AD788" s="770"/>
      <c r="AE788" s="531"/>
      <c r="AF788" s="531"/>
      <c r="AG788" s="531"/>
      <c r="AH788" s="531"/>
      <c r="AI788" s="531"/>
    </row>
    <row r="789" spans="1:35" ht="14.5">
      <c r="A789" s="531"/>
      <c r="B789" s="531"/>
      <c r="C789" s="72"/>
      <c r="D789" s="72"/>
      <c r="E789" s="531"/>
      <c r="F789" s="531"/>
      <c r="G789" s="72"/>
      <c r="H789" s="72"/>
      <c r="I789" s="72"/>
      <c r="J789" s="72"/>
      <c r="K789" s="72"/>
      <c r="L789" s="72"/>
      <c r="M789" s="72"/>
      <c r="N789" s="72"/>
      <c r="O789" s="72"/>
      <c r="P789" s="72"/>
      <c r="Q789" s="72"/>
      <c r="R789" s="72"/>
      <c r="S789" s="531"/>
      <c r="T789" s="531"/>
      <c r="U789" s="531"/>
      <c r="V789" s="531"/>
      <c r="W789" s="531"/>
      <c r="X789" s="771"/>
      <c r="Y789" s="712"/>
      <c r="Z789" s="531"/>
      <c r="AA789" s="531"/>
      <c r="AB789" s="72"/>
      <c r="AC789" s="72"/>
      <c r="AD789" s="770"/>
      <c r="AE789" s="531"/>
      <c r="AF789" s="531"/>
      <c r="AG789" s="531"/>
      <c r="AH789" s="531"/>
      <c r="AI789" s="531"/>
    </row>
    <row r="790" spans="1:35" ht="14.5">
      <c r="A790" s="531"/>
      <c r="B790" s="531"/>
      <c r="C790" s="72"/>
      <c r="D790" s="72"/>
      <c r="E790" s="531"/>
      <c r="F790" s="531"/>
      <c r="G790" s="72"/>
      <c r="H790" s="72"/>
      <c r="I790" s="72"/>
      <c r="J790" s="72"/>
      <c r="K790" s="72"/>
      <c r="L790" s="72"/>
      <c r="M790" s="72"/>
      <c r="N790" s="72"/>
      <c r="O790" s="72"/>
      <c r="P790" s="72"/>
      <c r="Q790" s="72"/>
      <c r="R790" s="72"/>
      <c r="S790" s="531"/>
      <c r="T790" s="531"/>
      <c r="U790" s="531"/>
      <c r="V790" s="531"/>
      <c r="W790" s="531"/>
      <c r="X790" s="771"/>
      <c r="Y790" s="712"/>
      <c r="Z790" s="531"/>
      <c r="AA790" s="531"/>
      <c r="AB790" s="72"/>
      <c r="AC790" s="72"/>
      <c r="AD790" s="770"/>
      <c r="AE790" s="531"/>
      <c r="AF790" s="531"/>
      <c r="AG790" s="531"/>
      <c r="AH790" s="531"/>
      <c r="AI790" s="531"/>
    </row>
    <row r="791" spans="1:35" ht="14.5">
      <c r="A791" s="531"/>
      <c r="B791" s="531"/>
      <c r="C791" s="72"/>
      <c r="D791" s="72"/>
      <c r="E791" s="531"/>
      <c r="F791" s="531"/>
      <c r="G791" s="72"/>
      <c r="H791" s="72"/>
      <c r="I791" s="72"/>
      <c r="J791" s="72"/>
      <c r="K791" s="72"/>
      <c r="L791" s="72"/>
      <c r="M791" s="72"/>
      <c r="N791" s="72"/>
      <c r="O791" s="72"/>
      <c r="P791" s="72"/>
      <c r="Q791" s="72"/>
      <c r="R791" s="72"/>
      <c r="S791" s="531"/>
      <c r="T791" s="531"/>
      <c r="U791" s="531"/>
      <c r="V791" s="531"/>
      <c r="W791" s="531"/>
      <c r="X791" s="771"/>
      <c r="Y791" s="712"/>
      <c r="Z791" s="531"/>
      <c r="AA791" s="531"/>
      <c r="AB791" s="72"/>
      <c r="AC791" s="72"/>
      <c r="AD791" s="770"/>
      <c r="AE791" s="531"/>
      <c r="AF791" s="531"/>
      <c r="AG791" s="531"/>
      <c r="AH791" s="531"/>
      <c r="AI791" s="531"/>
    </row>
    <row r="792" spans="1:35" ht="14.5">
      <c r="A792" s="531"/>
      <c r="B792" s="531"/>
      <c r="C792" s="72"/>
      <c r="D792" s="72"/>
      <c r="E792" s="531"/>
      <c r="F792" s="531"/>
      <c r="G792" s="72"/>
      <c r="H792" s="72"/>
      <c r="I792" s="72"/>
      <c r="J792" s="72"/>
      <c r="K792" s="72"/>
      <c r="L792" s="72"/>
      <c r="M792" s="72"/>
      <c r="N792" s="72"/>
      <c r="O792" s="72"/>
      <c r="P792" s="72"/>
      <c r="Q792" s="72"/>
      <c r="R792" s="72"/>
      <c r="S792" s="531"/>
      <c r="T792" s="531"/>
      <c r="U792" s="531"/>
      <c r="V792" s="531"/>
      <c r="W792" s="531"/>
      <c r="X792" s="771"/>
      <c r="Y792" s="712"/>
      <c r="Z792" s="531"/>
      <c r="AA792" s="531"/>
      <c r="AB792" s="72"/>
      <c r="AC792" s="72"/>
      <c r="AD792" s="770"/>
      <c r="AE792" s="531"/>
      <c r="AF792" s="531"/>
      <c r="AG792" s="531"/>
      <c r="AH792" s="531"/>
      <c r="AI792" s="531"/>
    </row>
    <row r="793" spans="1:35" ht="14.5">
      <c r="A793" s="531"/>
      <c r="B793" s="531"/>
      <c r="C793" s="72"/>
      <c r="D793" s="72"/>
      <c r="E793" s="531"/>
      <c r="F793" s="531"/>
      <c r="G793" s="72"/>
      <c r="H793" s="72"/>
      <c r="I793" s="72"/>
      <c r="J793" s="72"/>
      <c r="K793" s="72"/>
      <c r="L793" s="72"/>
      <c r="M793" s="72"/>
      <c r="N793" s="72"/>
      <c r="O793" s="72"/>
      <c r="P793" s="72"/>
      <c r="Q793" s="72"/>
      <c r="R793" s="72"/>
      <c r="S793" s="531"/>
      <c r="T793" s="531"/>
      <c r="U793" s="531"/>
      <c r="V793" s="531"/>
      <c r="W793" s="531"/>
      <c r="X793" s="771"/>
      <c r="Y793" s="712"/>
      <c r="Z793" s="531"/>
      <c r="AA793" s="531"/>
      <c r="AB793" s="72"/>
      <c r="AC793" s="72"/>
      <c r="AD793" s="770"/>
      <c r="AE793" s="531"/>
      <c r="AF793" s="531"/>
      <c r="AG793" s="531"/>
      <c r="AH793" s="531"/>
      <c r="AI793" s="531"/>
    </row>
    <row r="794" spans="1:35" ht="14.5">
      <c r="A794" s="531"/>
      <c r="B794" s="531"/>
      <c r="C794" s="72"/>
      <c r="D794" s="72"/>
      <c r="E794" s="531"/>
      <c r="F794" s="531"/>
      <c r="G794" s="72"/>
      <c r="H794" s="72"/>
      <c r="I794" s="72"/>
      <c r="J794" s="72"/>
      <c r="K794" s="72"/>
      <c r="L794" s="72"/>
      <c r="M794" s="72"/>
      <c r="N794" s="72"/>
      <c r="O794" s="72"/>
      <c r="P794" s="72"/>
      <c r="Q794" s="72"/>
      <c r="R794" s="72"/>
      <c r="S794" s="531"/>
      <c r="T794" s="531"/>
      <c r="U794" s="531"/>
      <c r="V794" s="531"/>
      <c r="W794" s="531"/>
      <c r="X794" s="771"/>
      <c r="Y794" s="712"/>
      <c r="Z794" s="531"/>
      <c r="AA794" s="531"/>
      <c r="AB794" s="72"/>
      <c r="AC794" s="72"/>
      <c r="AD794" s="770"/>
      <c r="AE794" s="531"/>
      <c r="AF794" s="531"/>
      <c r="AG794" s="531"/>
      <c r="AH794" s="531"/>
      <c r="AI794" s="531"/>
    </row>
    <row r="795" spans="1:35" ht="14.5">
      <c r="A795" s="531"/>
      <c r="B795" s="531"/>
      <c r="C795" s="72"/>
      <c r="D795" s="72"/>
      <c r="E795" s="531"/>
      <c r="F795" s="531"/>
      <c r="G795" s="72"/>
      <c r="H795" s="72"/>
      <c r="I795" s="72"/>
      <c r="J795" s="72"/>
      <c r="K795" s="72"/>
      <c r="L795" s="72"/>
      <c r="M795" s="72"/>
      <c r="N795" s="72"/>
      <c r="O795" s="72"/>
      <c r="P795" s="72"/>
      <c r="Q795" s="72"/>
      <c r="R795" s="72"/>
      <c r="S795" s="531"/>
      <c r="T795" s="531"/>
      <c r="U795" s="531"/>
      <c r="V795" s="531"/>
      <c r="W795" s="531"/>
      <c r="X795" s="771"/>
      <c r="Y795" s="712"/>
      <c r="Z795" s="531"/>
      <c r="AA795" s="531"/>
      <c r="AB795" s="72"/>
      <c r="AC795" s="72"/>
      <c r="AD795" s="770"/>
      <c r="AE795" s="531"/>
      <c r="AF795" s="531"/>
      <c r="AG795" s="531"/>
      <c r="AH795" s="531"/>
      <c r="AI795" s="531"/>
    </row>
    <row r="796" spans="1:35" ht="14.5">
      <c r="A796" s="531"/>
      <c r="B796" s="531"/>
      <c r="C796" s="72"/>
      <c r="D796" s="72"/>
      <c r="E796" s="531"/>
      <c r="F796" s="531"/>
      <c r="G796" s="72"/>
      <c r="H796" s="72"/>
      <c r="I796" s="72"/>
      <c r="J796" s="72"/>
      <c r="K796" s="72"/>
      <c r="L796" s="72"/>
      <c r="M796" s="72"/>
      <c r="N796" s="72"/>
      <c r="O796" s="72"/>
      <c r="P796" s="72"/>
      <c r="Q796" s="72"/>
      <c r="R796" s="72"/>
      <c r="S796" s="531"/>
      <c r="T796" s="531"/>
      <c r="U796" s="531"/>
      <c r="V796" s="531"/>
      <c r="W796" s="531"/>
      <c r="X796" s="771"/>
      <c r="Y796" s="712"/>
      <c r="Z796" s="531"/>
      <c r="AA796" s="531"/>
      <c r="AB796" s="72"/>
      <c r="AC796" s="72"/>
      <c r="AD796" s="770"/>
      <c r="AE796" s="531"/>
      <c r="AF796" s="531"/>
      <c r="AG796" s="531"/>
      <c r="AH796" s="531"/>
      <c r="AI796" s="531"/>
    </row>
    <row r="797" spans="1:35" ht="14.5">
      <c r="A797" s="531"/>
      <c r="B797" s="531"/>
      <c r="C797" s="72"/>
      <c r="D797" s="72"/>
      <c r="E797" s="531"/>
      <c r="F797" s="531"/>
      <c r="G797" s="72"/>
      <c r="H797" s="72"/>
      <c r="I797" s="72"/>
      <c r="J797" s="72"/>
      <c r="K797" s="72"/>
      <c r="L797" s="72"/>
      <c r="M797" s="72"/>
      <c r="N797" s="72"/>
      <c r="O797" s="72"/>
      <c r="P797" s="72"/>
      <c r="Q797" s="72"/>
      <c r="R797" s="72"/>
      <c r="S797" s="531"/>
      <c r="T797" s="531"/>
      <c r="U797" s="531"/>
      <c r="V797" s="531"/>
      <c r="W797" s="531"/>
      <c r="X797" s="771"/>
      <c r="Y797" s="712"/>
      <c r="Z797" s="531"/>
      <c r="AA797" s="531"/>
      <c r="AB797" s="72"/>
      <c r="AC797" s="72"/>
      <c r="AD797" s="770"/>
      <c r="AE797" s="531"/>
      <c r="AF797" s="531"/>
      <c r="AG797" s="531"/>
      <c r="AH797" s="531"/>
      <c r="AI797" s="531"/>
    </row>
    <row r="798" spans="1:35" ht="14.5">
      <c r="A798" s="531"/>
      <c r="B798" s="531"/>
      <c r="C798" s="72"/>
      <c r="D798" s="72"/>
      <c r="E798" s="531"/>
      <c r="F798" s="531"/>
      <c r="G798" s="72"/>
      <c r="H798" s="72"/>
      <c r="I798" s="72"/>
      <c r="J798" s="72"/>
      <c r="K798" s="72"/>
      <c r="L798" s="72"/>
      <c r="M798" s="72"/>
      <c r="N798" s="72"/>
      <c r="O798" s="72"/>
      <c r="P798" s="72"/>
      <c r="Q798" s="72"/>
      <c r="R798" s="72"/>
      <c r="S798" s="531"/>
      <c r="T798" s="531"/>
      <c r="U798" s="531"/>
      <c r="V798" s="531"/>
      <c r="W798" s="531"/>
      <c r="X798" s="771"/>
      <c r="Y798" s="712"/>
      <c r="Z798" s="531"/>
      <c r="AA798" s="531"/>
      <c r="AB798" s="72"/>
      <c r="AC798" s="72"/>
      <c r="AD798" s="770"/>
      <c r="AE798" s="531"/>
      <c r="AF798" s="531"/>
      <c r="AG798" s="531"/>
      <c r="AH798" s="531"/>
      <c r="AI798" s="531"/>
    </row>
    <row r="799" spans="1:35" ht="14.5">
      <c r="A799" s="531"/>
      <c r="B799" s="531"/>
      <c r="C799" s="72"/>
      <c r="D799" s="72"/>
      <c r="E799" s="531"/>
      <c r="F799" s="531"/>
      <c r="G799" s="72"/>
      <c r="H799" s="72"/>
      <c r="I799" s="72"/>
      <c r="J799" s="72"/>
      <c r="K799" s="72"/>
      <c r="L799" s="72"/>
      <c r="M799" s="72"/>
      <c r="N799" s="72"/>
      <c r="O799" s="72"/>
      <c r="P799" s="72"/>
      <c r="Q799" s="72"/>
      <c r="R799" s="72"/>
      <c r="S799" s="531"/>
      <c r="T799" s="531"/>
      <c r="U799" s="531"/>
      <c r="V799" s="531"/>
      <c r="W799" s="531"/>
      <c r="X799" s="771"/>
      <c r="Y799" s="712"/>
      <c r="Z799" s="531"/>
      <c r="AA799" s="531"/>
      <c r="AB799" s="72"/>
      <c r="AC799" s="72"/>
      <c r="AD799" s="770"/>
      <c r="AE799" s="531"/>
      <c r="AF799" s="531"/>
      <c r="AG799" s="531"/>
      <c r="AH799" s="531"/>
      <c r="AI799" s="531"/>
    </row>
    <row r="800" spans="1:35" ht="14.5">
      <c r="A800" s="531"/>
      <c r="B800" s="531"/>
      <c r="C800" s="72"/>
      <c r="D800" s="72"/>
      <c r="E800" s="531"/>
      <c r="F800" s="531"/>
      <c r="G800" s="72"/>
      <c r="H800" s="72"/>
      <c r="I800" s="72"/>
      <c r="J800" s="72"/>
      <c r="K800" s="72"/>
      <c r="L800" s="72"/>
      <c r="M800" s="72"/>
      <c r="N800" s="72"/>
      <c r="O800" s="72"/>
      <c r="P800" s="72"/>
      <c r="Q800" s="72"/>
      <c r="R800" s="72"/>
      <c r="S800" s="531"/>
      <c r="T800" s="531"/>
      <c r="U800" s="531"/>
      <c r="V800" s="531"/>
      <c r="W800" s="531"/>
      <c r="X800" s="771"/>
      <c r="Y800" s="712"/>
      <c r="Z800" s="531"/>
      <c r="AA800" s="531"/>
      <c r="AB800" s="72"/>
      <c r="AC800" s="72"/>
      <c r="AD800" s="770"/>
      <c r="AE800" s="531"/>
      <c r="AF800" s="531"/>
      <c r="AG800" s="531"/>
      <c r="AH800" s="531"/>
      <c r="AI800" s="531"/>
    </row>
    <row r="801" spans="1:35" ht="14.5">
      <c r="A801" s="531"/>
      <c r="B801" s="531"/>
      <c r="C801" s="72"/>
      <c r="D801" s="72"/>
      <c r="E801" s="531"/>
      <c r="F801" s="531"/>
      <c r="G801" s="72"/>
      <c r="H801" s="72"/>
      <c r="I801" s="72"/>
      <c r="J801" s="72"/>
      <c r="K801" s="72"/>
      <c r="L801" s="72"/>
      <c r="M801" s="72"/>
      <c r="N801" s="72"/>
      <c r="O801" s="72"/>
      <c r="P801" s="72"/>
      <c r="Q801" s="72"/>
      <c r="R801" s="72"/>
      <c r="S801" s="531"/>
      <c r="T801" s="531"/>
      <c r="U801" s="531"/>
      <c r="V801" s="531"/>
      <c r="W801" s="531"/>
      <c r="X801" s="771"/>
      <c r="Y801" s="712"/>
      <c r="Z801" s="531"/>
      <c r="AA801" s="531"/>
      <c r="AB801" s="72"/>
      <c r="AC801" s="72"/>
      <c r="AD801" s="770"/>
      <c r="AE801" s="531"/>
      <c r="AF801" s="531"/>
      <c r="AG801" s="531"/>
      <c r="AH801" s="531"/>
      <c r="AI801" s="531"/>
    </row>
    <row r="802" spans="1:35" ht="14.5">
      <c r="A802" s="531"/>
      <c r="B802" s="531"/>
      <c r="C802" s="72"/>
      <c r="D802" s="72"/>
      <c r="E802" s="531"/>
      <c r="F802" s="531"/>
      <c r="G802" s="72"/>
      <c r="H802" s="72"/>
      <c r="I802" s="72"/>
      <c r="J802" s="72"/>
      <c r="K802" s="72"/>
      <c r="L802" s="72"/>
      <c r="M802" s="72"/>
      <c r="N802" s="72"/>
      <c r="O802" s="72"/>
      <c r="P802" s="72"/>
      <c r="Q802" s="72"/>
      <c r="R802" s="72"/>
      <c r="S802" s="531"/>
      <c r="T802" s="531"/>
      <c r="U802" s="531"/>
      <c r="V802" s="531"/>
      <c r="W802" s="531"/>
      <c r="X802" s="771"/>
      <c r="Y802" s="712"/>
      <c r="Z802" s="531"/>
      <c r="AA802" s="531"/>
      <c r="AB802" s="72"/>
      <c r="AC802" s="72"/>
      <c r="AD802" s="770"/>
      <c r="AE802" s="531"/>
      <c r="AF802" s="531"/>
      <c r="AG802" s="531"/>
      <c r="AH802" s="531"/>
      <c r="AI802" s="531"/>
    </row>
    <row r="803" spans="1:35" ht="14.5">
      <c r="A803" s="531"/>
      <c r="B803" s="531"/>
      <c r="C803" s="72"/>
      <c r="D803" s="72"/>
      <c r="E803" s="531"/>
      <c r="F803" s="531"/>
      <c r="G803" s="72"/>
      <c r="H803" s="72"/>
      <c r="I803" s="72"/>
      <c r="J803" s="72"/>
      <c r="K803" s="72"/>
      <c r="L803" s="72"/>
      <c r="M803" s="72"/>
      <c r="N803" s="72"/>
      <c r="O803" s="72"/>
      <c r="P803" s="72"/>
      <c r="Q803" s="72"/>
      <c r="R803" s="72"/>
      <c r="S803" s="531"/>
      <c r="T803" s="531"/>
      <c r="U803" s="531"/>
      <c r="V803" s="531"/>
      <c r="W803" s="531"/>
      <c r="X803" s="771"/>
      <c r="Y803" s="712"/>
      <c r="Z803" s="531"/>
      <c r="AA803" s="531"/>
      <c r="AB803" s="72"/>
      <c r="AC803" s="72"/>
      <c r="AD803" s="770"/>
      <c r="AE803" s="531"/>
      <c r="AF803" s="531"/>
      <c r="AG803" s="531"/>
      <c r="AH803" s="531"/>
      <c r="AI803" s="531"/>
    </row>
    <row r="804" spans="1:35" ht="14.5">
      <c r="A804" s="531"/>
      <c r="B804" s="531"/>
      <c r="C804" s="72"/>
      <c r="D804" s="72"/>
      <c r="E804" s="531"/>
      <c r="F804" s="531"/>
      <c r="G804" s="72"/>
      <c r="H804" s="72"/>
      <c r="I804" s="72"/>
      <c r="J804" s="72"/>
      <c r="K804" s="72"/>
      <c r="L804" s="72"/>
      <c r="M804" s="72"/>
      <c r="N804" s="72"/>
      <c r="O804" s="72"/>
      <c r="P804" s="72"/>
      <c r="Q804" s="72"/>
      <c r="R804" s="72"/>
      <c r="S804" s="531"/>
      <c r="T804" s="531"/>
      <c r="U804" s="531"/>
      <c r="V804" s="531"/>
      <c r="W804" s="531"/>
      <c r="X804" s="771"/>
      <c r="Y804" s="712"/>
      <c r="Z804" s="531"/>
      <c r="AA804" s="531"/>
      <c r="AB804" s="72"/>
      <c r="AC804" s="72"/>
      <c r="AD804" s="770"/>
      <c r="AE804" s="531"/>
      <c r="AF804" s="531"/>
      <c r="AG804" s="531"/>
      <c r="AH804" s="531"/>
      <c r="AI804" s="531"/>
    </row>
    <row r="805" spans="1:35" ht="14.5">
      <c r="A805" s="531"/>
      <c r="B805" s="531"/>
      <c r="C805" s="72"/>
      <c r="D805" s="72"/>
      <c r="E805" s="531"/>
      <c r="F805" s="531"/>
      <c r="G805" s="72"/>
      <c r="H805" s="72"/>
      <c r="I805" s="72"/>
      <c r="J805" s="72"/>
      <c r="K805" s="72"/>
      <c r="L805" s="72"/>
      <c r="M805" s="72"/>
      <c r="N805" s="72"/>
      <c r="O805" s="72"/>
      <c r="P805" s="72"/>
      <c r="Q805" s="72"/>
      <c r="R805" s="72"/>
      <c r="S805" s="531"/>
      <c r="T805" s="531"/>
      <c r="U805" s="531"/>
      <c r="V805" s="531"/>
      <c r="W805" s="531"/>
      <c r="X805" s="771"/>
      <c r="Y805" s="712"/>
      <c r="Z805" s="531"/>
      <c r="AA805" s="531"/>
      <c r="AB805" s="72"/>
      <c r="AC805" s="72"/>
      <c r="AD805" s="770"/>
      <c r="AE805" s="531"/>
      <c r="AF805" s="531"/>
      <c r="AG805" s="531"/>
      <c r="AH805" s="531"/>
      <c r="AI805" s="531"/>
    </row>
    <row r="806" spans="1:35" ht="14.5">
      <c r="A806" s="531"/>
      <c r="B806" s="531"/>
      <c r="C806" s="72"/>
      <c r="D806" s="72"/>
      <c r="E806" s="531"/>
      <c r="F806" s="531"/>
      <c r="G806" s="72"/>
      <c r="H806" s="72"/>
      <c r="I806" s="72"/>
      <c r="J806" s="72"/>
      <c r="K806" s="72"/>
      <c r="L806" s="72"/>
      <c r="M806" s="72"/>
      <c r="N806" s="72"/>
      <c r="O806" s="72"/>
      <c r="P806" s="72"/>
      <c r="Q806" s="72"/>
      <c r="R806" s="72"/>
      <c r="S806" s="531"/>
      <c r="T806" s="531"/>
      <c r="U806" s="531"/>
      <c r="V806" s="531"/>
      <c r="W806" s="531"/>
      <c r="X806" s="771"/>
      <c r="Y806" s="712"/>
      <c r="Z806" s="531"/>
      <c r="AA806" s="531"/>
      <c r="AB806" s="72"/>
      <c r="AC806" s="72"/>
      <c r="AD806" s="770"/>
      <c r="AE806" s="531"/>
      <c r="AF806" s="531"/>
      <c r="AG806" s="531"/>
      <c r="AH806" s="531"/>
      <c r="AI806" s="531"/>
    </row>
    <row r="807" spans="1:35" ht="14.5">
      <c r="A807" s="531"/>
      <c r="B807" s="531"/>
      <c r="C807" s="72"/>
      <c r="D807" s="72"/>
      <c r="E807" s="531"/>
      <c r="F807" s="531"/>
      <c r="G807" s="72"/>
      <c r="H807" s="72"/>
      <c r="I807" s="72"/>
      <c r="J807" s="72"/>
      <c r="K807" s="72"/>
      <c r="L807" s="72"/>
      <c r="M807" s="72"/>
      <c r="N807" s="72"/>
      <c r="O807" s="72"/>
      <c r="P807" s="72"/>
      <c r="Q807" s="72"/>
      <c r="R807" s="72"/>
      <c r="S807" s="531"/>
      <c r="T807" s="531"/>
      <c r="U807" s="531"/>
      <c r="V807" s="531"/>
      <c r="W807" s="531"/>
      <c r="X807" s="771"/>
      <c r="Y807" s="712"/>
      <c r="Z807" s="531"/>
      <c r="AA807" s="531"/>
      <c r="AB807" s="72"/>
      <c r="AC807" s="72"/>
      <c r="AD807" s="770"/>
      <c r="AE807" s="531"/>
      <c r="AF807" s="531"/>
      <c r="AG807" s="531"/>
      <c r="AH807" s="531"/>
      <c r="AI807" s="531"/>
    </row>
    <row r="808" spans="1:35" ht="14.5">
      <c r="A808" s="531"/>
      <c r="B808" s="531"/>
      <c r="C808" s="72"/>
      <c r="D808" s="72"/>
      <c r="E808" s="531"/>
      <c r="F808" s="531"/>
      <c r="G808" s="72"/>
      <c r="H808" s="72"/>
      <c r="I808" s="72"/>
      <c r="J808" s="72"/>
      <c r="K808" s="72"/>
      <c r="L808" s="72"/>
      <c r="M808" s="72"/>
      <c r="N808" s="72"/>
      <c r="O808" s="72"/>
      <c r="P808" s="72"/>
      <c r="Q808" s="72"/>
      <c r="R808" s="72"/>
      <c r="S808" s="531"/>
      <c r="T808" s="531"/>
      <c r="U808" s="531"/>
      <c r="V808" s="531"/>
      <c r="W808" s="531"/>
      <c r="X808" s="771"/>
      <c r="Y808" s="712"/>
      <c r="Z808" s="531"/>
      <c r="AA808" s="531"/>
      <c r="AB808" s="72"/>
      <c r="AC808" s="72"/>
      <c r="AD808" s="770"/>
      <c r="AE808" s="531"/>
      <c r="AF808" s="531"/>
      <c r="AG808" s="531"/>
      <c r="AH808" s="531"/>
      <c r="AI808" s="531"/>
    </row>
    <row r="809" spans="1:35" ht="14.5">
      <c r="A809" s="531"/>
      <c r="B809" s="531"/>
      <c r="C809" s="72"/>
      <c r="D809" s="72"/>
      <c r="E809" s="531"/>
      <c r="F809" s="531"/>
      <c r="G809" s="72"/>
      <c r="H809" s="72"/>
      <c r="I809" s="72"/>
      <c r="J809" s="72"/>
      <c r="K809" s="72"/>
      <c r="L809" s="72"/>
      <c r="M809" s="72"/>
      <c r="N809" s="72"/>
      <c r="O809" s="72"/>
      <c r="P809" s="72"/>
      <c r="Q809" s="72"/>
      <c r="R809" s="72"/>
      <c r="S809" s="531"/>
      <c r="T809" s="531"/>
      <c r="U809" s="531"/>
      <c r="V809" s="531"/>
      <c r="W809" s="531"/>
      <c r="X809" s="771"/>
      <c r="Y809" s="712"/>
      <c r="Z809" s="531"/>
      <c r="AA809" s="531"/>
      <c r="AB809" s="72"/>
      <c r="AC809" s="72"/>
      <c r="AD809" s="770"/>
      <c r="AE809" s="531"/>
      <c r="AF809" s="531"/>
      <c r="AG809" s="531"/>
      <c r="AH809" s="531"/>
      <c r="AI809" s="531"/>
    </row>
    <row r="810" spans="1:35" ht="14.5">
      <c r="A810" s="531"/>
      <c r="B810" s="531"/>
      <c r="C810" s="72"/>
      <c r="D810" s="72"/>
      <c r="E810" s="531"/>
      <c r="F810" s="531"/>
      <c r="G810" s="72"/>
      <c r="H810" s="72"/>
      <c r="I810" s="72"/>
      <c r="J810" s="72"/>
      <c r="K810" s="72"/>
      <c r="L810" s="72"/>
      <c r="M810" s="72"/>
      <c r="N810" s="72"/>
      <c r="O810" s="72"/>
      <c r="P810" s="72"/>
      <c r="Q810" s="72"/>
      <c r="R810" s="72"/>
      <c r="S810" s="531"/>
      <c r="T810" s="531"/>
      <c r="U810" s="531"/>
      <c r="V810" s="531"/>
      <c r="W810" s="531"/>
      <c r="X810" s="771"/>
      <c r="Y810" s="712"/>
      <c r="Z810" s="531"/>
      <c r="AA810" s="531"/>
      <c r="AB810" s="72"/>
      <c r="AC810" s="72"/>
      <c r="AD810" s="770"/>
      <c r="AE810" s="531"/>
      <c r="AF810" s="531"/>
      <c r="AG810" s="531"/>
      <c r="AH810" s="531"/>
      <c r="AI810" s="531"/>
    </row>
    <row r="811" spans="1:35" ht="14.5">
      <c r="A811" s="531"/>
      <c r="B811" s="531"/>
      <c r="C811" s="72"/>
      <c r="D811" s="72"/>
      <c r="E811" s="531"/>
      <c r="F811" s="531"/>
      <c r="G811" s="72"/>
      <c r="H811" s="72"/>
      <c r="I811" s="72"/>
      <c r="J811" s="72"/>
      <c r="K811" s="72"/>
      <c r="L811" s="72"/>
      <c r="M811" s="72"/>
      <c r="N811" s="72"/>
      <c r="O811" s="72"/>
      <c r="P811" s="72"/>
      <c r="Q811" s="72"/>
      <c r="R811" s="72"/>
      <c r="S811" s="531"/>
      <c r="T811" s="531"/>
      <c r="U811" s="531"/>
      <c r="V811" s="531"/>
      <c r="W811" s="531"/>
      <c r="X811" s="771"/>
      <c r="Y811" s="712"/>
      <c r="Z811" s="531"/>
      <c r="AA811" s="531"/>
      <c r="AB811" s="72"/>
      <c r="AC811" s="72"/>
      <c r="AD811" s="770"/>
      <c r="AE811" s="531"/>
      <c r="AF811" s="531"/>
      <c r="AG811" s="531"/>
      <c r="AH811" s="531"/>
      <c r="AI811" s="531"/>
    </row>
    <row r="812" spans="1:35" ht="14.5">
      <c r="A812" s="531"/>
      <c r="B812" s="531"/>
      <c r="C812" s="72"/>
      <c r="D812" s="72"/>
      <c r="E812" s="531"/>
      <c r="F812" s="531"/>
      <c r="G812" s="72"/>
      <c r="H812" s="72"/>
      <c r="I812" s="72"/>
      <c r="J812" s="72"/>
      <c r="K812" s="72"/>
      <c r="L812" s="72"/>
      <c r="M812" s="72"/>
      <c r="N812" s="72"/>
      <c r="O812" s="72"/>
      <c r="P812" s="72"/>
      <c r="Q812" s="72"/>
      <c r="R812" s="72"/>
      <c r="S812" s="531"/>
      <c r="T812" s="531"/>
      <c r="U812" s="531"/>
      <c r="V812" s="531"/>
      <c r="W812" s="531"/>
      <c r="X812" s="771"/>
      <c r="Y812" s="712"/>
      <c r="Z812" s="531"/>
      <c r="AA812" s="531"/>
      <c r="AB812" s="72"/>
      <c r="AC812" s="72"/>
      <c r="AD812" s="770"/>
      <c r="AE812" s="531"/>
      <c r="AF812" s="531"/>
      <c r="AG812" s="531"/>
      <c r="AH812" s="531"/>
      <c r="AI812" s="531"/>
    </row>
    <row r="813" spans="1:35" ht="14.5">
      <c r="A813" s="531"/>
      <c r="B813" s="531"/>
      <c r="C813" s="72"/>
      <c r="D813" s="72"/>
      <c r="E813" s="531"/>
      <c r="F813" s="531"/>
      <c r="G813" s="72"/>
      <c r="H813" s="72"/>
      <c r="I813" s="72"/>
      <c r="J813" s="72"/>
      <c r="K813" s="72"/>
      <c r="L813" s="72"/>
      <c r="M813" s="72"/>
      <c r="N813" s="72"/>
      <c r="O813" s="72"/>
      <c r="P813" s="72"/>
      <c r="Q813" s="72"/>
      <c r="R813" s="72"/>
      <c r="S813" s="531"/>
      <c r="T813" s="531"/>
      <c r="U813" s="531"/>
      <c r="V813" s="531"/>
      <c r="W813" s="531"/>
      <c r="X813" s="771"/>
      <c r="Y813" s="712"/>
      <c r="Z813" s="531"/>
      <c r="AA813" s="531"/>
      <c r="AB813" s="72"/>
      <c r="AC813" s="72"/>
      <c r="AD813" s="770"/>
      <c r="AE813" s="531"/>
      <c r="AF813" s="531"/>
      <c r="AG813" s="531"/>
      <c r="AH813" s="531"/>
      <c r="AI813" s="531"/>
    </row>
    <row r="814" spans="1:35" ht="14.5">
      <c r="A814" s="531"/>
      <c r="B814" s="531"/>
      <c r="C814" s="72"/>
      <c r="D814" s="72"/>
      <c r="E814" s="531"/>
      <c r="F814" s="531"/>
      <c r="G814" s="72"/>
      <c r="H814" s="72"/>
      <c r="I814" s="72"/>
      <c r="J814" s="72"/>
      <c r="K814" s="72"/>
      <c r="L814" s="72"/>
      <c r="M814" s="72"/>
      <c r="N814" s="72"/>
      <c r="O814" s="72"/>
      <c r="P814" s="72"/>
      <c r="Q814" s="72"/>
      <c r="R814" s="72"/>
      <c r="S814" s="531"/>
      <c r="T814" s="531"/>
      <c r="U814" s="531"/>
      <c r="V814" s="531"/>
      <c r="W814" s="531"/>
      <c r="X814" s="771"/>
      <c r="Y814" s="712"/>
      <c r="Z814" s="531"/>
      <c r="AA814" s="531"/>
      <c r="AB814" s="72"/>
      <c r="AC814" s="72"/>
      <c r="AD814" s="770"/>
      <c r="AE814" s="531"/>
      <c r="AF814" s="531"/>
      <c r="AG814" s="531"/>
      <c r="AH814" s="531"/>
      <c r="AI814" s="531"/>
    </row>
    <row r="815" spans="1:35" ht="14.5">
      <c r="A815" s="531"/>
      <c r="B815" s="531"/>
      <c r="C815" s="72"/>
      <c r="D815" s="72"/>
      <c r="E815" s="531"/>
      <c r="F815" s="531"/>
      <c r="G815" s="72"/>
      <c r="H815" s="72"/>
      <c r="I815" s="72"/>
      <c r="J815" s="72"/>
      <c r="K815" s="72"/>
      <c r="L815" s="72"/>
      <c r="M815" s="72"/>
      <c r="N815" s="72"/>
      <c r="O815" s="72"/>
      <c r="P815" s="72"/>
      <c r="Q815" s="72"/>
      <c r="R815" s="72"/>
      <c r="S815" s="531"/>
      <c r="T815" s="531"/>
      <c r="U815" s="531"/>
      <c r="V815" s="531"/>
      <c r="W815" s="531"/>
      <c r="X815" s="771"/>
      <c r="Y815" s="712"/>
      <c r="Z815" s="531"/>
      <c r="AA815" s="531"/>
      <c r="AB815" s="72"/>
      <c r="AC815" s="72"/>
      <c r="AD815" s="770"/>
      <c r="AE815" s="531"/>
      <c r="AF815" s="531"/>
      <c r="AG815" s="531"/>
      <c r="AH815" s="531"/>
      <c r="AI815" s="531"/>
    </row>
    <row r="816" spans="1:35" ht="14.5">
      <c r="A816" s="531"/>
      <c r="B816" s="531"/>
      <c r="C816" s="72"/>
      <c r="D816" s="72"/>
      <c r="E816" s="531"/>
      <c r="F816" s="531"/>
      <c r="G816" s="72"/>
      <c r="H816" s="72"/>
      <c r="I816" s="72"/>
      <c r="J816" s="72"/>
      <c r="K816" s="72"/>
      <c r="L816" s="72"/>
      <c r="M816" s="72"/>
      <c r="N816" s="72"/>
      <c r="O816" s="72"/>
      <c r="P816" s="72"/>
      <c r="Q816" s="72"/>
      <c r="R816" s="72"/>
      <c r="S816" s="531"/>
      <c r="T816" s="531"/>
      <c r="U816" s="531"/>
      <c r="V816" s="531"/>
      <c r="W816" s="531"/>
      <c r="X816" s="771"/>
      <c r="Y816" s="712"/>
      <c r="Z816" s="531"/>
      <c r="AA816" s="531"/>
      <c r="AB816" s="72"/>
      <c r="AC816" s="72"/>
      <c r="AD816" s="770"/>
      <c r="AE816" s="531"/>
      <c r="AF816" s="531"/>
      <c r="AG816" s="531"/>
      <c r="AH816" s="531"/>
      <c r="AI816" s="531"/>
    </row>
    <row r="817" spans="1:35" ht="14.5">
      <c r="A817" s="531"/>
      <c r="B817" s="531"/>
      <c r="C817" s="72"/>
      <c r="D817" s="72"/>
      <c r="E817" s="531"/>
      <c r="F817" s="531"/>
      <c r="G817" s="72"/>
      <c r="H817" s="72"/>
      <c r="I817" s="72"/>
      <c r="J817" s="72"/>
      <c r="K817" s="72"/>
      <c r="L817" s="72"/>
      <c r="M817" s="72"/>
      <c r="N817" s="72"/>
      <c r="O817" s="72"/>
      <c r="P817" s="72"/>
      <c r="Q817" s="72"/>
      <c r="R817" s="72"/>
      <c r="S817" s="531"/>
      <c r="T817" s="531"/>
      <c r="U817" s="531"/>
      <c r="V817" s="531"/>
      <c r="W817" s="531"/>
      <c r="X817" s="771"/>
      <c r="Y817" s="712"/>
      <c r="Z817" s="531"/>
      <c r="AA817" s="531"/>
      <c r="AB817" s="72"/>
      <c r="AC817" s="72"/>
      <c r="AD817" s="770"/>
      <c r="AE817" s="531"/>
      <c r="AF817" s="531"/>
      <c r="AG817" s="531"/>
      <c r="AH817" s="531"/>
      <c r="AI817" s="531"/>
    </row>
    <row r="818" spans="1:35" ht="14.5">
      <c r="A818" s="531"/>
      <c r="B818" s="531"/>
      <c r="C818" s="72"/>
      <c r="D818" s="72"/>
      <c r="E818" s="531"/>
      <c r="F818" s="531"/>
      <c r="G818" s="72"/>
      <c r="H818" s="72"/>
      <c r="I818" s="72"/>
      <c r="J818" s="72"/>
      <c r="K818" s="72"/>
      <c r="L818" s="72"/>
      <c r="M818" s="72"/>
      <c r="N818" s="72"/>
      <c r="O818" s="72"/>
      <c r="P818" s="72"/>
      <c r="Q818" s="72"/>
      <c r="R818" s="72"/>
      <c r="S818" s="531"/>
      <c r="T818" s="531"/>
      <c r="U818" s="531"/>
      <c r="V818" s="531"/>
      <c r="W818" s="531"/>
      <c r="X818" s="771"/>
      <c r="Y818" s="712"/>
      <c r="Z818" s="531"/>
      <c r="AA818" s="531"/>
      <c r="AB818" s="72"/>
      <c r="AC818" s="72"/>
      <c r="AD818" s="770"/>
      <c r="AE818" s="531"/>
      <c r="AF818" s="531"/>
      <c r="AG818" s="531"/>
      <c r="AH818" s="531"/>
      <c r="AI818" s="531"/>
    </row>
    <row r="819" spans="1:35" ht="14.5">
      <c r="A819" s="531"/>
      <c r="B819" s="531"/>
      <c r="C819" s="72"/>
      <c r="D819" s="72"/>
      <c r="E819" s="531"/>
      <c r="F819" s="531"/>
      <c r="G819" s="72"/>
      <c r="H819" s="72"/>
      <c r="I819" s="72"/>
      <c r="J819" s="72"/>
      <c r="K819" s="72"/>
      <c r="L819" s="72"/>
      <c r="M819" s="72"/>
      <c r="N819" s="72"/>
      <c r="O819" s="72"/>
      <c r="P819" s="72"/>
      <c r="Q819" s="72"/>
      <c r="R819" s="72"/>
      <c r="S819" s="531"/>
      <c r="T819" s="531"/>
      <c r="U819" s="531"/>
      <c r="V819" s="531"/>
      <c r="W819" s="531"/>
      <c r="X819" s="771"/>
      <c r="Y819" s="712"/>
      <c r="Z819" s="531"/>
      <c r="AA819" s="531"/>
      <c r="AB819" s="72"/>
      <c r="AC819" s="72"/>
      <c r="AD819" s="770"/>
      <c r="AE819" s="531"/>
      <c r="AF819" s="531"/>
      <c r="AG819" s="531"/>
      <c r="AH819" s="531"/>
      <c r="AI819" s="531"/>
    </row>
    <row r="820" spans="1:35" ht="14.5">
      <c r="A820" s="531"/>
      <c r="B820" s="531"/>
      <c r="C820" s="72"/>
      <c r="D820" s="72"/>
      <c r="E820" s="531"/>
      <c r="F820" s="531"/>
      <c r="G820" s="72"/>
      <c r="H820" s="72"/>
      <c r="I820" s="72"/>
      <c r="J820" s="72"/>
      <c r="K820" s="72"/>
      <c r="L820" s="72"/>
      <c r="M820" s="72"/>
      <c r="N820" s="72"/>
      <c r="O820" s="72"/>
      <c r="P820" s="72"/>
      <c r="Q820" s="72"/>
      <c r="R820" s="72"/>
      <c r="S820" s="531"/>
      <c r="T820" s="531"/>
      <c r="U820" s="531"/>
      <c r="V820" s="531"/>
      <c r="W820" s="531"/>
      <c r="X820" s="771"/>
      <c r="Y820" s="712"/>
      <c r="Z820" s="531"/>
      <c r="AA820" s="531"/>
      <c r="AB820" s="72"/>
      <c r="AC820" s="72"/>
      <c r="AD820" s="770"/>
      <c r="AE820" s="531"/>
      <c r="AF820" s="531"/>
      <c r="AG820" s="531"/>
      <c r="AH820" s="531"/>
      <c r="AI820" s="531"/>
    </row>
    <row r="821" spans="1:35" ht="14.5">
      <c r="A821" s="531"/>
      <c r="B821" s="531"/>
      <c r="C821" s="72"/>
      <c r="D821" s="72"/>
      <c r="E821" s="531"/>
      <c r="F821" s="531"/>
      <c r="G821" s="72"/>
      <c r="H821" s="72"/>
      <c r="I821" s="72"/>
      <c r="J821" s="72"/>
      <c r="K821" s="72"/>
      <c r="L821" s="72"/>
      <c r="M821" s="72"/>
      <c r="N821" s="72"/>
      <c r="O821" s="72"/>
      <c r="P821" s="72"/>
      <c r="Q821" s="72"/>
      <c r="R821" s="72"/>
      <c r="S821" s="531"/>
      <c r="T821" s="531"/>
      <c r="U821" s="531"/>
      <c r="V821" s="531"/>
      <c r="W821" s="531"/>
      <c r="X821" s="771"/>
      <c r="Y821" s="712"/>
      <c r="Z821" s="531"/>
      <c r="AA821" s="531"/>
      <c r="AB821" s="72"/>
      <c r="AC821" s="72"/>
      <c r="AD821" s="770"/>
      <c r="AE821" s="531"/>
      <c r="AF821" s="531"/>
      <c r="AG821" s="531"/>
      <c r="AH821" s="531"/>
      <c r="AI821" s="531"/>
    </row>
    <row r="822" spans="1:35" ht="14.5">
      <c r="A822" s="531"/>
      <c r="B822" s="531"/>
      <c r="C822" s="72"/>
      <c r="D822" s="72"/>
      <c r="E822" s="531"/>
      <c r="F822" s="531"/>
      <c r="G822" s="72"/>
      <c r="H822" s="72"/>
      <c r="I822" s="72"/>
      <c r="J822" s="72"/>
      <c r="K822" s="72"/>
      <c r="L822" s="72"/>
      <c r="M822" s="72"/>
      <c r="N822" s="72"/>
      <c r="O822" s="72"/>
      <c r="P822" s="72"/>
      <c r="Q822" s="72"/>
      <c r="R822" s="72"/>
      <c r="S822" s="531"/>
      <c r="T822" s="531"/>
      <c r="U822" s="531"/>
      <c r="V822" s="531"/>
      <c r="W822" s="531"/>
      <c r="X822" s="771"/>
      <c r="Y822" s="712"/>
      <c r="Z822" s="531"/>
      <c r="AA822" s="531"/>
      <c r="AB822" s="72"/>
      <c r="AC822" s="72"/>
      <c r="AD822" s="770"/>
      <c r="AE822" s="531"/>
      <c r="AF822" s="531"/>
      <c r="AG822" s="531"/>
      <c r="AH822" s="531"/>
      <c r="AI822" s="531"/>
    </row>
    <row r="823" spans="1:35" ht="14.5">
      <c r="A823" s="531"/>
      <c r="B823" s="531"/>
      <c r="C823" s="72"/>
      <c r="D823" s="72"/>
      <c r="E823" s="531"/>
      <c r="F823" s="531"/>
      <c r="G823" s="72"/>
      <c r="H823" s="72"/>
      <c r="I823" s="72"/>
      <c r="J823" s="72"/>
      <c r="K823" s="72"/>
      <c r="L823" s="72"/>
      <c r="M823" s="72"/>
      <c r="N823" s="72"/>
      <c r="O823" s="72"/>
      <c r="P823" s="72"/>
      <c r="Q823" s="72"/>
      <c r="R823" s="72"/>
      <c r="S823" s="531"/>
      <c r="T823" s="531"/>
      <c r="U823" s="531"/>
      <c r="V823" s="531"/>
      <c r="W823" s="531"/>
      <c r="X823" s="771"/>
      <c r="Y823" s="712"/>
      <c r="Z823" s="531"/>
      <c r="AA823" s="531"/>
      <c r="AB823" s="72"/>
      <c r="AC823" s="72"/>
      <c r="AD823" s="770"/>
      <c r="AE823" s="531"/>
      <c r="AF823" s="531"/>
      <c r="AG823" s="531"/>
      <c r="AH823" s="531"/>
      <c r="AI823" s="531"/>
    </row>
    <row r="824" spans="1:35" ht="14.5">
      <c r="A824" s="531"/>
      <c r="B824" s="531"/>
      <c r="C824" s="72"/>
      <c r="D824" s="72"/>
      <c r="E824" s="531"/>
      <c r="F824" s="531"/>
      <c r="G824" s="72"/>
      <c r="H824" s="72"/>
      <c r="I824" s="72"/>
      <c r="J824" s="72"/>
      <c r="K824" s="72"/>
      <c r="L824" s="72"/>
      <c r="M824" s="72"/>
      <c r="N824" s="72"/>
      <c r="O824" s="72"/>
      <c r="P824" s="72"/>
      <c r="Q824" s="72"/>
      <c r="R824" s="72"/>
      <c r="S824" s="531"/>
      <c r="T824" s="531"/>
      <c r="U824" s="531"/>
      <c r="V824" s="531"/>
      <c r="W824" s="531"/>
      <c r="X824" s="771"/>
      <c r="Y824" s="712"/>
      <c r="Z824" s="531"/>
      <c r="AA824" s="531"/>
      <c r="AB824" s="72"/>
      <c r="AC824" s="72"/>
      <c r="AD824" s="770"/>
      <c r="AE824" s="531"/>
      <c r="AF824" s="531"/>
      <c r="AG824" s="531"/>
      <c r="AH824" s="531"/>
      <c r="AI824" s="531"/>
    </row>
    <row r="825" spans="1:35" ht="14.5">
      <c r="A825" s="531"/>
      <c r="B825" s="531"/>
      <c r="C825" s="72"/>
      <c r="D825" s="72"/>
      <c r="E825" s="531"/>
      <c r="F825" s="531"/>
      <c r="G825" s="72"/>
      <c r="H825" s="72"/>
      <c r="I825" s="72"/>
      <c r="J825" s="72"/>
      <c r="K825" s="72"/>
      <c r="L825" s="72"/>
      <c r="M825" s="72"/>
      <c r="N825" s="72"/>
      <c r="O825" s="72"/>
      <c r="P825" s="72"/>
      <c r="Q825" s="72"/>
      <c r="R825" s="72"/>
      <c r="S825" s="531"/>
      <c r="T825" s="531"/>
      <c r="U825" s="531"/>
      <c r="V825" s="531"/>
      <c r="W825" s="531"/>
      <c r="X825" s="771"/>
      <c r="Y825" s="712"/>
      <c r="Z825" s="531"/>
      <c r="AA825" s="531"/>
      <c r="AB825" s="72"/>
      <c r="AC825" s="72"/>
      <c r="AD825" s="770"/>
      <c r="AE825" s="531"/>
      <c r="AF825" s="531"/>
      <c r="AG825" s="531"/>
      <c r="AH825" s="531"/>
      <c r="AI825" s="531"/>
    </row>
    <row r="826" spans="1:35" ht="14.5">
      <c r="A826" s="531"/>
      <c r="B826" s="531"/>
      <c r="C826" s="72"/>
      <c r="D826" s="72"/>
      <c r="E826" s="531"/>
      <c r="F826" s="531"/>
      <c r="G826" s="72"/>
      <c r="H826" s="72"/>
      <c r="I826" s="72"/>
      <c r="J826" s="72"/>
      <c r="K826" s="72"/>
      <c r="L826" s="72"/>
      <c r="M826" s="72"/>
      <c r="N826" s="72"/>
      <c r="O826" s="72"/>
      <c r="P826" s="72"/>
      <c r="Q826" s="72"/>
      <c r="R826" s="72"/>
      <c r="S826" s="531"/>
      <c r="T826" s="531"/>
      <c r="U826" s="531"/>
      <c r="V826" s="531"/>
      <c r="W826" s="531"/>
      <c r="X826" s="771"/>
      <c r="Y826" s="712"/>
      <c r="Z826" s="531"/>
      <c r="AA826" s="531"/>
      <c r="AB826" s="72"/>
      <c r="AC826" s="72"/>
      <c r="AD826" s="770"/>
      <c r="AE826" s="531"/>
      <c r="AF826" s="531"/>
      <c r="AG826" s="531"/>
      <c r="AH826" s="531"/>
      <c r="AI826" s="531"/>
    </row>
    <row r="827" spans="1:35" ht="14.5">
      <c r="A827" s="531"/>
      <c r="B827" s="531"/>
      <c r="C827" s="72"/>
      <c r="D827" s="72"/>
      <c r="E827" s="531"/>
      <c r="F827" s="531"/>
      <c r="G827" s="72"/>
      <c r="H827" s="72"/>
      <c r="I827" s="72"/>
      <c r="J827" s="72"/>
      <c r="K827" s="72"/>
      <c r="L827" s="72"/>
      <c r="M827" s="72"/>
      <c r="N827" s="72"/>
      <c r="O827" s="72"/>
      <c r="P827" s="72"/>
      <c r="Q827" s="72"/>
      <c r="R827" s="72"/>
      <c r="S827" s="531"/>
      <c r="T827" s="531"/>
      <c r="U827" s="531"/>
      <c r="V827" s="531"/>
      <c r="W827" s="531"/>
      <c r="X827" s="771"/>
      <c r="Y827" s="712"/>
      <c r="Z827" s="531"/>
      <c r="AA827" s="531"/>
      <c r="AB827" s="72"/>
      <c r="AC827" s="72"/>
      <c r="AD827" s="770"/>
      <c r="AE827" s="531"/>
      <c r="AF827" s="531"/>
      <c r="AG827" s="531"/>
      <c r="AH827" s="531"/>
      <c r="AI827" s="531"/>
    </row>
    <row r="828" spans="1:35" ht="14.5">
      <c r="A828" s="531"/>
      <c r="B828" s="531"/>
      <c r="C828" s="72"/>
      <c r="D828" s="72"/>
      <c r="E828" s="531"/>
      <c r="F828" s="531"/>
      <c r="G828" s="72"/>
      <c r="H828" s="72"/>
      <c r="I828" s="72"/>
      <c r="J828" s="72"/>
      <c r="K828" s="72"/>
      <c r="L828" s="72"/>
      <c r="M828" s="72"/>
      <c r="N828" s="72"/>
      <c r="O828" s="72"/>
      <c r="P828" s="72"/>
      <c r="Q828" s="72"/>
      <c r="R828" s="72"/>
      <c r="S828" s="531"/>
      <c r="T828" s="531"/>
      <c r="U828" s="531"/>
      <c r="V828" s="531"/>
      <c r="W828" s="531"/>
      <c r="X828" s="771"/>
      <c r="Y828" s="712"/>
      <c r="Z828" s="531"/>
      <c r="AA828" s="531"/>
      <c r="AB828" s="72"/>
      <c r="AC828" s="72"/>
      <c r="AD828" s="770"/>
      <c r="AE828" s="531"/>
      <c r="AF828" s="531"/>
      <c r="AG828" s="531"/>
      <c r="AH828" s="531"/>
      <c r="AI828" s="531"/>
    </row>
    <row r="829" spans="1:35" ht="14.5">
      <c r="A829" s="531"/>
      <c r="B829" s="531"/>
      <c r="C829" s="72"/>
      <c r="D829" s="72"/>
      <c r="E829" s="531"/>
      <c r="F829" s="531"/>
      <c r="G829" s="72"/>
      <c r="H829" s="72"/>
      <c r="I829" s="72"/>
      <c r="J829" s="72"/>
      <c r="K829" s="72"/>
      <c r="L829" s="72"/>
      <c r="M829" s="72"/>
      <c r="N829" s="72"/>
      <c r="O829" s="72"/>
      <c r="P829" s="72"/>
      <c r="Q829" s="72"/>
      <c r="R829" s="72"/>
      <c r="S829" s="531"/>
      <c r="T829" s="531"/>
      <c r="U829" s="531"/>
      <c r="V829" s="531"/>
      <c r="W829" s="531"/>
      <c r="X829" s="771"/>
      <c r="Y829" s="712"/>
      <c r="Z829" s="531"/>
      <c r="AA829" s="531"/>
      <c r="AB829" s="72"/>
      <c r="AC829" s="72"/>
      <c r="AD829" s="770"/>
      <c r="AE829" s="531"/>
      <c r="AF829" s="531"/>
      <c r="AG829" s="531"/>
      <c r="AH829" s="531"/>
      <c r="AI829" s="531"/>
    </row>
    <row r="830" spans="1:35" ht="14.5">
      <c r="A830" s="531"/>
      <c r="B830" s="531"/>
      <c r="C830" s="72"/>
      <c r="D830" s="72"/>
      <c r="E830" s="531"/>
      <c r="F830" s="531"/>
      <c r="G830" s="72"/>
      <c r="H830" s="72"/>
      <c r="I830" s="72"/>
      <c r="J830" s="72"/>
      <c r="K830" s="72"/>
      <c r="L830" s="72"/>
      <c r="M830" s="72"/>
      <c r="N830" s="72"/>
      <c r="O830" s="72"/>
      <c r="P830" s="72"/>
      <c r="Q830" s="72"/>
      <c r="R830" s="72"/>
      <c r="S830" s="531"/>
      <c r="T830" s="531"/>
      <c r="U830" s="531"/>
      <c r="V830" s="531"/>
      <c r="W830" s="531"/>
      <c r="X830" s="771"/>
      <c r="Y830" s="712"/>
      <c r="Z830" s="531"/>
      <c r="AA830" s="531"/>
      <c r="AB830" s="72"/>
      <c r="AC830" s="72"/>
      <c r="AD830" s="770"/>
      <c r="AE830" s="531"/>
      <c r="AF830" s="531"/>
      <c r="AG830" s="531"/>
      <c r="AH830" s="531"/>
      <c r="AI830" s="531"/>
    </row>
    <row r="831" spans="1:35" ht="14.5">
      <c r="A831" s="531"/>
      <c r="B831" s="531"/>
      <c r="C831" s="72"/>
      <c r="D831" s="72"/>
      <c r="E831" s="531"/>
      <c r="F831" s="531"/>
      <c r="G831" s="72"/>
      <c r="H831" s="72"/>
      <c r="I831" s="72"/>
      <c r="J831" s="72"/>
      <c r="K831" s="72"/>
      <c r="L831" s="72"/>
      <c r="M831" s="72"/>
      <c r="N831" s="72"/>
      <c r="O831" s="72"/>
      <c r="P831" s="72"/>
      <c r="Q831" s="72"/>
      <c r="R831" s="72"/>
      <c r="S831" s="531"/>
      <c r="T831" s="531"/>
      <c r="U831" s="531"/>
      <c r="V831" s="531"/>
      <c r="W831" s="531"/>
      <c r="X831" s="771"/>
      <c r="Y831" s="712"/>
      <c r="Z831" s="531"/>
      <c r="AA831" s="531"/>
      <c r="AB831" s="72"/>
      <c r="AC831" s="72"/>
      <c r="AD831" s="770"/>
      <c r="AE831" s="531"/>
      <c r="AF831" s="531"/>
      <c r="AG831" s="531"/>
      <c r="AH831" s="531"/>
      <c r="AI831" s="531"/>
    </row>
    <row r="832" spans="1:35" ht="14.5">
      <c r="A832" s="531"/>
      <c r="B832" s="531"/>
      <c r="C832" s="72"/>
      <c r="D832" s="72"/>
      <c r="E832" s="531"/>
      <c r="F832" s="531"/>
      <c r="G832" s="72"/>
      <c r="H832" s="72"/>
      <c r="I832" s="72"/>
      <c r="J832" s="72"/>
      <c r="K832" s="72"/>
      <c r="L832" s="72"/>
      <c r="M832" s="72"/>
      <c r="N832" s="72"/>
      <c r="O832" s="72"/>
      <c r="P832" s="72"/>
      <c r="Q832" s="72"/>
      <c r="R832" s="72"/>
      <c r="S832" s="531"/>
      <c r="T832" s="531"/>
      <c r="U832" s="531"/>
      <c r="V832" s="531"/>
      <c r="W832" s="531"/>
      <c r="X832" s="771"/>
      <c r="Y832" s="712"/>
      <c r="Z832" s="531"/>
      <c r="AA832" s="531"/>
      <c r="AB832" s="72"/>
      <c r="AC832" s="72"/>
      <c r="AD832" s="770"/>
      <c r="AE832" s="531"/>
      <c r="AF832" s="531"/>
      <c r="AG832" s="531"/>
      <c r="AH832" s="531"/>
      <c r="AI832" s="531"/>
    </row>
    <row r="833" spans="1:35" ht="14.5">
      <c r="A833" s="531"/>
      <c r="B833" s="531"/>
      <c r="C833" s="72"/>
      <c r="D833" s="72"/>
      <c r="E833" s="531"/>
      <c r="F833" s="531"/>
      <c r="G833" s="72"/>
      <c r="H833" s="72"/>
      <c r="I833" s="72"/>
      <c r="J833" s="72"/>
      <c r="K833" s="72"/>
      <c r="L833" s="72"/>
      <c r="M833" s="72"/>
      <c r="N833" s="72"/>
      <c r="O833" s="72"/>
      <c r="P833" s="72"/>
      <c r="Q833" s="72"/>
      <c r="R833" s="72"/>
      <c r="S833" s="531"/>
      <c r="T833" s="531"/>
      <c r="U833" s="531"/>
      <c r="V833" s="531"/>
      <c r="W833" s="531"/>
      <c r="X833" s="771"/>
      <c r="Y833" s="712"/>
      <c r="Z833" s="531"/>
      <c r="AA833" s="531"/>
      <c r="AB833" s="72"/>
      <c r="AC833" s="72"/>
      <c r="AD833" s="770"/>
      <c r="AE833" s="531"/>
      <c r="AF833" s="531"/>
      <c r="AG833" s="531"/>
      <c r="AH833" s="531"/>
      <c r="AI833" s="531"/>
    </row>
    <row r="834" spans="1:35" ht="14.5">
      <c r="A834" s="531"/>
      <c r="B834" s="531"/>
      <c r="C834" s="72"/>
      <c r="D834" s="72"/>
      <c r="E834" s="531"/>
      <c r="F834" s="531"/>
      <c r="G834" s="72"/>
      <c r="H834" s="72"/>
      <c r="I834" s="72"/>
      <c r="J834" s="72"/>
      <c r="K834" s="72"/>
      <c r="L834" s="72"/>
      <c r="M834" s="72"/>
      <c r="N834" s="72"/>
      <c r="O834" s="72"/>
      <c r="P834" s="72"/>
      <c r="Q834" s="72"/>
      <c r="R834" s="72"/>
      <c r="S834" s="531"/>
      <c r="T834" s="531"/>
      <c r="U834" s="531"/>
      <c r="V834" s="531"/>
      <c r="W834" s="531"/>
      <c r="X834" s="771"/>
      <c r="Y834" s="712"/>
      <c r="Z834" s="531"/>
      <c r="AA834" s="531"/>
      <c r="AB834" s="72"/>
      <c r="AC834" s="72"/>
      <c r="AD834" s="770"/>
      <c r="AE834" s="531"/>
      <c r="AF834" s="531"/>
      <c r="AG834" s="531"/>
      <c r="AH834" s="531"/>
      <c r="AI834" s="531"/>
    </row>
    <row r="835" spans="1:35" ht="14.5">
      <c r="A835" s="531"/>
      <c r="B835" s="531"/>
      <c r="C835" s="72"/>
      <c r="D835" s="72"/>
      <c r="E835" s="531"/>
      <c r="F835" s="531"/>
      <c r="G835" s="72"/>
      <c r="H835" s="72"/>
      <c r="I835" s="72"/>
      <c r="J835" s="72"/>
      <c r="K835" s="72"/>
      <c r="L835" s="72"/>
      <c r="M835" s="72"/>
      <c r="N835" s="72"/>
      <c r="O835" s="72"/>
      <c r="P835" s="72"/>
      <c r="Q835" s="72"/>
      <c r="R835" s="72"/>
      <c r="S835" s="531"/>
      <c r="T835" s="531"/>
      <c r="U835" s="531"/>
      <c r="V835" s="531"/>
      <c r="W835" s="531"/>
      <c r="X835" s="771"/>
      <c r="Y835" s="712"/>
      <c r="Z835" s="531"/>
      <c r="AA835" s="531"/>
      <c r="AB835" s="72"/>
      <c r="AC835" s="72"/>
      <c r="AD835" s="770"/>
      <c r="AE835" s="531"/>
      <c r="AF835" s="531"/>
      <c r="AG835" s="531"/>
      <c r="AH835" s="531"/>
      <c r="AI835" s="531"/>
    </row>
    <row r="836" spans="1:35" ht="14.5">
      <c r="A836" s="531"/>
      <c r="B836" s="531"/>
      <c r="C836" s="72"/>
      <c r="D836" s="72"/>
      <c r="E836" s="531"/>
      <c r="F836" s="531"/>
      <c r="G836" s="72"/>
      <c r="H836" s="72"/>
      <c r="I836" s="72"/>
      <c r="J836" s="72"/>
      <c r="K836" s="72"/>
      <c r="L836" s="72"/>
      <c r="M836" s="72"/>
      <c r="N836" s="72"/>
      <c r="O836" s="72"/>
      <c r="P836" s="72"/>
      <c r="Q836" s="72"/>
      <c r="R836" s="72"/>
      <c r="S836" s="531"/>
      <c r="T836" s="531"/>
      <c r="U836" s="531"/>
      <c r="V836" s="531"/>
      <c r="W836" s="531"/>
      <c r="X836" s="771"/>
      <c r="Y836" s="712"/>
      <c r="Z836" s="531"/>
      <c r="AA836" s="531"/>
      <c r="AB836" s="72"/>
      <c r="AC836" s="72"/>
      <c r="AD836" s="770"/>
      <c r="AE836" s="531"/>
      <c r="AF836" s="531"/>
      <c r="AG836" s="531"/>
      <c r="AH836" s="531"/>
      <c r="AI836" s="531"/>
    </row>
    <row r="837" spans="1:35" ht="14.5">
      <c r="A837" s="531"/>
      <c r="B837" s="531"/>
      <c r="C837" s="72"/>
      <c r="D837" s="72"/>
      <c r="E837" s="531"/>
      <c r="F837" s="531"/>
      <c r="G837" s="72"/>
      <c r="H837" s="72"/>
      <c r="I837" s="72"/>
      <c r="J837" s="72"/>
      <c r="K837" s="72"/>
      <c r="L837" s="72"/>
      <c r="M837" s="72"/>
      <c r="N837" s="72"/>
      <c r="O837" s="72"/>
      <c r="P837" s="72"/>
      <c r="Q837" s="72"/>
      <c r="R837" s="72"/>
      <c r="S837" s="531"/>
      <c r="T837" s="531"/>
      <c r="U837" s="531"/>
      <c r="V837" s="531"/>
      <c r="W837" s="531"/>
      <c r="X837" s="771"/>
      <c r="Y837" s="712"/>
      <c r="Z837" s="531"/>
      <c r="AA837" s="531"/>
      <c r="AB837" s="72"/>
      <c r="AC837" s="72"/>
      <c r="AD837" s="770"/>
      <c r="AE837" s="531"/>
      <c r="AF837" s="531"/>
      <c r="AG837" s="531"/>
      <c r="AH837" s="531"/>
      <c r="AI837" s="531"/>
    </row>
    <row r="838" spans="1:35" ht="14.5">
      <c r="A838" s="531"/>
      <c r="B838" s="531"/>
      <c r="C838" s="72"/>
      <c r="D838" s="72"/>
      <c r="E838" s="531"/>
      <c r="F838" s="531"/>
      <c r="G838" s="72"/>
      <c r="H838" s="72"/>
      <c r="I838" s="72"/>
      <c r="J838" s="72"/>
      <c r="K838" s="72"/>
      <c r="L838" s="72"/>
      <c r="M838" s="72"/>
      <c r="N838" s="72"/>
      <c r="O838" s="72"/>
      <c r="P838" s="72"/>
      <c r="Q838" s="72"/>
      <c r="R838" s="72"/>
      <c r="S838" s="531"/>
      <c r="T838" s="531"/>
      <c r="U838" s="531"/>
      <c r="V838" s="531"/>
      <c r="W838" s="531"/>
      <c r="X838" s="771"/>
      <c r="Y838" s="712"/>
      <c r="Z838" s="531"/>
      <c r="AA838" s="531"/>
      <c r="AB838" s="72"/>
      <c r="AC838" s="72"/>
      <c r="AD838" s="770"/>
      <c r="AE838" s="531"/>
      <c r="AF838" s="531"/>
      <c r="AG838" s="531"/>
      <c r="AH838" s="531"/>
      <c r="AI838" s="531"/>
    </row>
    <row r="839" spans="1:35" ht="14.5">
      <c r="A839" s="531"/>
      <c r="B839" s="531"/>
      <c r="C839" s="72"/>
      <c r="D839" s="72"/>
      <c r="E839" s="531"/>
      <c r="F839" s="531"/>
      <c r="G839" s="72"/>
      <c r="H839" s="72"/>
      <c r="I839" s="72"/>
      <c r="J839" s="72"/>
      <c r="K839" s="72"/>
      <c r="L839" s="72"/>
      <c r="M839" s="72"/>
      <c r="N839" s="72"/>
      <c r="O839" s="72"/>
      <c r="P839" s="72"/>
      <c r="Q839" s="72"/>
      <c r="R839" s="72"/>
      <c r="S839" s="531"/>
      <c r="T839" s="531"/>
      <c r="U839" s="531"/>
      <c r="V839" s="531"/>
      <c r="W839" s="531"/>
      <c r="X839" s="771"/>
      <c r="Y839" s="712"/>
      <c r="Z839" s="531"/>
      <c r="AA839" s="531"/>
      <c r="AB839" s="72"/>
      <c r="AC839" s="72"/>
      <c r="AD839" s="770"/>
      <c r="AE839" s="531"/>
      <c r="AF839" s="531"/>
      <c r="AG839" s="531"/>
      <c r="AH839" s="531"/>
      <c r="AI839" s="531"/>
    </row>
    <row r="840" spans="1:35" ht="14.5">
      <c r="A840" s="531"/>
      <c r="B840" s="531"/>
      <c r="C840" s="72"/>
      <c r="D840" s="72"/>
      <c r="E840" s="531"/>
      <c r="F840" s="531"/>
      <c r="G840" s="72"/>
      <c r="H840" s="72"/>
      <c r="I840" s="72"/>
      <c r="J840" s="72"/>
      <c r="K840" s="72"/>
      <c r="L840" s="72"/>
      <c r="M840" s="72"/>
      <c r="N840" s="72"/>
      <c r="O840" s="72"/>
      <c r="P840" s="72"/>
      <c r="Q840" s="72"/>
      <c r="R840" s="72"/>
      <c r="S840" s="531"/>
      <c r="T840" s="531"/>
      <c r="U840" s="531"/>
      <c r="V840" s="531"/>
      <c r="W840" s="531"/>
      <c r="X840" s="771"/>
      <c r="Y840" s="712"/>
      <c r="Z840" s="531"/>
      <c r="AA840" s="531"/>
      <c r="AB840" s="72"/>
      <c r="AC840" s="72"/>
      <c r="AD840" s="770"/>
      <c r="AE840" s="531"/>
      <c r="AF840" s="531"/>
      <c r="AG840" s="531"/>
      <c r="AH840" s="531"/>
      <c r="AI840" s="531"/>
    </row>
    <row r="841" spans="1:35" ht="14.5">
      <c r="A841" s="531"/>
      <c r="B841" s="531"/>
      <c r="C841" s="72"/>
      <c r="D841" s="72"/>
      <c r="E841" s="531"/>
      <c r="F841" s="531"/>
      <c r="G841" s="72"/>
      <c r="H841" s="72"/>
      <c r="I841" s="72"/>
      <c r="J841" s="72"/>
      <c r="K841" s="72"/>
      <c r="L841" s="72"/>
      <c r="M841" s="72"/>
      <c r="N841" s="72"/>
      <c r="O841" s="72"/>
      <c r="P841" s="72"/>
      <c r="Q841" s="72"/>
      <c r="R841" s="72"/>
      <c r="S841" s="531"/>
      <c r="T841" s="531"/>
      <c r="U841" s="531"/>
      <c r="V841" s="531"/>
      <c r="W841" s="531"/>
      <c r="X841" s="771"/>
      <c r="Y841" s="712"/>
      <c r="Z841" s="531"/>
      <c r="AA841" s="531"/>
      <c r="AB841" s="72"/>
      <c r="AC841" s="72"/>
      <c r="AD841" s="770"/>
      <c r="AE841" s="531"/>
      <c r="AF841" s="531"/>
      <c r="AG841" s="531"/>
      <c r="AH841" s="531"/>
      <c r="AI841" s="531"/>
    </row>
    <row r="842" spans="1:35" ht="14.5">
      <c r="A842" s="531"/>
      <c r="B842" s="531"/>
      <c r="C842" s="72"/>
      <c r="D842" s="72"/>
      <c r="E842" s="531"/>
      <c r="F842" s="531"/>
      <c r="G842" s="72"/>
      <c r="H842" s="72"/>
      <c r="I842" s="72"/>
      <c r="J842" s="72"/>
      <c r="K842" s="72"/>
      <c r="L842" s="72"/>
      <c r="M842" s="72"/>
      <c r="N842" s="72"/>
      <c r="O842" s="72"/>
      <c r="P842" s="72"/>
      <c r="Q842" s="72"/>
      <c r="R842" s="72"/>
      <c r="S842" s="531"/>
      <c r="T842" s="531"/>
      <c r="U842" s="531"/>
      <c r="V842" s="531"/>
      <c r="W842" s="531"/>
      <c r="X842" s="771"/>
      <c r="Y842" s="712"/>
      <c r="Z842" s="531"/>
      <c r="AA842" s="531"/>
      <c r="AB842" s="72"/>
      <c r="AC842" s="72"/>
      <c r="AD842" s="770"/>
      <c r="AE842" s="531"/>
      <c r="AF842" s="531"/>
      <c r="AG842" s="531"/>
      <c r="AH842" s="531"/>
      <c r="AI842" s="531"/>
    </row>
    <row r="843" spans="1:35" ht="14.5">
      <c r="A843" s="531"/>
      <c r="B843" s="531"/>
      <c r="C843" s="72"/>
      <c r="D843" s="72"/>
      <c r="E843" s="531"/>
      <c r="F843" s="531"/>
      <c r="G843" s="72"/>
      <c r="H843" s="72"/>
      <c r="I843" s="72"/>
      <c r="J843" s="72"/>
      <c r="K843" s="72"/>
      <c r="L843" s="72"/>
      <c r="M843" s="72"/>
      <c r="N843" s="72"/>
      <c r="O843" s="72"/>
      <c r="P843" s="72"/>
      <c r="Q843" s="72"/>
      <c r="R843" s="72"/>
      <c r="S843" s="531"/>
      <c r="T843" s="531"/>
      <c r="U843" s="531"/>
      <c r="V843" s="531"/>
      <c r="W843" s="531"/>
      <c r="X843" s="771"/>
      <c r="Y843" s="712"/>
      <c r="Z843" s="531"/>
      <c r="AA843" s="531"/>
      <c r="AB843" s="72"/>
      <c r="AC843" s="72"/>
      <c r="AD843" s="770"/>
      <c r="AE843" s="531"/>
      <c r="AF843" s="531"/>
      <c r="AG843" s="531"/>
      <c r="AH843" s="531"/>
      <c r="AI843" s="531"/>
    </row>
    <row r="844" spans="1:35" ht="14.5">
      <c r="A844" s="531"/>
      <c r="B844" s="531"/>
      <c r="C844" s="72"/>
      <c r="D844" s="72"/>
      <c r="E844" s="531"/>
      <c r="F844" s="531"/>
      <c r="G844" s="72"/>
      <c r="H844" s="72"/>
      <c r="I844" s="72"/>
      <c r="J844" s="72"/>
      <c r="K844" s="72"/>
      <c r="L844" s="72"/>
      <c r="M844" s="72"/>
      <c r="N844" s="72"/>
      <c r="O844" s="72"/>
      <c r="P844" s="72"/>
      <c r="Q844" s="72"/>
      <c r="R844" s="72"/>
      <c r="S844" s="531"/>
      <c r="T844" s="531"/>
      <c r="U844" s="531"/>
      <c r="V844" s="531"/>
      <c r="W844" s="531"/>
      <c r="X844" s="771"/>
      <c r="Y844" s="712"/>
      <c r="Z844" s="531"/>
      <c r="AA844" s="531"/>
      <c r="AB844" s="72"/>
      <c r="AC844" s="72"/>
      <c r="AD844" s="770"/>
      <c r="AE844" s="531"/>
      <c r="AF844" s="531"/>
      <c r="AG844" s="531"/>
      <c r="AH844" s="531"/>
      <c r="AI844" s="531"/>
    </row>
    <row r="845" spans="1:35" ht="14.5">
      <c r="A845" s="531"/>
      <c r="B845" s="531"/>
      <c r="C845" s="72"/>
      <c r="D845" s="72"/>
      <c r="E845" s="531"/>
      <c r="F845" s="531"/>
      <c r="G845" s="72"/>
      <c r="H845" s="72"/>
      <c r="I845" s="72"/>
      <c r="J845" s="72"/>
      <c r="K845" s="72"/>
      <c r="L845" s="72"/>
      <c r="M845" s="72"/>
      <c r="N845" s="72"/>
      <c r="O845" s="72"/>
      <c r="P845" s="72"/>
      <c r="Q845" s="72"/>
      <c r="R845" s="72"/>
      <c r="S845" s="531"/>
      <c r="T845" s="531"/>
      <c r="U845" s="531"/>
      <c r="V845" s="531"/>
      <c r="W845" s="531"/>
      <c r="X845" s="771"/>
      <c r="Y845" s="712"/>
      <c r="Z845" s="531"/>
      <c r="AA845" s="531"/>
      <c r="AB845" s="72"/>
      <c r="AC845" s="72"/>
      <c r="AD845" s="770"/>
      <c r="AE845" s="531"/>
      <c r="AF845" s="531"/>
      <c r="AG845" s="531"/>
      <c r="AH845" s="531"/>
      <c r="AI845" s="531"/>
    </row>
    <row r="846" spans="1:35" ht="14.5">
      <c r="A846" s="531"/>
      <c r="B846" s="531"/>
      <c r="C846" s="72"/>
      <c r="D846" s="72"/>
      <c r="E846" s="531"/>
      <c r="F846" s="531"/>
      <c r="G846" s="72"/>
      <c r="H846" s="72"/>
      <c r="I846" s="72"/>
      <c r="J846" s="72"/>
      <c r="K846" s="72"/>
      <c r="L846" s="72"/>
      <c r="M846" s="72"/>
      <c r="N846" s="72"/>
      <c r="O846" s="72"/>
      <c r="P846" s="72"/>
      <c r="Q846" s="72"/>
      <c r="R846" s="72"/>
      <c r="S846" s="531"/>
      <c r="T846" s="531"/>
      <c r="U846" s="531"/>
      <c r="V846" s="531"/>
      <c r="W846" s="531"/>
      <c r="X846" s="771"/>
      <c r="Y846" s="712"/>
      <c r="Z846" s="531"/>
      <c r="AA846" s="531"/>
      <c r="AB846" s="72"/>
      <c r="AC846" s="72"/>
      <c r="AD846" s="770"/>
      <c r="AE846" s="531"/>
      <c r="AF846" s="531"/>
      <c r="AG846" s="531"/>
      <c r="AH846" s="531"/>
      <c r="AI846" s="531"/>
    </row>
    <row r="847" spans="1:35" ht="14.5">
      <c r="A847" s="531"/>
      <c r="B847" s="531"/>
      <c r="C847" s="72"/>
      <c r="D847" s="72"/>
      <c r="E847" s="531"/>
      <c r="F847" s="531"/>
      <c r="G847" s="72"/>
      <c r="H847" s="72"/>
      <c r="I847" s="72"/>
      <c r="J847" s="72"/>
      <c r="K847" s="72"/>
      <c r="L847" s="72"/>
      <c r="M847" s="72"/>
      <c r="N847" s="72"/>
      <c r="O847" s="72"/>
      <c r="P847" s="72"/>
      <c r="Q847" s="72"/>
      <c r="R847" s="72"/>
      <c r="S847" s="531"/>
      <c r="T847" s="531"/>
      <c r="U847" s="531"/>
      <c r="V847" s="531"/>
      <c r="W847" s="531"/>
      <c r="X847" s="771"/>
      <c r="Y847" s="712"/>
      <c r="Z847" s="531"/>
      <c r="AA847" s="531"/>
      <c r="AB847" s="72"/>
      <c r="AC847" s="72"/>
      <c r="AD847" s="770"/>
      <c r="AE847" s="531"/>
      <c r="AF847" s="531"/>
      <c r="AG847" s="531"/>
      <c r="AH847" s="531"/>
      <c r="AI847" s="531"/>
    </row>
    <row r="848" spans="1:35" ht="14.5">
      <c r="A848" s="531"/>
      <c r="B848" s="531"/>
      <c r="C848" s="72"/>
      <c r="D848" s="72"/>
      <c r="E848" s="531"/>
      <c r="F848" s="531"/>
      <c r="G848" s="72"/>
      <c r="H848" s="72"/>
      <c r="I848" s="72"/>
      <c r="J848" s="72"/>
      <c r="K848" s="72"/>
      <c r="L848" s="72"/>
      <c r="M848" s="72"/>
      <c r="N848" s="72"/>
      <c r="O848" s="72"/>
      <c r="P848" s="72"/>
      <c r="Q848" s="72"/>
      <c r="R848" s="72"/>
      <c r="S848" s="531"/>
      <c r="T848" s="531"/>
      <c r="U848" s="531"/>
      <c r="V848" s="531"/>
      <c r="W848" s="531"/>
      <c r="X848" s="771"/>
      <c r="Y848" s="712"/>
      <c r="Z848" s="531"/>
      <c r="AA848" s="531"/>
      <c r="AB848" s="72"/>
      <c r="AC848" s="72"/>
      <c r="AD848" s="770"/>
      <c r="AE848" s="531"/>
      <c r="AF848" s="531"/>
      <c r="AG848" s="531"/>
      <c r="AH848" s="531"/>
      <c r="AI848" s="531"/>
    </row>
    <row r="849" spans="1:35" ht="14.5">
      <c r="A849" s="531"/>
      <c r="B849" s="531"/>
      <c r="C849" s="72"/>
      <c r="D849" s="72"/>
      <c r="E849" s="531"/>
      <c r="F849" s="531"/>
      <c r="G849" s="72"/>
      <c r="H849" s="72"/>
      <c r="I849" s="72"/>
      <c r="J849" s="72"/>
      <c r="K849" s="72"/>
      <c r="L849" s="72"/>
      <c r="M849" s="72"/>
      <c r="N849" s="72"/>
      <c r="O849" s="72"/>
      <c r="P849" s="72"/>
      <c r="Q849" s="72"/>
      <c r="R849" s="72"/>
      <c r="S849" s="531"/>
      <c r="T849" s="531"/>
      <c r="U849" s="531"/>
      <c r="V849" s="531"/>
      <c r="W849" s="531"/>
      <c r="X849" s="771"/>
      <c r="Y849" s="712"/>
      <c r="Z849" s="531"/>
      <c r="AA849" s="531"/>
      <c r="AB849" s="72"/>
      <c r="AC849" s="72"/>
      <c r="AD849" s="770"/>
      <c r="AE849" s="531"/>
      <c r="AF849" s="531"/>
      <c r="AG849" s="531"/>
      <c r="AH849" s="531"/>
      <c r="AI849" s="531"/>
    </row>
    <row r="850" spans="1:35" ht="14.5">
      <c r="A850" s="531"/>
      <c r="B850" s="531"/>
      <c r="C850" s="72"/>
      <c r="D850" s="72"/>
      <c r="E850" s="531"/>
      <c r="F850" s="531"/>
      <c r="G850" s="72"/>
      <c r="H850" s="72"/>
      <c r="I850" s="72"/>
      <c r="J850" s="72"/>
      <c r="K850" s="72"/>
      <c r="L850" s="72"/>
      <c r="M850" s="72"/>
      <c r="N850" s="72"/>
      <c r="O850" s="72"/>
      <c r="P850" s="72"/>
      <c r="Q850" s="72"/>
      <c r="R850" s="72"/>
      <c r="S850" s="531"/>
      <c r="T850" s="531"/>
      <c r="U850" s="531"/>
      <c r="V850" s="531"/>
      <c r="W850" s="531"/>
      <c r="X850" s="771"/>
      <c r="Y850" s="712"/>
      <c r="Z850" s="531"/>
      <c r="AA850" s="531"/>
      <c r="AB850" s="72"/>
      <c r="AC850" s="72"/>
      <c r="AD850" s="770"/>
      <c r="AE850" s="531"/>
      <c r="AF850" s="531"/>
      <c r="AG850" s="531"/>
      <c r="AH850" s="531"/>
      <c r="AI850" s="531"/>
    </row>
    <row r="851" spans="1:35" ht="14.5">
      <c r="A851" s="531"/>
      <c r="B851" s="531"/>
      <c r="C851" s="72"/>
      <c r="D851" s="72"/>
      <c r="E851" s="531"/>
      <c r="F851" s="531"/>
      <c r="G851" s="72"/>
      <c r="H851" s="72"/>
      <c r="I851" s="72"/>
      <c r="J851" s="72"/>
      <c r="K851" s="72"/>
      <c r="L851" s="72"/>
      <c r="M851" s="72"/>
      <c r="N851" s="72"/>
      <c r="O851" s="72"/>
      <c r="P851" s="72"/>
      <c r="Q851" s="72"/>
      <c r="R851" s="72"/>
      <c r="S851" s="531"/>
      <c r="T851" s="531"/>
      <c r="U851" s="531"/>
      <c r="V851" s="531"/>
      <c r="W851" s="531"/>
      <c r="X851" s="771"/>
      <c r="Y851" s="712"/>
      <c r="Z851" s="531"/>
      <c r="AA851" s="531"/>
      <c r="AB851" s="72"/>
      <c r="AC851" s="72"/>
      <c r="AD851" s="770"/>
      <c r="AE851" s="531"/>
      <c r="AF851" s="531"/>
      <c r="AG851" s="531"/>
      <c r="AH851" s="531"/>
      <c r="AI851" s="531"/>
    </row>
    <row r="852" spans="1:35" ht="14.5">
      <c r="A852" s="531"/>
      <c r="B852" s="531"/>
      <c r="C852" s="72"/>
      <c r="D852" s="72"/>
      <c r="E852" s="531"/>
      <c r="F852" s="531"/>
      <c r="G852" s="72"/>
      <c r="H852" s="72"/>
      <c r="I852" s="72"/>
      <c r="J852" s="72"/>
      <c r="K852" s="72"/>
      <c r="L852" s="72"/>
      <c r="M852" s="72"/>
      <c r="N852" s="72"/>
      <c r="O852" s="72"/>
      <c r="P852" s="72"/>
      <c r="Q852" s="72"/>
      <c r="R852" s="72"/>
      <c r="S852" s="531"/>
      <c r="T852" s="531"/>
      <c r="U852" s="531"/>
      <c r="V852" s="531"/>
      <c r="W852" s="531"/>
      <c r="X852" s="771"/>
      <c r="Y852" s="712"/>
      <c r="Z852" s="531"/>
      <c r="AA852" s="531"/>
      <c r="AB852" s="72"/>
      <c r="AC852" s="72"/>
      <c r="AD852" s="770"/>
      <c r="AE852" s="531"/>
      <c r="AF852" s="531"/>
      <c r="AG852" s="531"/>
      <c r="AH852" s="531"/>
      <c r="AI852" s="531"/>
    </row>
    <row r="853" spans="1:35" ht="14.5">
      <c r="A853" s="531"/>
      <c r="B853" s="531"/>
      <c r="C853" s="72"/>
      <c r="D853" s="72"/>
      <c r="E853" s="531"/>
      <c r="F853" s="531"/>
      <c r="G853" s="72"/>
      <c r="H853" s="72"/>
      <c r="I853" s="72"/>
      <c r="J853" s="72"/>
      <c r="K853" s="72"/>
      <c r="L853" s="72"/>
      <c r="M853" s="72"/>
      <c r="N853" s="72"/>
      <c r="O853" s="72"/>
      <c r="P853" s="72"/>
      <c r="Q853" s="72"/>
      <c r="R853" s="72"/>
      <c r="S853" s="531"/>
      <c r="T853" s="531"/>
      <c r="U853" s="531"/>
      <c r="V853" s="531"/>
      <c r="W853" s="531"/>
      <c r="X853" s="771"/>
      <c r="Y853" s="712"/>
      <c r="Z853" s="531"/>
      <c r="AA853" s="531"/>
      <c r="AB853" s="72"/>
      <c r="AC853" s="72"/>
      <c r="AD853" s="770"/>
      <c r="AE853" s="531"/>
      <c r="AF853" s="531"/>
      <c r="AG853" s="531"/>
      <c r="AH853" s="531"/>
      <c r="AI853" s="531"/>
    </row>
    <row r="854" spans="1:35" ht="14.5">
      <c r="A854" s="531"/>
      <c r="B854" s="531"/>
      <c r="C854" s="72"/>
      <c r="D854" s="72"/>
      <c r="E854" s="531"/>
      <c r="F854" s="531"/>
      <c r="G854" s="72"/>
      <c r="H854" s="72"/>
      <c r="I854" s="72"/>
      <c r="J854" s="72"/>
      <c r="K854" s="72"/>
      <c r="L854" s="72"/>
      <c r="M854" s="72"/>
      <c r="N854" s="72"/>
      <c r="O854" s="72"/>
      <c r="P854" s="72"/>
      <c r="Q854" s="72"/>
      <c r="R854" s="72"/>
      <c r="S854" s="531"/>
      <c r="T854" s="531"/>
      <c r="U854" s="531"/>
      <c r="V854" s="531"/>
      <c r="W854" s="531"/>
      <c r="X854" s="771"/>
      <c r="Y854" s="712"/>
      <c r="Z854" s="531"/>
      <c r="AA854" s="531"/>
      <c r="AB854" s="72"/>
      <c r="AC854" s="72"/>
      <c r="AD854" s="770"/>
      <c r="AE854" s="531"/>
      <c r="AF854" s="531"/>
      <c r="AG854" s="531"/>
      <c r="AH854" s="531"/>
      <c r="AI854" s="531"/>
    </row>
    <row r="855" spans="1:35" ht="14.5">
      <c r="A855" s="531"/>
      <c r="B855" s="531"/>
      <c r="C855" s="72"/>
      <c r="D855" s="72"/>
      <c r="E855" s="531"/>
      <c r="F855" s="531"/>
      <c r="G855" s="72"/>
      <c r="H855" s="72"/>
      <c r="I855" s="72"/>
      <c r="J855" s="72"/>
      <c r="K855" s="72"/>
      <c r="L855" s="72"/>
      <c r="M855" s="72"/>
      <c r="N855" s="72"/>
      <c r="O855" s="72"/>
      <c r="P855" s="72"/>
      <c r="Q855" s="72"/>
      <c r="R855" s="72"/>
      <c r="S855" s="531"/>
      <c r="T855" s="531"/>
      <c r="U855" s="531"/>
      <c r="V855" s="531"/>
      <c r="W855" s="531"/>
      <c r="X855" s="771"/>
      <c r="Y855" s="712"/>
      <c r="Z855" s="531"/>
      <c r="AA855" s="531"/>
      <c r="AB855" s="72"/>
      <c r="AC855" s="72"/>
      <c r="AD855" s="770"/>
      <c r="AE855" s="531"/>
      <c r="AF855" s="531"/>
      <c r="AG855" s="531"/>
      <c r="AH855" s="531"/>
      <c r="AI855" s="531"/>
    </row>
    <row r="856" spans="1:35" ht="14.5">
      <c r="A856" s="531"/>
      <c r="B856" s="531"/>
      <c r="C856" s="72"/>
      <c r="D856" s="72"/>
      <c r="E856" s="531"/>
      <c r="F856" s="531"/>
      <c r="G856" s="72"/>
      <c r="H856" s="72"/>
      <c r="I856" s="72"/>
      <c r="J856" s="72"/>
      <c r="K856" s="72"/>
      <c r="L856" s="72"/>
      <c r="M856" s="72"/>
      <c r="N856" s="72"/>
      <c r="O856" s="72"/>
      <c r="P856" s="72"/>
      <c r="Q856" s="72"/>
      <c r="R856" s="72"/>
      <c r="S856" s="531"/>
      <c r="T856" s="531"/>
      <c r="U856" s="531"/>
      <c r="V856" s="531"/>
      <c r="W856" s="531"/>
      <c r="X856" s="771"/>
      <c r="Y856" s="712"/>
      <c r="Z856" s="531"/>
      <c r="AA856" s="531"/>
      <c r="AB856" s="72"/>
      <c r="AC856" s="72"/>
      <c r="AD856" s="770"/>
      <c r="AE856" s="531"/>
      <c r="AF856" s="531"/>
      <c r="AG856" s="531"/>
      <c r="AH856" s="531"/>
      <c r="AI856" s="531"/>
    </row>
    <row r="857" spans="1:35" ht="14.5">
      <c r="A857" s="531"/>
      <c r="B857" s="531"/>
      <c r="C857" s="72"/>
      <c r="D857" s="72"/>
      <c r="E857" s="531"/>
      <c r="F857" s="531"/>
      <c r="G857" s="72"/>
      <c r="H857" s="72"/>
      <c r="I857" s="72"/>
      <c r="J857" s="72"/>
      <c r="K857" s="72"/>
      <c r="L857" s="72"/>
      <c r="M857" s="72"/>
      <c r="N857" s="72"/>
      <c r="O857" s="72"/>
      <c r="P857" s="72"/>
      <c r="Q857" s="72"/>
      <c r="R857" s="72"/>
      <c r="S857" s="531"/>
      <c r="T857" s="531"/>
      <c r="U857" s="531"/>
      <c r="V857" s="531"/>
      <c r="W857" s="531"/>
      <c r="X857" s="771"/>
      <c r="Y857" s="712"/>
      <c r="Z857" s="531"/>
      <c r="AA857" s="531"/>
      <c r="AB857" s="72"/>
      <c r="AC857" s="72"/>
      <c r="AD857" s="770"/>
      <c r="AE857" s="531"/>
      <c r="AF857" s="531"/>
      <c r="AG857" s="531"/>
      <c r="AH857" s="531"/>
      <c r="AI857" s="531"/>
    </row>
    <row r="858" spans="1:35" ht="14.5">
      <c r="A858" s="531"/>
      <c r="B858" s="531"/>
      <c r="C858" s="72"/>
      <c r="D858" s="72"/>
      <c r="E858" s="531"/>
      <c r="F858" s="531"/>
      <c r="G858" s="72"/>
      <c r="H858" s="72"/>
      <c r="I858" s="72"/>
      <c r="J858" s="72"/>
      <c r="K858" s="72"/>
      <c r="L858" s="72"/>
      <c r="M858" s="72"/>
      <c r="N858" s="72"/>
      <c r="O858" s="72"/>
      <c r="P858" s="72"/>
      <c r="Q858" s="72"/>
      <c r="R858" s="72"/>
      <c r="S858" s="531"/>
      <c r="T858" s="531"/>
      <c r="U858" s="531"/>
      <c r="V858" s="531"/>
      <c r="W858" s="531"/>
      <c r="X858" s="771"/>
      <c r="Y858" s="712"/>
      <c r="Z858" s="531"/>
      <c r="AA858" s="531"/>
      <c r="AB858" s="72"/>
      <c r="AC858" s="72"/>
      <c r="AD858" s="770"/>
      <c r="AE858" s="531"/>
      <c r="AF858" s="531"/>
      <c r="AG858" s="531"/>
      <c r="AH858" s="531"/>
      <c r="AI858" s="531"/>
    </row>
    <row r="859" spans="1:35" ht="14.5">
      <c r="A859" s="531"/>
      <c r="B859" s="531"/>
      <c r="C859" s="72"/>
      <c r="D859" s="72"/>
      <c r="E859" s="531"/>
      <c r="F859" s="531"/>
      <c r="G859" s="72"/>
      <c r="H859" s="72"/>
      <c r="I859" s="72"/>
      <c r="J859" s="72"/>
      <c r="K859" s="72"/>
      <c r="L859" s="72"/>
      <c r="M859" s="72"/>
      <c r="N859" s="72"/>
      <c r="O859" s="72"/>
      <c r="P859" s="72"/>
      <c r="Q859" s="72"/>
      <c r="R859" s="72"/>
      <c r="S859" s="531"/>
      <c r="T859" s="531"/>
      <c r="U859" s="531"/>
      <c r="V859" s="531"/>
      <c r="W859" s="531"/>
      <c r="X859" s="771"/>
      <c r="Y859" s="712"/>
      <c r="Z859" s="531"/>
      <c r="AA859" s="531"/>
      <c r="AB859" s="72"/>
      <c r="AC859" s="72"/>
      <c r="AD859" s="770"/>
      <c r="AE859" s="531"/>
      <c r="AF859" s="531"/>
      <c r="AG859" s="531"/>
      <c r="AH859" s="531"/>
      <c r="AI859" s="531"/>
    </row>
    <row r="860" spans="1:35" ht="14.5">
      <c r="A860" s="531"/>
      <c r="B860" s="531"/>
      <c r="C860" s="72"/>
      <c r="D860" s="72"/>
      <c r="E860" s="531"/>
      <c r="F860" s="531"/>
      <c r="G860" s="72"/>
      <c r="H860" s="72"/>
      <c r="I860" s="72"/>
      <c r="J860" s="72"/>
      <c r="K860" s="72"/>
      <c r="L860" s="72"/>
      <c r="M860" s="72"/>
      <c r="N860" s="72"/>
      <c r="O860" s="72"/>
      <c r="P860" s="72"/>
      <c r="Q860" s="72"/>
      <c r="R860" s="72"/>
      <c r="S860" s="531"/>
      <c r="T860" s="531"/>
      <c r="U860" s="531"/>
      <c r="V860" s="531"/>
      <c r="W860" s="531"/>
      <c r="X860" s="771"/>
      <c r="Y860" s="712"/>
      <c r="Z860" s="531"/>
      <c r="AA860" s="531"/>
      <c r="AB860" s="72"/>
      <c r="AC860" s="72"/>
      <c r="AD860" s="770"/>
      <c r="AE860" s="531"/>
      <c r="AF860" s="531"/>
      <c r="AG860" s="531"/>
      <c r="AH860" s="531"/>
      <c r="AI860" s="531"/>
    </row>
    <row r="861" spans="1:35" ht="14.5">
      <c r="A861" s="531"/>
      <c r="B861" s="531"/>
      <c r="C861" s="72"/>
      <c r="D861" s="72"/>
      <c r="E861" s="531"/>
      <c r="F861" s="531"/>
      <c r="G861" s="72"/>
      <c r="H861" s="72"/>
      <c r="I861" s="72"/>
      <c r="J861" s="72"/>
      <c r="K861" s="72"/>
      <c r="L861" s="72"/>
      <c r="M861" s="72"/>
      <c r="N861" s="72"/>
      <c r="O861" s="72"/>
      <c r="P861" s="72"/>
      <c r="Q861" s="72"/>
      <c r="R861" s="72"/>
      <c r="S861" s="531"/>
      <c r="T861" s="531"/>
      <c r="U861" s="531"/>
      <c r="V861" s="531"/>
      <c r="W861" s="531"/>
      <c r="X861" s="771"/>
      <c r="Y861" s="712"/>
      <c r="Z861" s="531"/>
      <c r="AA861" s="531"/>
      <c r="AB861" s="72"/>
      <c r="AC861" s="72"/>
      <c r="AD861" s="770"/>
      <c r="AE861" s="531"/>
      <c r="AF861" s="531"/>
      <c r="AG861" s="531"/>
      <c r="AH861" s="531"/>
      <c r="AI861" s="531"/>
    </row>
    <row r="862" spans="1:35" ht="14.5">
      <c r="A862" s="531"/>
      <c r="B862" s="531"/>
      <c r="C862" s="72"/>
      <c r="D862" s="72"/>
      <c r="E862" s="531"/>
      <c r="F862" s="531"/>
      <c r="G862" s="72"/>
      <c r="H862" s="72"/>
      <c r="I862" s="72"/>
      <c r="J862" s="72"/>
      <c r="K862" s="72"/>
      <c r="L862" s="72"/>
      <c r="M862" s="72"/>
      <c r="N862" s="72"/>
      <c r="O862" s="72"/>
      <c r="P862" s="72"/>
      <c r="Q862" s="72"/>
      <c r="R862" s="72"/>
      <c r="S862" s="531"/>
      <c r="T862" s="531"/>
      <c r="U862" s="531"/>
      <c r="V862" s="531"/>
      <c r="W862" s="531"/>
      <c r="X862" s="771"/>
      <c r="Y862" s="712"/>
      <c r="Z862" s="531"/>
      <c r="AA862" s="531"/>
      <c r="AB862" s="72"/>
      <c r="AC862" s="72"/>
      <c r="AD862" s="770"/>
      <c r="AE862" s="531"/>
      <c r="AF862" s="531"/>
      <c r="AG862" s="531"/>
      <c r="AH862" s="531"/>
      <c r="AI862" s="531"/>
    </row>
    <row r="863" spans="1:35" ht="14.5">
      <c r="A863" s="531"/>
      <c r="B863" s="531"/>
      <c r="C863" s="72"/>
      <c r="D863" s="72"/>
      <c r="E863" s="531"/>
      <c r="F863" s="531"/>
      <c r="G863" s="72"/>
      <c r="H863" s="72"/>
      <c r="I863" s="72"/>
      <c r="J863" s="72"/>
      <c r="K863" s="72"/>
      <c r="L863" s="72"/>
      <c r="M863" s="72"/>
      <c r="N863" s="72"/>
      <c r="O863" s="72"/>
      <c r="P863" s="72"/>
      <c r="Q863" s="72"/>
      <c r="R863" s="72"/>
      <c r="S863" s="531"/>
      <c r="T863" s="531"/>
      <c r="U863" s="531"/>
      <c r="V863" s="531"/>
      <c r="W863" s="531"/>
      <c r="X863" s="771"/>
      <c r="Y863" s="712"/>
      <c r="Z863" s="531"/>
      <c r="AA863" s="531"/>
      <c r="AB863" s="72"/>
      <c r="AC863" s="72"/>
      <c r="AD863" s="770"/>
      <c r="AE863" s="531"/>
      <c r="AF863" s="531"/>
      <c r="AG863" s="531"/>
      <c r="AH863" s="531"/>
      <c r="AI863" s="531"/>
    </row>
    <row r="864" spans="1:35" ht="14.5">
      <c r="A864" s="531"/>
      <c r="B864" s="531"/>
      <c r="C864" s="72"/>
      <c r="D864" s="72"/>
      <c r="E864" s="531"/>
      <c r="F864" s="531"/>
      <c r="G864" s="72"/>
      <c r="H864" s="72"/>
      <c r="I864" s="72"/>
      <c r="J864" s="72"/>
      <c r="K864" s="72"/>
      <c r="L864" s="72"/>
      <c r="M864" s="72"/>
      <c r="N864" s="72"/>
      <c r="O864" s="72"/>
      <c r="P864" s="72"/>
      <c r="Q864" s="72"/>
      <c r="R864" s="72"/>
      <c r="S864" s="531"/>
      <c r="T864" s="531"/>
      <c r="U864" s="531"/>
      <c r="V864" s="531"/>
      <c r="W864" s="531"/>
      <c r="X864" s="771"/>
      <c r="Y864" s="712"/>
      <c r="Z864" s="531"/>
      <c r="AA864" s="531"/>
      <c r="AB864" s="72"/>
      <c r="AC864" s="72"/>
      <c r="AD864" s="770"/>
      <c r="AE864" s="531"/>
      <c r="AF864" s="531"/>
      <c r="AG864" s="531"/>
      <c r="AH864" s="531"/>
      <c r="AI864" s="531"/>
    </row>
    <row r="865" spans="1:35" ht="14.5">
      <c r="A865" s="531"/>
      <c r="B865" s="531"/>
      <c r="C865" s="72"/>
      <c r="D865" s="72"/>
      <c r="E865" s="531"/>
      <c r="F865" s="531"/>
      <c r="G865" s="72"/>
      <c r="H865" s="72"/>
      <c r="I865" s="72"/>
      <c r="J865" s="72"/>
      <c r="K865" s="72"/>
      <c r="L865" s="72"/>
      <c r="M865" s="72"/>
      <c r="N865" s="72"/>
      <c r="O865" s="72"/>
      <c r="P865" s="72"/>
      <c r="Q865" s="72"/>
      <c r="R865" s="72"/>
      <c r="S865" s="531"/>
      <c r="T865" s="531"/>
      <c r="U865" s="531"/>
      <c r="V865" s="531"/>
      <c r="W865" s="531"/>
      <c r="X865" s="771"/>
      <c r="Y865" s="712"/>
      <c r="Z865" s="531"/>
      <c r="AA865" s="531"/>
      <c r="AB865" s="72"/>
      <c r="AC865" s="72"/>
      <c r="AD865" s="770"/>
      <c r="AE865" s="531"/>
      <c r="AF865" s="531"/>
      <c r="AG865" s="531"/>
      <c r="AH865" s="531"/>
      <c r="AI865" s="531"/>
    </row>
    <row r="866" spans="1:35" ht="14.5">
      <c r="A866" s="531"/>
      <c r="B866" s="531"/>
      <c r="C866" s="72"/>
      <c r="D866" s="72"/>
      <c r="E866" s="531"/>
      <c r="F866" s="531"/>
      <c r="G866" s="72"/>
      <c r="H866" s="72"/>
      <c r="I866" s="72"/>
      <c r="J866" s="72"/>
      <c r="K866" s="72"/>
      <c r="L866" s="72"/>
      <c r="M866" s="72"/>
      <c r="N866" s="72"/>
      <c r="O866" s="72"/>
      <c r="P866" s="72"/>
      <c r="Q866" s="72"/>
      <c r="R866" s="72"/>
      <c r="S866" s="531"/>
      <c r="T866" s="531"/>
      <c r="U866" s="531"/>
      <c r="V866" s="531"/>
      <c r="W866" s="531"/>
      <c r="X866" s="771"/>
      <c r="Y866" s="712"/>
      <c r="Z866" s="531"/>
      <c r="AA866" s="531"/>
      <c r="AB866" s="72"/>
      <c r="AC866" s="72"/>
      <c r="AD866" s="770"/>
      <c r="AE866" s="531"/>
      <c r="AF866" s="531"/>
      <c r="AG866" s="531"/>
      <c r="AH866" s="531"/>
      <c r="AI866" s="531"/>
    </row>
    <row r="867" spans="1:35" ht="14.5">
      <c r="A867" s="531"/>
      <c r="B867" s="531"/>
      <c r="C867" s="72"/>
      <c r="D867" s="72"/>
      <c r="E867" s="531"/>
      <c r="F867" s="531"/>
      <c r="G867" s="72"/>
      <c r="H867" s="72"/>
      <c r="I867" s="72"/>
      <c r="J867" s="72"/>
      <c r="K867" s="72"/>
      <c r="L867" s="72"/>
      <c r="M867" s="72"/>
      <c r="N867" s="72"/>
      <c r="O867" s="72"/>
      <c r="P867" s="72"/>
      <c r="Q867" s="72"/>
      <c r="R867" s="72"/>
      <c r="S867" s="531"/>
      <c r="T867" s="531"/>
      <c r="U867" s="531"/>
      <c r="V867" s="531"/>
      <c r="W867" s="531"/>
      <c r="X867" s="771"/>
      <c r="Y867" s="712"/>
      <c r="Z867" s="531"/>
      <c r="AA867" s="531"/>
      <c r="AB867" s="72"/>
      <c r="AC867" s="72"/>
      <c r="AD867" s="770"/>
      <c r="AE867" s="531"/>
      <c r="AF867" s="531"/>
      <c r="AG867" s="531"/>
      <c r="AH867" s="531"/>
      <c r="AI867" s="531"/>
    </row>
    <row r="868" spans="1:35" ht="14.5">
      <c r="A868" s="531"/>
      <c r="B868" s="531"/>
      <c r="C868" s="72"/>
      <c r="D868" s="72"/>
      <c r="E868" s="531"/>
      <c r="F868" s="531"/>
      <c r="G868" s="72"/>
      <c r="H868" s="72"/>
      <c r="I868" s="72"/>
      <c r="J868" s="72"/>
      <c r="K868" s="72"/>
      <c r="L868" s="72"/>
      <c r="M868" s="72"/>
      <c r="N868" s="72"/>
      <c r="O868" s="72"/>
      <c r="P868" s="72"/>
      <c r="Q868" s="72"/>
      <c r="R868" s="72"/>
      <c r="S868" s="531"/>
      <c r="T868" s="531"/>
      <c r="U868" s="531"/>
      <c r="V868" s="531"/>
      <c r="W868" s="531"/>
      <c r="X868" s="771"/>
      <c r="Y868" s="712"/>
      <c r="Z868" s="531"/>
      <c r="AA868" s="531"/>
      <c r="AB868" s="72"/>
      <c r="AC868" s="72"/>
      <c r="AD868" s="770"/>
      <c r="AE868" s="531"/>
      <c r="AF868" s="531"/>
      <c r="AG868" s="531"/>
      <c r="AH868" s="531"/>
      <c r="AI868" s="531"/>
    </row>
    <row r="869" spans="1:35" ht="14.5">
      <c r="A869" s="531"/>
      <c r="B869" s="531"/>
      <c r="C869" s="72"/>
      <c r="D869" s="72"/>
      <c r="E869" s="531"/>
      <c r="F869" s="531"/>
      <c r="G869" s="72"/>
      <c r="H869" s="72"/>
      <c r="I869" s="72"/>
      <c r="J869" s="72"/>
      <c r="K869" s="72"/>
      <c r="L869" s="72"/>
      <c r="M869" s="72"/>
      <c r="N869" s="72"/>
      <c r="O869" s="72"/>
      <c r="P869" s="72"/>
      <c r="Q869" s="72"/>
      <c r="R869" s="72"/>
      <c r="S869" s="531"/>
      <c r="T869" s="531"/>
      <c r="U869" s="531"/>
      <c r="V869" s="531"/>
      <c r="W869" s="531"/>
      <c r="X869" s="771"/>
      <c r="Y869" s="712"/>
      <c r="Z869" s="531"/>
      <c r="AA869" s="531"/>
      <c r="AB869" s="72"/>
      <c r="AC869" s="72"/>
      <c r="AD869" s="770"/>
      <c r="AE869" s="531"/>
      <c r="AF869" s="531"/>
      <c r="AG869" s="531"/>
      <c r="AH869" s="531"/>
      <c r="AI869" s="531"/>
    </row>
    <row r="870" spans="1:35" ht="14.5">
      <c r="A870" s="531"/>
      <c r="B870" s="531"/>
      <c r="C870" s="72"/>
      <c r="D870" s="72"/>
      <c r="E870" s="531"/>
      <c r="F870" s="531"/>
      <c r="G870" s="72"/>
      <c r="H870" s="72"/>
      <c r="I870" s="72"/>
      <c r="J870" s="72"/>
      <c r="K870" s="72"/>
      <c r="L870" s="72"/>
      <c r="M870" s="72"/>
      <c r="N870" s="72"/>
      <c r="O870" s="72"/>
      <c r="P870" s="72"/>
      <c r="Q870" s="72"/>
      <c r="R870" s="72"/>
      <c r="S870" s="531"/>
      <c r="T870" s="531"/>
      <c r="U870" s="531"/>
      <c r="V870" s="531"/>
      <c r="W870" s="531"/>
      <c r="X870" s="771"/>
      <c r="Y870" s="712"/>
      <c r="Z870" s="531"/>
      <c r="AA870" s="531"/>
      <c r="AB870" s="72"/>
      <c r="AC870" s="72"/>
      <c r="AD870" s="770"/>
      <c r="AE870" s="531"/>
      <c r="AF870" s="531"/>
      <c r="AG870" s="531"/>
      <c r="AH870" s="531"/>
      <c r="AI870" s="531"/>
    </row>
    <row r="871" spans="1:35" ht="14.5">
      <c r="A871" s="531"/>
      <c r="B871" s="531"/>
      <c r="C871" s="72"/>
      <c r="D871" s="72"/>
      <c r="E871" s="531"/>
      <c r="F871" s="531"/>
      <c r="G871" s="72"/>
      <c r="H871" s="72"/>
      <c r="I871" s="72"/>
      <c r="J871" s="72"/>
      <c r="K871" s="72"/>
      <c r="L871" s="72"/>
      <c r="M871" s="72"/>
      <c r="N871" s="72"/>
      <c r="O871" s="72"/>
      <c r="P871" s="72"/>
      <c r="Q871" s="72"/>
      <c r="R871" s="72"/>
      <c r="S871" s="531"/>
      <c r="T871" s="531"/>
      <c r="U871" s="531"/>
      <c r="V871" s="531"/>
      <c r="W871" s="531"/>
      <c r="X871" s="771"/>
      <c r="Y871" s="712"/>
      <c r="Z871" s="531"/>
      <c r="AA871" s="531"/>
      <c r="AB871" s="72"/>
      <c r="AC871" s="72"/>
      <c r="AD871" s="770"/>
      <c r="AE871" s="531"/>
      <c r="AF871" s="531"/>
      <c r="AG871" s="531"/>
      <c r="AH871" s="531"/>
      <c r="AI871" s="531"/>
    </row>
    <row r="872" spans="1:35" ht="14.5">
      <c r="A872" s="531"/>
      <c r="B872" s="531"/>
      <c r="C872" s="72"/>
      <c r="D872" s="72"/>
      <c r="E872" s="531"/>
      <c r="F872" s="531"/>
      <c r="G872" s="72"/>
      <c r="H872" s="72"/>
      <c r="I872" s="72"/>
      <c r="J872" s="72"/>
      <c r="K872" s="72"/>
      <c r="L872" s="72"/>
      <c r="M872" s="72"/>
      <c r="N872" s="72"/>
      <c r="O872" s="72"/>
      <c r="P872" s="72"/>
      <c r="Q872" s="72"/>
      <c r="R872" s="72"/>
      <c r="S872" s="531"/>
      <c r="T872" s="531"/>
      <c r="U872" s="531"/>
      <c r="V872" s="531"/>
      <c r="W872" s="531"/>
      <c r="X872" s="771"/>
      <c r="Y872" s="712"/>
      <c r="Z872" s="531"/>
      <c r="AA872" s="531"/>
      <c r="AB872" s="72"/>
      <c r="AC872" s="72"/>
      <c r="AD872" s="770"/>
      <c r="AE872" s="531"/>
      <c r="AF872" s="531"/>
      <c r="AG872" s="531"/>
      <c r="AH872" s="531"/>
      <c r="AI872" s="531"/>
    </row>
    <row r="873" spans="1:35" ht="14.5">
      <c r="A873" s="531"/>
      <c r="B873" s="531"/>
      <c r="C873" s="72"/>
      <c r="D873" s="72"/>
      <c r="E873" s="531"/>
      <c r="F873" s="531"/>
      <c r="G873" s="72"/>
      <c r="H873" s="72"/>
      <c r="I873" s="72"/>
      <c r="J873" s="72"/>
      <c r="K873" s="72"/>
      <c r="L873" s="72"/>
      <c r="M873" s="72"/>
      <c r="N873" s="72"/>
      <c r="O873" s="72"/>
      <c r="P873" s="72"/>
      <c r="Q873" s="72"/>
      <c r="R873" s="72"/>
      <c r="S873" s="531"/>
      <c r="T873" s="531"/>
      <c r="U873" s="531"/>
      <c r="V873" s="531"/>
      <c r="W873" s="531"/>
      <c r="X873" s="771"/>
      <c r="Y873" s="712"/>
      <c r="Z873" s="531"/>
      <c r="AA873" s="531"/>
      <c r="AB873" s="72"/>
      <c r="AC873" s="72"/>
      <c r="AD873" s="770"/>
      <c r="AE873" s="531"/>
      <c r="AF873" s="531"/>
      <c r="AG873" s="531"/>
      <c r="AH873" s="531"/>
      <c r="AI873" s="531"/>
    </row>
    <row r="874" spans="1:35" ht="14.5">
      <c r="A874" s="531"/>
      <c r="B874" s="531"/>
      <c r="C874" s="72"/>
      <c r="D874" s="72"/>
      <c r="E874" s="531"/>
      <c r="F874" s="531"/>
      <c r="G874" s="72"/>
      <c r="H874" s="72"/>
      <c r="I874" s="72"/>
      <c r="J874" s="72"/>
      <c r="K874" s="72"/>
      <c r="L874" s="72"/>
      <c r="M874" s="72"/>
      <c r="N874" s="72"/>
      <c r="O874" s="72"/>
      <c r="P874" s="72"/>
      <c r="Q874" s="72"/>
      <c r="R874" s="72"/>
      <c r="S874" s="531"/>
      <c r="T874" s="531"/>
      <c r="U874" s="531"/>
      <c r="V874" s="531"/>
      <c r="W874" s="531"/>
      <c r="X874" s="771"/>
      <c r="Y874" s="712"/>
      <c r="Z874" s="531"/>
      <c r="AA874" s="531"/>
      <c r="AB874" s="72"/>
      <c r="AC874" s="72"/>
      <c r="AD874" s="770"/>
      <c r="AE874" s="531"/>
      <c r="AF874" s="531"/>
      <c r="AG874" s="531"/>
      <c r="AH874" s="531"/>
      <c r="AI874" s="531"/>
    </row>
    <row r="875" spans="1:35" ht="14.5">
      <c r="A875" s="531"/>
      <c r="B875" s="531"/>
      <c r="C875" s="72"/>
      <c r="D875" s="72"/>
      <c r="E875" s="531"/>
      <c r="F875" s="531"/>
      <c r="G875" s="72"/>
      <c r="H875" s="72"/>
      <c r="I875" s="72"/>
      <c r="J875" s="72"/>
      <c r="K875" s="72"/>
      <c r="L875" s="72"/>
      <c r="M875" s="72"/>
      <c r="N875" s="72"/>
      <c r="O875" s="72"/>
      <c r="P875" s="72"/>
      <c r="Q875" s="72"/>
      <c r="R875" s="72"/>
      <c r="S875" s="531"/>
      <c r="T875" s="531"/>
      <c r="U875" s="531"/>
      <c r="V875" s="531"/>
      <c r="W875" s="531"/>
      <c r="X875" s="771"/>
      <c r="Y875" s="712"/>
      <c r="Z875" s="531"/>
      <c r="AA875" s="531"/>
      <c r="AB875" s="72"/>
      <c r="AC875" s="72"/>
      <c r="AD875" s="770"/>
      <c r="AE875" s="531"/>
      <c r="AF875" s="531"/>
      <c r="AG875" s="531"/>
      <c r="AH875" s="531"/>
      <c r="AI875" s="531"/>
    </row>
    <row r="876" spans="1:35" ht="14.5">
      <c r="A876" s="531"/>
      <c r="B876" s="531"/>
      <c r="C876" s="72"/>
      <c r="D876" s="72"/>
      <c r="E876" s="531"/>
      <c r="F876" s="531"/>
      <c r="G876" s="72"/>
      <c r="H876" s="72"/>
      <c r="I876" s="72"/>
      <c r="J876" s="72"/>
      <c r="K876" s="72"/>
      <c r="L876" s="72"/>
      <c r="M876" s="72"/>
      <c r="N876" s="72"/>
      <c r="O876" s="72"/>
      <c r="P876" s="72"/>
      <c r="Q876" s="72"/>
      <c r="R876" s="72"/>
      <c r="S876" s="531"/>
      <c r="T876" s="531"/>
      <c r="U876" s="531"/>
      <c r="V876" s="531"/>
      <c r="W876" s="531"/>
      <c r="X876" s="771"/>
      <c r="Y876" s="712"/>
      <c r="Z876" s="531"/>
      <c r="AA876" s="531"/>
      <c r="AB876" s="72"/>
      <c r="AC876" s="72"/>
      <c r="AD876" s="770"/>
      <c r="AE876" s="531"/>
      <c r="AF876" s="531"/>
      <c r="AG876" s="531"/>
      <c r="AH876" s="531"/>
      <c r="AI876" s="531"/>
    </row>
    <row r="877" spans="1:35" ht="14.5">
      <c r="A877" s="531"/>
      <c r="B877" s="531"/>
      <c r="C877" s="72"/>
      <c r="D877" s="72"/>
      <c r="E877" s="531"/>
      <c r="F877" s="531"/>
      <c r="G877" s="72"/>
      <c r="H877" s="72"/>
      <c r="I877" s="72"/>
      <c r="J877" s="72"/>
      <c r="K877" s="72"/>
      <c r="L877" s="72"/>
      <c r="M877" s="72"/>
      <c r="N877" s="72"/>
      <c r="O877" s="72"/>
      <c r="P877" s="72"/>
      <c r="Q877" s="72"/>
      <c r="R877" s="72"/>
      <c r="S877" s="531"/>
      <c r="T877" s="531"/>
      <c r="U877" s="531"/>
      <c r="V877" s="531"/>
      <c r="W877" s="531"/>
      <c r="X877" s="771"/>
      <c r="Y877" s="712"/>
      <c r="Z877" s="531"/>
      <c r="AA877" s="531"/>
      <c r="AB877" s="72"/>
      <c r="AC877" s="72"/>
      <c r="AD877" s="770"/>
      <c r="AE877" s="531"/>
      <c r="AF877" s="531"/>
      <c r="AG877" s="531"/>
      <c r="AH877" s="531"/>
      <c r="AI877" s="531"/>
    </row>
    <row r="878" spans="1:35" ht="14.5">
      <c r="A878" s="531"/>
      <c r="B878" s="531"/>
      <c r="C878" s="72"/>
      <c r="D878" s="72"/>
      <c r="E878" s="531"/>
      <c r="F878" s="531"/>
      <c r="G878" s="72"/>
      <c r="H878" s="72"/>
      <c r="I878" s="72"/>
      <c r="J878" s="72"/>
      <c r="K878" s="72"/>
      <c r="L878" s="72"/>
      <c r="M878" s="72"/>
      <c r="N878" s="72"/>
      <c r="O878" s="72"/>
      <c r="P878" s="72"/>
      <c r="Q878" s="72"/>
      <c r="R878" s="72"/>
      <c r="S878" s="531"/>
      <c r="T878" s="531"/>
      <c r="U878" s="531"/>
      <c r="V878" s="531"/>
      <c r="W878" s="531"/>
      <c r="X878" s="771"/>
      <c r="Y878" s="712"/>
      <c r="Z878" s="531"/>
      <c r="AA878" s="531"/>
      <c r="AB878" s="72"/>
      <c r="AC878" s="72"/>
      <c r="AD878" s="770"/>
      <c r="AE878" s="531"/>
      <c r="AF878" s="531"/>
      <c r="AG878" s="531"/>
      <c r="AH878" s="531"/>
      <c r="AI878" s="531"/>
    </row>
    <row r="879" spans="1:35" ht="14.5">
      <c r="A879" s="531"/>
      <c r="B879" s="531"/>
      <c r="C879" s="72"/>
      <c r="D879" s="72"/>
      <c r="E879" s="531"/>
      <c r="F879" s="531"/>
      <c r="G879" s="72"/>
      <c r="H879" s="72"/>
      <c r="I879" s="72"/>
      <c r="J879" s="72"/>
      <c r="K879" s="72"/>
      <c r="L879" s="72"/>
      <c r="M879" s="72"/>
      <c r="N879" s="72"/>
      <c r="O879" s="72"/>
      <c r="P879" s="72"/>
      <c r="Q879" s="72"/>
      <c r="R879" s="72"/>
      <c r="S879" s="531"/>
      <c r="T879" s="531"/>
      <c r="U879" s="531"/>
      <c r="V879" s="531"/>
      <c r="W879" s="531"/>
      <c r="X879" s="771"/>
      <c r="Y879" s="712"/>
      <c r="Z879" s="531"/>
      <c r="AA879" s="531"/>
      <c r="AB879" s="72"/>
      <c r="AC879" s="72"/>
      <c r="AD879" s="770"/>
      <c r="AE879" s="531"/>
      <c r="AF879" s="531"/>
      <c r="AG879" s="531"/>
      <c r="AH879" s="531"/>
      <c r="AI879" s="531"/>
    </row>
    <row r="880" spans="1:35" ht="14.5">
      <c r="A880" s="531"/>
      <c r="B880" s="531"/>
      <c r="C880" s="72"/>
      <c r="D880" s="72"/>
      <c r="E880" s="531"/>
      <c r="F880" s="531"/>
      <c r="G880" s="72"/>
      <c r="H880" s="72"/>
      <c r="I880" s="72"/>
      <c r="J880" s="72"/>
      <c r="K880" s="72"/>
      <c r="L880" s="72"/>
      <c r="M880" s="72"/>
      <c r="N880" s="72"/>
      <c r="O880" s="72"/>
      <c r="P880" s="72"/>
      <c r="Q880" s="72"/>
      <c r="R880" s="72"/>
      <c r="S880" s="531"/>
      <c r="T880" s="531"/>
      <c r="U880" s="531"/>
      <c r="V880" s="531"/>
      <c r="W880" s="531"/>
      <c r="X880" s="771"/>
      <c r="Y880" s="712"/>
      <c r="Z880" s="531"/>
      <c r="AA880" s="531"/>
      <c r="AB880" s="72"/>
      <c r="AC880" s="72"/>
      <c r="AD880" s="770"/>
      <c r="AE880" s="531"/>
      <c r="AF880" s="531"/>
      <c r="AG880" s="531"/>
      <c r="AH880" s="531"/>
      <c r="AI880" s="531"/>
    </row>
    <row r="881" spans="1:35" ht="14.5">
      <c r="A881" s="531"/>
      <c r="B881" s="531"/>
      <c r="C881" s="72"/>
      <c r="D881" s="72"/>
      <c r="E881" s="531"/>
      <c r="F881" s="531"/>
      <c r="G881" s="72"/>
      <c r="H881" s="72"/>
      <c r="I881" s="72"/>
      <c r="J881" s="72"/>
      <c r="K881" s="72"/>
      <c r="L881" s="72"/>
      <c r="M881" s="72"/>
      <c r="N881" s="72"/>
      <c r="O881" s="72"/>
      <c r="P881" s="72"/>
      <c r="Q881" s="72"/>
      <c r="R881" s="72"/>
      <c r="S881" s="531"/>
      <c r="T881" s="531"/>
      <c r="U881" s="531"/>
      <c r="V881" s="531"/>
      <c r="W881" s="531"/>
      <c r="X881" s="771"/>
      <c r="Y881" s="712"/>
      <c r="Z881" s="531"/>
      <c r="AA881" s="531"/>
      <c r="AB881" s="72"/>
      <c r="AC881" s="72"/>
      <c r="AD881" s="770"/>
      <c r="AE881" s="531"/>
      <c r="AF881" s="531"/>
      <c r="AG881" s="531"/>
      <c r="AH881" s="531"/>
      <c r="AI881" s="531"/>
    </row>
    <row r="882" spans="1:35" ht="14.5">
      <c r="A882" s="531"/>
      <c r="B882" s="531"/>
      <c r="C882" s="72"/>
      <c r="D882" s="72"/>
      <c r="E882" s="531"/>
      <c r="F882" s="531"/>
      <c r="G882" s="72"/>
      <c r="H882" s="72"/>
      <c r="I882" s="72"/>
      <c r="J882" s="72"/>
      <c r="K882" s="72"/>
      <c r="L882" s="72"/>
      <c r="M882" s="72"/>
      <c r="N882" s="72"/>
      <c r="O882" s="72"/>
      <c r="P882" s="72"/>
      <c r="Q882" s="72"/>
      <c r="R882" s="72"/>
      <c r="S882" s="531"/>
      <c r="T882" s="531"/>
      <c r="U882" s="531"/>
      <c r="V882" s="531"/>
      <c r="W882" s="531"/>
      <c r="X882" s="771"/>
      <c r="Y882" s="712"/>
      <c r="Z882" s="531"/>
      <c r="AA882" s="531"/>
      <c r="AB882" s="72"/>
      <c r="AC882" s="72"/>
      <c r="AD882" s="770"/>
      <c r="AE882" s="531"/>
      <c r="AF882" s="531"/>
      <c r="AG882" s="531"/>
      <c r="AH882" s="531"/>
      <c r="AI882" s="531"/>
    </row>
    <row r="883" spans="1:35" ht="14.5">
      <c r="A883" s="531"/>
      <c r="B883" s="531"/>
      <c r="C883" s="72"/>
      <c r="D883" s="72"/>
      <c r="E883" s="531"/>
      <c r="F883" s="531"/>
      <c r="G883" s="72"/>
      <c r="H883" s="72"/>
      <c r="I883" s="72"/>
      <c r="J883" s="72"/>
      <c r="K883" s="72"/>
      <c r="L883" s="72"/>
      <c r="M883" s="72"/>
      <c r="N883" s="72"/>
      <c r="O883" s="72"/>
      <c r="P883" s="72"/>
      <c r="Q883" s="72"/>
      <c r="R883" s="72"/>
      <c r="S883" s="531"/>
      <c r="T883" s="531"/>
      <c r="U883" s="531"/>
      <c r="V883" s="531"/>
      <c r="W883" s="531"/>
      <c r="X883" s="771"/>
      <c r="Y883" s="712"/>
      <c r="Z883" s="531"/>
      <c r="AA883" s="531"/>
      <c r="AB883" s="72"/>
      <c r="AC883" s="72"/>
      <c r="AD883" s="770"/>
      <c r="AE883" s="531"/>
      <c r="AF883" s="531"/>
      <c r="AG883" s="531"/>
      <c r="AH883" s="531"/>
      <c r="AI883" s="531"/>
    </row>
    <row r="884" spans="1:35" ht="14.5">
      <c r="A884" s="531"/>
      <c r="B884" s="531"/>
      <c r="C884" s="72"/>
      <c r="D884" s="72"/>
      <c r="E884" s="531"/>
      <c r="F884" s="531"/>
      <c r="G884" s="72"/>
      <c r="H884" s="72"/>
      <c r="I884" s="72"/>
      <c r="J884" s="72"/>
      <c r="K884" s="72"/>
      <c r="L884" s="72"/>
      <c r="M884" s="72"/>
      <c r="N884" s="72"/>
      <c r="O884" s="72"/>
      <c r="P884" s="72"/>
      <c r="Q884" s="72"/>
      <c r="R884" s="72"/>
      <c r="S884" s="531"/>
      <c r="T884" s="531"/>
      <c r="U884" s="531"/>
      <c r="V884" s="531"/>
      <c r="W884" s="531"/>
      <c r="X884" s="771"/>
      <c r="Y884" s="712"/>
      <c r="Z884" s="531"/>
      <c r="AA884" s="531"/>
      <c r="AB884" s="72"/>
      <c r="AC884" s="72"/>
      <c r="AD884" s="770"/>
      <c r="AE884" s="531"/>
      <c r="AF884" s="531"/>
      <c r="AG884" s="531"/>
      <c r="AH884" s="531"/>
      <c r="AI884" s="531"/>
    </row>
    <row r="885" spans="1:35" ht="14.5">
      <c r="A885" s="531"/>
      <c r="B885" s="531"/>
      <c r="C885" s="72"/>
      <c r="D885" s="72"/>
      <c r="E885" s="531"/>
      <c r="F885" s="531"/>
      <c r="G885" s="72"/>
      <c r="H885" s="72"/>
      <c r="I885" s="72"/>
      <c r="J885" s="72"/>
      <c r="K885" s="72"/>
      <c r="L885" s="72"/>
      <c r="M885" s="72"/>
      <c r="N885" s="72"/>
      <c r="O885" s="72"/>
      <c r="P885" s="72"/>
      <c r="Q885" s="72"/>
      <c r="R885" s="72"/>
      <c r="S885" s="531"/>
      <c r="T885" s="531"/>
      <c r="U885" s="531"/>
      <c r="V885" s="531"/>
      <c r="W885" s="531"/>
      <c r="X885" s="771"/>
      <c r="Y885" s="712"/>
      <c r="Z885" s="531"/>
      <c r="AA885" s="531"/>
      <c r="AB885" s="72"/>
      <c r="AC885" s="72"/>
      <c r="AD885" s="770"/>
      <c r="AE885" s="531"/>
      <c r="AF885" s="531"/>
      <c r="AG885" s="531"/>
      <c r="AH885" s="531"/>
      <c r="AI885" s="531"/>
    </row>
    <row r="886" spans="1:35" ht="14.5">
      <c r="A886" s="531"/>
      <c r="B886" s="531"/>
      <c r="C886" s="72"/>
      <c r="D886" s="72"/>
      <c r="E886" s="531"/>
      <c r="F886" s="531"/>
      <c r="G886" s="72"/>
      <c r="H886" s="72"/>
      <c r="I886" s="72"/>
      <c r="J886" s="72"/>
      <c r="K886" s="72"/>
      <c r="L886" s="72"/>
      <c r="M886" s="72"/>
      <c r="N886" s="72"/>
      <c r="O886" s="72"/>
      <c r="P886" s="72"/>
      <c r="Q886" s="72"/>
      <c r="R886" s="72"/>
      <c r="S886" s="531"/>
      <c r="T886" s="531"/>
      <c r="U886" s="531"/>
      <c r="V886" s="531"/>
      <c r="W886" s="531"/>
      <c r="X886" s="771"/>
      <c r="Y886" s="712"/>
      <c r="Z886" s="531"/>
      <c r="AA886" s="531"/>
      <c r="AB886" s="72"/>
      <c r="AC886" s="72"/>
      <c r="AD886" s="770"/>
      <c r="AE886" s="531"/>
      <c r="AF886" s="531"/>
      <c r="AG886" s="531"/>
      <c r="AH886" s="531"/>
      <c r="AI886" s="531"/>
    </row>
    <row r="887" spans="1:35" ht="14.5">
      <c r="A887" s="531"/>
      <c r="B887" s="531"/>
      <c r="C887" s="72"/>
      <c r="D887" s="72"/>
      <c r="E887" s="531"/>
      <c r="F887" s="531"/>
      <c r="G887" s="72"/>
      <c r="H887" s="72"/>
      <c r="I887" s="72"/>
      <c r="J887" s="72"/>
      <c r="K887" s="72"/>
      <c r="L887" s="72"/>
      <c r="M887" s="72"/>
      <c r="N887" s="72"/>
      <c r="O887" s="72"/>
      <c r="P887" s="72"/>
      <c r="Q887" s="72"/>
      <c r="R887" s="72"/>
      <c r="S887" s="531"/>
      <c r="T887" s="531"/>
      <c r="U887" s="531"/>
      <c r="V887" s="531"/>
      <c r="W887" s="531"/>
      <c r="X887" s="771"/>
      <c r="Y887" s="712"/>
      <c r="Z887" s="531"/>
      <c r="AA887" s="531"/>
      <c r="AB887" s="72"/>
      <c r="AC887" s="72"/>
      <c r="AD887" s="770"/>
      <c r="AE887" s="531"/>
      <c r="AF887" s="531"/>
      <c r="AG887" s="531"/>
      <c r="AH887" s="531"/>
      <c r="AI887" s="531"/>
    </row>
    <row r="888" spans="1:35" ht="14.5">
      <c r="A888" s="531"/>
      <c r="B888" s="531"/>
      <c r="C888" s="72"/>
      <c r="D888" s="72"/>
      <c r="E888" s="531"/>
      <c r="F888" s="531"/>
      <c r="G888" s="72"/>
      <c r="H888" s="72"/>
      <c r="I888" s="72"/>
      <c r="J888" s="72"/>
      <c r="K888" s="72"/>
      <c r="L888" s="72"/>
      <c r="M888" s="72"/>
      <c r="N888" s="72"/>
      <c r="O888" s="72"/>
      <c r="P888" s="72"/>
      <c r="Q888" s="72"/>
      <c r="R888" s="72"/>
      <c r="S888" s="531"/>
      <c r="T888" s="531"/>
      <c r="U888" s="531"/>
      <c r="V888" s="531"/>
      <c r="W888" s="531"/>
      <c r="X888" s="771"/>
      <c r="Y888" s="712"/>
      <c r="Z888" s="531"/>
      <c r="AA888" s="531"/>
      <c r="AB888" s="72"/>
      <c r="AC888" s="72"/>
      <c r="AD888" s="770"/>
      <c r="AE888" s="531"/>
      <c r="AF888" s="531"/>
      <c r="AG888" s="531"/>
      <c r="AH888" s="531"/>
      <c r="AI888" s="531"/>
    </row>
    <row r="889" spans="1:35" ht="14.5">
      <c r="A889" s="531"/>
      <c r="B889" s="531"/>
      <c r="C889" s="72"/>
      <c r="D889" s="72"/>
      <c r="E889" s="531"/>
      <c r="F889" s="531"/>
      <c r="G889" s="72"/>
      <c r="H889" s="72"/>
      <c r="I889" s="72"/>
      <c r="J889" s="72"/>
      <c r="K889" s="72"/>
      <c r="L889" s="72"/>
      <c r="M889" s="72"/>
      <c r="N889" s="72"/>
      <c r="O889" s="72"/>
      <c r="P889" s="72"/>
      <c r="Q889" s="72"/>
      <c r="R889" s="72"/>
      <c r="S889" s="531"/>
      <c r="T889" s="531"/>
      <c r="U889" s="531"/>
      <c r="V889" s="531"/>
      <c r="W889" s="531"/>
      <c r="X889" s="771"/>
      <c r="Y889" s="712"/>
      <c r="Z889" s="531"/>
      <c r="AA889" s="531"/>
      <c r="AB889" s="72"/>
      <c r="AC889" s="72"/>
      <c r="AD889" s="770"/>
      <c r="AE889" s="531"/>
      <c r="AF889" s="531"/>
      <c r="AG889" s="531"/>
      <c r="AH889" s="531"/>
      <c r="AI889" s="531"/>
    </row>
    <row r="890" spans="1:35" ht="14.5">
      <c r="A890" s="531"/>
      <c r="B890" s="531"/>
      <c r="C890" s="72"/>
      <c r="D890" s="72"/>
      <c r="E890" s="531"/>
      <c r="F890" s="531"/>
      <c r="G890" s="72"/>
      <c r="H890" s="72"/>
      <c r="I890" s="72"/>
      <c r="J890" s="72"/>
      <c r="K890" s="72"/>
      <c r="L890" s="72"/>
      <c r="M890" s="72"/>
      <c r="N890" s="72"/>
      <c r="O890" s="72"/>
      <c r="P890" s="72"/>
      <c r="Q890" s="72"/>
      <c r="R890" s="72"/>
      <c r="S890" s="531"/>
      <c r="T890" s="531"/>
      <c r="U890" s="531"/>
      <c r="V890" s="531"/>
      <c r="W890" s="531"/>
      <c r="X890" s="771"/>
      <c r="Y890" s="712"/>
      <c r="Z890" s="531"/>
      <c r="AA890" s="531"/>
      <c r="AB890" s="72"/>
      <c r="AC890" s="72"/>
      <c r="AD890" s="770"/>
      <c r="AE890" s="531"/>
      <c r="AF890" s="531"/>
      <c r="AG890" s="531"/>
      <c r="AH890" s="531"/>
      <c r="AI890" s="531"/>
    </row>
    <row r="891" spans="1:35" ht="14.5">
      <c r="A891" s="531"/>
      <c r="B891" s="531"/>
      <c r="C891" s="72"/>
      <c r="D891" s="72"/>
      <c r="E891" s="531"/>
      <c r="F891" s="531"/>
      <c r="G891" s="72"/>
      <c r="H891" s="72"/>
      <c r="I891" s="72"/>
      <c r="J891" s="72"/>
      <c r="K891" s="72"/>
      <c r="L891" s="72"/>
      <c r="M891" s="72"/>
      <c r="N891" s="72"/>
      <c r="O891" s="72"/>
      <c r="P891" s="72"/>
      <c r="Q891" s="72"/>
      <c r="R891" s="72"/>
      <c r="S891" s="531"/>
      <c r="T891" s="531"/>
      <c r="U891" s="531"/>
      <c r="V891" s="531"/>
      <c r="W891" s="531"/>
      <c r="X891" s="771"/>
      <c r="Y891" s="712"/>
      <c r="Z891" s="531"/>
      <c r="AA891" s="531"/>
      <c r="AB891" s="72"/>
      <c r="AC891" s="72"/>
      <c r="AD891" s="770"/>
      <c r="AE891" s="531"/>
      <c r="AF891" s="531"/>
      <c r="AG891" s="531"/>
      <c r="AH891" s="531"/>
      <c r="AI891" s="531"/>
    </row>
    <row r="892" spans="1:35" ht="14.5">
      <c r="A892" s="531"/>
      <c r="B892" s="531"/>
      <c r="C892" s="72"/>
      <c r="D892" s="72"/>
      <c r="E892" s="531"/>
      <c r="F892" s="531"/>
      <c r="G892" s="72"/>
      <c r="H892" s="72"/>
      <c r="I892" s="72"/>
      <c r="J892" s="72"/>
      <c r="K892" s="72"/>
      <c r="L892" s="72"/>
      <c r="M892" s="72"/>
      <c r="N892" s="72"/>
      <c r="O892" s="72"/>
      <c r="P892" s="72"/>
      <c r="Q892" s="72"/>
      <c r="R892" s="72"/>
      <c r="S892" s="531"/>
      <c r="T892" s="531"/>
      <c r="U892" s="531"/>
      <c r="V892" s="531"/>
      <c r="W892" s="531"/>
      <c r="X892" s="771"/>
      <c r="Y892" s="712"/>
      <c r="Z892" s="531"/>
      <c r="AA892" s="531"/>
      <c r="AB892" s="72"/>
      <c r="AC892" s="72"/>
      <c r="AD892" s="770"/>
      <c r="AE892" s="531"/>
      <c r="AF892" s="531"/>
      <c r="AG892" s="531"/>
      <c r="AH892" s="531"/>
      <c r="AI892" s="531"/>
    </row>
    <row r="893" spans="1:35" ht="14.5">
      <c r="A893" s="531"/>
      <c r="B893" s="531"/>
      <c r="C893" s="72"/>
      <c r="D893" s="72"/>
      <c r="E893" s="531"/>
      <c r="F893" s="531"/>
      <c r="G893" s="72"/>
      <c r="H893" s="72"/>
      <c r="I893" s="72"/>
      <c r="J893" s="72"/>
      <c r="K893" s="72"/>
      <c r="L893" s="72"/>
      <c r="M893" s="72"/>
      <c r="N893" s="72"/>
      <c r="O893" s="72"/>
      <c r="P893" s="72"/>
      <c r="Q893" s="72"/>
      <c r="R893" s="72"/>
      <c r="S893" s="531"/>
      <c r="T893" s="531"/>
      <c r="U893" s="531"/>
      <c r="V893" s="531"/>
      <c r="W893" s="531"/>
      <c r="X893" s="771"/>
      <c r="Y893" s="712"/>
      <c r="Z893" s="531"/>
      <c r="AA893" s="531"/>
      <c r="AB893" s="72"/>
      <c r="AC893" s="72"/>
      <c r="AD893" s="770"/>
      <c r="AE893" s="531"/>
      <c r="AF893" s="531"/>
      <c r="AG893" s="531"/>
      <c r="AH893" s="531"/>
      <c r="AI893" s="531"/>
    </row>
    <row r="894" spans="1:35" ht="14.5">
      <c r="A894" s="531"/>
      <c r="B894" s="531"/>
      <c r="C894" s="72"/>
      <c r="D894" s="72"/>
      <c r="E894" s="531"/>
      <c r="F894" s="531"/>
      <c r="G894" s="72"/>
      <c r="H894" s="72"/>
      <c r="I894" s="72"/>
      <c r="J894" s="72"/>
      <c r="K894" s="72"/>
      <c r="L894" s="72"/>
      <c r="M894" s="72"/>
      <c r="N894" s="72"/>
      <c r="O894" s="72"/>
      <c r="P894" s="72"/>
      <c r="Q894" s="72"/>
      <c r="R894" s="72"/>
      <c r="S894" s="531"/>
      <c r="T894" s="531"/>
      <c r="U894" s="531"/>
      <c r="V894" s="531"/>
      <c r="W894" s="531"/>
      <c r="X894" s="771"/>
      <c r="Y894" s="712"/>
      <c r="Z894" s="531"/>
      <c r="AA894" s="531"/>
      <c r="AB894" s="72"/>
      <c r="AC894" s="72"/>
      <c r="AD894" s="770"/>
      <c r="AE894" s="531"/>
      <c r="AF894" s="531"/>
      <c r="AG894" s="531"/>
      <c r="AH894" s="531"/>
      <c r="AI894" s="531"/>
    </row>
    <row r="895" spans="1:35" ht="14.5">
      <c r="A895" s="531"/>
      <c r="B895" s="531"/>
      <c r="C895" s="72"/>
      <c r="D895" s="72"/>
      <c r="E895" s="531"/>
      <c r="F895" s="531"/>
      <c r="G895" s="72"/>
      <c r="H895" s="72"/>
      <c r="I895" s="72"/>
      <c r="J895" s="72"/>
      <c r="K895" s="72"/>
      <c r="L895" s="72"/>
      <c r="M895" s="72"/>
      <c r="N895" s="72"/>
      <c r="O895" s="72"/>
      <c r="P895" s="72"/>
      <c r="Q895" s="72"/>
      <c r="R895" s="72"/>
      <c r="S895" s="531"/>
      <c r="T895" s="531"/>
      <c r="U895" s="531"/>
      <c r="V895" s="531"/>
      <c r="W895" s="531"/>
      <c r="X895" s="771"/>
      <c r="Y895" s="712"/>
      <c r="Z895" s="531"/>
      <c r="AA895" s="531"/>
      <c r="AB895" s="72"/>
      <c r="AC895" s="72"/>
      <c r="AD895" s="770"/>
      <c r="AE895" s="531"/>
      <c r="AF895" s="531"/>
      <c r="AG895" s="531"/>
      <c r="AH895" s="531"/>
      <c r="AI895" s="531"/>
    </row>
    <row r="896" spans="1:35" ht="14.5">
      <c r="A896" s="531"/>
      <c r="B896" s="531"/>
      <c r="C896" s="72"/>
      <c r="D896" s="72"/>
      <c r="E896" s="531"/>
      <c r="F896" s="531"/>
      <c r="G896" s="72"/>
      <c r="H896" s="72"/>
      <c r="I896" s="72"/>
      <c r="J896" s="72"/>
      <c r="K896" s="72"/>
      <c r="L896" s="72"/>
      <c r="M896" s="72"/>
      <c r="N896" s="72"/>
      <c r="O896" s="72"/>
      <c r="P896" s="72"/>
      <c r="Q896" s="72"/>
      <c r="R896" s="72"/>
      <c r="S896" s="531"/>
      <c r="T896" s="531"/>
      <c r="U896" s="531"/>
      <c r="V896" s="531"/>
      <c r="W896" s="531"/>
      <c r="X896" s="771"/>
      <c r="Y896" s="712"/>
      <c r="Z896" s="531"/>
      <c r="AA896" s="531"/>
      <c r="AB896" s="72"/>
      <c r="AC896" s="72"/>
      <c r="AD896" s="770"/>
      <c r="AE896" s="531"/>
      <c r="AF896" s="531"/>
      <c r="AG896" s="531"/>
      <c r="AH896" s="531"/>
      <c r="AI896" s="531"/>
    </row>
    <row r="897" spans="1:35" ht="14.5">
      <c r="A897" s="531"/>
      <c r="B897" s="531"/>
      <c r="C897" s="72"/>
      <c r="D897" s="72"/>
      <c r="E897" s="531"/>
      <c r="F897" s="531"/>
      <c r="G897" s="72"/>
      <c r="H897" s="72"/>
      <c r="I897" s="72"/>
      <c r="J897" s="72"/>
      <c r="K897" s="72"/>
      <c r="L897" s="72"/>
      <c r="M897" s="72"/>
      <c r="N897" s="72"/>
      <c r="O897" s="72"/>
      <c r="P897" s="72"/>
      <c r="Q897" s="72"/>
      <c r="R897" s="72"/>
      <c r="S897" s="531"/>
      <c r="T897" s="531"/>
      <c r="U897" s="531"/>
      <c r="V897" s="531"/>
      <c r="W897" s="531"/>
      <c r="X897" s="771"/>
      <c r="Y897" s="712"/>
      <c r="Z897" s="531"/>
      <c r="AA897" s="531"/>
      <c r="AB897" s="72"/>
      <c r="AC897" s="72"/>
      <c r="AD897" s="770"/>
      <c r="AE897" s="531"/>
      <c r="AF897" s="531"/>
      <c r="AG897" s="531"/>
      <c r="AH897" s="531"/>
      <c r="AI897" s="531"/>
    </row>
    <row r="898" spans="1:35" ht="14.5">
      <c r="A898" s="531"/>
      <c r="B898" s="531"/>
      <c r="C898" s="72"/>
      <c r="D898" s="72"/>
      <c r="E898" s="531"/>
      <c r="F898" s="531"/>
      <c r="G898" s="72"/>
      <c r="H898" s="72"/>
      <c r="I898" s="72"/>
      <c r="J898" s="72"/>
      <c r="K898" s="72"/>
      <c r="L898" s="72"/>
      <c r="M898" s="72"/>
      <c r="N898" s="72"/>
      <c r="O898" s="72"/>
      <c r="P898" s="72"/>
      <c r="Q898" s="72"/>
      <c r="R898" s="72"/>
      <c r="S898" s="531"/>
      <c r="T898" s="531"/>
      <c r="U898" s="531"/>
      <c r="V898" s="531"/>
      <c r="W898" s="531"/>
      <c r="X898" s="771"/>
      <c r="Y898" s="712"/>
      <c r="Z898" s="531"/>
      <c r="AA898" s="531"/>
      <c r="AB898" s="72"/>
      <c r="AC898" s="72"/>
      <c r="AD898" s="770"/>
      <c r="AE898" s="531"/>
      <c r="AF898" s="531"/>
      <c r="AG898" s="531"/>
      <c r="AH898" s="531"/>
      <c r="AI898" s="531"/>
    </row>
    <row r="899" spans="1:35" ht="14.5">
      <c r="A899" s="531"/>
      <c r="B899" s="531"/>
      <c r="C899" s="72"/>
      <c r="D899" s="72"/>
      <c r="E899" s="531"/>
      <c r="F899" s="531"/>
      <c r="G899" s="72"/>
      <c r="H899" s="72"/>
      <c r="I899" s="72"/>
      <c r="J899" s="72"/>
      <c r="K899" s="72"/>
      <c r="L899" s="72"/>
      <c r="M899" s="72"/>
      <c r="N899" s="72"/>
      <c r="O899" s="72"/>
      <c r="P899" s="72"/>
      <c r="Q899" s="72"/>
      <c r="R899" s="72"/>
      <c r="S899" s="531"/>
      <c r="T899" s="531"/>
      <c r="U899" s="531"/>
      <c r="V899" s="531"/>
      <c r="W899" s="531"/>
      <c r="X899" s="771"/>
      <c r="Y899" s="712"/>
      <c r="Z899" s="531"/>
      <c r="AA899" s="531"/>
      <c r="AB899" s="72"/>
      <c r="AC899" s="72"/>
      <c r="AD899" s="770"/>
      <c r="AE899" s="531"/>
      <c r="AF899" s="531"/>
      <c r="AG899" s="531"/>
      <c r="AH899" s="531"/>
      <c r="AI899" s="531"/>
    </row>
    <row r="900" spans="1:35" ht="14.5">
      <c r="A900" s="531"/>
      <c r="B900" s="531"/>
      <c r="C900" s="72"/>
      <c r="D900" s="72"/>
      <c r="E900" s="531"/>
      <c r="F900" s="531"/>
      <c r="G900" s="72"/>
      <c r="H900" s="72"/>
      <c r="I900" s="72"/>
      <c r="J900" s="72"/>
      <c r="K900" s="72"/>
      <c r="L900" s="72"/>
      <c r="M900" s="72"/>
      <c r="N900" s="72"/>
      <c r="O900" s="72"/>
      <c r="P900" s="72"/>
      <c r="Q900" s="72"/>
      <c r="R900" s="72"/>
      <c r="S900" s="531"/>
      <c r="T900" s="531"/>
      <c r="U900" s="531"/>
      <c r="V900" s="531"/>
      <c r="W900" s="531"/>
      <c r="X900" s="771"/>
      <c r="Y900" s="712"/>
      <c r="Z900" s="531"/>
      <c r="AA900" s="531"/>
      <c r="AB900" s="72"/>
      <c r="AC900" s="72"/>
      <c r="AD900" s="770"/>
      <c r="AE900" s="531"/>
      <c r="AF900" s="531"/>
      <c r="AG900" s="531"/>
      <c r="AH900" s="531"/>
      <c r="AI900" s="531"/>
    </row>
    <row r="901" spans="1:35" ht="14.5">
      <c r="A901" s="531"/>
      <c r="B901" s="531"/>
      <c r="C901" s="72"/>
      <c r="D901" s="72"/>
      <c r="E901" s="531"/>
      <c r="F901" s="531"/>
      <c r="G901" s="72"/>
      <c r="H901" s="72"/>
      <c r="I901" s="72"/>
      <c r="J901" s="72"/>
      <c r="K901" s="72"/>
      <c r="L901" s="72"/>
      <c r="M901" s="72"/>
      <c r="N901" s="72"/>
      <c r="O901" s="72"/>
      <c r="P901" s="72"/>
      <c r="Q901" s="72"/>
      <c r="R901" s="72"/>
      <c r="S901" s="531"/>
      <c r="T901" s="531"/>
      <c r="U901" s="531"/>
      <c r="V901" s="531"/>
      <c r="W901" s="531"/>
      <c r="X901" s="771"/>
      <c r="Y901" s="712"/>
      <c r="Z901" s="531"/>
      <c r="AA901" s="531"/>
      <c r="AB901" s="72"/>
      <c r="AC901" s="72"/>
      <c r="AD901" s="770"/>
      <c r="AE901" s="531"/>
      <c r="AF901" s="531"/>
      <c r="AG901" s="531"/>
      <c r="AH901" s="531"/>
      <c r="AI901" s="531"/>
    </row>
    <row r="902" spans="1:35" ht="14.5">
      <c r="A902" s="531"/>
      <c r="B902" s="531"/>
      <c r="C902" s="72"/>
      <c r="D902" s="72"/>
      <c r="E902" s="531"/>
      <c r="F902" s="531"/>
      <c r="G902" s="72"/>
      <c r="H902" s="72"/>
      <c r="I902" s="72"/>
      <c r="J902" s="72"/>
      <c r="K902" s="72"/>
      <c r="L902" s="72"/>
      <c r="M902" s="72"/>
      <c r="N902" s="72"/>
      <c r="O902" s="72"/>
      <c r="P902" s="72"/>
      <c r="Q902" s="72"/>
      <c r="R902" s="72"/>
      <c r="S902" s="531"/>
      <c r="T902" s="531"/>
      <c r="U902" s="531"/>
      <c r="V902" s="531"/>
      <c r="W902" s="531"/>
      <c r="X902" s="771"/>
      <c r="Y902" s="712"/>
      <c r="Z902" s="531"/>
      <c r="AA902" s="531"/>
      <c r="AB902" s="72"/>
      <c r="AC902" s="72"/>
      <c r="AD902" s="770"/>
      <c r="AE902" s="531"/>
      <c r="AF902" s="531"/>
      <c r="AG902" s="531"/>
      <c r="AH902" s="531"/>
      <c r="AI902" s="531"/>
    </row>
    <row r="903" spans="1:35" ht="14.5">
      <c r="A903" s="531"/>
      <c r="B903" s="531"/>
      <c r="C903" s="72"/>
      <c r="D903" s="72"/>
      <c r="E903" s="531"/>
      <c r="F903" s="531"/>
      <c r="G903" s="72"/>
      <c r="H903" s="72"/>
      <c r="I903" s="72"/>
      <c r="J903" s="72"/>
      <c r="K903" s="72"/>
      <c r="L903" s="72"/>
      <c r="M903" s="72"/>
      <c r="N903" s="72"/>
      <c r="O903" s="72"/>
      <c r="P903" s="72"/>
      <c r="Q903" s="72"/>
      <c r="R903" s="72"/>
      <c r="S903" s="531"/>
      <c r="T903" s="531"/>
      <c r="U903" s="531"/>
      <c r="V903" s="531"/>
      <c r="W903" s="531"/>
      <c r="X903" s="771"/>
      <c r="Y903" s="712"/>
      <c r="Z903" s="531"/>
      <c r="AA903" s="531"/>
      <c r="AB903" s="72"/>
      <c r="AC903" s="72"/>
      <c r="AD903" s="770"/>
      <c r="AE903" s="531"/>
      <c r="AF903" s="531"/>
      <c r="AG903" s="531"/>
      <c r="AH903" s="531"/>
      <c r="AI903" s="531"/>
    </row>
    <row r="904" spans="1:35" ht="14.5">
      <c r="A904" s="531"/>
      <c r="B904" s="531"/>
      <c r="C904" s="72"/>
      <c r="D904" s="72"/>
      <c r="E904" s="531"/>
      <c r="F904" s="531"/>
      <c r="G904" s="72"/>
      <c r="H904" s="72"/>
      <c r="I904" s="72"/>
      <c r="J904" s="72"/>
      <c r="K904" s="72"/>
      <c r="L904" s="72"/>
      <c r="M904" s="72"/>
      <c r="N904" s="72"/>
      <c r="O904" s="72"/>
      <c r="P904" s="72"/>
      <c r="Q904" s="72"/>
      <c r="R904" s="72"/>
      <c r="S904" s="531"/>
      <c r="T904" s="531"/>
      <c r="U904" s="531"/>
      <c r="V904" s="531"/>
      <c r="W904" s="531"/>
      <c r="X904" s="771"/>
      <c r="Y904" s="712"/>
      <c r="Z904" s="531"/>
      <c r="AA904" s="531"/>
      <c r="AB904" s="72"/>
      <c r="AC904" s="72"/>
      <c r="AD904" s="770"/>
      <c r="AE904" s="531"/>
      <c r="AF904" s="531"/>
      <c r="AG904" s="531"/>
      <c r="AH904" s="531"/>
      <c r="AI904" s="531"/>
    </row>
    <row r="905" spans="1:35" ht="14.5">
      <c r="A905" s="531"/>
      <c r="B905" s="531"/>
      <c r="C905" s="72"/>
      <c r="D905" s="72"/>
      <c r="E905" s="531"/>
      <c r="F905" s="531"/>
      <c r="G905" s="72"/>
      <c r="H905" s="72"/>
      <c r="I905" s="72"/>
      <c r="J905" s="72"/>
      <c r="K905" s="72"/>
      <c r="L905" s="72"/>
      <c r="M905" s="72"/>
      <c r="N905" s="72"/>
      <c r="O905" s="72"/>
      <c r="P905" s="72"/>
      <c r="Q905" s="72"/>
      <c r="R905" s="72"/>
      <c r="S905" s="531"/>
      <c r="T905" s="531"/>
      <c r="U905" s="531"/>
      <c r="V905" s="531"/>
      <c r="W905" s="531"/>
      <c r="X905" s="771"/>
      <c r="Y905" s="712"/>
      <c r="Z905" s="531"/>
      <c r="AA905" s="531"/>
      <c r="AB905" s="72"/>
      <c r="AC905" s="72"/>
      <c r="AD905" s="770"/>
      <c r="AE905" s="531"/>
      <c r="AF905" s="531"/>
      <c r="AG905" s="531"/>
      <c r="AH905" s="531"/>
      <c r="AI905" s="531"/>
    </row>
    <row r="906" spans="1:35" ht="14.5">
      <c r="A906" s="531"/>
      <c r="B906" s="531"/>
      <c r="C906" s="72"/>
      <c r="D906" s="72"/>
      <c r="E906" s="531"/>
      <c r="F906" s="531"/>
      <c r="G906" s="72"/>
      <c r="H906" s="72"/>
      <c r="I906" s="72"/>
      <c r="J906" s="72"/>
      <c r="K906" s="72"/>
      <c r="L906" s="72"/>
      <c r="M906" s="72"/>
      <c r="N906" s="72"/>
      <c r="O906" s="72"/>
      <c r="P906" s="72"/>
      <c r="Q906" s="72"/>
      <c r="R906" s="72"/>
      <c r="S906" s="531"/>
      <c r="T906" s="531"/>
      <c r="U906" s="531"/>
      <c r="V906" s="531"/>
      <c r="W906" s="531"/>
      <c r="X906" s="771"/>
      <c r="Y906" s="712"/>
      <c r="Z906" s="531"/>
      <c r="AA906" s="531"/>
      <c r="AB906" s="72"/>
      <c r="AC906" s="72"/>
      <c r="AD906" s="770"/>
      <c r="AE906" s="531"/>
      <c r="AF906" s="531"/>
      <c r="AG906" s="531"/>
      <c r="AH906" s="531"/>
      <c r="AI906" s="531"/>
    </row>
    <row r="907" spans="1:35" ht="14.5">
      <c r="A907" s="531"/>
      <c r="B907" s="531"/>
      <c r="C907" s="72"/>
      <c r="D907" s="72"/>
      <c r="E907" s="531"/>
      <c r="F907" s="531"/>
      <c r="G907" s="72"/>
      <c r="H907" s="72"/>
      <c r="I907" s="72"/>
      <c r="J907" s="72"/>
      <c r="K907" s="72"/>
      <c r="L907" s="72"/>
      <c r="M907" s="72"/>
      <c r="N907" s="72"/>
      <c r="O907" s="72"/>
      <c r="P907" s="72"/>
      <c r="Q907" s="72"/>
      <c r="R907" s="72"/>
      <c r="S907" s="531"/>
      <c r="T907" s="531"/>
      <c r="U907" s="531"/>
      <c r="V907" s="531"/>
      <c r="W907" s="531"/>
      <c r="X907" s="771"/>
      <c r="Y907" s="712"/>
      <c r="Z907" s="531"/>
      <c r="AA907" s="531"/>
      <c r="AB907" s="72"/>
      <c r="AC907" s="72"/>
      <c r="AD907" s="770"/>
      <c r="AE907" s="531"/>
      <c r="AF907" s="531"/>
      <c r="AG907" s="531"/>
      <c r="AH907" s="531"/>
      <c r="AI907" s="531"/>
    </row>
    <row r="908" spans="1:35" ht="14.5">
      <c r="A908" s="531"/>
      <c r="B908" s="531"/>
      <c r="C908" s="72"/>
      <c r="D908" s="72"/>
      <c r="E908" s="531"/>
      <c r="F908" s="531"/>
      <c r="G908" s="72"/>
      <c r="H908" s="72"/>
      <c r="I908" s="72"/>
      <c r="J908" s="72"/>
      <c r="K908" s="72"/>
      <c r="L908" s="72"/>
      <c r="M908" s="72"/>
      <c r="N908" s="72"/>
      <c r="O908" s="72"/>
      <c r="P908" s="72"/>
      <c r="Q908" s="72"/>
      <c r="R908" s="72"/>
      <c r="S908" s="531"/>
      <c r="T908" s="531"/>
      <c r="U908" s="531"/>
      <c r="V908" s="531"/>
      <c r="W908" s="531"/>
      <c r="X908" s="771"/>
      <c r="Y908" s="712"/>
      <c r="Z908" s="531"/>
      <c r="AA908" s="531"/>
      <c r="AB908" s="72"/>
      <c r="AC908" s="72"/>
      <c r="AD908" s="770"/>
      <c r="AE908" s="531"/>
      <c r="AF908" s="531"/>
      <c r="AG908" s="531"/>
      <c r="AH908" s="531"/>
      <c r="AI908" s="531"/>
    </row>
    <row r="909" spans="1:35" ht="14.5">
      <c r="A909" s="531"/>
      <c r="B909" s="531"/>
      <c r="C909" s="72"/>
      <c r="D909" s="72"/>
      <c r="E909" s="531"/>
      <c r="F909" s="531"/>
      <c r="G909" s="72"/>
      <c r="H909" s="72"/>
      <c r="I909" s="72"/>
      <c r="J909" s="72"/>
      <c r="K909" s="72"/>
      <c r="L909" s="72"/>
      <c r="M909" s="72"/>
      <c r="N909" s="72"/>
      <c r="O909" s="72"/>
      <c r="P909" s="72"/>
      <c r="Q909" s="72"/>
      <c r="R909" s="72"/>
      <c r="S909" s="531"/>
      <c r="T909" s="531"/>
      <c r="U909" s="531"/>
      <c r="V909" s="531"/>
      <c r="W909" s="531"/>
      <c r="X909" s="771"/>
      <c r="Y909" s="712"/>
      <c r="Z909" s="531"/>
      <c r="AA909" s="531"/>
      <c r="AB909" s="72"/>
      <c r="AC909" s="72"/>
      <c r="AD909" s="770"/>
      <c r="AE909" s="531"/>
      <c r="AF909" s="531"/>
      <c r="AG909" s="531"/>
      <c r="AH909" s="531"/>
      <c r="AI909" s="531"/>
    </row>
    <row r="910" spans="1:35" ht="14.5">
      <c r="A910" s="531"/>
      <c r="B910" s="531"/>
      <c r="C910" s="72"/>
      <c r="D910" s="72"/>
      <c r="E910" s="531"/>
      <c r="F910" s="531"/>
      <c r="G910" s="72"/>
      <c r="H910" s="72"/>
      <c r="I910" s="72"/>
      <c r="J910" s="72"/>
      <c r="K910" s="72"/>
      <c r="L910" s="72"/>
      <c r="M910" s="72"/>
      <c r="N910" s="72"/>
      <c r="O910" s="72"/>
      <c r="P910" s="72"/>
      <c r="Q910" s="72"/>
      <c r="R910" s="72"/>
      <c r="S910" s="531"/>
      <c r="T910" s="531"/>
      <c r="U910" s="531"/>
      <c r="V910" s="531"/>
      <c r="W910" s="531"/>
      <c r="X910" s="771"/>
      <c r="Y910" s="712"/>
      <c r="Z910" s="531"/>
      <c r="AA910" s="531"/>
      <c r="AB910" s="72"/>
      <c r="AC910" s="72"/>
      <c r="AD910" s="770"/>
      <c r="AE910" s="531"/>
      <c r="AF910" s="531"/>
      <c r="AG910" s="531"/>
      <c r="AH910" s="531"/>
      <c r="AI910" s="531"/>
    </row>
    <row r="911" spans="1:35" ht="14.5">
      <c r="A911" s="531"/>
      <c r="B911" s="531"/>
      <c r="C911" s="72"/>
      <c r="D911" s="72"/>
      <c r="E911" s="531"/>
      <c r="F911" s="531"/>
      <c r="G911" s="72"/>
      <c r="H911" s="72"/>
      <c r="I911" s="72"/>
      <c r="J911" s="72"/>
      <c r="K911" s="72"/>
      <c r="L911" s="72"/>
      <c r="M911" s="72"/>
      <c r="N911" s="72"/>
      <c r="O911" s="72"/>
      <c r="P911" s="72"/>
      <c r="Q911" s="72"/>
      <c r="R911" s="72"/>
      <c r="S911" s="531"/>
      <c r="T911" s="531"/>
      <c r="U911" s="531"/>
      <c r="V911" s="531"/>
      <c r="W911" s="531"/>
      <c r="X911" s="771"/>
      <c r="Y911" s="712"/>
      <c r="Z911" s="531"/>
      <c r="AA911" s="531"/>
      <c r="AB911" s="72"/>
      <c r="AC911" s="72"/>
      <c r="AD911" s="770"/>
      <c r="AE911" s="531"/>
      <c r="AF911" s="531"/>
      <c r="AG911" s="531"/>
      <c r="AH911" s="531"/>
      <c r="AI911" s="531"/>
    </row>
    <row r="912" spans="1:35" ht="14.5">
      <c r="A912" s="531"/>
      <c r="B912" s="531"/>
      <c r="C912" s="72"/>
      <c r="D912" s="72"/>
      <c r="E912" s="531"/>
      <c r="F912" s="531"/>
      <c r="G912" s="72"/>
      <c r="H912" s="72"/>
      <c r="I912" s="72"/>
      <c r="J912" s="72"/>
      <c r="K912" s="72"/>
      <c r="L912" s="72"/>
      <c r="M912" s="72"/>
      <c r="N912" s="72"/>
      <c r="O912" s="72"/>
      <c r="P912" s="72"/>
      <c r="Q912" s="72"/>
      <c r="R912" s="72"/>
      <c r="S912" s="531"/>
      <c r="T912" s="531"/>
      <c r="U912" s="531"/>
      <c r="V912" s="531"/>
      <c r="W912" s="531"/>
      <c r="X912" s="771"/>
      <c r="Y912" s="712"/>
      <c r="Z912" s="531"/>
      <c r="AA912" s="531"/>
      <c r="AB912" s="72"/>
      <c r="AC912" s="72"/>
      <c r="AD912" s="770"/>
      <c r="AE912" s="531"/>
      <c r="AF912" s="531"/>
      <c r="AG912" s="531"/>
      <c r="AH912" s="531"/>
      <c r="AI912" s="531"/>
    </row>
    <row r="913" spans="1:35" ht="14.5">
      <c r="A913" s="531"/>
      <c r="B913" s="531"/>
      <c r="C913" s="72"/>
      <c r="D913" s="72"/>
      <c r="E913" s="531"/>
      <c r="F913" s="531"/>
      <c r="G913" s="72"/>
      <c r="H913" s="72"/>
      <c r="I913" s="72"/>
      <c r="J913" s="72"/>
      <c r="K913" s="72"/>
      <c r="L913" s="72"/>
      <c r="M913" s="72"/>
      <c r="N913" s="72"/>
      <c r="O913" s="72"/>
      <c r="P913" s="72"/>
      <c r="Q913" s="72"/>
      <c r="R913" s="72"/>
      <c r="S913" s="531"/>
      <c r="T913" s="531"/>
      <c r="U913" s="531"/>
      <c r="V913" s="531"/>
      <c r="W913" s="531"/>
      <c r="X913" s="771"/>
      <c r="Y913" s="712"/>
      <c r="Z913" s="531"/>
      <c r="AA913" s="531"/>
      <c r="AB913" s="72"/>
      <c r="AC913" s="72"/>
      <c r="AD913" s="770"/>
      <c r="AE913" s="531"/>
      <c r="AF913" s="531"/>
      <c r="AG913" s="531"/>
      <c r="AH913" s="531"/>
      <c r="AI913" s="531"/>
    </row>
    <row r="914" spans="1:35" ht="14.5">
      <c r="A914" s="531"/>
      <c r="B914" s="531"/>
      <c r="C914" s="72"/>
      <c r="D914" s="72"/>
      <c r="E914" s="531"/>
      <c r="F914" s="531"/>
      <c r="G914" s="72"/>
      <c r="H914" s="72"/>
      <c r="I914" s="72"/>
      <c r="J914" s="72"/>
      <c r="K914" s="72"/>
      <c r="L914" s="72"/>
      <c r="M914" s="72"/>
      <c r="N914" s="72"/>
      <c r="O914" s="72"/>
      <c r="P914" s="72"/>
      <c r="Q914" s="72"/>
      <c r="R914" s="72"/>
      <c r="S914" s="531"/>
      <c r="T914" s="531"/>
      <c r="U914" s="531"/>
      <c r="V914" s="531"/>
      <c r="W914" s="531"/>
      <c r="X914" s="771"/>
      <c r="Y914" s="712"/>
      <c r="Z914" s="531"/>
      <c r="AA914" s="531"/>
      <c r="AB914" s="72"/>
      <c r="AC914" s="72"/>
      <c r="AD914" s="770"/>
      <c r="AE914" s="531"/>
      <c r="AF914" s="531"/>
      <c r="AG914" s="531"/>
      <c r="AH914" s="531"/>
      <c r="AI914" s="531"/>
    </row>
    <row r="915" spans="1:35" ht="14.5">
      <c r="A915" s="531"/>
      <c r="B915" s="531"/>
      <c r="C915" s="72"/>
      <c r="D915" s="72"/>
      <c r="E915" s="531"/>
      <c r="F915" s="531"/>
      <c r="G915" s="72"/>
      <c r="H915" s="72"/>
      <c r="I915" s="72"/>
      <c r="J915" s="72"/>
      <c r="K915" s="72"/>
      <c r="L915" s="72"/>
      <c r="M915" s="72"/>
      <c r="N915" s="72"/>
      <c r="O915" s="72"/>
      <c r="P915" s="72"/>
      <c r="Q915" s="72"/>
      <c r="R915" s="72"/>
      <c r="S915" s="531"/>
      <c r="T915" s="531"/>
      <c r="U915" s="531"/>
      <c r="V915" s="531"/>
      <c r="W915" s="531"/>
      <c r="X915" s="771"/>
      <c r="Y915" s="712"/>
      <c r="Z915" s="531"/>
      <c r="AA915" s="531"/>
      <c r="AB915" s="72"/>
      <c r="AC915" s="72"/>
      <c r="AD915" s="770"/>
      <c r="AE915" s="531"/>
      <c r="AF915" s="531"/>
      <c r="AG915" s="531"/>
      <c r="AH915" s="531"/>
      <c r="AI915" s="531"/>
    </row>
    <row r="916" spans="1:35" ht="14.5">
      <c r="A916" s="531"/>
      <c r="B916" s="531"/>
      <c r="C916" s="72"/>
      <c r="D916" s="72"/>
      <c r="E916" s="531"/>
      <c r="F916" s="531"/>
      <c r="G916" s="72"/>
      <c r="H916" s="72"/>
      <c r="I916" s="72"/>
      <c r="J916" s="72"/>
      <c r="K916" s="72"/>
      <c r="L916" s="72"/>
      <c r="M916" s="72"/>
      <c r="N916" s="72"/>
      <c r="O916" s="72"/>
      <c r="P916" s="72"/>
      <c r="Q916" s="72"/>
      <c r="R916" s="72"/>
      <c r="S916" s="531"/>
      <c r="T916" s="531"/>
      <c r="U916" s="531"/>
      <c r="V916" s="531"/>
      <c r="W916" s="531"/>
      <c r="X916" s="771"/>
      <c r="Y916" s="712"/>
      <c r="Z916" s="531"/>
      <c r="AA916" s="531"/>
      <c r="AB916" s="72"/>
      <c r="AC916" s="72"/>
      <c r="AD916" s="770"/>
      <c r="AE916" s="531"/>
      <c r="AF916" s="531"/>
      <c r="AG916" s="531"/>
      <c r="AH916" s="531"/>
      <c r="AI916" s="531"/>
    </row>
    <row r="917" spans="1:35" ht="14.5">
      <c r="A917" s="531"/>
      <c r="B917" s="531"/>
      <c r="C917" s="72"/>
      <c r="D917" s="72"/>
      <c r="E917" s="531"/>
      <c r="F917" s="531"/>
      <c r="G917" s="72"/>
      <c r="H917" s="72"/>
      <c r="I917" s="72"/>
      <c r="J917" s="72"/>
      <c r="K917" s="72"/>
      <c r="L917" s="72"/>
      <c r="M917" s="72"/>
      <c r="N917" s="72"/>
      <c r="O917" s="72"/>
      <c r="P917" s="72"/>
      <c r="Q917" s="72"/>
      <c r="R917" s="72"/>
      <c r="S917" s="531"/>
      <c r="T917" s="531"/>
      <c r="U917" s="531"/>
      <c r="V917" s="531"/>
      <c r="W917" s="531"/>
      <c r="X917" s="771"/>
      <c r="Y917" s="712"/>
      <c r="Z917" s="531"/>
      <c r="AA917" s="531"/>
      <c r="AB917" s="72"/>
      <c r="AC917" s="72"/>
      <c r="AD917" s="770"/>
      <c r="AE917" s="531"/>
      <c r="AF917" s="531"/>
      <c r="AG917" s="531"/>
      <c r="AH917" s="531"/>
      <c r="AI917" s="531"/>
    </row>
    <row r="918" spans="1:35" ht="14.5">
      <c r="A918" s="531"/>
      <c r="B918" s="531"/>
      <c r="C918" s="72"/>
      <c r="D918" s="72"/>
      <c r="E918" s="531"/>
      <c r="F918" s="531"/>
      <c r="G918" s="72"/>
      <c r="H918" s="72"/>
      <c r="I918" s="72"/>
      <c r="J918" s="72"/>
      <c r="K918" s="72"/>
      <c r="L918" s="72"/>
      <c r="M918" s="72"/>
      <c r="N918" s="72"/>
      <c r="O918" s="72"/>
      <c r="P918" s="72"/>
      <c r="Q918" s="72"/>
      <c r="R918" s="72"/>
      <c r="S918" s="531"/>
      <c r="T918" s="531"/>
      <c r="U918" s="531"/>
      <c r="V918" s="531"/>
      <c r="W918" s="531"/>
      <c r="X918" s="771"/>
      <c r="Y918" s="712"/>
      <c r="Z918" s="531"/>
      <c r="AA918" s="531"/>
      <c r="AB918" s="72"/>
      <c r="AC918" s="72"/>
      <c r="AD918" s="770"/>
      <c r="AE918" s="531"/>
      <c r="AF918" s="531"/>
      <c r="AG918" s="531"/>
      <c r="AH918" s="531"/>
      <c r="AI918" s="531"/>
    </row>
    <row r="919" spans="1:35" ht="14.5">
      <c r="A919" s="531"/>
      <c r="B919" s="531"/>
      <c r="C919" s="72"/>
      <c r="D919" s="72"/>
      <c r="E919" s="531"/>
      <c r="F919" s="531"/>
      <c r="G919" s="72"/>
      <c r="H919" s="72"/>
      <c r="I919" s="72"/>
      <c r="J919" s="72"/>
      <c r="K919" s="72"/>
      <c r="L919" s="72"/>
      <c r="M919" s="72"/>
      <c r="N919" s="72"/>
      <c r="O919" s="72"/>
      <c r="P919" s="72"/>
      <c r="Q919" s="72"/>
      <c r="R919" s="72"/>
      <c r="S919" s="531"/>
      <c r="T919" s="531"/>
      <c r="U919" s="531"/>
      <c r="V919" s="531"/>
      <c r="W919" s="531"/>
      <c r="X919" s="771"/>
      <c r="Y919" s="712"/>
      <c r="Z919" s="531"/>
      <c r="AA919" s="531"/>
      <c r="AB919" s="72"/>
      <c r="AC919" s="72"/>
      <c r="AD919" s="770"/>
      <c r="AE919" s="531"/>
      <c r="AF919" s="531"/>
      <c r="AG919" s="531"/>
      <c r="AH919" s="531"/>
      <c r="AI919" s="531"/>
    </row>
    <row r="920" spans="1:35" ht="14.5">
      <c r="A920" s="531"/>
      <c r="B920" s="531"/>
      <c r="C920" s="72"/>
      <c r="D920" s="72"/>
      <c r="E920" s="531"/>
      <c r="F920" s="531"/>
      <c r="G920" s="72"/>
      <c r="H920" s="72"/>
      <c r="I920" s="72"/>
      <c r="J920" s="72"/>
      <c r="K920" s="72"/>
      <c r="L920" s="72"/>
      <c r="M920" s="72"/>
      <c r="N920" s="72"/>
      <c r="O920" s="72"/>
      <c r="P920" s="72"/>
      <c r="Q920" s="72"/>
      <c r="R920" s="72"/>
      <c r="S920" s="531"/>
      <c r="T920" s="531"/>
      <c r="U920" s="531"/>
      <c r="V920" s="531"/>
      <c r="W920" s="531"/>
      <c r="X920" s="771"/>
      <c r="Y920" s="712"/>
      <c r="Z920" s="531"/>
      <c r="AA920" s="531"/>
      <c r="AB920" s="72"/>
      <c r="AC920" s="72"/>
      <c r="AD920" s="770"/>
      <c r="AE920" s="531"/>
      <c r="AF920" s="531"/>
      <c r="AG920" s="531"/>
      <c r="AH920" s="531"/>
      <c r="AI920" s="531"/>
    </row>
    <row r="921" spans="1:35" ht="14.5">
      <c r="A921" s="531"/>
      <c r="B921" s="531"/>
      <c r="C921" s="72"/>
      <c r="D921" s="72"/>
      <c r="E921" s="531"/>
      <c r="F921" s="531"/>
      <c r="G921" s="72"/>
      <c r="H921" s="72"/>
      <c r="I921" s="72"/>
      <c r="J921" s="72"/>
      <c r="K921" s="72"/>
      <c r="L921" s="72"/>
      <c r="M921" s="72"/>
      <c r="N921" s="72"/>
      <c r="O921" s="72"/>
      <c r="P921" s="72"/>
      <c r="Q921" s="72"/>
      <c r="R921" s="72"/>
      <c r="S921" s="531"/>
      <c r="T921" s="531"/>
      <c r="U921" s="531"/>
      <c r="V921" s="531"/>
      <c r="W921" s="531"/>
      <c r="X921" s="771"/>
      <c r="Y921" s="712"/>
      <c r="Z921" s="531"/>
      <c r="AA921" s="531"/>
      <c r="AB921" s="72"/>
      <c r="AC921" s="72"/>
      <c r="AD921" s="770"/>
      <c r="AE921" s="531"/>
      <c r="AF921" s="531"/>
      <c r="AG921" s="531"/>
      <c r="AH921" s="531"/>
      <c r="AI921" s="531"/>
    </row>
    <row r="922" spans="1:35" ht="14.5">
      <c r="A922" s="531"/>
      <c r="B922" s="531"/>
      <c r="C922" s="72"/>
      <c r="D922" s="72"/>
      <c r="E922" s="531"/>
      <c r="F922" s="531"/>
      <c r="G922" s="72"/>
      <c r="H922" s="72"/>
      <c r="I922" s="72"/>
      <c r="J922" s="72"/>
      <c r="K922" s="72"/>
      <c r="L922" s="72"/>
      <c r="M922" s="72"/>
      <c r="N922" s="72"/>
      <c r="O922" s="72"/>
      <c r="P922" s="72"/>
      <c r="Q922" s="72"/>
      <c r="R922" s="72"/>
      <c r="S922" s="531"/>
      <c r="T922" s="531"/>
      <c r="U922" s="531"/>
      <c r="V922" s="531"/>
      <c r="W922" s="531"/>
      <c r="X922" s="771"/>
      <c r="Y922" s="712"/>
      <c r="Z922" s="531"/>
      <c r="AA922" s="531"/>
      <c r="AB922" s="72"/>
      <c r="AC922" s="72"/>
      <c r="AD922" s="770"/>
      <c r="AE922" s="531"/>
      <c r="AF922" s="531"/>
      <c r="AG922" s="531"/>
      <c r="AH922" s="531"/>
      <c r="AI922" s="531"/>
    </row>
    <row r="923" spans="1:35" ht="14.5">
      <c r="A923" s="531"/>
      <c r="B923" s="531"/>
      <c r="C923" s="72"/>
      <c r="D923" s="72"/>
      <c r="E923" s="531"/>
      <c r="F923" s="531"/>
      <c r="G923" s="72"/>
      <c r="H923" s="72"/>
      <c r="I923" s="72"/>
      <c r="J923" s="72"/>
      <c r="K923" s="72"/>
      <c r="L923" s="72"/>
      <c r="M923" s="72"/>
      <c r="N923" s="72"/>
      <c r="O923" s="72"/>
      <c r="P923" s="72"/>
      <c r="Q923" s="72"/>
      <c r="R923" s="72"/>
      <c r="S923" s="531"/>
      <c r="T923" s="531"/>
      <c r="U923" s="531"/>
      <c r="V923" s="531"/>
      <c r="W923" s="531"/>
      <c r="X923" s="771"/>
      <c r="Y923" s="712"/>
      <c r="Z923" s="531"/>
      <c r="AA923" s="531"/>
      <c r="AB923" s="72"/>
      <c r="AC923" s="72"/>
      <c r="AD923" s="770"/>
      <c r="AE923" s="531"/>
      <c r="AF923" s="531"/>
      <c r="AG923" s="531"/>
      <c r="AH923" s="531"/>
      <c r="AI923" s="531"/>
    </row>
    <row r="924" spans="1:35" ht="14.5">
      <c r="A924" s="531"/>
      <c r="B924" s="531"/>
      <c r="C924" s="72"/>
      <c r="D924" s="72"/>
      <c r="E924" s="531"/>
      <c r="F924" s="531"/>
      <c r="G924" s="72"/>
      <c r="H924" s="72"/>
      <c r="I924" s="72"/>
      <c r="J924" s="72"/>
      <c r="K924" s="72"/>
      <c r="L924" s="72"/>
      <c r="M924" s="72"/>
      <c r="N924" s="72"/>
      <c r="O924" s="72"/>
      <c r="P924" s="72"/>
      <c r="Q924" s="72"/>
      <c r="R924" s="72"/>
      <c r="S924" s="531"/>
      <c r="T924" s="531"/>
      <c r="U924" s="531"/>
      <c r="V924" s="531"/>
      <c r="W924" s="531"/>
      <c r="X924" s="771"/>
      <c r="Y924" s="712"/>
      <c r="Z924" s="531"/>
      <c r="AA924" s="531"/>
      <c r="AB924" s="72"/>
      <c r="AC924" s="72"/>
      <c r="AD924" s="770"/>
      <c r="AE924" s="531"/>
      <c r="AF924" s="531"/>
      <c r="AG924" s="531"/>
      <c r="AH924" s="531"/>
      <c r="AI924" s="531"/>
    </row>
    <row r="925" spans="1:35" ht="14.5">
      <c r="A925" s="531"/>
      <c r="B925" s="531"/>
      <c r="C925" s="72"/>
      <c r="D925" s="72"/>
      <c r="E925" s="531"/>
      <c r="F925" s="531"/>
      <c r="G925" s="72"/>
      <c r="H925" s="72"/>
      <c r="I925" s="72"/>
      <c r="J925" s="72"/>
      <c r="K925" s="72"/>
      <c r="L925" s="72"/>
      <c r="M925" s="72"/>
      <c r="N925" s="72"/>
      <c r="O925" s="72"/>
      <c r="P925" s="72"/>
      <c r="Q925" s="72"/>
      <c r="R925" s="72"/>
      <c r="S925" s="531"/>
      <c r="T925" s="531"/>
      <c r="U925" s="531"/>
      <c r="V925" s="531"/>
      <c r="W925" s="531"/>
      <c r="X925" s="771"/>
      <c r="Y925" s="712"/>
      <c r="Z925" s="531"/>
      <c r="AA925" s="531"/>
      <c r="AB925" s="72"/>
      <c r="AC925" s="72"/>
      <c r="AD925" s="770"/>
      <c r="AE925" s="531"/>
      <c r="AF925" s="531"/>
      <c r="AG925" s="531"/>
      <c r="AH925" s="531"/>
      <c r="AI925" s="531"/>
    </row>
    <row r="926" spans="1:35" ht="14.5">
      <c r="A926" s="531"/>
      <c r="B926" s="531"/>
      <c r="C926" s="72"/>
      <c r="D926" s="72"/>
      <c r="E926" s="531"/>
      <c r="F926" s="531"/>
      <c r="G926" s="72"/>
      <c r="H926" s="72"/>
      <c r="I926" s="72"/>
      <c r="J926" s="72"/>
      <c r="K926" s="72"/>
      <c r="L926" s="72"/>
      <c r="M926" s="72"/>
      <c r="N926" s="72"/>
      <c r="O926" s="72"/>
      <c r="P926" s="72"/>
      <c r="Q926" s="72"/>
      <c r="R926" s="72"/>
      <c r="S926" s="531"/>
      <c r="T926" s="531"/>
      <c r="U926" s="531"/>
      <c r="V926" s="531"/>
      <c r="W926" s="531"/>
      <c r="X926" s="771"/>
      <c r="Y926" s="712"/>
      <c r="Z926" s="531"/>
      <c r="AA926" s="531"/>
      <c r="AB926" s="72"/>
      <c r="AC926" s="72"/>
      <c r="AD926" s="770"/>
      <c r="AE926" s="531"/>
      <c r="AF926" s="531"/>
      <c r="AG926" s="531"/>
      <c r="AH926" s="531"/>
      <c r="AI926" s="531"/>
    </row>
    <row r="927" spans="1:35" ht="14.5">
      <c r="A927" s="531"/>
      <c r="B927" s="531"/>
      <c r="C927" s="72"/>
      <c r="D927" s="72"/>
      <c r="E927" s="531"/>
      <c r="F927" s="531"/>
      <c r="G927" s="72"/>
      <c r="H927" s="72"/>
      <c r="I927" s="72"/>
      <c r="J927" s="72"/>
      <c r="K927" s="72"/>
      <c r="L927" s="72"/>
      <c r="M927" s="72"/>
      <c r="N927" s="72"/>
      <c r="O927" s="72"/>
      <c r="P927" s="72"/>
      <c r="Q927" s="72"/>
      <c r="R927" s="72"/>
      <c r="S927" s="531"/>
      <c r="T927" s="531"/>
      <c r="U927" s="531"/>
      <c r="V927" s="531"/>
      <c r="W927" s="531"/>
      <c r="X927" s="771"/>
      <c r="Y927" s="712"/>
      <c r="Z927" s="531"/>
      <c r="AA927" s="531"/>
      <c r="AB927" s="72"/>
      <c r="AC927" s="72"/>
      <c r="AD927" s="770"/>
      <c r="AE927" s="531"/>
      <c r="AF927" s="531"/>
      <c r="AG927" s="531"/>
      <c r="AH927" s="531"/>
      <c r="AI927" s="531"/>
    </row>
    <row r="928" spans="1:35" ht="14.5">
      <c r="A928" s="531"/>
      <c r="B928" s="531"/>
      <c r="C928" s="72"/>
      <c r="D928" s="72"/>
      <c r="E928" s="531"/>
      <c r="F928" s="531"/>
      <c r="G928" s="72"/>
      <c r="H928" s="72"/>
      <c r="I928" s="72"/>
      <c r="J928" s="72"/>
      <c r="K928" s="72"/>
      <c r="L928" s="72"/>
      <c r="M928" s="72"/>
      <c r="N928" s="72"/>
      <c r="O928" s="72"/>
      <c r="P928" s="72"/>
      <c r="Q928" s="72"/>
      <c r="R928" s="72"/>
      <c r="S928" s="531"/>
      <c r="T928" s="531"/>
      <c r="U928" s="531"/>
      <c r="V928" s="531"/>
      <c r="W928" s="531"/>
      <c r="X928" s="771"/>
      <c r="Y928" s="712"/>
      <c r="Z928" s="531"/>
      <c r="AA928" s="531"/>
      <c r="AB928" s="72"/>
      <c r="AC928" s="72"/>
      <c r="AD928" s="770"/>
      <c r="AE928" s="531"/>
      <c r="AF928" s="531"/>
      <c r="AG928" s="531"/>
      <c r="AH928" s="531"/>
      <c r="AI928" s="531"/>
    </row>
    <row r="929" spans="1:35" ht="14.5">
      <c r="A929" s="531"/>
      <c r="B929" s="531"/>
      <c r="C929" s="72"/>
      <c r="D929" s="72"/>
      <c r="E929" s="531"/>
      <c r="F929" s="531"/>
      <c r="G929" s="72"/>
      <c r="H929" s="72"/>
      <c r="I929" s="72"/>
      <c r="J929" s="72"/>
      <c r="K929" s="72"/>
      <c r="L929" s="72"/>
      <c r="M929" s="72"/>
      <c r="N929" s="72"/>
      <c r="O929" s="72"/>
      <c r="P929" s="72"/>
      <c r="Q929" s="72"/>
      <c r="R929" s="72"/>
      <c r="S929" s="531"/>
      <c r="T929" s="531"/>
      <c r="U929" s="531"/>
      <c r="V929" s="531"/>
      <c r="W929" s="531"/>
      <c r="X929" s="771"/>
      <c r="Y929" s="712"/>
      <c r="Z929" s="531"/>
      <c r="AA929" s="531"/>
      <c r="AB929" s="72"/>
      <c r="AC929" s="72"/>
      <c r="AD929" s="770"/>
      <c r="AE929" s="531"/>
      <c r="AF929" s="531"/>
      <c r="AG929" s="531"/>
      <c r="AH929" s="531"/>
      <c r="AI929" s="531"/>
    </row>
    <row r="930" spans="1:35" ht="14.5">
      <c r="A930" s="531"/>
      <c r="B930" s="531"/>
      <c r="C930" s="72"/>
      <c r="D930" s="72"/>
      <c r="E930" s="531"/>
      <c r="F930" s="531"/>
      <c r="G930" s="72"/>
      <c r="H930" s="72"/>
      <c r="I930" s="72"/>
      <c r="J930" s="72"/>
      <c r="K930" s="72"/>
      <c r="L930" s="72"/>
      <c r="M930" s="72"/>
      <c r="N930" s="72"/>
      <c r="O930" s="72"/>
      <c r="P930" s="72"/>
      <c r="Q930" s="72"/>
      <c r="R930" s="72"/>
      <c r="S930" s="531"/>
      <c r="T930" s="531"/>
      <c r="U930" s="531"/>
      <c r="V930" s="531"/>
      <c r="W930" s="531"/>
      <c r="X930" s="771"/>
      <c r="Y930" s="712"/>
      <c r="Z930" s="531"/>
      <c r="AA930" s="531"/>
      <c r="AB930" s="72"/>
      <c r="AC930" s="72"/>
      <c r="AD930" s="770"/>
      <c r="AE930" s="531"/>
      <c r="AF930" s="531"/>
      <c r="AG930" s="531"/>
      <c r="AH930" s="531"/>
      <c r="AI930" s="531"/>
    </row>
    <row r="931" spans="1:35" ht="14.5">
      <c r="A931" s="531"/>
      <c r="B931" s="531"/>
      <c r="C931" s="72"/>
      <c r="D931" s="72"/>
      <c r="E931" s="531"/>
      <c r="F931" s="531"/>
      <c r="G931" s="72"/>
      <c r="H931" s="72"/>
      <c r="I931" s="72"/>
      <c r="J931" s="72"/>
      <c r="K931" s="72"/>
      <c r="L931" s="72"/>
      <c r="M931" s="72"/>
      <c r="N931" s="72"/>
      <c r="O931" s="72"/>
      <c r="P931" s="72"/>
      <c r="Q931" s="72"/>
      <c r="R931" s="72"/>
      <c r="S931" s="531"/>
      <c r="T931" s="531"/>
      <c r="U931" s="531"/>
      <c r="V931" s="531"/>
      <c r="W931" s="531"/>
      <c r="X931" s="771"/>
      <c r="Y931" s="712"/>
      <c r="Z931" s="531"/>
      <c r="AA931" s="531"/>
      <c r="AB931" s="72"/>
      <c r="AC931" s="72"/>
      <c r="AD931" s="770"/>
      <c r="AE931" s="531"/>
      <c r="AF931" s="531"/>
      <c r="AG931" s="531"/>
      <c r="AH931" s="531"/>
      <c r="AI931" s="531"/>
    </row>
    <row r="932" spans="1:35" ht="14.5">
      <c r="A932" s="531"/>
      <c r="B932" s="531"/>
      <c r="C932" s="72"/>
      <c r="D932" s="72"/>
      <c r="E932" s="531"/>
      <c r="F932" s="531"/>
      <c r="G932" s="72"/>
      <c r="H932" s="72"/>
      <c r="I932" s="72"/>
      <c r="J932" s="72"/>
      <c r="K932" s="72"/>
      <c r="L932" s="72"/>
      <c r="M932" s="72"/>
      <c r="N932" s="72"/>
      <c r="O932" s="72"/>
      <c r="P932" s="72"/>
      <c r="Q932" s="72"/>
      <c r="R932" s="72"/>
      <c r="S932" s="531"/>
      <c r="T932" s="531"/>
      <c r="U932" s="531"/>
      <c r="V932" s="531"/>
      <c r="W932" s="531"/>
      <c r="X932" s="771"/>
      <c r="Y932" s="712"/>
      <c r="Z932" s="531"/>
      <c r="AA932" s="531"/>
      <c r="AB932" s="72"/>
      <c r="AC932" s="72"/>
      <c r="AD932" s="770"/>
      <c r="AE932" s="531"/>
      <c r="AF932" s="531"/>
      <c r="AG932" s="531"/>
      <c r="AH932" s="531"/>
      <c r="AI932" s="531"/>
    </row>
    <row r="933" spans="1:35" ht="14.5">
      <c r="A933" s="531"/>
      <c r="B933" s="531"/>
      <c r="C933" s="72"/>
      <c r="D933" s="72"/>
      <c r="E933" s="531"/>
      <c r="F933" s="531"/>
      <c r="G933" s="72"/>
      <c r="H933" s="72"/>
      <c r="I933" s="72"/>
      <c r="J933" s="72"/>
      <c r="K933" s="72"/>
      <c r="L933" s="72"/>
      <c r="M933" s="72"/>
      <c r="N933" s="72"/>
      <c r="O933" s="72"/>
      <c r="P933" s="72"/>
      <c r="Q933" s="72"/>
      <c r="R933" s="72"/>
      <c r="S933" s="531"/>
      <c r="T933" s="531"/>
      <c r="U933" s="531"/>
      <c r="V933" s="531"/>
      <c r="W933" s="531"/>
      <c r="X933" s="771"/>
      <c r="Y933" s="712"/>
      <c r="Z933" s="531"/>
      <c r="AA933" s="531"/>
      <c r="AB933" s="72"/>
      <c r="AC933" s="72"/>
      <c r="AD933" s="770"/>
      <c r="AE933" s="531"/>
      <c r="AF933" s="531"/>
      <c r="AG933" s="531"/>
      <c r="AH933" s="531"/>
      <c r="AI933" s="531"/>
    </row>
    <row r="934" spans="1:35" ht="14.5">
      <c r="A934" s="531"/>
      <c r="B934" s="531"/>
      <c r="C934" s="72"/>
      <c r="D934" s="72"/>
      <c r="E934" s="531"/>
      <c r="F934" s="531"/>
      <c r="G934" s="72"/>
      <c r="H934" s="72"/>
      <c r="I934" s="72"/>
      <c r="J934" s="72"/>
      <c r="K934" s="72"/>
      <c r="L934" s="72"/>
      <c r="M934" s="72"/>
      <c r="N934" s="72"/>
      <c r="O934" s="72"/>
      <c r="P934" s="72"/>
      <c r="Q934" s="72"/>
      <c r="R934" s="72"/>
      <c r="S934" s="531"/>
      <c r="T934" s="531"/>
      <c r="U934" s="531"/>
      <c r="V934" s="531"/>
      <c r="W934" s="531"/>
      <c r="X934" s="771"/>
      <c r="Y934" s="712"/>
      <c r="Z934" s="531"/>
      <c r="AA934" s="531"/>
      <c r="AB934" s="72"/>
      <c r="AC934" s="72"/>
      <c r="AD934" s="770"/>
      <c r="AE934" s="531"/>
      <c r="AF934" s="531"/>
      <c r="AG934" s="531"/>
      <c r="AH934" s="531"/>
      <c r="AI934" s="531"/>
    </row>
    <row r="935" spans="1:35" ht="14.5">
      <c r="A935" s="531"/>
      <c r="B935" s="531"/>
      <c r="C935" s="72"/>
      <c r="D935" s="72"/>
      <c r="E935" s="531"/>
      <c r="F935" s="531"/>
      <c r="G935" s="72"/>
      <c r="H935" s="72"/>
      <c r="I935" s="72"/>
      <c r="J935" s="72"/>
      <c r="K935" s="72"/>
      <c r="L935" s="72"/>
      <c r="M935" s="72"/>
      <c r="N935" s="72"/>
      <c r="O935" s="72"/>
      <c r="P935" s="72"/>
      <c r="Q935" s="72"/>
      <c r="R935" s="72"/>
      <c r="S935" s="531"/>
      <c r="T935" s="531"/>
      <c r="U935" s="531"/>
      <c r="V935" s="531"/>
      <c r="W935" s="531"/>
      <c r="X935" s="771"/>
      <c r="Y935" s="712"/>
      <c r="Z935" s="531"/>
      <c r="AA935" s="531"/>
      <c r="AB935" s="72"/>
      <c r="AC935" s="72"/>
      <c r="AD935" s="770"/>
      <c r="AE935" s="531"/>
      <c r="AF935" s="531"/>
      <c r="AG935" s="531"/>
      <c r="AH935" s="531"/>
      <c r="AI935" s="531"/>
    </row>
    <row r="936" spans="1:35" ht="14.5">
      <c r="A936" s="531"/>
      <c r="B936" s="531"/>
      <c r="C936" s="72"/>
      <c r="D936" s="72"/>
      <c r="E936" s="531"/>
      <c r="F936" s="531"/>
      <c r="G936" s="72"/>
      <c r="H936" s="72"/>
      <c r="I936" s="72"/>
      <c r="J936" s="72"/>
      <c r="K936" s="72"/>
      <c r="L936" s="72"/>
      <c r="M936" s="72"/>
      <c r="N936" s="72"/>
      <c r="O936" s="72"/>
      <c r="P936" s="72"/>
      <c r="Q936" s="72"/>
      <c r="R936" s="72"/>
      <c r="S936" s="531"/>
      <c r="T936" s="531"/>
      <c r="U936" s="531"/>
      <c r="V936" s="531"/>
      <c r="W936" s="531"/>
      <c r="X936" s="771"/>
      <c r="Y936" s="712"/>
      <c r="Z936" s="531"/>
      <c r="AA936" s="531"/>
      <c r="AB936" s="72"/>
      <c r="AC936" s="72"/>
      <c r="AD936" s="770"/>
      <c r="AE936" s="531"/>
      <c r="AF936" s="531"/>
      <c r="AG936" s="531"/>
      <c r="AH936" s="531"/>
      <c r="AI936" s="531"/>
    </row>
    <row r="937" spans="1:35" ht="14.5">
      <c r="A937" s="531"/>
      <c r="B937" s="531"/>
      <c r="C937" s="72"/>
      <c r="D937" s="72"/>
      <c r="E937" s="531"/>
      <c r="F937" s="531"/>
      <c r="G937" s="72"/>
      <c r="H937" s="72"/>
      <c r="I937" s="72"/>
      <c r="J937" s="72"/>
      <c r="K937" s="72"/>
      <c r="L937" s="72"/>
      <c r="M937" s="72"/>
      <c r="N937" s="72"/>
      <c r="O937" s="72"/>
      <c r="P937" s="72"/>
      <c r="Q937" s="72"/>
      <c r="R937" s="72"/>
      <c r="S937" s="531"/>
      <c r="T937" s="531"/>
      <c r="U937" s="531"/>
      <c r="V937" s="531"/>
      <c r="W937" s="531"/>
      <c r="X937" s="771"/>
      <c r="Y937" s="712"/>
      <c r="Z937" s="531"/>
      <c r="AA937" s="531"/>
      <c r="AB937" s="72"/>
      <c r="AC937" s="72"/>
      <c r="AD937" s="770"/>
      <c r="AE937" s="531"/>
      <c r="AF937" s="531"/>
      <c r="AG937" s="531"/>
      <c r="AH937" s="531"/>
      <c r="AI937" s="531"/>
    </row>
    <row r="938" spans="1:35" ht="14.5">
      <c r="A938" s="531"/>
      <c r="B938" s="531"/>
      <c r="C938" s="72"/>
      <c r="D938" s="72"/>
      <c r="E938" s="531"/>
      <c r="F938" s="531"/>
      <c r="G938" s="72"/>
      <c r="H938" s="72"/>
      <c r="I938" s="72"/>
      <c r="J938" s="72"/>
      <c r="K938" s="72"/>
      <c r="L938" s="72"/>
      <c r="M938" s="72"/>
      <c r="N938" s="72"/>
      <c r="O938" s="72"/>
      <c r="P938" s="72"/>
      <c r="Q938" s="72"/>
      <c r="R938" s="72"/>
      <c r="S938" s="531"/>
      <c r="T938" s="531"/>
      <c r="U938" s="531"/>
      <c r="V938" s="531"/>
      <c r="W938" s="531"/>
      <c r="X938" s="771"/>
      <c r="Y938" s="712"/>
      <c r="Z938" s="531"/>
      <c r="AA938" s="531"/>
      <c r="AB938" s="72"/>
      <c r="AC938" s="72"/>
      <c r="AD938" s="770"/>
      <c r="AE938" s="531"/>
      <c r="AF938" s="531"/>
      <c r="AG938" s="531"/>
      <c r="AH938" s="531"/>
      <c r="AI938" s="531"/>
    </row>
    <row r="939" spans="1:35" ht="14.5">
      <c r="A939" s="531"/>
      <c r="B939" s="531"/>
      <c r="C939" s="72"/>
      <c r="D939" s="72"/>
      <c r="E939" s="531"/>
      <c r="F939" s="531"/>
      <c r="G939" s="72"/>
      <c r="H939" s="72"/>
      <c r="I939" s="72"/>
      <c r="J939" s="72"/>
      <c r="K939" s="72"/>
      <c r="L939" s="72"/>
      <c r="M939" s="72"/>
      <c r="N939" s="72"/>
      <c r="O939" s="72"/>
      <c r="P939" s="72"/>
      <c r="Q939" s="72"/>
      <c r="R939" s="72"/>
      <c r="S939" s="531"/>
      <c r="T939" s="531"/>
      <c r="U939" s="531"/>
      <c r="V939" s="531"/>
      <c r="W939" s="531"/>
      <c r="X939" s="771"/>
      <c r="Y939" s="712"/>
      <c r="Z939" s="531"/>
      <c r="AA939" s="531"/>
      <c r="AB939" s="72"/>
      <c r="AC939" s="72"/>
      <c r="AD939" s="770"/>
      <c r="AE939" s="531"/>
      <c r="AF939" s="531"/>
      <c r="AG939" s="531"/>
      <c r="AH939" s="531"/>
      <c r="AI939" s="531"/>
    </row>
    <row r="940" spans="1:35" ht="14.5">
      <c r="A940" s="531"/>
      <c r="B940" s="531"/>
      <c r="C940" s="72"/>
      <c r="D940" s="72"/>
      <c r="E940" s="531"/>
      <c r="F940" s="531"/>
      <c r="G940" s="72"/>
      <c r="H940" s="72"/>
      <c r="I940" s="72"/>
      <c r="J940" s="72"/>
      <c r="K940" s="72"/>
      <c r="L940" s="72"/>
      <c r="M940" s="72"/>
      <c r="N940" s="72"/>
      <c r="O940" s="72"/>
      <c r="P940" s="72"/>
      <c r="Q940" s="72"/>
      <c r="R940" s="72"/>
      <c r="S940" s="531"/>
      <c r="T940" s="531"/>
      <c r="U940" s="531"/>
      <c r="V940" s="531"/>
      <c r="W940" s="531"/>
      <c r="X940" s="771"/>
      <c r="Y940" s="712"/>
      <c r="Z940" s="531"/>
      <c r="AA940" s="531"/>
      <c r="AB940" s="72"/>
      <c r="AC940" s="72"/>
      <c r="AD940" s="770"/>
      <c r="AE940" s="531"/>
      <c r="AF940" s="531"/>
      <c r="AG940" s="531"/>
      <c r="AH940" s="531"/>
      <c r="AI940" s="531"/>
    </row>
    <row r="941" spans="1:35" ht="14.5">
      <c r="A941" s="531"/>
      <c r="B941" s="531"/>
      <c r="C941" s="72"/>
      <c r="D941" s="72"/>
      <c r="E941" s="531"/>
      <c r="F941" s="531"/>
      <c r="G941" s="72"/>
      <c r="H941" s="72"/>
      <c r="I941" s="72"/>
      <c r="J941" s="72"/>
      <c r="K941" s="72"/>
      <c r="L941" s="72"/>
      <c r="M941" s="72"/>
      <c r="N941" s="72"/>
      <c r="O941" s="72"/>
      <c r="P941" s="72"/>
      <c r="Q941" s="72"/>
      <c r="R941" s="72"/>
      <c r="S941" s="531"/>
      <c r="T941" s="531"/>
      <c r="U941" s="531"/>
      <c r="V941" s="531"/>
      <c r="W941" s="531"/>
      <c r="X941" s="771"/>
      <c r="Y941" s="712"/>
      <c r="Z941" s="531"/>
      <c r="AA941" s="531"/>
      <c r="AB941" s="72"/>
      <c r="AC941" s="72"/>
      <c r="AD941" s="770"/>
      <c r="AE941" s="531"/>
      <c r="AF941" s="531"/>
      <c r="AG941" s="531"/>
      <c r="AH941" s="531"/>
      <c r="AI941" s="531"/>
    </row>
    <row r="942" spans="1:35" ht="14.5">
      <c r="A942" s="531"/>
      <c r="B942" s="531"/>
      <c r="C942" s="72"/>
      <c r="D942" s="72"/>
      <c r="E942" s="531"/>
      <c r="F942" s="531"/>
      <c r="G942" s="72"/>
      <c r="H942" s="72"/>
      <c r="I942" s="72"/>
      <c r="J942" s="72"/>
      <c r="K942" s="72"/>
      <c r="L942" s="72"/>
      <c r="M942" s="72"/>
      <c r="N942" s="72"/>
      <c r="O942" s="72"/>
      <c r="P942" s="72"/>
      <c r="Q942" s="72"/>
      <c r="R942" s="72"/>
      <c r="S942" s="531"/>
      <c r="T942" s="531"/>
      <c r="U942" s="531"/>
      <c r="V942" s="531"/>
      <c r="W942" s="531"/>
      <c r="X942" s="771"/>
      <c r="Y942" s="712"/>
      <c r="Z942" s="531"/>
      <c r="AA942" s="531"/>
      <c r="AB942" s="72"/>
      <c r="AC942" s="72"/>
      <c r="AD942" s="770"/>
      <c r="AE942" s="531"/>
      <c r="AF942" s="531"/>
      <c r="AG942" s="531"/>
      <c r="AH942" s="531"/>
      <c r="AI942" s="531"/>
    </row>
    <row r="943" spans="1:35" ht="14.5">
      <c r="A943" s="531"/>
      <c r="B943" s="531"/>
      <c r="C943" s="72"/>
      <c r="D943" s="72"/>
      <c r="E943" s="531"/>
      <c r="F943" s="531"/>
      <c r="G943" s="72"/>
      <c r="H943" s="72"/>
      <c r="I943" s="72"/>
      <c r="J943" s="72"/>
      <c r="K943" s="72"/>
      <c r="L943" s="72"/>
      <c r="M943" s="72"/>
      <c r="N943" s="72"/>
      <c r="O943" s="72"/>
      <c r="P943" s="72"/>
      <c r="Q943" s="72"/>
      <c r="R943" s="72"/>
      <c r="S943" s="531"/>
      <c r="T943" s="531"/>
      <c r="U943" s="531"/>
      <c r="V943" s="531"/>
      <c r="W943" s="531"/>
      <c r="X943" s="771"/>
      <c r="Y943" s="712"/>
      <c r="Z943" s="531"/>
      <c r="AA943" s="531"/>
      <c r="AB943" s="72"/>
      <c r="AC943" s="72"/>
      <c r="AD943" s="770"/>
      <c r="AE943" s="531"/>
      <c r="AF943" s="531"/>
      <c r="AG943" s="531"/>
      <c r="AH943" s="531"/>
      <c r="AI943" s="531"/>
    </row>
    <row r="944" spans="1:35" ht="14.5">
      <c r="A944" s="531"/>
      <c r="B944" s="531"/>
      <c r="C944" s="72"/>
      <c r="D944" s="72"/>
      <c r="E944" s="531"/>
      <c r="F944" s="531"/>
      <c r="G944" s="72"/>
      <c r="H944" s="72"/>
      <c r="I944" s="72"/>
      <c r="J944" s="72"/>
      <c r="K944" s="72"/>
      <c r="L944" s="72"/>
      <c r="M944" s="72"/>
      <c r="N944" s="72"/>
      <c r="O944" s="72"/>
      <c r="P944" s="72"/>
      <c r="Q944" s="72"/>
      <c r="R944" s="72"/>
      <c r="S944" s="531"/>
      <c r="T944" s="531"/>
      <c r="U944" s="531"/>
      <c r="V944" s="531"/>
      <c r="W944" s="531"/>
      <c r="X944" s="771"/>
      <c r="Y944" s="712"/>
      <c r="Z944" s="531"/>
      <c r="AA944" s="531"/>
      <c r="AB944" s="72"/>
      <c r="AC944" s="72"/>
      <c r="AD944" s="770"/>
      <c r="AE944" s="531"/>
      <c r="AF944" s="531"/>
      <c r="AG944" s="531"/>
      <c r="AH944" s="531"/>
      <c r="AI944" s="531"/>
    </row>
    <row r="945" spans="1:35" ht="14.5">
      <c r="A945" s="531"/>
      <c r="B945" s="531"/>
      <c r="C945" s="72"/>
      <c r="D945" s="72"/>
      <c r="E945" s="531"/>
      <c r="F945" s="531"/>
      <c r="G945" s="72"/>
      <c r="H945" s="72"/>
      <c r="I945" s="72"/>
      <c r="J945" s="72"/>
      <c r="K945" s="72"/>
      <c r="L945" s="72"/>
      <c r="M945" s="72"/>
      <c r="N945" s="72"/>
      <c r="O945" s="72"/>
      <c r="P945" s="72"/>
      <c r="Q945" s="72"/>
      <c r="R945" s="72"/>
      <c r="S945" s="531"/>
      <c r="T945" s="531"/>
      <c r="U945" s="531"/>
      <c r="V945" s="531"/>
      <c r="W945" s="531"/>
      <c r="X945" s="771"/>
      <c r="Y945" s="712"/>
      <c r="Z945" s="531"/>
      <c r="AA945" s="531"/>
      <c r="AB945" s="72"/>
      <c r="AC945" s="72"/>
      <c r="AD945" s="770"/>
      <c r="AE945" s="531"/>
      <c r="AF945" s="531"/>
      <c r="AG945" s="531"/>
      <c r="AH945" s="531"/>
      <c r="AI945" s="531"/>
    </row>
    <row r="946" spans="1:35" ht="14.5">
      <c r="A946" s="531"/>
      <c r="B946" s="531"/>
      <c r="C946" s="72"/>
      <c r="D946" s="72"/>
      <c r="E946" s="531"/>
      <c r="F946" s="531"/>
      <c r="G946" s="72"/>
      <c r="H946" s="72"/>
      <c r="I946" s="72"/>
      <c r="J946" s="72"/>
      <c r="K946" s="72"/>
      <c r="L946" s="72"/>
      <c r="M946" s="72"/>
      <c r="N946" s="72"/>
      <c r="O946" s="72"/>
      <c r="P946" s="72"/>
      <c r="Q946" s="72"/>
      <c r="R946" s="72"/>
      <c r="S946" s="531"/>
      <c r="T946" s="531"/>
      <c r="U946" s="531"/>
      <c r="V946" s="531"/>
      <c r="W946" s="531"/>
      <c r="X946" s="771"/>
      <c r="Y946" s="712"/>
      <c r="Z946" s="531"/>
      <c r="AA946" s="531"/>
      <c r="AB946" s="72"/>
      <c r="AC946" s="72"/>
      <c r="AD946" s="770"/>
      <c r="AE946" s="531"/>
      <c r="AF946" s="531"/>
      <c r="AG946" s="531"/>
      <c r="AH946" s="531"/>
      <c r="AI946" s="531"/>
    </row>
    <row r="947" spans="1:35" ht="14.5">
      <c r="A947" s="531"/>
      <c r="B947" s="531"/>
      <c r="C947" s="72"/>
      <c r="D947" s="72"/>
      <c r="E947" s="531"/>
      <c r="F947" s="531"/>
      <c r="G947" s="72"/>
      <c r="H947" s="72"/>
      <c r="I947" s="72"/>
      <c r="J947" s="72"/>
      <c r="K947" s="72"/>
      <c r="L947" s="72"/>
      <c r="M947" s="72"/>
      <c r="N947" s="72"/>
      <c r="O947" s="72"/>
      <c r="P947" s="72"/>
      <c r="Q947" s="72"/>
      <c r="R947" s="72"/>
      <c r="S947" s="531"/>
      <c r="T947" s="531"/>
      <c r="U947" s="531"/>
      <c r="V947" s="531"/>
      <c r="W947" s="531"/>
      <c r="X947" s="771"/>
      <c r="Y947" s="712"/>
      <c r="Z947" s="531"/>
      <c r="AA947" s="531"/>
      <c r="AB947" s="72"/>
      <c r="AC947" s="72"/>
      <c r="AD947" s="770"/>
      <c r="AE947" s="531"/>
      <c r="AF947" s="531"/>
      <c r="AG947" s="531"/>
      <c r="AH947" s="531"/>
      <c r="AI947" s="531"/>
    </row>
    <row r="948" spans="1:35" ht="14.5">
      <c r="A948" s="531"/>
      <c r="B948" s="531"/>
      <c r="C948" s="72"/>
      <c r="D948" s="72"/>
      <c r="E948" s="531"/>
      <c r="F948" s="531"/>
      <c r="G948" s="72"/>
      <c r="H948" s="72"/>
      <c r="I948" s="72"/>
      <c r="J948" s="72"/>
      <c r="K948" s="72"/>
      <c r="L948" s="72"/>
      <c r="M948" s="72"/>
      <c r="N948" s="72"/>
      <c r="O948" s="72"/>
      <c r="P948" s="72"/>
      <c r="Q948" s="72"/>
      <c r="R948" s="72"/>
      <c r="S948" s="531"/>
      <c r="T948" s="531"/>
      <c r="U948" s="531"/>
      <c r="V948" s="531"/>
      <c r="W948" s="531"/>
      <c r="X948" s="771"/>
      <c r="Y948" s="712"/>
      <c r="Z948" s="531"/>
      <c r="AA948" s="531"/>
      <c r="AB948" s="72"/>
      <c r="AC948" s="72"/>
      <c r="AD948" s="770"/>
      <c r="AE948" s="531"/>
      <c r="AF948" s="531"/>
      <c r="AG948" s="531"/>
      <c r="AH948" s="531"/>
      <c r="AI948" s="531"/>
    </row>
    <row r="949" spans="1:35" ht="14.5">
      <c r="A949" s="531"/>
      <c r="B949" s="531"/>
      <c r="C949" s="72"/>
      <c r="D949" s="72"/>
      <c r="E949" s="531"/>
      <c r="F949" s="531"/>
      <c r="G949" s="72"/>
      <c r="H949" s="72"/>
      <c r="I949" s="72"/>
      <c r="J949" s="72"/>
      <c r="K949" s="72"/>
      <c r="L949" s="72"/>
      <c r="M949" s="72"/>
      <c r="N949" s="72"/>
      <c r="O949" s="72"/>
      <c r="P949" s="72"/>
      <c r="Q949" s="72"/>
      <c r="R949" s="72"/>
      <c r="S949" s="531"/>
      <c r="T949" s="531"/>
      <c r="U949" s="531"/>
      <c r="V949" s="531"/>
      <c r="W949" s="531"/>
      <c r="X949" s="771"/>
      <c r="Y949" s="712"/>
      <c r="Z949" s="531"/>
      <c r="AA949" s="531"/>
      <c r="AB949" s="72"/>
      <c r="AC949" s="72"/>
      <c r="AD949" s="770"/>
      <c r="AE949" s="531"/>
      <c r="AF949" s="531"/>
      <c r="AG949" s="531"/>
      <c r="AH949" s="531"/>
      <c r="AI949" s="531"/>
    </row>
    <row r="950" spans="1:35" ht="14.5">
      <c r="A950" s="531"/>
      <c r="B950" s="531"/>
      <c r="C950" s="72"/>
      <c r="D950" s="72"/>
      <c r="E950" s="531"/>
      <c r="F950" s="531"/>
      <c r="G950" s="72"/>
      <c r="H950" s="72"/>
      <c r="I950" s="72"/>
      <c r="J950" s="72"/>
      <c r="K950" s="72"/>
      <c r="L950" s="72"/>
      <c r="M950" s="72"/>
      <c r="N950" s="72"/>
      <c r="O950" s="72"/>
      <c r="P950" s="72"/>
      <c r="Q950" s="72"/>
      <c r="R950" s="72"/>
      <c r="S950" s="531"/>
      <c r="T950" s="531"/>
      <c r="U950" s="531"/>
      <c r="V950" s="531"/>
      <c r="W950" s="531"/>
      <c r="X950" s="771"/>
      <c r="Y950" s="712"/>
      <c r="Z950" s="531"/>
      <c r="AA950" s="531"/>
      <c r="AB950" s="72"/>
      <c r="AC950" s="72"/>
      <c r="AD950" s="770"/>
      <c r="AE950" s="531"/>
      <c r="AF950" s="531"/>
      <c r="AG950" s="531"/>
      <c r="AH950" s="531"/>
      <c r="AI950" s="531"/>
    </row>
    <row r="951" spans="1:35" ht="14.5">
      <c r="A951" s="531"/>
      <c r="B951" s="531"/>
      <c r="C951" s="72"/>
      <c r="D951" s="72"/>
      <c r="E951" s="531"/>
      <c r="F951" s="531"/>
      <c r="G951" s="72"/>
      <c r="H951" s="72"/>
      <c r="I951" s="72"/>
      <c r="J951" s="72"/>
      <c r="K951" s="72"/>
      <c r="L951" s="72"/>
      <c r="M951" s="72"/>
      <c r="N951" s="72"/>
      <c r="O951" s="72"/>
      <c r="P951" s="72"/>
      <c r="Q951" s="72"/>
      <c r="R951" s="72"/>
      <c r="S951" s="531"/>
      <c r="T951" s="531"/>
      <c r="U951" s="531"/>
      <c r="V951" s="531"/>
      <c r="W951" s="531"/>
      <c r="X951" s="771"/>
      <c r="Y951" s="712"/>
      <c r="Z951" s="531"/>
      <c r="AA951" s="531"/>
      <c r="AB951" s="72"/>
      <c r="AC951" s="72"/>
      <c r="AD951" s="770"/>
      <c r="AE951" s="531"/>
      <c r="AF951" s="531"/>
      <c r="AG951" s="531"/>
      <c r="AH951" s="531"/>
      <c r="AI951" s="531"/>
    </row>
    <row r="952" spans="1:35" ht="14.5">
      <c r="A952" s="531"/>
      <c r="B952" s="531"/>
      <c r="C952" s="72"/>
      <c r="D952" s="72"/>
      <c r="E952" s="531"/>
      <c r="F952" s="531"/>
      <c r="G952" s="72"/>
      <c r="H952" s="72"/>
      <c r="I952" s="72"/>
      <c r="J952" s="72"/>
      <c r="K952" s="72"/>
      <c r="L952" s="72"/>
      <c r="M952" s="72"/>
      <c r="N952" s="72"/>
      <c r="O952" s="72"/>
      <c r="P952" s="72"/>
      <c r="Q952" s="72"/>
      <c r="R952" s="72"/>
      <c r="S952" s="531"/>
      <c r="T952" s="531"/>
      <c r="U952" s="531"/>
      <c r="V952" s="531"/>
      <c r="W952" s="531"/>
      <c r="X952" s="771"/>
      <c r="Y952" s="712"/>
      <c r="Z952" s="531"/>
      <c r="AA952" s="531"/>
      <c r="AB952" s="72"/>
      <c r="AC952" s="72"/>
      <c r="AD952" s="770"/>
      <c r="AE952" s="531"/>
      <c r="AF952" s="531"/>
      <c r="AG952" s="531"/>
      <c r="AH952" s="531"/>
      <c r="AI952" s="531"/>
    </row>
    <row r="953" spans="1:35" ht="14.5">
      <c r="A953" s="531"/>
      <c r="B953" s="531"/>
      <c r="C953" s="72"/>
      <c r="D953" s="72"/>
      <c r="E953" s="531"/>
      <c r="F953" s="531"/>
      <c r="G953" s="72"/>
      <c r="H953" s="72"/>
      <c r="I953" s="72"/>
      <c r="J953" s="72"/>
      <c r="K953" s="72"/>
      <c r="L953" s="72"/>
      <c r="M953" s="72"/>
      <c r="N953" s="72"/>
      <c r="O953" s="72"/>
      <c r="P953" s="72"/>
      <c r="Q953" s="72"/>
      <c r="R953" s="72"/>
      <c r="S953" s="531"/>
      <c r="T953" s="531"/>
      <c r="U953" s="531"/>
      <c r="V953" s="531"/>
      <c r="W953" s="531"/>
      <c r="X953" s="771"/>
      <c r="Y953" s="712"/>
      <c r="Z953" s="531"/>
      <c r="AA953" s="531"/>
      <c r="AB953" s="72"/>
      <c r="AC953" s="72"/>
      <c r="AD953" s="770"/>
      <c r="AE953" s="531"/>
      <c r="AF953" s="531"/>
      <c r="AG953" s="531"/>
      <c r="AH953" s="531"/>
      <c r="AI953" s="531"/>
    </row>
    <row r="954" spans="1:35" ht="14.5">
      <c r="A954" s="531"/>
      <c r="B954" s="531"/>
      <c r="C954" s="72"/>
      <c r="D954" s="72"/>
      <c r="E954" s="531"/>
      <c r="F954" s="531"/>
      <c r="G954" s="72"/>
      <c r="H954" s="72"/>
      <c r="I954" s="72"/>
      <c r="J954" s="72"/>
      <c r="K954" s="72"/>
      <c r="L954" s="72"/>
      <c r="M954" s="72"/>
      <c r="N954" s="72"/>
      <c r="O954" s="72"/>
      <c r="P954" s="72"/>
      <c r="Q954" s="72"/>
      <c r="R954" s="72"/>
      <c r="S954" s="531"/>
      <c r="T954" s="531"/>
      <c r="U954" s="531"/>
      <c r="V954" s="531"/>
      <c r="W954" s="531"/>
      <c r="X954" s="771"/>
      <c r="Y954" s="712"/>
      <c r="Z954" s="531"/>
      <c r="AA954" s="531"/>
      <c r="AB954" s="72"/>
      <c r="AC954" s="72"/>
      <c r="AD954" s="770"/>
      <c r="AE954" s="531"/>
      <c r="AF954" s="531"/>
      <c r="AG954" s="531"/>
      <c r="AH954" s="531"/>
      <c r="AI954" s="531"/>
    </row>
    <row r="955" spans="1:35" ht="14.5">
      <c r="A955" s="531"/>
      <c r="B955" s="531"/>
      <c r="C955" s="72"/>
      <c r="D955" s="72"/>
      <c r="E955" s="531"/>
      <c r="F955" s="531"/>
      <c r="G955" s="72"/>
      <c r="H955" s="72"/>
      <c r="I955" s="72"/>
      <c r="J955" s="72"/>
      <c r="K955" s="72"/>
      <c r="L955" s="72"/>
      <c r="M955" s="72"/>
      <c r="N955" s="72"/>
      <c r="O955" s="72"/>
      <c r="P955" s="72"/>
      <c r="Q955" s="72"/>
      <c r="R955" s="72"/>
      <c r="S955" s="531"/>
      <c r="T955" s="531"/>
      <c r="U955" s="531"/>
      <c r="V955" s="531"/>
      <c r="W955" s="531"/>
      <c r="X955" s="771"/>
      <c r="Y955" s="712"/>
      <c r="Z955" s="531"/>
      <c r="AA955" s="531"/>
      <c r="AB955" s="72"/>
      <c r="AC955" s="72"/>
      <c r="AD955" s="770"/>
      <c r="AE955" s="531"/>
      <c r="AF955" s="531"/>
      <c r="AG955" s="531"/>
      <c r="AH955" s="531"/>
      <c r="AI955" s="531"/>
    </row>
    <row r="956" spans="1:35" ht="14.5">
      <c r="A956" s="531"/>
      <c r="B956" s="531"/>
      <c r="C956" s="72"/>
      <c r="D956" s="72"/>
      <c r="E956" s="531"/>
      <c r="F956" s="531"/>
      <c r="G956" s="72"/>
      <c r="H956" s="72"/>
      <c r="I956" s="72"/>
      <c r="J956" s="72"/>
      <c r="K956" s="72"/>
      <c r="L956" s="72"/>
      <c r="M956" s="72"/>
      <c r="N956" s="72"/>
      <c r="O956" s="72"/>
      <c r="P956" s="72"/>
      <c r="Q956" s="72"/>
      <c r="R956" s="72"/>
      <c r="S956" s="531"/>
      <c r="T956" s="531"/>
      <c r="U956" s="531"/>
      <c r="V956" s="531"/>
      <c r="W956" s="531"/>
      <c r="X956" s="771"/>
      <c r="Y956" s="712"/>
      <c r="Z956" s="531"/>
      <c r="AA956" s="531"/>
      <c r="AB956" s="72"/>
      <c r="AC956" s="72"/>
      <c r="AD956" s="770"/>
      <c r="AE956" s="531"/>
      <c r="AF956" s="531"/>
      <c r="AG956" s="531"/>
      <c r="AH956" s="531"/>
      <c r="AI956" s="531"/>
    </row>
    <row r="957" spans="1:35" ht="14.5">
      <c r="A957" s="531"/>
      <c r="B957" s="531"/>
      <c r="C957" s="72"/>
      <c r="D957" s="72"/>
      <c r="E957" s="531"/>
      <c r="F957" s="531"/>
      <c r="G957" s="72"/>
      <c r="H957" s="72"/>
      <c r="I957" s="72"/>
      <c r="J957" s="72"/>
      <c r="K957" s="72"/>
      <c r="L957" s="72"/>
      <c r="M957" s="72"/>
      <c r="N957" s="72"/>
      <c r="O957" s="72"/>
      <c r="P957" s="72"/>
      <c r="Q957" s="72"/>
      <c r="R957" s="72"/>
      <c r="S957" s="531"/>
      <c r="T957" s="531"/>
      <c r="U957" s="531"/>
      <c r="V957" s="531"/>
      <c r="W957" s="531"/>
      <c r="X957" s="771"/>
      <c r="Y957" s="712"/>
      <c r="Z957" s="531"/>
      <c r="AA957" s="531"/>
      <c r="AB957" s="72"/>
      <c r="AC957" s="72"/>
      <c r="AD957" s="770"/>
      <c r="AE957" s="531"/>
      <c r="AF957" s="531"/>
      <c r="AG957" s="531"/>
      <c r="AH957" s="531"/>
      <c r="AI957" s="531"/>
    </row>
    <row r="958" spans="1:35" ht="14.5">
      <c r="A958" s="531"/>
      <c r="B958" s="531"/>
      <c r="C958" s="72"/>
      <c r="D958" s="72"/>
      <c r="E958" s="531"/>
      <c r="F958" s="531"/>
      <c r="G958" s="72"/>
      <c r="H958" s="72"/>
      <c r="I958" s="72"/>
      <c r="J958" s="72"/>
      <c r="K958" s="72"/>
      <c r="L958" s="72"/>
      <c r="M958" s="72"/>
      <c r="N958" s="72"/>
      <c r="O958" s="72"/>
      <c r="P958" s="72"/>
      <c r="Q958" s="72"/>
      <c r="R958" s="72"/>
      <c r="S958" s="531"/>
      <c r="T958" s="531"/>
      <c r="U958" s="531"/>
      <c r="V958" s="531"/>
      <c r="W958" s="531"/>
      <c r="X958" s="771"/>
      <c r="Y958" s="712"/>
      <c r="Z958" s="531"/>
      <c r="AA958" s="531"/>
      <c r="AB958" s="72"/>
      <c r="AC958" s="72"/>
      <c r="AD958" s="770"/>
      <c r="AE958" s="531"/>
      <c r="AF958" s="531"/>
      <c r="AG958" s="531"/>
      <c r="AH958" s="531"/>
      <c r="AI958" s="531"/>
    </row>
    <row r="959" spans="1:35" ht="14.5">
      <c r="A959" s="531"/>
      <c r="B959" s="531"/>
      <c r="C959" s="72"/>
      <c r="D959" s="72"/>
      <c r="E959" s="531"/>
      <c r="F959" s="531"/>
      <c r="G959" s="72"/>
      <c r="H959" s="72"/>
      <c r="I959" s="72"/>
      <c r="J959" s="72"/>
      <c r="K959" s="72"/>
      <c r="L959" s="72"/>
      <c r="M959" s="72"/>
      <c r="N959" s="72"/>
      <c r="O959" s="72"/>
      <c r="P959" s="72"/>
      <c r="Q959" s="72"/>
      <c r="R959" s="72"/>
      <c r="S959" s="531"/>
      <c r="T959" s="531"/>
      <c r="U959" s="531"/>
      <c r="V959" s="531"/>
      <c r="W959" s="531"/>
      <c r="X959" s="771"/>
      <c r="Y959" s="712"/>
      <c r="Z959" s="531"/>
      <c r="AA959" s="531"/>
      <c r="AB959" s="72"/>
      <c r="AC959" s="72"/>
      <c r="AD959" s="770"/>
      <c r="AE959" s="531"/>
      <c r="AF959" s="531"/>
      <c r="AG959" s="531"/>
      <c r="AH959" s="531"/>
      <c r="AI959" s="531"/>
    </row>
    <row r="960" spans="1:35" ht="14.5">
      <c r="A960" s="531"/>
      <c r="B960" s="531"/>
      <c r="C960" s="72"/>
      <c r="D960" s="72"/>
      <c r="E960" s="531"/>
      <c r="F960" s="531"/>
      <c r="G960" s="72"/>
      <c r="H960" s="72"/>
      <c r="I960" s="72"/>
      <c r="J960" s="72"/>
      <c r="K960" s="72"/>
      <c r="L960" s="72"/>
      <c r="M960" s="72"/>
      <c r="N960" s="72"/>
      <c r="O960" s="72"/>
      <c r="P960" s="72"/>
      <c r="Q960" s="72"/>
      <c r="R960" s="72"/>
      <c r="S960" s="531"/>
      <c r="T960" s="531"/>
      <c r="U960" s="531"/>
      <c r="V960" s="531"/>
      <c r="W960" s="531"/>
      <c r="X960" s="771"/>
      <c r="Y960" s="712"/>
      <c r="Z960" s="531"/>
      <c r="AA960" s="531"/>
      <c r="AB960" s="72"/>
      <c r="AC960" s="72"/>
      <c r="AD960" s="770"/>
      <c r="AE960" s="531"/>
      <c r="AF960" s="531"/>
      <c r="AG960" s="531"/>
      <c r="AH960" s="531"/>
      <c r="AI960" s="531"/>
    </row>
    <row r="961" spans="1:35" ht="14.5">
      <c r="A961" s="531"/>
      <c r="B961" s="531"/>
      <c r="C961" s="72"/>
      <c r="D961" s="72"/>
      <c r="E961" s="531"/>
      <c r="F961" s="531"/>
      <c r="G961" s="72"/>
      <c r="H961" s="72"/>
      <c r="I961" s="72"/>
      <c r="J961" s="72"/>
      <c r="K961" s="72"/>
      <c r="L961" s="72"/>
      <c r="M961" s="72"/>
      <c r="N961" s="72"/>
      <c r="O961" s="72"/>
      <c r="P961" s="72"/>
      <c r="Q961" s="72"/>
      <c r="R961" s="72"/>
      <c r="S961" s="531"/>
      <c r="T961" s="531"/>
      <c r="U961" s="531"/>
      <c r="V961" s="531"/>
      <c r="W961" s="531"/>
      <c r="X961" s="771"/>
      <c r="Y961" s="712"/>
      <c r="Z961" s="531"/>
      <c r="AA961" s="531"/>
      <c r="AB961" s="72"/>
      <c r="AC961" s="72"/>
      <c r="AD961" s="770"/>
      <c r="AE961" s="531"/>
      <c r="AF961" s="531"/>
      <c r="AG961" s="531"/>
      <c r="AH961" s="531"/>
      <c r="AI961" s="531"/>
    </row>
    <row r="962" spans="1:35" ht="14.5">
      <c r="A962" s="531"/>
      <c r="B962" s="531"/>
      <c r="C962" s="72"/>
      <c r="D962" s="72"/>
      <c r="E962" s="531"/>
      <c r="F962" s="531"/>
      <c r="G962" s="531"/>
      <c r="H962" s="531"/>
      <c r="I962" s="531"/>
      <c r="J962" s="531"/>
      <c r="K962" s="531"/>
      <c r="L962" s="531"/>
      <c r="M962" s="531"/>
      <c r="N962" s="531"/>
      <c r="O962" s="531"/>
      <c r="P962" s="531"/>
      <c r="Q962" s="531"/>
      <c r="R962" s="531"/>
      <c r="S962" s="531"/>
      <c r="T962" s="531"/>
      <c r="U962" s="531"/>
      <c r="V962" s="531"/>
      <c r="W962" s="531"/>
      <c r="X962" s="771"/>
      <c r="Y962" s="712"/>
      <c r="Z962" s="531"/>
      <c r="AA962" s="531"/>
      <c r="AB962" s="531"/>
      <c r="AC962" s="531"/>
      <c r="AD962" s="770"/>
      <c r="AE962" s="531"/>
      <c r="AF962" s="531"/>
      <c r="AG962" s="531"/>
      <c r="AH962" s="531"/>
      <c r="AI962" s="531"/>
    </row>
    <row r="963" spans="1:35" ht="14.5">
      <c r="A963" s="531"/>
      <c r="B963" s="531"/>
      <c r="C963" s="72"/>
      <c r="D963" s="72"/>
      <c r="E963" s="531"/>
      <c r="F963" s="531"/>
      <c r="G963" s="531"/>
      <c r="H963" s="531"/>
      <c r="I963" s="531"/>
      <c r="J963" s="531"/>
      <c r="K963" s="531"/>
      <c r="L963" s="531"/>
      <c r="M963" s="531"/>
      <c r="N963" s="531"/>
      <c r="O963" s="531"/>
      <c r="P963" s="531"/>
      <c r="Q963" s="531"/>
      <c r="R963" s="531"/>
      <c r="S963" s="531"/>
      <c r="T963" s="531"/>
      <c r="U963" s="531"/>
      <c r="V963" s="531"/>
      <c r="W963" s="531"/>
      <c r="X963" s="771"/>
      <c r="Y963" s="712"/>
      <c r="Z963" s="531"/>
      <c r="AA963" s="531"/>
      <c r="AB963" s="531"/>
      <c r="AC963" s="531"/>
      <c r="AD963" s="770"/>
      <c r="AE963" s="531"/>
      <c r="AF963" s="531"/>
      <c r="AG963" s="531"/>
      <c r="AH963" s="531"/>
      <c r="AI963" s="531"/>
    </row>
    <row r="964" spans="1:35" ht="14.5">
      <c r="A964" s="531"/>
      <c r="B964" s="531"/>
      <c r="C964" s="72"/>
      <c r="D964" s="72"/>
      <c r="E964" s="531"/>
      <c r="F964" s="531"/>
      <c r="G964" s="531"/>
      <c r="H964" s="531"/>
      <c r="I964" s="531"/>
      <c r="J964" s="531"/>
      <c r="K964" s="531"/>
      <c r="L964" s="531"/>
      <c r="M964" s="531"/>
      <c r="N964" s="531"/>
      <c r="O964" s="531"/>
      <c r="P964" s="531"/>
      <c r="Q964" s="531"/>
      <c r="R964" s="531"/>
      <c r="S964" s="531"/>
      <c r="T964" s="531"/>
      <c r="U964" s="531"/>
      <c r="V964" s="531"/>
      <c r="W964" s="531"/>
      <c r="X964" s="771"/>
      <c r="Y964" s="712"/>
      <c r="Z964" s="531"/>
      <c r="AA964" s="531"/>
      <c r="AB964" s="531"/>
      <c r="AC964" s="531"/>
      <c r="AD964" s="770"/>
      <c r="AE964" s="531"/>
      <c r="AF964" s="531"/>
      <c r="AG964" s="531"/>
      <c r="AH964" s="531"/>
      <c r="AI964" s="531"/>
    </row>
    <row r="965" spans="1:35" ht="14.5">
      <c r="A965" s="531"/>
      <c r="B965" s="531"/>
      <c r="C965" s="72"/>
      <c r="D965" s="72"/>
      <c r="E965" s="531"/>
      <c r="F965" s="531"/>
      <c r="G965" s="531"/>
      <c r="H965" s="531"/>
      <c r="I965" s="531"/>
      <c r="J965" s="531"/>
      <c r="K965" s="531"/>
      <c r="L965" s="531"/>
      <c r="M965" s="531"/>
      <c r="N965" s="531"/>
      <c r="O965" s="531"/>
      <c r="P965" s="531"/>
      <c r="Q965" s="531"/>
      <c r="R965" s="531"/>
      <c r="S965" s="531"/>
      <c r="T965" s="531"/>
      <c r="U965" s="531"/>
      <c r="V965" s="531"/>
      <c r="W965" s="531"/>
      <c r="X965" s="771"/>
      <c r="Y965" s="712"/>
      <c r="Z965" s="531"/>
      <c r="AA965" s="531"/>
      <c r="AB965" s="531"/>
      <c r="AC965" s="531"/>
      <c r="AD965" s="770"/>
      <c r="AE965" s="531"/>
      <c r="AF965" s="531"/>
      <c r="AG965" s="531"/>
      <c r="AH965" s="531"/>
      <c r="AI965" s="531"/>
    </row>
    <row r="966" spans="1:35" ht="14.5">
      <c r="A966" s="531"/>
      <c r="B966" s="531"/>
      <c r="C966" s="72"/>
      <c r="D966" s="72"/>
      <c r="E966" s="531"/>
      <c r="F966" s="531"/>
      <c r="G966" s="531"/>
      <c r="H966" s="531"/>
      <c r="I966" s="531"/>
      <c r="J966" s="531"/>
      <c r="K966" s="531"/>
      <c r="L966" s="531"/>
      <c r="M966" s="531"/>
      <c r="N966" s="531"/>
      <c r="O966" s="531"/>
      <c r="P966" s="531"/>
      <c r="Q966" s="531"/>
      <c r="R966" s="531"/>
      <c r="S966" s="531"/>
      <c r="T966" s="531"/>
      <c r="U966" s="531"/>
      <c r="V966" s="531"/>
      <c r="W966" s="531"/>
      <c r="X966" s="771"/>
      <c r="Y966" s="712"/>
      <c r="Z966" s="531"/>
      <c r="AA966" s="531"/>
      <c r="AB966" s="531"/>
      <c r="AC966" s="531"/>
      <c r="AD966" s="770"/>
      <c r="AE966" s="531"/>
      <c r="AF966" s="531"/>
      <c r="AG966" s="531"/>
      <c r="AH966" s="531"/>
      <c r="AI966" s="531"/>
    </row>
    <row r="967" spans="1:35" ht="14.5">
      <c r="A967" s="531"/>
      <c r="B967" s="531"/>
      <c r="C967" s="72"/>
      <c r="D967" s="72"/>
      <c r="E967" s="531"/>
      <c r="F967" s="531"/>
      <c r="G967" s="531"/>
      <c r="H967" s="531"/>
      <c r="I967" s="531"/>
      <c r="J967" s="531"/>
      <c r="K967" s="531"/>
      <c r="L967" s="531"/>
      <c r="M967" s="531"/>
      <c r="N967" s="531"/>
      <c r="O967" s="531"/>
      <c r="P967" s="531"/>
      <c r="Q967" s="531"/>
      <c r="R967" s="531"/>
      <c r="S967" s="531"/>
      <c r="T967" s="531"/>
      <c r="U967" s="531"/>
      <c r="V967" s="531"/>
      <c r="W967" s="531"/>
      <c r="X967" s="771"/>
      <c r="Y967" s="712"/>
      <c r="Z967" s="531"/>
      <c r="AA967" s="531"/>
      <c r="AB967" s="531"/>
      <c r="AC967" s="531"/>
      <c r="AD967" s="770"/>
      <c r="AE967" s="531"/>
      <c r="AF967" s="531"/>
      <c r="AG967" s="531"/>
      <c r="AH967" s="531"/>
      <c r="AI967" s="531"/>
    </row>
    <row r="968" spans="1:35" ht="14.5">
      <c r="A968" s="531"/>
      <c r="B968" s="531"/>
      <c r="C968" s="72"/>
      <c r="D968" s="72"/>
      <c r="E968" s="531"/>
      <c r="F968" s="531"/>
      <c r="G968" s="531"/>
      <c r="H968" s="531"/>
      <c r="I968" s="531"/>
      <c r="J968" s="531"/>
      <c r="K968" s="531"/>
      <c r="L968" s="531"/>
      <c r="M968" s="531"/>
      <c r="N968" s="531"/>
      <c r="O968" s="531"/>
      <c r="P968" s="531"/>
      <c r="Q968" s="531"/>
      <c r="R968" s="531"/>
      <c r="S968" s="531"/>
      <c r="T968" s="531"/>
      <c r="U968" s="531"/>
      <c r="V968" s="531"/>
      <c r="W968" s="531"/>
      <c r="X968" s="771"/>
      <c r="Y968" s="712"/>
      <c r="Z968" s="531"/>
      <c r="AA968" s="531"/>
      <c r="AB968" s="531"/>
      <c r="AC968" s="531"/>
      <c r="AD968" s="770"/>
      <c r="AE968" s="531"/>
      <c r="AF968" s="531"/>
      <c r="AG968" s="531"/>
      <c r="AH968" s="531"/>
      <c r="AI968" s="531"/>
    </row>
    <row r="969" spans="1:35" ht="14.5">
      <c r="A969" s="531"/>
      <c r="B969" s="531"/>
      <c r="C969" s="72"/>
      <c r="D969" s="72"/>
      <c r="E969" s="531"/>
      <c r="F969" s="531"/>
      <c r="G969" s="531"/>
      <c r="H969" s="531"/>
      <c r="I969" s="531"/>
      <c r="J969" s="531"/>
      <c r="K969" s="531"/>
      <c r="L969" s="531"/>
      <c r="M969" s="531"/>
      <c r="N969" s="531"/>
      <c r="O969" s="531"/>
      <c r="P969" s="531"/>
      <c r="Q969" s="531"/>
      <c r="R969" s="531"/>
      <c r="S969" s="531"/>
      <c r="T969" s="531"/>
      <c r="U969" s="531"/>
      <c r="V969" s="531"/>
      <c r="W969" s="531"/>
      <c r="X969" s="771"/>
      <c r="Y969" s="712"/>
      <c r="Z969" s="531"/>
      <c r="AA969" s="531"/>
      <c r="AB969" s="531"/>
      <c r="AC969" s="531"/>
      <c r="AD969" s="770"/>
      <c r="AE969" s="531"/>
      <c r="AF969" s="531"/>
      <c r="AG969" s="531"/>
      <c r="AH969" s="531"/>
      <c r="AI969" s="531"/>
    </row>
    <row r="970" spans="1:35" ht="14.5">
      <c r="A970" s="531"/>
      <c r="B970" s="531"/>
      <c r="C970" s="72"/>
      <c r="D970" s="72"/>
      <c r="E970" s="531"/>
      <c r="F970" s="531"/>
      <c r="G970" s="531"/>
      <c r="H970" s="531"/>
      <c r="I970" s="531"/>
      <c r="J970" s="531"/>
      <c r="K970" s="531"/>
      <c r="L970" s="531"/>
      <c r="M970" s="531"/>
      <c r="N970" s="531"/>
      <c r="O970" s="531"/>
      <c r="P970" s="531"/>
      <c r="Q970" s="531"/>
      <c r="R970" s="531"/>
      <c r="S970" s="531"/>
      <c r="T970" s="531"/>
      <c r="U970" s="531"/>
      <c r="V970" s="531"/>
      <c r="W970" s="531"/>
      <c r="X970" s="771"/>
      <c r="Y970" s="712"/>
      <c r="Z970" s="531"/>
      <c r="AA970" s="531"/>
      <c r="AB970" s="531"/>
      <c r="AC970" s="531"/>
      <c r="AD970" s="770"/>
      <c r="AE970" s="531"/>
      <c r="AF970" s="531"/>
      <c r="AG970" s="531"/>
      <c r="AH970" s="531"/>
      <c r="AI970" s="531"/>
    </row>
    <row r="971" spans="1:35" ht="14.5">
      <c r="A971" s="531"/>
      <c r="B971" s="531"/>
      <c r="C971" s="72"/>
      <c r="D971" s="72"/>
      <c r="E971" s="531"/>
      <c r="F971" s="531"/>
      <c r="G971" s="531"/>
      <c r="H971" s="531"/>
      <c r="I971" s="531"/>
      <c r="J971" s="531"/>
      <c r="K971" s="531"/>
      <c r="L971" s="531"/>
      <c r="M971" s="531"/>
      <c r="N971" s="531"/>
      <c r="O971" s="531"/>
      <c r="P971" s="531"/>
      <c r="Q971" s="531"/>
      <c r="R971" s="531"/>
      <c r="S971" s="531"/>
      <c r="T971" s="531"/>
      <c r="U971" s="531"/>
      <c r="V971" s="531"/>
      <c r="W971" s="531"/>
      <c r="X971" s="771"/>
      <c r="Y971" s="712"/>
      <c r="Z971" s="531"/>
      <c r="AA971" s="531"/>
      <c r="AB971" s="531"/>
      <c r="AC971" s="531"/>
      <c r="AD971" s="770"/>
      <c r="AE971" s="531"/>
      <c r="AF971" s="531"/>
      <c r="AG971" s="531"/>
      <c r="AH971" s="531"/>
      <c r="AI971" s="531"/>
    </row>
    <row r="972" spans="1:35" ht="15.75" customHeight="1">
      <c r="A972" s="531"/>
      <c r="B972" s="531"/>
      <c r="C972" s="72"/>
      <c r="D972" s="72"/>
      <c r="E972" s="531"/>
      <c r="F972" s="531"/>
      <c r="G972" s="531"/>
      <c r="H972" s="531"/>
      <c r="I972" s="531"/>
      <c r="J972" s="531"/>
      <c r="K972" s="531"/>
      <c r="L972" s="531"/>
      <c r="M972" s="531"/>
      <c r="N972" s="531"/>
      <c r="O972" s="531"/>
      <c r="P972" s="531"/>
      <c r="Q972" s="531"/>
      <c r="R972" s="531"/>
      <c r="S972" s="531"/>
      <c r="T972" s="531"/>
      <c r="U972" s="531"/>
      <c r="V972" s="531"/>
      <c r="W972" s="531"/>
      <c r="X972" s="771"/>
      <c r="Y972" s="712"/>
      <c r="Z972" s="531"/>
      <c r="AA972" s="531"/>
      <c r="AB972" s="531"/>
      <c r="AC972" s="531"/>
      <c r="AD972" s="770"/>
      <c r="AE972" s="531"/>
      <c r="AF972" s="531"/>
      <c r="AG972" s="531"/>
      <c r="AH972" s="531"/>
      <c r="AI972" s="531"/>
    </row>
    <row r="973" spans="1:35" ht="15.75" customHeight="1">
      <c r="A973" s="531"/>
      <c r="B973" s="531"/>
      <c r="C973" s="72"/>
      <c r="D973" s="72"/>
      <c r="E973" s="531"/>
      <c r="F973" s="531"/>
      <c r="G973" s="531"/>
      <c r="H973" s="531"/>
      <c r="I973" s="531"/>
      <c r="J973" s="531"/>
      <c r="K973" s="531"/>
      <c r="L973" s="531"/>
      <c r="M973" s="531"/>
      <c r="N973" s="531"/>
      <c r="O973" s="531"/>
      <c r="P973" s="531"/>
      <c r="Q973" s="531"/>
      <c r="R973" s="531"/>
      <c r="S973" s="531"/>
      <c r="T973" s="531"/>
      <c r="U973" s="531"/>
      <c r="V973" s="531"/>
      <c r="W973" s="531"/>
      <c r="X973" s="771"/>
      <c r="Y973" s="712"/>
      <c r="Z973" s="531"/>
      <c r="AA973" s="531"/>
      <c r="AB973" s="531"/>
      <c r="AC973" s="531"/>
      <c r="AD973" s="770"/>
      <c r="AE973" s="531"/>
      <c r="AF973" s="531"/>
      <c r="AG973" s="531"/>
      <c r="AH973" s="531"/>
      <c r="AI973" s="531"/>
    </row>
    <row r="974" spans="1:35" ht="15.75" customHeight="1">
      <c r="A974" s="531"/>
      <c r="B974" s="531"/>
      <c r="C974" s="72"/>
      <c r="D974" s="72"/>
      <c r="E974" s="531"/>
      <c r="F974" s="531"/>
      <c r="G974" s="531"/>
      <c r="H974" s="531"/>
      <c r="I974" s="531"/>
      <c r="J974" s="531"/>
      <c r="K974" s="531"/>
      <c r="L974" s="531"/>
      <c r="M974" s="531"/>
      <c r="N974" s="531"/>
      <c r="O974" s="531"/>
      <c r="P974" s="531"/>
      <c r="Q974" s="531"/>
      <c r="R974" s="531"/>
      <c r="S974" s="531"/>
      <c r="T974" s="531"/>
      <c r="U974" s="531"/>
      <c r="V974" s="531"/>
      <c r="W974" s="531"/>
      <c r="X974" s="771"/>
      <c r="Y974" s="712"/>
      <c r="Z974" s="531"/>
      <c r="AA974" s="531"/>
      <c r="AB974" s="531"/>
      <c r="AC974" s="531"/>
      <c r="AD974" s="770"/>
      <c r="AE974" s="531"/>
      <c r="AF974" s="531"/>
      <c r="AG974" s="531"/>
      <c r="AH974" s="531"/>
      <c r="AI974" s="531"/>
    </row>
    <row r="975" spans="1:35" ht="15.75" customHeight="1">
      <c r="A975" s="531"/>
      <c r="B975" s="531"/>
      <c r="C975" s="72"/>
      <c r="D975" s="72"/>
      <c r="E975" s="531"/>
      <c r="F975" s="531"/>
      <c r="G975" s="531"/>
      <c r="H975" s="531"/>
      <c r="I975" s="531"/>
      <c r="J975" s="531"/>
      <c r="K975" s="531"/>
      <c r="L975" s="531"/>
      <c r="M975" s="531"/>
      <c r="N975" s="531"/>
      <c r="O975" s="531"/>
      <c r="P975" s="531"/>
      <c r="Q975" s="531"/>
      <c r="R975" s="531"/>
      <c r="S975" s="531"/>
      <c r="T975" s="531"/>
      <c r="U975" s="531"/>
      <c r="V975" s="531"/>
      <c r="W975" s="531"/>
      <c r="X975" s="771"/>
      <c r="Y975" s="712"/>
      <c r="Z975" s="531"/>
      <c r="AA975" s="531"/>
      <c r="AB975" s="531"/>
      <c r="AC975" s="531"/>
      <c r="AD975" s="770"/>
      <c r="AE975" s="531"/>
      <c r="AF975" s="531"/>
      <c r="AG975" s="531"/>
      <c r="AH975" s="531"/>
      <c r="AI975" s="531"/>
    </row>
    <row r="976" spans="1:35" ht="15.75" customHeight="1">
      <c r="A976" s="531"/>
      <c r="B976" s="531"/>
      <c r="C976" s="72"/>
      <c r="D976" s="72"/>
      <c r="E976" s="531"/>
      <c r="F976" s="531"/>
      <c r="G976" s="531"/>
      <c r="H976" s="531"/>
      <c r="I976" s="531"/>
      <c r="J976" s="531"/>
      <c r="K976" s="531"/>
      <c r="L976" s="531"/>
      <c r="M976" s="531"/>
      <c r="N976" s="531"/>
      <c r="O976" s="531"/>
      <c r="P976" s="531"/>
      <c r="Q976" s="531"/>
      <c r="R976" s="531"/>
      <c r="S976" s="531"/>
      <c r="T976" s="531"/>
      <c r="U976" s="531"/>
      <c r="V976" s="531"/>
      <c r="W976" s="531"/>
      <c r="X976" s="771"/>
      <c r="Y976" s="712"/>
      <c r="Z976" s="531"/>
      <c r="AA976" s="531"/>
      <c r="AB976" s="531"/>
      <c r="AC976" s="531"/>
      <c r="AD976" s="770"/>
      <c r="AE976" s="531"/>
      <c r="AF976" s="531"/>
      <c r="AG976" s="531"/>
      <c r="AH976" s="531"/>
      <c r="AI976" s="531"/>
    </row>
    <row r="977" spans="1:35" ht="15.75" customHeight="1">
      <c r="A977" s="531"/>
      <c r="B977" s="531"/>
      <c r="C977" s="72"/>
      <c r="D977" s="72"/>
      <c r="E977" s="531"/>
      <c r="F977" s="531"/>
      <c r="G977" s="531"/>
      <c r="H977" s="531"/>
      <c r="I977" s="531"/>
      <c r="J977" s="531"/>
      <c r="K977" s="531"/>
      <c r="L977" s="531"/>
      <c r="M977" s="531"/>
      <c r="N977" s="531"/>
      <c r="O977" s="531"/>
      <c r="P977" s="531"/>
      <c r="Q977" s="531"/>
      <c r="R977" s="531"/>
      <c r="S977" s="531"/>
      <c r="T977" s="531"/>
      <c r="U977" s="531"/>
      <c r="V977" s="531"/>
      <c r="W977" s="531"/>
      <c r="X977" s="771"/>
      <c r="Y977" s="712"/>
      <c r="Z977" s="531"/>
      <c r="AA977" s="531"/>
      <c r="AB977" s="531"/>
      <c r="AC977" s="531"/>
      <c r="AD977" s="770"/>
      <c r="AE977" s="531"/>
      <c r="AF977" s="531"/>
      <c r="AG977" s="531"/>
      <c r="AH977" s="531"/>
      <c r="AI977" s="531"/>
    </row>
    <row r="978" spans="1:35" ht="15.75" customHeight="1">
      <c r="A978" s="531"/>
      <c r="B978" s="531"/>
      <c r="C978" s="72"/>
      <c r="D978" s="72"/>
      <c r="E978" s="531"/>
      <c r="F978" s="531"/>
      <c r="G978" s="531"/>
      <c r="H978" s="531"/>
      <c r="I978" s="531"/>
      <c r="J978" s="531"/>
      <c r="K978" s="531"/>
      <c r="L978" s="531"/>
      <c r="M978" s="531"/>
      <c r="N978" s="531"/>
      <c r="O978" s="531"/>
      <c r="P978" s="531"/>
      <c r="Q978" s="531"/>
      <c r="R978" s="531"/>
      <c r="S978" s="531"/>
      <c r="T978" s="531"/>
      <c r="U978" s="531"/>
      <c r="V978" s="531"/>
      <c r="W978" s="531"/>
      <c r="X978" s="771"/>
      <c r="Y978" s="712"/>
      <c r="Z978" s="531"/>
      <c r="AA978" s="531"/>
      <c r="AB978" s="531"/>
      <c r="AC978" s="531"/>
      <c r="AD978" s="770"/>
      <c r="AE978" s="531"/>
      <c r="AF978" s="531"/>
      <c r="AG978" s="531"/>
      <c r="AH978" s="531"/>
      <c r="AI978" s="531"/>
    </row>
    <row r="979" spans="1:35" ht="15.75" customHeight="1">
      <c r="A979" s="531"/>
      <c r="B979" s="531"/>
      <c r="C979" s="72"/>
      <c r="D979" s="72"/>
      <c r="E979" s="531"/>
      <c r="F979" s="531"/>
      <c r="G979" s="531"/>
      <c r="H979" s="531"/>
      <c r="I979" s="531"/>
      <c r="J979" s="531"/>
      <c r="K979" s="531"/>
      <c r="L979" s="531"/>
      <c r="M979" s="531"/>
      <c r="N979" s="531"/>
      <c r="O979" s="531"/>
      <c r="P979" s="531"/>
      <c r="Q979" s="531"/>
      <c r="R979" s="531"/>
      <c r="S979" s="531"/>
      <c r="T979" s="531"/>
      <c r="U979" s="531"/>
      <c r="V979" s="531"/>
      <c r="W979" s="531"/>
      <c r="X979" s="771"/>
      <c r="Y979" s="712"/>
      <c r="Z979" s="531"/>
      <c r="AA979" s="531"/>
      <c r="AB979" s="531"/>
      <c r="AC979" s="531"/>
      <c r="AD979" s="770"/>
      <c r="AE979" s="531"/>
      <c r="AF979" s="531"/>
      <c r="AG979" s="531"/>
      <c r="AH979" s="531"/>
      <c r="AI979" s="531"/>
    </row>
    <row r="980" spans="1:35" ht="15.75" customHeight="1">
      <c r="A980" s="531"/>
      <c r="B980" s="531"/>
      <c r="C980" s="72"/>
      <c r="D980" s="72"/>
      <c r="E980" s="531"/>
      <c r="F980" s="531"/>
      <c r="G980" s="531"/>
      <c r="H980" s="531"/>
      <c r="I980" s="531"/>
      <c r="J980" s="531"/>
      <c r="K980" s="531"/>
      <c r="L980" s="531"/>
      <c r="M980" s="531"/>
      <c r="N980" s="531"/>
      <c r="O980" s="531"/>
      <c r="P980" s="531"/>
      <c r="Q980" s="531"/>
      <c r="R980" s="531"/>
      <c r="S980" s="531"/>
      <c r="T980" s="531"/>
      <c r="U980" s="531"/>
      <c r="V980" s="531"/>
      <c r="W980" s="531"/>
      <c r="X980" s="771"/>
      <c r="Y980" s="712"/>
      <c r="Z980" s="531"/>
      <c r="AA980" s="531"/>
      <c r="AB980" s="531"/>
      <c r="AC980" s="531"/>
      <c r="AD980" s="770"/>
      <c r="AE980" s="531"/>
      <c r="AF980" s="531"/>
      <c r="AG980" s="531"/>
      <c r="AH980" s="531"/>
      <c r="AI980" s="531"/>
    </row>
  </sheetData>
  <mergeCells count="223">
    <mergeCell ref="AE62:AE65"/>
    <mergeCell ref="AF62:AF65"/>
    <mergeCell ref="A72:AF72"/>
    <mergeCell ref="A73:AF73"/>
    <mergeCell ref="A74:AF74"/>
    <mergeCell ref="V62:V65"/>
    <mergeCell ref="W62:W65"/>
    <mergeCell ref="Z62:Z65"/>
    <mergeCell ref="AA62:AA65"/>
    <mergeCell ref="AB62:AB65"/>
    <mergeCell ref="AC62:AC65"/>
    <mergeCell ref="O62:O65"/>
    <mergeCell ref="P62:P65"/>
    <mergeCell ref="Q62:Q65"/>
    <mergeCell ref="R62:R65"/>
    <mergeCell ref="S62:S65"/>
    <mergeCell ref="U62:U65"/>
    <mergeCell ref="I62:I65"/>
    <mergeCell ref="J62:J65"/>
    <mergeCell ref="K62:K65"/>
    <mergeCell ref="L62:L65"/>
    <mergeCell ref="M62:M65"/>
    <mergeCell ref="N62:N65"/>
    <mergeCell ref="AE59:AE61"/>
    <mergeCell ref="AF59:AF61"/>
    <mergeCell ref="A62:A65"/>
    <mergeCell ref="B62:B65"/>
    <mergeCell ref="C62:C65"/>
    <mergeCell ref="D62:D65"/>
    <mergeCell ref="E62:E65"/>
    <mergeCell ref="F62:F65"/>
    <mergeCell ref="G62:G65"/>
    <mergeCell ref="H62:H65"/>
    <mergeCell ref="V59:V61"/>
    <mergeCell ref="W59:W61"/>
    <mergeCell ref="Z59:Z61"/>
    <mergeCell ref="AA59:AA61"/>
    <mergeCell ref="AB59:AB61"/>
    <mergeCell ref="AC59:AC61"/>
    <mergeCell ref="O59:O61"/>
    <mergeCell ref="P59:P61"/>
    <mergeCell ref="Q59:Q61"/>
    <mergeCell ref="R59:R61"/>
    <mergeCell ref="S59:S61"/>
    <mergeCell ref="U59:U61"/>
    <mergeCell ref="I59:I61"/>
    <mergeCell ref="J59:J61"/>
    <mergeCell ref="K59:K61"/>
    <mergeCell ref="L59:L61"/>
    <mergeCell ref="M59:M61"/>
    <mergeCell ref="N59:N61"/>
    <mergeCell ref="AE55:AE58"/>
    <mergeCell ref="AF55:AF58"/>
    <mergeCell ref="A59:A61"/>
    <mergeCell ref="B59:B61"/>
    <mergeCell ref="C59:C61"/>
    <mergeCell ref="D59:D61"/>
    <mergeCell ref="E59:E61"/>
    <mergeCell ref="F59:F61"/>
    <mergeCell ref="G59:G61"/>
    <mergeCell ref="H59:H61"/>
    <mergeCell ref="V55:V58"/>
    <mergeCell ref="W55:W58"/>
    <mergeCell ref="Z55:Z58"/>
    <mergeCell ref="AA55:AA58"/>
    <mergeCell ref="AB55:AB58"/>
    <mergeCell ref="AC55:AC58"/>
    <mergeCell ref="O55:O58"/>
    <mergeCell ref="P55:P58"/>
    <mergeCell ref="Q55:Q58"/>
    <mergeCell ref="R55:R58"/>
    <mergeCell ref="S55:S58"/>
    <mergeCell ref="U55:U58"/>
    <mergeCell ref="I55:I58"/>
    <mergeCell ref="J55:J58"/>
    <mergeCell ref="K55:K58"/>
    <mergeCell ref="L55:L58"/>
    <mergeCell ref="M55:M58"/>
    <mergeCell ref="N55:N58"/>
    <mergeCell ref="AE53:AE54"/>
    <mergeCell ref="AF53:AF54"/>
    <mergeCell ref="A55:A58"/>
    <mergeCell ref="B55:B58"/>
    <mergeCell ref="C55:C58"/>
    <mergeCell ref="D55:D58"/>
    <mergeCell ref="E55:E58"/>
    <mergeCell ref="F55:F58"/>
    <mergeCell ref="G55:G58"/>
    <mergeCell ref="H55:H58"/>
    <mergeCell ref="V53:V54"/>
    <mergeCell ref="W53:W54"/>
    <mergeCell ref="Z53:Z54"/>
    <mergeCell ref="AA53:AA54"/>
    <mergeCell ref="AB53:AB54"/>
    <mergeCell ref="AC53:AC54"/>
    <mergeCell ref="AE48:AE52"/>
    <mergeCell ref="AF48:AF52"/>
    <mergeCell ref="A53:A54"/>
    <mergeCell ref="B53:B54"/>
    <mergeCell ref="C53:C54"/>
    <mergeCell ref="D53:D54"/>
    <mergeCell ref="E53:E54"/>
    <mergeCell ref="F53:F54"/>
    <mergeCell ref="S53:S54"/>
    <mergeCell ref="U53:U54"/>
    <mergeCell ref="W48:W52"/>
    <mergeCell ref="Z48:Z52"/>
    <mergeCell ref="AA48:AA52"/>
    <mergeCell ref="AB48:AB52"/>
    <mergeCell ref="AC48:AC52"/>
    <mergeCell ref="AD48:AD52"/>
    <mergeCell ref="AE43:AE47"/>
    <mergeCell ref="AF43:AF47"/>
    <mergeCell ref="B48:B52"/>
    <mergeCell ref="C48:C52"/>
    <mergeCell ref="D48:D52"/>
    <mergeCell ref="E48:E52"/>
    <mergeCell ref="F48:F52"/>
    <mergeCell ref="S48:S52"/>
    <mergeCell ref="U48:U52"/>
    <mergeCell ref="V48:V52"/>
    <mergeCell ref="W43:W47"/>
    <mergeCell ref="Z43:Z47"/>
    <mergeCell ref="AA43:AA47"/>
    <mergeCell ref="AB43:AB47"/>
    <mergeCell ref="AC43:AC47"/>
    <mergeCell ref="AD43:AD47"/>
    <mergeCell ref="AD29:AD42"/>
    <mergeCell ref="A43:A52"/>
    <mergeCell ref="B43:B47"/>
    <mergeCell ref="C43:C47"/>
    <mergeCell ref="D43:D47"/>
    <mergeCell ref="E43:E47"/>
    <mergeCell ref="F43:F47"/>
    <mergeCell ref="S43:S47"/>
    <mergeCell ref="U43:U47"/>
    <mergeCell ref="V43:V47"/>
    <mergeCell ref="V29:V42"/>
    <mergeCell ref="W29:W42"/>
    <mergeCell ref="Z29:Z42"/>
    <mergeCell ref="AA29:AA42"/>
    <mergeCell ref="AB29:AB42"/>
    <mergeCell ref="AC29:AC42"/>
    <mergeCell ref="AE23:AE26"/>
    <mergeCell ref="AF23:AF26"/>
    <mergeCell ref="A29:A42"/>
    <mergeCell ref="B29:B42"/>
    <mergeCell ref="C29:C42"/>
    <mergeCell ref="D29:D42"/>
    <mergeCell ref="E29:E42"/>
    <mergeCell ref="F29:F42"/>
    <mergeCell ref="S29:S42"/>
    <mergeCell ref="U29:U42"/>
    <mergeCell ref="V23:V26"/>
    <mergeCell ref="W23:W26"/>
    <mergeCell ref="Z23:Z26"/>
    <mergeCell ref="AA23:AA26"/>
    <mergeCell ref="AB23:AB26"/>
    <mergeCell ref="AC23:AC26"/>
    <mergeCell ref="O23:O26"/>
    <mergeCell ref="P23:P26"/>
    <mergeCell ref="Q23:Q26"/>
    <mergeCell ref="R23:R26"/>
    <mergeCell ref="S23:S26"/>
    <mergeCell ref="U23:U26"/>
    <mergeCell ref="I23:I26"/>
    <mergeCell ref="J23:J26"/>
    <mergeCell ref="K23:K26"/>
    <mergeCell ref="L23:L26"/>
    <mergeCell ref="M23:M26"/>
    <mergeCell ref="N23:N26"/>
    <mergeCell ref="AE18:AE22"/>
    <mergeCell ref="AF18:AF22"/>
    <mergeCell ref="A23:A26"/>
    <mergeCell ref="B23:B26"/>
    <mergeCell ref="C23:C26"/>
    <mergeCell ref="D23:D26"/>
    <mergeCell ref="E23:E26"/>
    <mergeCell ref="F23:F26"/>
    <mergeCell ref="G23:G26"/>
    <mergeCell ref="H23:H26"/>
    <mergeCell ref="V18:V22"/>
    <mergeCell ref="W18:W22"/>
    <mergeCell ref="Z18:Z22"/>
    <mergeCell ref="AA18:AA22"/>
    <mergeCell ref="AB18:AB22"/>
    <mergeCell ref="AC18:AC22"/>
    <mergeCell ref="AE16:AE17"/>
    <mergeCell ref="AF16:AF17"/>
    <mergeCell ref="A18:A22"/>
    <mergeCell ref="B18:B22"/>
    <mergeCell ref="C18:C22"/>
    <mergeCell ref="D18:D22"/>
    <mergeCell ref="E18:E22"/>
    <mergeCell ref="F18:F22"/>
    <mergeCell ref="S18:S22"/>
    <mergeCell ref="U18:U22"/>
    <mergeCell ref="Z15:AC15"/>
    <mergeCell ref="AE15:AF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F1"/>
    <mergeCell ref="A2:AF2"/>
    <mergeCell ref="A4:AF4"/>
    <mergeCell ref="A5:AF5"/>
    <mergeCell ref="B6:J6"/>
    <mergeCell ref="A15:A17"/>
    <mergeCell ref="B15:B17"/>
    <mergeCell ref="C15:C17"/>
    <mergeCell ref="D15:D17"/>
    <mergeCell ref="E15:E17"/>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39"/>
  <sheetViews>
    <sheetView workbookViewId="0">
      <selection activeCell="E99" sqref="E99"/>
    </sheetView>
  </sheetViews>
  <sheetFormatPr baseColWidth="10" defaultColWidth="14.453125" defaultRowHeight="15" customHeight="1"/>
  <cols>
    <col min="1" max="1" width="29.54296875" style="71" customWidth="1"/>
    <col min="2" max="2" width="51" style="71" customWidth="1"/>
    <col min="3" max="3" width="22.26953125" style="71" customWidth="1"/>
    <col min="4" max="4" width="14" style="71" customWidth="1"/>
    <col min="5" max="5" width="12.7265625" style="71" customWidth="1"/>
    <col min="6" max="6" width="13.54296875" style="71" customWidth="1"/>
    <col min="7" max="18" width="9.54296875" style="71" hidden="1" customWidth="1"/>
    <col min="19" max="19" width="30" style="71" customWidth="1"/>
    <col min="20" max="20" width="26.453125" style="71" hidden="1" customWidth="1"/>
    <col min="21" max="21" width="28.81640625" style="71" customWidth="1"/>
    <col min="22" max="22" width="52" style="71" customWidth="1"/>
    <col min="23" max="23" width="26.54296875" style="71" hidden="1" customWidth="1"/>
    <col min="24" max="24" width="26.26953125" style="71" hidden="1" customWidth="1"/>
    <col min="25" max="25" width="17.453125" style="71" hidden="1" customWidth="1"/>
    <col min="26" max="26" width="34.453125" style="71" hidden="1" customWidth="1"/>
    <col min="27" max="28" width="17.1796875" style="71" hidden="1" customWidth="1"/>
    <col min="29" max="29" width="34.7265625" style="71" hidden="1" customWidth="1"/>
    <col min="30" max="30" width="26.54296875" style="71" customWidth="1"/>
    <col min="31" max="31" width="17.453125" style="71" customWidth="1"/>
    <col min="32" max="16384" width="14.453125" style="71"/>
  </cols>
  <sheetData>
    <row r="1" spans="1:31" ht="20">
      <c r="A1" s="675" t="s">
        <v>133</v>
      </c>
      <c r="B1" s="675"/>
      <c r="C1" s="675"/>
      <c r="D1" s="675"/>
      <c r="E1" s="675"/>
      <c r="F1" s="675"/>
      <c r="G1" s="675"/>
      <c r="H1" s="675"/>
      <c r="I1" s="675"/>
      <c r="J1" s="675"/>
      <c r="K1" s="675"/>
      <c r="L1" s="675"/>
      <c r="M1" s="675"/>
      <c r="N1" s="675"/>
      <c r="O1" s="675"/>
      <c r="P1" s="675"/>
      <c r="Q1" s="675"/>
      <c r="R1" s="675"/>
      <c r="S1" s="675"/>
      <c r="T1" s="675"/>
      <c r="U1" s="675"/>
      <c r="V1" s="675"/>
      <c r="W1" s="675"/>
      <c r="X1" s="675"/>
      <c r="Y1" s="675"/>
      <c r="Z1" s="675"/>
      <c r="AA1" s="675"/>
      <c r="AB1" s="675"/>
      <c r="AC1" s="675"/>
      <c r="AD1" s="675"/>
      <c r="AE1" s="675"/>
    </row>
    <row r="2" spans="1:31" ht="17.5">
      <c r="A2" s="604" t="s">
        <v>1</v>
      </c>
      <c r="B2" s="604"/>
      <c r="C2" s="604"/>
      <c r="D2" s="604"/>
      <c r="E2" s="604"/>
      <c r="F2" s="604"/>
      <c r="G2" s="604"/>
      <c r="H2" s="604"/>
      <c r="I2" s="604"/>
      <c r="J2" s="604"/>
      <c r="K2" s="604"/>
      <c r="L2" s="604"/>
      <c r="M2" s="604"/>
      <c r="N2" s="604"/>
      <c r="O2" s="604"/>
      <c r="P2" s="604"/>
      <c r="Q2" s="604"/>
      <c r="R2" s="604"/>
      <c r="S2" s="604"/>
      <c r="T2" s="604"/>
      <c r="U2" s="604"/>
      <c r="V2" s="604"/>
      <c r="W2" s="604"/>
      <c r="X2" s="604"/>
      <c r="Y2" s="604"/>
      <c r="Z2" s="604"/>
      <c r="AA2" s="604"/>
      <c r="AB2" s="604"/>
      <c r="AC2" s="604"/>
      <c r="AD2" s="604"/>
      <c r="AE2" s="604"/>
    </row>
    <row r="3" spans="1:31" ht="14.5">
      <c r="A3" s="516"/>
      <c r="B3" s="513"/>
      <c r="C3" s="514"/>
      <c r="D3" s="513"/>
      <c r="E3" s="513"/>
      <c r="F3" s="513"/>
      <c r="G3" s="513"/>
      <c r="H3" s="513"/>
      <c r="I3" s="513"/>
      <c r="J3" s="513"/>
      <c r="K3" s="513"/>
      <c r="L3" s="513"/>
      <c r="M3" s="513"/>
      <c r="N3" s="513"/>
      <c r="O3" s="513"/>
      <c r="P3" s="513"/>
      <c r="Q3" s="513"/>
      <c r="R3" s="513"/>
      <c r="S3" s="513"/>
      <c r="T3" s="513"/>
      <c r="U3" s="513"/>
      <c r="V3" s="883"/>
      <c r="W3" s="514"/>
      <c r="X3" s="515"/>
      <c r="Y3" s="884"/>
      <c r="Z3" s="513"/>
      <c r="AA3" s="513"/>
      <c r="AB3" s="516"/>
      <c r="AC3" s="516"/>
      <c r="AD3" s="514"/>
      <c r="AE3" s="884"/>
    </row>
    <row r="4" spans="1:31" ht="22.5">
      <c r="A4" s="607" t="s">
        <v>240</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row>
    <row r="5" spans="1:31" ht="22.5">
      <c r="A5" s="607" t="s">
        <v>3</v>
      </c>
      <c r="B5" s="607"/>
      <c r="C5" s="607"/>
      <c r="D5" s="607"/>
      <c r="E5" s="607"/>
      <c r="F5" s="607"/>
      <c r="G5" s="607"/>
      <c r="H5" s="607"/>
      <c r="I5" s="607"/>
      <c r="J5" s="607"/>
      <c r="K5" s="607"/>
      <c r="L5" s="607"/>
      <c r="M5" s="607"/>
      <c r="N5" s="607"/>
      <c r="O5" s="607"/>
      <c r="P5" s="607"/>
      <c r="Q5" s="607"/>
      <c r="R5" s="607"/>
      <c r="S5" s="607"/>
      <c r="T5" s="607"/>
      <c r="U5" s="607"/>
      <c r="V5" s="607"/>
      <c r="W5" s="607"/>
      <c r="X5" s="607"/>
      <c r="Y5" s="607"/>
      <c r="Z5" s="607"/>
      <c r="AA5" s="607"/>
      <c r="AB5" s="607"/>
      <c r="AC5" s="607"/>
      <c r="AD5" s="607"/>
      <c r="AE5" s="607"/>
    </row>
    <row r="6" spans="1:31" ht="18.5">
      <c r="A6" s="885" t="s">
        <v>134</v>
      </c>
      <c r="B6" s="677" t="s">
        <v>1306</v>
      </c>
      <c r="C6" s="70"/>
      <c r="D6" s="70"/>
      <c r="E6" s="70"/>
      <c r="F6" s="70"/>
      <c r="G6" s="70"/>
      <c r="H6" s="70"/>
      <c r="I6" s="70"/>
      <c r="J6" s="70"/>
      <c r="K6" s="523"/>
      <c r="L6" s="523"/>
      <c r="M6" s="523"/>
      <c r="N6" s="523"/>
      <c r="O6" s="523"/>
      <c r="P6" s="523"/>
      <c r="Q6" s="523"/>
      <c r="R6" s="523"/>
      <c r="S6" s="521"/>
      <c r="T6" s="521"/>
      <c r="U6" s="521"/>
      <c r="V6" s="521"/>
      <c r="W6" s="521"/>
      <c r="X6" s="522"/>
      <c r="Y6" s="886"/>
      <c r="Z6" s="521"/>
      <c r="AA6" s="521"/>
      <c r="AB6" s="523"/>
      <c r="AC6" s="523"/>
      <c r="AD6" s="521"/>
      <c r="AE6" s="886"/>
    </row>
    <row r="7" spans="1:31" ht="15" customHeight="1">
      <c r="A7" s="885"/>
      <c r="B7" s="612"/>
      <c r="C7" s="612"/>
      <c r="D7" s="612"/>
      <c r="E7" s="612"/>
      <c r="F7" s="612"/>
      <c r="G7" s="612"/>
      <c r="H7" s="614"/>
      <c r="I7" s="612"/>
      <c r="J7" s="612"/>
      <c r="K7" s="523"/>
      <c r="L7" s="523"/>
      <c r="M7" s="523"/>
      <c r="N7" s="523"/>
      <c r="O7" s="523"/>
      <c r="P7" s="523"/>
      <c r="Q7" s="523"/>
      <c r="R7" s="523"/>
      <c r="S7" s="521"/>
      <c r="T7" s="521"/>
      <c r="U7" s="521"/>
      <c r="V7" s="521"/>
      <c r="W7" s="521"/>
      <c r="X7" s="522"/>
      <c r="Y7" s="886"/>
      <c r="Z7" s="521"/>
      <c r="AA7" s="521"/>
      <c r="AB7" s="523"/>
      <c r="AC7" s="523"/>
      <c r="AD7" s="521"/>
      <c r="AE7" s="886"/>
    </row>
    <row r="8" spans="1:31" ht="18.5">
      <c r="A8" s="885" t="s">
        <v>136</v>
      </c>
      <c r="B8" s="520" t="s">
        <v>7</v>
      </c>
      <c r="C8" s="520"/>
      <c r="D8" s="520"/>
      <c r="E8" s="520"/>
      <c r="F8" s="520"/>
      <c r="G8" s="520"/>
      <c r="H8" s="520"/>
      <c r="I8" s="520"/>
      <c r="J8" s="520"/>
      <c r="K8" s="523"/>
      <c r="L8" s="523"/>
      <c r="M8" s="523"/>
      <c r="N8" s="523"/>
      <c r="O8" s="523"/>
      <c r="P8" s="523"/>
      <c r="Q8" s="523"/>
      <c r="R8" s="523"/>
      <c r="S8" s="521"/>
      <c r="T8" s="521"/>
      <c r="U8" s="521"/>
      <c r="V8" s="521"/>
      <c r="W8" s="521"/>
      <c r="X8" s="522"/>
      <c r="Y8" s="886"/>
      <c r="Z8" s="521"/>
      <c r="AA8" s="521"/>
      <c r="AB8" s="523"/>
      <c r="AC8" s="523"/>
      <c r="AD8" s="521"/>
      <c r="AE8" s="886"/>
    </row>
    <row r="9" spans="1:31" ht="18.5">
      <c r="A9" s="885" t="s">
        <v>137</v>
      </c>
      <c r="B9" s="520" t="s">
        <v>9</v>
      </c>
      <c r="C9" s="520"/>
      <c r="D9" s="520"/>
      <c r="E9" s="520"/>
      <c r="F9" s="520"/>
      <c r="G9" s="520"/>
      <c r="H9" s="520"/>
      <c r="I9" s="520"/>
      <c r="J9" s="520"/>
      <c r="K9" s="521"/>
      <c r="L9" s="521"/>
      <c r="M9" s="523"/>
      <c r="N9" s="523"/>
      <c r="O9" s="523"/>
      <c r="P9" s="523"/>
      <c r="Q9" s="523"/>
      <c r="R9" s="523"/>
      <c r="S9" s="521"/>
      <c r="T9" s="521"/>
      <c r="U9" s="521"/>
      <c r="V9" s="521"/>
      <c r="W9" s="521"/>
      <c r="X9" s="522"/>
      <c r="Y9" s="886"/>
      <c r="Z9" s="521"/>
      <c r="AA9" s="521"/>
      <c r="AB9" s="523"/>
      <c r="AC9" s="523"/>
      <c r="AD9" s="521"/>
      <c r="AE9" s="886"/>
    </row>
    <row r="10" spans="1:31" ht="18.5">
      <c r="A10" s="885" t="s">
        <v>138</v>
      </c>
      <c r="B10" s="520" t="s">
        <v>1307</v>
      </c>
      <c r="C10" s="520"/>
      <c r="D10" s="520"/>
      <c r="E10" s="520"/>
      <c r="F10" s="520"/>
      <c r="G10" s="520"/>
      <c r="H10" s="520"/>
      <c r="I10" s="520"/>
      <c r="J10" s="520"/>
      <c r="K10" s="523"/>
      <c r="L10" s="523"/>
      <c r="M10" s="523"/>
      <c r="N10" s="523"/>
      <c r="O10" s="523"/>
      <c r="P10" s="523"/>
      <c r="Q10" s="523"/>
      <c r="R10" s="523"/>
      <c r="S10" s="521"/>
      <c r="T10" s="521"/>
      <c r="U10" s="521"/>
      <c r="V10" s="521"/>
      <c r="W10" s="521"/>
      <c r="X10" s="522"/>
      <c r="Y10" s="886"/>
      <c r="Z10" s="521"/>
      <c r="AA10" s="521"/>
      <c r="AB10" s="523"/>
      <c r="AC10" s="523"/>
      <c r="AD10" s="521"/>
      <c r="AE10" s="886"/>
    </row>
    <row r="11" spans="1:31" ht="10" customHeight="1">
      <c r="A11" s="885"/>
      <c r="B11" s="612"/>
      <c r="C11" s="612"/>
      <c r="D11" s="612"/>
      <c r="E11" s="612"/>
      <c r="F11" s="612"/>
      <c r="G11" s="612"/>
      <c r="H11" s="614"/>
      <c r="I11" s="612"/>
      <c r="J11" s="612"/>
      <c r="K11" s="523"/>
      <c r="L11" s="523"/>
      <c r="M11" s="523"/>
      <c r="N11" s="523"/>
      <c r="O11" s="523"/>
      <c r="P11" s="523"/>
      <c r="Q11" s="523"/>
      <c r="R11" s="523"/>
      <c r="S11" s="521"/>
      <c r="T11" s="521"/>
      <c r="U11" s="521"/>
      <c r="V11" s="521"/>
      <c r="W11" s="521"/>
      <c r="X11" s="522"/>
      <c r="Y11" s="886"/>
      <c r="Z11" s="521"/>
      <c r="AA11" s="521"/>
      <c r="AB11" s="523"/>
      <c r="AC11" s="523"/>
      <c r="AD11" s="521"/>
      <c r="AE11" s="886"/>
    </row>
    <row r="12" spans="1:31" ht="18.5">
      <c r="A12" s="885" t="s">
        <v>139</v>
      </c>
      <c r="B12" s="616" t="s">
        <v>13</v>
      </c>
      <c r="C12" s="617"/>
      <c r="D12" s="617"/>
      <c r="E12" s="617"/>
      <c r="F12" s="617"/>
      <c r="G12" s="617"/>
      <c r="H12" s="617"/>
      <c r="I12" s="617"/>
      <c r="J12" s="617"/>
      <c r="K12" s="523"/>
      <c r="L12" s="523"/>
      <c r="M12" s="523"/>
      <c r="N12" s="523"/>
      <c r="O12" s="523"/>
      <c r="P12" s="523"/>
      <c r="Q12" s="523"/>
      <c r="R12" s="523"/>
      <c r="S12" s="32"/>
      <c r="T12" s="32"/>
      <c r="U12" s="32"/>
      <c r="V12" s="887"/>
      <c r="W12" s="522"/>
      <c r="X12" s="522"/>
      <c r="Y12" s="888"/>
      <c r="Z12" s="522"/>
      <c r="AA12" s="522"/>
      <c r="AB12" s="523"/>
      <c r="AC12" s="523"/>
      <c r="AD12" s="522"/>
      <c r="AE12" s="888"/>
    </row>
    <row r="13" spans="1:31" ht="18.5">
      <c r="A13" s="885" t="s">
        <v>140</v>
      </c>
      <c r="B13" s="616" t="s">
        <v>141</v>
      </c>
      <c r="C13" s="619"/>
      <c r="D13" s="619"/>
      <c r="E13" s="619"/>
      <c r="F13" s="619"/>
      <c r="G13" s="619"/>
      <c r="H13" s="619"/>
      <c r="I13" s="619"/>
      <c r="J13" s="619"/>
      <c r="K13" s="523"/>
      <c r="L13" s="523"/>
      <c r="M13" s="523"/>
      <c r="N13" s="523"/>
      <c r="O13" s="523"/>
      <c r="P13" s="523"/>
      <c r="Q13" s="523"/>
      <c r="R13" s="523"/>
      <c r="S13" s="521"/>
      <c r="T13" s="521"/>
      <c r="U13" s="521"/>
      <c r="V13" s="521"/>
      <c r="W13" s="521"/>
      <c r="X13" s="522"/>
      <c r="Y13" s="886"/>
      <c r="Z13" s="521"/>
      <c r="AA13" s="521"/>
      <c r="AB13" s="523"/>
      <c r="AC13" s="523"/>
      <c r="AD13" s="521"/>
      <c r="AE13" s="886"/>
    </row>
    <row r="14" spans="1:31" ht="14.5">
      <c r="A14" s="72"/>
      <c r="C14" s="712"/>
      <c r="G14" s="72"/>
      <c r="H14" s="72"/>
      <c r="I14" s="72"/>
      <c r="J14" s="72"/>
      <c r="K14" s="72"/>
      <c r="L14" s="72"/>
      <c r="M14" s="72"/>
      <c r="N14" s="72"/>
      <c r="O14" s="72"/>
      <c r="P14" s="72"/>
      <c r="Q14" s="72"/>
      <c r="R14" s="72"/>
      <c r="V14" s="889"/>
      <c r="X14" s="532"/>
      <c r="Y14" s="890"/>
      <c r="AB14" s="72"/>
      <c r="AC14" s="72"/>
      <c r="AE14" s="890"/>
    </row>
    <row r="15" spans="1:31" ht="15.5">
      <c r="A15" s="272" t="s">
        <v>142</v>
      </c>
      <c r="B15" s="272" t="s">
        <v>16</v>
      </c>
      <c r="C15" s="273" t="s">
        <v>242</v>
      </c>
      <c r="D15" s="273" t="s">
        <v>17</v>
      </c>
      <c r="E15" s="273" t="s">
        <v>18</v>
      </c>
      <c r="F15" s="273" t="s">
        <v>19</v>
      </c>
      <c r="G15" s="625" t="s">
        <v>20</v>
      </c>
      <c r="H15" s="275"/>
      <c r="I15" s="275"/>
      <c r="J15" s="275"/>
      <c r="K15" s="275"/>
      <c r="L15" s="275"/>
      <c r="M15" s="275"/>
      <c r="N15" s="275"/>
      <c r="O15" s="275"/>
      <c r="P15" s="275"/>
      <c r="Q15" s="275"/>
      <c r="R15" s="276"/>
      <c r="S15" s="272" t="s">
        <v>21</v>
      </c>
      <c r="T15" s="628"/>
      <c r="U15" s="273" t="s">
        <v>23</v>
      </c>
      <c r="V15" s="891" t="s">
        <v>24</v>
      </c>
      <c r="W15" s="533" t="s">
        <v>25</v>
      </c>
      <c r="X15" s="275"/>
      <c r="Y15" s="276"/>
      <c r="Z15" s="533" t="s">
        <v>243</v>
      </c>
      <c r="AA15" s="275"/>
      <c r="AB15" s="275"/>
      <c r="AC15" s="276"/>
      <c r="AD15" s="533" t="s">
        <v>144</v>
      </c>
      <c r="AE15" s="276"/>
    </row>
    <row r="16" spans="1:31" ht="15.5">
      <c r="A16" s="280"/>
      <c r="B16" s="280"/>
      <c r="C16" s="280"/>
      <c r="D16" s="280"/>
      <c r="E16" s="280"/>
      <c r="F16" s="280"/>
      <c r="G16" s="625" t="s">
        <v>27</v>
      </c>
      <c r="H16" s="275"/>
      <c r="I16" s="276"/>
      <c r="J16" s="625" t="s">
        <v>28</v>
      </c>
      <c r="K16" s="275"/>
      <c r="L16" s="276"/>
      <c r="M16" s="625" t="s">
        <v>29</v>
      </c>
      <c r="N16" s="275"/>
      <c r="O16" s="276"/>
      <c r="P16" s="625" t="s">
        <v>30</v>
      </c>
      <c r="Q16" s="275"/>
      <c r="R16" s="276"/>
      <c r="S16" s="280"/>
      <c r="T16" s="892" t="s">
        <v>22</v>
      </c>
      <c r="U16" s="280"/>
      <c r="V16" s="893"/>
      <c r="W16" s="623" t="s">
        <v>244</v>
      </c>
      <c r="X16" s="623" t="s">
        <v>146</v>
      </c>
      <c r="Y16" s="894" t="s">
        <v>1308</v>
      </c>
      <c r="Z16" s="624" t="s">
        <v>245</v>
      </c>
      <c r="AA16" s="625" t="s">
        <v>31</v>
      </c>
      <c r="AB16" s="276"/>
      <c r="AC16" s="626" t="s">
        <v>32</v>
      </c>
      <c r="AD16" s="623" t="s">
        <v>146</v>
      </c>
      <c r="AE16" s="894" t="s">
        <v>1308</v>
      </c>
    </row>
    <row r="17" spans="1:35" ht="15.5">
      <c r="A17" s="555"/>
      <c r="B17" s="555"/>
      <c r="C17" s="555"/>
      <c r="D17" s="555"/>
      <c r="E17" s="555"/>
      <c r="F17" s="555"/>
      <c r="G17" s="626" t="s">
        <v>33</v>
      </c>
      <c r="H17" s="626" t="s">
        <v>34</v>
      </c>
      <c r="I17" s="626" t="s">
        <v>35</v>
      </c>
      <c r="J17" s="626" t="s">
        <v>36</v>
      </c>
      <c r="K17" s="626" t="s">
        <v>35</v>
      </c>
      <c r="L17" s="626" t="s">
        <v>37</v>
      </c>
      <c r="M17" s="626" t="s">
        <v>37</v>
      </c>
      <c r="N17" s="626" t="s">
        <v>36</v>
      </c>
      <c r="O17" s="626" t="s">
        <v>38</v>
      </c>
      <c r="P17" s="626" t="s">
        <v>39</v>
      </c>
      <c r="Q17" s="626" t="s">
        <v>40</v>
      </c>
      <c r="R17" s="626" t="s">
        <v>41</v>
      </c>
      <c r="S17" s="555"/>
      <c r="T17" s="895"/>
      <c r="U17" s="555"/>
      <c r="V17" s="896"/>
      <c r="W17" s="555"/>
      <c r="X17" s="280"/>
      <c r="Y17" s="280"/>
      <c r="Z17" s="626" t="s">
        <v>246</v>
      </c>
      <c r="AA17" s="626" t="s">
        <v>247</v>
      </c>
      <c r="AB17" s="626" t="s">
        <v>43</v>
      </c>
      <c r="AC17" s="626" t="s">
        <v>246</v>
      </c>
      <c r="AD17" s="280"/>
      <c r="AE17" s="280"/>
    </row>
    <row r="18" spans="1:35" ht="24" hidden="1" customHeight="1">
      <c r="A18" s="897" t="s">
        <v>1309</v>
      </c>
      <c r="B18" s="898"/>
      <c r="C18" s="899"/>
      <c r="D18" s="900"/>
      <c r="E18" s="900"/>
      <c r="F18" s="900"/>
      <c r="G18" s="901"/>
      <c r="H18" s="901"/>
      <c r="I18" s="901"/>
      <c r="J18" s="901"/>
      <c r="K18" s="901"/>
      <c r="L18" s="901"/>
      <c r="M18" s="901"/>
      <c r="N18" s="901"/>
      <c r="O18" s="901"/>
      <c r="P18" s="901"/>
      <c r="Q18" s="901"/>
      <c r="R18" s="901"/>
      <c r="S18" s="900"/>
      <c r="T18" s="900"/>
      <c r="U18" s="900"/>
      <c r="V18" s="902"/>
      <c r="W18" s="903"/>
      <c r="X18" s="904"/>
      <c r="Y18" s="905"/>
      <c r="Z18" s="906"/>
      <c r="AA18" s="906"/>
      <c r="AB18" s="907"/>
      <c r="AC18" s="908"/>
      <c r="AD18" s="903"/>
      <c r="AE18" s="905"/>
    </row>
    <row r="19" spans="1:35" ht="110.25" customHeight="1">
      <c r="A19" s="909" t="s">
        <v>1310</v>
      </c>
      <c r="B19" s="910" t="s">
        <v>1311</v>
      </c>
      <c r="C19" s="909" t="s">
        <v>1312</v>
      </c>
      <c r="D19" s="911" t="s">
        <v>151</v>
      </c>
      <c r="E19" s="909" t="s">
        <v>1313</v>
      </c>
      <c r="F19" s="909" t="s">
        <v>1314</v>
      </c>
      <c r="G19" s="911"/>
      <c r="H19" s="911"/>
      <c r="I19" s="911"/>
      <c r="J19" s="911"/>
      <c r="K19" s="912"/>
      <c r="L19" s="911"/>
      <c r="M19" s="913">
        <v>1</v>
      </c>
      <c r="N19" s="911"/>
      <c r="O19" s="911"/>
      <c r="P19" s="911"/>
      <c r="Q19" s="911"/>
      <c r="R19" s="911"/>
      <c r="S19" s="909" t="s">
        <v>1315</v>
      </c>
      <c r="T19" s="914"/>
      <c r="U19" s="909" t="s">
        <v>1316</v>
      </c>
      <c r="V19" s="915" t="s">
        <v>1317</v>
      </c>
      <c r="W19" s="916"/>
      <c r="X19" s="916" t="s">
        <v>155</v>
      </c>
      <c r="Y19" s="917"/>
      <c r="Z19" s="918" t="s">
        <v>1318</v>
      </c>
      <c r="AA19" s="919" t="s">
        <v>1319</v>
      </c>
      <c r="AB19" s="919" t="s">
        <v>52</v>
      </c>
      <c r="AC19" s="919" t="s">
        <v>1320</v>
      </c>
      <c r="AD19" s="916"/>
      <c r="AE19" s="916"/>
    </row>
    <row r="20" spans="1:35" ht="96" customHeight="1">
      <c r="A20" s="909" t="s">
        <v>1321</v>
      </c>
      <c r="B20" s="910" t="s">
        <v>1322</v>
      </c>
      <c r="C20" s="909" t="s">
        <v>1323</v>
      </c>
      <c r="D20" s="911" t="s">
        <v>151</v>
      </c>
      <c r="E20" s="909" t="s">
        <v>1324</v>
      </c>
      <c r="F20" s="909" t="s">
        <v>1325</v>
      </c>
      <c r="G20" s="911"/>
      <c r="H20" s="911"/>
      <c r="I20" s="911"/>
      <c r="J20" s="911"/>
      <c r="K20" s="912"/>
      <c r="L20" s="911"/>
      <c r="M20" s="913">
        <v>1</v>
      </c>
      <c r="N20" s="911"/>
      <c r="O20" s="911"/>
      <c r="P20" s="911"/>
      <c r="Q20" s="911"/>
      <c r="R20" s="911"/>
      <c r="S20" s="909" t="s">
        <v>1326</v>
      </c>
      <c r="T20" s="914"/>
      <c r="U20" s="909" t="s">
        <v>1327</v>
      </c>
      <c r="V20" s="915" t="s">
        <v>1328</v>
      </c>
      <c r="W20" s="916"/>
      <c r="X20" s="916" t="s">
        <v>155</v>
      </c>
      <c r="Y20" s="917"/>
      <c r="Z20" s="918" t="s">
        <v>1318</v>
      </c>
      <c r="AA20" s="919" t="s">
        <v>1319</v>
      </c>
      <c r="AB20" s="919" t="s">
        <v>52</v>
      </c>
      <c r="AC20" s="919" t="s">
        <v>1329</v>
      </c>
      <c r="AD20" s="916"/>
      <c r="AE20" s="916"/>
    </row>
    <row r="21" spans="1:35" ht="66.75" customHeight="1">
      <c r="A21" s="547" t="s">
        <v>1330</v>
      </c>
      <c r="B21" s="920" t="s">
        <v>1331</v>
      </c>
      <c r="C21" s="909" t="s">
        <v>1332</v>
      </c>
      <c r="D21" s="911" t="s">
        <v>151</v>
      </c>
      <c r="E21" s="909" t="s">
        <v>1333</v>
      </c>
      <c r="F21" s="909" t="s">
        <v>1334</v>
      </c>
      <c r="G21" s="921"/>
      <c r="H21" s="921"/>
      <c r="I21" s="921"/>
      <c r="J21" s="921"/>
      <c r="K21" s="921"/>
      <c r="L21" s="921"/>
      <c r="M21" s="922"/>
      <c r="N21" s="921"/>
      <c r="O21" s="921"/>
      <c r="P21" s="922"/>
      <c r="Q21" s="921"/>
      <c r="R21" s="913">
        <v>1</v>
      </c>
      <c r="S21" s="923" t="s">
        <v>1335</v>
      </c>
      <c r="T21" s="921"/>
      <c r="U21" s="547" t="s">
        <v>1336</v>
      </c>
      <c r="V21" s="915" t="s">
        <v>1337</v>
      </c>
      <c r="W21" s="924"/>
      <c r="X21" s="925" t="s">
        <v>1338</v>
      </c>
      <c r="Y21" s="912"/>
      <c r="Z21" s="919"/>
      <c r="AA21" s="926"/>
      <c r="AB21" s="919"/>
      <c r="AC21" s="919"/>
      <c r="AD21" s="924"/>
      <c r="AE21" s="924"/>
    </row>
    <row r="22" spans="1:35" ht="112.5" customHeight="1">
      <c r="A22" s="555"/>
      <c r="B22" s="555"/>
      <c r="C22" s="909" t="s">
        <v>1339</v>
      </c>
      <c r="D22" s="911" t="s">
        <v>196</v>
      </c>
      <c r="E22" s="911" t="s">
        <v>1340</v>
      </c>
      <c r="F22" s="911" t="s">
        <v>1340</v>
      </c>
      <c r="G22" s="922">
        <v>1</v>
      </c>
      <c r="H22" s="922"/>
      <c r="I22" s="922"/>
      <c r="J22" s="922"/>
      <c r="K22" s="922"/>
      <c r="L22" s="922"/>
      <c r="M22" s="922">
        <v>1</v>
      </c>
      <c r="N22" s="921"/>
      <c r="O22" s="921"/>
      <c r="P22" s="921"/>
      <c r="Q22" s="921"/>
      <c r="R22" s="921"/>
      <c r="S22" s="927" t="s">
        <v>1341</v>
      </c>
      <c r="T22" s="914"/>
      <c r="U22" s="555"/>
      <c r="V22" s="928" t="s">
        <v>1342</v>
      </c>
      <c r="W22" s="555"/>
      <c r="X22" s="929" t="s">
        <v>454</v>
      </c>
      <c r="Y22" s="930">
        <v>18300</v>
      </c>
      <c r="Z22" s="931"/>
      <c r="AA22" s="926"/>
      <c r="AB22" s="932"/>
      <c r="AC22" s="919"/>
      <c r="AD22" s="555"/>
      <c r="AE22" s="555"/>
    </row>
    <row r="23" spans="1:35" ht="118.5" customHeight="1">
      <c r="A23" s="909" t="s">
        <v>1343</v>
      </c>
      <c r="B23" s="933" t="s">
        <v>1344</v>
      </c>
      <c r="C23" s="909" t="s">
        <v>1345</v>
      </c>
      <c r="D23" s="911" t="s">
        <v>151</v>
      </c>
      <c r="E23" s="911" t="s">
        <v>1346</v>
      </c>
      <c r="F23" s="911" t="s">
        <v>1347</v>
      </c>
      <c r="G23" s="911"/>
      <c r="H23" s="911"/>
      <c r="I23" s="911"/>
      <c r="J23" s="911"/>
      <c r="K23" s="911"/>
      <c r="L23" s="911"/>
      <c r="M23" s="911"/>
      <c r="N23" s="911"/>
      <c r="O23" s="911"/>
      <c r="P23" s="913">
        <v>1</v>
      </c>
      <c r="Q23" s="911"/>
      <c r="R23" s="911"/>
      <c r="S23" s="923" t="s">
        <v>1348</v>
      </c>
      <c r="T23" s="914"/>
      <c r="U23" s="547" t="s">
        <v>1336</v>
      </c>
      <c r="V23" s="915" t="s">
        <v>1349</v>
      </c>
      <c r="W23" s="924" t="s">
        <v>1350</v>
      </c>
      <c r="X23" s="925" t="s">
        <v>1351</v>
      </c>
      <c r="Y23" s="930">
        <v>2000000</v>
      </c>
      <c r="Z23" s="934" t="s">
        <v>1352</v>
      </c>
      <c r="AA23" s="934" t="s">
        <v>333</v>
      </c>
      <c r="AB23" s="934" t="s">
        <v>52</v>
      </c>
      <c r="AC23" s="934" t="s">
        <v>1353</v>
      </c>
      <c r="AD23" s="924"/>
      <c r="AE23" s="924"/>
    </row>
    <row r="24" spans="1:35" ht="63" customHeight="1">
      <c r="A24" s="547" t="s">
        <v>1354</v>
      </c>
      <c r="B24" s="280"/>
      <c r="C24" s="547" t="s">
        <v>1339</v>
      </c>
      <c r="D24" s="575" t="s">
        <v>196</v>
      </c>
      <c r="E24" s="575">
        <v>4</v>
      </c>
      <c r="F24" s="575">
        <v>4</v>
      </c>
      <c r="G24" s="922">
        <v>1</v>
      </c>
      <c r="H24" s="922"/>
      <c r="I24" s="922"/>
      <c r="J24" s="922">
        <v>1</v>
      </c>
      <c r="K24" s="922"/>
      <c r="L24" s="922"/>
      <c r="M24" s="922">
        <v>1</v>
      </c>
      <c r="N24" s="922"/>
      <c r="O24" s="922"/>
      <c r="P24" s="922">
        <v>1</v>
      </c>
      <c r="Q24" s="922"/>
      <c r="R24" s="922"/>
      <c r="S24" s="552" t="s">
        <v>1341</v>
      </c>
      <c r="T24" s="914"/>
      <c r="U24" s="280"/>
      <c r="V24" s="545" t="s">
        <v>1355</v>
      </c>
      <c r="W24" s="280"/>
      <c r="X24" s="925" t="s">
        <v>1356</v>
      </c>
      <c r="Y24" s="930">
        <v>8000</v>
      </c>
      <c r="Z24" s="851"/>
      <c r="AA24" s="851"/>
      <c r="AB24" s="851"/>
      <c r="AC24" s="851"/>
      <c r="AD24" s="280"/>
      <c r="AE24" s="280"/>
    </row>
    <row r="25" spans="1:35" ht="49" customHeight="1">
      <c r="A25" s="280"/>
      <c r="B25" s="280"/>
      <c r="C25" s="555"/>
      <c r="D25" s="555"/>
      <c r="E25" s="555"/>
      <c r="F25" s="555"/>
      <c r="G25" s="922"/>
      <c r="H25" s="922"/>
      <c r="I25" s="922"/>
      <c r="J25" s="922"/>
      <c r="K25" s="922"/>
      <c r="L25" s="922"/>
      <c r="M25" s="922"/>
      <c r="N25" s="922"/>
      <c r="O25" s="922"/>
      <c r="P25" s="922"/>
      <c r="Q25" s="922"/>
      <c r="R25" s="922"/>
      <c r="S25" s="555"/>
      <c r="T25" s="914"/>
      <c r="U25" s="280"/>
      <c r="V25" s="896"/>
      <c r="W25" s="280"/>
      <c r="X25" s="925" t="s">
        <v>1357</v>
      </c>
      <c r="Y25" s="912"/>
      <c r="Z25" s="935"/>
      <c r="AA25" s="935"/>
      <c r="AB25" s="935"/>
      <c r="AC25" s="935"/>
      <c r="AD25" s="280"/>
      <c r="AE25" s="280"/>
      <c r="AF25" s="531"/>
      <c r="AG25" s="531"/>
      <c r="AH25" s="531"/>
      <c r="AI25" s="531"/>
    </row>
    <row r="26" spans="1:35" ht="33.75" customHeight="1">
      <c r="A26" s="280"/>
      <c r="B26" s="280"/>
      <c r="C26" s="547" t="s">
        <v>1358</v>
      </c>
      <c r="D26" s="575" t="s">
        <v>712</v>
      </c>
      <c r="E26" s="575">
        <v>0</v>
      </c>
      <c r="F26" s="575">
        <v>4</v>
      </c>
      <c r="G26" s="921"/>
      <c r="H26" s="922">
        <v>1</v>
      </c>
      <c r="I26" s="922"/>
      <c r="J26" s="922">
        <v>1</v>
      </c>
      <c r="K26" s="922"/>
      <c r="L26" s="922"/>
      <c r="M26" s="922">
        <v>1</v>
      </c>
      <c r="N26" s="922"/>
      <c r="O26" s="922"/>
      <c r="P26" s="922">
        <v>1</v>
      </c>
      <c r="Q26" s="922"/>
      <c r="R26" s="922"/>
      <c r="S26" s="560" t="s">
        <v>1359</v>
      </c>
      <c r="T26" s="914"/>
      <c r="U26" s="280"/>
      <c r="V26" s="545" t="s">
        <v>1360</v>
      </c>
      <c r="W26" s="280"/>
      <c r="X26" s="925" t="s">
        <v>1361</v>
      </c>
      <c r="Y26" s="917"/>
      <c r="Z26" s="936"/>
      <c r="AA26" s="936"/>
      <c r="AB26" s="936"/>
      <c r="AC26" s="936"/>
      <c r="AD26" s="280"/>
      <c r="AE26" s="280"/>
    </row>
    <row r="27" spans="1:35" ht="30.75" customHeight="1">
      <c r="A27" s="555"/>
      <c r="B27" s="555"/>
      <c r="C27" s="555"/>
      <c r="D27" s="555"/>
      <c r="E27" s="555"/>
      <c r="F27" s="555"/>
      <c r="G27" s="921"/>
      <c r="H27" s="922"/>
      <c r="I27" s="922"/>
      <c r="J27" s="922"/>
      <c r="K27" s="922"/>
      <c r="L27" s="922"/>
      <c r="M27" s="922"/>
      <c r="N27" s="922"/>
      <c r="O27" s="922"/>
      <c r="P27" s="922"/>
      <c r="Q27" s="922"/>
      <c r="R27" s="922"/>
      <c r="S27" s="555"/>
      <c r="T27" s="914"/>
      <c r="U27" s="555"/>
      <c r="V27" s="896"/>
      <c r="W27" s="555"/>
      <c r="X27" s="925" t="s">
        <v>446</v>
      </c>
      <c r="Y27" s="917">
        <v>117669.52</v>
      </c>
      <c r="Z27" s="937"/>
      <c r="AA27" s="937"/>
      <c r="AB27" s="937"/>
      <c r="AC27" s="937"/>
      <c r="AD27" s="555"/>
      <c r="AE27" s="555"/>
    </row>
    <row r="28" spans="1:35" ht="55.5" customHeight="1">
      <c r="A28" s="547" t="s">
        <v>1362</v>
      </c>
      <c r="B28" s="933" t="s">
        <v>1363</v>
      </c>
      <c r="C28" s="547" t="s">
        <v>1364</v>
      </c>
      <c r="D28" s="575" t="s">
        <v>151</v>
      </c>
      <c r="E28" s="575" t="s">
        <v>1365</v>
      </c>
      <c r="F28" s="575" t="s">
        <v>1366</v>
      </c>
      <c r="G28" s="921"/>
      <c r="H28" s="921"/>
      <c r="I28" s="921"/>
      <c r="J28" s="921"/>
      <c r="K28" s="921"/>
      <c r="L28" s="921"/>
      <c r="M28" s="921"/>
      <c r="N28" s="921"/>
      <c r="O28" s="922"/>
      <c r="P28" s="921"/>
      <c r="Q28" s="913">
        <v>0.2</v>
      </c>
      <c r="R28" s="913">
        <v>0.8</v>
      </c>
      <c r="S28" s="560" t="s">
        <v>1367</v>
      </c>
      <c r="T28" s="914"/>
      <c r="U28" s="547" t="s">
        <v>1336</v>
      </c>
      <c r="V28" s="545" t="s">
        <v>1368</v>
      </c>
      <c r="W28" s="938"/>
      <c r="X28" s="925" t="s">
        <v>446</v>
      </c>
      <c r="Y28" s="930"/>
      <c r="Z28" s="934" t="s">
        <v>1369</v>
      </c>
      <c r="AA28" s="934" t="s">
        <v>302</v>
      </c>
      <c r="AB28" s="934" t="s">
        <v>52</v>
      </c>
      <c r="AC28" s="934" t="s">
        <v>1370</v>
      </c>
      <c r="AD28" s="938"/>
      <c r="AE28" s="938"/>
    </row>
    <row r="29" spans="1:35" ht="55.5" customHeight="1">
      <c r="A29" s="555"/>
      <c r="B29" s="280"/>
      <c r="C29" s="555"/>
      <c r="D29" s="555"/>
      <c r="E29" s="555"/>
      <c r="F29" s="555"/>
      <c r="G29" s="921"/>
      <c r="H29" s="921"/>
      <c r="I29" s="921"/>
      <c r="J29" s="921"/>
      <c r="K29" s="921"/>
      <c r="L29" s="921"/>
      <c r="M29" s="921"/>
      <c r="N29" s="921"/>
      <c r="O29" s="922"/>
      <c r="P29" s="921"/>
      <c r="Q29" s="913"/>
      <c r="R29" s="913"/>
      <c r="S29" s="555"/>
      <c r="T29" s="914"/>
      <c r="U29" s="555"/>
      <c r="V29" s="896"/>
      <c r="W29" s="555"/>
      <c r="X29" s="939" t="s">
        <v>1371</v>
      </c>
      <c r="Y29" s="930"/>
      <c r="Z29" s="582"/>
      <c r="AA29" s="582"/>
      <c r="AB29" s="582"/>
      <c r="AC29" s="582"/>
      <c r="AD29" s="555"/>
      <c r="AE29" s="555"/>
      <c r="AF29" s="531"/>
      <c r="AG29" s="531"/>
      <c r="AH29" s="531"/>
      <c r="AI29" s="531"/>
    </row>
    <row r="30" spans="1:35" ht="75" customHeight="1">
      <c r="A30" s="571" t="s">
        <v>1372</v>
      </c>
      <c r="B30" s="280"/>
      <c r="C30" s="909" t="s">
        <v>1339</v>
      </c>
      <c r="D30" s="911" t="s">
        <v>196</v>
      </c>
      <c r="E30" s="911" t="s">
        <v>1373</v>
      </c>
      <c r="F30" s="911" t="s">
        <v>1374</v>
      </c>
      <c r="G30" s="911"/>
      <c r="H30" s="911">
        <v>1</v>
      </c>
      <c r="I30" s="911"/>
      <c r="J30" s="911"/>
      <c r="K30" s="911">
        <v>1</v>
      </c>
      <c r="L30" s="911"/>
      <c r="M30" s="911"/>
      <c r="N30" s="911">
        <v>1</v>
      </c>
      <c r="O30" s="911"/>
      <c r="P30" s="911"/>
      <c r="Q30" s="911">
        <v>1</v>
      </c>
      <c r="R30" s="911"/>
      <c r="S30" s="927" t="s">
        <v>1341</v>
      </c>
      <c r="T30" s="914"/>
      <c r="U30" s="916" t="s">
        <v>554</v>
      </c>
      <c r="V30" s="915" t="s">
        <v>1375</v>
      </c>
      <c r="W30" s="912"/>
      <c r="X30" s="929" t="s">
        <v>1376</v>
      </c>
      <c r="Y30" s="912"/>
      <c r="Z30" s="851"/>
      <c r="AA30" s="851"/>
      <c r="AB30" s="851"/>
      <c r="AC30" s="851"/>
      <c r="AD30" s="912"/>
      <c r="AE30" s="912"/>
    </row>
    <row r="31" spans="1:35" ht="102.75" customHeight="1">
      <c r="A31" s="555"/>
      <c r="B31" s="555"/>
      <c r="C31" s="909" t="s">
        <v>1377</v>
      </c>
      <c r="D31" s="911" t="s">
        <v>712</v>
      </c>
      <c r="E31" s="911">
        <v>0</v>
      </c>
      <c r="F31" s="927" t="s">
        <v>1378</v>
      </c>
      <c r="G31" s="922"/>
      <c r="H31" s="922">
        <v>1</v>
      </c>
      <c r="I31" s="922"/>
      <c r="J31" s="922">
        <v>1</v>
      </c>
      <c r="K31" s="922"/>
      <c r="L31" s="922"/>
      <c r="M31" s="922">
        <v>1</v>
      </c>
      <c r="N31" s="922"/>
      <c r="O31" s="922"/>
      <c r="P31" s="922">
        <v>1</v>
      </c>
      <c r="Q31" s="922"/>
      <c r="R31" s="922"/>
      <c r="S31" s="923" t="s">
        <v>1379</v>
      </c>
      <c r="T31" s="914"/>
      <c r="U31" s="909" t="s">
        <v>1336</v>
      </c>
      <c r="V31" s="915" t="s">
        <v>1380</v>
      </c>
      <c r="W31" s="916"/>
      <c r="X31" s="925"/>
      <c r="Y31" s="917"/>
      <c r="Z31" s="936"/>
      <c r="AA31" s="936"/>
      <c r="AB31" s="936"/>
      <c r="AC31" s="936"/>
      <c r="AD31" s="916"/>
      <c r="AE31" s="916"/>
    </row>
    <row r="32" spans="1:35" ht="62.25" customHeight="1">
      <c r="A32" s="547" t="s">
        <v>1381</v>
      </c>
      <c r="B32" s="924" t="s">
        <v>1382</v>
      </c>
      <c r="C32" s="547" t="s">
        <v>1383</v>
      </c>
      <c r="D32" s="575" t="s">
        <v>712</v>
      </c>
      <c r="E32" s="575">
        <f>38+8</f>
        <v>46</v>
      </c>
      <c r="F32" s="552">
        <v>50</v>
      </c>
      <c r="G32" s="567"/>
      <c r="H32" s="567">
        <v>5</v>
      </c>
      <c r="I32" s="567">
        <v>5</v>
      </c>
      <c r="J32" s="567">
        <v>5</v>
      </c>
      <c r="K32" s="567">
        <v>5</v>
      </c>
      <c r="L32" s="567">
        <v>5</v>
      </c>
      <c r="M32" s="567">
        <v>5</v>
      </c>
      <c r="N32" s="567">
        <v>4</v>
      </c>
      <c r="O32" s="567">
        <v>4</v>
      </c>
      <c r="P32" s="567">
        <v>4</v>
      </c>
      <c r="Q32" s="567">
        <v>4</v>
      </c>
      <c r="R32" s="567">
        <v>4</v>
      </c>
      <c r="S32" s="560" t="s">
        <v>1384</v>
      </c>
      <c r="T32" s="914"/>
      <c r="U32" s="940" t="s">
        <v>1385</v>
      </c>
      <c r="V32" s="941" t="s">
        <v>1386</v>
      </c>
      <c r="W32" s="916"/>
      <c r="X32" s="925" t="s">
        <v>1387</v>
      </c>
      <c r="Y32" s="917"/>
      <c r="Z32" s="936" t="s">
        <v>1388</v>
      </c>
      <c r="AA32" s="936" t="s">
        <v>52</v>
      </c>
      <c r="AB32" s="936" t="s">
        <v>52</v>
      </c>
      <c r="AC32" s="936" t="s">
        <v>1389</v>
      </c>
      <c r="AD32" s="916"/>
      <c r="AE32" s="916"/>
    </row>
    <row r="33" spans="1:35" ht="56.25" customHeight="1">
      <c r="A33" s="555"/>
      <c r="B33" s="555"/>
      <c r="C33" s="555"/>
      <c r="D33" s="555"/>
      <c r="E33" s="555"/>
      <c r="F33" s="555"/>
      <c r="G33" s="555"/>
      <c r="H33" s="555"/>
      <c r="I33" s="555"/>
      <c r="J33" s="555"/>
      <c r="K33" s="555"/>
      <c r="L33" s="555"/>
      <c r="M33" s="555"/>
      <c r="N33" s="555"/>
      <c r="O33" s="555"/>
      <c r="P33" s="555"/>
      <c r="Q33" s="555"/>
      <c r="R33" s="555"/>
      <c r="S33" s="555"/>
      <c r="T33" s="914"/>
      <c r="U33" s="555"/>
      <c r="V33" s="896"/>
      <c r="W33" s="916"/>
      <c r="X33" s="925" t="s">
        <v>1390</v>
      </c>
      <c r="Y33" s="917"/>
      <c r="Z33" s="942"/>
      <c r="AA33" s="942"/>
      <c r="AB33" s="942"/>
      <c r="AC33" s="942"/>
      <c r="AD33" s="916"/>
      <c r="AE33" s="916"/>
    </row>
    <row r="34" spans="1:35" ht="94.5" customHeight="1">
      <c r="A34" s="909" t="s">
        <v>1391</v>
      </c>
      <c r="B34" s="916" t="s">
        <v>1392</v>
      </c>
      <c r="C34" s="909" t="s">
        <v>1393</v>
      </c>
      <c r="D34" s="911" t="s">
        <v>712</v>
      </c>
      <c r="E34" s="911">
        <v>46</v>
      </c>
      <c r="F34" s="911">
        <v>50</v>
      </c>
      <c r="G34" s="922"/>
      <c r="H34" s="922">
        <v>5</v>
      </c>
      <c r="I34" s="922">
        <v>5</v>
      </c>
      <c r="J34" s="922">
        <v>5</v>
      </c>
      <c r="K34" s="922">
        <v>5</v>
      </c>
      <c r="L34" s="922">
        <v>5</v>
      </c>
      <c r="M34" s="922">
        <v>5</v>
      </c>
      <c r="N34" s="922">
        <v>4</v>
      </c>
      <c r="O34" s="922">
        <v>4</v>
      </c>
      <c r="P34" s="922">
        <v>4</v>
      </c>
      <c r="Q34" s="922">
        <v>4</v>
      </c>
      <c r="R34" s="922">
        <v>4</v>
      </c>
      <c r="S34" s="923" t="s">
        <v>1394</v>
      </c>
      <c r="T34" s="914"/>
      <c r="U34" s="943" t="s">
        <v>1385</v>
      </c>
      <c r="V34" s="915" t="s">
        <v>1395</v>
      </c>
      <c r="W34" s="916"/>
      <c r="X34" s="925"/>
      <c r="Y34" s="917"/>
      <c r="Z34" s="942" t="s">
        <v>1388</v>
      </c>
      <c r="AA34" s="942" t="s">
        <v>52</v>
      </c>
      <c r="AB34" s="942" t="s">
        <v>52</v>
      </c>
      <c r="AC34" s="942" t="s">
        <v>1396</v>
      </c>
      <c r="AD34" s="916"/>
      <c r="AE34" s="916"/>
    </row>
    <row r="35" spans="1:35" ht="122.25" customHeight="1">
      <c r="A35" s="547" t="s">
        <v>1397</v>
      </c>
      <c r="B35" s="910" t="s">
        <v>1398</v>
      </c>
      <c r="C35" s="909" t="s">
        <v>1399</v>
      </c>
      <c r="D35" s="911" t="s">
        <v>712</v>
      </c>
      <c r="E35" s="911">
        <v>4</v>
      </c>
      <c r="F35" s="911">
        <v>4</v>
      </c>
      <c r="G35" s="911">
        <v>1</v>
      </c>
      <c r="H35" s="911"/>
      <c r="I35" s="911"/>
      <c r="J35" s="911">
        <v>1</v>
      </c>
      <c r="K35" s="911"/>
      <c r="L35" s="911"/>
      <c r="M35" s="911">
        <v>1</v>
      </c>
      <c r="N35" s="911"/>
      <c r="O35" s="911"/>
      <c r="P35" s="911">
        <v>1</v>
      </c>
      <c r="Q35" s="911"/>
      <c r="R35" s="911"/>
      <c r="S35" s="923" t="s">
        <v>1400</v>
      </c>
      <c r="T35" s="914"/>
      <c r="U35" s="943" t="s">
        <v>1401</v>
      </c>
      <c r="V35" s="915" t="s">
        <v>1402</v>
      </c>
      <c r="W35" s="916"/>
      <c r="X35" s="925" t="s">
        <v>446</v>
      </c>
      <c r="Y35" s="917"/>
      <c r="Z35" s="936" t="s">
        <v>1403</v>
      </c>
      <c r="AA35" s="936" t="s">
        <v>52</v>
      </c>
      <c r="AB35" s="936" t="s">
        <v>52</v>
      </c>
      <c r="AC35" s="936" t="s">
        <v>1404</v>
      </c>
      <c r="AD35" s="916"/>
      <c r="AE35" s="916"/>
    </row>
    <row r="36" spans="1:35" ht="105.75" customHeight="1">
      <c r="A36" s="555"/>
      <c r="B36" s="944" t="s">
        <v>1405</v>
      </c>
      <c r="C36" s="909" t="s">
        <v>1406</v>
      </c>
      <c r="D36" s="911" t="s">
        <v>712</v>
      </c>
      <c r="E36" s="911">
        <v>24</v>
      </c>
      <c r="F36" s="911">
        <v>24</v>
      </c>
      <c r="G36" s="911">
        <v>2</v>
      </c>
      <c r="H36" s="911">
        <v>2</v>
      </c>
      <c r="I36" s="911">
        <v>2</v>
      </c>
      <c r="J36" s="911">
        <v>2</v>
      </c>
      <c r="K36" s="911">
        <v>2</v>
      </c>
      <c r="L36" s="911">
        <v>2</v>
      </c>
      <c r="M36" s="911">
        <v>2</v>
      </c>
      <c r="N36" s="911">
        <v>2</v>
      </c>
      <c r="O36" s="911">
        <v>2</v>
      </c>
      <c r="P36" s="911">
        <v>2</v>
      </c>
      <c r="Q36" s="911">
        <v>2</v>
      </c>
      <c r="R36" s="911">
        <v>2</v>
      </c>
      <c r="S36" s="944" t="s">
        <v>1407</v>
      </c>
      <c r="T36" s="914"/>
      <c r="U36" s="914"/>
      <c r="V36" s="915" t="s">
        <v>1408</v>
      </c>
      <c r="W36" s="916"/>
      <c r="X36" s="925"/>
      <c r="Y36" s="917"/>
      <c r="Z36" s="945" t="s">
        <v>1409</v>
      </c>
      <c r="AA36" s="945" t="s">
        <v>1319</v>
      </c>
      <c r="AB36" s="946" t="s">
        <v>52</v>
      </c>
      <c r="AC36" s="916" t="s">
        <v>1410</v>
      </c>
      <c r="AD36" s="916"/>
      <c r="AE36" s="916"/>
    </row>
    <row r="37" spans="1:35" ht="85.5" customHeight="1">
      <c r="A37" s="915" t="s">
        <v>1397</v>
      </c>
      <c r="B37" s="947" t="s">
        <v>1411</v>
      </c>
      <c r="C37" s="909" t="s">
        <v>1412</v>
      </c>
      <c r="D37" s="911" t="s">
        <v>712</v>
      </c>
      <c r="E37" s="911">
        <v>4</v>
      </c>
      <c r="F37" s="911">
        <v>4</v>
      </c>
      <c r="G37" s="911">
        <v>1</v>
      </c>
      <c r="H37" s="911"/>
      <c r="I37" s="911"/>
      <c r="J37" s="911">
        <v>1</v>
      </c>
      <c r="K37" s="911"/>
      <c r="L37" s="911"/>
      <c r="M37" s="911">
        <v>1</v>
      </c>
      <c r="N37" s="911"/>
      <c r="O37" s="911"/>
      <c r="P37" s="911">
        <v>1</v>
      </c>
      <c r="Q37" s="911"/>
      <c r="R37" s="911"/>
      <c r="S37" s="923" t="s">
        <v>1413</v>
      </c>
      <c r="T37" s="914"/>
      <c r="U37" s="943" t="s">
        <v>1401</v>
      </c>
      <c r="V37" s="915" t="s">
        <v>1414</v>
      </c>
      <c r="W37" s="916"/>
      <c r="X37" s="925" t="s">
        <v>446</v>
      </c>
      <c r="Y37" s="917"/>
      <c r="Z37" s="945"/>
      <c r="AA37" s="944"/>
      <c r="AB37" s="944"/>
      <c r="AC37" s="944"/>
      <c r="AD37" s="916"/>
      <c r="AE37" s="916"/>
    </row>
    <row r="38" spans="1:35" ht="147.75" customHeight="1">
      <c r="A38" s="909" t="s">
        <v>1415</v>
      </c>
      <c r="B38" s="947" t="s">
        <v>1416</v>
      </c>
      <c r="C38" s="909" t="s">
        <v>1417</v>
      </c>
      <c r="D38" s="911" t="s">
        <v>151</v>
      </c>
      <c r="E38" s="909" t="s">
        <v>1418</v>
      </c>
      <c r="F38" s="909" t="s">
        <v>1419</v>
      </c>
      <c r="G38" s="911"/>
      <c r="H38" s="911"/>
      <c r="I38" s="911"/>
      <c r="J38" s="911"/>
      <c r="K38" s="911"/>
      <c r="L38" s="911"/>
      <c r="M38" s="911"/>
      <c r="N38" s="913">
        <v>0.3</v>
      </c>
      <c r="O38" s="913">
        <v>0.7</v>
      </c>
      <c r="P38" s="911"/>
      <c r="Q38" s="911"/>
      <c r="R38" s="911"/>
      <c r="S38" s="923" t="s">
        <v>1420</v>
      </c>
      <c r="T38" s="914"/>
      <c r="U38" s="943" t="s">
        <v>1401</v>
      </c>
      <c r="V38" s="915" t="s">
        <v>1421</v>
      </c>
      <c r="W38" s="916"/>
      <c r="X38" s="925"/>
      <c r="Y38" s="917"/>
      <c r="Z38" s="948" t="s">
        <v>1422</v>
      </c>
      <c r="AA38" s="948" t="s">
        <v>1319</v>
      </c>
      <c r="AB38" s="948" t="s">
        <v>52</v>
      </c>
      <c r="AC38" s="948" t="s">
        <v>1423</v>
      </c>
      <c r="AD38" s="916"/>
      <c r="AE38" s="916"/>
    </row>
    <row r="39" spans="1:35" ht="157" customHeight="1">
      <c r="A39" s="949" t="s">
        <v>1424</v>
      </c>
      <c r="B39" s="944" t="s">
        <v>1425</v>
      </c>
      <c r="C39" s="909" t="s">
        <v>1426</v>
      </c>
      <c r="D39" s="911" t="s">
        <v>712</v>
      </c>
      <c r="E39" s="911">
        <v>2</v>
      </c>
      <c r="F39" s="911">
        <v>1</v>
      </c>
      <c r="G39" s="911"/>
      <c r="H39" s="911"/>
      <c r="I39" s="911">
        <v>1</v>
      </c>
      <c r="J39" s="911"/>
      <c r="K39" s="911"/>
      <c r="L39" s="911"/>
      <c r="M39" s="911"/>
      <c r="N39" s="912"/>
      <c r="O39" s="911"/>
      <c r="P39" s="911"/>
      <c r="Q39" s="911"/>
      <c r="R39" s="911"/>
      <c r="S39" s="944" t="s">
        <v>1427</v>
      </c>
      <c r="T39" s="914"/>
      <c r="U39" s="944" t="s">
        <v>1428</v>
      </c>
      <c r="V39" s="915" t="s">
        <v>1429</v>
      </c>
      <c r="W39" s="916"/>
      <c r="X39" s="916" t="s">
        <v>155</v>
      </c>
      <c r="Y39" s="917"/>
      <c r="Z39" s="945" t="s">
        <v>1409</v>
      </c>
      <c r="AA39" s="945" t="s">
        <v>1319</v>
      </c>
      <c r="AB39" s="946" t="s">
        <v>52</v>
      </c>
      <c r="AC39" s="916" t="s">
        <v>1410</v>
      </c>
      <c r="AD39" s="916"/>
      <c r="AE39" s="916"/>
    </row>
    <row r="40" spans="1:35" ht="157.5" customHeight="1">
      <c r="A40" s="909" t="s">
        <v>1430</v>
      </c>
      <c r="B40" s="943" t="s">
        <v>1431</v>
      </c>
      <c r="C40" s="909" t="s">
        <v>1432</v>
      </c>
      <c r="D40" s="911" t="s">
        <v>712</v>
      </c>
      <c r="E40" s="911">
        <v>4</v>
      </c>
      <c r="F40" s="911">
        <v>4</v>
      </c>
      <c r="G40" s="911">
        <v>1</v>
      </c>
      <c r="H40" s="911"/>
      <c r="I40" s="911"/>
      <c r="J40" s="911">
        <v>1</v>
      </c>
      <c r="K40" s="911"/>
      <c r="L40" s="911"/>
      <c r="M40" s="911">
        <v>1</v>
      </c>
      <c r="N40" s="911"/>
      <c r="O40" s="911"/>
      <c r="P40" s="911">
        <v>1</v>
      </c>
      <c r="Q40" s="911"/>
      <c r="R40" s="911"/>
      <c r="S40" s="910" t="s">
        <v>1433</v>
      </c>
      <c r="T40" s="914"/>
      <c r="U40" s="943" t="s">
        <v>1434</v>
      </c>
      <c r="V40" s="915" t="s">
        <v>1435</v>
      </c>
      <c r="W40" s="916"/>
      <c r="X40" s="925"/>
      <c r="Y40" s="917"/>
      <c r="Z40" s="942" t="s">
        <v>1436</v>
      </c>
      <c r="AA40" s="942" t="s">
        <v>843</v>
      </c>
      <c r="AB40" s="942" t="s">
        <v>333</v>
      </c>
      <c r="AC40" s="942" t="s">
        <v>1437</v>
      </c>
      <c r="AD40" s="916"/>
      <c r="AE40" s="916"/>
    </row>
    <row r="41" spans="1:35" ht="111" customHeight="1">
      <c r="A41" s="909" t="s">
        <v>1438</v>
      </c>
      <c r="B41" s="943" t="s">
        <v>1439</v>
      </c>
      <c r="C41" s="909" t="s">
        <v>1440</v>
      </c>
      <c r="D41" s="911" t="s">
        <v>712</v>
      </c>
      <c r="E41" s="911">
        <v>2</v>
      </c>
      <c r="F41" s="911">
        <v>2</v>
      </c>
      <c r="G41" s="911">
        <v>1</v>
      </c>
      <c r="H41" s="911"/>
      <c r="I41" s="911"/>
      <c r="J41" s="911"/>
      <c r="K41" s="911"/>
      <c r="L41" s="911"/>
      <c r="M41" s="911">
        <v>1</v>
      </c>
      <c r="N41" s="911"/>
      <c r="O41" s="911"/>
      <c r="P41" s="911"/>
      <c r="Q41" s="911"/>
      <c r="R41" s="911"/>
      <c r="S41" s="943" t="s">
        <v>1441</v>
      </c>
      <c r="T41" s="914"/>
      <c r="U41" s="943" t="s">
        <v>1442</v>
      </c>
      <c r="V41" s="915" t="s">
        <v>1443</v>
      </c>
      <c r="W41" s="916"/>
      <c r="X41" s="925"/>
      <c r="Y41" s="917"/>
      <c r="Z41" s="942" t="s">
        <v>1444</v>
      </c>
      <c r="AA41" s="942" t="s">
        <v>843</v>
      </c>
      <c r="AB41" s="942" t="s">
        <v>333</v>
      </c>
      <c r="AC41" s="942" t="s">
        <v>1445</v>
      </c>
      <c r="AD41" s="916"/>
      <c r="AE41" s="916"/>
    </row>
    <row r="42" spans="1:35" ht="24" hidden="1" customHeight="1">
      <c r="A42" s="950" t="s">
        <v>1446</v>
      </c>
      <c r="B42" s="951"/>
      <c r="C42" s="952"/>
      <c r="D42" s="953"/>
      <c r="E42" s="953"/>
      <c r="F42" s="953"/>
      <c r="G42" s="954"/>
      <c r="H42" s="954"/>
      <c r="I42" s="954"/>
      <c r="J42" s="954"/>
      <c r="K42" s="954"/>
      <c r="L42" s="954"/>
      <c r="M42" s="954"/>
      <c r="N42" s="954"/>
      <c r="O42" s="954"/>
      <c r="P42" s="954"/>
      <c r="Q42" s="954"/>
      <c r="R42" s="954"/>
      <c r="S42" s="953"/>
      <c r="T42" s="953"/>
      <c r="U42" s="953"/>
      <c r="V42" s="955"/>
      <c r="W42" s="953"/>
      <c r="X42" s="956"/>
      <c r="Y42" s="957"/>
      <c r="Z42" s="903"/>
      <c r="AA42" s="903"/>
      <c r="AB42" s="907"/>
      <c r="AC42" s="958"/>
      <c r="AD42" s="953"/>
      <c r="AE42" s="953"/>
      <c r="AF42" s="531"/>
      <c r="AG42" s="531"/>
      <c r="AH42" s="531"/>
      <c r="AI42" s="531"/>
    </row>
    <row r="43" spans="1:35" ht="105.75" customHeight="1">
      <c r="A43" s="933" t="s">
        <v>1447</v>
      </c>
      <c r="B43" s="547" t="s">
        <v>1448</v>
      </c>
      <c r="C43" s="547" t="s">
        <v>1449</v>
      </c>
      <c r="D43" s="575" t="s">
        <v>712</v>
      </c>
      <c r="E43" s="567">
        <v>2</v>
      </c>
      <c r="F43" s="567">
        <v>4</v>
      </c>
      <c r="G43" s="922"/>
      <c r="H43" s="922"/>
      <c r="I43" s="922">
        <v>1</v>
      </c>
      <c r="J43" s="922"/>
      <c r="K43" s="922"/>
      <c r="L43" s="922">
        <v>1</v>
      </c>
      <c r="M43" s="922"/>
      <c r="N43" s="922"/>
      <c r="O43" s="922">
        <v>1</v>
      </c>
      <c r="P43" s="922"/>
      <c r="Q43" s="922"/>
      <c r="R43" s="922">
        <v>1</v>
      </c>
      <c r="S43" s="924" t="s">
        <v>1450</v>
      </c>
      <c r="T43" s="923"/>
      <c r="U43" s="924" t="s">
        <v>1451</v>
      </c>
      <c r="V43" s="959" t="s">
        <v>1452</v>
      </c>
      <c r="W43" s="924" t="s">
        <v>1453</v>
      </c>
      <c r="X43" s="925" t="s">
        <v>1454</v>
      </c>
      <c r="Y43" s="917"/>
      <c r="Z43" s="960" t="s">
        <v>1455</v>
      </c>
      <c r="AA43" s="547" t="s">
        <v>1319</v>
      </c>
      <c r="AB43" s="961" t="s">
        <v>1319</v>
      </c>
      <c r="AC43" s="924" t="s">
        <v>1456</v>
      </c>
      <c r="AD43" s="924"/>
      <c r="AE43" s="924"/>
    </row>
    <row r="44" spans="1:35" ht="75" customHeight="1">
      <c r="A44" s="555"/>
      <c r="B44" s="555"/>
      <c r="C44" s="555"/>
      <c r="D44" s="555"/>
      <c r="E44" s="555"/>
      <c r="F44" s="555"/>
      <c r="G44" s="922"/>
      <c r="H44" s="922"/>
      <c r="I44" s="922"/>
      <c r="J44" s="922"/>
      <c r="K44" s="922"/>
      <c r="L44" s="922"/>
      <c r="M44" s="922"/>
      <c r="N44" s="922"/>
      <c r="O44" s="922"/>
      <c r="P44" s="922"/>
      <c r="Q44" s="922"/>
      <c r="R44" s="922"/>
      <c r="S44" s="555"/>
      <c r="T44" s="923"/>
      <c r="U44" s="555"/>
      <c r="V44" s="896"/>
      <c r="W44" s="555"/>
      <c r="X44" s="925" t="s">
        <v>339</v>
      </c>
      <c r="Y44" s="917"/>
      <c r="Z44" s="851"/>
      <c r="AA44" s="555"/>
      <c r="AB44" s="962"/>
      <c r="AC44" s="555"/>
      <c r="AD44" s="555"/>
      <c r="AE44" s="555"/>
    </row>
    <row r="45" spans="1:35" ht="24" hidden="1" customHeight="1">
      <c r="A45" s="950" t="s">
        <v>1457</v>
      </c>
      <c r="B45" s="951"/>
      <c r="C45" s="952"/>
      <c r="D45" s="953"/>
      <c r="E45" s="953"/>
      <c r="F45" s="953"/>
      <c r="G45" s="954"/>
      <c r="H45" s="954"/>
      <c r="I45" s="954"/>
      <c r="J45" s="954"/>
      <c r="K45" s="954"/>
      <c r="L45" s="954"/>
      <c r="M45" s="954"/>
      <c r="N45" s="954"/>
      <c r="O45" s="954"/>
      <c r="P45" s="954"/>
      <c r="Q45" s="954"/>
      <c r="R45" s="954"/>
      <c r="S45" s="953"/>
      <c r="T45" s="953"/>
      <c r="U45" s="953"/>
      <c r="V45" s="955"/>
      <c r="W45" s="953"/>
      <c r="X45" s="956"/>
      <c r="Y45" s="957"/>
      <c r="Z45" s="963"/>
      <c r="AA45" s="963"/>
      <c r="AB45" s="907"/>
      <c r="AC45" s="964"/>
      <c r="AD45" s="953"/>
      <c r="AE45" s="953"/>
      <c r="AF45" s="531"/>
      <c r="AG45" s="531"/>
      <c r="AH45" s="531"/>
      <c r="AI45" s="531"/>
    </row>
    <row r="46" spans="1:35" ht="34.5" customHeight="1">
      <c r="A46" s="547" t="s">
        <v>1458</v>
      </c>
      <c r="B46" s="547" t="s">
        <v>1459</v>
      </c>
      <c r="C46" s="547" t="s">
        <v>1460</v>
      </c>
      <c r="D46" s="965" t="s">
        <v>1461</v>
      </c>
      <c r="E46" s="570">
        <v>0.8</v>
      </c>
      <c r="F46" s="570">
        <v>1</v>
      </c>
      <c r="G46" s="966">
        <v>0.1</v>
      </c>
      <c r="H46" s="966">
        <v>0.1</v>
      </c>
      <c r="I46" s="966"/>
      <c r="J46" s="967"/>
      <c r="K46" s="967"/>
      <c r="L46" s="967"/>
      <c r="M46" s="967"/>
      <c r="N46" s="967"/>
      <c r="O46" s="967"/>
      <c r="P46" s="967"/>
      <c r="Q46" s="967"/>
      <c r="R46" s="967"/>
      <c r="S46" s="547" t="s">
        <v>1462</v>
      </c>
      <c r="T46" s="909"/>
      <c r="U46" s="547" t="s">
        <v>1463</v>
      </c>
      <c r="V46" s="968" t="s">
        <v>1464</v>
      </c>
      <c r="W46" s="965" t="s">
        <v>1465</v>
      </c>
      <c r="X46" s="925" t="s">
        <v>1466</v>
      </c>
      <c r="Y46" s="969"/>
      <c r="Z46" s="970" t="s">
        <v>1467</v>
      </c>
      <c r="AA46" s="970" t="s">
        <v>569</v>
      </c>
      <c r="AB46" s="970" t="s">
        <v>569</v>
      </c>
      <c r="AC46" s="971" t="s">
        <v>1468</v>
      </c>
      <c r="AD46" s="965"/>
      <c r="AE46" s="965"/>
      <c r="AF46" s="972"/>
      <c r="AG46" s="972"/>
      <c r="AH46" s="972"/>
      <c r="AI46" s="972"/>
    </row>
    <row r="47" spans="1:35" ht="34.5" customHeight="1">
      <c r="A47" s="280"/>
      <c r="B47" s="280"/>
      <c r="C47" s="280"/>
      <c r="D47" s="280"/>
      <c r="E47" s="280"/>
      <c r="F47" s="280"/>
      <c r="G47" s="966"/>
      <c r="H47" s="966"/>
      <c r="I47" s="966"/>
      <c r="J47" s="967"/>
      <c r="K47" s="967"/>
      <c r="L47" s="967"/>
      <c r="M47" s="967"/>
      <c r="N47" s="967"/>
      <c r="O47" s="967"/>
      <c r="P47" s="967"/>
      <c r="Q47" s="967"/>
      <c r="R47" s="967"/>
      <c r="S47" s="280"/>
      <c r="T47" s="909"/>
      <c r="U47" s="280"/>
      <c r="V47" s="893"/>
      <c r="W47" s="280"/>
      <c r="X47" s="925" t="s">
        <v>452</v>
      </c>
      <c r="Y47" s="969">
        <v>34003</v>
      </c>
      <c r="Z47" s="919"/>
      <c r="AA47" s="919"/>
      <c r="AB47" s="919"/>
      <c r="AC47" s="931"/>
      <c r="AD47" s="280"/>
      <c r="AE47" s="280"/>
      <c r="AF47" s="972"/>
      <c r="AG47" s="972"/>
      <c r="AH47" s="972"/>
      <c r="AI47" s="972"/>
    </row>
    <row r="48" spans="1:35" ht="17" customHeight="1">
      <c r="A48" s="280"/>
      <c r="B48" s="280"/>
      <c r="C48" s="280"/>
      <c r="D48" s="280"/>
      <c r="E48" s="280"/>
      <c r="F48" s="280"/>
      <c r="G48" s="966"/>
      <c r="H48" s="966"/>
      <c r="I48" s="966"/>
      <c r="J48" s="967"/>
      <c r="K48" s="967"/>
      <c r="L48" s="967"/>
      <c r="M48" s="967"/>
      <c r="N48" s="967"/>
      <c r="O48" s="967"/>
      <c r="P48" s="967"/>
      <c r="Q48" s="967"/>
      <c r="R48" s="967"/>
      <c r="S48" s="280"/>
      <c r="T48" s="909"/>
      <c r="U48" s="280"/>
      <c r="V48" s="893"/>
      <c r="W48" s="280"/>
      <c r="X48" s="925" t="s">
        <v>456</v>
      </c>
      <c r="Y48" s="969"/>
      <c r="Z48" s="919"/>
      <c r="AA48" s="919"/>
      <c r="AB48" s="919"/>
      <c r="AC48" s="931"/>
      <c r="AD48" s="280"/>
      <c r="AE48" s="280"/>
      <c r="AF48" s="972"/>
      <c r="AG48" s="972"/>
      <c r="AH48" s="972"/>
      <c r="AI48" s="972"/>
    </row>
    <row r="49" spans="1:35" ht="33" customHeight="1">
      <c r="A49" s="280"/>
      <c r="B49" s="280"/>
      <c r="C49" s="280"/>
      <c r="D49" s="280"/>
      <c r="E49" s="280"/>
      <c r="F49" s="280"/>
      <c r="G49" s="966"/>
      <c r="H49" s="966"/>
      <c r="I49" s="966"/>
      <c r="J49" s="967"/>
      <c r="K49" s="967"/>
      <c r="L49" s="967"/>
      <c r="M49" s="967"/>
      <c r="N49" s="967"/>
      <c r="O49" s="967"/>
      <c r="P49" s="967"/>
      <c r="Q49" s="967"/>
      <c r="R49" s="967"/>
      <c r="S49" s="280"/>
      <c r="T49" s="909"/>
      <c r="U49" s="280"/>
      <c r="V49" s="893"/>
      <c r="W49" s="280"/>
      <c r="X49" s="925" t="s">
        <v>1469</v>
      </c>
      <c r="Y49" s="969">
        <v>30002.39</v>
      </c>
      <c r="Z49" s="919"/>
      <c r="AA49" s="919"/>
      <c r="AB49" s="919"/>
      <c r="AC49" s="931"/>
      <c r="AD49" s="280"/>
      <c r="AE49" s="280"/>
      <c r="AF49" s="972"/>
      <c r="AG49" s="972"/>
      <c r="AH49" s="972"/>
      <c r="AI49" s="972"/>
    </row>
    <row r="50" spans="1:35" ht="78" hidden="1" customHeight="1">
      <c r="A50" s="555"/>
      <c r="B50" s="555"/>
      <c r="C50" s="555"/>
      <c r="D50" s="555"/>
      <c r="E50" s="555"/>
      <c r="F50" s="555"/>
      <c r="G50" s="966"/>
      <c r="H50" s="966"/>
      <c r="I50" s="966"/>
      <c r="J50" s="967"/>
      <c r="K50" s="967"/>
      <c r="L50" s="967"/>
      <c r="M50" s="967"/>
      <c r="N50" s="967"/>
      <c r="O50" s="967"/>
      <c r="P50" s="967"/>
      <c r="Q50" s="967"/>
      <c r="R50" s="967"/>
      <c r="S50" s="555"/>
      <c r="T50" s="909"/>
      <c r="U50" s="555"/>
      <c r="V50" s="896"/>
      <c r="W50" s="555"/>
      <c r="X50" s="973" t="s">
        <v>1470</v>
      </c>
      <c r="Y50" s="969"/>
      <c r="Z50" s="919"/>
      <c r="AA50" s="919"/>
      <c r="AB50" s="919"/>
      <c r="AC50" s="931"/>
      <c r="AD50" s="555"/>
      <c r="AE50" s="555"/>
      <c r="AF50" s="972"/>
      <c r="AG50" s="972"/>
      <c r="AH50" s="972"/>
      <c r="AI50" s="972"/>
    </row>
    <row r="51" spans="1:35" ht="110.5" customHeight="1">
      <c r="A51" s="909" t="s">
        <v>1471</v>
      </c>
      <c r="B51" s="909" t="s">
        <v>1472</v>
      </c>
      <c r="C51" s="909" t="s">
        <v>1473</v>
      </c>
      <c r="D51" s="944" t="s">
        <v>1461</v>
      </c>
      <c r="E51" s="966">
        <v>0.7</v>
      </c>
      <c r="F51" s="966">
        <v>1</v>
      </c>
      <c r="G51" s="974"/>
      <c r="H51" s="974"/>
      <c r="I51" s="974"/>
      <c r="J51" s="974"/>
      <c r="K51" s="974"/>
      <c r="L51" s="975">
        <v>0.1</v>
      </c>
      <c r="M51" s="975">
        <v>0.1</v>
      </c>
      <c r="N51" s="975">
        <v>0.1</v>
      </c>
      <c r="O51" s="974"/>
      <c r="P51" s="974"/>
      <c r="Q51" s="974"/>
      <c r="R51" s="974"/>
      <c r="S51" s="944" t="s">
        <v>1474</v>
      </c>
      <c r="T51" s="944"/>
      <c r="U51" s="944" t="s">
        <v>1475</v>
      </c>
      <c r="V51" s="976" t="s">
        <v>1476</v>
      </c>
      <c r="W51" s="944" t="s">
        <v>1477</v>
      </c>
      <c r="X51" s="977" t="s">
        <v>1478</v>
      </c>
      <c r="Y51" s="969"/>
      <c r="Z51" s="978" t="s">
        <v>1479</v>
      </c>
      <c r="AA51" s="919" t="s">
        <v>1480</v>
      </c>
      <c r="AB51" s="919" t="s">
        <v>52</v>
      </c>
      <c r="AC51" s="931" t="s">
        <v>1481</v>
      </c>
      <c r="AD51" s="944"/>
      <c r="AE51" s="944"/>
      <c r="AF51" s="972"/>
      <c r="AG51" s="972"/>
      <c r="AH51" s="972"/>
      <c r="AI51" s="972"/>
    </row>
    <row r="52" spans="1:35" ht="28.5" customHeight="1">
      <c r="A52" s="547" t="s">
        <v>1482</v>
      </c>
      <c r="B52" s="547" t="s">
        <v>1483</v>
      </c>
      <c r="C52" s="547" t="s">
        <v>1484</v>
      </c>
      <c r="D52" s="965" t="s">
        <v>1485</v>
      </c>
      <c r="E52" s="547">
        <v>0</v>
      </c>
      <c r="F52" s="547">
        <v>8</v>
      </c>
      <c r="G52" s="974"/>
      <c r="H52" s="974"/>
      <c r="I52" s="944">
        <v>1</v>
      </c>
      <c r="J52" s="944">
        <v>1</v>
      </c>
      <c r="K52" s="944">
        <v>1</v>
      </c>
      <c r="L52" s="944">
        <v>1</v>
      </c>
      <c r="M52" s="944">
        <v>1</v>
      </c>
      <c r="N52" s="944">
        <v>1</v>
      </c>
      <c r="O52" s="944">
        <v>1</v>
      </c>
      <c r="P52" s="944">
        <v>1</v>
      </c>
      <c r="Q52" s="974"/>
      <c r="R52" s="974"/>
      <c r="S52" s="965" t="s">
        <v>1486</v>
      </c>
      <c r="T52" s="944"/>
      <c r="U52" s="965" t="s">
        <v>1487</v>
      </c>
      <c r="V52" s="968" t="s">
        <v>1488</v>
      </c>
      <c r="W52" s="965" t="s">
        <v>1489</v>
      </c>
      <c r="X52" s="925" t="s">
        <v>1466</v>
      </c>
      <c r="Y52" s="979"/>
      <c r="Z52" s="980" t="s">
        <v>1490</v>
      </c>
      <c r="AA52" s="942" t="s">
        <v>569</v>
      </c>
      <c r="AB52" s="942" t="s">
        <v>52</v>
      </c>
      <c r="AC52" s="981" t="s">
        <v>1491</v>
      </c>
      <c r="AD52" s="965"/>
      <c r="AE52" s="965"/>
      <c r="AF52" s="972"/>
      <c r="AG52" s="972"/>
      <c r="AH52" s="972"/>
      <c r="AI52" s="972"/>
    </row>
    <row r="53" spans="1:35" ht="28.5" customHeight="1">
      <c r="A53" s="280"/>
      <c r="B53" s="280"/>
      <c r="C53" s="280"/>
      <c r="D53" s="280"/>
      <c r="E53" s="280"/>
      <c r="F53" s="280"/>
      <c r="G53" s="974"/>
      <c r="H53" s="974"/>
      <c r="I53" s="944"/>
      <c r="J53" s="944"/>
      <c r="K53" s="944"/>
      <c r="L53" s="944"/>
      <c r="M53" s="944"/>
      <c r="N53" s="944"/>
      <c r="O53" s="944"/>
      <c r="P53" s="944"/>
      <c r="Q53" s="974"/>
      <c r="R53" s="974"/>
      <c r="S53" s="280"/>
      <c r="T53" s="944"/>
      <c r="U53" s="280"/>
      <c r="V53" s="893"/>
      <c r="W53" s="280"/>
      <c r="X53" s="925" t="s">
        <v>452</v>
      </c>
      <c r="Y53" s="979"/>
      <c r="Z53" s="980"/>
      <c r="AA53" s="942"/>
      <c r="AB53" s="942"/>
      <c r="AC53" s="981"/>
      <c r="AD53" s="280"/>
      <c r="AE53" s="280"/>
      <c r="AF53" s="972"/>
      <c r="AG53" s="972"/>
      <c r="AH53" s="972"/>
      <c r="AI53" s="972"/>
    </row>
    <row r="54" spans="1:35" ht="22.5" customHeight="1">
      <c r="A54" s="280"/>
      <c r="B54" s="280"/>
      <c r="C54" s="280"/>
      <c r="D54" s="280"/>
      <c r="E54" s="280"/>
      <c r="F54" s="280"/>
      <c r="G54" s="974"/>
      <c r="H54" s="974"/>
      <c r="I54" s="944"/>
      <c r="J54" s="944"/>
      <c r="K54" s="944"/>
      <c r="L54" s="944"/>
      <c r="M54" s="944"/>
      <c r="N54" s="944"/>
      <c r="O54" s="944"/>
      <c r="P54" s="944"/>
      <c r="Q54" s="974"/>
      <c r="R54" s="974"/>
      <c r="S54" s="280"/>
      <c r="T54" s="944"/>
      <c r="U54" s="280"/>
      <c r="V54" s="893"/>
      <c r="W54" s="280"/>
      <c r="X54" s="925" t="s">
        <v>456</v>
      </c>
      <c r="Y54" s="979"/>
      <c r="Z54" s="980"/>
      <c r="AA54" s="942"/>
      <c r="AB54" s="942"/>
      <c r="AC54" s="981"/>
      <c r="AD54" s="280"/>
      <c r="AE54" s="280"/>
      <c r="AF54" s="972"/>
      <c r="AG54" s="972"/>
      <c r="AH54" s="972"/>
      <c r="AI54" s="972"/>
    </row>
    <row r="55" spans="1:35" ht="28.5" customHeight="1">
      <c r="A55" s="280"/>
      <c r="B55" s="280"/>
      <c r="C55" s="280"/>
      <c r="D55" s="280"/>
      <c r="E55" s="280"/>
      <c r="F55" s="280"/>
      <c r="G55" s="974"/>
      <c r="H55" s="974"/>
      <c r="I55" s="944"/>
      <c r="J55" s="944"/>
      <c r="K55" s="944"/>
      <c r="L55" s="944"/>
      <c r="M55" s="944"/>
      <c r="N55" s="944"/>
      <c r="O55" s="944"/>
      <c r="P55" s="944"/>
      <c r="Q55" s="974"/>
      <c r="R55" s="974"/>
      <c r="S55" s="280"/>
      <c r="T55" s="944"/>
      <c r="U55" s="280"/>
      <c r="V55" s="893"/>
      <c r="W55" s="280"/>
      <c r="X55" s="925" t="s">
        <v>1469</v>
      </c>
      <c r="Y55" s="979"/>
      <c r="Z55" s="980"/>
      <c r="AA55" s="942"/>
      <c r="AB55" s="942"/>
      <c r="AC55" s="981"/>
      <c r="AD55" s="280"/>
      <c r="AE55" s="280"/>
      <c r="AF55" s="972"/>
      <c r="AG55" s="972"/>
      <c r="AH55" s="972"/>
      <c r="AI55" s="972"/>
    </row>
    <row r="56" spans="1:35" ht="77.25" hidden="1" customHeight="1">
      <c r="A56" s="555"/>
      <c r="B56" s="555"/>
      <c r="C56" s="555"/>
      <c r="D56" s="555"/>
      <c r="E56" s="555"/>
      <c r="F56" s="555"/>
      <c r="G56" s="974"/>
      <c r="H56" s="974"/>
      <c r="I56" s="944"/>
      <c r="J56" s="944"/>
      <c r="K56" s="944"/>
      <c r="L56" s="944"/>
      <c r="M56" s="944"/>
      <c r="N56" s="944"/>
      <c r="O56" s="944"/>
      <c r="P56" s="944"/>
      <c r="Q56" s="974"/>
      <c r="R56" s="974"/>
      <c r="S56" s="555"/>
      <c r="T56" s="944"/>
      <c r="U56" s="555"/>
      <c r="V56" s="896"/>
      <c r="W56" s="555"/>
      <c r="X56" s="925" t="s">
        <v>1470</v>
      </c>
      <c r="Y56" s="979"/>
      <c r="Z56" s="980"/>
      <c r="AA56" s="942"/>
      <c r="AB56" s="942"/>
      <c r="AC56" s="981"/>
      <c r="AD56" s="555"/>
      <c r="AE56" s="555"/>
      <c r="AF56" s="972"/>
      <c r="AG56" s="972"/>
      <c r="AH56" s="972"/>
      <c r="AI56" s="972"/>
    </row>
    <row r="57" spans="1:35" ht="97.5" customHeight="1">
      <c r="A57" s="909" t="s">
        <v>1492</v>
      </c>
      <c r="B57" s="909" t="s">
        <v>1493</v>
      </c>
      <c r="C57" s="909" t="s">
        <v>1494</v>
      </c>
      <c r="D57" s="909" t="s">
        <v>1485</v>
      </c>
      <c r="E57" s="909">
        <v>0</v>
      </c>
      <c r="F57" s="909">
        <v>15</v>
      </c>
      <c r="G57" s="909">
        <v>1</v>
      </c>
      <c r="H57" s="909">
        <v>1</v>
      </c>
      <c r="I57" s="909">
        <v>1</v>
      </c>
      <c r="J57" s="909">
        <v>1</v>
      </c>
      <c r="K57" s="909">
        <v>1</v>
      </c>
      <c r="L57" s="909">
        <v>1</v>
      </c>
      <c r="M57" s="909">
        <v>1</v>
      </c>
      <c r="N57" s="909">
        <v>1</v>
      </c>
      <c r="O57" s="909">
        <v>2</v>
      </c>
      <c r="P57" s="909">
        <v>2</v>
      </c>
      <c r="Q57" s="909">
        <v>2</v>
      </c>
      <c r="R57" s="909">
        <v>1</v>
      </c>
      <c r="S57" s="909" t="s">
        <v>1495</v>
      </c>
      <c r="T57" s="944"/>
      <c r="U57" s="944" t="s">
        <v>1487</v>
      </c>
      <c r="V57" s="915" t="s">
        <v>1496</v>
      </c>
      <c r="W57" s="944" t="s">
        <v>1477</v>
      </c>
      <c r="X57" s="977"/>
      <c r="Y57" s="969"/>
      <c r="Z57" s="978" t="s">
        <v>1497</v>
      </c>
      <c r="AA57" s="919" t="s">
        <v>569</v>
      </c>
      <c r="AB57" s="919" t="s">
        <v>569</v>
      </c>
      <c r="AC57" s="931" t="s">
        <v>1498</v>
      </c>
      <c r="AD57" s="944"/>
      <c r="AE57" s="944"/>
      <c r="AF57" s="972"/>
      <c r="AG57" s="972"/>
      <c r="AH57" s="972"/>
      <c r="AI57" s="972"/>
    </row>
    <row r="58" spans="1:35" ht="105.5" customHeight="1">
      <c r="A58" s="982" t="s">
        <v>1499</v>
      </c>
      <c r="B58" s="915" t="s">
        <v>1500</v>
      </c>
      <c r="C58" s="909" t="s">
        <v>1501</v>
      </c>
      <c r="D58" s="944" t="s">
        <v>1461</v>
      </c>
      <c r="E58" s="975">
        <v>0.93</v>
      </c>
      <c r="F58" s="983">
        <v>0.97</v>
      </c>
      <c r="G58" s="984"/>
      <c r="H58" s="984"/>
      <c r="I58" s="984"/>
      <c r="J58" s="985">
        <v>5.0000000000000001E-3</v>
      </c>
      <c r="K58" s="985">
        <v>5.0000000000000001E-3</v>
      </c>
      <c r="L58" s="985">
        <v>5.0000000000000001E-3</v>
      </c>
      <c r="M58" s="985">
        <v>5.0000000000000001E-3</v>
      </c>
      <c r="N58" s="985">
        <v>5.0000000000000001E-3</v>
      </c>
      <c r="O58" s="985">
        <v>5.0000000000000001E-3</v>
      </c>
      <c r="P58" s="985">
        <v>5.0000000000000001E-3</v>
      </c>
      <c r="Q58" s="985">
        <v>5.0000000000000001E-3</v>
      </c>
      <c r="R58" s="985">
        <v>5.0000000000000001E-3</v>
      </c>
      <c r="S58" s="944" t="s">
        <v>1502</v>
      </c>
      <c r="T58" s="944"/>
      <c r="U58" s="944" t="s">
        <v>1487</v>
      </c>
      <c r="V58" s="976" t="s">
        <v>1503</v>
      </c>
      <c r="W58" s="944" t="s">
        <v>1477</v>
      </c>
      <c r="X58" s="977"/>
      <c r="Y58" s="969"/>
      <c r="Z58" s="978" t="s">
        <v>1504</v>
      </c>
      <c r="AA58" s="919" t="s">
        <v>569</v>
      </c>
      <c r="AB58" s="919" t="s">
        <v>52</v>
      </c>
      <c r="AC58" s="923" t="s">
        <v>1498</v>
      </c>
      <c r="AD58" s="944"/>
      <c r="AE58" s="944"/>
      <c r="AF58" s="972"/>
      <c r="AG58" s="972"/>
      <c r="AH58" s="972"/>
      <c r="AI58" s="972"/>
    </row>
    <row r="59" spans="1:35" ht="118" customHeight="1">
      <c r="A59" s="986" t="s">
        <v>1499</v>
      </c>
      <c r="B59" s="915" t="s">
        <v>1505</v>
      </c>
      <c r="C59" s="909" t="s">
        <v>1506</v>
      </c>
      <c r="D59" s="944" t="s">
        <v>1461</v>
      </c>
      <c r="E59" s="975">
        <v>0</v>
      </c>
      <c r="F59" s="983">
        <v>1</v>
      </c>
      <c r="G59" s="912"/>
      <c r="H59" s="987">
        <v>0.21</v>
      </c>
      <c r="I59" s="987">
        <v>0.13</v>
      </c>
      <c r="J59" s="987">
        <v>0.13</v>
      </c>
      <c r="K59" s="987">
        <v>0.13</v>
      </c>
      <c r="L59" s="987">
        <v>0.13</v>
      </c>
      <c r="M59" s="987">
        <v>0.05</v>
      </c>
      <c r="N59" s="987">
        <v>0.05</v>
      </c>
      <c r="O59" s="987">
        <v>0.05</v>
      </c>
      <c r="P59" s="987">
        <v>0.05</v>
      </c>
      <c r="Q59" s="987">
        <v>0.05</v>
      </c>
      <c r="R59" s="987">
        <v>0.02</v>
      </c>
      <c r="S59" s="944" t="s">
        <v>1507</v>
      </c>
      <c r="T59" s="944"/>
      <c r="U59" s="944" t="s">
        <v>1487</v>
      </c>
      <c r="V59" s="976" t="s">
        <v>1508</v>
      </c>
      <c r="W59" s="944" t="s">
        <v>1509</v>
      </c>
      <c r="X59" s="977"/>
      <c r="Y59" s="969"/>
      <c r="Z59" s="978" t="s">
        <v>1504</v>
      </c>
      <c r="AA59" s="919" t="s">
        <v>569</v>
      </c>
      <c r="AB59" s="919" t="s">
        <v>52</v>
      </c>
      <c r="AC59" s="923" t="s">
        <v>1498</v>
      </c>
      <c r="AD59" s="944"/>
      <c r="AE59" s="944"/>
      <c r="AF59" s="972"/>
      <c r="AG59" s="972"/>
      <c r="AH59" s="972"/>
      <c r="AI59" s="972"/>
    </row>
    <row r="60" spans="1:35" ht="24" hidden="1" customHeight="1">
      <c r="A60" s="950" t="s">
        <v>1510</v>
      </c>
      <c r="B60" s="951"/>
      <c r="C60" s="952"/>
      <c r="D60" s="953"/>
      <c r="E60" s="953"/>
      <c r="F60" s="953"/>
      <c r="G60" s="954"/>
      <c r="H60" s="954"/>
      <c r="I60" s="954"/>
      <c r="J60" s="954"/>
      <c r="K60" s="954"/>
      <c r="L60" s="954"/>
      <c r="M60" s="954"/>
      <c r="N60" s="954"/>
      <c r="O60" s="954"/>
      <c r="P60" s="954"/>
      <c r="Q60" s="954"/>
      <c r="R60" s="954"/>
      <c r="S60" s="953"/>
      <c r="T60" s="953"/>
      <c r="U60" s="953"/>
      <c r="V60" s="955"/>
      <c r="W60" s="953"/>
      <c r="X60" s="956"/>
      <c r="Y60" s="957"/>
      <c r="Z60" s="906"/>
      <c r="AA60" s="906"/>
      <c r="AB60" s="907"/>
      <c r="AC60" s="908"/>
      <c r="AD60" s="953"/>
      <c r="AE60" s="953"/>
    </row>
    <row r="61" spans="1:35" ht="125.25" customHeight="1">
      <c r="A61" s="571" t="s">
        <v>1511</v>
      </c>
      <c r="B61" s="553" t="s">
        <v>1512</v>
      </c>
      <c r="C61" s="924" t="s">
        <v>1513</v>
      </c>
      <c r="D61" s="988" t="s">
        <v>1461</v>
      </c>
      <c r="E61" s="989">
        <v>1</v>
      </c>
      <c r="F61" s="989">
        <v>1</v>
      </c>
      <c r="G61" s="988"/>
      <c r="H61" s="988"/>
      <c r="I61" s="988"/>
      <c r="J61" s="988"/>
      <c r="K61" s="988"/>
      <c r="L61" s="989">
        <v>0.5</v>
      </c>
      <c r="M61" s="990"/>
      <c r="N61" s="990"/>
      <c r="O61" s="990"/>
      <c r="P61" s="990"/>
      <c r="Q61" s="990"/>
      <c r="R61" s="989">
        <v>0.5</v>
      </c>
      <c r="S61" s="959" t="s">
        <v>1514</v>
      </c>
      <c r="T61" s="991"/>
      <c r="U61" s="924" t="s">
        <v>1487</v>
      </c>
      <c r="V61" s="959" t="s">
        <v>1515</v>
      </c>
      <c r="W61" s="924" t="s">
        <v>155</v>
      </c>
      <c r="X61" s="925" t="s">
        <v>1516</v>
      </c>
      <c r="Y61" s="957"/>
      <c r="Z61" s="992" t="s">
        <v>1517</v>
      </c>
      <c r="AA61" s="988" t="s">
        <v>767</v>
      </c>
      <c r="AB61" s="988" t="s">
        <v>52</v>
      </c>
      <c r="AC61" s="560" t="s">
        <v>1518</v>
      </c>
      <c r="AD61" s="924"/>
      <c r="AE61" s="924"/>
    </row>
    <row r="62" spans="1:35" ht="74.25" customHeight="1">
      <c r="A62" s="555"/>
      <c r="B62" s="555"/>
      <c r="C62" s="555"/>
      <c r="D62" s="555"/>
      <c r="E62" s="555"/>
      <c r="F62" s="555"/>
      <c r="G62" s="555"/>
      <c r="H62" s="555"/>
      <c r="I62" s="555"/>
      <c r="J62" s="555"/>
      <c r="K62" s="555"/>
      <c r="L62" s="555"/>
      <c r="M62" s="555"/>
      <c r="N62" s="555"/>
      <c r="O62" s="555"/>
      <c r="P62" s="555"/>
      <c r="Q62" s="555"/>
      <c r="R62" s="555"/>
      <c r="S62" s="555"/>
      <c r="T62" s="555"/>
      <c r="U62" s="555"/>
      <c r="V62" s="896"/>
      <c r="W62" s="555"/>
      <c r="X62" s="925" t="s">
        <v>1519</v>
      </c>
      <c r="Y62" s="957">
        <f>26472</f>
        <v>26472</v>
      </c>
      <c r="Z62" s="851"/>
      <c r="AA62" s="555"/>
      <c r="AB62" s="555"/>
      <c r="AC62" s="555"/>
      <c r="AD62" s="555"/>
      <c r="AE62" s="555"/>
    </row>
    <row r="63" spans="1:35" ht="37" customHeight="1">
      <c r="A63" s="920" t="s">
        <v>1520</v>
      </c>
      <c r="B63" s="993" t="s">
        <v>1521</v>
      </c>
      <c r="C63" s="924" t="s">
        <v>1522</v>
      </c>
      <c r="D63" s="988" t="s">
        <v>1461</v>
      </c>
      <c r="E63" s="989">
        <v>0.88</v>
      </c>
      <c r="F63" s="989">
        <v>0.95</v>
      </c>
      <c r="G63" s="994"/>
      <c r="H63" s="994"/>
      <c r="I63" s="994"/>
      <c r="J63" s="994"/>
      <c r="K63" s="994"/>
      <c r="L63" s="994">
        <v>0.91</v>
      </c>
      <c r="M63" s="994"/>
      <c r="N63" s="994"/>
      <c r="O63" s="994"/>
      <c r="P63" s="994"/>
      <c r="Q63" s="994"/>
      <c r="R63" s="994">
        <v>0.95</v>
      </c>
      <c r="S63" s="959" t="s">
        <v>1523</v>
      </c>
      <c r="T63" s="939"/>
      <c r="U63" s="924" t="s">
        <v>1524</v>
      </c>
      <c r="V63" s="959" t="s">
        <v>1525</v>
      </c>
      <c r="W63" s="924" t="s">
        <v>155</v>
      </c>
      <c r="X63" s="925" t="s">
        <v>1526</v>
      </c>
      <c r="Y63" s="995"/>
      <c r="Z63" s="992" t="s">
        <v>1527</v>
      </c>
      <c r="AA63" s="988" t="s">
        <v>767</v>
      </c>
      <c r="AB63" s="988" t="s">
        <v>52</v>
      </c>
      <c r="AC63" s="580" t="s">
        <v>1528</v>
      </c>
      <c r="AD63" s="924"/>
      <c r="AE63" s="924"/>
    </row>
    <row r="64" spans="1:35" ht="57" customHeight="1">
      <c r="A64" s="280"/>
      <c r="B64" s="280"/>
      <c r="C64" s="280"/>
      <c r="D64" s="280"/>
      <c r="E64" s="280"/>
      <c r="F64" s="280"/>
      <c r="G64" s="280"/>
      <c r="H64" s="280"/>
      <c r="I64" s="280"/>
      <c r="J64" s="280"/>
      <c r="K64" s="280"/>
      <c r="L64" s="280"/>
      <c r="M64" s="280"/>
      <c r="N64" s="280"/>
      <c r="O64" s="280"/>
      <c r="P64" s="280"/>
      <c r="Q64" s="280"/>
      <c r="R64" s="280"/>
      <c r="S64" s="280"/>
      <c r="T64" s="912"/>
      <c r="U64" s="280"/>
      <c r="V64" s="893"/>
      <c r="W64" s="280"/>
      <c r="X64" s="925" t="s">
        <v>1529</v>
      </c>
      <c r="Y64" s="280"/>
      <c r="Z64" s="582"/>
      <c r="AA64" s="280"/>
      <c r="AB64" s="280"/>
      <c r="AC64" s="582"/>
      <c r="AD64" s="280"/>
      <c r="AE64" s="280"/>
    </row>
    <row r="65" spans="1:35" ht="52" customHeight="1">
      <c r="A65" s="555"/>
      <c r="B65" s="555"/>
      <c r="C65" s="555"/>
      <c r="D65" s="555"/>
      <c r="E65" s="555"/>
      <c r="F65" s="555"/>
      <c r="G65" s="555"/>
      <c r="H65" s="555"/>
      <c r="I65" s="555"/>
      <c r="J65" s="555"/>
      <c r="K65" s="555"/>
      <c r="L65" s="555"/>
      <c r="M65" s="555"/>
      <c r="N65" s="555"/>
      <c r="O65" s="555"/>
      <c r="P65" s="555"/>
      <c r="Q65" s="555"/>
      <c r="R65" s="555"/>
      <c r="S65" s="555"/>
      <c r="T65" s="912"/>
      <c r="U65" s="555"/>
      <c r="V65" s="896"/>
      <c r="W65" s="555"/>
      <c r="X65" s="925" t="s">
        <v>1519</v>
      </c>
      <c r="Y65" s="555"/>
      <c r="Z65" s="851"/>
      <c r="AA65" s="555"/>
      <c r="AB65" s="555"/>
      <c r="AC65" s="851"/>
      <c r="AD65" s="555"/>
      <c r="AE65" s="555"/>
    </row>
    <row r="66" spans="1:35" ht="19.5" customHeight="1">
      <c r="A66" s="933" t="s">
        <v>1530</v>
      </c>
      <c r="B66" s="574" t="s">
        <v>1531</v>
      </c>
      <c r="C66" s="924" t="s">
        <v>1532</v>
      </c>
      <c r="D66" s="988" t="s">
        <v>1461</v>
      </c>
      <c r="E66" s="989">
        <v>0.62</v>
      </c>
      <c r="F66" s="989">
        <v>0.8</v>
      </c>
      <c r="G66" s="989"/>
      <c r="H66" s="989"/>
      <c r="I66" s="989">
        <v>0.2</v>
      </c>
      <c r="J66" s="989"/>
      <c r="K66" s="989"/>
      <c r="L66" s="989">
        <v>0.2</v>
      </c>
      <c r="M66" s="924" t="s">
        <v>1533</v>
      </c>
      <c r="N66" s="989"/>
      <c r="O66" s="989">
        <v>0.2</v>
      </c>
      <c r="P66" s="989"/>
      <c r="Q66" s="989"/>
      <c r="R66" s="989">
        <v>0.15</v>
      </c>
      <c r="S66" s="959" t="s">
        <v>1534</v>
      </c>
      <c r="T66" s="912"/>
      <c r="U66" s="924" t="s">
        <v>1487</v>
      </c>
      <c r="V66" s="959" t="s">
        <v>1535</v>
      </c>
      <c r="W66" s="924" t="s">
        <v>155</v>
      </c>
      <c r="X66" s="925" t="s">
        <v>1536</v>
      </c>
      <c r="Y66" s="957">
        <v>143582.39999999999</v>
      </c>
      <c r="Z66" s="992" t="s">
        <v>1537</v>
      </c>
      <c r="AA66" s="988" t="s">
        <v>767</v>
      </c>
      <c r="AB66" s="988" t="s">
        <v>52</v>
      </c>
      <c r="AC66" s="580" t="s">
        <v>1538</v>
      </c>
      <c r="AD66" s="924"/>
      <c r="AE66" s="924"/>
    </row>
    <row r="67" spans="1:35" ht="14.5">
      <c r="A67" s="280"/>
      <c r="B67" s="280"/>
      <c r="C67" s="280"/>
      <c r="D67" s="280"/>
      <c r="E67" s="280"/>
      <c r="F67" s="280"/>
      <c r="G67" s="280"/>
      <c r="H67" s="280"/>
      <c r="I67" s="280"/>
      <c r="J67" s="280"/>
      <c r="K67" s="280"/>
      <c r="L67" s="280"/>
      <c r="M67" s="280"/>
      <c r="N67" s="280"/>
      <c r="O67" s="280"/>
      <c r="P67" s="280"/>
      <c r="Q67" s="280"/>
      <c r="R67" s="280"/>
      <c r="S67" s="280"/>
      <c r="T67" s="929"/>
      <c r="U67" s="280"/>
      <c r="V67" s="893"/>
      <c r="W67" s="280"/>
      <c r="X67" s="925" t="s">
        <v>1526</v>
      </c>
      <c r="Y67" s="957"/>
      <c r="Z67" s="582"/>
      <c r="AA67" s="280"/>
      <c r="AB67" s="280"/>
      <c r="AC67" s="582"/>
      <c r="AD67" s="280"/>
      <c r="AE67" s="280"/>
      <c r="AF67" s="532"/>
      <c r="AG67" s="532"/>
      <c r="AH67" s="532"/>
      <c r="AI67" s="532"/>
    </row>
    <row r="68" spans="1:35" ht="14.5">
      <c r="A68" s="280"/>
      <c r="B68" s="280"/>
      <c r="C68" s="280"/>
      <c r="D68" s="280"/>
      <c r="E68" s="280"/>
      <c r="F68" s="280"/>
      <c r="G68" s="280"/>
      <c r="H68" s="280"/>
      <c r="I68" s="280"/>
      <c r="J68" s="280"/>
      <c r="K68" s="280"/>
      <c r="L68" s="280"/>
      <c r="M68" s="280"/>
      <c r="N68" s="280"/>
      <c r="O68" s="280"/>
      <c r="P68" s="280"/>
      <c r="Q68" s="280"/>
      <c r="R68" s="280"/>
      <c r="S68" s="280"/>
      <c r="T68" s="929"/>
      <c r="U68" s="280"/>
      <c r="V68" s="893"/>
      <c r="W68" s="280"/>
      <c r="X68" s="925" t="s">
        <v>1519</v>
      </c>
      <c r="Y68" s="957"/>
      <c r="Z68" s="582"/>
      <c r="AA68" s="280"/>
      <c r="AB68" s="280"/>
      <c r="AC68" s="582"/>
      <c r="AD68" s="280"/>
      <c r="AE68" s="280"/>
      <c r="AF68" s="532"/>
      <c r="AG68" s="532"/>
      <c r="AH68" s="532"/>
      <c r="AI68" s="532"/>
    </row>
    <row r="69" spans="1:35" ht="29">
      <c r="A69" s="280"/>
      <c r="B69" s="280"/>
      <c r="C69" s="280"/>
      <c r="D69" s="280"/>
      <c r="E69" s="280"/>
      <c r="F69" s="280"/>
      <c r="G69" s="280"/>
      <c r="H69" s="280"/>
      <c r="I69" s="280"/>
      <c r="J69" s="280"/>
      <c r="K69" s="280"/>
      <c r="L69" s="280"/>
      <c r="M69" s="280"/>
      <c r="N69" s="280"/>
      <c r="O69" s="280"/>
      <c r="P69" s="280"/>
      <c r="Q69" s="280"/>
      <c r="R69" s="280"/>
      <c r="S69" s="280"/>
      <c r="T69" s="929"/>
      <c r="U69" s="280"/>
      <c r="V69" s="893"/>
      <c r="W69" s="280"/>
      <c r="X69" s="925" t="s">
        <v>1280</v>
      </c>
      <c r="Y69" s="957"/>
      <c r="Z69" s="582"/>
      <c r="AA69" s="280"/>
      <c r="AB69" s="280"/>
      <c r="AC69" s="582"/>
      <c r="AD69" s="280"/>
      <c r="AE69" s="280"/>
      <c r="AF69" s="532"/>
      <c r="AG69" s="532"/>
      <c r="AH69" s="532"/>
      <c r="AI69" s="532"/>
    </row>
    <row r="70" spans="1:35" ht="29">
      <c r="A70" s="280"/>
      <c r="B70" s="280"/>
      <c r="C70" s="280"/>
      <c r="D70" s="280"/>
      <c r="E70" s="280"/>
      <c r="F70" s="280"/>
      <c r="G70" s="280"/>
      <c r="H70" s="280"/>
      <c r="I70" s="280"/>
      <c r="J70" s="280"/>
      <c r="K70" s="280"/>
      <c r="L70" s="280"/>
      <c r="M70" s="280"/>
      <c r="N70" s="280"/>
      <c r="O70" s="280"/>
      <c r="P70" s="280"/>
      <c r="Q70" s="280"/>
      <c r="R70" s="280"/>
      <c r="S70" s="280"/>
      <c r="T70" s="996"/>
      <c r="U70" s="280"/>
      <c r="V70" s="893"/>
      <c r="W70" s="280"/>
      <c r="X70" s="997" t="s">
        <v>1539</v>
      </c>
      <c r="Y70" s="998"/>
      <c r="Z70" s="582"/>
      <c r="AA70" s="280"/>
      <c r="AB70" s="280"/>
      <c r="AC70" s="582"/>
      <c r="AD70" s="280"/>
      <c r="AE70" s="280"/>
      <c r="AF70" s="532"/>
      <c r="AG70" s="532"/>
      <c r="AH70" s="532"/>
      <c r="AI70" s="532"/>
    </row>
    <row r="71" spans="1:35" ht="24" customHeight="1">
      <c r="A71" s="999" t="s">
        <v>1540</v>
      </c>
      <c r="B71" s="1000" t="s">
        <v>1541</v>
      </c>
      <c r="C71" s="358" t="s">
        <v>1542</v>
      </c>
      <c r="D71" s="393" t="s">
        <v>1543</v>
      </c>
      <c r="E71" s="393">
        <v>2</v>
      </c>
      <c r="F71" s="393">
        <v>1</v>
      </c>
      <c r="G71" s="393"/>
      <c r="H71" s="393"/>
      <c r="I71" s="393"/>
      <c r="J71" s="393"/>
      <c r="K71" s="393"/>
      <c r="L71" s="393"/>
      <c r="M71" s="393"/>
      <c r="N71" s="393"/>
      <c r="O71" s="393"/>
      <c r="P71" s="393"/>
      <c r="Q71" s="393">
        <v>1</v>
      </c>
      <c r="R71" s="393"/>
      <c r="S71" s="782" t="s">
        <v>1544</v>
      </c>
      <c r="T71" s="1001"/>
      <c r="U71" s="358" t="s">
        <v>1487</v>
      </c>
      <c r="V71" s="1002" t="s">
        <v>1545</v>
      </c>
      <c r="W71" s="358" t="s">
        <v>155</v>
      </c>
      <c r="X71" s="652" t="s">
        <v>1526</v>
      </c>
      <c r="Y71" s="1003"/>
      <c r="Z71" s="782" t="s">
        <v>1546</v>
      </c>
      <c r="AA71" s="641" t="s">
        <v>569</v>
      </c>
      <c r="AB71" s="641" t="s">
        <v>52</v>
      </c>
      <c r="AC71" s="787" t="s">
        <v>1547</v>
      </c>
      <c r="AD71" s="358"/>
      <c r="AE71" s="358"/>
      <c r="AF71" s="532"/>
      <c r="AG71" s="532"/>
      <c r="AH71" s="532"/>
      <c r="AI71" s="532"/>
    </row>
    <row r="72" spans="1:35" ht="14.5">
      <c r="A72" s="295"/>
      <c r="B72" s="295"/>
      <c r="C72" s="295"/>
      <c r="D72" s="295"/>
      <c r="E72" s="295"/>
      <c r="F72" s="295"/>
      <c r="G72" s="295"/>
      <c r="H72" s="295"/>
      <c r="I72" s="295"/>
      <c r="J72" s="295"/>
      <c r="K72" s="295"/>
      <c r="L72" s="295"/>
      <c r="M72" s="295"/>
      <c r="N72" s="295"/>
      <c r="O72" s="295"/>
      <c r="P72" s="295"/>
      <c r="Q72" s="295"/>
      <c r="R72" s="295"/>
      <c r="S72" s="295"/>
      <c r="T72" s="301"/>
      <c r="U72" s="295"/>
      <c r="V72" s="1004"/>
      <c r="W72" s="295"/>
      <c r="X72" s="652" t="s">
        <v>1519</v>
      </c>
      <c r="Y72" s="1003"/>
      <c r="Z72" s="295"/>
      <c r="AA72" s="295"/>
      <c r="AB72" s="295"/>
      <c r="AC72" s="295"/>
      <c r="AD72" s="295"/>
      <c r="AE72" s="295"/>
    </row>
    <row r="73" spans="1:35" ht="29">
      <c r="A73" s="295"/>
      <c r="B73" s="295"/>
      <c r="C73" s="295"/>
      <c r="D73" s="295"/>
      <c r="E73" s="295"/>
      <c r="F73" s="295"/>
      <c r="G73" s="295"/>
      <c r="H73" s="295"/>
      <c r="I73" s="295"/>
      <c r="J73" s="295"/>
      <c r="K73" s="295"/>
      <c r="L73" s="295"/>
      <c r="M73" s="295"/>
      <c r="N73" s="295"/>
      <c r="O73" s="295"/>
      <c r="P73" s="295"/>
      <c r="Q73" s="295"/>
      <c r="R73" s="295"/>
      <c r="S73" s="295"/>
      <c r="T73" s="301"/>
      <c r="U73" s="295"/>
      <c r="V73" s="1004"/>
      <c r="W73" s="295"/>
      <c r="X73" s="652" t="s">
        <v>1548</v>
      </c>
      <c r="Y73" s="1003"/>
      <c r="Z73" s="295"/>
      <c r="AA73" s="295"/>
      <c r="AB73" s="295"/>
      <c r="AC73" s="295"/>
      <c r="AD73" s="295"/>
      <c r="AE73" s="295"/>
    </row>
    <row r="74" spans="1:35" ht="39.75" customHeight="1">
      <c r="A74" s="295"/>
      <c r="B74" s="295"/>
      <c r="C74" s="295"/>
      <c r="D74" s="295"/>
      <c r="E74" s="295"/>
      <c r="F74" s="295"/>
      <c r="G74" s="295"/>
      <c r="H74" s="295"/>
      <c r="I74" s="295"/>
      <c r="J74" s="295"/>
      <c r="K74" s="295"/>
      <c r="L74" s="295"/>
      <c r="M74" s="295"/>
      <c r="N74" s="295"/>
      <c r="O74" s="295"/>
      <c r="P74" s="295"/>
      <c r="Q74" s="295"/>
      <c r="R74" s="295"/>
      <c r="S74" s="295"/>
      <c r="T74" s="301"/>
      <c r="U74" s="295"/>
      <c r="V74" s="1004"/>
      <c r="W74" s="295"/>
      <c r="X74" s="652" t="s">
        <v>1549</v>
      </c>
      <c r="Y74" s="1005"/>
      <c r="Z74" s="295"/>
      <c r="AA74" s="295"/>
      <c r="AB74" s="295"/>
      <c r="AC74" s="295"/>
      <c r="AD74" s="295"/>
      <c r="AE74" s="295"/>
    </row>
    <row r="75" spans="1:35" ht="39.75" customHeight="1">
      <c r="A75" s="295"/>
      <c r="B75" s="295"/>
      <c r="C75" s="295"/>
      <c r="D75" s="295"/>
      <c r="E75" s="295"/>
      <c r="F75" s="295"/>
      <c r="G75" s="295"/>
      <c r="H75" s="295"/>
      <c r="I75" s="295"/>
      <c r="J75" s="295"/>
      <c r="K75" s="295"/>
      <c r="L75" s="295"/>
      <c r="M75" s="295"/>
      <c r="N75" s="295"/>
      <c r="O75" s="295"/>
      <c r="P75" s="295"/>
      <c r="Q75" s="295"/>
      <c r="R75" s="295"/>
      <c r="S75" s="295"/>
      <c r="T75" s="301"/>
      <c r="U75" s="295"/>
      <c r="V75" s="1004"/>
      <c r="W75" s="295"/>
      <c r="X75" s="652"/>
      <c r="Y75" s="1005">
        <v>3500000</v>
      </c>
      <c r="Z75" s="295"/>
      <c r="AA75" s="295"/>
      <c r="AB75" s="295"/>
      <c r="AC75" s="295"/>
      <c r="AD75" s="295"/>
      <c r="AE75" s="295"/>
    </row>
    <row r="76" spans="1:35" ht="14.5">
      <c r="A76" s="295"/>
      <c r="B76" s="295"/>
      <c r="C76" s="295"/>
      <c r="D76" s="295"/>
      <c r="E76" s="295"/>
      <c r="F76" s="295"/>
      <c r="G76" s="295"/>
      <c r="H76" s="295"/>
      <c r="I76" s="295"/>
      <c r="J76" s="295"/>
      <c r="K76" s="295"/>
      <c r="L76" s="295"/>
      <c r="M76" s="295"/>
      <c r="N76" s="295"/>
      <c r="O76" s="295"/>
      <c r="P76" s="295"/>
      <c r="Q76" s="295"/>
      <c r="R76" s="295"/>
      <c r="S76" s="295"/>
      <c r="T76" s="301"/>
      <c r="U76" s="295"/>
      <c r="V76" s="1004"/>
      <c r="W76" s="295"/>
      <c r="X76" s="652" t="s">
        <v>658</v>
      </c>
      <c r="Y76" s="1005"/>
      <c r="Z76" s="295"/>
      <c r="AA76" s="295"/>
      <c r="AB76" s="295"/>
      <c r="AC76" s="295"/>
      <c r="AD76" s="295"/>
      <c r="AE76" s="295"/>
    </row>
    <row r="77" spans="1:35" ht="39" customHeight="1">
      <c r="A77" s="1006" t="s">
        <v>1550</v>
      </c>
      <c r="B77" s="1007" t="s">
        <v>1551</v>
      </c>
      <c r="C77" s="1008" t="s">
        <v>1552</v>
      </c>
      <c r="D77" s="1009" t="s">
        <v>1543</v>
      </c>
      <c r="E77" s="1009">
        <v>1</v>
      </c>
      <c r="F77" s="1009">
        <v>1</v>
      </c>
      <c r="G77" s="1010"/>
      <c r="H77" s="1010"/>
      <c r="I77" s="1010"/>
      <c r="J77" s="1010"/>
      <c r="K77" s="1010"/>
      <c r="L77" s="1010"/>
      <c r="M77" s="1010"/>
      <c r="N77" s="1009">
        <v>1</v>
      </c>
      <c r="O77" s="1010"/>
      <c r="P77" s="1010"/>
      <c r="Q77" s="1010"/>
      <c r="R77" s="1010"/>
      <c r="S77" s="1011" t="s">
        <v>1553</v>
      </c>
      <c r="T77" s="1012"/>
      <c r="U77" s="1008" t="s">
        <v>1487</v>
      </c>
      <c r="V77" s="1011" t="s">
        <v>1554</v>
      </c>
      <c r="W77" s="1008" t="s">
        <v>155</v>
      </c>
      <c r="X77" s="1013" t="s">
        <v>1555</v>
      </c>
      <c r="Y77" s="1014">
        <v>5600</v>
      </c>
      <c r="Z77" s="1015" t="s">
        <v>1556</v>
      </c>
      <c r="AA77" s="1016" t="s">
        <v>569</v>
      </c>
      <c r="AB77" s="1016" t="s">
        <v>52</v>
      </c>
      <c r="AC77" s="1017" t="s">
        <v>1557</v>
      </c>
      <c r="AD77" s="1008"/>
      <c r="AE77" s="1008"/>
    </row>
    <row r="78" spans="1:35" ht="39" customHeight="1">
      <c r="A78" s="280"/>
      <c r="B78" s="280"/>
      <c r="C78" s="280"/>
      <c r="D78" s="280"/>
      <c r="E78" s="280"/>
      <c r="F78" s="280"/>
      <c r="G78" s="280"/>
      <c r="H78" s="280"/>
      <c r="I78" s="280"/>
      <c r="J78" s="280"/>
      <c r="K78" s="280"/>
      <c r="L78" s="280"/>
      <c r="M78" s="280"/>
      <c r="N78" s="280"/>
      <c r="O78" s="280"/>
      <c r="P78" s="280"/>
      <c r="Q78" s="280"/>
      <c r="R78" s="280"/>
      <c r="S78" s="280"/>
      <c r="T78" s="939"/>
      <c r="U78" s="280"/>
      <c r="V78" s="893"/>
      <c r="W78" s="280"/>
      <c r="X78" s="925" t="s">
        <v>1526</v>
      </c>
      <c r="Y78" s="912"/>
      <c r="Z78" s="582"/>
      <c r="AA78" s="582"/>
      <c r="AB78" s="582"/>
      <c r="AC78" s="582"/>
      <c r="AD78" s="280"/>
      <c r="AE78" s="280"/>
    </row>
    <row r="79" spans="1:35" ht="25.5" customHeight="1">
      <c r="A79" s="280"/>
      <c r="B79" s="280"/>
      <c r="C79" s="280"/>
      <c r="D79" s="280"/>
      <c r="E79" s="280"/>
      <c r="F79" s="280"/>
      <c r="G79" s="280"/>
      <c r="H79" s="280"/>
      <c r="I79" s="280"/>
      <c r="J79" s="280"/>
      <c r="K79" s="280"/>
      <c r="L79" s="280"/>
      <c r="M79" s="280"/>
      <c r="N79" s="280"/>
      <c r="O79" s="280"/>
      <c r="P79" s="280"/>
      <c r="Q79" s="280"/>
      <c r="R79" s="280"/>
      <c r="S79" s="280"/>
      <c r="T79" s="939"/>
      <c r="U79" s="280"/>
      <c r="V79" s="893"/>
      <c r="W79" s="280"/>
      <c r="X79" s="925" t="s">
        <v>1519</v>
      </c>
      <c r="Y79" s="912"/>
      <c r="Z79" s="582"/>
      <c r="AA79" s="582"/>
      <c r="AB79" s="582"/>
      <c r="AC79" s="582"/>
      <c r="AD79" s="280"/>
      <c r="AE79" s="280"/>
    </row>
    <row r="80" spans="1:35" ht="25.5" customHeight="1">
      <c r="A80" s="555"/>
      <c r="B80" s="555"/>
      <c r="C80" s="555"/>
      <c r="D80" s="555"/>
      <c r="E80" s="555"/>
      <c r="F80" s="555"/>
      <c r="G80" s="555"/>
      <c r="H80" s="555"/>
      <c r="I80" s="555"/>
      <c r="J80" s="555"/>
      <c r="K80" s="555"/>
      <c r="L80" s="555"/>
      <c r="M80" s="555"/>
      <c r="N80" s="555"/>
      <c r="O80" s="555"/>
      <c r="P80" s="555"/>
      <c r="Q80" s="555"/>
      <c r="R80" s="555"/>
      <c r="S80" s="555"/>
      <c r="T80" s="939"/>
      <c r="U80" s="555"/>
      <c r="V80" s="896"/>
      <c r="W80" s="555"/>
      <c r="X80" s="925" t="s">
        <v>1558</v>
      </c>
      <c r="Y80" s="912"/>
      <c r="Z80" s="851"/>
      <c r="AA80" s="851"/>
      <c r="AB80" s="851"/>
      <c r="AC80" s="851"/>
      <c r="AD80" s="555"/>
      <c r="AE80" s="555"/>
    </row>
    <row r="81" spans="1:31" ht="45.75" customHeight="1">
      <c r="A81" s="924" t="s">
        <v>1559</v>
      </c>
      <c r="B81" s="574" t="s">
        <v>1560</v>
      </c>
      <c r="C81" s="924" t="s">
        <v>1561</v>
      </c>
      <c r="D81" s="988" t="s">
        <v>1461</v>
      </c>
      <c r="E81" s="989">
        <v>0</v>
      </c>
      <c r="F81" s="989">
        <v>1</v>
      </c>
      <c r="G81" s="989"/>
      <c r="H81" s="989"/>
      <c r="I81" s="989">
        <v>0.15</v>
      </c>
      <c r="J81" s="989"/>
      <c r="K81" s="989"/>
      <c r="L81" s="989">
        <v>0.35</v>
      </c>
      <c r="M81" s="989"/>
      <c r="N81" s="989"/>
      <c r="O81" s="989">
        <v>0.35</v>
      </c>
      <c r="P81" s="989"/>
      <c r="Q81" s="989"/>
      <c r="R81" s="989">
        <v>0.15</v>
      </c>
      <c r="S81" s="959" t="s">
        <v>1562</v>
      </c>
      <c r="T81" s="912"/>
      <c r="U81" s="924" t="s">
        <v>1487</v>
      </c>
      <c r="V81" s="959" t="s">
        <v>1563</v>
      </c>
      <c r="W81" s="924" t="s">
        <v>155</v>
      </c>
      <c r="X81" s="925" t="s">
        <v>1564</v>
      </c>
      <c r="Y81" s="1018"/>
      <c r="Z81" s="992" t="s">
        <v>1565</v>
      </c>
      <c r="AA81" s="1019" t="s">
        <v>569</v>
      </c>
      <c r="AB81" s="1020" t="s">
        <v>569</v>
      </c>
      <c r="AC81" s="1017" t="s">
        <v>1566</v>
      </c>
      <c r="AD81" s="924"/>
      <c r="AE81" s="924"/>
    </row>
    <row r="82" spans="1:31" ht="45.75" customHeight="1">
      <c r="A82" s="280"/>
      <c r="B82" s="280"/>
      <c r="C82" s="280"/>
      <c r="D82" s="280"/>
      <c r="E82" s="280"/>
      <c r="F82" s="280"/>
      <c r="G82" s="280"/>
      <c r="H82" s="280"/>
      <c r="I82" s="280"/>
      <c r="J82" s="280"/>
      <c r="K82" s="280"/>
      <c r="L82" s="280"/>
      <c r="M82" s="280"/>
      <c r="N82" s="280"/>
      <c r="O82" s="280"/>
      <c r="P82" s="280"/>
      <c r="Q82" s="280"/>
      <c r="R82" s="280"/>
      <c r="S82" s="280"/>
      <c r="T82" s="912"/>
      <c r="U82" s="280"/>
      <c r="V82" s="893"/>
      <c r="W82" s="280"/>
      <c r="X82" s="925" t="s">
        <v>1519</v>
      </c>
      <c r="Y82" s="1018"/>
      <c r="Z82" s="582"/>
      <c r="AA82" s="582"/>
      <c r="AB82" s="582"/>
      <c r="AC82" s="582"/>
      <c r="AD82" s="280"/>
      <c r="AE82" s="280"/>
    </row>
    <row r="83" spans="1:31" ht="45.75" customHeight="1">
      <c r="A83" s="280"/>
      <c r="B83" s="280"/>
      <c r="C83" s="280"/>
      <c r="D83" s="280"/>
      <c r="E83" s="280"/>
      <c r="F83" s="280"/>
      <c r="G83" s="280"/>
      <c r="H83" s="280"/>
      <c r="I83" s="280"/>
      <c r="J83" s="280"/>
      <c r="K83" s="280"/>
      <c r="L83" s="280"/>
      <c r="M83" s="280"/>
      <c r="N83" s="280"/>
      <c r="O83" s="280"/>
      <c r="P83" s="280"/>
      <c r="Q83" s="280"/>
      <c r="R83" s="280"/>
      <c r="S83" s="280"/>
      <c r="T83" s="912"/>
      <c r="U83" s="280"/>
      <c r="V83" s="893"/>
      <c r="W83" s="280"/>
      <c r="X83" s="925" t="s">
        <v>1567</v>
      </c>
      <c r="Y83" s="1018">
        <v>85000</v>
      </c>
      <c r="Z83" s="582"/>
      <c r="AA83" s="582"/>
      <c r="AB83" s="582"/>
      <c r="AC83" s="582"/>
      <c r="AD83" s="280"/>
      <c r="AE83" s="280"/>
    </row>
    <row r="84" spans="1:31" ht="14.5">
      <c r="A84" s="555"/>
      <c r="B84" s="555"/>
      <c r="C84" s="555"/>
      <c r="D84" s="555"/>
      <c r="E84" s="555"/>
      <c r="F84" s="555"/>
      <c r="G84" s="555"/>
      <c r="H84" s="555"/>
      <c r="I84" s="555"/>
      <c r="J84" s="555"/>
      <c r="K84" s="555"/>
      <c r="L84" s="555"/>
      <c r="M84" s="555"/>
      <c r="N84" s="555"/>
      <c r="O84" s="555"/>
      <c r="P84" s="555"/>
      <c r="Q84" s="555"/>
      <c r="R84" s="555"/>
      <c r="S84" s="555"/>
      <c r="T84" s="912"/>
      <c r="U84" s="555"/>
      <c r="V84" s="896"/>
      <c r="W84" s="555"/>
      <c r="X84" s="929" t="s">
        <v>1558</v>
      </c>
      <c r="Y84" s="1018">
        <v>17334.2</v>
      </c>
      <c r="Z84" s="851"/>
      <c r="AA84" s="851"/>
      <c r="AB84" s="851"/>
      <c r="AC84" s="851"/>
      <c r="AD84" s="555"/>
      <c r="AE84" s="1021"/>
    </row>
    <row r="85" spans="1:31" ht="15.5">
      <c r="A85" s="72"/>
      <c r="B85" s="72"/>
      <c r="C85" s="319"/>
      <c r="D85" s="72"/>
      <c r="E85" s="72"/>
      <c r="F85" s="72"/>
      <c r="G85" s="72"/>
      <c r="H85" s="72"/>
      <c r="I85" s="72"/>
      <c r="J85" s="72"/>
      <c r="K85" s="72"/>
      <c r="L85" s="72"/>
      <c r="M85" s="72"/>
      <c r="N85" s="72"/>
      <c r="O85" s="72"/>
      <c r="P85" s="72"/>
      <c r="Q85" s="72"/>
      <c r="R85" s="72"/>
      <c r="S85" s="72"/>
      <c r="T85" s="72"/>
      <c r="U85" s="72"/>
      <c r="V85" s="889"/>
      <c r="W85" s="531"/>
      <c r="X85" s="1022" t="s">
        <v>394</v>
      </c>
      <c r="Y85" s="1023">
        <f>SUM(Y19:Y84)</f>
        <v>5985963.5100000007</v>
      </c>
      <c r="AB85" s="72"/>
      <c r="AC85" s="72"/>
      <c r="AD85" s="531"/>
      <c r="AE85" s="1024"/>
    </row>
    <row r="86" spans="1:31" ht="14.5">
      <c r="A86" s="72"/>
      <c r="B86" s="72"/>
      <c r="C86" s="319"/>
      <c r="D86" s="72"/>
      <c r="E86" s="72"/>
      <c r="F86" s="72"/>
      <c r="G86" s="72"/>
      <c r="H86" s="72"/>
      <c r="I86" s="72"/>
      <c r="J86" s="72"/>
      <c r="K86" s="72"/>
      <c r="L86" s="72"/>
      <c r="M86" s="72"/>
      <c r="N86" s="72"/>
      <c r="O86" s="72"/>
      <c r="P86" s="72"/>
      <c r="Q86" s="72"/>
      <c r="R86" s="72"/>
      <c r="S86" s="72"/>
      <c r="T86" s="72"/>
      <c r="U86" s="72"/>
      <c r="V86" s="889"/>
      <c r="X86" s="532"/>
      <c r="Y86" s="890"/>
      <c r="AB86" s="72"/>
      <c r="AC86" s="72"/>
      <c r="AE86" s="890"/>
    </row>
    <row r="87" spans="1:31" ht="14.5">
      <c r="A87" s="72"/>
      <c r="B87" s="72"/>
      <c r="C87" s="319"/>
      <c r="D87" s="72"/>
      <c r="E87" s="72"/>
      <c r="F87" s="72"/>
      <c r="G87" s="72"/>
      <c r="H87" s="72"/>
      <c r="I87" s="72"/>
      <c r="J87" s="72"/>
      <c r="K87" s="72"/>
      <c r="L87" s="72"/>
      <c r="M87" s="72"/>
      <c r="N87" s="72"/>
      <c r="O87" s="72"/>
      <c r="P87" s="72"/>
      <c r="Q87" s="72"/>
      <c r="R87" s="72"/>
      <c r="S87" s="72"/>
      <c r="T87" s="72"/>
      <c r="U87" s="72"/>
      <c r="V87" s="889"/>
      <c r="X87" s="532"/>
      <c r="Y87" s="890"/>
      <c r="AB87" s="72"/>
      <c r="AC87" s="72"/>
      <c r="AE87" s="890"/>
    </row>
    <row r="88" spans="1:31" ht="14.5">
      <c r="A88" s="72"/>
      <c r="B88" s="72"/>
      <c r="C88" s="319"/>
      <c r="D88" s="72"/>
      <c r="E88" s="72"/>
      <c r="F88" s="72"/>
      <c r="G88" s="72"/>
      <c r="H88" s="72"/>
      <c r="I88" s="72"/>
      <c r="J88" s="72"/>
      <c r="K88" s="72"/>
      <c r="L88" s="72"/>
      <c r="M88" s="72"/>
      <c r="N88" s="72"/>
      <c r="O88" s="72"/>
      <c r="P88" s="72"/>
      <c r="Q88" s="72"/>
      <c r="R88" s="72"/>
      <c r="S88" s="72"/>
      <c r="T88" s="72"/>
      <c r="U88" s="72"/>
      <c r="V88" s="889"/>
      <c r="X88" s="532"/>
      <c r="Y88" s="890"/>
      <c r="AB88" s="72"/>
      <c r="AC88" s="72"/>
      <c r="AE88" s="890"/>
    </row>
    <row r="89" spans="1:31" ht="14.5">
      <c r="A89" s="69" t="s">
        <v>130</v>
      </c>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c r="AB89" s="69"/>
      <c r="AC89" s="69"/>
      <c r="AD89" s="69"/>
      <c r="AE89" s="69"/>
    </row>
    <row r="90" spans="1:31" ht="14.5">
      <c r="A90" s="73" t="s">
        <v>131</v>
      </c>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row>
    <row r="91" spans="1:31" ht="14.5">
      <c r="A91" s="882" t="s">
        <v>132</v>
      </c>
      <c r="B91" s="882"/>
      <c r="C91" s="882"/>
      <c r="D91" s="882"/>
      <c r="E91" s="882"/>
      <c r="F91" s="882"/>
      <c r="G91" s="882"/>
      <c r="H91" s="882"/>
      <c r="I91" s="882"/>
      <c r="J91" s="882"/>
      <c r="K91" s="882"/>
      <c r="L91" s="882"/>
      <c r="M91" s="882"/>
      <c r="N91" s="882"/>
      <c r="O91" s="882"/>
      <c r="P91" s="882"/>
      <c r="Q91" s="882"/>
      <c r="R91" s="882"/>
      <c r="S91" s="882"/>
      <c r="T91" s="882"/>
      <c r="U91" s="882"/>
      <c r="V91" s="882"/>
      <c r="W91" s="882"/>
      <c r="X91" s="882"/>
      <c r="Y91" s="882"/>
      <c r="Z91" s="882"/>
      <c r="AA91" s="882"/>
      <c r="AB91" s="882"/>
      <c r="AC91" s="882"/>
      <c r="AD91" s="882"/>
      <c r="AE91" s="882"/>
    </row>
    <row r="92" spans="1:31" ht="14.5">
      <c r="A92" s="72"/>
      <c r="C92" s="712"/>
      <c r="G92" s="72"/>
      <c r="H92" s="72"/>
      <c r="I92" s="72"/>
      <c r="J92" s="72"/>
      <c r="K92" s="72"/>
      <c r="L92" s="72"/>
      <c r="M92" s="72"/>
      <c r="N92" s="72"/>
      <c r="O92" s="72"/>
      <c r="P92" s="72"/>
      <c r="Q92" s="72"/>
      <c r="R92" s="72"/>
      <c r="V92" s="889"/>
      <c r="X92" s="532"/>
      <c r="Y92" s="890"/>
      <c r="AB92" s="72"/>
      <c r="AC92" s="72"/>
      <c r="AE92" s="890"/>
    </row>
    <row r="93" spans="1:31" ht="14.5">
      <c r="A93" s="72"/>
      <c r="C93" s="712"/>
      <c r="G93" s="72"/>
      <c r="H93" s="72"/>
      <c r="I93" s="72"/>
      <c r="J93" s="72"/>
      <c r="K93" s="72"/>
      <c r="L93" s="72"/>
      <c r="M93" s="72"/>
      <c r="N93" s="72"/>
      <c r="O93" s="72"/>
      <c r="P93" s="72"/>
      <c r="Q93" s="72"/>
      <c r="R93" s="72"/>
      <c r="V93" s="889"/>
      <c r="X93" s="532"/>
      <c r="Y93" s="890"/>
      <c r="AB93" s="72"/>
      <c r="AC93" s="72"/>
      <c r="AE93" s="890"/>
    </row>
    <row r="94" spans="1:31" ht="14.5">
      <c r="A94" s="72"/>
      <c r="C94" s="712"/>
      <c r="G94" s="72"/>
      <c r="H94" s="72"/>
      <c r="I94" s="72"/>
      <c r="J94" s="72"/>
      <c r="K94" s="72"/>
      <c r="L94" s="72"/>
      <c r="M94" s="72"/>
      <c r="N94" s="72"/>
      <c r="O94" s="72"/>
      <c r="P94" s="72"/>
      <c r="Q94" s="72"/>
      <c r="R94" s="72"/>
      <c r="V94" s="889"/>
      <c r="X94" s="532"/>
      <c r="Y94" s="890"/>
      <c r="AB94" s="72"/>
      <c r="AC94" s="72"/>
      <c r="AE94" s="890"/>
    </row>
    <row r="95" spans="1:31" ht="14.5">
      <c r="A95" s="72"/>
      <c r="C95" s="712"/>
      <c r="G95" s="72"/>
      <c r="H95" s="72"/>
      <c r="I95" s="72"/>
      <c r="J95" s="72"/>
      <c r="K95" s="72"/>
      <c r="L95" s="72"/>
      <c r="M95" s="72"/>
      <c r="N95" s="72"/>
      <c r="O95" s="72"/>
      <c r="P95" s="72"/>
      <c r="Q95" s="72"/>
      <c r="R95" s="72"/>
      <c r="V95" s="889"/>
      <c r="X95" s="532"/>
      <c r="Y95" s="890"/>
      <c r="AB95" s="72"/>
      <c r="AC95" s="72"/>
      <c r="AE95" s="890"/>
    </row>
    <row r="96" spans="1:31" ht="14.5">
      <c r="A96" s="72"/>
      <c r="C96" s="712"/>
      <c r="G96" s="72"/>
      <c r="H96" s="72"/>
      <c r="I96" s="72"/>
      <c r="J96" s="72"/>
      <c r="K96" s="72"/>
      <c r="L96" s="72"/>
      <c r="M96" s="72"/>
      <c r="N96" s="72"/>
      <c r="O96" s="72"/>
      <c r="P96" s="72"/>
      <c r="Q96" s="72"/>
      <c r="R96" s="72"/>
      <c r="V96" s="889"/>
      <c r="X96" s="532"/>
      <c r="Y96" s="890"/>
      <c r="AB96" s="72"/>
      <c r="AC96" s="72"/>
      <c r="AE96" s="890"/>
    </row>
    <row r="97" spans="1:31" ht="14.5">
      <c r="A97" s="72"/>
      <c r="C97" s="712"/>
      <c r="G97" s="72"/>
      <c r="H97" s="72"/>
      <c r="I97" s="72"/>
      <c r="J97" s="72"/>
      <c r="K97" s="72"/>
      <c r="L97" s="72"/>
      <c r="M97" s="72"/>
      <c r="N97" s="72"/>
      <c r="O97" s="72"/>
      <c r="P97" s="72"/>
      <c r="Q97" s="72"/>
      <c r="R97" s="72"/>
      <c r="V97" s="889"/>
      <c r="X97" s="532"/>
      <c r="Y97" s="890"/>
      <c r="AB97" s="72"/>
      <c r="AC97" s="72"/>
      <c r="AE97" s="890"/>
    </row>
    <row r="98" spans="1:31" ht="14.5">
      <c r="A98" s="72"/>
      <c r="C98" s="712"/>
      <c r="G98" s="72"/>
      <c r="H98" s="72"/>
      <c r="I98" s="72"/>
      <c r="J98" s="72"/>
      <c r="K98" s="72"/>
      <c r="L98" s="72"/>
      <c r="M98" s="72"/>
      <c r="N98" s="72"/>
      <c r="O98" s="72"/>
      <c r="P98" s="72"/>
      <c r="Q98" s="72"/>
      <c r="R98" s="72"/>
      <c r="V98" s="889"/>
      <c r="X98" s="532"/>
      <c r="Y98" s="890"/>
      <c r="AB98" s="72"/>
      <c r="AC98" s="72"/>
      <c r="AE98" s="890"/>
    </row>
    <row r="99" spans="1:31" ht="14.5">
      <c r="A99" s="72"/>
      <c r="C99" s="712"/>
      <c r="G99" s="72"/>
      <c r="H99" s="72"/>
      <c r="I99" s="72"/>
      <c r="J99" s="72"/>
      <c r="K99" s="72"/>
      <c r="L99" s="72"/>
      <c r="M99" s="72"/>
      <c r="N99" s="72"/>
      <c r="O99" s="72"/>
      <c r="P99" s="72"/>
      <c r="Q99" s="72"/>
      <c r="R99" s="72"/>
      <c r="V99" s="889"/>
      <c r="X99" s="532"/>
      <c r="Y99" s="890"/>
      <c r="AB99" s="72"/>
      <c r="AC99" s="72"/>
      <c r="AE99" s="890"/>
    </row>
    <row r="100" spans="1:31" ht="14.5">
      <c r="A100" s="72"/>
      <c r="C100" s="712"/>
      <c r="G100" s="72"/>
      <c r="H100" s="72"/>
      <c r="I100" s="72"/>
      <c r="J100" s="72"/>
      <c r="K100" s="72"/>
      <c r="L100" s="72"/>
      <c r="M100" s="72"/>
      <c r="N100" s="72"/>
      <c r="O100" s="72"/>
      <c r="P100" s="72"/>
      <c r="Q100" s="72"/>
      <c r="R100" s="72"/>
      <c r="V100" s="889"/>
      <c r="X100" s="532"/>
      <c r="Y100" s="890"/>
      <c r="AB100" s="72"/>
      <c r="AC100" s="72"/>
      <c r="AE100" s="890"/>
    </row>
    <row r="101" spans="1:31" ht="14.5">
      <c r="A101" s="72"/>
      <c r="C101" s="712"/>
      <c r="G101" s="72"/>
      <c r="H101" s="72"/>
      <c r="I101" s="72"/>
      <c r="J101" s="72"/>
      <c r="K101" s="72"/>
      <c r="L101" s="72"/>
      <c r="M101" s="72"/>
      <c r="N101" s="72"/>
      <c r="O101" s="72"/>
      <c r="P101" s="72"/>
      <c r="Q101" s="72"/>
      <c r="R101" s="72"/>
      <c r="V101" s="889"/>
      <c r="X101" s="532"/>
      <c r="Y101" s="890"/>
      <c r="AB101" s="72"/>
      <c r="AC101" s="72"/>
      <c r="AE101" s="890"/>
    </row>
    <row r="102" spans="1:31" ht="14.5">
      <c r="A102" s="72"/>
      <c r="C102" s="712"/>
      <c r="G102" s="72"/>
      <c r="H102" s="72"/>
      <c r="I102" s="72"/>
      <c r="J102" s="72"/>
      <c r="K102" s="72"/>
      <c r="L102" s="72"/>
      <c r="M102" s="72"/>
      <c r="N102" s="72"/>
      <c r="O102" s="72"/>
      <c r="P102" s="72"/>
      <c r="Q102" s="72"/>
      <c r="R102" s="72"/>
      <c r="V102" s="889"/>
      <c r="X102" s="532"/>
      <c r="Y102" s="890"/>
      <c r="AB102" s="72"/>
      <c r="AC102" s="72"/>
      <c r="AE102" s="890"/>
    </row>
    <row r="103" spans="1:31" ht="14.5">
      <c r="A103" s="72"/>
      <c r="C103" s="712"/>
      <c r="G103" s="72"/>
      <c r="H103" s="72"/>
      <c r="I103" s="72"/>
      <c r="J103" s="72"/>
      <c r="K103" s="72"/>
      <c r="L103" s="72"/>
      <c r="M103" s="72"/>
      <c r="N103" s="72"/>
      <c r="O103" s="72"/>
      <c r="P103" s="72"/>
      <c r="Q103" s="72"/>
      <c r="R103" s="72"/>
      <c r="V103" s="889"/>
      <c r="X103" s="532"/>
      <c r="Y103" s="890"/>
      <c r="AB103" s="72"/>
      <c r="AC103" s="72"/>
      <c r="AE103" s="890"/>
    </row>
    <row r="104" spans="1:31" ht="14.5">
      <c r="A104" s="72"/>
      <c r="C104" s="712"/>
      <c r="G104" s="72"/>
      <c r="H104" s="72"/>
      <c r="I104" s="72"/>
      <c r="J104" s="72"/>
      <c r="K104" s="72"/>
      <c r="L104" s="72"/>
      <c r="M104" s="72"/>
      <c r="N104" s="72"/>
      <c r="O104" s="72"/>
      <c r="P104" s="72"/>
      <c r="Q104" s="72"/>
      <c r="R104" s="72"/>
      <c r="V104" s="889"/>
      <c r="X104" s="532"/>
      <c r="Y104" s="890"/>
      <c r="AB104" s="72"/>
      <c r="AC104" s="72"/>
      <c r="AE104" s="890"/>
    </row>
    <row r="105" spans="1:31" ht="14.5">
      <c r="A105" s="72"/>
      <c r="C105" s="712"/>
      <c r="G105" s="72"/>
      <c r="H105" s="72"/>
      <c r="I105" s="72"/>
      <c r="J105" s="72"/>
      <c r="K105" s="72"/>
      <c r="L105" s="72"/>
      <c r="M105" s="72"/>
      <c r="N105" s="72"/>
      <c r="O105" s="72"/>
      <c r="P105" s="72"/>
      <c r="Q105" s="72"/>
      <c r="R105" s="72"/>
      <c r="V105" s="889"/>
      <c r="X105" s="532"/>
      <c r="Y105" s="890"/>
      <c r="AB105" s="72"/>
      <c r="AC105" s="72"/>
      <c r="AE105" s="890"/>
    </row>
    <row r="106" spans="1:31" ht="14.5">
      <c r="A106" s="72"/>
      <c r="C106" s="712"/>
      <c r="G106" s="72"/>
      <c r="H106" s="72"/>
      <c r="I106" s="72"/>
      <c r="J106" s="72"/>
      <c r="K106" s="72"/>
      <c r="L106" s="72"/>
      <c r="M106" s="72"/>
      <c r="N106" s="72"/>
      <c r="O106" s="72"/>
      <c r="P106" s="72"/>
      <c r="Q106" s="72"/>
      <c r="R106" s="72"/>
      <c r="V106" s="889"/>
      <c r="X106" s="532"/>
      <c r="Y106" s="890"/>
      <c r="AB106" s="72"/>
      <c r="AC106" s="72"/>
      <c r="AE106" s="890"/>
    </row>
    <row r="107" spans="1:31" ht="14.5">
      <c r="A107" s="72"/>
      <c r="C107" s="712"/>
      <c r="G107" s="72"/>
      <c r="H107" s="72"/>
      <c r="I107" s="72"/>
      <c r="J107" s="72"/>
      <c r="K107" s="72"/>
      <c r="L107" s="72"/>
      <c r="M107" s="72"/>
      <c r="N107" s="72"/>
      <c r="O107" s="72"/>
      <c r="P107" s="72"/>
      <c r="Q107" s="72"/>
      <c r="R107" s="72"/>
      <c r="V107" s="889"/>
      <c r="X107" s="532"/>
      <c r="Y107" s="890"/>
      <c r="AB107" s="72"/>
      <c r="AC107" s="72"/>
      <c r="AE107" s="890"/>
    </row>
    <row r="108" spans="1:31" ht="14.5">
      <c r="A108" s="72"/>
      <c r="C108" s="712"/>
      <c r="G108" s="72"/>
      <c r="H108" s="72"/>
      <c r="I108" s="72"/>
      <c r="J108" s="72"/>
      <c r="K108" s="72"/>
      <c r="L108" s="72"/>
      <c r="M108" s="72"/>
      <c r="N108" s="72"/>
      <c r="O108" s="72"/>
      <c r="P108" s="72"/>
      <c r="Q108" s="72"/>
      <c r="R108" s="72"/>
      <c r="V108" s="889"/>
      <c r="X108" s="532"/>
      <c r="Y108" s="890"/>
      <c r="AB108" s="72"/>
      <c r="AC108" s="72"/>
      <c r="AE108" s="890"/>
    </row>
    <row r="109" spans="1:31" ht="14.5">
      <c r="A109" s="72"/>
      <c r="C109" s="712"/>
      <c r="G109" s="72"/>
      <c r="H109" s="72"/>
      <c r="I109" s="72"/>
      <c r="J109" s="72"/>
      <c r="K109" s="72"/>
      <c r="L109" s="72"/>
      <c r="M109" s="72"/>
      <c r="N109" s="72"/>
      <c r="O109" s="72"/>
      <c r="P109" s="72"/>
      <c r="Q109" s="72"/>
      <c r="R109" s="72"/>
      <c r="V109" s="889"/>
      <c r="X109" s="532"/>
      <c r="Y109" s="890"/>
      <c r="AB109" s="72"/>
      <c r="AC109" s="72"/>
      <c r="AE109" s="890"/>
    </row>
    <row r="110" spans="1:31" ht="14.5">
      <c r="A110" s="72"/>
      <c r="C110" s="712"/>
      <c r="G110" s="72"/>
      <c r="H110" s="72"/>
      <c r="I110" s="72"/>
      <c r="J110" s="72"/>
      <c r="K110" s="72"/>
      <c r="L110" s="72"/>
      <c r="M110" s="72"/>
      <c r="N110" s="72"/>
      <c r="O110" s="72"/>
      <c r="P110" s="72"/>
      <c r="Q110" s="72"/>
      <c r="R110" s="72"/>
      <c r="V110" s="889"/>
      <c r="X110" s="532"/>
      <c r="Y110" s="890"/>
      <c r="AB110" s="72"/>
      <c r="AC110" s="72"/>
      <c r="AE110" s="890"/>
    </row>
    <row r="111" spans="1:31" ht="14.5">
      <c r="A111" s="72"/>
      <c r="C111" s="712"/>
      <c r="G111" s="72"/>
      <c r="H111" s="72"/>
      <c r="I111" s="72"/>
      <c r="J111" s="72"/>
      <c r="K111" s="72"/>
      <c r="L111" s="72"/>
      <c r="M111" s="72"/>
      <c r="N111" s="72"/>
      <c r="O111" s="72"/>
      <c r="P111" s="72"/>
      <c r="Q111" s="72"/>
      <c r="R111" s="72"/>
      <c r="V111" s="889"/>
      <c r="X111" s="532"/>
      <c r="Y111" s="890"/>
      <c r="AB111" s="72"/>
      <c r="AC111" s="72"/>
      <c r="AE111" s="890"/>
    </row>
    <row r="112" spans="1:31" ht="14.5">
      <c r="A112" s="72"/>
      <c r="C112" s="712"/>
      <c r="G112" s="72"/>
      <c r="H112" s="72"/>
      <c r="I112" s="72"/>
      <c r="J112" s="72"/>
      <c r="K112" s="72"/>
      <c r="L112" s="72"/>
      <c r="M112" s="72"/>
      <c r="N112" s="72"/>
      <c r="O112" s="72"/>
      <c r="P112" s="72"/>
      <c r="Q112" s="72"/>
      <c r="R112" s="72"/>
      <c r="V112" s="889"/>
      <c r="X112" s="532"/>
      <c r="Y112" s="890"/>
      <c r="AB112" s="72"/>
      <c r="AC112" s="72"/>
      <c r="AE112" s="890"/>
    </row>
    <row r="113" spans="1:31" ht="14.5">
      <c r="A113" s="72"/>
      <c r="C113" s="712"/>
      <c r="G113" s="72"/>
      <c r="H113" s="72"/>
      <c r="I113" s="72"/>
      <c r="J113" s="72"/>
      <c r="K113" s="72"/>
      <c r="L113" s="72"/>
      <c r="M113" s="72"/>
      <c r="N113" s="72"/>
      <c r="O113" s="72"/>
      <c r="P113" s="72"/>
      <c r="Q113" s="72"/>
      <c r="R113" s="72"/>
      <c r="V113" s="889"/>
      <c r="X113" s="532"/>
      <c r="Y113" s="890"/>
      <c r="AB113" s="72"/>
      <c r="AC113" s="72"/>
      <c r="AE113" s="890"/>
    </row>
    <row r="114" spans="1:31" ht="14.5">
      <c r="A114" s="72"/>
      <c r="C114" s="712"/>
      <c r="G114" s="72"/>
      <c r="H114" s="72"/>
      <c r="I114" s="72"/>
      <c r="J114" s="72"/>
      <c r="K114" s="72"/>
      <c r="L114" s="72"/>
      <c r="M114" s="72"/>
      <c r="N114" s="72"/>
      <c r="O114" s="72"/>
      <c r="P114" s="72"/>
      <c r="Q114" s="72"/>
      <c r="R114" s="72"/>
      <c r="V114" s="889"/>
      <c r="X114" s="532"/>
      <c r="Y114" s="890"/>
      <c r="AB114" s="72"/>
      <c r="AC114" s="72"/>
      <c r="AE114" s="890"/>
    </row>
    <row r="115" spans="1:31" ht="14.5">
      <c r="A115" s="72"/>
      <c r="C115" s="712"/>
      <c r="G115" s="72"/>
      <c r="H115" s="72"/>
      <c r="I115" s="72"/>
      <c r="J115" s="72"/>
      <c r="K115" s="72"/>
      <c r="L115" s="72"/>
      <c r="M115" s="72"/>
      <c r="N115" s="72"/>
      <c r="O115" s="72"/>
      <c r="P115" s="72"/>
      <c r="Q115" s="72"/>
      <c r="R115" s="72"/>
      <c r="V115" s="889"/>
      <c r="X115" s="532"/>
      <c r="Y115" s="890"/>
      <c r="AB115" s="72"/>
      <c r="AC115" s="72"/>
      <c r="AE115" s="890"/>
    </row>
    <row r="116" spans="1:31" ht="14.5">
      <c r="A116" s="72"/>
      <c r="C116" s="712"/>
      <c r="G116" s="72"/>
      <c r="H116" s="72"/>
      <c r="I116" s="72"/>
      <c r="J116" s="72"/>
      <c r="K116" s="72"/>
      <c r="L116" s="72"/>
      <c r="M116" s="72"/>
      <c r="N116" s="72"/>
      <c r="O116" s="72"/>
      <c r="P116" s="72"/>
      <c r="Q116" s="72"/>
      <c r="R116" s="72"/>
      <c r="V116" s="889"/>
      <c r="X116" s="532"/>
      <c r="Y116" s="890"/>
      <c r="AB116" s="72"/>
      <c r="AC116" s="72"/>
      <c r="AE116" s="890"/>
    </row>
    <row r="117" spans="1:31" ht="14.5">
      <c r="A117" s="72"/>
      <c r="C117" s="712"/>
      <c r="G117" s="72"/>
      <c r="H117" s="72"/>
      <c r="I117" s="72"/>
      <c r="J117" s="72"/>
      <c r="K117" s="72"/>
      <c r="L117" s="72"/>
      <c r="M117" s="72"/>
      <c r="N117" s="72"/>
      <c r="O117" s="72"/>
      <c r="P117" s="72"/>
      <c r="Q117" s="72"/>
      <c r="R117" s="72"/>
      <c r="V117" s="889"/>
      <c r="X117" s="532"/>
      <c r="Y117" s="890"/>
      <c r="AB117" s="72"/>
      <c r="AC117" s="72"/>
      <c r="AE117" s="890"/>
    </row>
    <row r="118" spans="1:31" ht="14.5">
      <c r="A118" s="72"/>
      <c r="C118" s="712"/>
      <c r="G118" s="72"/>
      <c r="H118" s="72"/>
      <c r="I118" s="72"/>
      <c r="J118" s="72"/>
      <c r="K118" s="72"/>
      <c r="L118" s="72"/>
      <c r="M118" s="72"/>
      <c r="N118" s="72"/>
      <c r="O118" s="72"/>
      <c r="P118" s="72"/>
      <c r="Q118" s="72"/>
      <c r="R118" s="72"/>
      <c r="V118" s="889"/>
      <c r="X118" s="532"/>
      <c r="Y118" s="890"/>
      <c r="AB118" s="72"/>
      <c r="AC118" s="72"/>
      <c r="AE118" s="890"/>
    </row>
    <row r="119" spans="1:31" ht="14.5">
      <c r="A119" s="72"/>
      <c r="C119" s="712"/>
      <c r="G119" s="72"/>
      <c r="H119" s="72"/>
      <c r="I119" s="72"/>
      <c r="J119" s="72"/>
      <c r="K119" s="72"/>
      <c r="L119" s="72"/>
      <c r="M119" s="72"/>
      <c r="N119" s="72"/>
      <c r="O119" s="72"/>
      <c r="P119" s="72"/>
      <c r="Q119" s="72"/>
      <c r="R119" s="72"/>
      <c r="V119" s="889"/>
      <c r="X119" s="532"/>
      <c r="Y119" s="890"/>
      <c r="AB119" s="72"/>
      <c r="AC119" s="72"/>
      <c r="AE119" s="890"/>
    </row>
    <row r="120" spans="1:31" ht="14.5">
      <c r="A120" s="72"/>
      <c r="C120" s="712"/>
      <c r="G120" s="72"/>
      <c r="H120" s="72"/>
      <c r="I120" s="72"/>
      <c r="J120" s="72"/>
      <c r="K120" s="72"/>
      <c r="L120" s="72"/>
      <c r="M120" s="72"/>
      <c r="N120" s="72"/>
      <c r="O120" s="72"/>
      <c r="P120" s="72"/>
      <c r="Q120" s="72"/>
      <c r="R120" s="72"/>
      <c r="V120" s="889"/>
      <c r="X120" s="532"/>
      <c r="Y120" s="890"/>
      <c r="AB120" s="72"/>
      <c r="AC120" s="72"/>
      <c r="AE120" s="890"/>
    </row>
    <row r="121" spans="1:31" ht="14.5">
      <c r="A121" s="72"/>
      <c r="C121" s="712"/>
      <c r="G121" s="72"/>
      <c r="H121" s="72"/>
      <c r="I121" s="72"/>
      <c r="J121" s="72"/>
      <c r="K121" s="72"/>
      <c r="L121" s="72"/>
      <c r="M121" s="72"/>
      <c r="N121" s="72"/>
      <c r="O121" s="72"/>
      <c r="P121" s="72"/>
      <c r="Q121" s="72"/>
      <c r="R121" s="72"/>
      <c r="V121" s="889"/>
      <c r="X121" s="532"/>
      <c r="Y121" s="890"/>
      <c r="AB121" s="72"/>
      <c r="AC121" s="72"/>
      <c r="AE121" s="890"/>
    </row>
    <row r="122" spans="1:31" ht="14.5">
      <c r="A122" s="72"/>
      <c r="C122" s="712"/>
      <c r="G122" s="72"/>
      <c r="H122" s="72"/>
      <c r="I122" s="72"/>
      <c r="J122" s="72"/>
      <c r="K122" s="72"/>
      <c r="L122" s="72"/>
      <c r="M122" s="72"/>
      <c r="N122" s="72"/>
      <c r="O122" s="72"/>
      <c r="P122" s="72"/>
      <c r="Q122" s="72"/>
      <c r="R122" s="72"/>
      <c r="V122" s="889"/>
      <c r="X122" s="532"/>
      <c r="Y122" s="890"/>
      <c r="AB122" s="72"/>
      <c r="AC122" s="72"/>
      <c r="AE122" s="890"/>
    </row>
    <row r="123" spans="1:31" ht="14.5">
      <c r="A123" s="72"/>
      <c r="C123" s="712"/>
      <c r="G123" s="72"/>
      <c r="H123" s="72"/>
      <c r="I123" s="72"/>
      <c r="J123" s="72"/>
      <c r="K123" s="72"/>
      <c r="L123" s="72"/>
      <c r="M123" s="72"/>
      <c r="N123" s="72"/>
      <c r="O123" s="72"/>
      <c r="P123" s="72"/>
      <c r="Q123" s="72"/>
      <c r="R123" s="72"/>
      <c r="V123" s="889"/>
      <c r="X123" s="532"/>
      <c r="Y123" s="890"/>
      <c r="AB123" s="72"/>
      <c r="AC123" s="72"/>
      <c r="AE123" s="890"/>
    </row>
    <row r="124" spans="1:31" ht="14.5">
      <c r="A124" s="72"/>
      <c r="C124" s="712"/>
      <c r="G124" s="72"/>
      <c r="H124" s="72"/>
      <c r="I124" s="72"/>
      <c r="J124" s="72"/>
      <c r="K124" s="72"/>
      <c r="L124" s="72"/>
      <c r="M124" s="72"/>
      <c r="N124" s="72"/>
      <c r="O124" s="72"/>
      <c r="P124" s="72"/>
      <c r="Q124" s="72"/>
      <c r="R124" s="72"/>
      <c r="V124" s="889"/>
      <c r="X124" s="532"/>
      <c r="Y124" s="890"/>
      <c r="AB124" s="72"/>
      <c r="AC124" s="72"/>
      <c r="AE124" s="890"/>
    </row>
    <row r="125" spans="1:31" ht="14.5">
      <c r="A125" s="72"/>
      <c r="C125" s="712"/>
      <c r="G125" s="72"/>
      <c r="H125" s="72"/>
      <c r="I125" s="72"/>
      <c r="J125" s="72"/>
      <c r="K125" s="72"/>
      <c r="L125" s="72"/>
      <c r="M125" s="72"/>
      <c r="N125" s="72"/>
      <c r="O125" s="72"/>
      <c r="P125" s="72"/>
      <c r="Q125" s="72"/>
      <c r="R125" s="72"/>
      <c r="V125" s="889"/>
      <c r="X125" s="532"/>
      <c r="Y125" s="890"/>
      <c r="AB125" s="72"/>
      <c r="AC125" s="72"/>
      <c r="AE125" s="890"/>
    </row>
    <row r="126" spans="1:31" ht="14.5">
      <c r="A126" s="72"/>
      <c r="C126" s="712"/>
      <c r="G126" s="72"/>
      <c r="H126" s="72"/>
      <c r="I126" s="72"/>
      <c r="J126" s="72"/>
      <c r="K126" s="72"/>
      <c r="L126" s="72"/>
      <c r="M126" s="72"/>
      <c r="N126" s="72"/>
      <c r="O126" s="72"/>
      <c r="P126" s="72"/>
      <c r="Q126" s="72"/>
      <c r="R126" s="72"/>
      <c r="V126" s="889"/>
      <c r="X126" s="532"/>
      <c r="Y126" s="890"/>
      <c r="AB126" s="72"/>
      <c r="AC126" s="72"/>
      <c r="AE126" s="890"/>
    </row>
    <row r="127" spans="1:31" ht="14.5">
      <c r="A127" s="72"/>
      <c r="C127" s="712"/>
      <c r="G127" s="72"/>
      <c r="H127" s="72"/>
      <c r="I127" s="72"/>
      <c r="J127" s="72"/>
      <c r="K127" s="72"/>
      <c r="L127" s="72"/>
      <c r="M127" s="72"/>
      <c r="N127" s="72"/>
      <c r="O127" s="72"/>
      <c r="P127" s="72"/>
      <c r="Q127" s="72"/>
      <c r="R127" s="72"/>
      <c r="V127" s="889"/>
      <c r="X127" s="532"/>
      <c r="Y127" s="890"/>
      <c r="AB127" s="72"/>
      <c r="AC127" s="72"/>
      <c r="AE127" s="890"/>
    </row>
    <row r="128" spans="1:31" ht="14.5">
      <c r="A128" s="72"/>
      <c r="C128" s="712"/>
      <c r="G128" s="72"/>
      <c r="H128" s="72"/>
      <c r="I128" s="72"/>
      <c r="J128" s="72"/>
      <c r="K128" s="72"/>
      <c r="L128" s="72"/>
      <c r="M128" s="72"/>
      <c r="N128" s="72"/>
      <c r="O128" s="72"/>
      <c r="P128" s="72"/>
      <c r="Q128" s="72"/>
      <c r="R128" s="72"/>
      <c r="V128" s="889"/>
      <c r="X128" s="532"/>
      <c r="Y128" s="890"/>
      <c r="AB128" s="72"/>
      <c r="AC128" s="72"/>
      <c r="AE128" s="890"/>
    </row>
    <row r="129" spans="1:31" ht="14.5">
      <c r="A129" s="72"/>
      <c r="C129" s="712"/>
      <c r="G129" s="72"/>
      <c r="H129" s="72"/>
      <c r="I129" s="72"/>
      <c r="J129" s="72"/>
      <c r="K129" s="72"/>
      <c r="L129" s="72"/>
      <c r="M129" s="72"/>
      <c r="N129" s="72"/>
      <c r="O129" s="72"/>
      <c r="P129" s="72"/>
      <c r="Q129" s="72"/>
      <c r="R129" s="72"/>
      <c r="V129" s="889"/>
      <c r="X129" s="532"/>
      <c r="Y129" s="890"/>
      <c r="AB129" s="72"/>
      <c r="AC129" s="72"/>
      <c r="AE129" s="890"/>
    </row>
    <row r="130" spans="1:31" ht="14.5">
      <c r="A130" s="72"/>
      <c r="C130" s="712"/>
      <c r="G130" s="72"/>
      <c r="H130" s="72"/>
      <c r="I130" s="72"/>
      <c r="J130" s="72"/>
      <c r="K130" s="72"/>
      <c r="L130" s="72"/>
      <c r="M130" s="72"/>
      <c r="N130" s="72"/>
      <c r="O130" s="72"/>
      <c r="P130" s="72"/>
      <c r="Q130" s="72"/>
      <c r="R130" s="72"/>
      <c r="V130" s="889"/>
      <c r="X130" s="532"/>
      <c r="Y130" s="890"/>
      <c r="AB130" s="72"/>
      <c r="AC130" s="72"/>
      <c r="AE130" s="890"/>
    </row>
    <row r="131" spans="1:31" ht="14.5">
      <c r="A131" s="72"/>
      <c r="C131" s="712"/>
      <c r="G131" s="72"/>
      <c r="H131" s="72"/>
      <c r="I131" s="72"/>
      <c r="J131" s="72"/>
      <c r="K131" s="72"/>
      <c r="L131" s="72"/>
      <c r="M131" s="72"/>
      <c r="N131" s="72"/>
      <c r="O131" s="72"/>
      <c r="P131" s="72"/>
      <c r="Q131" s="72"/>
      <c r="R131" s="72"/>
      <c r="V131" s="889"/>
      <c r="X131" s="532"/>
      <c r="Y131" s="890"/>
      <c r="AB131" s="72"/>
      <c r="AC131" s="72"/>
      <c r="AE131" s="890"/>
    </row>
    <row r="132" spans="1:31" ht="14.5">
      <c r="A132" s="72"/>
      <c r="C132" s="712"/>
      <c r="G132" s="72"/>
      <c r="H132" s="72"/>
      <c r="I132" s="72"/>
      <c r="J132" s="72"/>
      <c r="K132" s="72"/>
      <c r="L132" s="72"/>
      <c r="M132" s="72"/>
      <c r="N132" s="72"/>
      <c r="O132" s="72"/>
      <c r="P132" s="72"/>
      <c r="Q132" s="72"/>
      <c r="R132" s="72"/>
      <c r="V132" s="889"/>
      <c r="X132" s="532"/>
      <c r="Y132" s="890"/>
      <c r="AB132" s="72"/>
      <c r="AC132" s="72"/>
      <c r="AE132" s="890"/>
    </row>
    <row r="133" spans="1:31" ht="14.5">
      <c r="A133" s="72"/>
      <c r="C133" s="712"/>
      <c r="G133" s="72"/>
      <c r="H133" s="72"/>
      <c r="I133" s="72"/>
      <c r="J133" s="72"/>
      <c r="K133" s="72"/>
      <c r="L133" s="72"/>
      <c r="M133" s="72"/>
      <c r="N133" s="72"/>
      <c r="O133" s="72"/>
      <c r="P133" s="72"/>
      <c r="Q133" s="72"/>
      <c r="R133" s="72"/>
      <c r="V133" s="889"/>
      <c r="X133" s="532"/>
      <c r="Y133" s="890"/>
      <c r="AB133" s="72"/>
      <c r="AC133" s="72"/>
      <c r="AE133" s="890"/>
    </row>
    <row r="134" spans="1:31" ht="14.5">
      <c r="A134" s="72"/>
      <c r="C134" s="712"/>
      <c r="G134" s="72"/>
      <c r="H134" s="72"/>
      <c r="I134" s="72"/>
      <c r="J134" s="72"/>
      <c r="K134" s="72"/>
      <c r="L134" s="72"/>
      <c r="M134" s="72"/>
      <c r="N134" s="72"/>
      <c r="O134" s="72"/>
      <c r="P134" s="72"/>
      <c r="Q134" s="72"/>
      <c r="R134" s="72"/>
      <c r="V134" s="889"/>
      <c r="X134" s="532"/>
      <c r="Y134" s="890"/>
      <c r="AB134" s="72"/>
      <c r="AC134" s="72"/>
      <c r="AE134" s="890"/>
    </row>
    <row r="135" spans="1:31" ht="14.5">
      <c r="A135" s="72"/>
      <c r="C135" s="712"/>
      <c r="G135" s="72"/>
      <c r="H135" s="72"/>
      <c r="I135" s="72"/>
      <c r="J135" s="72"/>
      <c r="K135" s="72"/>
      <c r="L135" s="72"/>
      <c r="M135" s="72"/>
      <c r="N135" s="72"/>
      <c r="O135" s="72"/>
      <c r="P135" s="72"/>
      <c r="Q135" s="72"/>
      <c r="R135" s="72"/>
      <c r="V135" s="889"/>
      <c r="X135" s="532"/>
      <c r="Y135" s="890"/>
      <c r="AB135" s="72"/>
      <c r="AC135" s="72"/>
      <c r="AE135" s="890"/>
    </row>
    <row r="136" spans="1:31" ht="14.5">
      <c r="A136" s="72"/>
      <c r="C136" s="712"/>
      <c r="G136" s="72"/>
      <c r="H136" s="72"/>
      <c r="I136" s="72"/>
      <c r="J136" s="72"/>
      <c r="K136" s="72"/>
      <c r="L136" s="72"/>
      <c r="M136" s="72"/>
      <c r="N136" s="72"/>
      <c r="O136" s="72"/>
      <c r="P136" s="72"/>
      <c r="Q136" s="72"/>
      <c r="R136" s="72"/>
      <c r="V136" s="889"/>
      <c r="X136" s="532"/>
      <c r="Y136" s="890"/>
      <c r="AB136" s="72"/>
      <c r="AC136" s="72"/>
      <c r="AE136" s="890"/>
    </row>
    <row r="137" spans="1:31" ht="14.5">
      <c r="A137" s="72"/>
      <c r="C137" s="712"/>
      <c r="G137" s="72"/>
      <c r="H137" s="72"/>
      <c r="I137" s="72"/>
      <c r="J137" s="72"/>
      <c r="K137" s="72"/>
      <c r="L137" s="72"/>
      <c r="M137" s="72"/>
      <c r="N137" s="72"/>
      <c r="O137" s="72"/>
      <c r="P137" s="72"/>
      <c r="Q137" s="72"/>
      <c r="R137" s="72"/>
      <c r="V137" s="889"/>
      <c r="X137" s="532"/>
      <c r="Y137" s="890"/>
      <c r="AB137" s="72"/>
      <c r="AC137" s="72"/>
      <c r="AE137" s="890"/>
    </row>
    <row r="138" spans="1:31" ht="14.5">
      <c r="A138" s="72"/>
      <c r="C138" s="712"/>
      <c r="G138" s="72"/>
      <c r="H138" s="72"/>
      <c r="I138" s="72"/>
      <c r="J138" s="72"/>
      <c r="K138" s="72"/>
      <c r="L138" s="72"/>
      <c r="M138" s="72"/>
      <c r="N138" s="72"/>
      <c r="O138" s="72"/>
      <c r="P138" s="72"/>
      <c r="Q138" s="72"/>
      <c r="R138" s="72"/>
      <c r="V138" s="889"/>
      <c r="X138" s="532"/>
      <c r="Y138" s="890"/>
      <c r="AB138" s="72"/>
      <c r="AC138" s="72"/>
      <c r="AE138" s="890"/>
    </row>
    <row r="139" spans="1:31" ht="14.5">
      <c r="A139" s="72"/>
      <c r="C139" s="712"/>
      <c r="G139" s="72"/>
      <c r="H139" s="72"/>
      <c r="I139" s="72"/>
      <c r="J139" s="72"/>
      <c r="K139" s="72"/>
      <c r="L139" s="72"/>
      <c r="M139" s="72"/>
      <c r="N139" s="72"/>
      <c r="O139" s="72"/>
      <c r="P139" s="72"/>
      <c r="Q139" s="72"/>
      <c r="R139" s="72"/>
      <c r="V139" s="889"/>
      <c r="X139" s="532"/>
      <c r="Y139" s="890"/>
      <c r="AB139" s="72"/>
      <c r="AC139" s="72"/>
      <c r="AE139" s="890"/>
    </row>
    <row r="140" spans="1:31" ht="14.5">
      <c r="A140" s="72"/>
      <c r="C140" s="712"/>
      <c r="G140" s="72"/>
      <c r="H140" s="72"/>
      <c r="I140" s="72"/>
      <c r="J140" s="72"/>
      <c r="K140" s="72"/>
      <c r="L140" s="72"/>
      <c r="M140" s="72"/>
      <c r="N140" s="72"/>
      <c r="O140" s="72"/>
      <c r="P140" s="72"/>
      <c r="Q140" s="72"/>
      <c r="R140" s="72"/>
      <c r="V140" s="889"/>
      <c r="X140" s="532"/>
      <c r="Y140" s="890"/>
      <c r="AB140" s="72"/>
      <c r="AC140" s="72"/>
      <c r="AE140" s="890"/>
    </row>
    <row r="141" spans="1:31" ht="14.5">
      <c r="A141" s="72"/>
      <c r="C141" s="712"/>
      <c r="G141" s="72"/>
      <c r="H141" s="72"/>
      <c r="I141" s="72"/>
      <c r="J141" s="72"/>
      <c r="K141" s="72"/>
      <c r="L141" s="72"/>
      <c r="M141" s="72"/>
      <c r="N141" s="72"/>
      <c r="O141" s="72"/>
      <c r="P141" s="72"/>
      <c r="Q141" s="72"/>
      <c r="R141" s="72"/>
      <c r="V141" s="889"/>
      <c r="X141" s="532"/>
      <c r="Y141" s="890"/>
      <c r="AB141" s="72"/>
      <c r="AC141" s="72"/>
      <c r="AE141" s="890"/>
    </row>
    <row r="142" spans="1:31" ht="14.5">
      <c r="A142" s="72"/>
      <c r="C142" s="712"/>
      <c r="G142" s="72"/>
      <c r="H142" s="72"/>
      <c r="I142" s="72"/>
      <c r="J142" s="72"/>
      <c r="K142" s="72"/>
      <c r="L142" s="72"/>
      <c r="M142" s="72"/>
      <c r="N142" s="72"/>
      <c r="O142" s="72"/>
      <c r="P142" s="72"/>
      <c r="Q142" s="72"/>
      <c r="R142" s="72"/>
      <c r="V142" s="889"/>
      <c r="X142" s="532"/>
      <c r="Y142" s="890"/>
      <c r="AB142" s="72"/>
      <c r="AC142" s="72"/>
      <c r="AE142" s="890"/>
    </row>
    <row r="143" spans="1:31" ht="14.5">
      <c r="A143" s="72"/>
      <c r="C143" s="712"/>
      <c r="G143" s="72"/>
      <c r="H143" s="72"/>
      <c r="I143" s="72"/>
      <c r="J143" s="72"/>
      <c r="K143" s="72"/>
      <c r="L143" s="72"/>
      <c r="M143" s="72"/>
      <c r="N143" s="72"/>
      <c r="O143" s="72"/>
      <c r="P143" s="72"/>
      <c r="Q143" s="72"/>
      <c r="R143" s="72"/>
      <c r="V143" s="889"/>
      <c r="X143" s="532"/>
      <c r="Y143" s="890"/>
      <c r="AB143" s="72"/>
      <c r="AC143" s="72"/>
      <c r="AE143" s="890"/>
    </row>
    <row r="144" spans="1:31" ht="14.5">
      <c r="A144" s="72"/>
      <c r="C144" s="712"/>
      <c r="G144" s="72"/>
      <c r="H144" s="72"/>
      <c r="I144" s="72"/>
      <c r="J144" s="72"/>
      <c r="K144" s="72"/>
      <c r="L144" s="72"/>
      <c r="M144" s="72"/>
      <c r="N144" s="72"/>
      <c r="O144" s="72"/>
      <c r="P144" s="72"/>
      <c r="Q144" s="72"/>
      <c r="R144" s="72"/>
      <c r="V144" s="889"/>
      <c r="X144" s="532"/>
      <c r="Y144" s="890"/>
      <c r="AB144" s="72"/>
      <c r="AC144" s="72"/>
      <c r="AE144" s="890"/>
    </row>
    <row r="145" spans="1:31" ht="14.5">
      <c r="A145" s="72"/>
      <c r="C145" s="712"/>
      <c r="G145" s="72"/>
      <c r="H145" s="72"/>
      <c r="I145" s="72"/>
      <c r="J145" s="72"/>
      <c r="K145" s="72"/>
      <c r="L145" s="72"/>
      <c r="M145" s="72"/>
      <c r="N145" s="72"/>
      <c r="O145" s="72"/>
      <c r="P145" s="72"/>
      <c r="Q145" s="72"/>
      <c r="R145" s="72"/>
      <c r="V145" s="889"/>
      <c r="X145" s="532"/>
      <c r="Y145" s="890"/>
      <c r="AB145" s="72"/>
      <c r="AC145" s="72"/>
      <c r="AE145" s="890"/>
    </row>
    <row r="146" spans="1:31" ht="14.5">
      <c r="A146" s="72"/>
      <c r="C146" s="712"/>
      <c r="G146" s="72"/>
      <c r="H146" s="72"/>
      <c r="I146" s="72"/>
      <c r="J146" s="72"/>
      <c r="K146" s="72"/>
      <c r="L146" s="72"/>
      <c r="M146" s="72"/>
      <c r="N146" s="72"/>
      <c r="O146" s="72"/>
      <c r="P146" s="72"/>
      <c r="Q146" s="72"/>
      <c r="R146" s="72"/>
      <c r="V146" s="889"/>
      <c r="X146" s="532"/>
      <c r="Y146" s="890"/>
      <c r="AB146" s="72"/>
      <c r="AC146" s="72"/>
      <c r="AE146" s="890"/>
    </row>
    <row r="147" spans="1:31" ht="14.5">
      <c r="A147" s="72"/>
      <c r="C147" s="712"/>
      <c r="G147" s="72"/>
      <c r="H147" s="72"/>
      <c r="I147" s="72"/>
      <c r="J147" s="72"/>
      <c r="K147" s="72"/>
      <c r="L147" s="72"/>
      <c r="M147" s="72"/>
      <c r="N147" s="72"/>
      <c r="O147" s="72"/>
      <c r="P147" s="72"/>
      <c r="Q147" s="72"/>
      <c r="R147" s="72"/>
      <c r="V147" s="889"/>
      <c r="X147" s="532"/>
      <c r="Y147" s="890"/>
      <c r="AB147" s="72"/>
      <c r="AC147" s="72"/>
      <c r="AE147" s="890"/>
    </row>
    <row r="148" spans="1:31" ht="14.5">
      <c r="A148" s="72"/>
      <c r="C148" s="712"/>
      <c r="G148" s="72"/>
      <c r="H148" s="72"/>
      <c r="I148" s="72"/>
      <c r="J148" s="72"/>
      <c r="K148" s="72"/>
      <c r="L148" s="72"/>
      <c r="M148" s="72"/>
      <c r="N148" s="72"/>
      <c r="O148" s="72"/>
      <c r="P148" s="72"/>
      <c r="Q148" s="72"/>
      <c r="R148" s="72"/>
      <c r="V148" s="889"/>
      <c r="X148" s="532"/>
      <c r="Y148" s="890"/>
      <c r="AB148" s="72"/>
      <c r="AC148" s="72"/>
      <c r="AE148" s="890"/>
    </row>
    <row r="149" spans="1:31" ht="14.5">
      <c r="A149" s="72"/>
      <c r="C149" s="712"/>
      <c r="G149" s="72"/>
      <c r="H149" s="72"/>
      <c r="I149" s="72"/>
      <c r="J149" s="72"/>
      <c r="K149" s="72"/>
      <c r="L149" s="72"/>
      <c r="M149" s="72"/>
      <c r="N149" s="72"/>
      <c r="O149" s="72"/>
      <c r="P149" s="72"/>
      <c r="Q149" s="72"/>
      <c r="R149" s="72"/>
      <c r="V149" s="889"/>
      <c r="X149" s="532"/>
      <c r="Y149" s="890"/>
      <c r="AB149" s="72"/>
      <c r="AC149" s="72"/>
      <c r="AE149" s="890"/>
    </row>
    <row r="150" spans="1:31" ht="14.5">
      <c r="A150" s="72"/>
      <c r="C150" s="712"/>
      <c r="G150" s="72"/>
      <c r="H150" s="72"/>
      <c r="I150" s="72"/>
      <c r="J150" s="72"/>
      <c r="K150" s="72"/>
      <c r="L150" s="72"/>
      <c r="M150" s="72"/>
      <c r="N150" s="72"/>
      <c r="O150" s="72"/>
      <c r="P150" s="72"/>
      <c r="Q150" s="72"/>
      <c r="R150" s="72"/>
      <c r="V150" s="889"/>
      <c r="X150" s="532"/>
      <c r="Y150" s="890"/>
      <c r="AB150" s="72"/>
      <c r="AC150" s="72"/>
      <c r="AE150" s="890"/>
    </row>
    <row r="151" spans="1:31" ht="14.5">
      <c r="A151" s="72"/>
      <c r="C151" s="712"/>
      <c r="G151" s="72"/>
      <c r="H151" s="72"/>
      <c r="I151" s="72"/>
      <c r="J151" s="72"/>
      <c r="K151" s="72"/>
      <c r="L151" s="72"/>
      <c r="M151" s="72"/>
      <c r="N151" s="72"/>
      <c r="O151" s="72"/>
      <c r="P151" s="72"/>
      <c r="Q151" s="72"/>
      <c r="R151" s="72"/>
      <c r="V151" s="889"/>
      <c r="X151" s="532"/>
      <c r="Y151" s="890"/>
      <c r="AB151" s="72"/>
      <c r="AC151" s="72"/>
      <c r="AE151" s="890"/>
    </row>
    <row r="152" spans="1:31" ht="14.5">
      <c r="A152" s="72"/>
      <c r="C152" s="712"/>
      <c r="G152" s="72"/>
      <c r="H152" s="72"/>
      <c r="I152" s="72"/>
      <c r="J152" s="72"/>
      <c r="K152" s="72"/>
      <c r="L152" s="72"/>
      <c r="M152" s="72"/>
      <c r="N152" s="72"/>
      <c r="O152" s="72"/>
      <c r="P152" s="72"/>
      <c r="Q152" s="72"/>
      <c r="R152" s="72"/>
      <c r="V152" s="889"/>
      <c r="X152" s="532"/>
      <c r="Y152" s="890"/>
      <c r="AB152" s="72"/>
      <c r="AC152" s="72"/>
      <c r="AE152" s="890"/>
    </row>
    <row r="153" spans="1:31" ht="14.5">
      <c r="A153" s="72"/>
      <c r="C153" s="712"/>
      <c r="G153" s="72"/>
      <c r="H153" s="72"/>
      <c r="I153" s="72"/>
      <c r="J153" s="72"/>
      <c r="K153" s="72"/>
      <c r="L153" s="72"/>
      <c r="M153" s="72"/>
      <c r="N153" s="72"/>
      <c r="O153" s="72"/>
      <c r="P153" s="72"/>
      <c r="Q153" s="72"/>
      <c r="R153" s="72"/>
      <c r="V153" s="889"/>
      <c r="X153" s="532"/>
      <c r="Y153" s="890"/>
      <c r="AB153" s="72"/>
      <c r="AC153" s="72"/>
      <c r="AE153" s="890"/>
    </row>
    <row r="154" spans="1:31" ht="14.5">
      <c r="A154" s="72"/>
      <c r="C154" s="712"/>
      <c r="G154" s="72"/>
      <c r="H154" s="72"/>
      <c r="I154" s="72"/>
      <c r="J154" s="72"/>
      <c r="K154" s="72"/>
      <c r="L154" s="72"/>
      <c r="M154" s="72"/>
      <c r="N154" s="72"/>
      <c r="O154" s="72"/>
      <c r="P154" s="72"/>
      <c r="Q154" s="72"/>
      <c r="R154" s="72"/>
      <c r="V154" s="889"/>
      <c r="X154" s="532"/>
      <c r="Y154" s="890"/>
      <c r="AB154" s="72"/>
      <c r="AC154" s="72"/>
      <c r="AE154" s="890"/>
    </row>
    <row r="155" spans="1:31" ht="14.5">
      <c r="A155" s="72"/>
      <c r="C155" s="712"/>
      <c r="G155" s="72"/>
      <c r="H155" s="72"/>
      <c r="I155" s="72"/>
      <c r="J155" s="72"/>
      <c r="K155" s="72"/>
      <c r="L155" s="72"/>
      <c r="M155" s="72"/>
      <c r="N155" s="72"/>
      <c r="O155" s="72"/>
      <c r="P155" s="72"/>
      <c r="Q155" s="72"/>
      <c r="R155" s="72"/>
      <c r="V155" s="889"/>
      <c r="X155" s="532"/>
      <c r="Y155" s="890"/>
      <c r="AB155" s="72"/>
      <c r="AC155" s="72"/>
      <c r="AE155" s="890"/>
    </row>
    <row r="156" spans="1:31" ht="14.5">
      <c r="A156" s="72"/>
      <c r="C156" s="712"/>
      <c r="G156" s="72"/>
      <c r="H156" s="72"/>
      <c r="I156" s="72"/>
      <c r="J156" s="72"/>
      <c r="K156" s="72"/>
      <c r="L156" s="72"/>
      <c r="M156" s="72"/>
      <c r="N156" s="72"/>
      <c r="O156" s="72"/>
      <c r="P156" s="72"/>
      <c r="Q156" s="72"/>
      <c r="R156" s="72"/>
      <c r="V156" s="889"/>
      <c r="X156" s="532"/>
      <c r="Y156" s="890"/>
      <c r="AB156" s="72"/>
      <c r="AC156" s="72"/>
      <c r="AE156" s="890"/>
    </row>
    <row r="157" spans="1:31" ht="14.5">
      <c r="A157" s="72"/>
      <c r="C157" s="712"/>
      <c r="G157" s="72"/>
      <c r="H157" s="72"/>
      <c r="I157" s="72"/>
      <c r="J157" s="72"/>
      <c r="K157" s="72"/>
      <c r="L157" s="72"/>
      <c r="M157" s="72"/>
      <c r="N157" s="72"/>
      <c r="O157" s="72"/>
      <c r="P157" s="72"/>
      <c r="Q157" s="72"/>
      <c r="R157" s="72"/>
      <c r="V157" s="889"/>
      <c r="X157" s="532"/>
      <c r="Y157" s="890"/>
      <c r="AB157" s="72"/>
      <c r="AC157" s="72"/>
      <c r="AE157" s="890"/>
    </row>
    <row r="158" spans="1:31" ht="14.5">
      <c r="A158" s="72"/>
      <c r="C158" s="712"/>
      <c r="G158" s="72"/>
      <c r="H158" s="72"/>
      <c r="I158" s="72"/>
      <c r="J158" s="72"/>
      <c r="K158" s="72"/>
      <c r="L158" s="72"/>
      <c r="M158" s="72"/>
      <c r="N158" s="72"/>
      <c r="O158" s="72"/>
      <c r="P158" s="72"/>
      <c r="Q158" s="72"/>
      <c r="R158" s="72"/>
      <c r="V158" s="889"/>
      <c r="X158" s="532"/>
      <c r="Y158" s="890"/>
      <c r="AB158" s="72"/>
      <c r="AC158" s="72"/>
      <c r="AE158" s="890"/>
    </row>
    <row r="159" spans="1:31" ht="14.5">
      <c r="A159" s="72"/>
      <c r="C159" s="712"/>
      <c r="G159" s="72"/>
      <c r="H159" s="72"/>
      <c r="I159" s="72"/>
      <c r="J159" s="72"/>
      <c r="K159" s="72"/>
      <c r="L159" s="72"/>
      <c r="M159" s="72"/>
      <c r="N159" s="72"/>
      <c r="O159" s="72"/>
      <c r="P159" s="72"/>
      <c r="Q159" s="72"/>
      <c r="R159" s="72"/>
      <c r="V159" s="889"/>
      <c r="X159" s="532"/>
      <c r="Y159" s="890"/>
      <c r="AB159" s="72"/>
      <c r="AC159" s="72"/>
      <c r="AE159" s="890"/>
    </row>
    <row r="160" spans="1:31" ht="14.5">
      <c r="A160" s="72"/>
      <c r="C160" s="712"/>
      <c r="G160" s="72"/>
      <c r="H160" s="72"/>
      <c r="I160" s="72"/>
      <c r="J160" s="72"/>
      <c r="K160" s="72"/>
      <c r="L160" s="72"/>
      <c r="M160" s="72"/>
      <c r="N160" s="72"/>
      <c r="O160" s="72"/>
      <c r="P160" s="72"/>
      <c r="Q160" s="72"/>
      <c r="R160" s="72"/>
      <c r="V160" s="889"/>
      <c r="X160" s="532"/>
      <c r="Y160" s="890"/>
      <c r="AB160" s="72"/>
      <c r="AC160" s="72"/>
      <c r="AE160" s="890"/>
    </row>
    <row r="161" spans="1:31" ht="14.5">
      <c r="A161" s="72"/>
      <c r="C161" s="712"/>
      <c r="G161" s="72"/>
      <c r="H161" s="72"/>
      <c r="I161" s="72"/>
      <c r="J161" s="72"/>
      <c r="K161" s="72"/>
      <c r="L161" s="72"/>
      <c r="M161" s="72"/>
      <c r="N161" s="72"/>
      <c r="O161" s="72"/>
      <c r="P161" s="72"/>
      <c r="Q161" s="72"/>
      <c r="R161" s="72"/>
      <c r="V161" s="889"/>
      <c r="X161" s="532"/>
      <c r="Y161" s="890"/>
      <c r="AB161" s="72"/>
      <c r="AC161" s="72"/>
      <c r="AE161" s="890"/>
    </row>
    <row r="162" spans="1:31" ht="14.5">
      <c r="A162" s="72"/>
      <c r="C162" s="712"/>
      <c r="G162" s="72"/>
      <c r="H162" s="72"/>
      <c r="I162" s="72"/>
      <c r="J162" s="72"/>
      <c r="K162" s="72"/>
      <c r="L162" s="72"/>
      <c r="M162" s="72"/>
      <c r="N162" s="72"/>
      <c r="O162" s="72"/>
      <c r="P162" s="72"/>
      <c r="Q162" s="72"/>
      <c r="R162" s="72"/>
      <c r="V162" s="889"/>
      <c r="X162" s="532"/>
      <c r="Y162" s="890"/>
      <c r="AB162" s="72"/>
      <c r="AC162" s="72"/>
      <c r="AE162" s="890"/>
    </row>
    <row r="163" spans="1:31" ht="14.5">
      <c r="A163" s="72"/>
      <c r="C163" s="712"/>
      <c r="G163" s="72"/>
      <c r="H163" s="72"/>
      <c r="I163" s="72"/>
      <c r="J163" s="72"/>
      <c r="K163" s="72"/>
      <c r="L163" s="72"/>
      <c r="M163" s="72"/>
      <c r="N163" s="72"/>
      <c r="O163" s="72"/>
      <c r="P163" s="72"/>
      <c r="Q163" s="72"/>
      <c r="R163" s="72"/>
      <c r="V163" s="889"/>
      <c r="X163" s="532"/>
      <c r="Y163" s="890"/>
      <c r="AB163" s="72"/>
      <c r="AC163" s="72"/>
      <c r="AE163" s="890"/>
    </row>
    <row r="164" spans="1:31" ht="14.5">
      <c r="A164" s="72"/>
      <c r="C164" s="712"/>
      <c r="G164" s="72"/>
      <c r="H164" s="72"/>
      <c r="I164" s="72"/>
      <c r="J164" s="72"/>
      <c r="K164" s="72"/>
      <c r="L164" s="72"/>
      <c r="M164" s="72"/>
      <c r="N164" s="72"/>
      <c r="O164" s="72"/>
      <c r="P164" s="72"/>
      <c r="Q164" s="72"/>
      <c r="R164" s="72"/>
      <c r="V164" s="889"/>
      <c r="X164" s="532"/>
      <c r="Y164" s="890"/>
      <c r="AB164" s="72"/>
      <c r="AC164" s="72"/>
      <c r="AE164" s="890"/>
    </row>
    <row r="165" spans="1:31" ht="14.5">
      <c r="A165" s="72"/>
      <c r="C165" s="712"/>
      <c r="G165" s="72"/>
      <c r="H165" s="72"/>
      <c r="I165" s="72"/>
      <c r="J165" s="72"/>
      <c r="K165" s="72"/>
      <c r="L165" s="72"/>
      <c r="M165" s="72"/>
      <c r="N165" s="72"/>
      <c r="O165" s="72"/>
      <c r="P165" s="72"/>
      <c r="Q165" s="72"/>
      <c r="R165" s="72"/>
      <c r="V165" s="889"/>
      <c r="X165" s="532"/>
      <c r="Y165" s="890"/>
      <c r="AB165" s="72"/>
      <c r="AC165" s="72"/>
      <c r="AE165" s="890"/>
    </row>
    <row r="166" spans="1:31" ht="14.5">
      <c r="A166" s="72"/>
      <c r="C166" s="712"/>
      <c r="G166" s="72"/>
      <c r="H166" s="72"/>
      <c r="I166" s="72"/>
      <c r="J166" s="72"/>
      <c r="K166" s="72"/>
      <c r="L166" s="72"/>
      <c r="M166" s="72"/>
      <c r="N166" s="72"/>
      <c r="O166" s="72"/>
      <c r="P166" s="72"/>
      <c r="Q166" s="72"/>
      <c r="R166" s="72"/>
      <c r="V166" s="889"/>
      <c r="X166" s="532"/>
      <c r="Y166" s="890"/>
      <c r="AB166" s="72"/>
      <c r="AC166" s="72"/>
      <c r="AE166" s="890"/>
    </row>
    <row r="167" spans="1:31" ht="14.5">
      <c r="A167" s="72"/>
      <c r="C167" s="712"/>
      <c r="G167" s="72"/>
      <c r="H167" s="72"/>
      <c r="I167" s="72"/>
      <c r="J167" s="72"/>
      <c r="K167" s="72"/>
      <c r="L167" s="72"/>
      <c r="M167" s="72"/>
      <c r="N167" s="72"/>
      <c r="O167" s="72"/>
      <c r="P167" s="72"/>
      <c r="Q167" s="72"/>
      <c r="R167" s="72"/>
      <c r="V167" s="889"/>
      <c r="X167" s="532"/>
      <c r="Y167" s="890"/>
      <c r="AB167" s="72"/>
      <c r="AC167" s="72"/>
      <c r="AE167" s="890"/>
    </row>
    <row r="168" spans="1:31" ht="14.5">
      <c r="A168" s="72"/>
      <c r="C168" s="712"/>
      <c r="G168" s="72"/>
      <c r="H168" s="72"/>
      <c r="I168" s="72"/>
      <c r="J168" s="72"/>
      <c r="K168" s="72"/>
      <c r="L168" s="72"/>
      <c r="M168" s="72"/>
      <c r="N168" s="72"/>
      <c r="O168" s="72"/>
      <c r="P168" s="72"/>
      <c r="Q168" s="72"/>
      <c r="R168" s="72"/>
      <c r="V168" s="889"/>
      <c r="X168" s="532"/>
      <c r="Y168" s="890"/>
      <c r="AB168" s="72"/>
      <c r="AC168" s="72"/>
      <c r="AE168" s="890"/>
    </row>
    <row r="169" spans="1:31" ht="14.5">
      <c r="A169" s="72"/>
      <c r="C169" s="712"/>
      <c r="G169" s="72"/>
      <c r="H169" s="72"/>
      <c r="I169" s="72"/>
      <c r="J169" s="72"/>
      <c r="K169" s="72"/>
      <c r="L169" s="72"/>
      <c r="M169" s="72"/>
      <c r="N169" s="72"/>
      <c r="O169" s="72"/>
      <c r="P169" s="72"/>
      <c r="Q169" s="72"/>
      <c r="R169" s="72"/>
      <c r="V169" s="889"/>
      <c r="X169" s="532"/>
      <c r="Y169" s="890"/>
      <c r="AB169" s="72"/>
      <c r="AC169" s="72"/>
      <c r="AE169" s="890"/>
    </row>
    <row r="170" spans="1:31" ht="14.5">
      <c r="A170" s="72"/>
      <c r="C170" s="712"/>
      <c r="G170" s="72"/>
      <c r="H170" s="72"/>
      <c r="I170" s="72"/>
      <c r="J170" s="72"/>
      <c r="K170" s="72"/>
      <c r="L170" s="72"/>
      <c r="M170" s="72"/>
      <c r="N170" s="72"/>
      <c r="O170" s="72"/>
      <c r="P170" s="72"/>
      <c r="Q170" s="72"/>
      <c r="R170" s="72"/>
      <c r="V170" s="889"/>
      <c r="X170" s="532"/>
      <c r="Y170" s="890"/>
      <c r="AB170" s="72"/>
      <c r="AC170" s="72"/>
      <c r="AE170" s="890"/>
    </row>
    <row r="171" spans="1:31" ht="14.5">
      <c r="A171" s="72"/>
      <c r="C171" s="712"/>
      <c r="G171" s="72"/>
      <c r="H171" s="72"/>
      <c r="I171" s="72"/>
      <c r="J171" s="72"/>
      <c r="K171" s="72"/>
      <c r="L171" s="72"/>
      <c r="M171" s="72"/>
      <c r="N171" s="72"/>
      <c r="O171" s="72"/>
      <c r="P171" s="72"/>
      <c r="Q171" s="72"/>
      <c r="R171" s="72"/>
      <c r="V171" s="889"/>
      <c r="X171" s="532"/>
      <c r="Y171" s="890"/>
      <c r="AB171" s="72"/>
      <c r="AC171" s="72"/>
      <c r="AE171" s="890"/>
    </row>
    <row r="172" spans="1:31" ht="14.5">
      <c r="A172" s="72"/>
      <c r="C172" s="712"/>
      <c r="G172" s="72"/>
      <c r="H172" s="72"/>
      <c r="I172" s="72"/>
      <c r="J172" s="72"/>
      <c r="K172" s="72"/>
      <c r="L172" s="72"/>
      <c r="M172" s="72"/>
      <c r="N172" s="72"/>
      <c r="O172" s="72"/>
      <c r="P172" s="72"/>
      <c r="Q172" s="72"/>
      <c r="R172" s="72"/>
      <c r="V172" s="889"/>
      <c r="X172" s="532"/>
      <c r="Y172" s="890"/>
      <c r="AB172" s="72"/>
      <c r="AC172" s="72"/>
      <c r="AE172" s="890"/>
    </row>
    <row r="173" spans="1:31" ht="14.5">
      <c r="A173" s="72"/>
      <c r="C173" s="712"/>
      <c r="G173" s="72"/>
      <c r="H173" s="72"/>
      <c r="I173" s="72"/>
      <c r="J173" s="72"/>
      <c r="K173" s="72"/>
      <c r="L173" s="72"/>
      <c r="M173" s="72"/>
      <c r="N173" s="72"/>
      <c r="O173" s="72"/>
      <c r="P173" s="72"/>
      <c r="Q173" s="72"/>
      <c r="R173" s="72"/>
      <c r="V173" s="889"/>
      <c r="X173" s="532"/>
      <c r="Y173" s="890"/>
      <c r="AB173" s="72"/>
      <c r="AC173" s="72"/>
      <c r="AE173" s="890"/>
    </row>
    <row r="174" spans="1:31" ht="14.5">
      <c r="A174" s="72"/>
      <c r="C174" s="712"/>
      <c r="G174" s="72"/>
      <c r="H174" s="72"/>
      <c r="I174" s="72"/>
      <c r="J174" s="72"/>
      <c r="K174" s="72"/>
      <c r="L174" s="72"/>
      <c r="M174" s="72"/>
      <c r="N174" s="72"/>
      <c r="O174" s="72"/>
      <c r="P174" s="72"/>
      <c r="Q174" s="72"/>
      <c r="R174" s="72"/>
      <c r="V174" s="889"/>
      <c r="X174" s="532"/>
      <c r="Y174" s="890"/>
      <c r="AB174" s="72"/>
      <c r="AC174" s="72"/>
      <c r="AE174" s="890"/>
    </row>
    <row r="175" spans="1:31" ht="14.5">
      <c r="A175" s="72"/>
      <c r="C175" s="712"/>
      <c r="G175" s="72"/>
      <c r="H175" s="72"/>
      <c r="I175" s="72"/>
      <c r="J175" s="72"/>
      <c r="K175" s="72"/>
      <c r="L175" s="72"/>
      <c r="M175" s="72"/>
      <c r="N175" s="72"/>
      <c r="O175" s="72"/>
      <c r="P175" s="72"/>
      <c r="Q175" s="72"/>
      <c r="R175" s="72"/>
      <c r="V175" s="889"/>
      <c r="X175" s="532"/>
      <c r="Y175" s="890"/>
      <c r="AB175" s="72"/>
      <c r="AC175" s="72"/>
      <c r="AE175" s="890"/>
    </row>
    <row r="176" spans="1:31" ht="14.5">
      <c r="A176" s="72"/>
      <c r="C176" s="712"/>
      <c r="G176" s="72"/>
      <c r="H176" s="72"/>
      <c r="I176" s="72"/>
      <c r="J176" s="72"/>
      <c r="K176" s="72"/>
      <c r="L176" s="72"/>
      <c r="M176" s="72"/>
      <c r="N176" s="72"/>
      <c r="O176" s="72"/>
      <c r="P176" s="72"/>
      <c r="Q176" s="72"/>
      <c r="R176" s="72"/>
      <c r="V176" s="889"/>
      <c r="X176" s="532"/>
      <c r="Y176" s="890"/>
      <c r="AB176" s="72"/>
      <c r="AC176" s="72"/>
      <c r="AE176" s="890"/>
    </row>
    <row r="177" spans="1:31" ht="14.5">
      <c r="A177" s="72"/>
      <c r="C177" s="712"/>
      <c r="G177" s="72"/>
      <c r="H177" s="72"/>
      <c r="I177" s="72"/>
      <c r="J177" s="72"/>
      <c r="K177" s="72"/>
      <c r="L177" s="72"/>
      <c r="M177" s="72"/>
      <c r="N177" s="72"/>
      <c r="O177" s="72"/>
      <c r="P177" s="72"/>
      <c r="Q177" s="72"/>
      <c r="R177" s="72"/>
      <c r="V177" s="889"/>
      <c r="X177" s="532"/>
      <c r="Y177" s="890"/>
      <c r="AB177" s="72"/>
      <c r="AC177" s="72"/>
      <c r="AE177" s="890"/>
    </row>
    <row r="178" spans="1:31" ht="14.5">
      <c r="A178" s="72"/>
      <c r="C178" s="712"/>
      <c r="G178" s="72"/>
      <c r="H178" s="72"/>
      <c r="I178" s="72"/>
      <c r="J178" s="72"/>
      <c r="K178" s="72"/>
      <c r="L178" s="72"/>
      <c r="M178" s="72"/>
      <c r="N178" s="72"/>
      <c r="O178" s="72"/>
      <c r="P178" s="72"/>
      <c r="Q178" s="72"/>
      <c r="R178" s="72"/>
      <c r="V178" s="889"/>
      <c r="X178" s="532"/>
      <c r="Y178" s="890"/>
      <c r="AB178" s="72"/>
      <c r="AC178" s="72"/>
      <c r="AE178" s="890"/>
    </row>
    <row r="179" spans="1:31" ht="14.5">
      <c r="A179" s="72"/>
      <c r="C179" s="712"/>
      <c r="G179" s="72"/>
      <c r="H179" s="72"/>
      <c r="I179" s="72"/>
      <c r="J179" s="72"/>
      <c r="K179" s="72"/>
      <c r="L179" s="72"/>
      <c r="M179" s="72"/>
      <c r="N179" s="72"/>
      <c r="O179" s="72"/>
      <c r="P179" s="72"/>
      <c r="Q179" s="72"/>
      <c r="R179" s="72"/>
      <c r="V179" s="889"/>
      <c r="X179" s="532"/>
      <c r="Y179" s="890"/>
      <c r="AB179" s="72"/>
      <c r="AC179" s="72"/>
      <c r="AE179" s="890"/>
    </row>
    <row r="180" spans="1:31" ht="14.5">
      <c r="A180" s="72"/>
      <c r="C180" s="712"/>
      <c r="G180" s="72"/>
      <c r="H180" s="72"/>
      <c r="I180" s="72"/>
      <c r="J180" s="72"/>
      <c r="K180" s="72"/>
      <c r="L180" s="72"/>
      <c r="M180" s="72"/>
      <c r="N180" s="72"/>
      <c r="O180" s="72"/>
      <c r="P180" s="72"/>
      <c r="Q180" s="72"/>
      <c r="R180" s="72"/>
      <c r="V180" s="889"/>
      <c r="X180" s="532"/>
      <c r="Y180" s="890"/>
      <c r="AB180" s="72"/>
      <c r="AC180" s="72"/>
      <c r="AE180" s="890"/>
    </row>
    <row r="181" spans="1:31" ht="14.5">
      <c r="A181" s="72"/>
      <c r="C181" s="712"/>
      <c r="G181" s="72"/>
      <c r="H181" s="72"/>
      <c r="I181" s="72"/>
      <c r="J181" s="72"/>
      <c r="K181" s="72"/>
      <c r="L181" s="72"/>
      <c r="M181" s="72"/>
      <c r="N181" s="72"/>
      <c r="O181" s="72"/>
      <c r="P181" s="72"/>
      <c r="Q181" s="72"/>
      <c r="R181" s="72"/>
      <c r="V181" s="889"/>
      <c r="X181" s="532"/>
      <c r="Y181" s="890"/>
      <c r="AB181" s="72"/>
      <c r="AC181" s="72"/>
      <c r="AE181" s="890"/>
    </row>
    <row r="182" spans="1:31" ht="14.5">
      <c r="A182" s="72"/>
      <c r="C182" s="712"/>
      <c r="G182" s="72"/>
      <c r="H182" s="72"/>
      <c r="I182" s="72"/>
      <c r="J182" s="72"/>
      <c r="K182" s="72"/>
      <c r="L182" s="72"/>
      <c r="M182" s="72"/>
      <c r="N182" s="72"/>
      <c r="O182" s="72"/>
      <c r="P182" s="72"/>
      <c r="Q182" s="72"/>
      <c r="R182" s="72"/>
      <c r="V182" s="889"/>
      <c r="X182" s="532"/>
      <c r="Y182" s="890"/>
      <c r="AB182" s="72"/>
      <c r="AC182" s="72"/>
      <c r="AE182" s="890"/>
    </row>
    <row r="183" spans="1:31" ht="14.5">
      <c r="A183" s="72"/>
      <c r="C183" s="712"/>
      <c r="G183" s="72"/>
      <c r="H183" s="72"/>
      <c r="I183" s="72"/>
      <c r="J183" s="72"/>
      <c r="K183" s="72"/>
      <c r="L183" s="72"/>
      <c r="M183" s="72"/>
      <c r="N183" s="72"/>
      <c r="O183" s="72"/>
      <c r="P183" s="72"/>
      <c r="Q183" s="72"/>
      <c r="R183" s="72"/>
      <c r="V183" s="889"/>
      <c r="X183" s="532"/>
      <c r="Y183" s="890"/>
      <c r="AB183" s="72"/>
      <c r="AC183" s="72"/>
      <c r="AE183" s="890"/>
    </row>
    <row r="184" spans="1:31" ht="14.5">
      <c r="A184" s="72"/>
      <c r="C184" s="712"/>
      <c r="G184" s="72"/>
      <c r="H184" s="72"/>
      <c r="I184" s="72"/>
      <c r="J184" s="72"/>
      <c r="K184" s="72"/>
      <c r="L184" s="72"/>
      <c r="M184" s="72"/>
      <c r="N184" s="72"/>
      <c r="O184" s="72"/>
      <c r="P184" s="72"/>
      <c r="Q184" s="72"/>
      <c r="R184" s="72"/>
      <c r="V184" s="889"/>
      <c r="X184" s="532"/>
      <c r="Y184" s="890"/>
      <c r="AB184" s="72"/>
      <c r="AC184" s="72"/>
      <c r="AE184" s="890"/>
    </row>
    <row r="185" spans="1:31" ht="14.5">
      <c r="A185" s="72"/>
      <c r="C185" s="712"/>
      <c r="G185" s="72"/>
      <c r="H185" s="72"/>
      <c r="I185" s="72"/>
      <c r="J185" s="72"/>
      <c r="K185" s="72"/>
      <c r="L185" s="72"/>
      <c r="M185" s="72"/>
      <c r="N185" s="72"/>
      <c r="O185" s="72"/>
      <c r="P185" s="72"/>
      <c r="Q185" s="72"/>
      <c r="R185" s="72"/>
      <c r="V185" s="889"/>
      <c r="X185" s="532"/>
      <c r="Y185" s="890"/>
      <c r="AB185" s="72"/>
      <c r="AC185" s="72"/>
      <c r="AE185" s="890"/>
    </row>
    <row r="186" spans="1:31" ht="14.5">
      <c r="A186" s="72"/>
      <c r="C186" s="712"/>
      <c r="G186" s="72"/>
      <c r="H186" s="72"/>
      <c r="I186" s="72"/>
      <c r="J186" s="72"/>
      <c r="K186" s="72"/>
      <c r="L186" s="72"/>
      <c r="M186" s="72"/>
      <c r="N186" s="72"/>
      <c r="O186" s="72"/>
      <c r="P186" s="72"/>
      <c r="Q186" s="72"/>
      <c r="R186" s="72"/>
      <c r="V186" s="889"/>
      <c r="X186" s="532"/>
      <c r="Y186" s="890"/>
      <c r="AB186" s="72"/>
      <c r="AC186" s="72"/>
      <c r="AE186" s="890"/>
    </row>
    <row r="187" spans="1:31" ht="14.5">
      <c r="A187" s="72"/>
      <c r="C187" s="712"/>
      <c r="G187" s="72"/>
      <c r="H187" s="72"/>
      <c r="I187" s="72"/>
      <c r="J187" s="72"/>
      <c r="K187" s="72"/>
      <c r="L187" s="72"/>
      <c r="M187" s="72"/>
      <c r="N187" s="72"/>
      <c r="O187" s="72"/>
      <c r="P187" s="72"/>
      <c r="Q187" s="72"/>
      <c r="R187" s="72"/>
      <c r="V187" s="889"/>
      <c r="X187" s="532"/>
      <c r="Y187" s="890"/>
      <c r="AB187" s="72"/>
      <c r="AC187" s="72"/>
      <c r="AE187" s="890"/>
    </row>
    <row r="188" spans="1:31" ht="14.5">
      <c r="A188" s="72"/>
      <c r="C188" s="712"/>
      <c r="G188" s="72"/>
      <c r="H188" s="72"/>
      <c r="I188" s="72"/>
      <c r="J188" s="72"/>
      <c r="K188" s="72"/>
      <c r="L188" s="72"/>
      <c r="M188" s="72"/>
      <c r="N188" s="72"/>
      <c r="O188" s="72"/>
      <c r="P188" s="72"/>
      <c r="Q188" s="72"/>
      <c r="R188" s="72"/>
      <c r="V188" s="889"/>
      <c r="X188" s="532"/>
      <c r="Y188" s="890"/>
      <c r="AB188" s="72"/>
      <c r="AC188" s="72"/>
      <c r="AE188" s="890"/>
    </row>
    <row r="189" spans="1:31" ht="14.5">
      <c r="A189" s="72"/>
      <c r="C189" s="712"/>
      <c r="G189" s="72"/>
      <c r="H189" s="72"/>
      <c r="I189" s="72"/>
      <c r="J189" s="72"/>
      <c r="K189" s="72"/>
      <c r="L189" s="72"/>
      <c r="M189" s="72"/>
      <c r="N189" s="72"/>
      <c r="O189" s="72"/>
      <c r="P189" s="72"/>
      <c r="Q189" s="72"/>
      <c r="R189" s="72"/>
      <c r="V189" s="889"/>
      <c r="X189" s="532"/>
      <c r="Y189" s="890"/>
      <c r="AB189" s="72"/>
      <c r="AC189" s="72"/>
      <c r="AE189" s="890"/>
    </row>
    <row r="190" spans="1:31" ht="14.5">
      <c r="A190" s="72"/>
      <c r="C190" s="712"/>
      <c r="G190" s="72"/>
      <c r="H190" s="72"/>
      <c r="I190" s="72"/>
      <c r="J190" s="72"/>
      <c r="K190" s="72"/>
      <c r="L190" s="72"/>
      <c r="M190" s="72"/>
      <c r="N190" s="72"/>
      <c r="O190" s="72"/>
      <c r="P190" s="72"/>
      <c r="Q190" s="72"/>
      <c r="R190" s="72"/>
      <c r="V190" s="889"/>
      <c r="X190" s="532"/>
      <c r="Y190" s="890"/>
      <c r="AB190" s="72"/>
      <c r="AC190" s="72"/>
      <c r="AE190" s="890"/>
    </row>
    <row r="191" spans="1:31" ht="14.5">
      <c r="A191" s="72"/>
      <c r="C191" s="712"/>
      <c r="G191" s="72"/>
      <c r="H191" s="72"/>
      <c r="I191" s="72"/>
      <c r="J191" s="72"/>
      <c r="K191" s="72"/>
      <c r="L191" s="72"/>
      <c r="M191" s="72"/>
      <c r="N191" s="72"/>
      <c r="O191" s="72"/>
      <c r="P191" s="72"/>
      <c r="Q191" s="72"/>
      <c r="R191" s="72"/>
      <c r="V191" s="889"/>
      <c r="X191" s="532"/>
      <c r="Y191" s="890"/>
      <c r="AB191" s="72"/>
      <c r="AC191" s="72"/>
      <c r="AE191" s="890"/>
    </row>
    <row r="192" spans="1:31" ht="14.5">
      <c r="A192" s="72"/>
      <c r="C192" s="712"/>
      <c r="G192" s="72"/>
      <c r="H192" s="72"/>
      <c r="I192" s="72"/>
      <c r="J192" s="72"/>
      <c r="K192" s="72"/>
      <c r="L192" s="72"/>
      <c r="M192" s="72"/>
      <c r="N192" s="72"/>
      <c r="O192" s="72"/>
      <c r="P192" s="72"/>
      <c r="Q192" s="72"/>
      <c r="R192" s="72"/>
      <c r="V192" s="889"/>
      <c r="X192" s="532"/>
      <c r="Y192" s="890"/>
      <c r="AB192" s="72"/>
      <c r="AC192" s="72"/>
      <c r="AE192" s="890"/>
    </row>
    <row r="193" spans="1:31" ht="14.5">
      <c r="A193" s="72"/>
      <c r="C193" s="712"/>
      <c r="G193" s="72"/>
      <c r="H193" s="72"/>
      <c r="I193" s="72"/>
      <c r="J193" s="72"/>
      <c r="K193" s="72"/>
      <c r="L193" s="72"/>
      <c r="M193" s="72"/>
      <c r="N193" s="72"/>
      <c r="O193" s="72"/>
      <c r="P193" s="72"/>
      <c r="Q193" s="72"/>
      <c r="R193" s="72"/>
      <c r="V193" s="889"/>
      <c r="X193" s="532"/>
      <c r="Y193" s="890"/>
      <c r="AB193" s="72"/>
      <c r="AC193" s="72"/>
      <c r="AE193" s="890"/>
    </row>
    <row r="194" spans="1:31" ht="14.5">
      <c r="A194" s="72"/>
      <c r="C194" s="712"/>
      <c r="G194" s="72"/>
      <c r="H194" s="72"/>
      <c r="I194" s="72"/>
      <c r="J194" s="72"/>
      <c r="K194" s="72"/>
      <c r="L194" s="72"/>
      <c r="M194" s="72"/>
      <c r="N194" s="72"/>
      <c r="O194" s="72"/>
      <c r="P194" s="72"/>
      <c r="Q194" s="72"/>
      <c r="R194" s="72"/>
      <c r="V194" s="889"/>
      <c r="X194" s="532"/>
      <c r="Y194" s="890"/>
      <c r="AB194" s="72"/>
      <c r="AC194" s="72"/>
      <c r="AE194" s="890"/>
    </row>
    <row r="195" spans="1:31" ht="14.5">
      <c r="A195" s="72"/>
      <c r="C195" s="712"/>
      <c r="G195" s="72"/>
      <c r="H195" s="72"/>
      <c r="I195" s="72"/>
      <c r="J195" s="72"/>
      <c r="K195" s="72"/>
      <c r="L195" s="72"/>
      <c r="M195" s="72"/>
      <c r="N195" s="72"/>
      <c r="O195" s="72"/>
      <c r="P195" s="72"/>
      <c r="Q195" s="72"/>
      <c r="R195" s="72"/>
      <c r="V195" s="889"/>
      <c r="X195" s="532"/>
      <c r="Y195" s="890"/>
      <c r="AB195" s="72"/>
      <c r="AC195" s="72"/>
      <c r="AE195" s="890"/>
    </row>
    <row r="196" spans="1:31" ht="14.5">
      <c r="A196" s="72"/>
      <c r="C196" s="712"/>
      <c r="G196" s="72"/>
      <c r="H196" s="72"/>
      <c r="I196" s="72"/>
      <c r="J196" s="72"/>
      <c r="K196" s="72"/>
      <c r="L196" s="72"/>
      <c r="M196" s="72"/>
      <c r="N196" s="72"/>
      <c r="O196" s="72"/>
      <c r="P196" s="72"/>
      <c r="Q196" s="72"/>
      <c r="R196" s="72"/>
      <c r="V196" s="889"/>
      <c r="X196" s="532"/>
      <c r="Y196" s="890"/>
      <c r="AB196" s="72"/>
      <c r="AC196" s="72"/>
      <c r="AE196" s="890"/>
    </row>
    <row r="197" spans="1:31" ht="14.5">
      <c r="A197" s="72"/>
      <c r="C197" s="712"/>
      <c r="G197" s="72"/>
      <c r="H197" s="72"/>
      <c r="I197" s="72"/>
      <c r="J197" s="72"/>
      <c r="K197" s="72"/>
      <c r="L197" s="72"/>
      <c r="M197" s="72"/>
      <c r="N197" s="72"/>
      <c r="O197" s="72"/>
      <c r="P197" s="72"/>
      <c r="Q197" s="72"/>
      <c r="R197" s="72"/>
      <c r="V197" s="889"/>
      <c r="X197" s="532"/>
      <c r="Y197" s="890"/>
      <c r="AB197" s="72"/>
      <c r="AC197" s="72"/>
      <c r="AE197" s="890"/>
    </row>
    <row r="198" spans="1:31" ht="14.5">
      <c r="A198" s="72"/>
      <c r="C198" s="712"/>
      <c r="G198" s="72"/>
      <c r="H198" s="72"/>
      <c r="I198" s="72"/>
      <c r="J198" s="72"/>
      <c r="K198" s="72"/>
      <c r="L198" s="72"/>
      <c r="M198" s="72"/>
      <c r="N198" s="72"/>
      <c r="O198" s="72"/>
      <c r="P198" s="72"/>
      <c r="Q198" s="72"/>
      <c r="R198" s="72"/>
      <c r="V198" s="889"/>
      <c r="X198" s="532"/>
      <c r="Y198" s="890"/>
      <c r="AB198" s="72"/>
      <c r="AC198" s="72"/>
      <c r="AE198" s="890"/>
    </row>
    <row r="199" spans="1:31" ht="14.5">
      <c r="A199" s="72"/>
      <c r="C199" s="712"/>
      <c r="G199" s="72"/>
      <c r="H199" s="72"/>
      <c r="I199" s="72"/>
      <c r="J199" s="72"/>
      <c r="K199" s="72"/>
      <c r="L199" s="72"/>
      <c r="M199" s="72"/>
      <c r="N199" s="72"/>
      <c r="O199" s="72"/>
      <c r="P199" s="72"/>
      <c r="Q199" s="72"/>
      <c r="R199" s="72"/>
      <c r="V199" s="889"/>
      <c r="X199" s="532"/>
      <c r="Y199" s="890"/>
      <c r="AB199" s="72"/>
      <c r="AC199" s="72"/>
      <c r="AE199" s="890"/>
    </row>
    <row r="200" spans="1:31" ht="14.5">
      <c r="A200" s="72"/>
      <c r="C200" s="712"/>
      <c r="G200" s="72"/>
      <c r="H200" s="72"/>
      <c r="I200" s="72"/>
      <c r="J200" s="72"/>
      <c r="K200" s="72"/>
      <c r="L200" s="72"/>
      <c r="M200" s="72"/>
      <c r="N200" s="72"/>
      <c r="O200" s="72"/>
      <c r="P200" s="72"/>
      <c r="Q200" s="72"/>
      <c r="R200" s="72"/>
      <c r="V200" s="889"/>
      <c r="X200" s="532"/>
      <c r="Y200" s="890"/>
      <c r="AB200" s="72"/>
      <c r="AC200" s="72"/>
      <c r="AE200" s="890"/>
    </row>
    <row r="201" spans="1:31" ht="14.5">
      <c r="A201" s="72"/>
      <c r="C201" s="712"/>
      <c r="G201" s="72"/>
      <c r="H201" s="72"/>
      <c r="I201" s="72"/>
      <c r="J201" s="72"/>
      <c r="K201" s="72"/>
      <c r="L201" s="72"/>
      <c r="M201" s="72"/>
      <c r="N201" s="72"/>
      <c r="O201" s="72"/>
      <c r="P201" s="72"/>
      <c r="Q201" s="72"/>
      <c r="R201" s="72"/>
      <c r="V201" s="889"/>
      <c r="X201" s="532"/>
      <c r="Y201" s="890"/>
      <c r="AB201" s="72"/>
      <c r="AC201" s="72"/>
      <c r="AE201" s="890"/>
    </row>
    <row r="202" spans="1:31" ht="14.5">
      <c r="A202" s="72"/>
      <c r="C202" s="712"/>
      <c r="G202" s="72"/>
      <c r="H202" s="72"/>
      <c r="I202" s="72"/>
      <c r="J202" s="72"/>
      <c r="K202" s="72"/>
      <c r="L202" s="72"/>
      <c r="M202" s="72"/>
      <c r="N202" s="72"/>
      <c r="O202" s="72"/>
      <c r="P202" s="72"/>
      <c r="Q202" s="72"/>
      <c r="R202" s="72"/>
      <c r="V202" s="889"/>
      <c r="X202" s="532"/>
      <c r="Y202" s="890"/>
      <c r="AB202" s="72"/>
      <c r="AC202" s="72"/>
      <c r="AE202" s="890"/>
    </row>
    <row r="203" spans="1:31" ht="14.5">
      <c r="A203" s="72"/>
      <c r="C203" s="712"/>
      <c r="G203" s="72"/>
      <c r="H203" s="72"/>
      <c r="I203" s="72"/>
      <c r="J203" s="72"/>
      <c r="K203" s="72"/>
      <c r="L203" s="72"/>
      <c r="M203" s="72"/>
      <c r="N203" s="72"/>
      <c r="O203" s="72"/>
      <c r="P203" s="72"/>
      <c r="Q203" s="72"/>
      <c r="R203" s="72"/>
      <c r="V203" s="889"/>
      <c r="X203" s="532"/>
      <c r="Y203" s="890"/>
      <c r="AB203" s="72"/>
      <c r="AC203" s="72"/>
      <c r="AE203" s="890"/>
    </row>
    <row r="204" spans="1:31" ht="14.5">
      <c r="A204" s="72"/>
      <c r="C204" s="712"/>
      <c r="G204" s="72"/>
      <c r="H204" s="72"/>
      <c r="I204" s="72"/>
      <c r="J204" s="72"/>
      <c r="K204" s="72"/>
      <c r="L204" s="72"/>
      <c r="M204" s="72"/>
      <c r="N204" s="72"/>
      <c r="O204" s="72"/>
      <c r="P204" s="72"/>
      <c r="Q204" s="72"/>
      <c r="R204" s="72"/>
      <c r="V204" s="889"/>
      <c r="X204" s="532"/>
      <c r="Y204" s="890"/>
      <c r="AB204" s="72"/>
      <c r="AC204" s="72"/>
      <c r="AE204" s="890"/>
    </row>
    <row r="205" spans="1:31" ht="14.5">
      <c r="A205" s="72"/>
      <c r="C205" s="712"/>
      <c r="G205" s="72"/>
      <c r="H205" s="72"/>
      <c r="I205" s="72"/>
      <c r="J205" s="72"/>
      <c r="K205" s="72"/>
      <c r="L205" s="72"/>
      <c r="M205" s="72"/>
      <c r="N205" s="72"/>
      <c r="O205" s="72"/>
      <c r="P205" s="72"/>
      <c r="Q205" s="72"/>
      <c r="R205" s="72"/>
      <c r="V205" s="889"/>
      <c r="X205" s="532"/>
      <c r="Y205" s="890"/>
      <c r="AB205" s="72"/>
      <c r="AC205" s="72"/>
      <c r="AE205" s="890"/>
    </row>
    <row r="206" spans="1:31" ht="14.5">
      <c r="A206" s="72"/>
      <c r="C206" s="712"/>
      <c r="G206" s="72"/>
      <c r="H206" s="72"/>
      <c r="I206" s="72"/>
      <c r="J206" s="72"/>
      <c r="K206" s="72"/>
      <c r="L206" s="72"/>
      <c r="M206" s="72"/>
      <c r="N206" s="72"/>
      <c r="O206" s="72"/>
      <c r="P206" s="72"/>
      <c r="Q206" s="72"/>
      <c r="R206" s="72"/>
      <c r="V206" s="889"/>
      <c r="X206" s="532"/>
      <c r="Y206" s="890"/>
      <c r="AB206" s="72"/>
      <c r="AC206" s="72"/>
      <c r="AE206" s="890"/>
    </row>
    <row r="207" spans="1:31" ht="14.5">
      <c r="A207" s="72"/>
      <c r="C207" s="712"/>
      <c r="G207" s="72"/>
      <c r="H207" s="72"/>
      <c r="I207" s="72"/>
      <c r="J207" s="72"/>
      <c r="K207" s="72"/>
      <c r="L207" s="72"/>
      <c r="M207" s="72"/>
      <c r="N207" s="72"/>
      <c r="O207" s="72"/>
      <c r="P207" s="72"/>
      <c r="Q207" s="72"/>
      <c r="R207" s="72"/>
      <c r="V207" s="889"/>
      <c r="X207" s="532"/>
      <c r="Y207" s="890"/>
      <c r="AB207" s="72"/>
      <c r="AC207" s="72"/>
      <c r="AE207" s="890"/>
    </row>
    <row r="208" spans="1:31" ht="14.5">
      <c r="A208" s="72"/>
      <c r="C208" s="712"/>
      <c r="G208" s="72"/>
      <c r="H208" s="72"/>
      <c r="I208" s="72"/>
      <c r="J208" s="72"/>
      <c r="K208" s="72"/>
      <c r="L208" s="72"/>
      <c r="M208" s="72"/>
      <c r="N208" s="72"/>
      <c r="O208" s="72"/>
      <c r="P208" s="72"/>
      <c r="Q208" s="72"/>
      <c r="R208" s="72"/>
      <c r="V208" s="889"/>
      <c r="X208" s="532"/>
      <c r="Y208" s="890"/>
      <c r="AB208" s="72"/>
      <c r="AC208" s="72"/>
      <c r="AE208" s="890"/>
    </row>
    <row r="209" spans="1:31" ht="14.5">
      <c r="A209" s="72"/>
      <c r="C209" s="712"/>
      <c r="G209" s="72"/>
      <c r="H209" s="72"/>
      <c r="I209" s="72"/>
      <c r="J209" s="72"/>
      <c r="K209" s="72"/>
      <c r="L209" s="72"/>
      <c r="M209" s="72"/>
      <c r="N209" s="72"/>
      <c r="O209" s="72"/>
      <c r="P209" s="72"/>
      <c r="Q209" s="72"/>
      <c r="R209" s="72"/>
      <c r="V209" s="889"/>
      <c r="X209" s="532"/>
      <c r="Y209" s="890"/>
      <c r="AB209" s="72"/>
      <c r="AC209" s="72"/>
      <c r="AE209" s="890"/>
    </row>
    <row r="210" spans="1:31" ht="14.5">
      <c r="A210" s="72"/>
      <c r="C210" s="712"/>
      <c r="G210" s="72"/>
      <c r="H210" s="72"/>
      <c r="I210" s="72"/>
      <c r="J210" s="72"/>
      <c r="K210" s="72"/>
      <c r="L210" s="72"/>
      <c r="M210" s="72"/>
      <c r="N210" s="72"/>
      <c r="O210" s="72"/>
      <c r="P210" s="72"/>
      <c r="Q210" s="72"/>
      <c r="R210" s="72"/>
      <c r="V210" s="889"/>
      <c r="X210" s="532"/>
      <c r="Y210" s="890"/>
      <c r="AB210" s="72"/>
      <c r="AC210" s="72"/>
      <c r="AE210" s="890"/>
    </row>
    <row r="211" spans="1:31" ht="14.5">
      <c r="A211" s="72"/>
      <c r="C211" s="712"/>
      <c r="G211" s="72"/>
      <c r="H211" s="72"/>
      <c r="I211" s="72"/>
      <c r="J211" s="72"/>
      <c r="K211" s="72"/>
      <c r="L211" s="72"/>
      <c r="M211" s="72"/>
      <c r="N211" s="72"/>
      <c r="O211" s="72"/>
      <c r="P211" s="72"/>
      <c r="Q211" s="72"/>
      <c r="R211" s="72"/>
      <c r="V211" s="889"/>
      <c r="X211" s="532"/>
      <c r="Y211" s="890"/>
      <c r="AB211" s="72"/>
      <c r="AC211" s="72"/>
      <c r="AE211" s="890"/>
    </row>
    <row r="212" spans="1:31" ht="14.5">
      <c r="A212" s="72"/>
      <c r="C212" s="712"/>
      <c r="G212" s="72"/>
      <c r="H212" s="72"/>
      <c r="I212" s="72"/>
      <c r="J212" s="72"/>
      <c r="K212" s="72"/>
      <c r="L212" s="72"/>
      <c r="M212" s="72"/>
      <c r="N212" s="72"/>
      <c r="O212" s="72"/>
      <c r="P212" s="72"/>
      <c r="Q212" s="72"/>
      <c r="R212" s="72"/>
      <c r="V212" s="889"/>
      <c r="X212" s="532"/>
      <c r="Y212" s="890"/>
      <c r="AB212" s="72"/>
      <c r="AC212" s="72"/>
      <c r="AE212" s="890"/>
    </row>
    <row r="213" spans="1:31" ht="14.5">
      <c r="A213" s="72"/>
      <c r="C213" s="712"/>
      <c r="G213" s="72"/>
      <c r="H213" s="72"/>
      <c r="I213" s="72"/>
      <c r="J213" s="72"/>
      <c r="K213" s="72"/>
      <c r="L213" s="72"/>
      <c r="M213" s="72"/>
      <c r="N213" s="72"/>
      <c r="O213" s="72"/>
      <c r="P213" s="72"/>
      <c r="Q213" s="72"/>
      <c r="R213" s="72"/>
      <c r="V213" s="889"/>
      <c r="X213" s="532"/>
      <c r="Y213" s="890"/>
      <c r="AB213" s="72"/>
      <c r="AC213" s="72"/>
      <c r="AE213" s="890"/>
    </row>
    <row r="214" spans="1:31" ht="14.5">
      <c r="A214" s="72"/>
      <c r="C214" s="712"/>
      <c r="G214" s="72"/>
      <c r="H214" s="72"/>
      <c r="I214" s="72"/>
      <c r="J214" s="72"/>
      <c r="K214" s="72"/>
      <c r="L214" s="72"/>
      <c r="M214" s="72"/>
      <c r="N214" s="72"/>
      <c r="O214" s="72"/>
      <c r="P214" s="72"/>
      <c r="Q214" s="72"/>
      <c r="R214" s="72"/>
      <c r="V214" s="889"/>
      <c r="X214" s="532"/>
      <c r="Y214" s="890"/>
      <c r="AB214" s="72"/>
      <c r="AC214" s="72"/>
      <c r="AE214" s="890"/>
    </row>
    <row r="215" spans="1:31" ht="14.5">
      <c r="A215" s="72"/>
      <c r="C215" s="712"/>
      <c r="G215" s="72"/>
      <c r="H215" s="72"/>
      <c r="I215" s="72"/>
      <c r="J215" s="72"/>
      <c r="K215" s="72"/>
      <c r="L215" s="72"/>
      <c r="M215" s="72"/>
      <c r="N215" s="72"/>
      <c r="O215" s="72"/>
      <c r="P215" s="72"/>
      <c r="Q215" s="72"/>
      <c r="R215" s="72"/>
      <c r="V215" s="889"/>
      <c r="X215" s="532"/>
      <c r="Y215" s="890"/>
      <c r="AB215" s="72"/>
      <c r="AC215" s="72"/>
      <c r="AE215" s="890"/>
    </row>
    <row r="216" spans="1:31" ht="14.5">
      <c r="A216" s="72"/>
      <c r="C216" s="712"/>
      <c r="G216" s="72"/>
      <c r="H216" s="72"/>
      <c r="I216" s="72"/>
      <c r="J216" s="72"/>
      <c r="K216" s="72"/>
      <c r="L216" s="72"/>
      <c r="M216" s="72"/>
      <c r="N216" s="72"/>
      <c r="O216" s="72"/>
      <c r="P216" s="72"/>
      <c r="Q216" s="72"/>
      <c r="R216" s="72"/>
      <c r="V216" s="889"/>
      <c r="X216" s="532"/>
      <c r="Y216" s="890"/>
      <c r="AB216" s="72"/>
      <c r="AC216" s="72"/>
      <c r="AE216" s="890"/>
    </row>
    <row r="217" spans="1:31" ht="14.5">
      <c r="A217" s="72"/>
      <c r="C217" s="712"/>
      <c r="G217" s="72"/>
      <c r="H217" s="72"/>
      <c r="I217" s="72"/>
      <c r="J217" s="72"/>
      <c r="K217" s="72"/>
      <c r="L217" s="72"/>
      <c r="M217" s="72"/>
      <c r="N217" s="72"/>
      <c r="O217" s="72"/>
      <c r="P217" s="72"/>
      <c r="Q217" s="72"/>
      <c r="R217" s="72"/>
      <c r="V217" s="889"/>
      <c r="X217" s="532"/>
      <c r="Y217" s="890"/>
      <c r="AB217" s="72"/>
      <c r="AC217" s="72"/>
      <c r="AE217" s="890"/>
    </row>
    <row r="218" spans="1:31" ht="14.5">
      <c r="A218" s="72"/>
      <c r="C218" s="712"/>
      <c r="G218" s="72"/>
      <c r="H218" s="72"/>
      <c r="I218" s="72"/>
      <c r="J218" s="72"/>
      <c r="K218" s="72"/>
      <c r="L218" s="72"/>
      <c r="M218" s="72"/>
      <c r="N218" s="72"/>
      <c r="O218" s="72"/>
      <c r="P218" s="72"/>
      <c r="Q218" s="72"/>
      <c r="R218" s="72"/>
      <c r="V218" s="889"/>
      <c r="X218" s="532"/>
      <c r="Y218" s="890"/>
      <c r="AB218" s="72"/>
      <c r="AC218" s="72"/>
      <c r="AE218" s="890"/>
    </row>
    <row r="219" spans="1:31" ht="14.5">
      <c r="A219" s="72"/>
      <c r="C219" s="712"/>
      <c r="G219" s="72"/>
      <c r="H219" s="72"/>
      <c r="I219" s="72"/>
      <c r="J219" s="72"/>
      <c r="K219" s="72"/>
      <c r="L219" s="72"/>
      <c r="M219" s="72"/>
      <c r="N219" s="72"/>
      <c r="O219" s="72"/>
      <c r="P219" s="72"/>
      <c r="Q219" s="72"/>
      <c r="R219" s="72"/>
      <c r="V219" s="889"/>
      <c r="X219" s="532"/>
      <c r="Y219" s="890"/>
      <c r="AB219" s="72"/>
      <c r="AC219" s="72"/>
      <c r="AE219" s="890"/>
    </row>
    <row r="220" spans="1:31" ht="14.5">
      <c r="A220" s="72"/>
      <c r="C220" s="712"/>
      <c r="G220" s="72"/>
      <c r="H220" s="72"/>
      <c r="I220" s="72"/>
      <c r="J220" s="72"/>
      <c r="K220" s="72"/>
      <c r="L220" s="72"/>
      <c r="M220" s="72"/>
      <c r="N220" s="72"/>
      <c r="O220" s="72"/>
      <c r="P220" s="72"/>
      <c r="Q220" s="72"/>
      <c r="R220" s="72"/>
      <c r="V220" s="889"/>
      <c r="X220" s="532"/>
      <c r="Y220" s="890"/>
      <c r="AB220" s="72"/>
      <c r="AC220" s="72"/>
      <c r="AE220" s="890"/>
    </row>
    <row r="221" spans="1:31" ht="14.5">
      <c r="A221" s="72"/>
      <c r="C221" s="712"/>
      <c r="G221" s="72"/>
      <c r="H221" s="72"/>
      <c r="I221" s="72"/>
      <c r="J221" s="72"/>
      <c r="K221" s="72"/>
      <c r="L221" s="72"/>
      <c r="M221" s="72"/>
      <c r="N221" s="72"/>
      <c r="O221" s="72"/>
      <c r="P221" s="72"/>
      <c r="Q221" s="72"/>
      <c r="R221" s="72"/>
      <c r="V221" s="889"/>
      <c r="X221" s="532"/>
      <c r="Y221" s="890"/>
      <c r="AB221" s="72"/>
      <c r="AC221" s="72"/>
      <c r="AE221" s="890"/>
    </row>
    <row r="222" spans="1:31" ht="14.5">
      <c r="A222" s="72"/>
      <c r="C222" s="712"/>
      <c r="G222" s="72"/>
      <c r="H222" s="72"/>
      <c r="I222" s="72"/>
      <c r="J222" s="72"/>
      <c r="K222" s="72"/>
      <c r="L222" s="72"/>
      <c r="M222" s="72"/>
      <c r="N222" s="72"/>
      <c r="O222" s="72"/>
      <c r="P222" s="72"/>
      <c r="Q222" s="72"/>
      <c r="R222" s="72"/>
      <c r="V222" s="889"/>
      <c r="X222" s="532"/>
      <c r="Y222" s="890"/>
      <c r="AB222" s="72"/>
      <c r="AC222" s="72"/>
      <c r="AE222" s="890"/>
    </row>
    <row r="223" spans="1:31" ht="14.5">
      <c r="A223" s="72"/>
      <c r="C223" s="712"/>
      <c r="G223" s="72"/>
      <c r="H223" s="72"/>
      <c r="I223" s="72"/>
      <c r="J223" s="72"/>
      <c r="K223" s="72"/>
      <c r="L223" s="72"/>
      <c r="M223" s="72"/>
      <c r="N223" s="72"/>
      <c r="O223" s="72"/>
      <c r="P223" s="72"/>
      <c r="Q223" s="72"/>
      <c r="R223" s="72"/>
      <c r="V223" s="889"/>
      <c r="X223" s="532"/>
      <c r="Y223" s="890"/>
      <c r="AB223" s="72"/>
      <c r="AC223" s="72"/>
      <c r="AE223" s="890"/>
    </row>
    <row r="224" spans="1:31" ht="14.5">
      <c r="A224" s="72"/>
      <c r="C224" s="712"/>
      <c r="G224" s="72"/>
      <c r="H224" s="72"/>
      <c r="I224" s="72"/>
      <c r="J224" s="72"/>
      <c r="K224" s="72"/>
      <c r="L224" s="72"/>
      <c r="M224" s="72"/>
      <c r="N224" s="72"/>
      <c r="O224" s="72"/>
      <c r="P224" s="72"/>
      <c r="Q224" s="72"/>
      <c r="R224" s="72"/>
      <c r="V224" s="889"/>
      <c r="X224" s="532"/>
      <c r="Y224" s="890"/>
      <c r="AB224" s="72"/>
      <c r="AC224" s="72"/>
      <c r="AE224" s="890"/>
    </row>
    <row r="225" spans="1:31" ht="14.5">
      <c r="A225" s="72"/>
      <c r="C225" s="712"/>
      <c r="G225" s="72"/>
      <c r="H225" s="72"/>
      <c r="I225" s="72"/>
      <c r="J225" s="72"/>
      <c r="K225" s="72"/>
      <c r="L225" s="72"/>
      <c r="M225" s="72"/>
      <c r="N225" s="72"/>
      <c r="O225" s="72"/>
      <c r="P225" s="72"/>
      <c r="Q225" s="72"/>
      <c r="R225" s="72"/>
      <c r="V225" s="889"/>
      <c r="X225" s="532"/>
      <c r="Y225" s="890"/>
      <c r="AB225" s="72"/>
      <c r="AC225" s="72"/>
      <c r="AE225" s="890"/>
    </row>
    <row r="226" spans="1:31" ht="14.5">
      <c r="A226" s="72"/>
      <c r="C226" s="712"/>
      <c r="G226" s="72"/>
      <c r="H226" s="72"/>
      <c r="I226" s="72"/>
      <c r="J226" s="72"/>
      <c r="K226" s="72"/>
      <c r="L226" s="72"/>
      <c r="M226" s="72"/>
      <c r="N226" s="72"/>
      <c r="O226" s="72"/>
      <c r="P226" s="72"/>
      <c r="Q226" s="72"/>
      <c r="R226" s="72"/>
      <c r="V226" s="889"/>
      <c r="X226" s="532"/>
      <c r="Y226" s="890"/>
      <c r="AB226" s="72"/>
      <c r="AC226" s="72"/>
      <c r="AE226" s="890"/>
    </row>
    <row r="227" spans="1:31" ht="14.5">
      <c r="A227" s="72"/>
      <c r="C227" s="712"/>
      <c r="G227" s="72"/>
      <c r="H227" s="72"/>
      <c r="I227" s="72"/>
      <c r="J227" s="72"/>
      <c r="K227" s="72"/>
      <c r="L227" s="72"/>
      <c r="M227" s="72"/>
      <c r="N227" s="72"/>
      <c r="O227" s="72"/>
      <c r="P227" s="72"/>
      <c r="Q227" s="72"/>
      <c r="R227" s="72"/>
      <c r="V227" s="889"/>
      <c r="X227" s="532"/>
      <c r="Y227" s="890"/>
      <c r="AB227" s="72"/>
      <c r="AC227" s="72"/>
      <c r="AE227" s="890"/>
    </row>
    <row r="228" spans="1:31" ht="14.5">
      <c r="A228" s="72"/>
      <c r="C228" s="712"/>
      <c r="G228" s="72"/>
      <c r="H228" s="72"/>
      <c r="I228" s="72"/>
      <c r="J228" s="72"/>
      <c r="K228" s="72"/>
      <c r="L228" s="72"/>
      <c r="M228" s="72"/>
      <c r="N228" s="72"/>
      <c r="O228" s="72"/>
      <c r="P228" s="72"/>
      <c r="Q228" s="72"/>
      <c r="R228" s="72"/>
      <c r="V228" s="889"/>
      <c r="X228" s="532"/>
      <c r="Y228" s="890"/>
      <c r="AB228" s="72"/>
      <c r="AC228" s="72"/>
      <c r="AE228" s="890"/>
    </row>
    <row r="229" spans="1:31" ht="14.5">
      <c r="A229" s="72"/>
      <c r="C229" s="712"/>
      <c r="G229" s="72"/>
      <c r="H229" s="72"/>
      <c r="I229" s="72"/>
      <c r="J229" s="72"/>
      <c r="K229" s="72"/>
      <c r="L229" s="72"/>
      <c r="M229" s="72"/>
      <c r="N229" s="72"/>
      <c r="O229" s="72"/>
      <c r="P229" s="72"/>
      <c r="Q229" s="72"/>
      <c r="R229" s="72"/>
      <c r="V229" s="889"/>
      <c r="X229" s="532"/>
      <c r="Y229" s="890"/>
      <c r="AB229" s="72"/>
      <c r="AC229" s="72"/>
      <c r="AE229" s="890"/>
    </row>
    <row r="230" spans="1:31" ht="14.5">
      <c r="A230" s="72"/>
      <c r="C230" s="712"/>
      <c r="G230" s="72"/>
      <c r="H230" s="72"/>
      <c r="I230" s="72"/>
      <c r="J230" s="72"/>
      <c r="K230" s="72"/>
      <c r="L230" s="72"/>
      <c r="M230" s="72"/>
      <c r="N230" s="72"/>
      <c r="O230" s="72"/>
      <c r="P230" s="72"/>
      <c r="Q230" s="72"/>
      <c r="R230" s="72"/>
      <c r="V230" s="889"/>
      <c r="X230" s="532"/>
      <c r="Y230" s="890"/>
      <c r="AB230" s="72"/>
      <c r="AC230" s="72"/>
      <c r="AE230" s="890"/>
    </row>
    <row r="231" spans="1:31" ht="14.5">
      <c r="A231" s="72"/>
      <c r="C231" s="712"/>
      <c r="G231" s="72"/>
      <c r="H231" s="72"/>
      <c r="I231" s="72"/>
      <c r="J231" s="72"/>
      <c r="K231" s="72"/>
      <c r="L231" s="72"/>
      <c r="M231" s="72"/>
      <c r="N231" s="72"/>
      <c r="O231" s="72"/>
      <c r="P231" s="72"/>
      <c r="Q231" s="72"/>
      <c r="R231" s="72"/>
      <c r="V231" s="889"/>
      <c r="X231" s="532"/>
      <c r="Y231" s="890"/>
      <c r="AB231" s="72"/>
      <c r="AC231" s="72"/>
      <c r="AE231" s="890"/>
    </row>
    <row r="232" spans="1:31" ht="14.5">
      <c r="A232" s="72"/>
      <c r="C232" s="712"/>
      <c r="G232" s="72"/>
      <c r="H232" s="72"/>
      <c r="I232" s="72"/>
      <c r="J232" s="72"/>
      <c r="K232" s="72"/>
      <c r="L232" s="72"/>
      <c r="M232" s="72"/>
      <c r="N232" s="72"/>
      <c r="O232" s="72"/>
      <c r="P232" s="72"/>
      <c r="Q232" s="72"/>
      <c r="R232" s="72"/>
      <c r="V232" s="889"/>
      <c r="X232" s="532"/>
      <c r="Y232" s="890"/>
      <c r="AB232" s="72"/>
      <c r="AC232" s="72"/>
      <c r="AE232" s="890"/>
    </row>
    <row r="233" spans="1:31" ht="14.5">
      <c r="A233" s="72"/>
      <c r="C233" s="712"/>
      <c r="G233" s="72"/>
      <c r="H233" s="72"/>
      <c r="I233" s="72"/>
      <c r="J233" s="72"/>
      <c r="K233" s="72"/>
      <c r="L233" s="72"/>
      <c r="M233" s="72"/>
      <c r="N233" s="72"/>
      <c r="O233" s="72"/>
      <c r="P233" s="72"/>
      <c r="Q233" s="72"/>
      <c r="R233" s="72"/>
      <c r="V233" s="889"/>
      <c r="X233" s="532"/>
      <c r="Y233" s="890"/>
      <c r="AB233" s="72"/>
      <c r="AC233" s="72"/>
      <c r="AE233" s="890"/>
    </row>
    <row r="234" spans="1:31" ht="14.5">
      <c r="A234" s="72"/>
      <c r="C234" s="712"/>
      <c r="G234" s="72"/>
      <c r="H234" s="72"/>
      <c r="I234" s="72"/>
      <c r="J234" s="72"/>
      <c r="K234" s="72"/>
      <c r="L234" s="72"/>
      <c r="M234" s="72"/>
      <c r="N234" s="72"/>
      <c r="O234" s="72"/>
      <c r="P234" s="72"/>
      <c r="Q234" s="72"/>
      <c r="R234" s="72"/>
      <c r="V234" s="889"/>
      <c r="X234" s="532"/>
      <c r="Y234" s="890"/>
      <c r="AB234" s="72"/>
      <c r="AC234" s="72"/>
      <c r="AE234" s="890"/>
    </row>
    <row r="235" spans="1:31" ht="14.5">
      <c r="A235" s="72"/>
      <c r="C235" s="712"/>
      <c r="G235" s="72"/>
      <c r="H235" s="72"/>
      <c r="I235" s="72"/>
      <c r="J235" s="72"/>
      <c r="K235" s="72"/>
      <c r="L235" s="72"/>
      <c r="M235" s="72"/>
      <c r="N235" s="72"/>
      <c r="O235" s="72"/>
      <c r="P235" s="72"/>
      <c r="Q235" s="72"/>
      <c r="R235" s="72"/>
      <c r="V235" s="889"/>
      <c r="X235" s="532"/>
      <c r="Y235" s="890"/>
      <c r="AB235" s="72"/>
      <c r="AC235" s="72"/>
      <c r="AE235" s="890"/>
    </row>
    <row r="236" spans="1:31" ht="14.5">
      <c r="A236" s="72"/>
      <c r="C236" s="712"/>
      <c r="G236" s="72"/>
      <c r="H236" s="72"/>
      <c r="I236" s="72"/>
      <c r="J236" s="72"/>
      <c r="K236" s="72"/>
      <c r="L236" s="72"/>
      <c r="M236" s="72"/>
      <c r="N236" s="72"/>
      <c r="O236" s="72"/>
      <c r="P236" s="72"/>
      <c r="Q236" s="72"/>
      <c r="R236" s="72"/>
      <c r="V236" s="889"/>
      <c r="X236" s="532"/>
      <c r="Y236" s="890"/>
      <c r="AB236" s="72"/>
      <c r="AC236" s="72"/>
      <c r="AE236" s="890"/>
    </row>
    <row r="237" spans="1:31" ht="14.5">
      <c r="A237" s="72"/>
      <c r="C237" s="712"/>
      <c r="G237" s="72"/>
      <c r="H237" s="72"/>
      <c r="I237" s="72"/>
      <c r="J237" s="72"/>
      <c r="K237" s="72"/>
      <c r="L237" s="72"/>
      <c r="M237" s="72"/>
      <c r="N237" s="72"/>
      <c r="O237" s="72"/>
      <c r="P237" s="72"/>
      <c r="Q237" s="72"/>
      <c r="R237" s="72"/>
      <c r="V237" s="889"/>
      <c r="X237" s="532"/>
      <c r="Y237" s="890"/>
      <c r="AB237" s="72"/>
      <c r="AC237" s="72"/>
      <c r="AE237" s="890"/>
    </row>
    <row r="238" spans="1:31" ht="14.5">
      <c r="A238" s="72"/>
      <c r="C238" s="712"/>
      <c r="G238" s="72"/>
      <c r="H238" s="72"/>
      <c r="I238" s="72"/>
      <c r="J238" s="72"/>
      <c r="K238" s="72"/>
      <c r="L238" s="72"/>
      <c r="M238" s="72"/>
      <c r="N238" s="72"/>
      <c r="O238" s="72"/>
      <c r="P238" s="72"/>
      <c r="Q238" s="72"/>
      <c r="R238" s="72"/>
      <c r="V238" s="889"/>
      <c r="X238" s="532"/>
      <c r="Y238" s="890"/>
      <c r="AB238" s="72"/>
      <c r="AC238" s="72"/>
      <c r="AE238" s="890"/>
    </row>
    <row r="239" spans="1:31" ht="14.5">
      <c r="A239" s="72"/>
      <c r="C239" s="712"/>
      <c r="G239" s="72"/>
      <c r="H239" s="72"/>
      <c r="I239" s="72"/>
      <c r="J239" s="72"/>
      <c r="K239" s="72"/>
      <c r="L239" s="72"/>
      <c r="M239" s="72"/>
      <c r="N239" s="72"/>
      <c r="O239" s="72"/>
      <c r="P239" s="72"/>
      <c r="Q239" s="72"/>
      <c r="R239" s="72"/>
      <c r="V239" s="889"/>
      <c r="X239" s="532"/>
      <c r="Y239" s="890"/>
      <c r="AB239" s="72"/>
      <c r="AC239" s="72"/>
      <c r="AE239" s="890"/>
    </row>
    <row r="240" spans="1:31" ht="14.5">
      <c r="A240" s="72"/>
      <c r="C240" s="712"/>
      <c r="G240" s="72"/>
      <c r="H240" s="72"/>
      <c r="I240" s="72"/>
      <c r="J240" s="72"/>
      <c r="K240" s="72"/>
      <c r="L240" s="72"/>
      <c r="M240" s="72"/>
      <c r="N240" s="72"/>
      <c r="O240" s="72"/>
      <c r="P240" s="72"/>
      <c r="Q240" s="72"/>
      <c r="R240" s="72"/>
      <c r="V240" s="889"/>
      <c r="X240" s="532"/>
      <c r="Y240" s="890"/>
      <c r="AB240" s="72"/>
      <c r="AC240" s="72"/>
      <c r="AE240" s="890"/>
    </row>
    <row r="241" spans="1:31" ht="14.5">
      <c r="A241" s="72"/>
      <c r="C241" s="712"/>
      <c r="G241" s="72"/>
      <c r="H241" s="72"/>
      <c r="I241" s="72"/>
      <c r="J241" s="72"/>
      <c r="K241" s="72"/>
      <c r="L241" s="72"/>
      <c r="M241" s="72"/>
      <c r="N241" s="72"/>
      <c r="O241" s="72"/>
      <c r="P241" s="72"/>
      <c r="Q241" s="72"/>
      <c r="R241" s="72"/>
      <c r="V241" s="889"/>
      <c r="X241" s="532"/>
      <c r="Y241" s="890"/>
      <c r="AB241" s="72"/>
      <c r="AC241" s="72"/>
      <c r="AE241" s="890"/>
    </row>
    <row r="242" spans="1:31" ht="14.5">
      <c r="A242" s="72"/>
      <c r="C242" s="712"/>
      <c r="G242" s="72"/>
      <c r="H242" s="72"/>
      <c r="I242" s="72"/>
      <c r="J242" s="72"/>
      <c r="K242" s="72"/>
      <c r="L242" s="72"/>
      <c r="M242" s="72"/>
      <c r="N242" s="72"/>
      <c r="O242" s="72"/>
      <c r="P242" s="72"/>
      <c r="Q242" s="72"/>
      <c r="R242" s="72"/>
      <c r="V242" s="889"/>
      <c r="X242" s="532"/>
      <c r="Y242" s="890"/>
      <c r="AB242" s="72"/>
      <c r="AC242" s="72"/>
      <c r="AE242" s="890"/>
    </row>
    <row r="243" spans="1:31" ht="14.5">
      <c r="A243" s="72"/>
      <c r="C243" s="712"/>
      <c r="G243" s="72"/>
      <c r="H243" s="72"/>
      <c r="I243" s="72"/>
      <c r="J243" s="72"/>
      <c r="K243" s="72"/>
      <c r="L243" s="72"/>
      <c r="M243" s="72"/>
      <c r="N243" s="72"/>
      <c r="O243" s="72"/>
      <c r="P243" s="72"/>
      <c r="Q243" s="72"/>
      <c r="R243" s="72"/>
      <c r="V243" s="889"/>
      <c r="X243" s="532"/>
      <c r="Y243" s="890"/>
      <c r="AB243" s="72"/>
      <c r="AC243" s="72"/>
      <c r="AE243" s="890"/>
    </row>
    <row r="244" spans="1:31" ht="14.5">
      <c r="A244" s="72"/>
      <c r="C244" s="712"/>
      <c r="G244" s="72"/>
      <c r="H244" s="72"/>
      <c r="I244" s="72"/>
      <c r="J244" s="72"/>
      <c r="K244" s="72"/>
      <c r="L244" s="72"/>
      <c r="M244" s="72"/>
      <c r="N244" s="72"/>
      <c r="O244" s="72"/>
      <c r="P244" s="72"/>
      <c r="Q244" s="72"/>
      <c r="R244" s="72"/>
      <c r="V244" s="889"/>
      <c r="X244" s="532"/>
      <c r="Y244" s="890"/>
      <c r="AB244" s="72"/>
      <c r="AC244" s="72"/>
      <c r="AE244" s="890"/>
    </row>
    <row r="245" spans="1:31" ht="14.5">
      <c r="A245" s="72"/>
      <c r="C245" s="712"/>
      <c r="G245" s="72"/>
      <c r="H245" s="72"/>
      <c r="I245" s="72"/>
      <c r="J245" s="72"/>
      <c r="K245" s="72"/>
      <c r="L245" s="72"/>
      <c r="M245" s="72"/>
      <c r="N245" s="72"/>
      <c r="O245" s="72"/>
      <c r="P245" s="72"/>
      <c r="Q245" s="72"/>
      <c r="R245" s="72"/>
      <c r="V245" s="889"/>
      <c r="X245" s="532"/>
      <c r="Y245" s="890"/>
      <c r="AB245" s="72"/>
      <c r="AC245" s="72"/>
      <c r="AE245" s="890"/>
    </row>
    <row r="246" spans="1:31" ht="14.5">
      <c r="A246" s="72"/>
      <c r="C246" s="712"/>
      <c r="G246" s="72"/>
      <c r="H246" s="72"/>
      <c r="I246" s="72"/>
      <c r="J246" s="72"/>
      <c r="K246" s="72"/>
      <c r="L246" s="72"/>
      <c r="M246" s="72"/>
      <c r="N246" s="72"/>
      <c r="O246" s="72"/>
      <c r="P246" s="72"/>
      <c r="Q246" s="72"/>
      <c r="R246" s="72"/>
      <c r="V246" s="889"/>
      <c r="X246" s="532"/>
      <c r="Y246" s="890"/>
      <c r="AB246" s="72"/>
      <c r="AC246" s="72"/>
      <c r="AE246" s="890"/>
    </row>
    <row r="247" spans="1:31" ht="14.5">
      <c r="A247" s="72"/>
      <c r="C247" s="712"/>
      <c r="G247" s="72"/>
      <c r="H247" s="72"/>
      <c r="I247" s="72"/>
      <c r="J247" s="72"/>
      <c r="K247" s="72"/>
      <c r="L247" s="72"/>
      <c r="M247" s="72"/>
      <c r="N247" s="72"/>
      <c r="O247" s="72"/>
      <c r="P247" s="72"/>
      <c r="Q247" s="72"/>
      <c r="R247" s="72"/>
      <c r="V247" s="889"/>
      <c r="X247" s="532"/>
      <c r="Y247" s="890"/>
      <c r="AB247" s="72"/>
      <c r="AC247" s="72"/>
      <c r="AE247" s="890"/>
    </row>
    <row r="248" spans="1:31" ht="14.5">
      <c r="A248" s="72"/>
      <c r="C248" s="712"/>
      <c r="G248" s="72"/>
      <c r="H248" s="72"/>
      <c r="I248" s="72"/>
      <c r="J248" s="72"/>
      <c r="K248" s="72"/>
      <c r="L248" s="72"/>
      <c r="M248" s="72"/>
      <c r="N248" s="72"/>
      <c r="O248" s="72"/>
      <c r="P248" s="72"/>
      <c r="Q248" s="72"/>
      <c r="R248" s="72"/>
      <c r="V248" s="889"/>
      <c r="X248" s="532"/>
      <c r="Y248" s="890"/>
      <c r="AB248" s="72"/>
      <c r="AC248" s="72"/>
      <c r="AE248" s="890"/>
    </row>
    <row r="249" spans="1:31" ht="14.5">
      <c r="A249" s="72"/>
      <c r="C249" s="712"/>
      <c r="G249" s="72"/>
      <c r="H249" s="72"/>
      <c r="I249" s="72"/>
      <c r="J249" s="72"/>
      <c r="K249" s="72"/>
      <c r="L249" s="72"/>
      <c r="M249" s="72"/>
      <c r="N249" s="72"/>
      <c r="O249" s="72"/>
      <c r="P249" s="72"/>
      <c r="Q249" s="72"/>
      <c r="R249" s="72"/>
      <c r="V249" s="889"/>
      <c r="X249" s="532"/>
      <c r="Y249" s="890"/>
      <c r="AB249" s="72"/>
      <c r="AC249" s="72"/>
      <c r="AE249" s="890"/>
    </row>
    <row r="250" spans="1:31" ht="14.5">
      <c r="A250" s="72"/>
      <c r="C250" s="712"/>
      <c r="G250" s="72"/>
      <c r="H250" s="72"/>
      <c r="I250" s="72"/>
      <c r="J250" s="72"/>
      <c r="K250" s="72"/>
      <c r="L250" s="72"/>
      <c r="M250" s="72"/>
      <c r="N250" s="72"/>
      <c r="O250" s="72"/>
      <c r="P250" s="72"/>
      <c r="Q250" s="72"/>
      <c r="R250" s="72"/>
      <c r="V250" s="889"/>
      <c r="X250" s="532"/>
      <c r="Y250" s="890"/>
      <c r="AB250" s="72"/>
      <c r="AC250" s="72"/>
      <c r="AE250" s="890"/>
    </row>
    <row r="251" spans="1:31" ht="14.5">
      <c r="A251" s="72"/>
      <c r="C251" s="712"/>
      <c r="G251" s="72"/>
      <c r="H251" s="72"/>
      <c r="I251" s="72"/>
      <c r="J251" s="72"/>
      <c r="K251" s="72"/>
      <c r="L251" s="72"/>
      <c r="M251" s="72"/>
      <c r="N251" s="72"/>
      <c r="O251" s="72"/>
      <c r="P251" s="72"/>
      <c r="Q251" s="72"/>
      <c r="R251" s="72"/>
      <c r="V251" s="889"/>
      <c r="X251" s="532"/>
      <c r="Y251" s="890"/>
      <c r="AB251" s="72"/>
      <c r="AC251" s="72"/>
      <c r="AE251" s="890"/>
    </row>
    <row r="252" spans="1:31" ht="14.5">
      <c r="A252" s="72"/>
      <c r="C252" s="712"/>
      <c r="G252" s="72"/>
      <c r="H252" s="72"/>
      <c r="I252" s="72"/>
      <c r="J252" s="72"/>
      <c r="K252" s="72"/>
      <c r="L252" s="72"/>
      <c r="M252" s="72"/>
      <c r="N252" s="72"/>
      <c r="O252" s="72"/>
      <c r="P252" s="72"/>
      <c r="Q252" s="72"/>
      <c r="R252" s="72"/>
      <c r="V252" s="889"/>
      <c r="X252" s="532"/>
      <c r="Y252" s="890"/>
      <c r="AB252" s="72"/>
      <c r="AC252" s="72"/>
      <c r="AE252" s="890"/>
    </row>
    <row r="253" spans="1:31" ht="14.5">
      <c r="A253" s="72"/>
      <c r="C253" s="712"/>
      <c r="G253" s="72"/>
      <c r="H253" s="72"/>
      <c r="I253" s="72"/>
      <c r="J253" s="72"/>
      <c r="K253" s="72"/>
      <c r="L253" s="72"/>
      <c r="M253" s="72"/>
      <c r="N253" s="72"/>
      <c r="O253" s="72"/>
      <c r="P253" s="72"/>
      <c r="Q253" s="72"/>
      <c r="R253" s="72"/>
      <c r="V253" s="889"/>
      <c r="X253" s="532"/>
      <c r="Y253" s="890"/>
      <c r="AB253" s="72"/>
      <c r="AC253" s="72"/>
      <c r="AE253" s="890"/>
    </row>
    <row r="254" spans="1:31" ht="14.5">
      <c r="A254" s="72"/>
      <c r="C254" s="712"/>
      <c r="G254" s="72"/>
      <c r="H254" s="72"/>
      <c r="I254" s="72"/>
      <c r="J254" s="72"/>
      <c r="K254" s="72"/>
      <c r="L254" s="72"/>
      <c r="M254" s="72"/>
      <c r="N254" s="72"/>
      <c r="O254" s="72"/>
      <c r="P254" s="72"/>
      <c r="Q254" s="72"/>
      <c r="R254" s="72"/>
      <c r="V254" s="889"/>
      <c r="X254" s="532"/>
      <c r="Y254" s="890"/>
      <c r="AB254" s="72"/>
      <c r="AC254" s="72"/>
      <c r="AE254" s="890"/>
    </row>
    <row r="255" spans="1:31" ht="14.5">
      <c r="A255" s="72"/>
      <c r="C255" s="712"/>
      <c r="G255" s="72"/>
      <c r="H255" s="72"/>
      <c r="I255" s="72"/>
      <c r="J255" s="72"/>
      <c r="K255" s="72"/>
      <c r="L255" s="72"/>
      <c r="M255" s="72"/>
      <c r="N255" s="72"/>
      <c r="O255" s="72"/>
      <c r="P255" s="72"/>
      <c r="Q255" s="72"/>
      <c r="R255" s="72"/>
      <c r="V255" s="889"/>
      <c r="X255" s="532"/>
      <c r="Y255" s="890"/>
      <c r="AB255" s="72"/>
      <c r="AC255" s="72"/>
      <c r="AE255" s="890"/>
    </row>
    <row r="256" spans="1:31" ht="14.5">
      <c r="A256" s="72"/>
      <c r="C256" s="712"/>
      <c r="G256" s="72"/>
      <c r="H256" s="72"/>
      <c r="I256" s="72"/>
      <c r="J256" s="72"/>
      <c r="K256" s="72"/>
      <c r="L256" s="72"/>
      <c r="M256" s="72"/>
      <c r="N256" s="72"/>
      <c r="O256" s="72"/>
      <c r="P256" s="72"/>
      <c r="Q256" s="72"/>
      <c r="R256" s="72"/>
      <c r="V256" s="889"/>
      <c r="X256" s="532"/>
      <c r="Y256" s="890"/>
      <c r="AB256" s="72"/>
      <c r="AC256" s="72"/>
      <c r="AE256" s="890"/>
    </row>
    <row r="257" spans="1:31" ht="14.5">
      <c r="A257" s="72"/>
      <c r="C257" s="712"/>
      <c r="G257" s="72"/>
      <c r="H257" s="72"/>
      <c r="I257" s="72"/>
      <c r="J257" s="72"/>
      <c r="K257" s="72"/>
      <c r="L257" s="72"/>
      <c r="M257" s="72"/>
      <c r="N257" s="72"/>
      <c r="O257" s="72"/>
      <c r="P257" s="72"/>
      <c r="Q257" s="72"/>
      <c r="R257" s="72"/>
      <c r="V257" s="889"/>
      <c r="X257" s="532"/>
      <c r="Y257" s="890"/>
      <c r="AB257" s="72"/>
      <c r="AC257" s="72"/>
      <c r="AE257" s="890"/>
    </row>
    <row r="258" spans="1:31" ht="14.5">
      <c r="A258" s="72"/>
      <c r="C258" s="712"/>
      <c r="G258" s="72"/>
      <c r="H258" s="72"/>
      <c r="I258" s="72"/>
      <c r="J258" s="72"/>
      <c r="K258" s="72"/>
      <c r="L258" s="72"/>
      <c r="M258" s="72"/>
      <c r="N258" s="72"/>
      <c r="O258" s="72"/>
      <c r="P258" s="72"/>
      <c r="Q258" s="72"/>
      <c r="R258" s="72"/>
      <c r="V258" s="889"/>
      <c r="X258" s="532"/>
      <c r="Y258" s="890"/>
      <c r="AB258" s="72"/>
      <c r="AC258" s="72"/>
      <c r="AE258" s="890"/>
    </row>
    <row r="259" spans="1:31" ht="14.5">
      <c r="A259" s="72"/>
      <c r="C259" s="712"/>
      <c r="G259" s="72"/>
      <c r="H259" s="72"/>
      <c r="I259" s="72"/>
      <c r="J259" s="72"/>
      <c r="K259" s="72"/>
      <c r="L259" s="72"/>
      <c r="M259" s="72"/>
      <c r="N259" s="72"/>
      <c r="O259" s="72"/>
      <c r="P259" s="72"/>
      <c r="Q259" s="72"/>
      <c r="R259" s="72"/>
      <c r="V259" s="889"/>
      <c r="X259" s="532"/>
      <c r="Y259" s="890"/>
      <c r="AB259" s="72"/>
      <c r="AC259" s="72"/>
      <c r="AE259" s="890"/>
    </row>
    <row r="260" spans="1:31" ht="14.5">
      <c r="A260" s="72"/>
      <c r="C260" s="712"/>
      <c r="G260" s="72"/>
      <c r="H260" s="72"/>
      <c r="I260" s="72"/>
      <c r="J260" s="72"/>
      <c r="K260" s="72"/>
      <c r="L260" s="72"/>
      <c r="M260" s="72"/>
      <c r="N260" s="72"/>
      <c r="O260" s="72"/>
      <c r="P260" s="72"/>
      <c r="Q260" s="72"/>
      <c r="R260" s="72"/>
      <c r="V260" s="889"/>
      <c r="X260" s="532"/>
      <c r="Y260" s="890"/>
      <c r="AB260" s="72"/>
      <c r="AC260" s="72"/>
      <c r="AE260" s="890"/>
    </row>
    <row r="261" spans="1:31" ht="14.5">
      <c r="A261" s="72"/>
      <c r="C261" s="712"/>
      <c r="G261" s="72"/>
      <c r="H261" s="72"/>
      <c r="I261" s="72"/>
      <c r="J261" s="72"/>
      <c r="K261" s="72"/>
      <c r="L261" s="72"/>
      <c r="M261" s="72"/>
      <c r="N261" s="72"/>
      <c r="O261" s="72"/>
      <c r="P261" s="72"/>
      <c r="Q261" s="72"/>
      <c r="R261" s="72"/>
      <c r="V261" s="889"/>
      <c r="X261" s="532"/>
      <c r="Y261" s="890"/>
      <c r="AB261" s="72"/>
      <c r="AC261" s="72"/>
      <c r="AE261" s="890"/>
    </row>
    <row r="262" spans="1:31" ht="14.5">
      <c r="A262" s="72"/>
      <c r="C262" s="712"/>
      <c r="G262" s="72"/>
      <c r="H262" s="72"/>
      <c r="I262" s="72"/>
      <c r="J262" s="72"/>
      <c r="K262" s="72"/>
      <c r="L262" s="72"/>
      <c r="M262" s="72"/>
      <c r="N262" s="72"/>
      <c r="O262" s="72"/>
      <c r="P262" s="72"/>
      <c r="Q262" s="72"/>
      <c r="R262" s="72"/>
      <c r="V262" s="889"/>
      <c r="X262" s="532"/>
      <c r="Y262" s="890"/>
      <c r="AB262" s="72"/>
      <c r="AC262" s="72"/>
      <c r="AE262" s="890"/>
    </row>
    <row r="263" spans="1:31" ht="14.5">
      <c r="A263" s="72"/>
      <c r="C263" s="712"/>
      <c r="G263" s="72"/>
      <c r="H263" s="72"/>
      <c r="I263" s="72"/>
      <c r="J263" s="72"/>
      <c r="K263" s="72"/>
      <c r="L263" s="72"/>
      <c r="M263" s="72"/>
      <c r="N263" s="72"/>
      <c r="O263" s="72"/>
      <c r="P263" s="72"/>
      <c r="Q263" s="72"/>
      <c r="R263" s="72"/>
      <c r="V263" s="889"/>
      <c r="X263" s="532"/>
      <c r="Y263" s="890"/>
      <c r="AB263" s="72"/>
      <c r="AC263" s="72"/>
      <c r="AE263" s="890"/>
    </row>
    <row r="264" spans="1:31" ht="14.5">
      <c r="A264" s="72"/>
      <c r="C264" s="712"/>
      <c r="G264" s="72"/>
      <c r="H264" s="72"/>
      <c r="I264" s="72"/>
      <c r="J264" s="72"/>
      <c r="K264" s="72"/>
      <c r="L264" s="72"/>
      <c r="M264" s="72"/>
      <c r="N264" s="72"/>
      <c r="O264" s="72"/>
      <c r="P264" s="72"/>
      <c r="Q264" s="72"/>
      <c r="R264" s="72"/>
      <c r="V264" s="889"/>
      <c r="X264" s="532"/>
      <c r="Y264" s="890"/>
      <c r="AB264" s="72"/>
      <c r="AC264" s="72"/>
      <c r="AE264" s="890"/>
    </row>
    <row r="265" spans="1:31" ht="14.5">
      <c r="A265" s="72"/>
      <c r="C265" s="712"/>
      <c r="G265" s="72"/>
      <c r="H265" s="72"/>
      <c r="I265" s="72"/>
      <c r="J265" s="72"/>
      <c r="K265" s="72"/>
      <c r="L265" s="72"/>
      <c r="M265" s="72"/>
      <c r="N265" s="72"/>
      <c r="O265" s="72"/>
      <c r="P265" s="72"/>
      <c r="Q265" s="72"/>
      <c r="R265" s="72"/>
      <c r="V265" s="889"/>
      <c r="X265" s="532"/>
      <c r="Y265" s="890"/>
      <c r="AB265" s="72"/>
      <c r="AC265" s="72"/>
      <c r="AE265" s="890"/>
    </row>
    <row r="266" spans="1:31" ht="14.5">
      <c r="A266" s="72"/>
      <c r="C266" s="712"/>
      <c r="G266" s="72"/>
      <c r="H266" s="72"/>
      <c r="I266" s="72"/>
      <c r="J266" s="72"/>
      <c r="K266" s="72"/>
      <c r="L266" s="72"/>
      <c r="M266" s="72"/>
      <c r="N266" s="72"/>
      <c r="O266" s="72"/>
      <c r="P266" s="72"/>
      <c r="Q266" s="72"/>
      <c r="R266" s="72"/>
      <c r="V266" s="889"/>
      <c r="X266" s="532"/>
      <c r="Y266" s="890"/>
      <c r="AB266" s="72"/>
      <c r="AC266" s="72"/>
      <c r="AE266" s="890"/>
    </row>
    <row r="267" spans="1:31" ht="14.5">
      <c r="A267" s="72"/>
      <c r="C267" s="712"/>
      <c r="G267" s="72"/>
      <c r="H267" s="72"/>
      <c r="I267" s="72"/>
      <c r="J267" s="72"/>
      <c r="K267" s="72"/>
      <c r="L267" s="72"/>
      <c r="M267" s="72"/>
      <c r="N267" s="72"/>
      <c r="O267" s="72"/>
      <c r="P267" s="72"/>
      <c r="Q267" s="72"/>
      <c r="R267" s="72"/>
      <c r="V267" s="889"/>
      <c r="X267" s="532"/>
      <c r="Y267" s="890"/>
      <c r="AB267" s="72"/>
      <c r="AC267" s="72"/>
      <c r="AE267" s="890"/>
    </row>
    <row r="268" spans="1:31" ht="14.5">
      <c r="A268" s="72"/>
      <c r="C268" s="712"/>
      <c r="G268" s="72"/>
      <c r="H268" s="72"/>
      <c r="I268" s="72"/>
      <c r="J268" s="72"/>
      <c r="K268" s="72"/>
      <c r="L268" s="72"/>
      <c r="M268" s="72"/>
      <c r="N268" s="72"/>
      <c r="O268" s="72"/>
      <c r="P268" s="72"/>
      <c r="Q268" s="72"/>
      <c r="R268" s="72"/>
      <c r="V268" s="889"/>
      <c r="X268" s="532"/>
      <c r="Y268" s="890"/>
      <c r="AB268" s="72"/>
      <c r="AC268" s="72"/>
      <c r="AE268" s="890"/>
    </row>
    <row r="269" spans="1:31" ht="14.5">
      <c r="A269" s="72"/>
      <c r="C269" s="712"/>
      <c r="G269" s="72"/>
      <c r="H269" s="72"/>
      <c r="I269" s="72"/>
      <c r="J269" s="72"/>
      <c r="K269" s="72"/>
      <c r="L269" s="72"/>
      <c r="M269" s="72"/>
      <c r="N269" s="72"/>
      <c r="O269" s="72"/>
      <c r="P269" s="72"/>
      <c r="Q269" s="72"/>
      <c r="R269" s="72"/>
      <c r="V269" s="889"/>
      <c r="X269" s="532"/>
      <c r="Y269" s="890"/>
      <c r="AB269" s="72"/>
      <c r="AC269" s="72"/>
      <c r="AE269" s="890"/>
    </row>
    <row r="270" spans="1:31" ht="14.5">
      <c r="A270" s="72"/>
      <c r="C270" s="712"/>
      <c r="G270" s="72"/>
      <c r="H270" s="72"/>
      <c r="I270" s="72"/>
      <c r="J270" s="72"/>
      <c r="K270" s="72"/>
      <c r="L270" s="72"/>
      <c r="M270" s="72"/>
      <c r="N270" s="72"/>
      <c r="O270" s="72"/>
      <c r="P270" s="72"/>
      <c r="Q270" s="72"/>
      <c r="R270" s="72"/>
      <c r="V270" s="889"/>
      <c r="X270" s="532"/>
      <c r="Y270" s="890"/>
      <c r="AB270" s="72"/>
      <c r="AC270" s="72"/>
      <c r="AE270" s="890"/>
    </row>
    <row r="271" spans="1:31" ht="14.5">
      <c r="A271" s="72"/>
      <c r="C271" s="712"/>
      <c r="G271" s="72"/>
      <c r="H271" s="72"/>
      <c r="I271" s="72"/>
      <c r="J271" s="72"/>
      <c r="K271" s="72"/>
      <c r="L271" s="72"/>
      <c r="M271" s="72"/>
      <c r="N271" s="72"/>
      <c r="O271" s="72"/>
      <c r="P271" s="72"/>
      <c r="Q271" s="72"/>
      <c r="R271" s="72"/>
      <c r="V271" s="889"/>
      <c r="X271" s="532"/>
      <c r="Y271" s="890"/>
      <c r="AB271" s="72"/>
      <c r="AC271" s="72"/>
      <c r="AE271" s="890"/>
    </row>
    <row r="272" spans="1:31" ht="14.5">
      <c r="A272" s="72"/>
      <c r="C272" s="712"/>
      <c r="G272" s="72"/>
      <c r="H272" s="72"/>
      <c r="I272" s="72"/>
      <c r="J272" s="72"/>
      <c r="K272" s="72"/>
      <c r="L272" s="72"/>
      <c r="M272" s="72"/>
      <c r="N272" s="72"/>
      <c r="O272" s="72"/>
      <c r="P272" s="72"/>
      <c r="Q272" s="72"/>
      <c r="R272" s="72"/>
      <c r="V272" s="889"/>
      <c r="X272" s="532"/>
      <c r="Y272" s="890"/>
      <c r="AB272" s="72"/>
      <c r="AC272" s="72"/>
      <c r="AE272" s="890"/>
    </row>
    <row r="273" spans="1:31" ht="14.5">
      <c r="A273" s="72"/>
      <c r="C273" s="712"/>
      <c r="G273" s="72"/>
      <c r="H273" s="72"/>
      <c r="I273" s="72"/>
      <c r="J273" s="72"/>
      <c r="K273" s="72"/>
      <c r="L273" s="72"/>
      <c r="M273" s="72"/>
      <c r="N273" s="72"/>
      <c r="O273" s="72"/>
      <c r="P273" s="72"/>
      <c r="Q273" s="72"/>
      <c r="R273" s="72"/>
      <c r="V273" s="889"/>
      <c r="X273" s="532"/>
      <c r="Y273" s="890"/>
      <c r="AB273" s="72"/>
      <c r="AC273" s="72"/>
      <c r="AE273" s="890"/>
    </row>
    <row r="274" spans="1:31" ht="14.5">
      <c r="A274" s="72"/>
      <c r="C274" s="712"/>
      <c r="G274" s="72"/>
      <c r="H274" s="72"/>
      <c r="I274" s="72"/>
      <c r="J274" s="72"/>
      <c r="K274" s="72"/>
      <c r="L274" s="72"/>
      <c r="M274" s="72"/>
      <c r="N274" s="72"/>
      <c r="O274" s="72"/>
      <c r="P274" s="72"/>
      <c r="Q274" s="72"/>
      <c r="R274" s="72"/>
      <c r="V274" s="889"/>
      <c r="X274" s="532"/>
      <c r="Y274" s="890"/>
      <c r="AB274" s="72"/>
      <c r="AC274" s="72"/>
      <c r="AE274" s="890"/>
    </row>
    <row r="275" spans="1:31" ht="14.5">
      <c r="A275" s="72"/>
      <c r="C275" s="712"/>
      <c r="G275" s="72"/>
      <c r="H275" s="72"/>
      <c r="I275" s="72"/>
      <c r="J275" s="72"/>
      <c r="K275" s="72"/>
      <c r="L275" s="72"/>
      <c r="M275" s="72"/>
      <c r="N275" s="72"/>
      <c r="O275" s="72"/>
      <c r="P275" s="72"/>
      <c r="Q275" s="72"/>
      <c r="R275" s="72"/>
      <c r="V275" s="889"/>
      <c r="X275" s="532"/>
      <c r="Y275" s="890"/>
      <c r="AB275" s="72"/>
      <c r="AC275" s="72"/>
      <c r="AE275" s="890"/>
    </row>
    <row r="276" spans="1:31" ht="14.5">
      <c r="A276" s="72"/>
      <c r="C276" s="712"/>
      <c r="G276" s="72"/>
      <c r="H276" s="72"/>
      <c r="I276" s="72"/>
      <c r="J276" s="72"/>
      <c r="K276" s="72"/>
      <c r="L276" s="72"/>
      <c r="M276" s="72"/>
      <c r="N276" s="72"/>
      <c r="O276" s="72"/>
      <c r="P276" s="72"/>
      <c r="Q276" s="72"/>
      <c r="R276" s="72"/>
      <c r="V276" s="889"/>
      <c r="X276" s="532"/>
      <c r="Y276" s="890"/>
      <c r="AB276" s="72"/>
      <c r="AC276" s="72"/>
      <c r="AE276" s="890"/>
    </row>
    <row r="277" spans="1:31" ht="14.5">
      <c r="A277" s="72"/>
      <c r="C277" s="712"/>
      <c r="G277" s="72"/>
      <c r="H277" s="72"/>
      <c r="I277" s="72"/>
      <c r="J277" s="72"/>
      <c r="K277" s="72"/>
      <c r="L277" s="72"/>
      <c r="M277" s="72"/>
      <c r="N277" s="72"/>
      <c r="O277" s="72"/>
      <c r="P277" s="72"/>
      <c r="Q277" s="72"/>
      <c r="R277" s="72"/>
      <c r="V277" s="889"/>
      <c r="X277" s="532"/>
      <c r="Y277" s="890"/>
      <c r="AB277" s="72"/>
      <c r="AC277" s="72"/>
      <c r="AE277" s="890"/>
    </row>
    <row r="278" spans="1:31" ht="14.5">
      <c r="A278" s="72"/>
      <c r="C278" s="712"/>
      <c r="G278" s="72"/>
      <c r="H278" s="72"/>
      <c r="I278" s="72"/>
      <c r="J278" s="72"/>
      <c r="K278" s="72"/>
      <c r="L278" s="72"/>
      <c r="M278" s="72"/>
      <c r="N278" s="72"/>
      <c r="O278" s="72"/>
      <c r="P278" s="72"/>
      <c r="Q278" s="72"/>
      <c r="R278" s="72"/>
      <c r="V278" s="889"/>
      <c r="X278" s="532"/>
      <c r="Y278" s="890"/>
      <c r="AB278" s="72"/>
      <c r="AC278" s="72"/>
      <c r="AE278" s="890"/>
    </row>
    <row r="279" spans="1:31" ht="14.5">
      <c r="A279" s="72"/>
      <c r="C279" s="712"/>
      <c r="G279" s="72"/>
      <c r="H279" s="72"/>
      <c r="I279" s="72"/>
      <c r="J279" s="72"/>
      <c r="K279" s="72"/>
      <c r="L279" s="72"/>
      <c r="M279" s="72"/>
      <c r="N279" s="72"/>
      <c r="O279" s="72"/>
      <c r="P279" s="72"/>
      <c r="Q279" s="72"/>
      <c r="R279" s="72"/>
      <c r="V279" s="889"/>
      <c r="X279" s="532"/>
      <c r="Y279" s="890"/>
      <c r="AB279" s="72"/>
      <c r="AC279" s="72"/>
      <c r="AE279" s="890"/>
    </row>
    <row r="280" spans="1:31" ht="14.5">
      <c r="A280" s="72"/>
      <c r="C280" s="712"/>
      <c r="G280" s="72"/>
      <c r="H280" s="72"/>
      <c r="I280" s="72"/>
      <c r="J280" s="72"/>
      <c r="K280" s="72"/>
      <c r="L280" s="72"/>
      <c r="M280" s="72"/>
      <c r="N280" s="72"/>
      <c r="O280" s="72"/>
      <c r="P280" s="72"/>
      <c r="Q280" s="72"/>
      <c r="R280" s="72"/>
      <c r="V280" s="889"/>
      <c r="X280" s="532"/>
      <c r="Y280" s="890"/>
      <c r="AB280" s="72"/>
      <c r="AC280" s="72"/>
      <c r="AE280" s="890"/>
    </row>
    <row r="281" spans="1:31" ht="14.5">
      <c r="A281" s="72"/>
      <c r="C281" s="712"/>
      <c r="G281" s="72"/>
      <c r="H281" s="72"/>
      <c r="I281" s="72"/>
      <c r="J281" s="72"/>
      <c r="K281" s="72"/>
      <c r="L281" s="72"/>
      <c r="M281" s="72"/>
      <c r="N281" s="72"/>
      <c r="O281" s="72"/>
      <c r="P281" s="72"/>
      <c r="Q281" s="72"/>
      <c r="R281" s="72"/>
      <c r="V281" s="889"/>
      <c r="X281" s="532"/>
      <c r="Y281" s="890"/>
      <c r="AB281" s="72"/>
      <c r="AC281" s="72"/>
      <c r="AE281" s="890"/>
    </row>
    <row r="282" spans="1:31" ht="14.5">
      <c r="A282" s="72"/>
      <c r="C282" s="712"/>
      <c r="G282" s="72"/>
      <c r="H282" s="72"/>
      <c r="I282" s="72"/>
      <c r="J282" s="72"/>
      <c r="K282" s="72"/>
      <c r="L282" s="72"/>
      <c r="M282" s="72"/>
      <c r="N282" s="72"/>
      <c r="O282" s="72"/>
      <c r="P282" s="72"/>
      <c r="Q282" s="72"/>
      <c r="R282" s="72"/>
      <c r="V282" s="889"/>
      <c r="X282" s="532"/>
      <c r="Y282" s="890"/>
      <c r="AB282" s="72"/>
      <c r="AC282" s="72"/>
      <c r="AE282" s="890"/>
    </row>
    <row r="283" spans="1:31" ht="14.5">
      <c r="A283" s="72"/>
      <c r="C283" s="712"/>
      <c r="G283" s="72"/>
      <c r="H283" s="72"/>
      <c r="I283" s="72"/>
      <c r="J283" s="72"/>
      <c r="K283" s="72"/>
      <c r="L283" s="72"/>
      <c r="M283" s="72"/>
      <c r="N283" s="72"/>
      <c r="O283" s="72"/>
      <c r="P283" s="72"/>
      <c r="Q283" s="72"/>
      <c r="R283" s="72"/>
      <c r="V283" s="889"/>
      <c r="X283" s="532"/>
      <c r="Y283" s="890"/>
      <c r="AB283" s="72"/>
      <c r="AC283" s="72"/>
      <c r="AE283" s="890"/>
    </row>
    <row r="284" spans="1:31" ht="14.5">
      <c r="A284" s="72"/>
      <c r="C284" s="712"/>
      <c r="G284" s="72"/>
      <c r="H284" s="72"/>
      <c r="I284" s="72"/>
      <c r="J284" s="72"/>
      <c r="K284" s="72"/>
      <c r="L284" s="72"/>
      <c r="M284" s="72"/>
      <c r="N284" s="72"/>
      <c r="O284" s="72"/>
      <c r="P284" s="72"/>
      <c r="Q284" s="72"/>
      <c r="R284" s="72"/>
      <c r="V284" s="889"/>
      <c r="X284" s="532"/>
      <c r="Y284" s="890"/>
      <c r="AB284" s="72"/>
      <c r="AC284" s="72"/>
      <c r="AE284" s="890"/>
    </row>
    <row r="285" spans="1:31" ht="14.5">
      <c r="A285" s="72"/>
      <c r="C285" s="712"/>
      <c r="G285" s="72"/>
      <c r="H285" s="72"/>
      <c r="I285" s="72"/>
      <c r="J285" s="72"/>
      <c r="K285" s="72"/>
      <c r="L285" s="72"/>
      <c r="M285" s="72"/>
      <c r="N285" s="72"/>
      <c r="O285" s="72"/>
      <c r="P285" s="72"/>
      <c r="Q285" s="72"/>
      <c r="R285" s="72"/>
      <c r="V285" s="889"/>
      <c r="X285" s="532"/>
      <c r="Y285" s="890"/>
      <c r="AB285" s="72"/>
      <c r="AC285" s="72"/>
      <c r="AE285" s="890"/>
    </row>
    <row r="286" spans="1:31" ht="14.5">
      <c r="A286" s="72"/>
      <c r="C286" s="712"/>
      <c r="G286" s="72"/>
      <c r="H286" s="72"/>
      <c r="I286" s="72"/>
      <c r="J286" s="72"/>
      <c r="K286" s="72"/>
      <c r="L286" s="72"/>
      <c r="M286" s="72"/>
      <c r="N286" s="72"/>
      <c r="O286" s="72"/>
      <c r="P286" s="72"/>
      <c r="Q286" s="72"/>
      <c r="R286" s="72"/>
      <c r="V286" s="889"/>
      <c r="X286" s="532"/>
      <c r="Y286" s="890"/>
      <c r="AB286" s="72"/>
      <c r="AC286" s="72"/>
      <c r="AE286" s="890"/>
    </row>
    <row r="287" spans="1:31" ht="14.5">
      <c r="A287" s="72"/>
      <c r="C287" s="712"/>
      <c r="G287" s="72"/>
      <c r="H287" s="72"/>
      <c r="I287" s="72"/>
      <c r="J287" s="72"/>
      <c r="K287" s="72"/>
      <c r="L287" s="72"/>
      <c r="M287" s="72"/>
      <c r="N287" s="72"/>
      <c r="O287" s="72"/>
      <c r="P287" s="72"/>
      <c r="Q287" s="72"/>
      <c r="R287" s="72"/>
      <c r="V287" s="889"/>
      <c r="X287" s="532"/>
      <c r="Y287" s="890"/>
      <c r="AB287" s="72"/>
      <c r="AC287" s="72"/>
      <c r="AE287" s="890"/>
    </row>
    <row r="288" spans="1:31" ht="14.5">
      <c r="A288" s="72"/>
      <c r="C288" s="712"/>
      <c r="G288" s="72"/>
      <c r="H288" s="72"/>
      <c r="I288" s="72"/>
      <c r="J288" s="72"/>
      <c r="K288" s="72"/>
      <c r="L288" s="72"/>
      <c r="M288" s="72"/>
      <c r="N288" s="72"/>
      <c r="O288" s="72"/>
      <c r="P288" s="72"/>
      <c r="Q288" s="72"/>
      <c r="R288" s="72"/>
      <c r="V288" s="889"/>
      <c r="X288" s="532"/>
      <c r="Y288" s="890"/>
      <c r="AB288" s="72"/>
      <c r="AC288" s="72"/>
      <c r="AE288" s="890"/>
    </row>
    <row r="289" spans="1:31" ht="14.5">
      <c r="A289" s="72"/>
      <c r="C289" s="712"/>
      <c r="G289" s="72"/>
      <c r="H289" s="72"/>
      <c r="I289" s="72"/>
      <c r="J289" s="72"/>
      <c r="K289" s="72"/>
      <c r="L289" s="72"/>
      <c r="M289" s="72"/>
      <c r="N289" s="72"/>
      <c r="O289" s="72"/>
      <c r="P289" s="72"/>
      <c r="Q289" s="72"/>
      <c r="R289" s="72"/>
      <c r="V289" s="889"/>
      <c r="X289" s="532"/>
      <c r="Y289" s="890"/>
      <c r="AB289" s="72"/>
      <c r="AC289" s="72"/>
      <c r="AE289" s="890"/>
    </row>
    <row r="290" spans="1:31" ht="14.5">
      <c r="A290" s="72"/>
      <c r="C290" s="712"/>
      <c r="G290" s="72"/>
      <c r="H290" s="72"/>
      <c r="I290" s="72"/>
      <c r="J290" s="72"/>
      <c r="K290" s="72"/>
      <c r="L290" s="72"/>
      <c r="M290" s="72"/>
      <c r="N290" s="72"/>
      <c r="O290" s="72"/>
      <c r="P290" s="72"/>
      <c r="Q290" s="72"/>
      <c r="R290" s="72"/>
      <c r="V290" s="889"/>
      <c r="X290" s="532"/>
      <c r="Y290" s="890"/>
      <c r="AB290" s="72"/>
      <c r="AC290" s="72"/>
      <c r="AE290" s="890"/>
    </row>
    <row r="291" spans="1:31" ht="14.5">
      <c r="A291" s="72"/>
      <c r="C291" s="712"/>
      <c r="G291" s="72"/>
      <c r="H291" s="72"/>
      <c r="I291" s="72"/>
      <c r="J291" s="72"/>
      <c r="K291" s="72"/>
      <c r="L291" s="72"/>
      <c r="M291" s="72"/>
      <c r="N291" s="72"/>
      <c r="O291" s="72"/>
      <c r="P291" s="72"/>
      <c r="Q291" s="72"/>
      <c r="R291" s="72"/>
      <c r="V291" s="889"/>
      <c r="X291" s="532"/>
      <c r="Y291" s="890"/>
      <c r="AB291" s="72"/>
      <c r="AC291" s="72"/>
      <c r="AE291" s="890"/>
    </row>
    <row r="292" spans="1:31" ht="14.5">
      <c r="A292" s="72"/>
      <c r="C292" s="712"/>
      <c r="G292" s="72"/>
      <c r="H292" s="72"/>
      <c r="I292" s="72"/>
      <c r="J292" s="72"/>
      <c r="K292" s="72"/>
      <c r="L292" s="72"/>
      <c r="M292" s="72"/>
      <c r="N292" s="72"/>
      <c r="O292" s="72"/>
      <c r="P292" s="72"/>
      <c r="Q292" s="72"/>
      <c r="R292" s="72"/>
      <c r="V292" s="889"/>
      <c r="X292" s="532"/>
      <c r="Y292" s="890"/>
      <c r="AB292" s="72"/>
      <c r="AC292" s="72"/>
      <c r="AE292" s="890"/>
    </row>
    <row r="293" spans="1:31" ht="14.5">
      <c r="A293" s="72"/>
      <c r="C293" s="712"/>
      <c r="G293" s="72"/>
      <c r="H293" s="72"/>
      <c r="I293" s="72"/>
      <c r="J293" s="72"/>
      <c r="K293" s="72"/>
      <c r="L293" s="72"/>
      <c r="M293" s="72"/>
      <c r="N293" s="72"/>
      <c r="O293" s="72"/>
      <c r="P293" s="72"/>
      <c r="Q293" s="72"/>
      <c r="R293" s="72"/>
      <c r="V293" s="889"/>
      <c r="X293" s="532"/>
      <c r="Y293" s="890"/>
      <c r="AB293" s="72"/>
      <c r="AC293" s="72"/>
      <c r="AE293" s="890"/>
    </row>
    <row r="294" spans="1:31" ht="14.5">
      <c r="A294" s="72"/>
      <c r="C294" s="712"/>
      <c r="G294" s="72"/>
      <c r="H294" s="72"/>
      <c r="I294" s="72"/>
      <c r="J294" s="72"/>
      <c r="K294" s="72"/>
      <c r="L294" s="72"/>
      <c r="M294" s="72"/>
      <c r="N294" s="72"/>
      <c r="O294" s="72"/>
      <c r="P294" s="72"/>
      <c r="Q294" s="72"/>
      <c r="R294" s="72"/>
      <c r="V294" s="889"/>
      <c r="X294" s="532"/>
      <c r="Y294" s="890"/>
      <c r="AB294" s="72"/>
      <c r="AC294" s="72"/>
      <c r="AE294" s="890"/>
    </row>
    <row r="295" spans="1:31" ht="14.5">
      <c r="A295" s="72"/>
      <c r="C295" s="712"/>
      <c r="G295" s="72"/>
      <c r="H295" s="72"/>
      <c r="I295" s="72"/>
      <c r="J295" s="72"/>
      <c r="K295" s="72"/>
      <c r="L295" s="72"/>
      <c r="M295" s="72"/>
      <c r="N295" s="72"/>
      <c r="O295" s="72"/>
      <c r="P295" s="72"/>
      <c r="Q295" s="72"/>
      <c r="R295" s="72"/>
      <c r="V295" s="889"/>
      <c r="X295" s="532"/>
      <c r="Y295" s="890"/>
      <c r="AB295" s="72"/>
      <c r="AC295" s="72"/>
      <c r="AE295" s="890"/>
    </row>
    <row r="296" spans="1:31" ht="14.5">
      <c r="A296" s="72"/>
      <c r="C296" s="712"/>
      <c r="G296" s="72"/>
      <c r="H296" s="72"/>
      <c r="I296" s="72"/>
      <c r="J296" s="72"/>
      <c r="K296" s="72"/>
      <c r="L296" s="72"/>
      <c r="M296" s="72"/>
      <c r="N296" s="72"/>
      <c r="O296" s="72"/>
      <c r="P296" s="72"/>
      <c r="Q296" s="72"/>
      <c r="R296" s="72"/>
      <c r="V296" s="889"/>
      <c r="X296" s="532"/>
      <c r="Y296" s="890"/>
      <c r="AB296" s="72"/>
      <c r="AC296" s="72"/>
      <c r="AE296" s="890"/>
    </row>
    <row r="297" spans="1:31" ht="14.5">
      <c r="A297" s="72"/>
      <c r="C297" s="712"/>
      <c r="G297" s="72"/>
      <c r="H297" s="72"/>
      <c r="I297" s="72"/>
      <c r="J297" s="72"/>
      <c r="K297" s="72"/>
      <c r="L297" s="72"/>
      <c r="M297" s="72"/>
      <c r="N297" s="72"/>
      <c r="O297" s="72"/>
      <c r="P297" s="72"/>
      <c r="Q297" s="72"/>
      <c r="R297" s="72"/>
      <c r="V297" s="889"/>
      <c r="X297" s="532"/>
      <c r="Y297" s="890"/>
      <c r="AB297" s="72"/>
      <c r="AC297" s="72"/>
      <c r="AE297" s="890"/>
    </row>
    <row r="298" spans="1:31" ht="14.5">
      <c r="A298" s="72"/>
      <c r="C298" s="712"/>
      <c r="G298" s="72"/>
      <c r="H298" s="72"/>
      <c r="I298" s="72"/>
      <c r="J298" s="72"/>
      <c r="K298" s="72"/>
      <c r="L298" s="72"/>
      <c r="M298" s="72"/>
      <c r="N298" s="72"/>
      <c r="O298" s="72"/>
      <c r="P298" s="72"/>
      <c r="Q298" s="72"/>
      <c r="R298" s="72"/>
      <c r="V298" s="889"/>
      <c r="X298" s="532"/>
      <c r="Y298" s="890"/>
      <c r="AB298" s="72"/>
      <c r="AC298" s="72"/>
      <c r="AE298" s="890"/>
    </row>
    <row r="299" spans="1:31" ht="14.5">
      <c r="A299" s="72"/>
      <c r="C299" s="712"/>
      <c r="G299" s="72"/>
      <c r="H299" s="72"/>
      <c r="I299" s="72"/>
      <c r="J299" s="72"/>
      <c r="K299" s="72"/>
      <c r="L299" s="72"/>
      <c r="M299" s="72"/>
      <c r="N299" s="72"/>
      <c r="O299" s="72"/>
      <c r="P299" s="72"/>
      <c r="Q299" s="72"/>
      <c r="R299" s="72"/>
      <c r="V299" s="889"/>
      <c r="X299" s="532"/>
      <c r="Y299" s="890"/>
      <c r="AB299" s="72"/>
      <c r="AC299" s="72"/>
      <c r="AE299" s="890"/>
    </row>
    <row r="300" spans="1:31" ht="14.5">
      <c r="A300" s="72"/>
      <c r="C300" s="712"/>
      <c r="G300" s="72"/>
      <c r="H300" s="72"/>
      <c r="I300" s="72"/>
      <c r="J300" s="72"/>
      <c r="K300" s="72"/>
      <c r="L300" s="72"/>
      <c r="M300" s="72"/>
      <c r="N300" s="72"/>
      <c r="O300" s="72"/>
      <c r="P300" s="72"/>
      <c r="Q300" s="72"/>
      <c r="R300" s="72"/>
      <c r="V300" s="889"/>
      <c r="X300" s="532"/>
      <c r="Y300" s="890"/>
      <c r="AB300" s="72"/>
      <c r="AC300" s="72"/>
      <c r="AE300" s="890"/>
    </row>
    <row r="301" spans="1:31" ht="14.5">
      <c r="A301" s="72"/>
      <c r="C301" s="712"/>
      <c r="G301" s="72"/>
      <c r="H301" s="72"/>
      <c r="I301" s="72"/>
      <c r="J301" s="72"/>
      <c r="K301" s="72"/>
      <c r="L301" s="72"/>
      <c r="M301" s="72"/>
      <c r="N301" s="72"/>
      <c r="O301" s="72"/>
      <c r="P301" s="72"/>
      <c r="Q301" s="72"/>
      <c r="R301" s="72"/>
      <c r="V301" s="889"/>
      <c r="X301" s="532"/>
      <c r="Y301" s="890"/>
      <c r="AB301" s="72"/>
      <c r="AC301" s="72"/>
      <c r="AE301" s="890"/>
    </row>
    <row r="302" spans="1:31" ht="14.5">
      <c r="A302" s="72"/>
      <c r="C302" s="712"/>
      <c r="G302" s="72"/>
      <c r="H302" s="72"/>
      <c r="I302" s="72"/>
      <c r="J302" s="72"/>
      <c r="K302" s="72"/>
      <c r="L302" s="72"/>
      <c r="M302" s="72"/>
      <c r="N302" s="72"/>
      <c r="O302" s="72"/>
      <c r="P302" s="72"/>
      <c r="Q302" s="72"/>
      <c r="R302" s="72"/>
      <c r="V302" s="889"/>
      <c r="X302" s="532"/>
      <c r="Y302" s="890"/>
      <c r="AB302" s="72"/>
      <c r="AC302" s="72"/>
      <c r="AE302" s="890"/>
    </row>
    <row r="303" spans="1:31" ht="14.5">
      <c r="A303" s="72"/>
      <c r="C303" s="712"/>
      <c r="G303" s="72"/>
      <c r="H303" s="72"/>
      <c r="I303" s="72"/>
      <c r="J303" s="72"/>
      <c r="K303" s="72"/>
      <c r="L303" s="72"/>
      <c r="M303" s="72"/>
      <c r="N303" s="72"/>
      <c r="O303" s="72"/>
      <c r="P303" s="72"/>
      <c r="Q303" s="72"/>
      <c r="R303" s="72"/>
      <c r="V303" s="889"/>
      <c r="X303" s="532"/>
      <c r="Y303" s="890"/>
      <c r="AB303" s="72"/>
      <c r="AC303" s="72"/>
      <c r="AE303" s="890"/>
    </row>
    <row r="304" spans="1:31" ht="14.5">
      <c r="A304" s="72"/>
      <c r="C304" s="712"/>
      <c r="G304" s="72"/>
      <c r="H304" s="72"/>
      <c r="I304" s="72"/>
      <c r="J304" s="72"/>
      <c r="K304" s="72"/>
      <c r="L304" s="72"/>
      <c r="M304" s="72"/>
      <c r="N304" s="72"/>
      <c r="O304" s="72"/>
      <c r="P304" s="72"/>
      <c r="Q304" s="72"/>
      <c r="R304" s="72"/>
      <c r="V304" s="889"/>
      <c r="X304" s="532"/>
      <c r="Y304" s="890"/>
      <c r="AB304" s="72"/>
      <c r="AC304" s="72"/>
      <c r="AE304" s="890"/>
    </row>
    <row r="305" spans="1:31" ht="14.5">
      <c r="A305" s="72"/>
      <c r="C305" s="712"/>
      <c r="G305" s="72"/>
      <c r="H305" s="72"/>
      <c r="I305" s="72"/>
      <c r="J305" s="72"/>
      <c r="K305" s="72"/>
      <c r="L305" s="72"/>
      <c r="M305" s="72"/>
      <c r="N305" s="72"/>
      <c r="O305" s="72"/>
      <c r="P305" s="72"/>
      <c r="Q305" s="72"/>
      <c r="R305" s="72"/>
      <c r="V305" s="889"/>
      <c r="X305" s="532"/>
      <c r="Y305" s="890"/>
      <c r="AB305" s="72"/>
      <c r="AC305" s="72"/>
      <c r="AE305" s="890"/>
    </row>
    <row r="306" spans="1:31" ht="14.5">
      <c r="A306" s="72"/>
      <c r="C306" s="712"/>
      <c r="G306" s="72"/>
      <c r="H306" s="72"/>
      <c r="I306" s="72"/>
      <c r="J306" s="72"/>
      <c r="K306" s="72"/>
      <c r="L306" s="72"/>
      <c r="M306" s="72"/>
      <c r="N306" s="72"/>
      <c r="O306" s="72"/>
      <c r="P306" s="72"/>
      <c r="Q306" s="72"/>
      <c r="R306" s="72"/>
      <c r="V306" s="889"/>
      <c r="X306" s="532"/>
      <c r="Y306" s="890"/>
      <c r="AB306" s="72"/>
      <c r="AC306" s="72"/>
      <c r="AE306" s="890"/>
    </row>
    <row r="307" spans="1:31" ht="14.5">
      <c r="A307" s="72"/>
      <c r="C307" s="712"/>
      <c r="G307" s="72"/>
      <c r="H307" s="72"/>
      <c r="I307" s="72"/>
      <c r="J307" s="72"/>
      <c r="K307" s="72"/>
      <c r="L307" s="72"/>
      <c r="M307" s="72"/>
      <c r="N307" s="72"/>
      <c r="O307" s="72"/>
      <c r="P307" s="72"/>
      <c r="Q307" s="72"/>
      <c r="R307" s="72"/>
      <c r="V307" s="889"/>
      <c r="X307" s="532"/>
      <c r="Y307" s="890"/>
      <c r="AB307" s="72"/>
      <c r="AC307" s="72"/>
      <c r="AE307" s="890"/>
    </row>
    <row r="308" spans="1:31" ht="14.5">
      <c r="A308" s="72"/>
      <c r="C308" s="712"/>
      <c r="G308" s="72"/>
      <c r="H308" s="72"/>
      <c r="I308" s="72"/>
      <c r="J308" s="72"/>
      <c r="K308" s="72"/>
      <c r="L308" s="72"/>
      <c r="M308" s="72"/>
      <c r="N308" s="72"/>
      <c r="O308" s="72"/>
      <c r="P308" s="72"/>
      <c r="Q308" s="72"/>
      <c r="R308" s="72"/>
      <c r="V308" s="889"/>
      <c r="X308" s="532"/>
      <c r="Y308" s="890"/>
      <c r="AB308" s="72"/>
      <c r="AC308" s="72"/>
      <c r="AE308" s="890"/>
    </row>
    <row r="309" spans="1:31" ht="14.5">
      <c r="A309" s="72"/>
      <c r="C309" s="712"/>
      <c r="G309" s="72"/>
      <c r="H309" s="72"/>
      <c r="I309" s="72"/>
      <c r="J309" s="72"/>
      <c r="K309" s="72"/>
      <c r="L309" s="72"/>
      <c r="M309" s="72"/>
      <c r="N309" s="72"/>
      <c r="O309" s="72"/>
      <c r="P309" s="72"/>
      <c r="Q309" s="72"/>
      <c r="R309" s="72"/>
      <c r="V309" s="889"/>
      <c r="X309" s="532"/>
      <c r="Y309" s="890"/>
      <c r="AB309" s="72"/>
      <c r="AC309" s="72"/>
      <c r="AE309" s="890"/>
    </row>
    <row r="310" spans="1:31" ht="14.5">
      <c r="A310" s="72"/>
      <c r="C310" s="712"/>
      <c r="G310" s="72"/>
      <c r="H310" s="72"/>
      <c r="I310" s="72"/>
      <c r="J310" s="72"/>
      <c r="K310" s="72"/>
      <c r="L310" s="72"/>
      <c r="M310" s="72"/>
      <c r="N310" s="72"/>
      <c r="O310" s="72"/>
      <c r="P310" s="72"/>
      <c r="Q310" s="72"/>
      <c r="R310" s="72"/>
      <c r="V310" s="889"/>
      <c r="X310" s="532"/>
      <c r="Y310" s="890"/>
      <c r="AB310" s="72"/>
      <c r="AC310" s="72"/>
      <c r="AE310" s="890"/>
    </row>
    <row r="311" spans="1:31" ht="14.5">
      <c r="A311" s="72"/>
      <c r="C311" s="712"/>
      <c r="G311" s="72"/>
      <c r="H311" s="72"/>
      <c r="I311" s="72"/>
      <c r="J311" s="72"/>
      <c r="K311" s="72"/>
      <c r="L311" s="72"/>
      <c r="M311" s="72"/>
      <c r="N311" s="72"/>
      <c r="O311" s="72"/>
      <c r="P311" s="72"/>
      <c r="Q311" s="72"/>
      <c r="R311" s="72"/>
      <c r="V311" s="889"/>
      <c r="X311" s="532"/>
      <c r="Y311" s="890"/>
      <c r="AB311" s="72"/>
      <c r="AC311" s="72"/>
      <c r="AE311" s="890"/>
    </row>
    <row r="312" spans="1:31" ht="14.5">
      <c r="A312" s="72"/>
      <c r="C312" s="712"/>
      <c r="G312" s="72"/>
      <c r="H312" s="72"/>
      <c r="I312" s="72"/>
      <c r="J312" s="72"/>
      <c r="K312" s="72"/>
      <c r="L312" s="72"/>
      <c r="M312" s="72"/>
      <c r="N312" s="72"/>
      <c r="O312" s="72"/>
      <c r="P312" s="72"/>
      <c r="Q312" s="72"/>
      <c r="R312" s="72"/>
      <c r="V312" s="889"/>
      <c r="X312" s="532"/>
      <c r="Y312" s="890"/>
      <c r="AB312" s="72"/>
      <c r="AC312" s="72"/>
      <c r="AE312" s="890"/>
    </row>
    <row r="313" spans="1:31" ht="14.5">
      <c r="A313" s="72"/>
      <c r="C313" s="712"/>
      <c r="G313" s="72"/>
      <c r="H313" s="72"/>
      <c r="I313" s="72"/>
      <c r="J313" s="72"/>
      <c r="K313" s="72"/>
      <c r="L313" s="72"/>
      <c r="M313" s="72"/>
      <c r="N313" s="72"/>
      <c r="O313" s="72"/>
      <c r="P313" s="72"/>
      <c r="Q313" s="72"/>
      <c r="R313" s="72"/>
      <c r="V313" s="889"/>
      <c r="X313" s="532"/>
      <c r="Y313" s="890"/>
      <c r="AB313" s="72"/>
      <c r="AC313" s="72"/>
      <c r="AE313" s="890"/>
    </row>
    <row r="314" spans="1:31" ht="14.5">
      <c r="A314" s="72"/>
      <c r="C314" s="712"/>
      <c r="G314" s="72"/>
      <c r="H314" s="72"/>
      <c r="I314" s="72"/>
      <c r="J314" s="72"/>
      <c r="K314" s="72"/>
      <c r="L314" s="72"/>
      <c r="M314" s="72"/>
      <c r="N314" s="72"/>
      <c r="O314" s="72"/>
      <c r="P314" s="72"/>
      <c r="Q314" s="72"/>
      <c r="R314" s="72"/>
      <c r="V314" s="889"/>
      <c r="X314" s="532"/>
      <c r="Y314" s="890"/>
      <c r="AB314" s="72"/>
      <c r="AC314" s="72"/>
      <c r="AE314" s="890"/>
    </row>
    <row r="315" spans="1:31" ht="14.5">
      <c r="A315" s="72"/>
      <c r="C315" s="712"/>
      <c r="G315" s="72"/>
      <c r="H315" s="72"/>
      <c r="I315" s="72"/>
      <c r="J315" s="72"/>
      <c r="K315" s="72"/>
      <c r="L315" s="72"/>
      <c r="M315" s="72"/>
      <c r="N315" s="72"/>
      <c r="O315" s="72"/>
      <c r="P315" s="72"/>
      <c r="Q315" s="72"/>
      <c r="R315" s="72"/>
      <c r="V315" s="889"/>
      <c r="X315" s="532"/>
      <c r="Y315" s="890"/>
      <c r="AB315" s="72"/>
      <c r="AC315" s="72"/>
      <c r="AE315" s="890"/>
    </row>
    <row r="316" spans="1:31" ht="14.5">
      <c r="A316" s="72"/>
      <c r="C316" s="712"/>
      <c r="G316" s="72"/>
      <c r="H316" s="72"/>
      <c r="I316" s="72"/>
      <c r="J316" s="72"/>
      <c r="K316" s="72"/>
      <c r="L316" s="72"/>
      <c r="M316" s="72"/>
      <c r="N316" s="72"/>
      <c r="O316" s="72"/>
      <c r="P316" s="72"/>
      <c r="Q316" s="72"/>
      <c r="R316" s="72"/>
      <c r="V316" s="889"/>
      <c r="X316" s="532"/>
      <c r="Y316" s="890"/>
      <c r="AB316" s="72"/>
      <c r="AC316" s="72"/>
      <c r="AE316" s="890"/>
    </row>
    <row r="317" spans="1:31" ht="14.5">
      <c r="A317" s="72"/>
      <c r="C317" s="712"/>
      <c r="G317" s="72"/>
      <c r="H317" s="72"/>
      <c r="I317" s="72"/>
      <c r="J317" s="72"/>
      <c r="K317" s="72"/>
      <c r="L317" s="72"/>
      <c r="M317" s="72"/>
      <c r="N317" s="72"/>
      <c r="O317" s="72"/>
      <c r="P317" s="72"/>
      <c r="Q317" s="72"/>
      <c r="R317" s="72"/>
      <c r="V317" s="889"/>
      <c r="X317" s="532"/>
      <c r="Y317" s="890"/>
      <c r="AB317" s="72"/>
      <c r="AC317" s="72"/>
      <c r="AE317" s="890"/>
    </row>
    <row r="318" spans="1:31" ht="14.5">
      <c r="A318" s="72"/>
      <c r="C318" s="712"/>
      <c r="G318" s="72"/>
      <c r="H318" s="72"/>
      <c r="I318" s="72"/>
      <c r="J318" s="72"/>
      <c r="K318" s="72"/>
      <c r="L318" s="72"/>
      <c r="M318" s="72"/>
      <c r="N318" s="72"/>
      <c r="O318" s="72"/>
      <c r="P318" s="72"/>
      <c r="Q318" s="72"/>
      <c r="R318" s="72"/>
      <c r="V318" s="889"/>
      <c r="X318" s="532"/>
      <c r="Y318" s="890"/>
      <c r="AB318" s="72"/>
      <c r="AC318" s="72"/>
      <c r="AE318" s="890"/>
    </row>
    <row r="319" spans="1:31" ht="14.5">
      <c r="A319" s="72"/>
      <c r="C319" s="712"/>
      <c r="G319" s="72"/>
      <c r="H319" s="72"/>
      <c r="I319" s="72"/>
      <c r="J319" s="72"/>
      <c r="K319" s="72"/>
      <c r="L319" s="72"/>
      <c r="M319" s="72"/>
      <c r="N319" s="72"/>
      <c r="O319" s="72"/>
      <c r="P319" s="72"/>
      <c r="Q319" s="72"/>
      <c r="R319" s="72"/>
      <c r="V319" s="889"/>
      <c r="X319" s="532"/>
      <c r="Y319" s="890"/>
      <c r="AB319" s="72"/>
      <c r="AC319" s="72"/>
      <c r="AE319" s="890"/>
    </row>
    <row r="320" spans="1:31" ht="14.5">
      <c r="A320" s="72"/>
      <c r="C320" s="712"/>
      <c r="G320" s="72"/>
      <c r="H320" s="72"/>
      <c r="I320" s="72"/>
      <c r="J320" s="72"/>
      <c r="K320" s="72"/>
      <c r="L320" s="72"/>
      <c r="M320" s="72"/>
      <c r="N320" s="72"/>
      <c r="O320" s="72"/>
      <c r="P320" s="72"/>
      <c r="Q320" s="72"/>
      <c r="R320" s="72"/>
      <c r="V320" s="889"/>
      <c r="X320" s="532"/>
      <c r="Y320" s="890"/>
      <c r="AB320" s="72"/>
      <c r="AC320" s="72"/>
      <c r="AE320" s="890"/>
    </row>
    <row r="321" spans="1:31" ht="14.5">
      <c r="A321" s="72"/>
      <c r="C321" s="712"/>
      <c r="G321" s="72"/>
      <c r="H321" s="72"/>
      <c r="I321" s="72"/>
      <c r="J321" s="72"/>
      <c r="K321" s="72"/>
      <c r="L321" s="72"/>
      <c r="M321" s="72"/>
      <c r="N321" s="72"/>
      <c r="O321" s="72"/>
      <c r="P321" s="72"/>
      <c r="Q321" s="72"/>
      <c r="R321" s="72"/>
      <c r="V321" s="889"/>
      <c r="X321" s="532"/>
      <c r="Y321" s="890"/>
      <c r="AB321" s="72"/>
      <c r="AC321" s="72"/>
      <c r="AE321" s="890"/>
    </row>
    <row r="322" spans="1:31" ht="14.5">
      <c r="A322" s="72"/>
      <c r="C322" s="712"/>
      <c r="G322" s="72"/>
      <c r="H322" s="72"/>
      <c r="I322" s="72"/>
      <c r="J322" s="72"/>
      <c r="K322" s="72"/>
      <c r="L322" s="72"/>
      <c r="M322" s="72"/>
      <c r="N322" s="72"/>
      <c r="O322" s="72"/>
      <c r="P322" s="72"/>
      <c r="Q322" s="72"/>
      <c r="R322" s="72"/>
      <c r="V322" s="889"/>
      <c r="X322" s="532"/>
      <c r="Y322" s="890"/>
      <c r="AB322" s="72"/>
      <c r="AC322" s="72"/>
      <c r="AE322" s="890"/>
    </row>
    <row r="323" spans="1:31" ht="14.5">
      <c r="A323" s="72"/>
      <c r="C323" s="712"/>
      <c r="G323" s="72"/>
      <c r="H323" s="72"/>
      <c r="I323" s="72"/>
      <c r="J323" s="72"/>
      <c r="K323" s="72"/>
      <c r="L323" s="72"/>
      <c r="M323" s="72"/>
      <c r="N323" s="72"/>
      <c r="O323" s="72"/>
      <c r="P323" s="72"/>
      <c r="Q323" s="72"/>
      <c r="R323" s="72"/>
      <c r="V323" s="889"/>
      <c r="X323" s="532"/>
      <c r="Y323" s="890"/>
      <c r="AB323" s="72"/>
      <c r="AC323" s="72"/>
      <c r="AE323" s="890"/>
    </row>
    <row r="324" spans="1:31" ht="14.5">
      <c r="A324" s="72"/>
      <c r="C324" s="712"/>
      <c r="G324" s="72"/>
      <c r="H324" s="72"/>
      <c r="I324" s="72"/>
      <c r="J324" s="72"/>
      <c r="K324" s="72"/>
      <c r="L324" s="72"/>
      <c r="M324" s="72"/>
      <c r="N324" s="72"/>
      <c r="O324" s="72"/>
      <c r="P324" s="72"/>
      <c r="Q324" s="72"/>
      <c r="R324" s="72"/>
      <c r="V324" s="889"/>
      <c r="X324" s="532"/>
      <c r="Y324" s="890"/>
      <c r="AB324" s="72"/>
      <c r="AC324" s="72"/>
      <c r="AE324" s="890"/>
    </row>
    <row r="325" spans="1:31" ht="14.5">
      <c r="A325" s="72"/>
      <c r="C325" s="712"/>
      <c r="G325" s="72"/>
      <c r="H325" s="72"/>
      <c r="I325" s="72"/>
      <c r="J325" s="72"/>
      <c r="K325" s="72"/>
      <c r="L325" s="72"/>
      <c r="M325" s="72"/>
      <c r="N325" s="72"/>
      <c r="O325" s="72"/>
      <c r="P325" s="72"/>
      <c r="Q325" s="72"/>
      <c r="R325" s="72"/>
      <c r="V325" s="889"/>
      <c r="X325" s="532"/>
      <c r="Y325" s="890"/>
      <c r="AB325" s="72"/>
      <c r="AC325" s="72"/>
      <c r="AE325" s="890"/>
    </row>
    <row r="326" spans="1:31" ht="14.5">
      <c r="A326" s="72"/>
      <c r="C326" s="712"/>
      <c r="G326" s="72"/>
      <c r="H326" s="72"/>
      <c r="I326" s="72"/>
      <c r="J326" s="72"/>
      <c r="K326" s="72"/>
      <c r="L326" s="72"/>
      <c r="M326" s="72"/>
      <c r="N326" s="72"/>
      <c r="O326" s="72"/>
      <c r="P326" s="72"/>
      <c r="Q326" s="72"/>
      <c r="R326" s="72"/>
      <c r="V326" s="889"/>
      <c r="X326" s="532"/>
      <c r="Y326" s="890"/>
      <c r="AB326" s="72"/>
      <c r="AC326" s="72"/>
      <c r="AE326" s="890"/>
    </row>
    <row r="327" spans="1:31" ht="14.5">
      <c r="A327" s="72"/>
      <c r="C327" s="712"/>
      <c r="G327" s="72"/>
      <c r="H327" s="72"/>
      <c r="I327" s="72"/>
      <c r="J327" s="72"/>
      <c r="K327" s="72"/>
      <c r="L327" s="72"/>
      <c r="M327" s="72"/>
      <c r="N327" s="72"/>
      <c r="O327" s="72"/>
      <c r="P327" s="72"/>
      <c r="Q327" s="72"/>
      <c r="R327" s="72"/>
      <c r="V327" s="889"/>
      <c r="X327" s="532"/>
      <c r="Y327" s="890"/>
      <c r="AB327" s="72"/>
      <c r="AC327" s="72"/>
      <c r="AE327" s="890"/>
    </row>
    <row r="328" spans="1:31" ht="14.5">
      <c r="A328" s="72"/>
      <c r="C328" s="712"/>
      <c r="G328" s="72"/>
      <c r="H328" s="72"/>
      <c r="I328" s="72"/>
      <c r="J328" s="72"/>
      <c r="K328" s="72"/>
      <c r="L328" s="72"/>
      <c r="M328" s="72"/>
      <c r="N328" s="72"/>
      <c r="O328" s="72"/>
      <c r="P328" s="72"/>
      <c r="Q328" s="72"/>
      <c r="R328" s="72"/>
      <c r="V328" s="889"/>
      <c r="X328" s="532"/>
      <c r="Y328" s="890"/>
      <c r="AB328" s="72"/>
      <c r="AC328" s="72"/>
      <c r="AE328" s="890"/>
    </row>
    <row r="329" spans="1:31" ht="14.5">
      <c r="A329" s="72"/>
      <c r="C329" s="712"/>
      <c r="G329" s="72"/>
      <c r="H329" s="72"/>
      <c r="I329" s="72"/>
      <c r="J329" s="72"/>
      <c r="K329" s="72"/>
      <c r="L329" s="72"/>
      <c r="M329" s="72"/>
      <c r="N329" s="72"/>
      <c r="O329" s="72"/>
      <c r="P329" s="72"/>
      <c r="Q329" s="72"/>
      <c r="R329" s="72"/>
      <c r="V329" s="889"/>
      <c r="X329" s="532"/>
      <c r="Y329" s="890"/>
      <c r="AB329" s="72"/>
      <c r="AC329" s="72"/>
      <c r="AE329" s="890"/>
    </row>
    <row r="330" spans="1:31" ht="14.5">
      <c r="A330" s="72"/>
      <c r="C330" s="712"/>
      <c r="G330" s="72"/>
      <c r="H330" s="72"/>
      <c r="I330" s="72"/>
      <c r="J330" s="72"/>
      <c r="K330" s="72"/>
      <c r="L330" s="72"/>
      <c r="M330" s="72"/>
      <c r="N330" s="72"/>
      <c r="O330" s="72"/>
      <c r="P330" s="72"/>
      <c r="Q330" s="72"/>
      <c r="R330" s="72"/>
      <c r="V330" s="889"/>
      <c r="X330" s="532"/>
      <c r="Y330" s="890"/>
      <c r="AB330" s="72"/>
      <c r="AC330" s="72"/>
      <c r="AE330" s="890"/>
    </row>
    <row r="331" spans="1:31" ht="14.5">
      <c r="A331" s="72"/>
      <c r="C331" s="712"/>
      <c r="G331" s="72"/>
      <c r="H331" s="72"/>
      <c r="I331" s="72"/>
      <c r="J331" s="72"/>
      <c r="K331" s="72"/>
      <c r="L331" s="72"/>
      <c r="M331" s="72"/>
      <c r="N331" s="72"/>
      <c r="O331" s="72"/>
      <c r="P331" s="72"/>
      <c r="Q331" s="72"/>
      <c r="R331" s="72"/>
      <c r="V331" s="889"/>
      <c r="X331" s="532"/>
      <c r="Y331" s="890"/>
      <c r="AB331" s="72"/>
      <c r="AC331" s="72"/>
      <c r="AE331" s="890"/>
    </row>
    <row r="332" spans="1:31" ht="14.5">
      <c r="A332" s="72"/>
      <c r="C332" s="712"/>
      <c r="G332" s="72"/>
      <c r="H332" s="72"/>
      <c r="I332" s="72"/>
      <c r="J332" s="72"/>
      <c r="K332" s="72"/>
      <c r="L332" s="72"/>
      <c r="M332" s="72"/>
      <c r="N332" s="72"/>
      <c r="O332" s="72"/>
      <c r="P332" s="72"/>
      <c r="Q332" s="72"/>
      <c r="R332" s="72"/>
      <c r="V332" s="889"/>
      <c r="X332" s="532"/>
      <c r="Y332" s="890"/>
      <c r="AB332" s="72"/>
      <c r="AC332" s="72"/>
      <c r="AE332" s="890"/>
    </row>
    <row r="333" spans="1:31" ht="14.5">
      <c r="A333" s="72"/>
      <c r="C333" s="712"/>
      <c r="G333" s="72"/>
      <c r="H333" s="72"/>
      <c r="I333" s="72"/>
      <c r="J333" s="72"/>
      <c r="K333" s="72"/>
      <c r="L333" s="72"/>
      <c r="M333" s="72"/>
      <c r="N333" s="72"/>
      <c r="O333" s="72"/>
      <c r="P333" s="72"/>
      <c r="Q333" s="72"/>
      <c r="R333" s="72"/>
      <c r="V333" s="889"/>
      <c r="X333" s="532"/>
      <c r="Y333" s="890"/>
      <c r="AB333" s="72"/>
      <c r="AC333" s="72"/>
      <c r="AE333" s="890"/>
    </row>
    <row r="334" spans="1:31" ht="14.5">
      <c r="A334" s="72"/>
      <c r="C334" s="712"/>
      <c r="G334" s="72"/>
      <c r="H334" s="72"/>
      <c r="I334" s="72"/>
      <c r="J334" s="72"/>
      <c r="K334" s="72"/>
      <c r="L334" s="72"/>
      <c r="M334" s="72"/>
      <c r="N334" s="72"/>
      <c r="O334" s="72"/>
      <c r="P334" s="72"/>
      <c r="Q334" s="72"/>
      <c r="R334" s="72"/>
      <c r="V334" s="889"/>
      <c r="X334" s="532"/>
      <c r="Y334" s="890"/>
      <c r="AB334" s="72"/>
      <c r="AC334" s="72"/>
      <c r="AE334" s="890"/>
    </row>
    <row r="335" spans="1:31" ht="14.5">
      <c r="A335" s="72"/>
      <c r="C335" s="712"/>
      <c r="G335" s="72"/>
      <c r="H335" s="72"/>
      <c r="I335" s="72"/>
      <c r="J335" s="72"/>
      <c r="K335" s="72"/>
      <c r="L335" s="72"/>
      <c r="M335" s="72"/>
      <c r="N335" s="72"/>
      <c r="O335" s="72"/>
      <c r="P335" s="72"/>
      <c r="Q335" s="72"/>
      <c r="R335" s="72"/>
      <c r="V335" s="889"/>
      <c r="X335" s="532"/>
      <c r="Y335" s="890"/>
      <c r="AB335" s="72"/>
      <c r="AC335" s="72"/>
      <c r="AE335" s="890"/>
    </row>
    <row r="336" spans="1:31" ht="14.5">
      <c r="A336" s="72"/>
      <c r="C336" s="712"/>
      <c r="G336" s="72"/>
      <c r="H336" s="72"/>
      <c r="I336" s="72"/>
      <c r="J336" s="72"/>
      <c r="K336" s="72"/>
      <c r="L336" s="72"/>
      <c r="M336" s="72"/>
      <c r="N336" s="72"/>
      <c r="O336" s="72"/>
      <c r="P336" s="72"/>
      <c r="Q336" s="72"/>
      <c r="R336" s="72"/>
      <c r="V336" s="889"/>
      <c r="X336" s="532"/>
      <c r="Y336" s="890"/>
      <c r="AB336" s="72"/>
      <c r="AC336" s="72"/>
      <c r="AE336" s="890"/>
    </row>
    <row r="337" spans="1:31" ht="14.5">
      <c r="A337" s="72"/>
      <c r="C337" s="712"/>
      <c r="G337" s="72"/>
      <c r="H337" s="72"/>
      <c r="I337" s="72"/>
      <c r="J337" s="72"/>
      <c r="K337" s="72"/>
      <c r="L337" s="72"/>
      <c r="M337" s="72"/>
      <c r="N337" s="72"/>
      <c r="O337" s="72"/>
      <c r="P337" s="72"/>
      <c r="Q337" s="72"/>
      <c r="R337" s="72"/>
      <c r="V337" s="889"/>
      <c r="X337" s="532"/>
      <c r="Y337" s="890"/>
      <c r="AB337" s="72"/>
      <c r="AC337" s="72"/>
      <c r="AE337" s="890"/>
    </row>
    <row r="338" spans="1:31" ht="14.5">
      <c r="A338" s="72"/>
      <c r="C338" s="712"/>
      <c r="G338" s="72"/>
      <c r="H338" s="72"/>
      <c r="I338" s="72"/>
      <c r="J338" s="72"/>
      <c r="K338" s="72"/>
      <c r="L338" s="72"/>
      <c r="M338" s="72"/>
      <c r="N338" s="72"/>
      <c r="O338" s="72"/>
      <c r="P338" s="72"/>
      <c r="Q338" s="72"/>
      <c r="R338" s="72"/>
      <c r="V338" s="889"/>
      <c r="X338" s="532"/>
      <c r="Y338" s="890"/>
      <c r="AB338" s="72"/>
      <c r="AC338" s="72"/>
      <c r="AE338" s="890"/>
    </row>
    <row r="339" spans="1:31" ht="14.5">
      <c r="A339" s="72"/>
      <c r="C339" s="712"/>
      <c r="G339" s="72"/>
      <c r="H339" s="72"/>
      <c r="I339" s="72"/>
      <c r="J339" s="72"/>
      <c r="K339" s="72"/>
      <c r="L339" s="72"/>
      <c r="M339" s="72"/>
      <c r="N339" s="72"/>
      <c r="O339" s="72"/>
      <c r="P339" s="72"/>
      <c r="Q339" s="72"/>
      <c r="R339" s="72"/>
      <c r="V339" s="889"/>
      <c r="X339" s="532"/>
      <c r="Y339" s="890"/>
      <c r="AB339" s="72"/>
      <c r="AC339" s="72"/>
      <c r="AE339" s="890"/>
    </row>
    <row r="340" spans="1:31" ht="14.5">
      <c r="A340" s="72"/>
      <c r="C340" s="712"/>
      <c r="G340" s="72"/>
      <c r="H340" s="72"/>
      <c r="I340" s="72"/>
      <c r="J340" s="72"/>
      <c r="K340" s="72"/>
      <c r="L340" s="72"/>
      <c r="M340" s="72"/>
      <c r="N340" s="72"/>
      <c r="O340" s="72"/>
      <c r="P340" s="72"/>
      <c r="Q340" s="72"/>
      <c r="R340" s="72"/>
      <c r="V340" s="889"/>
      <c r="X340" s="532"/>
      <c r="Y340" s="890"/>
      <c r="AB340" s="72"/>
      <c r="AC340" s="72"/>
      <c r="AE340" s="890"/>
    </row>
    <row r="341" spans="1:31" ht="14.5">
      <c r="A341" s="72"/>
      <c r="C341" s="712"/>
      <c r="G341" s="72"/>
      <c r="H341" s="72"/>
      <c r="I341" s="72"/>
      <c r="J341" s="72"/>
      <c r="K341" s="72"/>
      <c r="L341" s="72"/>
      <c r="M341" s="72"/>
      <c r="N341" s="72"/>
      <c r="O341" s="72"/>
      <c r="P341" s="72"/>
      <c r="Q341" s="72"/>
      <c r="R341" s="72"/>
      <c r="V341" s="889"/>
      <c r="X341" s="532"/>
      <c r="Y341" s="890"/>
      <c r="AB341" s="72"/>
      <c r="AC341" s="72"/>
      <c r="AE341" s="890"/>
    </row>
    <row r="342" spans="1:31" ht="14.5">
      <c r="A342" s="72"/>
      <c r="C342" s="712"/>
      <c r="G342" s="72"/>
      <c r="H342" s="72"/>
      <c r="I342" s="72"/>
      <c r="J342" s="72"/>
      <c r="K342" s="72"/>
      <c r="L342" s="72"/>
      <c r="M342" s="72"/>
      <c r="N342" s="72"/>
      <c r="O342" s="72"/>
      <c r="P342" s="72"/>
      <c r="Q342" s="72"/>
      <c r="R342" s="72"/>
      <c r="V342" s="889"/>
      <c r="X342" s="532"/>
      <c r="Y342" s="890"/>
      <c r="AB342" s="72"/>
      <c r="AC342" s="72"/>
      <c r="AE342" s="890"/>
    </row>
    <row r="343" spans="1:31" ht="14.5">
      <c r="A343" s="72"/>
      <c r="C343" s="712"/>
      <c r="G343" s="72"/>
      <c r="H343" s="72"/>
      <c r="I343" s="72"/>
      <c r="J343" s="72"/>
      <c r="K343" s="72"/>
      <c r="L343" s="72"/>
      <c r="M343" s="72"/>
      <c r="N343" s="72"/>
      <c r="O343" s="72"/>
      <c r="P343" s="72"/>
      <c r="Q343" s="72"/>
      <c r="R343" s="72"/>
      <c r="V343" s="889"/>
      <c r="X343" s="532"/>
      <c r="Y343" s="890"/>
      <c r="AB343" s="72"/>
      <c r="AC343" s="72"/>
      <c r="AE343" s="890"/>
    </row>
    <row r="344" spans="1:31" ht="14.5">
      <c r="A344" s="72"/>
      <c r="C344" s="712"/>
      <c r="G344" s="72"/>
      <c r="H344" s="72"/>
      <c r="I344" s="72"/>
      <c r="J344" s="72"/>
      <c r="K344" s="72"/>
      <c r="L344" s="72"/>
      <c r="M344" s="72"/>
      <c r="N344" s="72"/>
      <c r="O344" s="72"/>
      <c r="P344" s="72"/>
      <c r="Q344" s="72"/>
      <c r="R344" s="72"/>
      <c r="V344" s="889"/>
      <c r="X344" s="532"/>
      <c r="Y344" s="890"/>
      <c r="AB344" s="72"/>
      <c r="AC344" s="72"/>
      <c r="AE344" s="890"/>
    </row>
    <row r="345" spans="1:31" ht="14.5">
      <c r="A345" s="72"/>
      <c r="C345" s="712"/>
      <c r="G345" s="72"/>
      <c r="H345" s="72"/>
      <c r="I345" s="72"/>
      <c r="J345" s="72"/>
      <c r="K345" s="72"/>
      <c r="L345" s="72"/>
      <c r="M345" s="72"/>
      <c r="N345" s="72"/>
      <c r="O345" s="72"/>
      <c r="P345" s="72"/>
      <c r="Q345" s="72"/>
      <c r="R345" s="72"/>
      <c r="V345" s="889"/>
      <c r="X345" s="532"/>
      <c r="Y345" s="890"/>
      <c r="AB345" s="72"/>
      <c r="AC345" s="72"/>
      <c r="AE345" s="890"/>
    </row>
    <row r="346" spans="1:31" ht="14.5">
      <c r="A346" s="72"/>
      <c r="C346" s="712"/>
      <c r="G346" s="72"/>
      <c r="H346" s="72"/>
      <c r="I346" s="72"/>
      <c r="J346" s="72"/>
      <c r="K346" s="72"/>
      <c r="L346" s="72"/>
      <c r="M346" s="72"/>
      <c r="N346" s="72"/>
      <c r="O346" s="72"/>
      <c r="P346" s="72"/>
      <c r="Q346" s="72"/>
      <c r="R346" s="72"/>
      <c r="V346" s="889"/>
      <c r="X346" s="532"/>
      <c r="Y346" s="890"/>
      <c r="AB346" s="72"/>
      <c r="AC346" s="72"/>
      <c r="AE346" s="890"/>
    </row>
    <row r="347" spans="1:31" ht="14.5">
      <c r="A347" s="72"/>
      <c r="C347" s="712"/>
      <c r="G347" s="72"/>
      <c r="H347" s="72"/>
      <c r="I347" s="72"/>
      <c r="J347" s="72"/>
      <c r="K347" s="72"/>
      <c r="L347" s="72"/>
      <c r="M347" s="72"/>
      <c r="N347" s="72"/>
      <c r="O347" s="72"/>
      <c r="P347" s="72"/>
      <c r="Q347" s="72"/>
      <c r="R347" s="72"/>
      <c r="V347" s="889"/>
      <c r="X347" s="532"/>
      <c r="Y347" s="890"/>
      <c r="AB347" s="72"/>
      <c r="AC347" s="72"/>
      <c r="AE347" s="890"/>
    </row>
    <row r="348" spans="1:31" ht="14.5">
      <c r="A348" s="72"/>
      <c r="C348" s="712"/>
      <c r="G348" s="72"/>
      <c r="H348" s="72"/>
      <c r="I348" s="72"/>
      <c r="J348" s="72"/>
      <c r="K348" s="72"/>
      <c r="L348" s="72"/>
      <c r="M348" s="72"/>
      <c r="N348" s="72"/>
      <c r="O348" s="72"/>
      <c r="P348" s="72"/>
      <c r="Q348" s="72"/>
      <c r="R348" s="72"/>
      <c r="V348" s="889"/>
      <c r="X348" s="532"/>
      <c r="Y348" s="890"/>
      <c r="AB348" s="72"/>
      <c r="AC348" s="72"/>
      <c r="AE348" s="890"/>
    </row>
    <row r="349" spans="1:31" ht="14.5">
      <c r="A349" s="72"/>
      <c r="C349" s="712"/>
      <c r="G349" s="72"/>
      <c r="H349" s="72"/>
      <c r="I349" s="72"/>
      <c r="J349" s="72"/>
      <c r="K349" s="72"/>
      <c r="L349" s="72"/>
      <c r="M349" s="72"/>
      <c r="N349" s="72"/>
      <c r="O349" s="72"/>
      <c r="P349" s="72"/>
      <c r="Q349" s="72"/>
      <c r="R349" s="72"/>
      <c r="V349" s="889"/>
      <c r="X349" s="532"/>
      <c r="Y349" s="890"/>
      <c r="AB349" s="72"/>
      <c r="AC349" s="72"/>
      <c r="AE349" s="890"/>
    </row>
    <row r="350" spans="1:31" ht="14.5">
      <c r="A350" s="72"/>
      <c r="C350" s="712"/>
      <c r="G350" s="72"/>
      <c r="H350" s="72"/>
      <c r="I350" s="72"/>
      <c r="J350" s="72"/>
      <c r="K350" s="72"/>
      <c r="L350" s="72"/>
      <c r="M350" s="72"/>
      <c r="N350" s="72"/>
      <c r="O350" s="72"/>
      <c r="P350" s="72"/>
      <c r="Q350" s="72"/>
      <c r="R350" s="72"/>
      <c r="V350" s="889"/>
      <c r="X350" s="532"/>
      <c r="Y350" s="890"/>
      <c r="AB350" s="72"/>
      <c r="AC350" s="72"/>
      <c r="AE350" s="890"/>
    </row>
    <row r="351" spans="1:31" ht="14.5">
      <c r="A351" s="72"/>
      <c r="C351" s="712"/>
      <c r="G351" s="72"/>
      <c r="H351" s="72"/>
      <c r="I351" s="72"/>
      <c r="J351" s="72"/>
      <c r="K351" s="72"/>
      <c r="L351" s="72"/>
      <c r="M351" s="72"/>
      <c r="N351" s="72"/>
      <c r="O351" s="72"/>
      <c r="P351" s="72"/>
      <c r="Q351" s="72"/>
      <c r="R351" s="72"/>
      <c r="V351" s="889"/>
      <c r="X351" s="532"/>
      <c r="Y351" s="890"/>
      <c r="AB351" s="72"/>
      <c r="AC351" s="72"/>
      <c r="AE351" s="890"/>
    </row>
    <row r="352" spans="1:31" ht="14.5">
      <c r="A352" s="72"/>
      <c r="C352" s="712"/>
      <c r="G352" s="72"/>
      <c r="H352" s="72"/>
      <c r="I352" s="72"/>
      <c r="J352" s="72"/>
      <c r="K352" s="72"/>
      <c r="L352" s="72"/>
      <c r="M352" s="72"/>
      <c r="N352" s="72"/>
      <c r="O352" s="72"/>
      <c r="P352" s="72"/>
      <c r="Q352" s="72"/>
      <c r="R352" s="72"/>
      <c r="V352" s="889"/>
      <c r="X352" s="532"/>
      <c r="Y352" s="890"/>
      <c r="AB352" s="72"/>
      <c r="AC352" s="72"/>
      <c r="AE352" s="890"/>
    </row>
    <row r="353" spans="1:31" ht="14.5">
      <c r="A353" s="72"/>
      <c r="C353" s="712"/>
      <c r="G353" s="72"/>
      <c r="H353" s="72"/>
      <c r="I353" s="72"/>
      <c r="J353" s="72"/>
      <c r="K353" s="72"/>
      <c r="L353" s="72"/>
      <c r="M353" s="72"/>
      <c r="N353" s="72"/>
      <c r="O353" s="72"/>
      <c r="P353" s="72"/>
      <c r="Q353" s="72"/>
      <c r="R353" s="72"/>
      <c r="V353" s="889"/>
      <c r="X353" s="532"/>
      <c r="Y353" s="890"/>
      <c r="AB353" s="72"/>
      <c r="AC353" s="72"/>
      <c r="AE353" s="890"/>
    </row>
    <row r="354" spans="1:31" ht="14.5">
      <c r="A354" s="72"/>
      <c r="C354" s="712"/>
      <c r="G354" s="72"/>
      <c r="H354" s="72"/>
      <c r="I354" s="72"/>
      <c r="J354" s="72"/>
      <c r="K354" s="72"/>
      <c r="L354" s="72"/>
      <c r="M354" s="72"/>
      <c r="N354" s="72"/>
      <c r="O354" s="72"/>
      <c r="P354" s="72"/>
      <c r="Q354" s="72"/>
      <c r="R354" s="72"/>
      <c r="V354" s="889"/>
      <c r="X354" s="532"/>
      <c r="Y354" s="890"/>
      <c r="AB354" s="72"/>
      <c r="AC354" s="72"/>
      <c r="AE354" s="890"/>
    </row>
    <row r="355" spans="1:31" ht="14.5">
      <c r="A355" s="72"/>
      <c r="C355" s="712"/>
      <c r="G355" s="72"/>
      <c r="H355" s="72"/>
      <c r="I355" s="72"/>
      <c r="J355" s="72"/>
      <c r="K355" s="72"/>
      <c r="L355" s="72"/>
      <c r="M355" s="72"/>
      <c r="N355" s="72"/>
      <c r="O355" s="72"/>
      <c r="P355" s="72"/>
      <c r="Q355" s="72"/>
      <c r="R355" s="72"/>
      <c r="V355" s="889"/>
      <c r="X355" s="532"/>
      <c r="Y355" s="890"/>
      <c r="AB355" s="72"/>
      <c r="AC355" s="72"/>
      <c r="AE355" s="890"/>
    </row>
    <row r="356" spans="1:31" ht="14.5">
      <c r="A356" s="72"/>
      <c r="C356" s="712"/>
      <c r="G356" s="72"/>
      <c r="H356" s="72"/>
      <c r="I356" s="72"/>
      <c r="J356" s="72"/>
      <c r="K356" s="72"/>
      <c r="L356" s="72"/>
      <c r="M356" s="72"/>
      <c r="N356" s="72"/>
      <c r="O356" s="72"/>
      <c r="P356" s="72"/>
      <c r="Q356" s="72"/>
      <c r="R356" s="72"/>
      <c r="V356" s="889"/>
      <c r="X356" s="532"/>
      <c r="Y356" s="890"/>
      <c r="AB356" s="72"/>
      <c r="AC356" s="72"/>
      <c r="AE356" s="890"/>
    </row>
    <row r="357" spans="1:31" ht="14.5">
      <c r="A357" s="72"/>
      <c r="C357" s="712"/>
      <c r="G357" s="72"/>
      <c r="H357" s="72"/>
      <c r="I357" s="72"/>
      <c r="J357" s="72"/>
      <c r="K357" s="72"/>
      <c r="L357" s="72"/>
      <c r="M357" s="72"/>
      <c r="N357" s="72"/>
      <c r="O357" s="72"/>
      <c r="P357" s="72"/>
      <c r="Q357" s="72"/>
      <c r="R357" s="72"/>
      <c r="V357" s="889"/>
      <c r="X357" s="532"/>
      <c r="Y357" s="890"/>
      <c r="AB357" s="72"/>
      <c r="AC357" s="72"/>
      <c r="AE357" s="890"/>
    </row>
    <row r="358" spans="1:31" ht="14.5">
      <c r="A358" s="72"/>
      <c r="C358" s="712"/>
      <c r="G358" s="72"/>
      <c r="H358" s="72"/>
      <c r="I358" s="72"/>
      <c r="J358" s="72"/>
      <c r="K358" s="72"/>
      <c r="L358" s="72"/>
      <c r="M358" s="72"/>
      <c r="N358" s="72"/>
      <c r="O358" s="72"/>
      <c r="P358" s="72"/>
      <c r="Q358" s="72"/>
      <c r="R358" s="72"/>
      <c r="V358" s="889"/>
      <c r="X358" s="532"/>
      <c r="Y358" s="890"/>
      <c r="AB358" s="72"/>
      <c r="AC358" s="72"/>
      <c r="AE358" s="890"/>
    </row>
    <row r="359" spans="1:31" ht="14.5">
      <c r="A359" s="72"/>
      <c r="C359" s="712"/>
      <c r="G359" s="72"/>
      <c r="H359" s="72"/>
      <c r="I359" s="72"/>
      <c r="J359" s="72"/>
      <c r="K359" s="72"/>
      <c r="L359" s="72"/>
      <c r="M359" s="72"/>
      <c r="N359" s="72"/>
      <c r="O359" s="72"/>
      <c r="P359" s="72"/>
      <c r="Q359" s="72"/>
      <c r="R359" s="72"/>
      <c r="V359" s="889"/>
      <c r="X359" s="532"/>
      <c r="Y359" s="890"/>
      <c r="AB359" s="72"/>
      <c r="AC359" s="72"/>
      <c r="AE359" s="890"/>
    </row>
    <row r="360" spans="1:31" ht="14.5">
      <c r="A360" s="72"/>
      <c r="C360" s="712"/>
      <c r="G360" s="72"/>
      <c r="H360" s="72"/>
      <c r="I360" s="72"/>
      <c r="J360" s="72"/>
      <c r="K360" s="72"/>
      <c r="L360" s="72"/>
      <c r="M360" s="72"/>
      <c r="N360" s="72"/>
      <c r="O360" s="72"/>
      <c r="P360" s="72"/>
      <c r="Q360" s="72"/>
      <c r="R360" s="72"/>
      <c r="V360" s="889"/>
      <c r="X360" s="532"/>
      <c r="Y360" s="890"/>
      <c r="AB360" s="72"/>
      <c r="AC360" s="72"/>
      <c r="AE360" s="890"/>
    </row>
    <row r="361" spans="1:31" ht="14.5">
      <c r="A361" s="72"/>
      <c r="C361" s="712"/>
      <c r="G361" s="72"/>
      <c r="H361" s="72"/>
      <c r="I361" s="72"/>
      <c r="J361" s="72"/>
      <c r="K361" s="72"/>
      <c r="L361" s="72"/>
      <c r="M361" s="72"/>
      <c r="N361" s="72"/>
      <c r="O361" s="72"/>
      <c r="P361" s="72"/>
      <c r="Q361" s="72"/>
      <c r="R361" s="72"/>
      <c r="V361" s="889"/>
      <c r="X361" s="532"/>
      <c r="Y361" s="890"/>
      <c r="AB361" s="72"/>
      <c r="AC361" s="72"/>
      <c r="AE361" s="890"/>
    </row>
    <row r="362" spans="1:31" ht="14.5">
      <c r="A362" s="72"/>
      <c r="C362" s="712"/>
      <c r="G362" s="72"/>
      <c r="H362" s="72"/>
      <c r="I362" s="72"/>
      <c r="J362" s="72"/>
      <c r="K362" s="72"/>
      <c r="L362" s="72"/>
      <c r="M362" s="72"/>
      <c r="N362" s="72"/>
      <c r="O362" s="72"/>
      <c r="P362" s="72"/>
      <c r="Q362" s="72"/>
      <c r="R362" s="72"/>
      <c r="V362" s="889"/>
      <c r="X362" s="532"/>
      <c r="Y362" s="890"/>
      <c r="AB362" s="72"/>
      <c r="AC362" s="72"/>
      <c r="AE362" s="890"/>
    </row>
    <row r="363" spans="1:31" ht="14.5">
      <c r="A363" s="72"/>
      <c r="C363" s="712"/>
      <c r="G363" s="72"/>
      <c r="H363" s="72"/>
      <c r="I363" s="72"/>
      <c r="J363" s="72"/>
      <c r="K363" s="72"/>
      <c r="L363" s="72"/>
      <c r="M363" s="72"/>
      <c r="N363" s="72"/>
      <c r="O363" s="72"/>
      <c r="P363" s="72"/>
      <c r="Q363" s="72"/>
      <c r="R363" s="72"/>
      <c r="V363" s="889"/>
      <c r="X363" s="532"/>
      <c r="Y363" s="890"/>
      <c r="AB363" s="72"/>
      <c r="AC363" s="72"/>
      <c r="AE363" s="890"/>
    </row>
    <row r="364" spans="1:31" ht="14.5">
      <c r="A364" s="72"/>
      <c r="C364" s="712"/>
      <c r="G364" s="72"/>
      <c r="H364" s="72"/>
      <c r="I364" s="72"/>
      <c r="J364" s="72"/>
      <c r="K364" s="72"/>
      <c r="L364" s="72"/>
      <c r="M364" s="72"/>
      <c r="N364" s="72"/>
      <c r="O364" s="72"/>
      <c r="P364" s="72"/>
      <c r="Q364" s="72"/>
      <c r="R364" s="72"/>
      <c r="V364" s="889"/>
      <c r="X364" s="532"/>
      <c r="Y364" s="890"/>
      <c r="AB364" s="72"/>
      <c r="AC364" s="72"/>
      <c r="AE364" s="890"/>
    </row>
    <row r="365" spans="1:31" ht="14.5">
      <c r="A365" s="72"/>
      <c r="C365" s="712"/>
      <c r="G365" s="72"/>
      <c r="H365" s="72"/>
      <c r="I365" s="72"/>
      <c r="J365" s="72"/>
      <c r="K365" s="72"/>
      <c r="L365" s="72"/>
      <c r="M365" s="72"/>
      <c r="N365" s="72"/>
      <c r="O365" s="72"/>
      <c r="P365" s="72"/>
      <c r="Q365" s="72"/>
      <c r="R365" s="72"/>
      <c r="V365" s="889"/>
      <c r="X365" s="532"/>
      <c r="Y365" s="890"/>
      <c r="AB365" s="72"/>
      <c r="AC365" s="72"/>
      <c r="AE365" s="890"/>
    </row>
    <row r="366" spans="1:31" ht="14.5">
      <c r="A366" s="72"/>
      <c r="C366" s="712"/>
      <c r="G366" s="72"/>
      <c r="H366" s="72"/>
      <c r="I366" s="72"/>
      <c r="J366" s="72"/>
      <c r="K366" s="72"/>
      <c r="L366" s="72"/>
      <c r="M366" s="72"/>
      <c r="N366" s="72"/>
      <c r="O366" s="72"/>
      <c r="P366" s="72"/>
      <c r="Q366" s="72"/>
      <c r="R366" s="72"/>
      <c r="V366" s="889"/>
      <c r="X366" s="532"/>
      <c r="Y366" s="890"/>
      <c r="AB366" s="72"/>
      <c r="AC366" s="72"/>
      <c r="AE366" s="890"/>
    </row>
    <row r="367" spans="1:31" ht="14.5">
      <c r="A367" s="72"/>
      <c r="C367" s="712"/>
      <c r="G367" s="72"/>
      <c r="H367" s="72"/>
      <c r="I367" s="72"/>
      <c r="J367" s="72"/>
      <c r="K367" s="72"/>
      <c r="L367" s="72"/>
      <c r="M367" s="72"/>
      <c r="N367" s="72"/>
      <c r="O367" s="72"/>
      <c r="P367" s="72"/>
      <c r="Q367" s="72"/>
      <c r="R367" s="72"/>
      <c r="V367" s="889"/>
      <c r="X367" s="532"/>
      <c r="Y367" s="890"/>
      <c r="AB367" s="72"/>
      <c r="AC367" s="72"/>
      <c r="AE367" s="890"/>
    </row>
    <row r="368" spans="1:31" ht="14.5">
      <c r="A368" s="72"/>
      <c r="C368" s="712"/>
      <c r="G368" s="72"/>
      <c r="H368" s="72"/>
      <c r="I368" s="72"/>
      <c r="J368" s="72"/>
      <c r="K368" s="72"/>
      <c r="L368" s="72"/>
      <c r="M368" s="72"/>
      <c r="N368" s="72"/>
      <c r="O368" s="72"/>
      <c r="P368" s="72"/>
      <c r="Q368" s="72"/>
      <c r="R368" s="72"/>
      <c r="V368" s="889"/>
      <c r="X368" s="532"/>
      <c r="Y368" s="890"/>
      <c r="AB368" s="72"/>
      <c r="AC368" s="72"/>
      <c r="AE368" s="890"/>
    </row>
    <row r="369" spans="1:31" ht="14.5">
      <c r="A369" s="72"/>
      <c r="C369" s="712"/>
      <c r="G369" s="72"/>
      <c r="H369" s="72"/>
      <c r="I369" s="72"/>
      <c r="J369" s="72"/>
      <c r="K369" s="72"/>
      <c r="L369" s="72"/>
      <c r="M369" s="72"/>
      <c r="N369" s="72"/>
      <c r="O369" s="72"/>
      <c r="P369" s="72"/>
      <c r="Q369" s="72"/>
      <c r="R369" s="72"/>
      <c r="V369" s="889"/>
      <c r="X369" s="532"/>
      <c r="Y369" s="890"/>
      <c r="AB369" s="72"/>
      <c r="AC369" s="72"/>
      <c r="AE369" s="890"/>
    </row>
    <row r="370" spans="1:31" ht="14.5">
      <c r="A370" s="72"/>
      <c r="C370" s="712"/>
      <c r="G370" s="72"/>
      <c r="H370" s="72"/>
      <c r="I370" s="72"/>
      <c r="J370" s="72"/>
      <c r="K370" s="72"/>
      <c r="L370" s="72"/>
      <c r="M370" s="72"/>
      <c r="N370" s="72"/>
      <c r="O370" s="72"/>
      <c r="P370" s="72"/>
      <c r="Q370" s="72"/>
      <c r="R370" s="72"/>
      <c r="V370" s="889"/>
      <c r="X370" s="532"/>
      <c r="Y370" s="890"/>
      <c r="AB370" s="72"/>
      <c r="AC370" s="72"/>
      <c r="AE370" s="890"/>
    </row>
    <row r="371" spans="1:31" ht="14.5">
      <c r="A371" s="72"/>
      <c r="C371" s="712"/>
      <c r="G371" s="72"/>
      <c r="H371" s="72"/>
      <c r="I371" s="72"/>
      <c r="J371" s="72"/>
      <c r="K371" s="72"/>
      <c r="L371" s="72"/>
      <c r="M371" s="72"/>
      <c r="N371" s="72"/>
      <c r="O371" s="72"/>
      <c r="P371" s="72"/>
      <c r="Q371" s="72"/>
      <c r="R371" s="72"/>
      <c r="V371" s="889"/>
      <c r="X371" s="532"/>
      <c r="Y371" s="890"/>
      <c r="AB371" s="72"/>
      <c r="AC371" s="72"/>
      <c r="AE371" s="890"/>
    </row>
    <row r="372" spans="1:31" ht="14.5">
      <c r="A372" s="72"/>
      <c r="C372" s="712"/>
      <c r="G372" s="72"/>
      <c r="H372" s="72"/>
      <c r="I372" s="72"/>
      <c r="J372" s="72"/>
      <c r="K372" s="72"/>
      <c r="L372" s="72"/>
      <c r="M372" s="72"/>
      <c r="N372" s="72"/>
      <c r="O372" s="72"/>
      <c r="P372" s="72"/>
      <c r="Q372" s="72"/>
      <c r="R372" s="72"/>
      <c r="V372" s="889"/>
      <c r="X372" s="532"/>
      <c r="Y372" s="890"/>
      <c r="AB372" s="72"/>
      <c r="AC372" s="72"/>
      <c r="AE372" s="890"/>
    </row>
    <row r="373" spans="1:31" ht="14.5">
      <c r="A373" s="72"/>
      <c r="C373" s="712"/>
      <c r="G373" s="72"/>
      <c r="H373" s="72"/>
      <c r="I373" s="72"/>
      <c r="J373" s="72"/>
      <c r="K373" s="72"/>
      <c r="L373" s="72"/>
      <c r="M373" s="72"/>
      <c r="N373" s="72"/>
      <c r="O373" s="72"/>
      <c r="P373" s="72"/>
      <c r="Q373" s="72"/>
      <c r="R373" s="72"/>
      <c r="V373" s="889"/>
      <c r="X373" s="532"/>
      <c r="Y373" s="890"/>
      <c r="AB373" s="72"/>
      <c r="AC373" s="72"/>
      <c r="AE373" s="890"/>
    </row>
    <row r="374" spans="1:31" ht="14.5">
      <c r="A374" s="72"/>
      <c r="C374" s="712"/>
      <c r="G374" s="72"/>
      <c r="H374" s="72"/>
      <c r="I374" s="72"/>
      <c r="J374" s="72"/>
      <c r="K374" s="72"/>
      <c r="L374" s="72"/>
      <c r="M374" s="72"/>
      <c r="N374" s="72"/>
      <c r="O374" s="72"/>
      <c r="P374" s="72"/>
      <c r="Q374" s="72"/>
      <c r="R374" s="72"/>
      <c r="V374" s="889"/>
      <c r="X374" s="532"/>
      <c r="Y374" s="890"/>
      <c r="AB374" s="72"/>
      <c r="AC374" s="72"/>
      <c r="AE374" s="890"/>
    </row>
    <row r="375" spans="1:31" ht="14.5">
      <c r="A375" s="72"/>
      <c r="C375" s="712"/>
      <c r="G375" s="72"/>
      <c r="H375" s="72"/>
      <c r="I375" s="72"/>
      <c r="J375" s="72"/>
      <c r="K375" s="72"/>
      <c r="L375" s="72"/>
      <c r="M375" s="72"/>
      <c r="N375" s="72"/>
      <c r="O375" s="72"/>
      <c r="P375" s="72"/>
      <c r="Q375" s="72"/>
      <c r="R375" s="72"/>
      <c r="V375" s="889"/>
      <c r="X375" s="532"/>
      <c r="Y375" s="890"/>
      <c r="AB375" s="72"/>
      <c r="AC375" s="72"/>
      <c r="AE375" s="890"/>
    </row>
    <row r="376" spans="1:31" ht="14.5">
      <c r="A376" s="72"/>
      <c r="C376" s="712"/>
      <c r="G376" s="72"/>
      <c r="H376" s="72"/>
      <c r="I376" s="72"/>
      <c r="J376" s="72"/>
      <c r="K376" s="72"/>
      <c r="L376" s="72"/>
      <c r="M376" s="72"/>
      <c r="N376" s="72"/>
      <c r="O376" s="72"/>
      <c r="P376" s="72"/>
      <c r="Q376" s="72"/>
      <c r="R376" s="72"/>
      <c r="V376" s="889"/>
      <c r="X376" s="532"/>
      <c r="Y376" s="890"/>
      <c r="AB376" s="72"/>
      <c r="AC376" s="72"/>
      <c r="AE376" s="890"/>
    </row>
    <row r="377" spans="1:31" ht="14.5">
      <c r="A377" s="72"/>
      <c r="C377" s="712"/>
      <c r="G377" s="72"/>
      <c r="H377" s="72"/>
      <c r="I377" s="72"/>
      <c r="J377" s="72"/>
      <c r="K377" s="72"/>
      <c r="L377" s="72"/>
      <c r="M377" s="72"/>
      <c r="N377" s="72"/>
      <c r="O377" s="72"/>
      <c r="P377" s="72"/>
      <c r="Q377" s="72"/>
      <c r="R377" s="72"/>
      <c r="V377" s="889"/>
      <c r="X377" s="532"/>
      <c r="Y377" s="890"/>
      <c r="AB377" s="72"/>
      <c r="AC377" s="72"/>
      <c r="AE377" s="890"/>
    </row>
    <row r="378" spans="1:31" ht="14.5">
      <c r="A378" s="72"/>
      <c r="C378" s="712"/>
      <c r="G378" s="72"/>
      <c r="H378" s="72"/>
      <c r="I378" s="72"/>
      <c r="J378" s="72"/>
      <c r="K378" s="72"/>
      <c r="L378" s="72"/>
      <c r="M378" s="72"/>
      <c r="N378" s="72"/>
      <c r="O378" s="72"/>
      <c r="P378" s="72"/>
      <c r="Q378" s="72"/>
      <c r="R378" s="72"/>
      <c r="V378" s="889"/>
      <c r="X378" s="532"/>
      <c r="Y378" s="890"/>
      <c r="AB378" s="72"/>
      <c r="AC378" s="72"/>
      <c r="AE378" s="890"/>
    </row>
    <row r="379" spans="1:31" ht="14.5">
      <c r="A379" s="72"/>
      <c r="C379" s="712"/>
      <c r="G379" s="72"/>
      <c r="H379" s="72"/>
      <c r="I379" s="72"/>
      <c r="J379" s="72"/>
      <c r="K379" s="72"/>
      <c r="L379" s="72"/>
      <c r="M379" s="72"/>
      <c r="N379" s="72"/>
      <c r="O379" s="72"/>
      <c r="P379" s="72"/>
      <c r="Q379" s="72"/>
      <c r="R379" s="72"/>
      <c r="V379" s="889"/>
      <c r="X379" s="532"/>
      <c r="Y379" s="890"/>
      <c r="AB379" s="72"/>
      <c r="AC379" s="72"/>
      <c r="AE379" s="890"/>
    </row>
    <row r="380" spans="1:31" ht="14.5">
      <c r="A380" s="72"/>
      <c r="C380" s="712"/>
      <c r="G380" s="72"/>
      <c r="H380" s="72"/>
      <c r="I380" s="72"/>
      <c r="J380" s="72"/>
      <c r="K380" s="72"/>
      <c r="L380" s="72"/>
      <c r="M380" s="72"/>
      <c r="N380" s="72"/>
      <c r="O380" s="72"/>
      <c r="P380" s="72"/>
      <c r="Q380" s="72"/>
      <c r="R380" s="72"/>
      <c r="V380" s="889"/>
      <c r="X380" s="532"/>
      <c r="Y380" s="890"/>
      <c r="AB380" s="72"/>
      <c r="AC380" s="72"/>
      <c r="AE380" s="890"/>
    </row>
    <row r="381" spans="1:31" ht="14.5">
      <c r="A381" s="72"/>
      <c r="C381" s="712"/>
      <c r="G381" s="72"/>
      <c r="H381" s="72"/>
      <c r="I381" s="72"/>
      <c r="J381" s="72"/>
      <c r="K381" s="72"/>
      <c r="L381" s="72"/>
      <c r="M381" s="72"/>
      <c r="N381" s="72"/>
      <c r="O381" s="72"/>
      <c r="P381" s="72"/>
      <c r="Q381" s="72"/>
      <c r="R381" s="72"/>
      <c r="V381" s="889"/>
      <c r="X381" s="532"/>
      <c r="Y381" s="890"/>
      <c r="AB381" s="72"/>
      <c r="AC381" s="72"/>
      <c r="AE381" s="890"/>
    </row>
    <row r="382" spans="1:31" ht="14.5">
      <c r="A382" s="72"/>
      <c r="C382" s="712"/>
      <c r="G382" s="72"/>
      <c r="H382" s="72"/>
      <c r="I382" s="72"/>
      <c r="J382" s="72"/>
      <c r="K382" s="72"/>
      <c r="L382" s="72"/>
      <c r="M382" s="72"/>
      <c r="N382" s="72"/>
      <c r="O382" s="72"/>
      <c r="P382" s="72"/>
      <c r="Q382" s="72"/>
      <c r="R382" s="72"/>
      <c r="V382" s="889"/>
      <c r="X382" s="532"/>
      <c r="Y382" s="890"/>
      <c r="AB382" s="72"/>
      <c r="AC382" s="72"/>
      <c r="AE382" s="890"/>
    </row>
    <row r="383" spans="1:31" ht="14.5">
      <c r="A383" s="72"/>
      <c r="C383" s="712"/>
      <c r="G383" s="72"/>
      <c r="H383" s="72"/>
      <c r="I383" s="72"/>
      <c r="J383" s="72"/>
      <c r="K383" s="72"/>
      <c r="L383" s="72"/>
      <c r="M383" s="72"/>
      <c r="N383" s="72"/>
      <c r="O383" s="72"/>
      <c r="P383" s="72"/>
      <c r="Q383" s="72"/>
      <c r="R383" s="72"/>
      <c r="V383" s="889"/>
      <c r="X383" s="532"/>
      <c r="Y383" s="890"/>
      <c r="AB383" s="72"/>
      <c r="AC383" s="72"/>
      <c r="AE383" s="890"/>
    </row>
    <row r="384" spans="1:31" ht="14.5">
      <c r="A384" s="72"/>
      <c r="C384" s="712"/>
      <c r="G384" s="72"/>
      <c r="H384" s="72"/>
      <c r="I384" s="72"/>
      <c r="J384" s="72"/>
      <c r="K384" s="72"/>
      <c r="L384" s="72"/>
      <c r="M384" s="72"/>
      <c r="N384" s="72"/>
      <c r="O384" s="72"/>
      <c r="P384" s="72"/>
      <c r="Q384" s="72"/>
      <c r="R384" s="72"/>
      <c r="V384" s="889"/>
      <c r="X384" s="532"/>
      <c r="Y384" s="890"/>
      <c r="AB384" s="72"/>
      <c r="AC384" s="72"/>
      <c r="AE384" s="890"/>
    </row>
    <row r="385" spans="1:31" ht="14.5">
      <c r="A385" s="72"/>
      <c r="C385" s="712"/>
      <c r="G385" s="72"/>
      <c r="H385" s="72"/>
      <c r="I385" s="72"/>
      <c r="J385" s="72"/>
      <c r="K385" s="72"/>
      <c r="L385" s="72"/>
      <c r="M385" s="72"/>
      <c r="N385" s="72"/>
      <c r="O385" s="72"/>
      <c r="P385" s="72"/>
      <c r="Q385" s="72"/>
      <c r="R385" s="72"/>
      <c r="V385" s="889"/>
      <c r="X385" s="532"/>
      <c r="Y385" s="890"/>
      <c r="AB385" s="72"/>
      <c r="AC385" s="72"/>
      <c r="AE385" s="890"/>
    </row>
    <row r="386" spans="1:31" ht="14.5">
      <c r="A386" s="72"/>
      <c r="C386" s="712"/>
      <c r="G386" s="72"/>
      <c r="H386" s="72"/>
      <c r="I386" s="72"/>
      <c r="J386" s="72"/>
      <c r="K386" s="72"/>
      <c r="L386" s="72"/>
      <c r="M386" s="72"/>
      <c r="N386" s="72"/>
      <c r="O386" s="72"/>
      <c r="P386" s="72"/>
      <c r="Q386" s="72"/>
      <c r="R386" s="72"/>
      <c r="V386" s="889"/>
      <c r="X386" s="532"/>
      <c r="Y386" s="890"/>
      <c r="AB386" s="72"/>
      <c r="AC386" s="72"/>
      <c r="AE386" s="890"/>
    </row>
    <row r="387" spans="1:31" ht="14.5">
      <c r="A387" s="72"/>
      <c r="C387" s="712"/>
      <c r="G387" s="72"/>
      <c r="H387" s="72"/>
      <c r="I387" s="72"/>
      <c r="J387" s="72"/>
      <c r="K387" s="72"/>
      <c r="L387" s="72"/>
      <c r="M387" s="72"/>
      <c r="N387" s="72"/>
      <c r="O387" s="72"/>
      <c r="P387" s="72"/>
      <c r="Q387" s="72"/>
      <c r="R387" s="72"/>
      <c r="V387" s="889"/>
      <c r="X387" s="532"/>
      <c r="Y387" s="890"/>
      <c r="AB387" s="72"/>
      <c r="AC387" s="72"/>
      <c r="AE387" s="890"/>
    </row>
    <row r="388" spans="1:31" ht="14.5">
      <c r="A388" s="72"/>
      <c r="C388" s="712"/>
      <c r="G388" s="72"/>
      <c r="H388" s="72"/>
      <c r="I388" s="72"/>
      <c r="J388" s="72"/>
      <c r="K388" s="72"/>
      <c r="L388" s="72"/>
      <c r="M388" s="72"/>
      <c r="N388" s="72"/>
      <c r="O388" s="72"/>
      <c r="P388" s="72"/>
      <c r="Q388" s="72"/>
      <c r="R388" s="72"/>
      <c r="V388" s="889"/>
      <c r="X388" s="532"/>
      <c r="Y388" s="890"/>
      <c r="AB388" s="72"/>
      <c r="AC388" s="72"/>
      <c r="AE388" s="890"/>
    </row>
    <row r="389" spans="1:31" ht="14.5">
      <c r="A389" s="72"/>
      <c r="C389" s="712"/>
      <c r="G389" s="72"/>
      <c r="H389" s="72"/>
      <c r="I389" s="72"/>
      <c r="J389" s="72"/>
      <c r="K389" s="72"/>
      <c r="L389" s="72"/>
      <c r="M389" s="72"/>
      <c r="N389" s="72"/>
      <c r="O389" s="72"/>
      <c r="P389" s="72"/>
      <c r="Q389" s="72"/>
      <c r="R389" s="72"/>
      <c r="V389" s="889"/>
      <c r="X389" s="532"/>
      <c r="Y389" s="890"/>
      <c r="AB389" s="72"/>
      <c r="AC389" s="72"/>
      <c r="AE389" s="890"/>
    </row>
    <row r="390" spans="1:31" ht="14.5">
      <c r="A390" s="72"/>
      <c r="C390" s="712"/>
      <c r="G390" s="72"/>
      <c r="H390" s="72"/>
      <c r="I390" s="72"/>
      <c r="J390" s="72"/>
      <c r="K390" s="72"/>
      <c r="L390" s="72"/>
      <c r="M390" s="72"/>
      <c r="N390" s="72"/>
      <c r="O390" s="72"/>
      <c r="P390" s="72"/>
      <c r="Q390" s="72"/>
      <c r="R390" s="72"/>
      <c r="V390" s="889"/>
      <c r="X390" s="532"/>
      <c r="Y390" s="890"/>
      <c r="AB390" s="72"/>
      <c r="AC390" s="72"/>
      <c r="AE390" s="890"/>
    </row>
    <row r="391" spans="1:31" ht="14.5">
      <c r="A391" s="72"/>
      <c r="C391" s="712"/>
      <c r="G391" s="72"/>
      <c r="H391" s="72"/>
      <c r="I391" s="72"/>
      <c r="J391" s="72"/>
      <c r="K391" s="72"/>
      <c r="L391" s="72"/>
      <c r="M391" s="72"/>
      <c r="N391" s="72"/>
      <c r="O391" s="72"/>
      <c r="P391" s="72"/>
      <c r="Q391" s="72"/>
      <c r="R391" s="72"/>
      <c r="V391" s="889"/>
      <c r="X391" s="532"/>
      <c r="Y391" s="890"/>
      <c r="AB391" s="72"/>
      <c r="AC391" s="72"/>
      <c r="AE391" s="890"/>
    </row>
    <row r="392" spans="1:31" ht="14.5">
      <c r="A392" s="72"/>
      <c r="C392" s="712"/>
      <c r="G392" s="72"/>
      <c r="H392" s="72"/>
      <c r="I392" s="72"/>
      <c r="J392" s="72"/>
      <c r="K392" s="72"/>
      <c r="L392" s="72"/>
      <c r="M392" s="72"/>
      <c r="N392" s="72"/>
      <c r="O392" s="72"/>
      <c r="P392" s="72"/>
      <c r="Q392" s="72"/>
      <c r="R392" s="72"/>
      <c r="V392" s="889"/>
      <c r="X392" s="532"/>
      <c r="Y392" s="890"/>
      <c r="AB392" s="72"/>
      <c r="AC392" s="72"/>
      <c r="AE392" s="890"/>
    </row>
    <row r="393" spans="1:31" ht="14.5">
      <c r="A393" s="72"/>
      <c r="C393" s="712"/>
      <c r="G393" s="72"/>
      <c r="H393" s="72"/>
      <c r="I393" s="72"/>
      <c r="J393" s="72"/>
      <c r="K393" s="72"/>
      <c r="L393" s="72"/>
      <c r="M393" s="72"/>
      <c r="N393" s="72"/>
      <c r="O393" s="72"/>
      <c r="P393" s="72"/>
      <c r="Q393" s="72"/>
      <c r="R393" s="72"/>
      <c r="V393" s="889"/>
      <c r="X393" s="532"/>
      <c r="Y393" s="890"/>
      <c r="AB393" s="72"/>
      <c r="AC393" s="72"/>
      <c r="AE393" s="890"/>
    </row>
    <row r="394" spans="1:31" ht="14.5">
      <c r="A394" s="72"/>
      <c r="C394" s="712"/>
      <c r="G394" s="72"/>
      <c r="H394" s="72"/>
      <c r="I394" s="72"/>
      <c r="J394" s="72"/>
      <c r="K394" s="72"/>
      <c r="L394" s="72"/>
      <c r="M394" s="72"/>
      <c r="N394" s="72"/>
      <c r="O394" s="72"/>
      <c r="P394" s="72"/>
      <c r="Q394" s="72"/>
      <c r="R394" s="72"/>
      <c r="V394" s="889"/>
      <c r="X394" s="532"/>
      <c r="Y394" s="890"/>
      <c r="AB394" s="72"/>
      <c r="AC394" s="72"/>
      <c r="AE394" s="890"/>
    </row>
    <row r="395" spans="1:31" ht="14.5">
      <c r="A395" s="72"/>
      <c r="C395" s="712"/>
      <c r="G395" s="72"/>
      <c r="H395" s="72"/>
      <c r="I395" s="72"/>
      <c r="J395" s="72"/>
      <c r="K395" s="72"/>
      <c r="L395" s="72"/>
      <c r="M395" s="72"/>
      <c r="N395" s="72"/>
      <c r="O395" s="72"/>
      <c r="P395" s="72"/>
      <c r="Q395" s="72"/>
      <c r="R395" s="72"/>
      <c r="V395" s="889"/>
      <c r="X395" s="532"/>
      <c r="Y395" s="890"/>
      <c r="AB395" s="72"/>
      <c r="AC395" s="72"/>
      <c r="AE395" s="890"/>
    </row>
    <row r="396" spans="1:31" ht="14.5">
      <c r="A396" s="72"/>
      <c r="C396" s="712"/>
      <c r="G396" s="72"/>
      <c r="H396" s="72"/>
      <c r="I396" s="72"/>
      <c r="J396" s="72"/>
      <c r="K396" s="72"/>
      <c r="L396" s="72"/>
      <c r="M396" s="72"/>
      <c r="N396" s="72"/>
      <c r="O396" s="72"/>
      <c r="P396" s="72"/>
      <c r="Q396" s="72"/>
      <c r="R396" s="72"/>
      <c r="V396" s="889"/>
      <c r="X396" s="532"/>
      <c r="Y396" s="890"/>
      <c r="AB396" s="72"/>
      <c r="AC396" s="72"/>
      <c r="AE396" s="890"/>
    </row>
    <row r="397" spans="1:31" ht="14.5">
      <c r="A397" s="72"/>
      <c r="C397" s="712"/>
      <c r="G397" s="72"/>
      <c r="H397" s="72"/>
      <c r="I397" s="72"/>
      <c r="J397" s="72"/>
      <c r="K397" s="72"/>
      <c r="L397" s="72"/>
      <c r="M397" s="72"/>
      <c r="N397" s="72"/>
      <c r="O397" s="72"/>
      <c r="P397" s="72"/>
      <c r="Q397" s="72"/>
      <c r="R397" s="72"/>
      <c r="V397" s="889"/>
      <c r="X397" s="532"/>
      <c r="Y397" s="890"/>
      <c r="AB397" s="72"/>
      <c r="AC397" s="72"/>
      <c r="AE397" s="890"/>
    </row>
    <row r="398" spans="1:31" ht="14.5">
      <c r="A398" s="72"/>
      <c r="C398" s="712"/>
      <c r="G398" s="72"/>
      <c r="H398" s="72"/>
      <c r="I398" s="72"/>
      <c r="J398" s="72"/>
      <c r="K398" s="72"/>
      <c r="L398" s="72"/>
      <c r="M398" s="72"/>
      <c r="N398" s="72"/>
      <c r="O398" s="72"/>
      <c r="P398" s="72"/>
      <c r="Q398" s="72"/>
      <c r="R398" s="72"/>
      <c r="V398" s="889"/>
      <c r="X398" s="532"/>
      <c r="Y398" s="890"/>
      <c r="AB398" s="72"/>
      <c r="AC398" s="72"/>
      <c r="AE398" s="890"/>
    </row>
    <row r="399" spans="1:31" ht="14.5">
      <c r="A399" s="72"/>
      <c r="C399" s="712"/>
      <c r="G399" s="72"/>
      <c r="H399" s="72"/>
      <c r="I399" s="72"/>
      <c r="J399" s="72"/>
      <c r="K399" s="72"/>
      <c r="L399" s="72"/>
      <c r="M399" s="72"/>
      <c r="N399" s="72"/>
      <c r="O399" s="72"/>
      <c r="P399" s="72"/>
      <c r="Q399" s="72"/>
      <c r="R399" s="72"/>
      <c r="V399" s="889"/>
      <c r="X399" s="532"/>
      <c r="Y399" s="890"/>
      <c r="AB399" s="72"/>
      <c r="AC399" s="72"/>
      <c r="AE399" s="890"/>
    </row>
    <row r="400" spans="1:31" ht="14.5">
      <c r="A400" s="72"/>
      <c r="C400" s="712"/>
      <c r="G400" s="72"/>
      <c r="H400" s="72"/>
      <c r="I400" s="72"/>
      <c r="J400" s="72"/>
      <c r="K400" s="72"/>
      <c r="L400" s="72"/>
      <c r="M400" s="72"/>
      <c r="N400" s="72"/>
      <c r="O400" s="72"/>
      <c r="P400" s="72"/>
      <c r="Q400" s="72"/>
      <c r="R400" s="72"/>
      <c r="V400" s="889"/>
      <c r="X400" s="532"/>
      <c r="Y400" s="890"/>
      <c r="AB400" s="72"/>
      <c r="AC400" s="72"/>
      <c r="AE400" s="890"/>
    </row>
    <row r="401" spans="1:31" ht="14.5">
      <c r="A401" s="72"/>
      <c r="C401" s="712"/>
      <c r="G401" s="72"/>
      <c r="H401" s="72"/>
      <c r="I401" s="72"/>
      <c r="J401" s="72"/>
      <c r="K401" s="72"/>
      <c r="L401" s="72"/>
      <c r="M401" s="72"/>
      <c r="N401" s="72"/>
      <c r="O401" s="72"/>
      <c r="P401" s="72"/>
      <c r="Q401" s="72"/>
      <c r="R401" s="72"/>
      <c r="V401" s="889"/>
      <c r="X401" s="532"/>
      <c r="Y401" s="890"/>
      <c r="AB401" s="72"/>
      <c r="AC401" s="72"/>
      <c r="AE401" s="890"/>
    </row>
    <row r="402" spans="1:31" ht="14.5">
      <c r="A402" s="72"/>
      <c r="C402" s="712"/>
      <c r="G402" s="72"/>
      <c r="H402" s="72"/>
      <c r="I402" s="72"/>
      <c r="J402" s="72"/>
      <c r="K402" s="72"/>
      <c r="L402" s="72"/>
      <c r="M402" s="72"/>
      <c r="N402" s="72"/>
      <c r="O402" s="72"/>
      <c r="P402" s="72"/>
      <c r="Q402" s="72"/>
      <c r="R402" s="72"/>
      <c r="V402" s="889"/>
      <c r="X402" s="532"/>
      <c r="Y402" s="890"/>
      <c r="AB402" s="72"/>
      <c r="AC402" s="72"/>
      <c r="AE402" s="890"/>
    </row>
    <row r="403" spans="1:31" ht="14.5">
      <c r="A403" s="72"/>
      <c r="C403" s="712"/>
      <c r="G403" s="72"/>
      <c r="H403" s="72"/>
      <c r="I403" s="72"/>
      <c r="J403" s="72"/>
      <c r="K403" s="72"/>
      <c r="L403" s="72"/>
      <c r="M403" s="72"/>
      <c r="N403" s="72"/>
      <c r="O403" s="72"/>
      <c r="P403" s="72"/>
      <c r="Q403" s="72"/>
      <c r="R403" s="72"/>
      <c r="V403" s="889"/>
      <c r="X403" s="532"/>
      <c r="Y403" s="890"/>
      <c r="AB403" s="72"/>
      <c r="AC403" s="72"/>
      <c r="AE403" s="890"/>
    </row>
    <row r="404" spans="1:31" ht="14.5">
      <c r="A404" s="72"/>
      <c r="C404" s="712"/>
      <c r="G404" s="72"/>
      <c r="H404" s="72"/>
      <c r="I404" s="72"/>
      <c r="J404" s="72"/>
      <c r="K404" s="72"/>
      <c r="L404" s="72"/>
      <c r="M404" s="72"/>
      <c r="N404" s="72"/>
      <c r="O404" s="72"/>
      <c r="P404" s="72"/>
      <c r="Q404" s="72"/>
      <c r="R404" s="72"/>
      <c r="V404" s="889"/>
      <c r="X404" s="532"/>
      <c r="Y404" s="890"/>
      <c r="AB404" s="72"/>
      <c r="AC404" s="72"/>
      <c r="AE404" s="890"/>
    </row>
    <row r="405" spans="1:31" ht="14.5">
      <c r="A405" s="72"/>
      <c r="C405" s="712"/>
      <c r="G405" s="72"/>
      <c r="H405" s="72"/>
      <c r="I405" s="72"/>
      <c r="J405" s="72"/>
      <c r="K405" s="72"/>
      <c r="L405" s="72"/>
      <c r="M405" s="72"/>
      <c r="N405" s="72"/>
      <c r="O405" s="72"/>
      <c r="P405" s="72"/>
      <c r="Q405" s="72"/>
      <c r="R405" s="72"/>
      <c r="V405" s="889"/>
      <c r="X405" s="532"/>
      <c r="Y405" s="890"/>
      <c r="AB405" s="72"/>
      <c r="AC405" s="72"/>
      <c r="AE405" s="890"/>
    </row>
    <row r="406" spans="1:31" ht="14.5">
      <c r="A406" s="72"/>
      <c r="C406" s="712"/>
      <c r="G406" s="72"/>
      <c r="H406" s="72"/>
      <c r="I406" s="72"/>
      <c r="J406" s="72"/>
      <c r="K406" s="72"/>
      <c r="L406" s="72"/>
      <c r="M406" s="72"/>
      <c r="N406" s="72"/>
      <c r="O406" s="72"/>
      <c r="P406" s="72"/>
      <c r="Q406" s="72"/>
      <c r="R406" s="72"/>
      <c r="V406" s="889"/>
      <c r="X406" s="532"/>
      <c r="Y406" s="890"/>
      <c r="AB406" s="72"/>
      <c r="AC406" s="72"/>
      <c r="AE406" s="890"/>
    </row>
    <row r="407" spans="1:31" ht="14.5">
      <c r="A407" s="72"/>
      <c r="C407" s="712"/>
      <c r="G407" s="72"/>
      <c r="H407" s="72"/>
      <c r="I407" s="72"/>
      <c r="J407" s="72"/>
      <c r="K407" s="72"/>
      <c r="L407" s="72"/>
      <c r="M407" s="72"/>
      <c r="N407" s="72"/>
      <c r="O407" s="72"/>
      <c r="P407" s="72"/>
      <c r="Q407" s="72"/>
      <c r="R407" s="72"/>
      <c r="V407" s="889"/>
      <c r="X407" s="532"/>
      <c r="Y407" s="890"/>
      <c r="AB407" s="72"/>
      <c r="AC407" s="72"/>
      <c r="AE407" s="890"/>
    </row>
    <row r="408" spans="1:31" ht="14.5">
      <c r="A408" s="72"/>
      <c r="C408" s="712"/>
      <c r="G408" s="72"/>
      <c r="H408" s="72"/>
      <c r="I408" s="72"/>
      <c r="J408" s="72"/>
      <c r="K408" s="72"/>
      <c r="L408" s="72"/>
      <c r="M408" s="72"/>
      <c r="N408" s="72"/>
      <c r="O408" s="72"/>
      <c r="P408" s="72"/>
      <c r="Q408" s="72"/>
      <c r="R408" s="72"/>
      <c r="V408" s="889"/>
      <c r="X408" s="532"/>
      <c r="Y408" s="890"/>
      <c r="AB408" s="72"/>
      <c r="AC408" s="72"/>
      <c r="AE408" s="890"/>
    </row>
    <row r="409" spans="1:31" ht="14.5">
      <c r="A409" s="72"/>
      <c r="C409" s="712"/>
      <c r="G409" s="72"/>
      <c r="H409" s="72"/>
      <c r="I409" s="72"/>
      <c r="J409" s="72"/>
      <c r="K409" s="72"/>
      <c r="L409" s="72"/>
      <c r="M409" s="72"/>
      <c r="N409" s="72"/>
      <c r="O409" s="72"/>
      <c r="P409" s="72"/>
      <c r="Q409" s="72"/>
      <c r="R409" s="72"/>
      <c r="V409" s="889"/>
      <c r="X409" s="532"/>
      <c r="Y409" s="890"/>
      <c r="AB409" s="72"/>
      <c r="AC409" s="72"/>
      <c r="AE409" s="890"/>
    </row>
    <row r="410" spans="1:31" ht="14.5">
      <c r="A410" s="72"/>
      <c r="C410" s="712"/>
      <c r="G410" s="72"/>
      <c r="H410" s="72"/>
      <c r="I410" s="72"/>
      <c r="J410" s="72"/>
      <c r="K410" s="72"/>
      <c r="L410" s="72"/>
      <c r="M410" s="72"/>
      <c r="N410" s="72"/>
      <c r="O410" s="72"/>
      <c r="P410" s="72"/>
      <c r="Q410" s="72"/>
      <c r="R410" s="72"/>
      <c r="V410" s="889"/>
      <c r="X410" s="532"/>
      <c r="Y410" s="890"/>
      <c r="AB410" s="72"/>
      <c r="AC410" s="72"/>
      <c r="AE410" s="890"/>
    </row>
    <row r="411" spans="1:31" ht="14.5">
      <c r="A411" s="72"/>
      <c r="C411" s="712"/>
      <c r="G411" s="72"/>
      <c r="H411" s="72"/>
      <c r="I411" s="72"/>
      <c r="J411" s="72"/>
      <c r="K411" s="72"/>
      <c r="L411" s="72"/>
      <c r="M411" s="72"/>
      <c r="N411" s="72"/>
      <c r="O411" s="72"/>
      <c r="P411" s="72"/>
      <c r="Q411" s="72"/>
      <c r="R411" s="72"/>
      <c r="V411" s="889"/>
      <c r="X411" s="532"/>
      <c r="Y411" s="890"/>
      <c r="AB411" s="72"/>
      <c r="AC411" s="72"/>
      <c r="AE411" s="890"/>
    </row>
    <row r="412" spans="1:31" ht="14.5">
      <c r="A412" s="72"/>
      <c r="C412" s="712"/>
      <c r="G412" s="72"/>
      <c r="H412" s="72"/>
      <c r="I412" s="72"/>
      <c r="J412" s="72"/>
      <c r="K412" s="72"/>
      <c r="L412" s="72"/>
      <c r="M412" s="72"/>
      <c r="N412" s="72"/>
      <c r="O412" s="72"/>
      <c r="P412" s="72"/>
      <c r="Q412" s="72"/>
      <c r="R412" s="72"/>
      <c r="V412" s="889"/>
      <c r="X412" s="532"/>
      <c r="Y412" s="890"/>
      <c r="AB412" s="72"/>
      <c r="AC412" s="72"/>
      <c r="AE412" s="890"/>
    </row>
    <row r="413" spans="1:31" ht="14.5">
      <c r="A413" s="72"/>
      <c r="C413" s="712"/>
      <c r="G413" s="72"/>
      <c r="H413" s="72"/>
      <c r="I413" s="72"/>
      <c r="J413" s="72"/>
      <c r="K413" s="72"/>
      <c r="L413" s="72"/>
      <c r="M413" s="72"/>
      <c r="N413" s="72"/>
      <c r="O413" s="72"/>
      <c r="P413" s="72"/>
      <c r="Q413" s="72"/>
      <c r="R413" s="72"/>
      <c r="V413" s="889"/>
      <c r="X413" s="532"/>
      <c r="Y413" s="890"/>
      <c r="AB413" s="72"/>
      <c r="AC413" s="72"/>
      <c r="AE413" s="890"/>
    </row>
    <row r="414" spans="1:31" ht="14.5">
      <c r="A414" s="72"/>
      <c r="C414" s="712"/>
      <c r="G414" s="72"/>
      <c r="H414" s="72"/>
      <c r="I414" s="72"/>
      <c r="J414" s="72"/>
      <c r="K414" s="72"/>
      <c r="L414" s="72"/>
      <c r="M414" s="72"/>
      <c r="N414" s="72"/>
      <c r="O414" s="72"/>
      <c r="P414" s="72"/>
      <c r="Q414" s="72"/>
      <c r="R414" s="72"/>
      <c r="V414" s="889"/>
      <c r="X414" s="532"/>
      <c r="Y414" s="890"/>
      <c r="AB414" s="72"/>
      <c r="AC414" s="72"/>
      <c r="AE414" s="890"/>
    </row>
    <row r="415" spans="1:31" ht="14.5">
      <c r="A415" s="72"/>
      <c r="C415" s="712"/>
      <c r="G415" s="72"/>
      <c r="H415" s="72"/>
      <c r="I415" s="72"/>
      <c r="J415" s="72"/>
      <c r="K415" s="72"/>
      <c r="L415" s="72"/>
      <c r="M415" s="72"/>
      <c r="N415" s="72"/>
      <c r="O415" s="72"/>
      <c r="P415" s="72"/>
      <c r="Q415" s="72"/>
      <c r="R415" s="72"/>
      <c r="V415" s="889"/>
      <c r="X415" s="532"/>
      <c r="Y415" s="890"/>
      <c r="AB415" s="72"/>
      <c r="AC415" s="72"/>
      <c r="AE415" s="890"/>
    </row>
    <row r="416" spans="1:31" ht="14.5">
      <c r="A416" s="72"/>
      <c r="C416" s="712"/>
      <c r="G416" s="72"/>
      <c r="H416" s="72"/>
      <c r="I416" s="72"/>
      <c r="J416" s="72"/>
      <c r="K416" s="72"/>
      <c r="L416" s="72"/>
      <c r="M416" s="72"/>
      <c r="N416" s="72"/>
      <c r="O416" s="72"/>
      <c r="P416" s="72"/>
      <c r="Q416" s="72"/>
      <c r="R416" s="72"/>
      <c r="V416" s="889"/>
      <c r="X416" s="532"/>
      <c r="Y416" s="890"/>
      <c r="AB416" s="72"/>
      <c r="AC416" s="72"/>
      <c r="AE416" s="890"/>
    </row>
    <row r="417" spans="1:31" ht="14.5">
      <c r="A417" s="72"/>
      <c r="C417" s="712"/>
      <c r="G417" s="72"/>
      <c r="H417" s="72"/>
      <c r="I417" s="72"/>
      <c r="J417" s="72"/>
      <c r="K417" s="72"/>
      <c r="L417" s="72"/>
      <c r="M417" s="72"/>
      <c r="N417" s="72"/>
      <c r="O417" s="72"/>
      <c r="P417" s="72"/>
      <c r="Q417" s="72"/>
      <c r="R417" s="72"/>
      <c r="V417" s="889"/>
      <c r="X417" s="532"/>
      <c r="Y417" s="890"/>
      <c r="AB417" s="72"/>
      <c r="AC417" s="72"/>
      <c r="AE417" s="890"/>
    </row>
    <row r="418" spans="1:31" ht="14.5">
      <c r="A418" s="72"/>
      <c r="C418" s="712"/>
      <c r="G418" s="72"/>
      <c r="H418" s="72"/>
      <c r="I418" s="72"/>
      <c r="J418" s="72"/>
      <c r="K418" s="72"/>
      <c r="L418" s="72"/>
      <c r="M418" s="72"/>
      <c r="N418" s="72"/>
      <c r="O418" s="72"/>
      <c r="P418" s="72"/>
      <c r="Q418" s="72"/>
      <c r="R418" s="72"/>
      <c r="V418" s="889"/>
      <c r="X418" s="532"/>
      <c r="Y418" s="890"/>
      <c r="AB418" s="72"/>
      <c r="AC418" s="72"/>
      <c r="AE418" s="890"/>
    </row>
    <row r="419" spans="1:31" ht="14.5">
      <c r="A419" s="72"/>
      <c r="C419" s="712"/>
      <c r="G419" s="72"/>
      <c r="H419" s="72"/>
      <c r="I419" s="72"/>
      <c r="J419" s="72"/>
      <c r="K419" s="72"/>
      <c r="L419" s="72"/>
      <c r="M419" s="72"/>
      <c r="N419" s="72"/>
      <c r="O419" s="72"/>
      <c r="P419" s="72"/>
      <c r="Q419" s="72"/>
      <c r="R419" s="72"/>
      <c r="V419" s="889"/>
      <c r="X419" s="532"/>
      <c r="Y419" s="890"/>
      <c r="AB419" s="72"/>
      <c r="AC419" s="72"/>
      <c r="AE419" s="890"/>
    </row>
    <row r="420" spans="1:31" ht="14.5">
      <c r="A420" s="72"/>
      <c r="C420" s="712"/>
      <c r="G420" s="72"/>
      <c r="H420" s="72"/>
      <c r="I420" s="72"/>
      <c r="J420" s="72"/>
      <c r="K420" s="72"/>
      <c r="L420" s="72"/>
      <c r="M420" s="72"/>
      <c r="N420" s="72"/>
      <c r="O420" s="72"/>
      <c r="P420" s="72"/>
      <c r="Q420" s="72"/>
      <c r="R420" s="72"/>
      <c r="V420" s="889"/>
      <c r="X420" s="532"/>
      <c r="Y420" s="890"/>
      <c r="AB420" s="72"/>
      <c r="AC420" s="72"/>
      <c r="AE420" s="890"/>
    </row>
    <row r="421" spans="1:31" ht="14.5">
      <c r="A421" s="72"/>
      <c r="C421" s="712"/>
      <c r="G421" s="72"/>
      <c r="H421" s="72"/>
      <c r="I421" s="72"/>
      <c r="J421" s="72"/>
      <c r="K421" s="72"/>
      <c r="L421" s="72"/>
      <c r="M421" s="72"/>
      <c r="N421" s="72"/>
      <c r="O421" s="72"/>
      <c r="P421" s="72"/>
      <c r="Q421" s="72"/>
      <c r="R421" s="72"/>
      <c r="V421" s="889"/>
      <c r="X421" s="532"/>
      <c r="Y421" s="890"/>
      <c r="AB421" s="72"/>
      <c r="AC421" s="72"/>
      <c r="AE421" s="890"/>
    </row>
    <row r="422" spans="1:31" ht="14.5">
      <c r="A422" s="72"/>
      <c r="C422" s="712"/>
      <c r="G422" s="72"/>
      <c r="H422" s="72"/>
      <c r="I422" s="72"/>
      <c r="J422" s="72"/>
      <c r="K422" s="72"/>
      <c r="L422" s="72"/>
      <c r="M422" s="72"/>
      <c r="N422" s="72"/>
      <c r="O422" s="72"/>
      <c r="P422" s="72"/>
      <c r="Q422" s="72"/>
      <c r="R422" s="72"/>
      <c r="V422" s="889"/>
      <c r="X422" s="532"/>
      <c r="Y422" s="890"/>
      <c r="AB422" s="72"/>
      <c r="AC422" s="72"/>
      <c r="AE422" s="890"/>
    </row>
    <row r="423" spans="1:31" ht="14.5">
      <c r="A423" s="72"/>
      <c r="C423" s="712"/>
      <c r="G423" s="72"/>
      <c r="H423" s="72"/>
      <c r="I423" s="72"/>
      <c r="J423" s="72"/>
      <c r="K423" s="72"/>
      <c r="L423" s="72"/>
      <c r="M423" s="72"/>
      <c r="N423" s="72"/>
      <c r="O423" s="72"/>
      <c r="P423" s="72"/>
      <c r="Q423" s="72"/>
      <c r="R423" s="72"/>
      <c r="V423" s="889"/>
      <c r="X423" s="532"/>
      <c r="Y423" s="890"/>
      <c r="AB423" s="72"/>
      <c r="AC423" s="72"/>
      <c r="AE423" s="890"/>
    </row>
    <row r="424" spans="1:31" ht="14.5">
      <c r="A424" s="72"/>
      <c r="C424" s="712"/>
      <c r="G424" s="72"/>
      <c r="H424" s="72"/>
      <c r="I424" s="72"/>
      <c r="J424" s="72"/>
      <c r="K424" s="72"/>
      <c r="L424" s="72"/>
      <c r="M424" s="72"/>
      <c r="N424" s="72"/>
      <c r="O424" s="72"/>
      <c r="P424" s="72"/>
      <c r="Q424" s="72"/>
      <c r="R424" s="72"/>
      <c r="V424" s="889"/>
      <c r="X424" s="532"/>
      <c r="Y424" s="890"/>
      <c r="AB424" s="72"/>
      <c r="AC424" s="72"/>
      <c r="AE424" s="890"/>
    </row>
    <row r="425" spans="1:31" ht="14.5">
      <c r="A425" s="72"/>
      <c r="C425" s="712"/>
      <c r="G425" s="72"/>
      <c r="H425" s="72"/>
      <c r="I425" s="72"/>
      <c r="J425" s="72"/>
      <c r="K425" s="72"/>
      <c r="L425" s="72"/>
      <c r="M425" s="72"/>
      <c r="N425" s="72"/>
      <c r="O425" s="72"/>
      <c r="P425" s="72"/>
      <c r="Q425" s="72"/>
      <c r="R425" s="72"/>
      <c r="V425" s="889"/>
      <c r="X425" s="532"/>
      <c r="Y425" s="890"/>
      <c r="AB425" s="72"/>
      <c r="AC425" s="72"/>
      <c r="AE425" s="890"/>
    </row>
    <row r="426" spans="1:31" ht="14.5">
      <c r="A426" s="72"/>
      <c r="C426" s="712"/>
      <c r="G426" s="72"/>
      <c r="H426" s="72"/>
      <c r="I426" s="72"/>
      <c r="J426" s="72"/>
      <c r="K426" s="72"/>
      <c r="L426" s="72"/>
      <c r="M426" s="72"/>
      <c r="N426" s="72"/>
      <c r="O426" s="72"/>
      <c r="P426" s="72"/>
      <c r="Q426" s="72"/>
      <c r="R426" s="72"/>
      <c r="V426" s="889"/>
      <c r="X426" s="532"/>
      <c r="Y426" s="890"/>
      <c r="AB426" s="72"/>
      <c r="AC426" s="72"/>
      <c r="AE426" s="890"/>
    </row>
    <row r="427" spans="1:31" ht="14.5">
      <c r="A427" s="72"/>
      <c r="C427" s="712"/>
      <c r="G427" s="72"/>
      <c r="H427" s="72"/>
      <c r="I427" s="72"/>
      <c r="J427" s="72"/>
      <c r="K427" s="72"/>
      <c r="L427" s="72"/>
      <c r="M427" s="72"/>
      <c r="N427" s="72"/>
      <c r="O427" s="72"/>
      <c r="P427" s="72"/>
      <c r="Q427" s="72"/>
      <c r="R427" s="72"/>
      <c r="V427" s="889"/>
      <c r="X427" s="532"/>
      <c r="Y427" s="890"/>
      <c r="AB427" s="72"/>
      <c r="AC427" s="72"/>
      <c r="AE427" s="890"/>
    </row>
    <row r="428" spans="1:31" ht="14.5">
      <c r="A428" s="72"/>
      <c r="C428" s="712"/>
      <c r="G428" s="72"/>
      <c r="H428" s="72"/>
      <c r="I428" s="72"/>
      <c r="J428" s="72"/>
      <c r="K428" s="72"/>
      <c r="L428" s="72"/>
      <c r="M428" s="72"/>
      <c r="N428" s="72"/>
      <c r="O428" s="72"/>
      <c r="P428" s="72"/>
      <c r="Q428" s="72"/>
      <c r="R428" s="72"/>
      <c r="V428" s="889"/>
      <c r="X428" s="532"/>
      <c r="Y428" s="890"/>
      <c r="AB428" s="72"/>
      <c r="AC428" s="72"/>
      <c r="AE428" s="890"/>
    </row>
    <row r="429" spans="1:31" ht="14.5">
      <c r="A429" s="72"/>
      <c r="C429" s="712"/>
      <c r="G429" s="72"/>
      <c r="H429" s="72"/>
      <c r="I429" s="72"/>
      <c r="J429" s="72"/>
      <c r="K429" s="72"/>
      <c r="L429" s="72"/>
      <c r="M429" s="72"/>
      <c r="N429" s="72"/>
      <c r="O429" s="72"/>
      <c r="P429" s="72"/>
      <c r="Q429" s="72"/>
      <c r="R429" s="72"/>
      <c r="V429" s="889"/>
      <c r="X429" s="532"/>
      <c r="Y429" s="890"/>
      <c r="AB429" s="72"/>
      <c r="AC429" s="72"/>
      <c r="AE429" s="890"/>
    </row>
    <row r="430" spans="1:31" ht="14.5">
      <c r="A430" s="72"/>
      <c r="C430" s="712"/>
      <c r="G430" s="72"/>
      <c r="H430" s="72"/>
      <c r="I430" s="72"/>
      <c r="J430" s="72"/>
      <c r="K430" s="72"/>
      <c r="L430" s="72"/>
      <c r="M430" s="72"/>
      <c r="N430" s="72"/>
      <c r="O430" s="72"/>
      <c r="P430" s="72"/>
      <c r="Q430" s="72"/>
      <c r="R430" s="72"/>
      <c r="V430" s="889"/>
      <c r="X430" s="532"/>
      <c r="Y430" s="890"/>
      <c r="AB430" s="72"/>
      <c r="AC430" s="72"/>
      <c r="AE430" s="890"/>
    </row>
    <row r="431" spans="1:31" ht="14.5">
      <c r="A431" s="72"/>
      <c r="C431" s="712"/>
      <c r="G431" s="72"/>
      <c r="H431" s="72"/>
      <c r="I431" s="72"/>
      <c r="J431" s="72"/>
      <c r="K431" s="72"/>
      <c r="L431" s="72"/>
      <c r="M431" s="72"/>
      <c r="N431" s="72"/>
      <c r="O431" s="72"/>
      <c r="P431" s="72"/>
      <c r="Q431" s="72"/>
      <c r="R431" s="72"/>
      <c r="V431" s="889"/>
      <c r="X431" s="532"/>
      <c r="Y431" s="890"/>
      <c r="AB431" s="72"/>
      <c r="AC431" s="72"/>
      <c r="AE431" s="890"/>
    </row>
    <row r="432" spans="1:31" ht="14.5">
      <c r="A432" s="72"/>
      <c r="C432" s="712"/>
      <c r="G432" s="72"/>
      <c r="H432" s="72"/>
      <c r="I432" s="72"/>
      <c r="J432" s="72"/>
      <c r="K432" s="72"/>
      <c r="L432" s="72"/>
      <c r="M432" s="72"/>
      <c r="N432" s="72"/>
      <c r="O432" s="72"/>
      <c r="P432" s="72"/>
      <c r="Q432" s="72"/>
      <c r="R432" s="72"/>
      <c r="V432" s="889"/>
      <c r="X432" s="532"/>
      <c r="Y432" s="890"/>
      <c r="AB432" s="72"/>
      <c r="AC432" s="72"/>
      <c r="AE432" s="890"/>
    </row>
    <row r="433" spans="1:31" ht="14.5">
      <c r="A433" s="72"/>
      <c r="C433" s="712"/>
      <c r="G433" s="72"/>
      <c r="H433" s="72"/>
      <c r="I433" s="72"/>
      <c r="J433" s="72"/>
      <c r="K433" s="72"/>
      <c r="L433" s="72"/>
      <c r="M433" s="72"/>
      <c r="N433" s="72"/>
      <c r="O433" s="72"/>
      <c r="P433" s="72"/>
      <c r="Q433" s="72"/>
      <c r="R433" s="72"/>
      <c r="V433" s="889"/>
      <c r="X433" s="532"/>
      <c r="Y433" s="890"/>
      <c r="AB433" s="72"/>
      <c r="AC433" s="72"/>
      <c r="AE433" s="890"/>
    </row>
    <row r="434" spans="1:31" ht="14.5">
      <c r="A434" s="72"/>
      <c r="C434" s="712"/>
      <c r="G434" s="72"/>
      <c r="H434" s="72"/>
      <c r="I434" s="72"/>
      <c r="J434" s="72"/>
      <c r="K434" s="72"/>
      <c r="L434" s="72"/>
      <c r="M434" s="72"/>
      <c r="N434" s="72"/>
      <c r="O434" s="72"/>
      <c r="P434" s="72"/>
      <c r="Q434" s="72"/>
      <c r="R434" s="72"/>
      <c r="V434" s="889"/>
      <c r="X434" s="532"/>
      <c r="Y434" s="890"/>
      <c r="AB434" s="72"/>
      <c r="AC434" s="72"/>
      <c r="AE434" s="890"/>
    </row>
    <row r="435" spans="1:31" ht="14.5">
      <c r="A435" s="72"/>
      <c r="C435" s="712"/>
      <c r="G435" s="72"/>
      <c r="H435" s="72"/>
      <c r="I435" s="72"/>
      <c r="J435" s="72"/>
      <c r="K435" s="72"/>
      <c r="L435" s="72"/>
      <c r="M435" s="72"/>
      <c r="N435" s="72"/>
      <c r="O435" s="72"/>
      <c r="P435" s="72"/>
      <c r="Q435" s="72"/>
      <c r="R435" s="72"/>
      <c r="V435" s="889"/>
      <c r="X435" s="532"/>
      <c r="Y435" s="890"/>
      <c r="AB435" s="72"/>
      <c r="AC435" s="72"/>
      <c r="AE435" s="890"/>
    </row>
    <row r="436" spans="1:31" ht="14.5">
      <c r="A436" s="72"/>
      <c r="C436" s="712"/>
      <c r="G436" s="72"/>
      <c r="H436" s="72"/>
      <c r="I436" s="72"/>
      <c r="J436" s="72"/>
      <c r="K436" s="72"/>
      <c r="L436" s="72"/>
      <c r="M436" s="72"/>
      <c r="N436" s="72"/>
      <c r="O436" s="72"/>
      <c r="P436" s="72"/>
      <c r="Q436" s="72"/>
      <c r="R436" s="72"/>
      <c r="V436" s="889"/>
      <c r="X436" s="532"/>
      <c r="Y436" s="890"/>
      <c r="AB436" s="72"/>
      <c r="AC436" s="72"/>
      <c r="AE436" s="890"/>
    </row>
    <row r="437" spans="1:31" ht="14.5">
      <c r="A437" s="72"/>
      <c r="C437" s="712"/>
      <c r="G437" s="72"/>
      <c r="H437" s="72"/>
      <c r="I437" s="72"/>
      <c r="J437" s="72"/>
      <c r="K437" s="72"/>
      <c r="L437" s="72"/>
      <c r="M437" s="72"/>
      <c r="N437" s="72"/>
      <c r="O437" s="72"/>
      <c r="P437" s="72"/>
      <c r="Q437" s="72"/>
      <c r="R437" s="72"/>
      <c r="V437" s="889"/>
      <c r="X437" s="532"/>
      <c r="Y437" s="890"/>
      <c r="AB437" s="72"/>
      <c r="AC437" s="72"/>
      <c r="AE437" s="890"/>
    </row>
    <row r="438" spans="1:31" ht="14.5">
      <c r="A438" s="72"/>
      <c r="C438" s="712"/>
      <c r="G438" s="72"/>
      <c r="H438" s="72"/>
      <c r="I438" s="72"/>
      <c r="J438" s="72"/>
      <c r="K438" s="72"/>
      <c r="L438" s="72"/>
      <c r="M438" s="72"/>
      <c r="N438" s="72"/>
      <c r="O438" s="72"/>
      <c r="P438" s="72"/>
      <c r="Q438" s="72"/>
      <c r="R438" s="72"/>
      <c r="V438" s="889"/>
      <c r="X438" s="532"/>
      <c r="Y438" s="890"/>
      <c r="AB438" s="72"/>
      <c r="AC438" s="72"/>
      <c r="AE438" s="890"/>
    </row>
    <row r="439" spans="1:31" ht="14.5">
      <c r="A439" s="72"/>
      <c r="C439" s="712"/>
      <c r="G439" s="72"/>
      <c r="H439" s="72"/>
      <c r="I439" s="72"/>
      <c r="J439" s="72"/>
      <c r="K439" s="72"/>
      <c r="L439" s="72"/>
      <c r="M439" s="72"/>
      <c r="N439" s="72"/>
      <c r="O439" s="72"/>
      <c r="P439" s="72"/>
      <c r="Q439" s="72"/>
      <c r="R439" s="72"/>
      <c r="V439" s="889"/>
      <c r="X439" s="532"/>
      <c r="Y439" s="890"/>
      <c r="AB439" s="72"/>
      <c r="AC439" s="72"/>
      <c r="AE439" s="890"/>
    </row>
    <row r="440" spans="1:31" ht="14.5">
      <c r="A440" s="72"/>
      <c r="C440" s="712"/>
      <c r="G440" s="72"/>
      <c r="H440" s="72"/>
      <c r="I440" s="72"/>
      <c r="J440" s="72"/>
      <c r="K440" s="72"/>
      <c r="L440" s="72"/>
      <c r="M440" s="72"/>
      <c r="N440" s="72"/>
      <c r="O440" s="72"/>
      <c r="P440" s="72"/>
      <c r="Q440" s="72"/>
      <c r="R440" s="72"/>
      <c r="V440" s="889"/>
      <c r="X440" s="532"/>
      <c r="Y440" s="890"/>
      <c r="AB440" s="72"/>
      <c r="AC440" s="72"/>
      <c r="AE440" s="890"/>
    </row>
    <row r="441" spans="1:31" ht="14.5">
      <c r="A441" s="72"/>
      <c r="C441" s="712"/>
      <c r="G441" s="72"/>
      <c r="H441" s="72"/>
      <c r="I441" s="72"/>
      <c r="J441" s="72"/>
      <c r="K441" s="72"/>
      <c r="L441" s="72"/>
      <c r="M441" s="72"/>
      <c r="N441" s="72"/>
      <c r="O441" s="72"/>
      <c r="P441" s="72"/>
      <c r="Q441" s="72"/>
      <c r="R441" s="72"/>
      <c r="V441" s="889"/>
      <c r="X441" s="532"/>
      <c r="Y441" s="890"/>
      <c r="AB441" s="72"/>
      <c r="AC441" s="72"/>
      <c r="AE441" s="890"/>
    </row>
    <row r="442" spans="1:31" ht="14.5">
      <c r="A442" s="72"/>
      <c r="C442" s="712"/>
      <c r="G442" s="72"/>
      <c r="H442" s="72"/>
      <c r="I442" s="72"/>
      <c r="J442" s="72"/>
      <c r="K442" s="72"/>
      <c r="L442" s="72"/>
      <c r="M442" s="72"/>
      <c r="N442" s="72"/>
      <c r="O442" s="72"/>
      <c r="P442" s="72"/>
      <c r="Q442" s="72"/>
      <c r="R442" s="72"/>
      <c r="V442" s="889"/>
      <c r="X442" s="532"/>
      <c r="Y442" s="890"/>
      <c r="AB442" s="72"/>
      <c r="AC442" s="72"/>
      <c r="AE442" s="890"/>
    </row>
    <row r="443" spans="1:31" ht="14.5">
      <c r="A443" s="72"/>
      <c r="C443" s="712"/>
      <c r="G443" s="72"/>
      <c r="H443" s="72"/>
      <c r="I443" s="72"/>
      <c r="J443" s="72"/>
      <c r="K443" s="72"/>
      <c r="L443" s="72"/>
      <c r="M443" s="72"/>
      <c r="N443" s="72"/>
      <c r="O443" s="72"/>
      <c r="P443" s="72"/>
      <c r="Q443" s="72"/>
      <c r="R443" s="72"/>
      <c r="V443" s="889"/>
      <c r="X443" s="532"/>
      <c r="Y443" s="890"/>
      <c r="AB443" s="72"/>
      <c r="AC443" s="72"/>
      <c r="AE443" s="890"/>
    </row>
    <row r="444" spans="1:31" ht="14.5">
      <c r="A444" s="72"/>
      <c r="C444" s="712"/>
      <c r="G444" s="72"/>
      <c r="H444" s="72"/>
      <c r="I444" s="72"/>
      <c r="J444" s="72"/>
      <c r="K444" s="72"/>
      <c r="L444" s="72"/>
      <c r="M444" s="72"/>
      <c r="N444" s="72"/>
      <c r="O444" s="72"/>
      <c r="P444" s="72"/>
      <c r="Q444" s="72"/>
      <c r="R444" s="72"/>
      <c r="V444" s="889"/>
      <c r="X444" s="532"/>
      <c r="Y444" s="890"/>
      <c r="AB444" s="72"/>
      <c r="AC444" s="72"/>
      <c r="AE444" s="890"/>
    </row>
    <row r="445" spans="1:31" ht="14.5">
      <c r="A445" s="72"/>
      <c r="C445" s="712"/>
      <c r="G445" s="72"/>
      <c r="H445" s="72"/>
      <c r="I445" s="72"/>
      <c r="J445" s="72"/>
      <c r="K445" s="72"/>
      <c r="L445" s="72"/>
      <c r="M445" s="72"/>
      <c r="N445" s="72"/>
      <c r="O445" s="72"/>
      <c r="P445" s="72"/>
      <c r="Q445" s="72"/>
      <c r="R445" s="72"/>
      <c r="V445" s="889"/>
      <c r="X445" s="532"/>
      <c r="Y445" s="890"/>
      <c r="AB445" s="72"/>
      <c r="AC445" s="72"/>
      <c r="AE445" s="890"/>
    </row>
    <row r="446" spans="1:31" ht="14.5">
      <c r="A446" s="72"/>
      <c r="C446" s="712"/>
      <c r="G446" s="72"/>
      <c r="H446" s="72"/>
      <c r="I446" s="72"/>
      <c r="J446" s="72"/>
      <c r="K446" s="72"/>
      <c r="L446" s="72"/>
      <c r="M446" s="72"/>
      <c r="N446" s="72"/>
      <c r="O446" s="72"/>
      <c r="P446" s="72"/>
      <c r="Q446" s="72"/>
      <c r="R446" s="72"/>
      <c r="V446" s="889"/>
      <c r="X446" s="532"/>
      <c r="Y446" s="890"/>
      <c r="AB446" s="72"/>
      <c r="AC446" s="72"/>
      <c r="AE446" s="890"/>
    </row>
    <row r="447" spans="1:31" ht="14.5">
      <c r="A447" s="72"/>
      <c r="C447" s="712"/>
      <c r="G447" s="72"/>
      <c r="H447" s="72"/>
      <c r="I447" s="72"/>
      <c r="J447" s="72"/>
      <c r="K447" s="72"/>
      <c r="L447" s="72"/>
      <c r="M447" s="72"/>
      <c r="N447" s="72"/>
      <c r="O447" s="72"/>
      <c r="P447" s="72"/>
      <c r="Q447" s="72"/>
      <c r="R447" s="72"/>
      <c r="V447" s="889"/>
      <c r="X447" s="532"/>
      <c r="Y447" s="890"/>
      <c r="AB447" s="72"/>
      <c r="AC447" s="72"/>
      <c r="AE447" s="890"/>
    </row>
    <row r="448" spans="1:31" ht="14.5">
      <c r="A448" s="72"/>
      <c r="C448" s="712"/>
      <c r="G448" s="72"/>
      <c r="H448" s="72"/>
      <c r="I448" s="72"/>
      <c r="J448" s="72"/>
      <c r="K448" s="72"/>
      <c r="L448" s="72"/>
      <c r="M448" s="72"/>
      <c r="N448" s="72"/>
      <c r="O448" s="72"/>
      <c r="P448" s="72"/>
      <c r="Q448" s="72"/>
      <c r="R448" s="72"/>
      <c r="V448" s="889"/>
      <c r="X448" s="532"/>
      <c r="Y448" s="890"/>
      <c r="AB448" s="72"/>
      <c r="AC448" s="72"/>
      <c r="AE448" s="890"/>
    </row>
    <row r="449" spans="1:31" ht="14.5">
      <c r="A449" s="72"/>
      <c r="C449" s="712"/>
      <c r="G449" s="72"/>
      <c r="H449" s="72"/>
      <c r="I449" s="72"/>
      <c r="J449" s="72"/>
      <c r="K449" s="72"/>
      <c r="L449" s="72"/>
      <c r="M449" s="72"/>
      <c r="N449" s="72"/>
      <c r="O449" s="72"/>
      <c r="P449" s="72"/>
      <c r="Q449" s="72"/>
      <c r="R449" s="72"/>
      <c r="V449" s="889"/>
      <c r="X449" s="532"/>
      <c r="Y449" s="890"/>
      <c r="AB449" s="72"/>
      <c r="AC449" s="72"/>
      <c r="AE449" s="890"/>
    </row>
    <row r="450" spans="1:31" ht="14.5">
      <c r="A450" s="72"/>
      <c r="C450" s="712"/>
      <c r="G450" s="72"/>
      <c r="H450" s="72"/>
      <c r="I450" s="72"/>
      <c r="J450" s="72"/>
      <c r="K450" s="72"/>
      <c r="L450" s="72"/>
      <c r="M450" s="72"/>
      <c r="N450" s="72"/>
      <c r="O450" s="72"/>
      <c r="P450" s="72"/>
      <c r="Q450" s="72"/>
      <c r="R450" s="72"/>
      <c r="V450" s="889"/>
      <c r="X450" s="532"/>
      <c r="Y450" s="890"/>
      <c r="AB450" s="72"/>
      <c r="AC450" s="72"/>
      <c r="AE450" s="890"/>
    </row>
    <row r="451" spans="1:31" ht="14.5">
      <c r="A451" s="72"/>
      <c r="C451" s="712"/>
      <c r="G451" s="72"/>
      <c r="H451" s="72"/>
      <c r="I451" s="72"/>
      <c r="J451" s="72"/>
      <c r="K451" s="72"/>
      <c r="L451" s="72"/>
      <c r="M451" s="72"/>
      <c r="N451" s="72"/>
      <c r="O451" s="72"/>
      <c r="P451" s="72"/>
      <c r="Q451" s="72"/>
      <c r="R451" s="72"/>
      <c r="V451" s="889"/>
      <c r="X451" s="532"/>
      <c r="Y451" s="890"/>
      <c r="AB451" s="72"/>
      <c r="AC451" s="72"/>
      <c r="AE451" s="890"/>
    </row>
    <row r="452" spans="1:31" ht="14.5">
      <c r="A452" s="72"/>
      <c r="C452" s="712"/>
      <c r="G452" s="72"/>
      <c r="H452" s="72"/>
      <c r="I452" s="72"/>
      <c r="J452" s="72"/>
      <c r="K452" s="72"/>
      <c r="L452" s="72"/>
      <c r="M452" s="72"/>
      <c r="N452" s="72"/>
      <c r="O452" s="72"/>
      <c r="P452" s="72"/>
      <c r="Q452" s="72"/>
      <c r="R452" s="72"/>
      <c r="V452" s="889"/>
      <c r="X452" s="532"/>
      <c r="Y452" s="890"/>
      <c r="AB452" s="72"/>
      <c r="AC452" s="72"/>
      <c r="AE452" s="890"/>
    </row>
    <row r="453" spans="1:31" ht="14.5">
      <c r="A453" s="72"/>
      <c r="C453" s="712"/>
      <c r="G453" s="72"/>
      <c r="H453" s="72"/>
      <c r="I453" s="72"/>
      <c r="J453" s="72"/>
      <c r="K453" s="72"/>
      <c r="L453" s="72"/>
      <c r="M453" s="72"/>
      <c r="N453" s="72"/>
      <c r="O453" s="72"/>
      <c r="P453" s="72"/>
      <c r="Q453" s="72"/>
      <c r="R453" s="72"/>
      <c r="V453" s="889"/>
      <c r="X453" s="532"/>
      <c r="Y453" s="890"/>
      <c r="AB453" s="72"/>
      <c r="AC453" s="72"/>
      <c r="AE453" s="890"/>
    </row>
    <row r="454" spans="1:31" ht="14.5">
      <c r="A454" s="72"/>
      <c r="C454" s="712"/>
      <c r="G454" s="72"/>
      <c r="H454" s="72"/>
      <c r="I454" s="72"/>
      <c r="J454" s="72"/>
      <c r="K454" s="72"/>
      <c r="L454" s="72"/>
      <c r="M454" s="72"/>
      <c r="N454" s="72"/>
      <c r="O454" s="72"/>
      <c r="P454" s="72"/>
      <c r="Q454" s="72"/>
      <c r="R454" s="72"/>
      <c r="V454" s="889"/>
      <c r="X454" s="532"/>
      <c r="Y454" s="890"/>
      <c r="AB454" s="72"/>
      <c r="AC454" s="72"/>
      <c r="AE454" s="890"/>
    </row>
    <row r="455" spans="1:31" ht="14.5">
      <c r="A455" s="72"/>
      <c r="C455" s="712"/>
      <c r="G455" s="72"/>
      <c r="H455" s="72"/>
      <c r="I455" s="72"/>
      <c r="J455" s="72"/>
      <c r="K455" s="72"/>
      <c r="L455" s="72"/>
      <c r="M455" s="72"/>
      <c r="N455" s="72"/>
      <c r="O455" s="72"/>
      <c r="P455" s="72"/>
      <c r="Q455" s="72"/>
      <c r="R455" s="72"/>
      <c r="V455" s="889"/>
      <c r="X455" s="532"/>
      <c r="Y455" s="890"/>
      <c r="AB455" s="72"/>
      <c r="AC455" s="72"/>
      <c r="AE455" s="890"/>
    </row>
    <row r="456" spans="1:31" ht="14.5">
      <c r="A456" s="72"/>
      <c r="C456" s="712"/>
      <c r="G456" s="72"/>
      <c r="H456" s="72"/>
      <c r="I456" s="72"/>
      <c r="J456" s="72"/>
      <c r="K456" s="72"/>
      <c r="L456" s="72"/>
      <c r="M456" s="72"/>
      <c r="N456" s="72"/>
      <c r="O456" s="72"/>
      <c r="P456" s="72"/>
      <c r="Q456" s="72"/>
      <c r="R456" s="72"/>
      <c r="V456" s="889"/>
      <c r="X456" s="532"/>
      <c r="Y456" s="890"/>
      <c r="AB456" s="72"/>
      <c r="AC456" s="72"/>
      <c r="AE456" s="890"/>
    </row>
    <row r="457" spans="1:31" ht="14.5">
      <c r="A457" s="72"/>
      <c r="C457" s="712"/>
      <c r="G457" s="72"/>
      <c r="H457" s="72"/>
      <c r="I457" s="72"/>
      <c r="J457" s="72"/>
      <c r="K457" s="72"/>
      <c r="L457" s="72"/>
      <c r="M457" s="72"/>
      <c r="N457" s="72"/>
      <c r="O457" s="72"/>
      <c r="P457" s="72"/>
      <c r="Q457" s="72"/>
      <c r="R457" s="72"/>
      <c r="V457" s="889"/>
      <c r="X457" s="532"/>
      <c r="Y457" s="890"/>
      <c r="AB457" s="72"/>
      <c r="AC457" s="72"/>
      <c r="AE457" s="890"/>
    </row>
    <row r="458" spans="1:31" ht="14.5">
      <c r="A458" s="72"/>
      <c r="C458" s="712"/>
      <c r="G458" s="72"/>
      <c r="H458" s="72"/>
      <c r="I458" s="72"/>
      <c r="J458" s="72"/>
      <c r="K458" s="72"/>
      <c r="L458" s="72"/>
      <c r="M458" s="72"/>
      <c r="N458" s="72"/>
      <c r="O458" s="72"/>
      <c r="P458" s="72"/>
      <c r="Q458" s="72"/>
      <c r="R458" s="72"/>
      <c r="V458" s="889"/>
      <c r="X458" s="532"/>
      <c r="Y458" s="890"/>
      <c r="AB458" s="72"/>
      <c r="AC458" s="72"/>
      <c r="AE458" s="890"/>
    </row>
    <row r="459" spans="1:31" ht="14.5">
      <c r="A459" s="72"/>
      <c r="C459" s="712"/>
      <c r="G459" s="72"/>
      <c r="H459" s="72"/>
      <c r="I459" s="72"/>
      <c r="J459" s="72"/>
      <c r="K459" s="72"/>
      <c r="L459" s="72"/>
      <c r="M459" s="72"/>
      <c r="N459" s="72"/>
      <c r="O459" s="72"/>
      <c r="P459" s="72"/>
      <c r="Q459" s="72"/>
      <c r="R459" s="72"/>
      <c r="V459" s="889"/>
      <c r="X459" s="532"/>
      <c r="Y459" s="890"/>
      <c r="AB459" s="72"/>
      <c r="AC459" s="72"/>
      <c r="AE459" s="890"/>
    </row>
    <row r="460" spans="1:31" ht="14.5">
      <c r="A460" s="72"/>
      <c r="C460" s="712"/>
      <c r="G460" s="72"/>
      <c r="H460" s="72"/>
      <c r="I460" s="72"/>
      <c r="J460" s="72"/>
      <c r="K460" s="72"/>
      <c r="L460" s="72"/>
      <c r="M460" s="72"/>
      <c r="N460" s="72"/>
      <c r="O460" s="72"/>
      <c r="P460" s="72"/>
      <c r="Q460" s="72"/>
      <c r="R460" s="72"/>
      <c r="V460" s="889"/>
      <c r="X460" s="532"/>
      <c r="Y460" s="890"/>
      <c r="AB460" s="72"/>
      <c r="AC460" s="72"/>
      <c r="AE460" s="890"/>
    </row>
    <row r="461" spans="1:31" ht="14.5">
      <c r="A461" s="72"/>
      <c r="C461" s="712"/>
      <c r="G461" s="72"/>
      <c r="H461" s="72"/>
      <c r="I461" s="72"/>
      <c r="J461" s="72"/>
      <c r="K461" s="72"/>
      <c r="L461" s="72"/>
      <c r="M461" s="72"/>
      <c r="N461" s="72"/>
      <c r="O461" s="72"/>
      <c r="P461" s="72"/>
      <c r="Q461" s="72"/>
      <c r="R461" s="72"/>
      <c r="V461" s="889"/>
      <c r="X461" s="532"/>
      <c r="Y461" s="890"/>
      <c r="AB461" s="72"/>
      <c r="AC461" s="72"/>
      <c r="AE461" s="890"/>
    </row>
    <row r="462" spans="1:31" ht="14.5">
      <c r="A462" s="72"/>
      <c r="C462" s="712"/>
      <c r="G462" s="72"/>
      <c r="H462" s="72"/>
      <c r="I462" s="72"/>
      <c r="J462" s="72"/>
      <c r="K462" s="72"/>
      <c r="L462" s="72"/>
      <c r="M462" s="72"/>
      <c r="N462" s="72"/>
      <c r="O462" s="72"/>
      <c r="P462" s="72"/>
      <c r="Q462" s="72"/>
      <c r="R462" s="72"/>
      <c r="V462" s="889"/>
      <c r="X462" s="532"/>
      <c r="Y462" s="890"/>
      <c r="AB462" s="72"/>
      <c r="AC462" s="72"/>
      <c r="AE462" s="890"/>
    </row>
    <row r="463" spans="1:31" ht="14.5">
      <c r="A463" s="72"/>
      <c r="C463" s="712"/>
      <c r="G463" s="72"/>
      <c r="H463" s="72"/>
      <c r="I463" s="72"/>
      <c r="J463" s="72"/>
      <c r="K463" s="72"/>
      <c r="L463" s="72"/>
      <c r="M463" s="72"/>
      <c r="N463" s="72"/>
      <c r="O463" s="72"/>
      <c r="P463" s="72"/>
      <c r="Q463" s="72"/>
      <c r="R463" s="72"/>
      <c r="V463" s="889"/>
      <c r="X463" s="532"/>
      <c r="Y463" s="890"/>
      <c r="AB463" s="72"/>
      <c r="AC463" s="72"/>
      <c r="AE463" s="890"/>
    </row>
    <row r="464" spans="1:31" ht="14.5">
      <c r="A464" s="72"/>
      <c r="C464" s="712"/>
      <c r="G464" s="72"/>
      <c r="H464" s="72"/>
      <c r="I464" s="72"/>
      <c r="J464" s="72"/>
      <c r="K464" s="72"/>
      <c r="L464" s="72"/>
      <c r="M464" s="72"/>
      <c r="N464" s="72"/>
      <c r="O464" s="72"/>
      <c r="P464" s="72"/>
      <c r="Q464" s="72"/>
      <c r="R464" s="72"/>
      <c r="V464" s="889"/>
      <c r="X464" s="532"/>
      <c r="Y464" s="890"/>
      <c r="AB464" s="72"/>
      <c r="AC464" s="72"/>
      <c r="AE464" s="890"/>
    </row>
    <row r="465" spans="1:31" ht="14.5">
      <c r="A465" s="72"/>
      <c r="C465" s="712"/>
      <c r="G465" s="72"/>
      <c r="H465" s="72"/>
      <c r="I465" s="72"/>
      <c r="J465" s="72"/>
      <c r="K465" s="72"/>
      <c r="L465" s="72"/>
      <c r="M465" s="72"/>
      <c r="N465" s="72"/>
      <c r="O465" s="72"/>
      <c r="P465" s="72"/>
      <c r="Q465" s="72"/>
      <c r="R465" s="72"/>
      <c r="V465" s="889"/>
      <c r="X465" s="532"/>
      <c r="Y465" s="890"/>
      <c r="AB465" s="72"/>
      <c r="AC465" s="72"/>
      <c r="AE465" s="890"/>
    </row>
    <row r="466" spans="1:31" ht="14.5">
      <c r="A466" s="72"/>
      <c r="C466" s="712"/>
      <c r="G466" s="72"/>
      <c r="H466" s="72"/>
      <c r="I466" s="72"/>
      <c r="J466" s="72"/>
      <c r="K466" s="72"/>
      <c r="L466" s="72"/>
      <c r="M466" s="72"/>
      <c r="N466" s="72"/>
      <c r="O466" s="72"/>
      <c r="P466" s="72"/>
      <c r="Q466" s="72"/>
      <c r="R466" s="72"/>
      <c r="V466" s="889"/>
      <c r="X466" s="532"/>
      <c r="Y466" s="890"/>
      <c r="AB466" s="72"/>
      <c r="AC466" s="72"/>
      <c r="AE466" s="890"/>
    </row>
    <row r="467" spans="1:31" ht="14.5">
      <c r="A467" s="72"/>
      <c r="C467" s="712"/>
      <c r="G467" s="72"/>
      <c r="H467" s="72"/>
      <c r="I467" s="72"/>
      <c r="J467" s="72"/>
      <c r="K467" s="72"/>
      <c r="L467" s="72"/>
      <c r="M467" s="72"/>
      <c r="N467" s="72"/>
      <c r="O467" s="72"/>
      <c r="P467" s="72"/>
      <c r="Q467" s="72"/>
      <c r="R467" s="72"/>
      <c r="V467" s="889"/>
      <c r="X467" s="532"/>
      <c r="Y467" s="890"/>
      <c r="AB467" s="72"/>
      <c r="AC467" s="72"/>
      <c r="AE467" s="890"/>
    </row>
    <row r="468" spans="1:31" ht="14.5">
      <c r="A468" s="72"/>
      <c r="C468" s="712"/>
      <c r="G468" s="72"/>
      <c r="H468" s="72"/>
      <c r="I468" s="72"/>
      <c r="J468" s="72"/>
      <c r="K468" s="72"/>
      <c r="L468" s="72"/>
      <c r="M468" s="72"/>
      <c r="N468" s="72"/>
      <c r="O468" s="72"/>
      <c r="P468" s="72"/>
      <c r="Q468" s="72"/>
      <c r="R468" s="72"/>
      <c r="V468" s="889"/>
      <c r="X468" s="532"/>
      <c r="Y468" s="890"/>
      <c r="AB468" s="72"/>
      <c r="AC468" s="72"/>
      <c r="AE468" s="890"/>
    </row>
    <row r="469" spans="1:31" ht="14.5">
      <c r="A469" s="72"/>
      <c r="C469" s="712"/>
      <c r="G469" s="72"/>
      <c r="H469" s="72"/>
      <c r="I469" s="72"/>
      <c r="J469" s="72"/>
      <c r="K469" s="72"/>
      <c r="L469" s="72"/>
      <c r="M469" s="72"/>
      <c r="N469" s="72"/>
      <c r="O469" s="72"/>
      <c r="P469" s="72"/>
      <c r="Q469" s="72"/>
      <c r="R469" s="72"/>
      <c r="V469" s="889"/>
      <c r="X469" s="532"/>
      <c r="Y469" s="890"/>
      <c r="AB469" s="72"/>
      <c r="AC469" s="72"/>
      <c r="AE469" s="890"/>
    </row>
    <row r="470" spans="1:31" ht="14.5">
      <c r="A470" s="72"/>
      <c r="C470" s="712"/>
      <c r="G470" s="72"/>
      <c r="H470" s="72"/>
      <c r="I470" s="72"/>
      <c r="J470" s="72"/>
      <c r="K470" s="72"/>
      <c r="L470" s="72"/>
      <c r="M470" s="72"/>
      <c r="N470" s="72"/>
      <c r="O470" s="72"/>
      <c r="P470" s="72"/>
      <c r="Q470" s="72"/>
      <c r="R470" s="72"/>
      <c r="V470" s="889"/>
      <c r="X470" s="532"/>
      <c r="Y470" s="890"/>
      <c r="AB470" s="72"/>
      <c r="AC470" s="72"/>
      <c r="AE470" s="890"/>
    </row>
    <row r="471" spans="1:31" ht="14.5">
      <c r="A471" s="72"/>
      <c r="C471" s="712"/>
      <c r="G471" s="72"/>
      <c r="H471" s="72"/>
      <c r="I471" s="72"/>
      <c r="J471" s="72"/>
      <c r="K471" s="72"/>
      <c r="L471" s="72"/>
      <c r="M471" s="72"/>
      <c r="N471" s="72"/>
      <c r="O471" s="72"/>
      <c r="P471" s="72"/>
      <c r="Q471" s="72"/>
      <c r="R471" s="72"/>
      <c r="V471" s="889"/>
      <c r="X471" s="532"/>
      <c r="Y471" s="890"/>
      <c r="AB471" s="72"/>
      <c r="AC471" s="72"/>
      <c r="AE471" s="890"/>
    </row>
    <row r="472" spans="1:31" ht="14.5">
      <c r="A472" s="72"/>
      <c r="C472" s="712"/>
      <c r="G472" s="72"/>
      <c r="H472" s="72"/>
      <c r="I472" s="72"/>
      <c r="J472" s="72"/>
      <c r="K472" s="72"/>
      <c r="L472" s="72"/>
      <c r="M472" s="72"/>
      <c r="N472" s="72"/>
      <c r="O472" s="72"/>
      <c r="P472" s="72"/>
      <c r="Q472" s="72"/>
      <c r="R472" s="72"/>
      <c r="V472" s="889"/>
      <c r="X472" s="532"/>
      <c r="Y472" s="890"/>
      <c r="AB472" s="72"/>
      <c r="AC472" s="72"/>
      <c r="AE472" s="890"/>
    </row>
    <row r="473" spans="1:31" ht="14.5">
      <c r="A473" s="72"/>
      <c r="C473" s="712"/>
      <c r="G473" s="72"/>
      <c r="H473" s="72"/>
      <c r="I473" s="72"/>
      <c r="J473" s="72"/>
      <c r="K473" s="72"/>
      <c r="L473" s="72"/>
      <c r="M473" s="72"/>
      <c r="N473" s="72"/>
      <c r="O473" s="72"/>
      <c r="P473" s="72"/>
      <c r="Q473" s="72"/>
      <c r="R473" s="72"/>
      <c r="V473" s="889"/>
      <c r="X473" s="532"/>
      <c r="Y473" s="890"/>
      <c r="AB473" s="72"/>
      <c r="AC473" s="72"/>
      <c r="AE473" s="890"/>
    </row>
    <row r="474" spans="1:31" ht="14.5">
      <c r="A474" s="72"/>
      <c r="C474" s="712"/>
      <c r="G474" s="72"/>
      <c r="H474" s="72"/>
      <c r="I474" s="72"/>
      <c r="J474" s="72"/>
      <c r="K474" s="72"/>
      <c r="L474" s="72"/>
      <c r="M474" s="72"/>
      <c r="N474" s="72"/>
      <c r="O474" s="72"/>
      <c r="P474" s="72"/>
      <c r="Q474" s="72"/>
      <c r="R474" s="72"/>
      <c r="V474" s="889"/>
      <c r="X474" s="532"/>
      <c r="Y474" s="890"/>
      <c r="AB474" s="72"/>
      <c r="AC474" s="72"/>
      <c r="AE474" s="890"/>
    </row>
    <row r="475" spans="1:31" ht="14.5">
      <c r="A475" s="72"/>
      <c r="C475" s="712"/>
      <c r="G475" s="72"/>
      <c r="H475" s="72"/>
      <c r="I475" s="72"/>
      <c r="J475" s="72"/>
      <c r="K475" s="72"/>
      <c r="L475" s="72"/>
      <c r="M475" s="72"/>
      <c r="N475" s="72"/>
      <c r="O475" s="72"/>
      <c r="P475" s="72"/>
      <c r="Q475" s="72"/>
      <c r="R475" s="72"/>
      <c r="V475" s="889"/>
      <c r="X475" s="532"/>
      <c r="Y475" s="890"/>
      <c r="AB475" s="72"/>
      <c r="AC475" s="72"/>
      <c r="AE475" s="890"/>
    </row>
    <row r="476" spans="1:31" ht="14.5">
      <c r="A476" s="72"/>
      <c r="C476" s="712"/>
      <c r="G476" s="72"/>
      <c r="H476" s="72"/>
      <c r="I476" s="72"/>
      <c r="J476" s="72"/>
      <c r="K476" s="72"/>
      <c r="L476" s="72"/>
      <c r="M476" s="72"/>
      <c r="N476" s="72"/>
      <c r="O476" s="72"/>
      <c r="P476" s="72"/>
      <c r="Q476" s="72"/>
      <c r="R476" s="72"/>
      <c r="V476" s="889"/>
      <c r="X476" s="532"/>
      <c r="Y476" s="890"/>
      <c r="AB476" s="72"/>
      <c r="AC476" s="72"/>
      <c r="AE476" s="890"/>
    </row>
    <row r="477" spans="1:31" ht="14.5">
      <c r="A477" s="72"/>
      <c r="C477" s="712"/>
      <c r="G477" s="72"/>
      <c r="H477" s="72"/>
      <c r="I477" s="72"/>
      <c r="J477" s="72"/>
      <c r="K477" s="72"/>
      <c r="L477" s="72"/>
      <c r="M477" s="72"/>
      <c r="N477" s="72"/>
      <c r="O477" s="72"/>
      <c r="P477" s="72"/>
      <c r="Q477" s="72"/>
      <c r="R477" s="72"/>
      <c r="V477" s="889"/>
      <c r="X477" s="532"/>
      <c r="Y477" s="890"/>
      <c r="AB477" s="72"/>
      <c r="AC477" s="72"/>
      <c r="AE477" s="890"/>
    </row>
    <row r="478" spans="1:31" ht="14.5">
      <c r="A478" s="72"/>
      <c r="C478" s="712"/>
      <c r="G478" s="72"/>
      <c r="H478" s="72"/>
      <c r="I478" s="72"/>
      <c r="J478" s="72"/>
      <c r="K478" s="72"/>
      <c r="L478" s="72"/>
      <c r="M478" s="72"/>
      <c r="N478" s="72"/>
      <c r="O478" s="72"/>
      <c r="P478" s="72"/>
      <c r="Q478" s="72"/>
      <c r="R478" s="72"/>
      <c r="V478" s="889"/>
      <c r="X478" s="532"/>
      <c r="Y478" s="890"/>
      <c r="AB478" s="72"/>
      <c r="AC478" s="72"/>
      <c r="AE478" s="890"/>
    </row>
    <row r="479" spans="1:31" ht="14.5">
      <c r="A479" s="72"/>
      <c r="C479" s="712"/>
      <c r="G479" s="72"/>
      <c r="H479" s="72"/>
      <c r="I479" s="72"/>
      <c r="J479" s="72"/>
      <c r="K479" s="72"/>
      <c r="L479" s="72"/>
      <c r="M479" s="72"/>
      <c r="N479" s="72"/>
      <c r="O479" s="72"/>
      <c r="P479" s="72"/>
      <c r="Q479" s="72"/>
      <c r="R479" s="72"/>
      <c r="V479" s="889"/>
      <c r="X479" s="532"/>
      <c r="Y479" s="890"/>
      <c r="AB479" s="72"/>
      <c r="AC479" s="72"/>
      <c r="AE479" s="890"/>
    </row>
    <row r="480" spans="1:31" ht="14.5">
      <c r="A480" s="72"/>
      <c r="C480" s="712"/>
      <c r="G480" s="72"/>
      <c r="H480" s="72"/>
      <c r="I480" s="72"/>
      <c r="J480" s="72"/>
      <c r="K480" s="72"/>
      <c r="L480" s="72"/>
      <c r="M480" s="72"/>
      <c r="N480" s="72"/>
      <c r="O480" s="72"/>
      <c r="P480" s="72"/>
      <c r="Q480" s="72"/>
      <c r="R480" s="72"/>
      <c r="V480" s="889"/>
      <c r="X480" s="532"/>
      <c r="Y480" s="890"/>
      <c r="AB480" s="72"/>
      <c r="AC480" s="72"/>
      <c r="AE480" s="890"/>
    </row>
    <row r="481" spans="1:31" ht="14.5">
      <c r="A481" s="72"/>
      <c r="C481" s="712"/>
      <c r="G481" s="72"/>
      <c r="H481" s="72"/>
      <c r="I481" s="72"/>
      <c r="J481" s="72"/>
      <c r="K481" s="72"/>
      <c r="L481" s="72"/>
      <c r="M481" s="72"/>
      <c r="N481" s="72"/>
      <c r="O481" s="72"/>
      <c r="P481" s="72"/>
      <c r="Q481" s="72"/>
      <c r="R481" s="72"/>
      <c r="V481" s="889"/>
      <c r="X481" s="532"/>
      <c r="Y481" s="890"/>
      <c r="AB481" s="72"/>
      <c r="AC481" s="72"/>
      <c r="AE481" s="890"/>
    </row>
    <row r="482" spans="1:31" ht="14.5">
      <c r="A482" s="72"/>
      <c r="C482" s="712"/>
      <c r="G482" s="72"/>
      <c r="H482" s="72"/>
      <c r="I482" s="72"/>
      <c r="J482" s="72"/>
      <c r="K482" s="72"/>
      <c r="L482" s="72"/>
      <c r="M482" s="72"/>
      <c r="N482" s="72"/>
      <c r="O482" s="72"/>
      <c r="P482" s="72"/>
      <c r="Q482" s="72"/>
      <c r="R482" s="72"/>
      <c r="V482" s="889"/>
      <c r="X482" s="532"/>
      <c r="Y482" s="890"/>
      <c r="AB482" s="72"/>
      <c r="AC482" s="72"/>
      <c r="AE482" s="890"/>
    </row>
    <row r="483" spans="1:31" ht="14.5">
      <c r="A483" s="72"/>
      <c r="C483" s="712"/>
      <c r="G483" s="72"/>
      <c r="H483" s="72"/>
      <c r="I483" s="72"/>
      <c r="J483" s="72"/>
      <c r="K483" s="72"/>
      <c r="L483" s="72"/>
      <c r="M483" s="72"/>
      <c r="N483" s="72"/>
      <c r="O483" s="72"/>
      <c r="P483" s="72"/>
      <c r="Q483" s="72"/>
      <c r="R483" s="72"/>
      <c r="V483" s="889"/>
      <c r="X483" s="532"/>
      <c r="Y483" s="890"/>
      <c r="AB483" s="72"/>
      <c r="AC483" s="72"/>
      <c r="AE483" s="890"/>
    </row>
    <row r="484" spans="1:31" ht="14.5">
      <c r="A484" s="72"/>
      <c r="C484" s="712"/>
      <c r="G484" s="72"/>
      <c r="H484" s="72"/>
      <c r="I484" s="72"/>
      <c r="J484" s="72"/>
      <c r="K484" s="72"/>
      <c r="L484" s="72"/>
      <c r="M484" s="72"/>
      <c r="N484" s="72"/>
      <c r="O484" s="72"/>
      <c r="P484" s="72"/>
      <c r="Q484" s="72"/>
      <c r="R484" s="72"/>
      <c r="V484" s="889"/>
      <c r="X484" s="532"/>
      <c r="Y484" s="890"/>
      <c r="AB484" s="72"/>
      <c r="AC484" s="72"/>
      <c r="AE484" s="890"/>
    </row>
    <row r="485" spans="1:31" ht="14.5">
      <c r="A485" s="72"/>
      <c r="C485" s="712"/>
      <c r="G485" s="72"/>
      <c r="H485" s="72"/>
      <c r="I485" s="72"/>
      <c r="J485" s="72"/>
      <c r="K485" s="72"/>
      <c r="L485" s="72"/>
      <c r="M485" s="72"/>
      <c r="N485" s="72"/>
      <c r="O485" s="72"/>
      <c r="P485" s="72"/>
      <c r="Q485" s="72"/>
      <c r="R485" s="72"/>
      <c r="V485" s="889"/>
      <c r="X485" s="532"/>
      <c r="Y485" s="890"/>
      <c r="AB485" s="72"/>
      <c r="AC485" s="72"/>
      <c r="AE485" s="890"/>
    </row>
    <row r="486" spans="1:31" ht="14.5">
      <c r="A486" s="72"/>
      <c r="C486" s="712"/>
      <c r="G486" s="72"/>
      <c r="H486" s="72"/>
      <c r="I486" s="72"/>
      <c r="J486" s="72"/>
      <c r="K486" s="72"/>
      <c r="L486" s="72"/>
      <c r="M486" s="72"/>
      <c r="N486" s="72"/>
      <c r="O486" s="72"/>
      <c r="P486" s="72"/>
      <c r="Q486" s="72"/>
      <c r="R486" s="72"/>
      <c r="V486" s="889"/>
      <c r="X486" s="532"/>
      <c r="Y486" s="890"/>
      <c r="AB486" s="72"/>
      <c r="AC486" s="72"/>
      <c r="AE486" s="890"/>
    </row>
    <row r="487" spans="1:31" ht="14.5">
      <c r="A487" s="72"/>
      <c r="C487" s="712"/>
      <c r="G487" s="72"/>
      <c r="H487" s="72"/>
      <c r="I487" s="72"/>
      <c r="J487" s="72"/>
      <c r="K487" s="72"/>
      <c r="L487" s="72"/>
      <c r="M487" s="72"/>
      <c r="N487" s="72"/>
      <c r="O487" s="72"/>
      <c r="P487" s="72"/>
      <c r="Q487" s="72"/>
      <c r="R487" s="72"/>
      <c r="V487" s="889"/>
      <c r="X487" s="532"/>
      <c r="Y487" s="890"/>
      <c r="AB487" s="72"/>
      <c r="AC487" s="72"/>
      <c r="AE487" s="890"/>
    </row>
    <row r="488" spans="1:31" ht="14.5">
      <c r="A488" s="72"/>
      <c r="C488" s="712"/>
      <c r="G488" s="72"/>
      <c r="H488" s="72"/>
      <c r="I488" s="72"/>
      <c r="J488" s="72"/>
      <c r="K488" s="72"/>
      <c r="L488" s="72"/>
      <c r="M488" s="72"/>
      <c r="N488" s="72"/>
      <c r="O488" s="72"/>
      <c r="P488" s="72"/>
      <c r="Q488" s="72"/>
      <c r="R488" s="72"/>
      <c r="V488" s="889"/>
      <c r="X488" s="532"/>
      <c r="Y488" s="890"/>
      <c r="AB488" s="72"/>
      <c r="AC488" s="72"/>
      <c r="AE488" s="890"/>
    </row>
    <row r="489" spans="1:31" ht="14.5">
      <c r="A489" s="72"/>
      <c r="C489" s="712"/>
      <c r="G489" s="72"/>
      <c r="H489" s="72"/>
      <c r="I489" s="72"/>
      <c r="J489" s="72"/>
      <c r="K489" s="72"/>
      <c r="L489" s="72"/>
      <c r="M489" s="72"/>
      <c r="N489" s="72"/>
      <c r="O489" s="72"/>
      <c r="P489" s="72"/>
      <c r="Q489" s="72"/>
      <c r="R489" s="72"/>
      <c r="V489" s="889"/>
      <c r="X489" s="532"/>
      <c r="Y489" s="890"/>
      <c r="AB489" s="72"/>
      <c r="AC489" s="72"/>
      <c r="AE489" s="890"/>
    </row>
    <row r="490" spans="1:31" ht="14.5">
      <c r="A490" s="72"/>
      <c r="C490" s="712"/>
      <c r="G490" s="72"/>
      <c r="H490" s="72"/>
      <c r="I490" s="72"/>
      <c r="J490" s="72"/>
      <c r="K490" s="72"/>
      <c r="L490" s="72"/>
      <c r="M490" s="72"/>
      <c r="N490" s="72"/>
      <c r="O490" s="72"/>
      <c r="P490" s="72"/>
      <c r="Q490" s="72"/>
      <c r="R490" s="72"/>
      <c r="V490" s="889"/>
      <c r="X490" s="532"/>
      <c r="Y490" s="890"/>
      <c r="AB490" s="72"/>
      <c r="AC490" s="72"/>
      <c r="AE490" s="890"/>
    </row>
    <row r="491" spans="1:31" ht="14.5">
      <c r="A491" s="72"/>
      <c r="C491" s="712"/>
      <c r="G491" s="72"/>
      <c r="H491" s="72"/>
      <c r="I491" s="72"/>
      <c r="J491" s="72"/>
      <c r="K491" s="72"/>
      <c r="L491" s="72"/>
      <c r="M491" s="72"/>
      <c r="N491" s="72"/>
      <c r="O491" s="72"/>
      <c r="P491" s="72"/>
      <c r="Q491" s="72"/>
      <c r="R491" s="72"/>
      <c r="V491" s="889"/>
      <c r="X491" s="532"/>
      <c r="Y491" s="890"/>
      <c r="AB491" s="72"/>
      <c r="AC491" s="72"/>
      <c r="AE491" s="890"/>
    </row>
    <row r="492" spans="1:31" ht="14.5">
      <c r="A492" s="72"/>
      <c r="C492" s="712"/>
      <c r="G492" s="72"/>
      <c r="H492" s="72"/>
      <c r="I492" s="72"/>
      <c r="J492" s="72"/>
      <c r="K492" s="72"/>
      <c r="L492" s="72"/>
      <c r="M492" s="72"/>
      <c r="N492" s="72"/>
      <c r="O492" s="72"/>
      <c r="P492" s="72"/>
      <c r="Q492" s="72"/>
      <c r="R492" s="72"/>
      <c r="V492" s="889"/>
      <c r="X492" s="532"/>
      <c r="Y492" s="890"/>
      <c r="AB492" s="72"/>
      <c r="AC492" s="72"/>
      <c r="AE492" s="890"/>
    </row>
    <row r="493" spans="1:31" ht="14.5">
      <c r="A493" s="72"/>
      <c r="C493" s="712"/>
      <c r="G493" s="72"/>
      <c r="H493" s="72"/>
      <c r="I493" s="72"/>
      <c r="J493" s="72"/>
      <c r="K493" s="72"/>
      <c r="L493" s="72"/>
      <c r="M493" s="72"/>
      <c r="N493" s="72"/>
      <c r="O493" s="72"/>
      <c r="P493" s="72"/>
      <c r="Q493" s="72"/>
      <c r="R493" s="72"/>
      <c r="V493" s="889"/>
      <c r="X493" s="532"/>
      <c r="Y493" s="890"/>
      <c r="AB493" s="72"/>
      <c r="AC493" s="72"/>
      <c r="AE493" s="890"/>
    </row>
    <row r="494" spans="1:31" ht="14.5">
      <c r="A494" s="72"/>
      <c r="C494" s="712"/>
      <c r="G494" s="72"/>
      <c r="H494" s="72"/>
      <c r="I494" s="72"/>
      <c r="J494" s="72"/>
      <c r="K494" s="72"/>
      <c r="L494" s="72"/>
      <c r="M494" s="72"/>
      <c r="N494" s="72"/>
      <c r="O494" s="72"/>
      <c r="P494" s="72"/>
      <c r="Q494" s="72"/>
      <c r="R494" s="72"/>
      <c r="V494" s="889"/>
      <c r="X494" s="532"/>
      <c r="Y494" s="890"/>
      <c r="AB494" s="72"/>
      <c r="AC494" s="72"/>
      <c r="AE494" s="890"/>
    </row>
    <row r="495" spans="1:31" ht="14.5">
      <c r="A495" s="72"/>
      <c r="C495" s="712"/>
      <c r="G495" s="72"/>
      <c r="H495" s="72"/>
      <c r="I495" s="72"/>
      <c r="J495" s="72"/>
      <c r="K495" s="72"/>
      <c r="L495" s="72"/>
      <c r="M495" s="72"/>
      <c r="N495" s="72"/>
      <c r="O495" s="72"/>
      <c r="P495" s="72"/>
      <c r="Q495" s="72"/>
      <c r="R495" s="72"/>
      <c r="V495" s="889"/>
      <c r="X495" s="532"/>
      <c r="Y495" s="890"/>
      <c r="AB495" s="72"/>
      <c r="AC495" s="72"/>
      <c r="AE495" s="890"/>
    </row>
    <row r="496" spans="1:31" ht="14.5">
      <c r="A496" s="72"/>
      <c r="C496" s="712"/>
      <c r="G496" s="72"/>
      <c r="H496" s="72"/>
      <c r="I496" s="72"/>
      <c r="J496" s="72"/>
      <c r="K496" s="72"/>
      <c r="L496" s="72"/>
      <c r="M496" s="72"/>
      <c r="N496" s="72"/>
      <c r="O496" s="72"/>
      <c r="P496" s="72"/>
      <c r="Q496" s="72"/>
      <c r="R496" s="72"/>
      <c r="V496" s="889"/>
      <c r="X496" s="532"/>
      <c r="Y496" s="890"/>
      <c r="AB496" s="72"/>
      <c r="AC496" s="72"/>
      <c r="AE496" s="890"/>
    </row>
    <row r="497" spans="1:31" ht="14.5">
      <c r="A497" s="72"/>
      <c r="C497" s="712"/>
      <c r="G497" s="72"/>
      <c r="H497" s="72"/>
      <c r="I497" s="72"/>
      <c r="J497" s="72"/>
      <c r="K497" s="72"/>
      <c r="L497" s="72"/>
      <c r="M497" s="72"/>
      <c r="N497" s="72"/>
      <c r="O497" s="72"/>
      <c r="P497" s="72"/>
      <c r="Q497" s="72"/>
      <c r="R497" s="72"/>
      <c r="V497" s="889"/>
      <c r="X497" s="532"/>
      <c r="Y497" s="890"/>
      <c r="AB497" s="72"/>
      <c r="AC497" s="72"/>
      <c r="AE497" s="890"/>
    </row>
    <row r="498" spans="1:31" ht="14.5">
      <c r="A498" s="72"/>
      <c r="C498" s="712"/>
      <c r="G498" s="72"/>
      <c r="H498" s="72"/>
      <c r="I498" s="72"/>
      <c r="J498" s="72"/>
      <c r="K498" s="72"/>
      <c r="L498" s="72"/>
      <c r="M498" s="72"/>
      <c r="N498" s="72"/>
      <c r="O498" s="72"/>
      <c r="P498" s="72"/>
      <c r="Q498" s="72"/>
      <c r="R498" s="72"/>
      <c r="V498" s="889"/>
      <c r="X498" s="532"/>
      <c r="Y498" s="890"/>
      <c r="AB498" s="72"/>
      <c r="AC498" s="72"/>
      <c r="AE498" s="890"/>
    </row>
    <row r="499" spans="1:31" ht="14.5">
      <c r="A499" s="72"/>
      <c r="C499" s="712"/>
      <c r="G499" s="72"/>
      <c r="H499" s="72"/>
      <c r="I499" s="72"/>
      <c r="J499" s="72"/>
      <c r="K499" s="72"/>
      <c r="L499" s="72"/>
      <c r="M499" s="72"/>
      <c r="N499" s="72"/>
      <c r="O499" s="72"/>
      <c r="P499" s="72"/>
      <c r="Q499" s="72"/>
      <c r="R499" s="72"/>
      <c r="V499" s="889"/>
      <c r="X499" s="532"/>
      <c r="Y499" s="890"/>
      <c r="AB499" s="72"/>
      <c r="AC499" s="72"/>
      <c r="AE499" s="890"/>
    </row>
    <row r="500" spans="1:31" ht="14.5">
      <c r="A500" s="72"/>
      <c r="C500" s="712"/>
      <c r="G500" s="72"/>
      <c r="H500" s="72"/>
      <c r="I500" s="72"/>
      <c r="J500" s="72"/>
      <c r="K500" s="72"/>
      <c r="L500" s="72"/>
      <c r="M500" s="72"/>
      <c r="N500" s="72"/>
      <c r="O500" s="72"/>
      <c r="P500" s="72"/>
      <c r="Q500" s="72"/>
      <c r="R500" s="72"/>
      <c r="V500" s="889"/>
      <c r="X500" s="532"/>
      <c r="Y500" s="890"/>
      <c r="AB500" s="72"/>
      <c r="AC500" s="72"/>
      <c r="AE500" s="890"/>
    </row>
    <row r="501" spans="1:31" ht="14.5">
      <c r="A501" s="72"/>
      <c r="C501" s="712"/>
      <c r="G501" s="72"/>
      <c r="H501" s="72"/>
      <c r="I501" s="72"/>
      <c r="J501" s="72"/>
      <c r="K501" s="72"/>
      <c r="L501" s="72"/>
      <c r="M501" s="72"/>
      <c r="N501" s="72"/>
      <c r="O501" s="72"/>
      <c r="P501" s="72"/>
      <c r="Q501" s="72"/>
      <c r="R501" s="72"/>
      <c r="V501" s="889"/>
      <c r="X501" s="532"/>
      <c r="Y501" s="890"/>
      <c r="AB501" s="72"/>
      <c r="AC501" s="72"/>
      <c r="AE501" s="890"/>
    </row>
    <row r="502" spans="1:31" ht="14.5">
      <c r="A502" s="72"/>
      <c r="C502" s="712"/>
      <c r="G502" s="72"/>
      <c r="H502" s="72"/>
      <c r="I502" s="72"/>
      <c r="J502" s="72"/>
      <c r="K502" s="72"/>
      <c r="L502" s="72"/>
      <c r="M502" s="72"/>
      <c r="N502" s="72"/>
      <c r="O502" s="72"/>
      <c r="P502" s="72"/>
      <c r="Q502" s="72"/>
      <c r="R502" s="72"/>
      <c r="V502" s="889"/>
      <c r="X502" s="532"/>
      <c r="Y502" s="890"/>
      <c r="AB502" s="72"/>
      <c r="AC502" s="72"/>
      <c r="AE502" s="890"/>
    </row>
    <row r="503" spans="1:31" ht="14.5">
      <c r="A503" s="72"/>
      <c r="C503" s="712"/>
      <c r="G503" s="72"/>
      <c r="H503" s="72"/>
      <c r="I503" s="72"/>
      <c r="J503" s="72"/>
      <c r="K503" s="72"/>
      <c r="L503" s="72"/>
      <c r="M503" s="72"/>
      <c r="N503" s="72"/>
      <c r="O503" s="72"/>
      <c r="P503" s="72"/>
      <c r="Q503" s="72"/>
      <c r="R503" s="72"/>
      <c r="V503" s="889"/>
      <c r="X503" s="532"/>
      <c r="Y503" s="890"/>
      <c r="AB503" s="72"/>
      <c r="AC503" s="72"/>
      <c r="AE503" s="890"/>
    </row>
    <row r="504" spans="1:31" ht="14.5">
      <c r="A504" s="72"/>
      <c r="C504" s="712"/>
      <c r="G504" s="72"/>
      <c r="H504" s="72"/>
      <c r="I504" s="72"/>
      <c r="J504" s="72"/>
      <c r="K504" s="72"/>
      <c r="L504" s="72"/>
      <c r="M504" s="72"/>
      <c r="N504" s="72"/>
      <c r="O504" s="72"/>
      <c r="P504" s="72"/>
      <c r="Q504" s="72"/>
      <c r="R504" s="72"/>
      <c r="V504" s="889"/>
      <c r="X504" s="532"/>
      <c r="Y504" s="890"/>
      <c r="AB504" s="72"/>
      <c r="AC504" s="72"/>
      <c r="AE504" s="890"/>
    </row>
    <row r="505" spans="1:31" ht="14.5">
      <c r="A505" s="72"/>
      <c r="C505" s="712"/>
      <c r="G505" s="72"/>
      <c r="H505" s="72"/>
      <c r="I505" s="72"/>
      <c r="J505" s="72"/>
      <c r="K505" s="72"/>
      <c r="L505" s="72"/>
      <c r="M505" s="72"/>
      <c r="N505" s="72"/>
      <c r="O505" s="72"/>
      <c r="P505" s="72"/>
      <c r="Q505" s="72"/>
      <c r="R505" s="72"/>
      <c r="V505" s="889"/>
      <c r="X505" s="532"/>
      <c r="Y505" s="890"/>
      <c r="AB505" s="72"/>
      <c r="AC505" s="72"/>
      <c r="AE505" s="890"/>
    </row>
    <row r="506" spans="1:31" ht="14.5">
      <c r="A506" s="72"/>
      <c r="C506" s="712"/>
      <c r="G506" s="72"/>
      <c r="H506" s="72"/>
      <c r="I506" s="72"/>
      <c r="J506" s="72"/>
      <c r="K506" s="72"/>
      <c r="L506" s="72"/>
      <c r="M506" s="72"/>
      <c r="N506" s="72"/>
      <c r="O506" s="72"/>
      <c r="P506" s="72"/>
      <c r="Q506" s="72"/>
      <c r="R506" s="72"/>
      <c r="V506" s="889"/>
      <c r="X506" s="532"/>
      <c r="Y506" s="890"/>
      <c r="AB506" s="72"/>
      <c r="AC506" s="72"/>
      <c r="AE506" s="890"/>
    </row>
    <row r="507" spans="1:31" ht="14.5">
      <c r="A507" s="72"/>
      <c r="C507" s="712"/>
      <c r="G507" s="72"/>
      <c r="H507" s="72"/>
      <c r="I507" s="72"/>
      <c r="J507" s="72"/>
      <c r="K507" s="72"/>
      <c r="L507" s="72"/>
      <c r="M507" s="72"/>
      <c r="N507" s="72"/>
      <c r="O507" s="72"/>
      <c r="P507" s="72"/>
      <c r="Q507" s="72"/>
      <c r="R507" s="72"/>
      <c r="V507" s="889"/>
      <c r="X507" s="532"/>
      <c r="Y507" s="890"/>
      <c r="AB507" s="72"/>
      <c r="AC507" s="72"/>
      <c r="AE507" s="890"/>
    </row>
    <row r="508" spans="1:31" ht="14.5">
      <c r="A508" s="72"/>
      <c r="C508" s="712"/>
      <c r="G508" s="72"/>
      <c r="H508" s="72"/>
      <c r="I508" s="72"/>
      <c r="J508" s="72"/>
      <c r="K508" s="72"/>
      <c r="L508" s="72"/>
      <c r="M508" s="72"/>
      <c r="N508" s="72"/>
      <c r="O508" s="72"/>
      <c r="P508" s="72"/>
      <c r="Q508" s="72"/>
      <c r="R508" s="72"/>
      <c r="V508" s="889"/>
      <c r="X508" s="532"/>
      <c r="Y508" s="890"/>
      <c r="AB508" s="72"/>
      <c r="AC508" s="72"/>
      <c r="AE508" s="890"/>
    </row>
    <row r="509" spans="1:31" ht="14.5">
      <c r="A509" s="72"/>
      <c r="C509" s="712"/>
      <c r="G509" s="72"/>
      <c r="H509" s="72"/>
      <c r="I509" s="72"/>
      <c r="J509" s="72"/>
      <c r="K509" s="72"/>
      <c r="L509" s="72"/>
      <c r="M509" s="72"/>
      <c r="N509" s="72"/>
      <c r="O509" s="72"/>
      <c r="P509" s="72"/>
      <c r="Q509" s="72"/>
      <c r="R509" s="72"/>
      <c r="V509" s="889"/>
      <c r="X509" s="532"/>
      <c r="Y509" s="890"/>
      <c r="AB509" s="72"/>
      <c r="AC509" s="72"/>
      <c r="AE509" s="890"/>
    </row>
    <row r="510" spans="1:31" ht="14.5">
      <c r="A510" s="72"/>
      <c r="C510" s="712"/>
      <c r="G510" s="72"/>
      <c r="H510" s="72"/>
      <c r="I510" s="72"/>
      <c r="J510" s="72"/>
      <c r="K510" s="72"/>
      <c r="L510" s="72"/>
      <c r="M510" s="72"/>
      <c r="N510" s="72"/>
      <c r="O510" s="72"/>
      <c r="P510" s="72"/>
      <c r="Q510" s="72"/>
      <c r="R510" s="72"/>
      <c r="V510" s="889"/>
      <c r="X510" s="532"/>
      <c r="Y510" s="890"/>
      <c r="AB510" s="72"/>
      <c r="AC510" s="72"/>
      <c r="AE510" s="890"/>
    </row>
    <row r="511" spans="1:31" ht="14.5">
      <c r="A511" s="72"/>
      <c r="C511" s="712"/>
      <c r="G511" s="72"/>
      <c r="H511" s="72"/>
      <c r="I511" s="72"/>
      <c r="J511" s="72"/>
      <c r="K511" s="72"/>
      <c r="L511" s="72"/>
      <c r="M511" s="72"/>
      <c r="N511" s="72"/>
      <c r="O511" s="72"/>
      <c r="P511" s="72"/>
      <c r="Q511" s="72"/>
      <c r="R511" s="72"/>
      <c r="V511" s="889"/>
      <c r="X511" s="532"/>
      <c r="Y511" s="890"/>
      <c r="AB511" s="72"/>
      <c r="AC511" s="72"/>
      <c r="AE511" s="890"/>
    </row>
    <row r="512" spans="1:31" ht="14.5">
      <c r="A512" s="72"/>
      <c r="C512" s="712"/>
      <c r="G512" s="72"/>
      <c r="H512" s="72"/>
      <c r="I512" s="72"/>
      <c r="J512" s="72"/>
      <c r="K512" s="72"/>
      <c r="L512" s="72"/>
      <c r="M512" s="72"/>
      <c r="N512" s="72"/>
      <c r="O512" s="72"/>
      <c r="P512" s="72"/>
      <c r="Q512" s="72"/>
      <c r="R512" s="72"/>
      <c r="V512" s="889"/>
      <c r="X512" s="532"/>
      <c r="Y512" s="890"/>
      <c r="AB512" s="72"/>
      <c r="AC512" s="72"/>
      <c r="AE512" s="890"/>
    </row>
    <row r="513" spans="1:31" ht="14.5">
      <c r="A513" s="72"/>
      <c r="C513" s="712"/>
      <c r="G513" s="72"/>
      <c r="H513" s="72"/>
      <c r="I513" s="72"/>
      <c r="J513" s="72"/>
      <c r="K513" s="72"/>
      <c r="L513" s="72"/>
      <c r="M513" s="72"/>
      <c r="N513" s="72"/>
      <c r="O513" s="72"/>
      <c r="P513" s="72"/>
      <c r="Q513" s="72"/>
      <c r="R513" s="72"/>
      <c r="V513" s="889"/>
      <c r="X513" s="532"/>
      <c r="Y513" s="890"/>
      <c r="AB513" s="72"/>
      <c r="AC513" s="72"/>
      <c r="AE513" s="890"/>
    </row>
    <row r="514" spans="1:31" ht="14.5">
      <c r="A514" s="72"/>
      <c r="C514" s="712"/>
      <c r="G514" s="72"/>
      <c r="H514" s="72"/>
      <c r="I514" s="72"/>
      <c r="J514" s="72"/>
      <c r="K514" s="72"/>
      <c r="L514" s="72"/>
      <c r="M514" s="72"/>
      <c r="N514" s="72"/>
      <c r="O514" s="72"/>
      <c r="P514" s="72"/>
      <c r="Q514" s="72"/>
      <c r="R514" s="72"/>
      <c r="V514" s="889"/>
      <c r="X514" s="532"/>
      <c r="Y514" s="890"/>
      <c r="AB514" s="72"/>
      <c r="AC514" s="72"/>
      <c r="AE514" s="890"/>
    </row>
    <row r="515" spans="1:31" ht="14.5">
      <c r="A515" s="72"/>
      <c r="C515" s="712"/>
      <c r="G515" s="72"/>
      <c r="H515" s="72"/>
      <c r="I515" s="72"/>
      <c r="J515" s="72"/>
      <c r="K515" s="72"/>
      <c r="L515" s="72"/>
      <c r="M515" s="72"/>
      <c r="N515" s="72"/>
      <c r="O515" s="72"/>
      <c r="P515" s="72"/>
      <c r="Q515" s="72"/>
      <c r="R515" s="72"/>
      <c r="V515" s="889"/>
      <c r="X515" s="532"/>
      <c r="Y515" s="890"/>
      <c r="AB515" s="72"/>
      <c r="AC515" s="72"/>
      <c r="AE515" s="890"/>
    </row>
    <row r="516" spans="1:31" ht="14.5">
      <c r="A516" s="72"/>
      <c r="C516" s="712"/>
      <c r="G516" s="72"/>
      <c r="H516" s="72"/>
      <c r="I516" s="72"/>
      <c r="J516" s="72"/>
      <c r="K516" s="72"/>
      <c r="L516" s="72"/>
      <c r="M516" s="72"/>
      <c r="N516" s="72"/>
      <c r="O516" s="72"/>
      <c r="P516" s="72"/>
      <c r="Q516" s="72"/>
      <c r="R516" s="72"/>
      <c r="V516" s="889"/>
      <c r="X516" s="532"/>
      <c r="Y516" s="890"/>
      <c r="AB516" s="72"/>
      <c r="AC516" s="72"/>
      <c r="AE516" s="890"/>
    </row>
    <row r="517" spans="1:31" ht="14.5">
      <c r="A517" s="72"/>
      <c r="C517" s="712"/>
      <c r="G517" s="72"/>
      <c r="H517" s="72"/>
      <c r="I517" s="72"/>
      <c r="J517" s="72"/>
      <c r="K517" s="72"/>
      <c r="L517" s="72"/>
      <c r="M517" s="72"/>
      <c r="N517" s="72"/>
      <c r="O517" s="72"/>
      <c r="P517" s="72"/>
      <c r="Q517" s="72"/>
      <c r="R517" s="72"/>
      <c r="V517" s="889"/>
      <c r="X517" s="532"/>
      <c r="Y517" s="890"/>
      <c r="AB517" s="72"/>
      <c r="AC517" s="72"/>
      <c r="AE517" s="890"/>
    </row>
    <row r="518" spans="1:31" ht="14.5">
      <c r="A518" s="72"/>
      <c r="C518" s="712"/>
      <c r="G518" s="72"/>
      <c r="H518" s="72"/>
      <c r="I518" s="72"/>
      <c r="J518" s="72"/>
      <c r="K518" s="72"/>
      <c r="L518" s="72"/>
      <c r="M518" s="72"/>
      <c r="N518" s="72"/>
      <c r="O518" s="72"/>
      <c r="P518" s="72"/>
      <c r="Q518" s="72"/>
      <c r="R518" s="72"/>
      <c r="V518" s="889"/>
      <c r="X518" s="532"/>
      <c r="Y518" s="890"/>
      <c r="AB518" s="72"/>
      <c r="AC518" s="72"/>
      <c r="AE518" s="890"/>
    </row>
    <row r="519" spans="1:31" ht="14.5">
      <c r="A519" s="72"/>
      <c r="C519" s="712"/>
      <c r="G519" s="72"/>
      <c r="H519" s="72"/>
      <c r="I519" s="72"/>
      <c r="J519" s="72"/>
      <c r="K519" s="72"/>
      <c r="L519" s="72"/>
      <c r="M519" s="72"/>
      <c r="N519" s="72"/>
      <c r="O519" s="72"/>
      <c r="P519" s="72"/>
      <c r="Q519" s="72"/>
      <c r="R519" s="72"/>
      <c r="V519" s="889"/>
      <c r="X519" s="532"/>
      <c r="Y519" s="890"/>
      <c r="AB519" s="72"/>
      <c r="AC519" s="72"/>
      <c r="AE519" s="890"/>
    </row>
    <row r="520" spans="1:31" ht="14.5">
      <c r="A520" s="72"/>
      <c r="C520" s="712"/>
      <c r="G520" s="72"/>
      <c r="H520" s="72"/>
      <c r="I520" s="72"/>
      <c r="J520" s="72"/>
      <c r="K520" s="72"/>
      <c r="L520" s="72"/>
      <c r="M520" s="72"/>
      <c r="N520" s="72"/>
      <c r="O520" s="72"/>
      <c r="P520" s="72"/>
      <c r="Q520" s="72"/>
      <c r="R520" s="72"/>
      <c r="V520" s="889"/>
      <c r="X520" s="532"/>
      <c r="Y520" s="890"/>
      <c r="AB520" s="72"/>
      <c r="AC520" s="72"/>
      <c r="AE520" s="890"/>
    </row>
    <row r="521" spans="1:31" ht="14.5">
      <c r="A521" s="72"/>
      <c r="C521" s="712"/>
      <c r="G521" s="72"/>
      <c r="H521" s="72"/>
      <c r="I521" s="72"/>
      <c r="J521" s="72"/>
      <c r="K521" s="72"/>
      <c r="L521" s="72"/>
      <c r="M521" s="72"/>
      <c r="N521" s="72"/>
      <c r="O521" s="72"/>
      <c r="P521" s="72"/>
      <c r="Q521" s="72"/>
      <c r="R521" s="72"/>
      <c r="V521" s="889"/>
      <c r="X521" s="532"/>
      <c r="Y521" s="890"/>
      <c r="AB521" s="72"/>
      <c r="AC521" s="72"/>
      <c r="AE521" s="890"/>
    </row>
    <row r="522" spans="1:31" ht="14.5">
      <c r="A522" s="72"/>
      <c r="C522" s="712"/>
      <c r="G522" s="72"/>
      <c r="H522" s="72"/>
      <c r="I522" s="72"/>
      <c r="J522" s="72"/>
      <c r="K522" s="72"/>
      <c r="L522" s="72"/>
      <c r="M522" s="72"/>
      <c r="N522" s="72"/>
      <c r="O522" s="72"/>
      <c r="P522" s="72"/>
      <c r="Q522" s="72"/>
      <c r="R522" s="72"/>
      <c r="V522" s="889"/>
      <c r="X522" s="532"/>
      <c r="Y522" s="890"/>
      <c r="AB522" s="72"/>
      <c r="AC522" s="72"/>
      <c r="AE522" s="890"/>
    </row>
    <row r="523" spans="1:31" ht="14.5">
      <c r="A523" s="72"/>
      <c r="C523" s="712"/>
      <c r="G523" s="72"/>
      <c r="H523" s="72"/>
      <c r="I523" s="72"/>
      <c r="J523" s="72"/>
      <c r="K523" s="72"/>
      <c r="L523" s="72"/>
      <c r="M523" s="72"/>
      <c r="N523" s="72"/>
      <c r="O523" s="72"/>
      <c r="P523" s="72"/>
      <c r="Q523" s="72"/>
      <c r="R523" s="72"/>
      <c r="V523" s="889"/>
      <c r="X523" s="532"/>
      <c r="Y523" s="890"/>
      <c r="AB523" s="72"/>
      <c r="AC523" s="72"/>
      <c r="AE523" s="890"/>
    </row>
    <row r="524" spans="1:31" ht="14.5">
      <c r="A524" s="72"/>
      <c r="C524" s="712"/>
      <c r="G524" s="72"/>
      <c r="H524" s="72"/>
      <c r="I524" s="72"/>
      <c r="J524" s="72"/>
      <c r="K524" s="72"/>
      <c r="L524" s="72"/>
      <c r="M524" s="72"/>
      <c r="N524" s="72"/>
      <c r="O524" s="72"/>
      <c r="P524" s="72"/>
      <c r="Q524" s="72"/>
      <c r="R524" s="72"/>
      <c r="V524" s="889"/>
      <c r="X524" s="532"/>
      <c r="Y524" s="890"/>
      <c r="AB524" s="72"/>
      <c r="AC524" s="72"/>
      <c r="AE524" s="890"/>
    </row>
    <row r="525" spans="1:31" ht="14.5">
      <c r="A525" s="72"/>
      <c r="C525" s="712"/>
      <c r="G525" s="72"/>
      <c r="H525" s="72"/>
      <c r="I525" s="72"/>
      <c r="J525" s="72"/>
      <c r="K525" s="72"/>
      <c r="L525" s="72"/>
      <c r="M525" s="72"/>
      <c r="N525" s="72"/>
      <c r="O525" s="72"/>
      <c r="P525" s="72"/>
      <c r="Q525" s="72"/>
      <c r="R525" s="72"/>
      <c r="V525" s="889"/>
      <c r="X525" s="532"/>
      <c r="Y525" s="890"/>
      <c r="AB525" s="72"/>
      <c r="AC525" s="72"/>
      <c r="AE525" s="890"/>
    </row>
    <row r="526" spans="1:31" ht="14.5">
      <c r="A526" s="72"/>
      <c r="C526" s="712"/>
      <c r="G526" s="72"/>
      <c r="H526" s="72"/>
      <c r="I526" s="72"/>
      <c r="J526" s="72"/>
      <c r="K526" s="72"/>
      <c r="L526" s="72"/>
      <c r="M526" s="72"/>
      <c r="N526" s="72"/>
      <c r="O526" s="72"/>
      <c r="P526" s="72"/>
      <c r="Q526" s="72"/>
      <c r="R526" s="72"/>
      <c r="V526" s="889"/>
      <c r="X526" s="532"/>
      <c r="Y526" s="890"/>
      <c r="AB526" s="72"/>
      <c r="AC526" s="72"/>
      <c r="AE526" s="890"/>
    </row>
    <row r="527" spans="1:31" ht="14.5">
      <c r="A527" s="72"/>
      <c r="C527" s="712"/>
      <c r="G527" s="72"/>
      <c r="H527" s="72"/>
      <c r="I527" s="72"/>
      <c r="J527" s="72"/>
      <c r="K527" s="72"/>
      <c r="L527" s="72"/>
      <c r="M527" s="72"/>
      <c r="N527" s="72"/>
      <c r="O527" s="72"/>
      <c r="P527" s="72"/>
      <c r="Q527" s="72"/>
      <c r="R527" s="72"/>
      <c r="V527" s="889"/>
      <c r="X527" s="532"/>
      <c r="Y527" s="890"/>
      <c r="AB527" s="72"/>
      <c r="AC527" s="72"/>
      <c r="AE527" s="890"/>
    </row>
    <row r="528" spans="1:31" ht="14.5">
      <c r="A528" s="72"/>
      <c r="C528" s="712"/>
      <c r="G528" s="72"/>
      <c r="H528" s="72"/>
      <c r="I528" s="72"/>
      <c r="J528" s="72"/>
      <c r="K528" s="72"/>
      <c r="L528" s="72"/>
      <c r="M528" s="72"/>
      <c r="N528" s="72"/>
      <c r="O528" s="72"/>
      <c r="P528" s="72"/>
      <c r="Q528" s="72"/>
      <c r="R528" s="72"/>
      <c r="V528" s="889"/>
      <c r="X528" s="532"/>
      <c r="Y528" s="890"/>
      <c r="AB528" s="72"/>
      <c r="AC528" s="72"/>
      <c r="AE528" s="890"/>
    </row>
    <row r="529" spans="1:31" ht="14.5">
      <c r="A529" s="72"/>
      <c r="C529" s="712"/>
      <c r="G529" s="72"/>
      <c r="H529" s="72"/>
      <c r="I529" s="72"/>
      <c r="J529" s="72"/>
      <c r="K529" s="72"/>
      <c r="L529" s="72"/>
      <c r="M529" s="72"/>
      <c r="N529" s="72"/>
      <c r="O529" s="72"/>
      <c r="P529" s="72"/>
      <c r="Q529" s="72"/>
      <c r="R529" s="72"/>
      <c r="V529" s="889"/>
      <c r="X529" s="532"/>
      <c r="Y529" s="890"/>
      <c r="AB529" s="72"/>
      <c r="AC529" s="72"/>
      <c r="AE529" s="890"/>
    </row>
    <row r="530" spans="1:31" ht="14.5">
      <c r="A530" s="72"/>
      <c r="C530" s="712"/>
      <c r="G530" s="72"/>
      <c r="H530" s="72"/>
      <c r="I530" s="72"/>
      <c r="J530" s="72"/>
      <c r="K530" s="72"/>
      <c r="L530" s="72"/>
      <c r="M530" s="72"/>
      <c r="N530" s="72"/>
      <c r="O530" s="72"/>
      <c r="P530" s="72"/>
      <c r="Q530" s="72"/>
      <c r="R530" s="72"/>
      <c r="V530" s="889"/>
      <c r="X530" s="532"/>
      <c r="Y530" s="890"/>
      <c r="AB530" s="72"/>
      <c r="AC530" s="72"/>
      <c r="AE530" s="890"/>
    </row>
    <row r="531" spans="1:31" ht="14.5">
      <c r="A531" s="72"/>
      <c r="C531" s="712"/>
      <c r="G531" s="72"/>
      <c r="H531" s="72"/>
      <c r="I531" s="72"/>
      <c r="J531" s="72"/>
      <c r="K531" s="72"/>
      <c r="L531" s="72"/>
      <c r="M531" s="72"/>
      <c r="N531" s="72"/>
      <c r="O531" s="72"/>
      <c r="P531" s="72"/>
      <c r="Q531" s="72"/>
      <c r="R531" s="72"/>
      <c r="V531" s="889"/>
      <c r="X531" s="532"/>
      <c r="Y531" s="890"/>
      <c r="AB531" s="72"/>
      <c r="AC531" s="72"/>
      <c r="AE531" s="890"/>
    </row>
    <row r="532" spans="1:31" ht="14.5">
      <c r="A532" s="72"/>
      <c r="C532" s="712"/>
      <c r="G532" s="72"/>
      <c r="H532" s="72"/>
      <c r="I532" s="72"/>
      <c r="J532" s="72"/>
      <c r="K532" s="72"/>
      <c r="L532" s="72"/>
      <c r="M532" s="72"/>
      <c r="N532" s="72"/>
      <c r="O532" s="72"/>
      <c r="P532" s="72"/>
      <c r="Q532" s="72"/>
      <c r="R532" s="72"/>
      <c r="V532" s="889"/>
      <c r="X532" s="532"/>
      <c r="Y532" s="890"/>
      <c r="AB532" s="72"/>
      <c r="AC532" s="72"/>
      <c r="AE532" s="890"/>
    </row>
    <row r="533" spans="1:31" ht="14.5">
      <c r="A533" s="72"/>
      <c r="C533" s="712"/>
      <c r="G533" s="72"/>
      <c r="H533" s="72"/>
      <c r="I533" s="72"/>
      <c r="J533" s="72"/>
      <c r="K533" s="72"/>
      <c r="L533" s="72"/>
      <c r="M533" s="72"/>
      <c r="N533" s="72"/>
      <c r="O533" s="72"/>
      <c r="P533" s="72"/>
      <c r="Q533" s="72"/>
      <c r="R533" s="72"/>
      <c r="V533" s="889"/>
      <c r="X533" s="532"/>
      <c r="Y533" s="890"/>
      <c r="AB533" s="72"/>
      <c r="AC533" s="72"/>
      <c r="AE533" s="890"/>
    </row>
    <row r="534" spans="1:31" ht="14.5">
      <c r="A534" s="72"/>
      <c r="C534" s="712"/>
      <c r="G534" s="72"/>
      <c r="H534" s="72"/>
      <c r="I534" s="72"/>
      <c r="J534" s="72"/>
      <c r="K534" s="72"/>
      <c r="L534" s="72"/>
      <c r="M534" s="72"/>
      <c r="N534" s="72"/>
      <c r="O534" s="72"/>
      <c r="P534" s="72"/>
      <c r="Q534" s="72"/>
      <c r="R534" s="72"/>
      <c r="V534" s="889"/>
      <c r="X534" s="532"/>
      <c r="Y534" s="890"/>
      <c r="AB534" s="72"/>
      <c r="AC534" s="72"/>
      <c r="AE534" s="890"/>
    </row>
    <row r="535" spans="1:31" ht="14.5">
      <c r="A535" s="72"/>
      <c r="C535" s="712"/>
      <c r="G535" s="72"/>
      <c r="H535" s="72"/>
      <c r="I535" s="72"/>
      <c r="J535" s="72"/>
      <c r="K535" s="72"/>
      <c r="L535" s="72"/>
      <c r="M535" s="72"/>
      <c r="N535" s="72"/>
      <c r="O535" s="72"/>
      <c r="P535" s="72"/>
      <c r="Q535" s="72"/>
      <c r="R535" s="72"/>
      <c r="V535" s="889"/>
      <c r="X535" s="532"/>
      <c r="Y535" s="890"/>
      <c r="AB535" s="72"/>
      <c r="AC535" s="72"/>
      <c r="AE535" s="890"/>
    </row>
    <row r="536" spans="1:31" ht="14.5">
      <c r="A536" s="72"/>
      <c r="C536" s="712"/>
      <c r="G536" s="72"/>
      <c r="H536" s="72"/>
      <c r="I536" s="72"/>
      <c r="J536" s="72"/>
      <c r="K536" s="72"/>
      <c r="L536" s="72"/>
      <c r="M536" s="72"/>
      <c r="N536" s="72"/>
      <c r="O536" s="72"/>
      <c r="P536" s="72"/>
      <c r="Q536" s="72"/>
      <c r="R536" s="72"/>
      <c r="V536" s="889"/>
      <c r="X536" s="532"/>
      <c r="Y536" s="890"/>
      <c r="AB536" s="72"/>
      <c r="AC536" s="72"/>
      <c r="AE536" s="890"/>
    </row>
    <row r="537" spans="1:31" ht="14.5">
      <c r="A537" s="72"/>
      <c r="C537" s="712"/>
      <c r="G537" s="72"/>
      <c r="H537" s="72"/>
      <c r="I537" s="72"/>
      <c r="J537" s="72"/>
      <c r="K537" s="72"/>
      <c r="L537" s="72"/>
      <c r="M537" s="72"/>
      <c r="N537" s="72"/>
      <c r="O537" s="72"/>
      <c r="P537" s="72"/>
      <c r="Q537" s="72"/>
      <c r="R537" s="72"/>
      <c r="V537" s="889"/>
      <c r="X537" s="532"/>
      <c r="Y537" s="890"/>
      <c r="AB537" s="72"/>
      <c r="AC537" s="72"/>
      <c r="AE537" s="890"/>
    </row>
    <row r="538" spans="1:31" ht="14.5">
      <c r="A538" s="72"/>
      <c r="C538" s="712"/>
      <c r="G538" s="72"/>
      <c r="H538" s="72"/>
      <c r="I538" s="72"/>
      <c r="J538" s="72"/>
      <c r="K538" s="72"/>
      <c r="L538" s="72"/>
      <c r="M538" s="72"/>
      <c r="N538" s="72"/>
      <c r="O538" s="72"/>
      <c r="P538" s="72"/>
      <c r="Q538" s="72"/>
      <c r="R538" s="72"/>
      <c r="V538" s="889"/>
      <c r="X538" s="532"/>
      <c r="Y538" s="890"/>
      <c r="AB538" s="72"/>
      <c r="AC538" s="72"/>
      <c r="AE538" s="890"/>
    </row>
    <row r="539" spans="1:31" ht="14.5">
      <c r="A539" s="72"/>
      <c r="C539" s="712"/>
      <c r="G539" s="72"/>
      <c r="H539" s="72"/>
      <c r="I539" s="72"/>
      <c r="J539" s="72"/>
      <c r="K539" s="72"/>
      <c r="L539" s="72"/>
      <c r="M539" s="72"/>
      <c r="N539" s="72"/>
      <c r="O539" s="72"/>
      <c r="P539" s="72"/>
      <c r="Q539" s="72"/>
      <c r="R539" s="72"/>
      <c r="V539" s="889"/>
      <c r="X539" s="532"/>
      <c r="Y539" s="890"/>
      <c r="AB539" s="72"/>
      <c r="AC539" s="72"/>
      <c r="AE539" s="890"/>
    </row>
    <row r="540" spans="1:31" ht="14.5">
      <c r="A540" s="72"/>
      <c r="C540" s="712"/>
      <c r="G540" s="72"/>
      <c r="H540" s="72"/>
      <c r="I540" s="72"/>
      <c r="J540" s="72"/>
      <c r="K540" s="72"/>
      <c r="L540" s="72"/>
      <c r="M540" s="72"/>
      <c r="N540" s="72"/>
      <c r="O540" s="72"/>
      <c r="P540" s="72"/>
      <c r="Q540" s="72"/>
      <c r="R540" s="72"/>
      <c r="V540" s="889"/>
      <c r="X540" s="532"/>
      <c r="Y540" s="890"/>
      <c r="AB540" s="72"/>
      <c r="AC540" s="72"/>
      <c r="AE540" s="890"/>
    </row>
    <row r="541" spans="1:31" ht="14.5">
      <c r="A541" s="72"/>
      <c r="C541" s="712"/>
      <c r="G541" s="72"/>
      <c r="H541" s="72"/>
      <c r="I541" s="72"/>
      <c r="J541" s="72"/>
      <c r="K541" s="72"/>
      <c r="L541" s="72"/>
      <c r="M541" s="72"/>
      <c r="N541" s="72"/>
      <c r="O541" s="72"/>
      <c r="P541" s="72"/>
      <c r="Q541" s="72"/>
      <c r="R541" s="72"/>
      <c r="V541" s="889"/>
      <c r="X541" s="532"/>
      <c r="Y541" s="890"/>
      <c r="AB541" s="72"/>
      <c r="AC541" s="72"/>
      <c r="AE541" s="890"/>
    </row>
    <row r="542" spans="1:31" ht="14.5">
      <c r="A542" s="72"/>
      <c r="C542" s="712"/>
      <c r="G542" s="72"/>
      <c r="H542" s="72"/>
      <c r="I542" s="72"/>
      <c r="J542" s="72"/>
      <c r="K542" s="72"/>
      <c r="L542" s="72"/>
      <c r="M542" s="72"/>
      <c r="N542" s="72"/>
      <c r="O542" s="72"/>
      <c r="P542" s="72"/>
      <c r="Q542" s="72"/>
      <c r="R542" s="72"/>
      <c r="V542" s="889"/>
      <c r="X542" s="532"/>
      <c r="Y542" s="890"/>
      <c r="AB542" s="72"/>
      <c r="AC542" s="72"/>
      <c r="AE542" s="890"/>
    </row>
    <row r="543" spans="1:31" ht="14.5">
      <c r="A543" s="72"/>
      <c r="C543" s="712"/>
      <c r="G543" s="72"/>
      <c r="H543" s="72"/>
      <c r="I543" s="72"/>
      <c r="J543" s="72"/>
      <c r="K543" s="72"/>
      <c r="L543" s="72"/>
      <c r="M543" s="72"/>
      <c r="N543" s="72"/>
      <c r="O543" s="72"/>
      <c r="P543" s="72"/>
      <c r="Q543" s="72"/>
      <c r="R543" s="72"/>
      <c r="V543" s="889"/>
      <c r="X543" s="532"/>
      <c r="Y543" s="890"/>
      <c r="AB543" s="72"/>
      <c r="AC543" s="72"/>
      <c r="AE543" s="890"/>
    </row>
    <row r="544" spans="1:31" ht="14.5">
      <c r="A544" s="72"/>
      <c r="C544" s="712"/>
      <c r="G544" s="72"/>
      <c r="H544" s="72"/>
      <c r="I544" s="72"/>
      <c r="J544" s="72"/>
      <c r="K544" s="72"/>
      <c r="L544" s="72"/>
      <c r="M544" s="72"/>
      <c r="N544" s="72"/>
      <c r="O544" s="72"/>
      <c r="P544" s="72"/>
      <c r="Q544" s="72"/>
      <c r="R544" s="72"/>
      <c r="V544" s="889"/>
      <c r="X544" s="532"/>
      <c r="Y544" s="890"/>
      <c r="AB544" s="72"/>
      <c r="AC544" s="72"/>
      <c r="AE544" s="890"/>
    </row>
    <row r="545" spans="1:31" ht="14.5">
      <c r="A545" s="72"/>
      <c r="C545" s="712"/>
      <c r="G545" s="72"/>
      <c r="H545" s="72"/>
      <c r="I545" s="72"/>
      <c r="J545" s="72"/>
      <c r="K545" s="72"/>
      <c r="L545" s="72"/>
      <c r="M545" s="72"/>
      <c r="N545" s="72"/>
      <c r="O545" s="72"/>
      <c r="P545" s="72"/>
      <c r="Q545" s="72"/>
      <c r="R545" s="72"/>
      <c r="V545" s="889"/>
      <c r="X545" s="532"/>
      <c r="Y545" s="890"/>
      <c r="AB545" s="72"/>
      <c r="AC545" s="72"/>
      <c r="AE545" s="890"/>
    </row>
    <row r="546" spans="1:31" ht="14.5">
      <c r="A546" s="72"/>
      <c r="C546" s="712"/>
      <c r="G546" s="72"/>
      <c r="H546" s="72"/>
      <c r="I546" s="72"/>
      <c r="J546" s="72"/>
      <c r="K546" s="72"/>
      <c r="L546" s="72"/>
      <c r="M546" s="72"/>
      <c r="N546" s="72"/>
      <c r="O546" s="72"/>
      <c r="P546" s="72"/>
      <c r="Q546" s="72"/>
      <c r="R546" s="72"/>
      <c r="V546" s="889"/>
      <c r="X546" s="532"/>
      <c r="Y546" s="890"/>
      <c r="AB546" s="72"/>
      <c r="AC546" s="72"/>
      <c r="AE546" s="890"/>
    </row>
    <row r="547" spans="1:31" ht="14.5">
      <c r="A547" s="72"/>
      <c r="C547" s="712"/>
      <c r="G547" s="72"/>
      <c r="H547" s="72"/>
      <c r="I547" s="72"/>
      <c r="J547" s="72"/>
      <c r="K547" s="72"/>
      <c r="L547" s="72"/>
      <c r="M547" s="72"/>
      <c r="N547" s="72"/>
      <c r="O547" s="72"/>
      <c r="P547" s="72"/>
      <c r="Q547" s="72"/>
      <c r="R547" s="72"/>
      <c r="V547" s="889"/>
      <c r="X547" s="532"/>
      <c r="Y547" s="890"/>
      <c r="AB547" s="72"/>
      <c r="AC547" s="72"/>
      <c r="AE547" s="890"/>
    </row>
    <row r="548" spans="1:31" ht="14.5">
      <c r="A548" s="72"/>
      <c r="C548" s="712"/>
      <c r="G548" s="72"/>
      <c r="H548" s="72"/>
      <c r="I548" s="72"/>
      <c r="J548" s="72"/>
      <c r="K548" s="72"/>
      <c r="L548" s="72"/>
      <c r="M548" s="72"/>
      <c r="N548" s="72"/>
      <c r="O548" s="72"/>
      <c r="P548" s="72"/>
      <c r="Q548" s="72"/>
      <c r="R548" s="72"/>
      <c r="V548" s="889"/>
      <c r="X548" s="532"/>
      <c r="Y548" s="890"/>
      <c r="AB548" s="72"/>
      <c r="AC548" s="72"/>
      <c r="AE548" s="890"/>
    </row>
    <row r="549" spans="1:31" ht="14.5">
      <c r="A549" s="72"/>
      <c r="C549" s="712"/>
      <c r="G549" s="72"/>
      <c r="H549" s="72"/>
      <c r="I549" s="72"/>
      <c r="J549" s="72"/>
      <c r="K549" s="72"/>
      <c r="L549" s="72"/>
      <c r="M549" s="72"/>
      <c r="N549" s="72"/>
      <c r="O549" s="72"/>
      <c r="P549" s="72"/>
      <c r="Q549" s="72"/>
      <c r="R549" s="72"/>
      <c r="V549" s="889"/>
      <c r="X549" s="532"/>
      <c r="Y549" s="890"/>
      <c r="AB549" s="72"/>
      <c r="AC549" s="72"/>
      <c r="AE549" s="890"/>
    </row>
    <row r="550" spans="1:31" ht="14.5">
      <c r="A550" s="72"/>
      <c r="C550" s="712"/>
      <c r="G550" s="72"/>
      <c r="H550" s="72"/>
      <c r="I550" s="72"/>
      <c r="J550" s="72"/>
      <c r="K550" s="72"/>
      <c r="L550" s="72"/>
      <c r="M550" s="72"/>
      <c r="N550" s="72"/>
      <c r="O550" s="72"/>
      <c r="P550" s="72"/>
      <c r="Q550" s="72"/>
      <c r="R550" s="72"/>
      <c r="V550" s="889"/>
      <c r="X550" s="532"/>
      <c r="Y550" s="890"/>
      <c r="AB550" s="72"/>
      <c r="AC550" s="72"/>
      <c r="AE550" s="890"/>
    </row>
    <row r="551" spans="1:31" ht="14.5">
      <c r="A551" s="72"/>
      <c r="C551" s="712"/>
      <c r="G551" s="72"/>
      <c r="H551" s="72"/>
      <c r="I551" s="72"/>
      <c r="J551" s="72"/>
      <c r="K551" s="72"/>
      <c r="L551" s="72"/>
      <c r="M551" s="72"/>
      <c r="N551" s="72"/>
      <c r="O551" s="72"/>
      <c r="P551" s="72"/>
      <c r="Q551" s="72"/>
      <c r="R551" s="72"/>
      <c r="V551" s="889"/>
      <c r="X551" s="532"/>
      <c r="Y551" s="890"/>
      <c r="AB551" s="72"/>
      <c r="AC551" s="72"/>
      <c r="AE551" s="890"/>
    </row>
    <row r="552" spans="1:31" ht="14.5">
      <c r="A552" s="72"/>
      <c r="C552" s="712"/>
      <c r="G552" s="72"/>
      <c r="H552" s="72"/>
      <c r="I552" s="72"/>
      <c r="J552" s="72"/>
      <c r="K552" s="72"/>
      <c r="L552" s="72"/>
      <c r="M552" s="72"/>
      <c r="N552" s="72"/>
      <c r="O552" s="72"/>
      <c r="P552" s="72"/>
      <c r="Q552" s="72"/>
      <c r="R552" s="72"/>
      <c r="V552" s="889"/>
      <c r="X552" s="532"/>
      <c r="Y552" s="890"/>
      <c r="AB552" s="72"/>
      <c r="AC552" s="72"/>
      <c r="AE552" s="890"/>
    </row>
    <row r="553" spans="1:31" ht="14.5">
      <c r="A553" s="72"/>
      <c r="C553" s="712"/>
      <c r="G553" s="72"/>
      <c r="H553" s="72"/>
      <c r="I553" s="72"/>
      <c r="J553" s="72"/>
      <c r="K553" s="72"/>
      <c r="L553" s="72"/>
      <c r="M553" s="72"/>
      <c r="N553" s="72"/>
      <c r="O553" s="72"/>
      <c r="P553" s="72"/>
      <c r="Q553" s="72"/>
      <c r="R553" s="72"/>
      <c r="V553" s="889"/>
      <c r="X553" s="532"/>
      <c r="Y553" s="890"/>
      <c r="AB553" s="72"/>
      <c r="AC553" s="72"/>
      <c r="AE553" s="890"/>
    </row>
    <row r="554" spans="1:31" ht="14.5">
      <c r="A554" s="72"/>
      <c r="C554" s="712"/>
      <c r="G554" s="72"/>
      <c r="H554" s="72"/>
      <c r="I554" s="72"/>
      <c r="J554" s="72"/>
      <c r="K554" s="72"/>
      <c r="L554" s="72"/>
      <c r="M554" s="72"/>
      <c r="N554" s="72"/>
      <c r="O554" s="72"/>
      <c r="P554" s="72"/>
      <c r="Q554" s="72"/>
      <c r="R554" s="72"/>
      <c r="V554" s="889"/>
      <c r="X554" s="532"/>
      <c r="Y554" s="890"/>
      <c r="AB554" s="72"/>
      <c r="AC554" s="72"/>
      <c r="AE554" s="890"/>
    </row>
    <row r="555" spans="1:31" ht="14.5">
      <c r="A555" s="72"/>
      <c r="C555" s="712"/>
      <c r="G555" s="72"/>
      <c r="H555" s="72"/>
      <c r="I555" s="72"/>
      <c r="J555" s="72"/>
      <c r="K555" s="72"/>
      <c r="L555" s="72"/>
      <c r="M555" s="72"/>
      <c r="N555" s="72"/>
      <c r="O555" s="72"/>
      <c r="P555" s="72"/>
      <c r="Q555" s="72"/>
      <c r="R555" s="72"/>
      <c r="V555" s="889"/>
      <c r="X555" s="532"/>
      <c r="Y555" s="890"/>
      <c r="AB555" s="72"/>
      <c r="AC555" s="72"/>
      <c r="AE555" s="890"/>
    </row>
    <row r="556" spans="1:31" ht="14.5">
      <c r="A556" s="72"/>
      <c r="C556" s="712"/>
      <c r="G556" s="72"/>
      <c r="H556" s="72"/>
      <c r="I556" s="72"/>
      <c r="J556" s="72"/>
      <c r="K556" s="72"/>
      <c r="L556" s="72"/>
      <c r="M556" s="72"/>
      <c r="N556" s="72"/>
      <c r="O556" s="72"/>
      <c r="P556" s="72"/>
      <c r="Q556" s="72"/>
      <c r="R556" s="72"/>
      <c r="V556" s="889"/>
      <c r="X556" s="532"/>
      <c r="Y556" s="890"/>
      <c r="AB556" s="72"/>
      <c r="AC556" s="72"/>
      <c r="AE556" s="890"/>
    </row>
    <row r="557" spans="1:31" ht="14.5">
      <c r="A557" s="72"/>
      <c r="C557" s="712"/>
      <c r="G557" s="72"/>
      <c r="H557" s="72"/>
      <c r="I557" s="72"/>
      <c r="J557" s="72"/>
      <c r="K557" s="72"/>
      <c r="L557" s="72"/>
      <c r="M557" s="72"/>
      <c r="N557" s="72"/>
      <c r="O557" s="72"/>
      <c r="P557" s="72"/>
      <c r="Q557" s="72"/>
      <c r="R557" s="72"/>
      <c r="V557" s="889"/>
      <c r="X557" s="532"/>
      <c r="Y557" s="890"/>
      <c r="AB557" s="72"/>
      <c r="AC557" s="72"/>
      <c r="AE557" s="890"/>
    </row>
    <row r="558" spans="1:31" ht="14.5">
      <c r="A558" s="72"/>
      <c r="C558" s="712"/>
      <c r="G558" s="72"/>
      <c r="H558" s="72"/>
      <c r="I558" s="72"/>
      <c r="J558" s="72"/>
      <c r="K558" s="72"/>
      <c r="L558" s="72"/>
      <c r="M558" s="72"/>
      <c r="N558" s="72"/>
      <c r="O558" s="72"/>
      <c r="P558" s="72"/>
      <c r="Q558" s="72"/>
      <c r="R558" s="72"/>
      <c r="V558" s="889"/>
      <c r="X558" s="532"/>
      <c r="Y558" s="890"/>
      <c r="AB558" s="72"/>
      <c r="AC558" s="72"/>
      <c r="AE558" s="890"/>
    </row>
    <row r="559" spans="1:31" ht="14.5">
      <c r="A559" s="72"/>
      <c r="C559" s="712"/>
      <c r="G559" s="72"/>
      <c r="H559" s="72"/>
      <c r="I559" s="72"/>
      <c r="J559" s="72"/>
      <c r="K559" s="72"/>
      <c r="L559" s="72"/>
      <c r="M559" s="72"/>
      <c r="N559" s="72"/>
      <c r="O559" s="72"/>
      <c r="P559" s="72"/>
      <c r="Q559" s="72"/>
      <c r="R559" s="72"/>
      <c r="V559" s="889"/>
      <c r="X559" s="532"/>
      <c r="Y559" s="890"/>
      <c r="AB559" s="72"/>
      <c r="AC559" s="72"/>
      <c r="AE559" s="890"/>
    </row>
    <row r="560" spans="1:31" ht="14.5">
      <c r="A560" s="72"/>
      <c r="C560" s="712"/>
      <c r="G560" s="72"/>
      <c r="H560" s="72"/>
      <c r="I560" s="72"/>
      <c r="J560" s="72"/>
      <c r="K560" s="72"/>
      <c r="L560" s="72"/>
      <c r="M560" s="72"/>
      <c r="N560" s="72"/>
      <c r="O560" s="72"/>
      <c r="P560" s="72"/>
      <c r="Q560" s="72"/>
      <c r="R560" s="72"/>
      <c r="V560" s="889"/>
      <c r="X560" s="532"/>
      <c r="Y560" s="890"/>
      <c r="AB560" s="72"/>
      <c r="AC560" s="72"/>
      <c r="AE560" s="890"/>
    </row>
    <row r="561" spans="1:31" ht="14.5">
      <c r="A561" s="72"/>
      <c r="C561" s="712"/>
      <c r="G561" s="72"/>
      <c r="H561" s="72"/>
      <c r="I561" s="72"/>
      <c r="J561" s="72"/>
      <c r="K561" s="72"/>
      <c r="L561" s="72"/>
      <c r="M561" s="72"/>
      <c r="N561" s="72"/>
      <c r="O561" s="72"/>
      <c r="P561" s="72"/>
      <c r="Q561" s="72"/>
      <c r="R561" s="72"/>
      <c r="V561" s="889"/>
      <c r="X561" s="532"/>
      <c r="Y561" s="890"/>
      <c r="AB561" s="72"/>
      <c r="AC561" s="72"/>
      <c r="AE561" s="890"/>
    </row>
    <row r="562" spans="1:31" ht="14.5">
      <c r="A562" s="72"/>
      <c r="C562" s="712"/>
      <c r="G562" s="72"/>
      <c r="H562" s="72"/>
      <c r="I562" s="72"/>
      <c r="J562" s="72"/>
      <c r="K562" s="72"/>
      <c r="L562" s="72"/>
      <c r="M562" s="72"/>
      <c r="N562" s="72"/>
      <c r="O562" s="72"/>
      <c r="P562" s="72"/>
      <c r="Q562" s="72"/>
      <c r="R562" s="72"/>
      <c r="V562" s="889"/>
      <c r="X562" s="532"/>
      <c r="Y562" s="890"/>
      <c r="AB562" s="72"/>
      <c r="AC562" s="72"/>
      <c r="AE562" s="890"/>
    </row>
    <row r="563" spans="1:31" ht="14.5">
      <c r="A563" s="72"/>
      <c r="C563" s="712"/>
      <c r="G563" s="72"/>
      <c r="H563" s="72"/>
      <c r="I563" s="72"/>
      <c r="J563" s="72"/>
      <c r="K563" s="72"/>
      <c r="L563" s="72"/>
      <c r="M563" s="72"/>
      <c r="N563" s="72"/>
      <c r="O563" s="72"/>
      <c r="P563" s="72"/>
      <c r="Q563" s="72"/>
      <c r="R563" s="72"/>
      <c r="V563" s="889"/>
      <c r="X563" s="532"/>
      <c r="Y563" s="890"/>
      <c r="AB563" s="72"/>
      <c r="AC563" s="72"/>
      <c r="AE563" s="890"/>
    </row>
    <row r="564" spans="1:31" ht="14.5">
      <c r="A564" s="72"/>
      <c r="C564" s="712"/>
      <c r="G564" s="72"/>
      <c r="H564" s="72"/>
      <c r="I564" s="72"/>
      <c r="J564" s="72"/>
      <c r="K564" s="72"/>
      <c r="L564" s="72"/>
      <c r="M564" s="72"/>
      <c r="N564" s="72"/>
      <c r="O564" s="72"/>
      <c r="P564" s="72"/>
      <c r="Q564" s="72"/>
      <c r="R564" s="72"/>
      <c r="V564" s="889"/>
      <c r="X564" s="532"/>
      <c r="Y564" s="890"/>
      <c r="AB564" s="72"/>
      <c r="AC564" s="72"/>
      <c r="AE564" s="890"/>
    </row>
    <row r="565" spans="1:31" ht="14.5">
      <c r="A565" s="72"/>
      <c r="C565" s="712"/>
      <c r="G565" s="72"/>
      <c r="H565" s="72"/>
      <c r="I565" s="72"/>
      <c r="J565" s="72"/>
      <c r="K565" s="72"/>
      <c r="L565" s="72"/>
      <c r="M565" s="72"/>
      <c r="N565" s="72"/>
      <c r="O565" s="72"/>
      <c r="P565" s="72"/>
      <c r="Q565" s="72"/>
      <c r="R565" s="72"/>
      <c r="V565" s="889"/>
      <c r="X565" s="532"/>
      <c r="Y565" s="890"/>
      <c r="AB565" s="72"/>
      <c r="AC565" s="72"/>
      <c r="AE565" s="890"/>
    </row>
    <row r="566" spans="1:31" ht="14.5">
      <c r="A566" s="72"/>
      <c r="C566" s="712"/>
      <c r="G566" s="72"/>
      <c r="H566" s="72"/>
      <c r="I566" s="72"/>
      <c r="J566" s="72"/>
      <c r="K566" s="72"/>
      <c r="L566" s="72"/>
      <c r="M566" s="72"/>
      <c r="N566" s="72"/>
      <c r="O566" s="72"/>
      <c r="P566" s="72"/>
      <c r="Q566" s="72"/>
      <c r="R566" s="72"/>
      <c r="V566" s="889"/>
      <c r="X566" s="532"/>
      <c r="Y566" s="890"/>
      <c r="AB566" s="72"/>
      <c r="AC566" s="72"/>
      <c r="AE566" s="890"/>
    </row>
    <row r="567" spans="1:31" ht="14.5">
      <c r="A567" s="72"/>
      <c r="C567" s="712"/>
      <c r="G567" s="72"/>
      <c r="H567" s="72"/>
      <c r="I567" s="72"/>
      <c r="J567" s="72"/>
      <c r="K567" s="72"/>
      <c r="L567" s="72"/>
      <c r="M567" s="72"/>
      <c r="N567" s="72"/>
      <c r="O567" s="72"/>
      <c r="P567" s="72"/>
      <c r="Q567" s="72"/>
      <c r="R567" s="72"/>
      <c r="V567" s="889"/>
      <c r="X567" s="532"/>
      <c r="Y567" s="890"/>
      <c r="AB567" s="72"/>
      <c r="AC567" s="72"/>
      <c r="AE567" s="890"/>
    </row>
    <row r="568" spans="1:31" ht="14.5">
      <c r="A568" s="72"/>
      <c r="C568" s="712"/>
      <c r="G568" s="72"/>
      <c r="H568" s="72"/>
      <c r="I568" s="72"/>
      <c r="J568" s="72"/>
      <c r="K568" s="72"/>
      <c r="L568" s="72"/>
      <c r="M568" s="72"/>
      <c r="N568" s="72"/>
      <c r="O568" s="72"/>
      <c r="P568" s="72"/>
      <c r="Q568" s="72"/>
      <c r="R568" s="72"/>
      <c r="V568" s="889"/>
      <c r="X568" s="532"/>
      <c r="Y568" s="890"/>
      <c r="AB568" s="72"/>
      <c r="AC568" s="72"/>
      <c r="AE568" s="890"/>
    </row>
    <row r="569" spans="1:31" ht="14.5">
      <c r="A569" s="72"/>
      <c r="C569" s="712"/>
      <c r="G569" s="72"/>
      <c r="H569" s="72"/>
      <c r="I569" s="72"/>
      <c r="J569" s="72"/>
      <c r="K569" s="72"/>
      <c r="L569" s="72"/>
      <c r="M569" s="72"/>
      <c r="N569" s="72"/>
      <c r="O569" s="72"/>
      <c r="P569" s="72"/>
      <c r="Q569" s="72"/>
      <c r="R569" s="72"/>
      <c r="V569" s="889"/>
      <c r="X569" s="532"/>
      <c r="Y569" s="890"/>
      <c r="AB569" s="72"/>
      <c r="AC569" s="72"/>
      <c r="AE569" s="890"/>
    </row>
    <row r="570" spans="1:31" ht="14.5">
      <c r="A570" s="72"/>
      <c r="C570" s="712"/>
      <c r="G570" s="72"/>
      <c r="H570" s="72"/>
      <c r="I570" s="72"/>
      <c r="J570" s="72"/>
      <c r="K570" s="72"/>
      <c r="L570" s="72"/>
      <c r="M570" s="72"/>
      <c r="N570" s="72"/>
      <c r="O570" s="72"/>
      <c r="P570" s="72"/>
      <c r="Q570" s="72"/>
      <c r="R570" s="72"/>
      <c r="V570" s="889"/>
      <c r="X570" s="532"/>
      <c r="Y570" s="890"/>
      <c r="AB570" s="72"/>
      <c r="AC570" s="72"/>
      <c r="AE570" s="890"/>
    </row>
    <row r="571" spans="1:31" ht="14.5">
      <c r="A571" s="72"/>
      <c r="C571" s="712"/>
      <c r="G571" s="72"/>
      <c r="H571" s="72"/>
      <c r="I571" s="72"/>
      <c r="J571" s="72"/>
      <c r="K571" s="72"/>
      <c r="L571" s="72"/>
      <c r="M571" s="72"/>
      <c r="N571" s="72"/>
      <c r="O571" s="72"/>
      <c r="P571" s="72"/>
      <c r="Q571" s="72"/>
      <c r="R571" s="72"/>
      <c r="V571" s="889"/>
      <c r="X571" s="532"/>
      <c r="Y571" s="890"/>
      <c r="AB571" s="72"/>
      <c r="AC571" s="72"/>
      <c r="AE571" s="890"/>
    </row>
    <row r="572" spans="1:31" ht="14.5">
      <c r="A572" s="72"/>
      <c r="C572" s="712"/>
      <c r="G572" s="72"/>
      <c r="H572" s="72"/>
      <c r="I572" s="72"/>
      <c r="J572" s="72"/>
      <c r="K572" s="72"/>
      <c r="L572" s="72"/>
      <c r="M572" s="72"/>
      <c r="N572" s="72"/>
      <c r="O572" s="72"/>
      <c r="P572" s="72"/>
      <c r="Q572" s="72"/>
      <c r="R572" s="72"/>
      <c r="V572" s="889"/>
      <c r="X572" s="532"/>
      <c r="Y572" s="890"/>
      <c r="AB572" s="72"/>
      <c r="AC572" s="72"/>
      <c r="AE572" s="890"/>
    </row>
    <row r="573" spans="1:31" ht="14.5">
      <c r="A573" s="72"/>
      <c r="C573" s="712"/>
      <c r="G573" s="72"/>
      <c r="H573" s="72"/>
      <c r="I573" s="72"/>
      <c r="J573" s="72"/>
      <c r="K573" s="72"/>
      <c r="L573" s="72"/>
      <c r="M573" s="72"/>
      <c r="N573" s="72"/>
      <c r="O573" s="72"/>
      <c r="P573" s="72"/>
      <c r="Q573" s="72"/>
      <c r="R573" s="72"/>
      <c r="V573" s="889"/>
      <c r="X573" s="532"/>
      <c r="Y573" s="890"/>
      <c r="AB573" s="72"/>
      <c r="AC573" s="72"/>
      <c r="AE573" s="890"/>
    </row>
    <row r="574" spans="1:31" ht="14.5">
      <c r="A574" s="72"/>
      <c r="C574" s="712"/>
      <c r="G574" s="72"/>
      <c r="H574" s="72"/>
      <c r="I574" s="72"/>
      <c r="J574" s="72"/>
      <c r="K574" s="72"/>
      <c r="L574" s="72"/>
      <c r="M574" s="72"/>
      <c r="N574" s="72"/>
      <c r="O574" s="72"/>
      <c r="P574" s="72"/>
      <c r="Q574" s="72"/>
      <c r="R574" s="72"/>
      <c r="V574" s="889"/>
      <c r="X574" s="532"/>
      <c r="Y574" s="890"/>
      <c r="AB574" s="72"/>
      <c r="AC574" s="72"/>
      <c r="AE574" s="890"/>
    </row>
    <row r="575" spans="1:31" ht="14.5">
      <c r="A575" s="72"/>
      <c r="C575" s="712"/>
      <c r="G575" s="72"/>
      <c r="H575" s="72"/>
      <c r="I575" s="72"/>
      <c r="J575" s="72"/>
      <c r="K575" s="72"/>
      <c r="L575" s="72"/>
      <c r="M575" s="72"/>
      <c r="N575" s="72"/>
      <c r="O575" s="72"/>
      <c r="P575" s="72"/>
      <c r="Q575" s="72"/>
      <c r="R575" s="72"/>
      <c r="V575" s="889"/>
      <c r="X575" s="532"/>
      <c r="Y575" s="890"/>
      <c r="AB575" s="72"/>
      <c r="AC575" s="72"/>
      <c r="AE575" s="890"/>
    </row>
    <row r="576" spans="1:31" ht="14.5">
      <c r="A576" s="72"/>
      <c r="C576" s="712"/>
      <c r="G576" s="72"/>
      <c r="H576" s="72"/>
      <c r="I576" s="72"/>
      <c r="J576" s="72"/>
      <c r="K576" s="72"/>
      <c r="L576" s="72"/>
      <c r="M576" s="72"/>
      <c r="N576" s="72"/>
      <c r="O576" s="72"/>
      <c r="P576" s="72"/>
      <c r="Q576" s="72"/>
      <c r="R576" s="72"/>
      <c r="V576" s="889"/>
      <c r="X576" s="532"/>
      <c r="Y576" s="890"/>
      <c r="AB576" s="72"/>
      <c r="AC576" s="72"/>
      <c r="AE576" s="890"/>
    </row>
    <row r="577" spans="1:31" ht="14.5">
      <c r="A577" s="72"/>
      <c r="C577" s="712"/>
      <c r="G577" s="72"/>
      <c r="H577" s="72"/>
      <c r="I577" s="72"/>
      <c r="J577" s="72"/>
      <c r="K577" s="72"/>
      <c r="L577" s="72"/>
      <c r="M577" s="72"/>
      <c r="N577" s="72"/>
      <c r="O577" s="72"/>
      <c r="P577" s="72"/>
      <c r="Q577" s="72"/>
      <c r="R577" s="72"/>
      <c r="V577" s="889"/>
      <c r="X577" s="532"/>
      <c r="Y577" s="890"/>
      <c r="AB577" s="72"/>
      <c r="AC577" s="72"/>
      <c r="AE577" s="890"/>
    </row>
    <row r="578" spans="1:31" ht="14.5">
      <c r="A578" s="72"/>
      <c r="C578" s="712"/>
      <c r="G578" s="72"/>
      <c r="H578" s="72"/>
      <c r="I578" s="72"/>
      <c r="J578" s="72"/>
      <c r="K578" s="72"/>
      <c r="L578" s="72"/>
      <c r="M578" s="72"/>
      <c r="N578" s="72"/>
      <c r="O578" s="72"/>
      <c r="P578" s="72"/>
      <c r="Q578" s="72"/>
      <c r="R578" s="72"/>
      <c r="V578" s="889"/>
      <c r="X578" s="532"/>
      <c r="Y578" s="890"/>
      <c r="AB578" s="72"/>
      <c r="AC578" s="72"/>
      <c r="AE578" s="890"/>
    </row>
    <row r="579" spans="1:31" ht="14.5">
      <c r="A579" s="72"/>
      <c r="C579" s="712"/>
      <c r="G579" s="72"/>
      <c r="H579" s="72"/>
      <c r="I579" s="72"/>
      <c r="J579" s="72"/>
      <c r="K579" s="72"/>
      <c r="L579" s="72"/>
      <c r="M579" s="72"/>
      <c r="N579" s="72"/>
      <c r="O579" s="72"/>
      <c r="P579" s="72"/>
      <c r="Q579" s="72"/>
      <c r="R579" s="72"/>
      <c r="V579" s="889"/>
      <c r="X579" s="532"/>
      <c r="Y579" s="890"/>
      <c r="AB579" s="72"/>
      <c r="AC579" s="72"/>
      <c r="AE579" s="890"/>
    </row>
    <row r="580" spans="1:31" ht="14.5">
      <c r="A580" s="72"/>
      <c r="C580" s="712"/>
      <c r="G580" s="72"/>
      <c r="H580" s="72"/>
      <c r="I580" s="72"/>
      <c r="J580" s="72"/>
      <c r="K580" s="72"/>
      <c r="L580" s="72"/>
      <c r="M580" s="72"/>
      <c r="N580" s="72"/>
      <c r="O580" s="72"/>
      <c r="P580" s="72"/>
      <c r="Q580" s="72"/>
      <c r="R580" s="72"/>
      <c r="V580" s="889"/>
      <c r="X580" s="532"/>
      <c r="Y580" s="890"/>
      <c r="AB580" s="72"/>
      <c r="AC580" s="72"/>
      <c r="AE580" s="890"/>
    </row>
    <row r="581" spans="1:31" ht="14.5">
      <c r="A581" s="72"/>
      <c r="C581" s="712"/>
      <c r="G581" s="72"/>
      <c r="H581" s="72"/>
      <c r="I581" s="72"/>
      <c r="J581" s="72"/>
      <c r="K581" s="72"/>
      <c r="L581" s="72"/>
      <c r="M581" s="72"/>
      <c r="N581" s="72"/>
      <c r="O581" s="72"/>
      <c r="P581" s="72"/>
      <c r="Q581" s="72"/>
      <c r="R581" s="72"/>
      <c r="V581" s="889"/>
      <c r="X581" s="532"/>
      <c r="Y581" s="890"/>
      <c r="AB581" s="72"/>
      <c r="AC581" s="72"/>
      <c r="AE581" s="890"/>
    </row>
    <row r="582" spans="1:31" ht="14.5">
      <c r="A582" s="72"/>
      <c r="C582" s="712"/>
      <c r="G582" s="72"/>
      <c r="H582" s="72"/>
      <c r="I582" s="72"/>
      <c r="J582" s="72"/>
      <c r="K582" s="72"/>
      <c r="L582" s="72"/>
      <c r="M582" s="72"/>
      <c r="N582" s="72"/>
      <c r="O582" s="72"/>
      <c r="P582" s="72"/>
      <c r="Q582" s="72"/>
      <c r="R582" s="72"/>
      <c r="V582" s="889"/>
      <c r="X582" s="532"/>
      <c r="Y582" s="890"/>
      <c r="AB582" s="72"/>
      <c r="AC582" s="72"/>
      <c r="AE582" s="890"/>
    </row>
    <row r="583" spans="1:31" ht="14.5">
      <c r="A583" s="72"/>
      <c r="C583" s="712"/>
      <c r="G583" s="72"/>
      <c r="H583" s="72"/>
      <c r="I583" s="72"/>
      <c r="J583" s="72"/>
      <c r="K583" s="72"/>
      <c r="L583" s="72"/>
      <c r="M583" s="72"/>
      <c r="N583" s="72"/>
      <c r="O583" s="72"/>
      <c r="P583" s="72"/>
      <c r="Q583" s="72"/>
      <c r="R583" s="72"/>
      <c r="V583" s="889"/>
      <c r="X583" s="532"/>
      <c r="Y583" s="890"/>
      <c r="AB583" s="72"/>
      <c r="AC583" s="72"/>
      <c r="AE583" s="890"/>
    </row>
    <row r="584" spans="1:31" ht="14.5">
      <c r="A584" s="72"/>
      <c r="C584" s="712"/>
      <c r="G584" s="72"/>
      <c r="H584" s="72"/>
      <c r="I584" s="72"/>
      <c r="J584" s="72"/>
      <c r="K584" s="72"/>
      <c r="L584" s="72"/>
      <c r="M584" s="72"/>
      <c r="N584" s="72"/>
      <c r="O584" s="72"/>
      <c r="P584" s="72"/>
      <c r="Q584" s="72"/>
      <c r="R584" s="72"/>
      <c r="V584" s="889"/>
      <c r="X584" s="532"/>
      <c r="Y584" s="890"/>
      <c r="AB584" s="72"/>
      <c r="AC584" s="72"/>
      <c r="AE584" s="890"/>
    </row>
    <row r="585" spans="1:31" ht="14.5">
      <c r="A585" s="72"/>
      <c r="C585" s="712"/>
      <c r="G585" s="72"/>
      <c r="H585" s="72"/>
      <c r="I585" s="72"/>
      <c r="J585" s="72"/>
      <c r="K585" s="72"/>
      <c r="L585" s="72"/>
      <c r="M585" s="72"/>
      <c r="N585" s="72"/>
      <c r="O585" s="72"/>
      <c r="P585" s="72"/>
      <c r="Q585" s="72"/>
      <c r="R585" s="72"/>
      <c r="V585" s="889"/>
      <c r="X585" s="532"/>
      <c r="Y585" s="890"/>
      <c r="AB585" s="72"/>
      <c r="AC585" s="72"/>
      <c r="AE585" s="890"/>
    </row>
    <row r="586" spans="1:31" ht="14.5">
      <c r="A586" s="72"/>
      <c r="C586" s="712"/>
      <c r="G586" s="72"/>
      <c r="H586" s="72"/>
      <c r="I586" s="72"/>
      <c r="J586" s="72"/>
      <c r="K586" s="72"/>
      <c r="L586" s="72"/>
      <c r="M586" s="72"/>
      <c r="N586" s="72"/>
      <c r="O586" s="72"/>
      <c r="P586" s="72"/>
      <c r="Q586" s="72"/>
      <c r="R586" s="72"/>
      <c r="V586" s="889"/>
      <c r="X586" s="532"/>
      <c r="Y586" s="890"/>
      <c r="AB586" s="72"/>
      <c r="AC586" s="72"/>
      <c r="AE586" s="890"/>
    </row>
    <row r="587" spans="1:31" ht="14.5">
      <c r="A587" s="72"/>
      <c r="C587" s="712"/>
      <c r="G587" s="72"/>
      <c r="H587" s="72"/>
      <c r="I587" s="72"/>
      <c r="J587" s="72"/>
      <c r="K587" s="72"/>
      <c r="L587" s="72"/>
      <c r="M587" s="72"/>
      <c r="N587" s="72"/>
      <c r="O587" s="72"/>
      <c r="P587" s="72"/>
      <c r="Q587" s="72"/>
      <c r="R587" s="72"/>
      <c r="V587" s="889"/>
      <c r="X587" s="532"/>
      <c r="Y587" s="890"/>
      <c r="AB587" s="72"/>
      <c r="AC587" s="72"/>
      <c r="AE587" s="890"/>
    </row>
    <row r="588" spans="1:31" ht="14.5">
      <c r="A588" s="72"/>
      <c r="C588" s="712"/>
      <c r="G588" s="72"/>
      <c r="H588" s="72"/>
      <c r="I588" s="72"/>
      <c r="J588" s="72"/>
      <c r="K588" s="72"/>
      <c r="L588" s="72"/>
      <c r="M588" s="72"/>
      <c r="N588" s="72"/>
      <c r="O588" s="72"/>
      <c r="P588" s="72"/>
      <c r="Q588" s="72"/>
      <c r="R588" s="72"/>
      <c r="V588" s="889"/>
      <c r="X588" s="532"/>
      <c r="Y588" s="890"/>
      <c r="AB588" s="72"/>
      <c r="AC588" s="72"/>
      <c r="AE588" s="890"/>
    </row>
    <row r="589" spans="1:31" ht="14.5">
      <c r="A589" s="72"/>
      <c r="C589" s="712"/>
      <c r="G589" s="72"/>
      <c r="H589" s="72"/>
      <c r="I589" s="72"/>
      <c r="J589" s="72"/>
      <c r="K589" s="72"/>
      <c r="L589" s="72"/>
      <c r="M589" s="72"/>
      <c r="N589" s="72"/>
      <c r="O589" s="72"/>
      <c r="P589" s="72"/>
      <c r="Q589" s="72"/>
      <c r="R589" s="72"/>
      <c r="V589" s="889"/>
      <c r="X589" s="532"/>
      <c r="Y589" s="890"/>
      <c r="AB589" s="72"/>
      <c r="AC589" s="72"/>
      <c r="AE589" s="890"/>
    </row>
    <row r="590" spans="1:31" ht="14.5">
      <c r="A590" s="72"/>
      <c r="C590" s="712"/>
      <c r="G590" s="72"/>
      <c r="H590" s="72"/>
      <c r="I590" s="72"/>
      <c r="J590" s="72"/>
      <c r="K590" s="72"/>
      <c r="L590" s="72"/>
      <c r="M590" s="72"/>
      <c r="N590" s="72"/>
      <c r="O590" s="72"/>
      <c r="P590" s="72"/>
      <c r="Q590" s="72"/>
      <c r="R590" s="72"/>
      <c r="V590" s="889"/>
      <c r="X590" s="532"/>
      <c r="Y590" s="890"/>
      <c r="AB590" s="72"/>
      <c r="AC590" s="72"/>
      <c r="AE590" s="890"/>
    </row>
    <row r="591" spans="1:31" ht="14.5">
      <c r="A591" s="72"/>
      <c r="C591" s="712"/>
      <c r="G591" s="72"/>
      <c r="H591" s="72"/>
      <c r="I591" s="72"/>
      <c r="J591" s="72"/>
      <c r="K591" s="72"/>
      <c r="L591" s="72"/>
      <c r="M591" s="72"/>
      <c r="N591" s="72"/>
      <c r="O591" s="72"/>
      <c r="P591" s="72"/>
      <c r="Q591" s="72"/>
      <c r="R591" s="72"/>
      <c r="V591" s="889"/>
      <c r="X591" s="532"/>
      <c r="Y591" s="890"/>
      <c r="AB591" s="72"/>
      <c r="AC591" s="72"/>
      <c r="AE591" s="890"/>
    </row>
    <row r="592" spans="1:31" ht="14.5">
      <c r="A592" s="72"/>
      <c r="C592" s="712"/>
      <c r="G592" s="72"/>
      <c r="H592" s="72"/>
      <c r="I592" s="72"/>
      <c r="J592" s="72"/>
      <c r="K592" s="72"/>
      <c r="L592" s="72"/>
      <c r="M592" s="72"/>
      <c r="N592" s="72"/>
      <c r="O592" s="72"/>
      <c r="P592" s="72"/>
      <c r="Q592" s="72"/>
      <c r="R592" s="72"/>
      <c r="V592" s="889"/>
      <c r="X592" s="532"/>
      <c r="Y592" s="890"/>
      <c r="AB592" s="72"/>
      <c r="AC592" s="72"/>
      <c r="AE592" s="890"/>
    </row>
    <row r="593" spans="1:31" ht="14.5">
      <c r="A593" s="72"/>
      <c r="C593" s="712"/>
      <c r="G593" s="72"/>
      <c r="H593" s="72"/>
      <c r="I593" s="72"/>
      <c r="J593" s="72"/>
      <c r="K593" s="72"/>
      <c r="L593" s="72"/>
      <c r="M593" s="72"/>
      <c r="N593" s="72"/>
      <c r="O593" s="72"/>
      <c r="P593" s="72"/>
      <c r="Q593" s="72"/>
      <c r="R593" s="72"/>
      <c r="V593" s="889"/>
      <c r="X593" s="532"/>
      <c r="Y593" s="890"/>
      <c r="AB593" s="72"/>
      <c r="AC593" s="72"/>
      <c r="AE593" s="890"/>
    </row>
    <row r="594" spans="1:31" ht="14.5">
      <c r="A594" s="72"/>
      <c r="C594" s="712"/>
      <c r="G594" s="72"/>
      <c r="H594" s="72"/>
      <c r="I594" s="72"/>
      <c r="J594" s="72"/>
      <c r="K594" s="72"/>
      <c r="L594" s="72"/>
      <c r="M594" s="72"/>
      <c r="N594" s="72"/>
      <c r="O594" s="72"/>
      <c r="P594" s="72"/>
      <c r="Q594" s="72"/>
      <c r="R594" s="72"/>
      <c r="V594" s="889"/>
      <c r="X594" s="532"/>
      <c r="Y594" s="890"/>
      <c r="AB594" s="72"/>
      <c r="AC594" s="72"/>
      <c r="AE594" s="890"/>
    </row>
    <row r="595" spans="1:31" ht="14.5">
      <c r="A595" s="72"/>
      <c r="C595" s="712"/>
      <c r="G595" s="72"/>
      <c r="H595" s="72"/>
      <c r="I595" s="72"/>
      <c r="J595" s="72"/>
      <c r="K595" s="72"/>
      <c r="L595" s="72"/>
      <c r="M595" s="72"/>
      <c r="N595" s="72"/>
      <c r="O595" s="72"/>
      <c r="P595" s="72"/>
      <c r="Q595" s="72"/>
      <c r="R595" s="72"/>
      <c r="V595" s="889"/>
      <c r="X595" s="532"/>
      <c r="Y595" s="890"/>
      <c r="AB595" s="72"/>
      <c r="AC595" s="72"/>
      <c r="AE595" s="890"/>
    </row>
    <row r="596" spans="1:31" ht="14.5">
      <c r="A596" s="72"/>
      <c r="C596" s="712"/>
      <c r="G596" s="72"/>
      <c r="H596" s="72"/>
      <c r="I596" s="72"/>
      <c r="J596" s="72"/>
      <c r="K596" s="72"/>
      <c r="L596" s="72"/>
      <c r="M596" s="72"/>
      <c r="N596" s="72"/>
      <c r="O596" s="72"/>
      <c r="P596" s="72"/>
      <c r="Q596" s="72"/>
      <c r="R596" s="72"/>
      <c r="V596" s="889"/>
      <c r="X596" s="532"/>
      <c r="Y596" s="890"/>
      <c r="AB596" s="72"/>
      <c r="AC596" s="72"/>
      <c r="AE596" s="890"/>
    </row>
    <row r="597" spans="1:31" ht="14.5">
      <c r="A597" s="72"/>
      <c r="C597" s="712"/>
      <c r="G597" s="72"/>
      <c r="H597" s="72"/>
      <c r="I597" s="72"/>
      <c r="J597" s="72"/>
      <c r="K597" s="72"/>
      <c r="L597" s="72"/>
      <c r="M597" s="72"/>
      <c r="N597" s="72"/>
      <c r="O597" s="72"/>
      <c r="P597" s="72"/>
      <c r="Q597" s="72"/>
      <c r="R597" s="72"/>
      <c r="V597" s="889"/>
      <c r="X597" s="532"/>
      <c r="Y597" s="890"/>
      <c r="AB597" s="72"/>
      <c r="AC597" s="72"/>
      <c r="AE597" s="890"/>
    </row>
    <row r="598" spans="1:31" ht="14.5">
      <c r="A598" s="72"/>
      <c r="C598" s="712"/>
      <c r="G598" s="72"/>
      <c r="H598" s="72"/>
      <c r="I598" s="72"/>
      <c r="J598" s="72"/>
      <c r="K598" s="72"/>
      <c r="L598" s="72"/>
      <c r="M598" s="72"/>
      <c r="N598" s="72"/>
      <c r="O598" s="72"/>
      <c r="P598" s="72"/>
      <c r="Q598" s="72"/>
      <c r="R598" s="72"/>
      <c r="V598" s="889"/>
      <c r="X598" s="532"/>
      <c r="Y598" s="890"/>
      <c r="AB598" s="72"/>
      <c r="AC598" s="72"/>
      <c r="AE598" s="890"/>
    </row>
    <row r="599" spans="1:31" ht="14.5">
      <c r="A599" s="72"/>
      <c r="C599" s="712"/>
      <c r="G599" s="72"/>
      <c r="H599" s="72"/>
      <c r="I599" s="72"/>
      <c r="J599" s="72"/>
      <c r="K599" s="72"/>
      <c r="L599" s="72"/>
      <c r="M599" s="72"/>
      <c r="N599" s="72"/>
      <c r="O599" s="72"/>
      <c r="P599" s="72"/>
      <c r="Q599" s="72"/>
      <c r="R599" s="72"/>
      <c r="V599" s="889"/>
      <c r="X599" s="532"/>
      <c r="Y599" s="890"/>
      <c r="AB599" s="72"/>
      <c r="AC599" s="72"/>
      <c r="AE599" s="890"/>
    </row>
    <row r="600" spans="1:31" ht="14.5">
      <c r="A600" s="72"/>
      <c r="C600" s="712"/>
      <c r="G600" s="72"/>
      <c r="H600" s="72"/>
      <c r="I600" s="72"/>
      <c r="J600" s="72"/>
      <c r="K600" s="72"/>
      <c r="L600" s="72"/>
      <c r="M600" s="72"/>
      <c r="N600" s="72"/>
      <c r="O600" s="72"/>
      <c r="P600" s="72"/>
      <c r="Q600" s="72"/>
      <c r="R600" s="72"/>
      <c r="V600" s="889"/>
      <c r="X600" s="532"/>
      <c r="Y600" s="890"/>
      <c r="AB600" s="72"/>
      <c r="AC600" s="72"/>
      <c r="AE600" s="890"/>
    </row>
    <row r="601" spans="1:31" ht="14.5">
      <c r="A601" s="72"/>
      <c r="C601" s="712"/>
      <c r="G601" s="72"/>
      <c r="H601" s="72"/>
      <c r="I601" s="72"/>
      <c r="J601" s="72"/>
      <c r="K601" s="72"/>
      <c r="L601" s="72"/>
      <c r="M601" s="72"/>
      <c r="N601" s="72"/>
      <c r="O601" s="72"/>
      <c r="P601" s="72"/>
      <c r="Q601" s="72"/>
      <c r="R601" s="72"/>
      <c r="V601" s="889"/>
      <c r="X601" s="532"/>
      <c r="Y601" s="890"/>
      <c r="AB601" s="72"/>
      <c r="AC601" s="72"/>
      <c r="AE601" s="890"/>
    </row>
    <row r="602" spans="1:31" ht="14.5">
      <c r="A602" s="72"/>
      <c r="C602" s="712"/>
      <c r="G602" s="72"/>
      <c r="H602" s="72"/>
      <c r="I602" s="72"/>
      <c r="J602" s="72"/>
      <c r="K602" s="72"/>
      <c r="L602" s="72"/>
      <c r="M602" s="72"/>
      <c r="N602" s="72"/>
      <c r="O602" s="72"/>
      <c r="P602" s="72"/>
      <c r="Q602" s="72"/>
      <c r="R602" s="72"/>
      <c r="V602" s="889"/>
      <c r="X602" s="532"/>
      <c r="Y602" s="890"/>
      <c r="AB602" s="72"/>
      <c r="AC602" s="72"/>
      <c r="AE602" s="890"/>
    </row>
    <row r="603" spans="1:31" ht="14.5">
      <c r="A603" s="72"/>
      <c r="C603" s="712"/>
      <c r="G603" s="72"/>
      <c r="H603" s="72"/>
      <c r="I603" s="72"/>
      <c r="J603" s="72"/>
      <c r="K603" s="72"/>
      <c r="L603" s="72"/>
      <c r="M603" s="72"/>
      <c r="N603" s="72"/>
      <c r="O603" s="72"/>
      <c r="P603" s="72"/>
      <c r="Q603" s="72"/>
      <c r="R603" s="72"/>
      <c r="V603" s="889"/>
      <c r="X603" s="532"/>
      <c r="Y603" s="890"/>
      <c r="AB603" s="72"/>
      <c r="AC603" s="72"/>
      <c r="AE603" s="890"/>
    </row>
    <row r="604" spans="1:31" ht="14.5">
      <c r="A604" s="72"/>
      <c r="C604" s="712"/>
      <c r="G604" s="72"/>
      <c r="H604" s="72"/>
      <c r="I604" s="72"/>
      <c r="J604" s="72"/>
      <c r="K604" s="72"/>
      <c r="L604" s="72"/>
      <c r="M604" s="72"/>
      <c r="N604" s="72"/>
      <c r="O604" s="72"/>
      <c r="P604" s="72"/>
      <c r="Q604" s="72"/>
      <c r="R604" s="72"/>
      <c r="V604" s="889"/>
      <c r="X604" s="532"/>
      <c r="Y604" s="890"/>
      <c r="AB604" s="72"/>
      <c r="AC604" s="72"/>
      <c r="AE604" s="890"/>
    </row>
    <row r="605" spans="1:31" ht="14.5">
      <c r="A605" s="72"/>
      <c r="C605" s="712"/>
      <c r="G605" s="72"/>
      <c r="H605" s="72"/>
      <c r="I605" s="72"/>
      <c r="J605" s="72"/>
      <c r="K605" s="72"/>
      <c r="L605" s="72"/>
      <c r="M605" s="72"/>
      <c r="N605" s="72"/>
      <c r="O605" s="72"/>
      <c r="P605" s="72"/>
      <c r="Q605" s="72"/>
      <c r="R605" s="72"/>
      <c r="V605" s="889"/>
      <c r="X605" s="532"/>
      <c r="Y605" s="890"/>
      <c r="AB605" s="72"/>
      <c r="AC605" s="72"/>
      <c r="AE605" s="890"/>
    </row>
    <row r="606" spans="1:31" ht="14.5">
      <c r="A606" s="72"/>
      <c r="C606" s="712"/>
      <c r="G606" s="72"/>
      <c r="H606" s="72"/>
      <c r="I606" s="72"/>
      <c r="J606" s="72"/>
      <c r="K606" s="72"/>
      <c r="L606" s="72"/>
      <c r="M606" s="72"/>
      <c r="N606" s="72"/>
      <c r="O606" s="72"/>
      <c r="P606" s="72"/>
      <c r="Q606" s="72"/>
      <c r="R606" s="72"/>
      <c r="V606" s="889"/>
      <c r="X606" s="532"/>
      <c r="Y606" s="890"/>
      <c r="AB606" s="72"/>
      <c r="AC606" s="72"/>
      <c r="AE606" s="890"/>
    </row>
    <row r="607" spans="1:31" ht="14.5">
      <c r="A607" s="72"/>
      <c r="C607" s="712"/>
      <c r="G607" s="72"/>
      <c r="H607" s="72"/>
      <c r="I607" s="72"/>
      <c r="J607" s="72"/>
      <c r="K607" s="72"/>
      <c r="L607" s="72"/>
      <c r="M607" s="72"/>
      <c r="N607" s="72"/>
      <c r="O607" s="72"/>
      <c r="P607" s="72"/>
      <c r="Q607" s="72"/>
      <c r="R607" s="72"/>
      <c r="V607" s="889"/>
      <c r="X607" s="532"/>
      <c r="Y607" s="890"/>
      <c r="AB607" s="72"/>
      <c r="AC607" s="72"/>
      <c r="AE607" s="890"/>
    </row>
    <row r="608" spans="1:31" ht="14.5">
      <c r="A608" s="72"/>
      <c r="C608" s="712"/>
      <c r="G608" s="72"/>
      <c r="H608" s="72"/>
      <c r="I608" s="72"/>
      <c r="J608" s="72"/>
      <c r="K608" s="72"/>
      <c r="L608" s="72"/>
      <c r="M608" s="72"/>
      <c r="N608" s="72"/>
      <c r="O608" s="72"/>
      <c r="P608" s="72"/>
      <c r="Q608" s="72"/>
      <c r="R608" s="72"/>
      <c r="V608" s="889"/>
      <c r="X608" s="532"/>
      <c r="Y608" s="890"/>
      <c r="AB608" s="72"/>
      <c r="AC608" s="72"/>
      <c r="AE608" s="890"/>
    </row>
    <row r="609" spans="1:31" ht="14.5">
      <c r="A609" s="72"/>
      <c r="C609" s="712"/>
      <c r="G609" s="72"/>
      <c r="H609" s="72"/>
      <c r="I609" s="72"/>
      <c r="J609" s="72"/>
      <c r="K609" s="72"/>
      <c r="L609" s="72"/>
      <c r="M609" s="72"/>
      <c r="N609" s="72"/>
      <c r="O609" s="72"/>
      <c r="P609" s="72"/>
      <c r="Q609" s="72"/>
      <c r="R609" s="72"/>
      <c r="V609" s="889"/>
      <c r="X609" s="532"/>
      <c r="Y609" s="890"/>
      <c r="AB609" s="72"/>
      <c r="AC609" s="72"/>
      <c r="AE609" s="890"/>
    </row>
    <row r="610" spans="1:31" ht="14.5">
      <c r="A610" s="72"/>
      <c r="C610" s="712"/>
      <c r="G610" s="72"/>
      <c r="H610" s="72"/>
      <c r="I610" s="72"/>
      <c r="J610" s="72"/>
      <c r="K610" s="72"/>
      <c r="L610" s="72"/>
      <c r="M610" s="72"/>
      <c r="N610" s="72"/>
      <c r="O610" s="72"/>
      <c r="P610" s="72"/>
      <c r="Q610" s="72"/>
      <c r="R610" s="72"/>
      <c r="V610" s="889"/>
      <c r="X610" s="532"/>
      <c r="Y610" s="890"/>
      <c r="AB610" s="72"/>
      <c r="AC610" s="72"/>
      <c r="AE610" s="890"/>
    </row>
    <row r="611" spans="1:31" ht="14.5">
      <c r="A611" s="72"/>
      <c r="C611" s="712"/>
      <c r="G611" s="72"/>
      <c r="H611" s="72"/>
      <c r="I611" s="72"/>
      <c r="J611" s="72"/>
      <c r="K611" s="72"/>
      <c r="L611" s="72"/>
      <c r="M611" s="72"/>
      <c r="N611" s="72"/>
      <c r="O611" s="72"/>
      <c r="P611" s="72"/>
      <c r="Q611" s="72"/>
      <c r="R611" s="72"/>
      <c r="V611" s="889"/>
      <c r="X611" s="532"/>
      <c r="Y611" s="890"/>
      <c r="AB611" s="72"/>
      <c r="AC611" s="72"/>
      <c r="AE611" s="890"/>
    </row>
    <row r="612" spans="1:31" ht="14.5">
      <c r="A612" s="72"/>
      <c r="C612" s="712"/>
      <c r="G612" s="72"/>
      <c r="H612" s="72"/>
      <c r="I612" s="72"/>
      <c r="J612" s="72"/>
      <c r="K612" s="72"/>
      <c r="L612" s="72"/>
      <c r="M612" s="72"/>
      <c r="N612" s="72"/>
      <c r="O612" s="72"/>
      <c r="P612" s="72"/>
      <c r="Q612" s="72"/>
      <c r="R612" s="72"/>
      <c r="V612" s="889"/>
      <c r="X612" s="532"/>
      <c r="Y612" s="890"/>
      <c r="AB612" s="72"/>
      <c r="AC612" s="72"/>
      <c r="AE612" s="890"/>
    </row>
    <row r="613" spans="1:31" ht="14.5">
      <c r="A613" s="72"/>
      <c r="C613" s="712"/>
      <c r="G613" s="72"/>
      <c r="H613" s="72"/>
      <c r="I613" s="72"/>
      <c r="J613" s="72"/>
      <c r="K613" s="72"/>
      <c r="L613" s="72"/>
      <c r="M613" s="72"/>
      <c r="N613" s="72"/>
      <c r="O613" s="72"/>
      <c r="P613" s="72"/>
      <c r="Q613" s="72"/>
      <c r="R613" s="72"/>
      <c r="V613" s="889"/>
      <c r="X613" s="532"/>
      <c r="Y613" s="890"/>
      <c r="AB613" s="72"/>
      <c r="AC613" s="72"/>
      <c r="AE613" s="890"/>
    </row>
    <row r="614" spans="1:31" ht="14.5">
      <c r="A614" s="72"/>
      <c r="C614" s="712"/>
      <c r="G614" s="72"/>
      <c r="H614" s="72"/>
      <c r="I614" s="72"/>
      <c r="J614" s="72"/>
      <c r="K614" s="72"/>
      <c r="L614" s="72"/>
      <c r="M614" s="72"/>
      <c r="N614" s="72"/>
      <c r="O614" s="72"/>
      <c r="P614" s="72"/>
      <c r="Q614" s="72"/>
      <c r="R614" s="72"/>
      <c r="V614" s="889"/>
      <c r="X614" s="532"/>
      <c r="Y614" s="890"/>
      <c r="AB614" s="72"/>
      <c r="AC614" s="72"/>
      <c r="AE614" s="890"/>
    </row>
    <row r="615" spans="1:31" ht="14.5">
      <c r="A615" s="72"/>
      <c r="C615" s="712"/>
      <c r="G615" s="72"/>
      <c r="H615" s="72"/>
      <c r="I615" s="72"/>
      <c r="J615" s="72"/>
      <c r="K615" s="72"/>
      <c r="L615" s="72"/>
      <c r="M615" s="72"/>
      <c r="N615" s="72"/>
      <c r="O615" s="72"/>
      <c r="P615" s="72"/>
      <c r="Q615" s="72"/>
      <c r="R615" s="72"/>
      <c r="V615" s="889"/>
      <c r="X615" s="532"/>
      <c r="Y615" s="890"/>
      <c r="AB615" s="72"/>
      <c r="AC615" s="72"/>
      <c r="AE615" s="890"/>
    </row>
    <row r="616" spans="1:31" ht="14.5">
      <c r="A616" s="72"/>
      <c r="C616" s="712"/>
      <c r="G616" s="72"/>
      <c r="H616" s="72"/>
      <c r="I616" s="72"/>
      <c r="J616" s="72"/>
      <c r="K616" s="72"/>
      <c r="L616" s="72"/>
      <c r="M616" s="72"/>
      <c r="N616" s="72"/>
      <c r="O616" s="72"/>
      <c r="P616" s="72"/>
      <c r="Q616" s="72"/>
      <c r="R616" s="72"/>
      <c r="V616" s="889"/>
      <c r="X616" s="532"/>
      <c r="Y616" s="890"/>
      <c r="AB616" s="72"/>
      <c r="AC616" s="72"/>
      <c r="AE616" s="890"/>
    </row>
    <row r="617" spans="1:31" ht="14.5">
      <c r="A617" s="72"/>
      <c r="C617" s="712"/>
      <c r="G617" s="72"/>
      <c r="H617" s="72"/>
      <c r="I617" s="72"/>
      <c r="J617" s="72"/>
      <c r="K617" s="72"/>
      <c r="L617" s="72"/>
      <c r="M617" s="72"/>
      <c r="N617" s="72"/>
      <c r="O617" s="72"/>
      <c r="P617" s="72"/>
      <c r="Q617" s="72"/>
      <c r="R617" s="72"/>
      <c r="V617" s="889"/>
      <c r="X617" s="532"/>
      <c r="Y617" s="890"/>
      <c r="AB617" s="72"/>
      <c r="AC617" s="72"/>
      <c r="AE617" s="890"/>
    </row>
    <row r="618" spans="1:31" ht="14.5">
      <c r="A618" s="72"/>
      <c r="C618" s="712"/>
      <c r="G618" s="72"/>
      <c r="H618" s="72"/>
      <c r="I618" s="72"/>
      <c r="J618" s="72"/>
      <c r="K618" s="72"/>
      <c r="L618" s="72"/>
      <c r="M618" s="72"/>
      <c r="N618" s="72"/>
      <c r="O618" s="72"/>
      <c r="P618" s="72"/>
      <c r="Q618" s="72"/>
      <c r="R618" s="72"/>
      <c r="V618" s="889"/>
      <c r="X618" s="532"/>
      <c r="Y618" s="890"/>
      <c r="AB618" s="72"/>
      <c r="AC618" s="72"/>
      <c r="AE618" s="890"/>
    </row>
    <row r="619" spans="1:31" ht="14.5">
      <c r="A619" s="72"/>
      <c r="C619" s="712"/>
      <c r="G619" s="72"/>
      <c r="H619" s="72"/>
      <c r="I619" s="72"/>
      <c r="J619" s="72"/>
      <c r="K619" s="72"/>
      <c r="L619" s="72"/>
      <c r="M619" s="72"/>
      <c r="N619" s="72"/>
      <c r="O619" s="72"/>
      <c r="P619" s="72"/>
      <c r="Q619" s="72"/>
      <c r="R619" s="72"/>
      <c r="V619" s="889"/>
      <c r="X619" s="532"/>
      <c r="Y619" s="890"/>
      <c r="AB619" s="72"/>
      <c r="AC619" s="72"/>
      <c r="AE619" s="890"/>
    </row>
    <row r="620" spans="1:31" ht="14.5">
      <c r="A620" s="72"/>
      <c r="C620" s="712"/>
      <c r="G620" s="72"/>
      <c r="H620" s="72"/>
      <c r="I620" s="72"/>
      <c r="J620" s="72"/>
      <c r="K620" s="72"/>
      <c r="L620" s="72"/>
      <c r="M620" s="72"/>
      <c r="N620" s="72"/>
      <c r="O620" s="72"/>
      <c r="P620" s="72"/>
      <c r="Q620" s="72"/>
      <c r="R620" s="72"/>
      <c r="V620" s="889"/>
      <c r="X620" s="532"/>
      <c r="Y620" s="890"/>
      <c r="AB620" s="72"/>
      <c r="AC620" s="72"/>
      <c r="AE620" s="890"/>
    </row>
    <row r="621" spans="1:31" ht="14.5">
      <c r="A621" s="72"/>
      <c r="C621" s="712"/>
      <c r="G621" s="72"/>
      <c r="H621" s="72"/>
      <c r="I621" s="72"/>
      <c r="J621" s="72"/>
      <c r="K621" s="72"/>
      <c r="L621" s="72"/>
      <c r="M621" s="72"/>
      <c r="N621" s="72"/>
      <c r="O621" s="72"/>
      <c r="P621" s="72"/>
      <c r="Q621" s="72"/>
      <c r="R621" s="72"/>
      <c r="V621" s="889"/>
      <c r="X621" s="532"/>
      <c r="Y621" s="890"/>
      <c r="AB621" s="72"/>
      <c r="AC621" s="72"/>
      <c r="AE621" s="890"/>
    </row>
    <row r="622" spans="1:31" ht="14.5">
      <c r="A622" s="72"/>
      <c r="C622" s="712"/>
      <c r="G622" s="72"/>
      <c r="H622" s="72"/>
      <c r="I622" s="72"/>
      <c r="J622" s="72"/>
      <c r="K622" s="72"/>
      <c r="L622" s="72"/>
      <c r="M622" s="72"/>
      <c r="N622" s="72"/>
      <c r="O622" s="72"/>
      <c r="P622" s="72"/>
      <c r="Q622" s="72"/>
      <c r="R622" s="72"/>
      <c r="V622" s="889"/>
      <c r="X622" s="532"/>
      <c r="Y622" s="890"/>
      <c r="AB622" s="72"/>
      <c r="AC622" s="72"/>
      <c r="AE622" s="890"/>
    </row>
    <row r="623" spans="1:31" ht="14.5">
      <c r="A623" s="72"/>
      <c r="C623" s="712"/>
      <c r="G623" s="72"/>
      <c r="H623" s="72"/>
      <c r="I623" s="72"/>
      <c r="J623" s="72"/>
      <c r="K623" s="72"/>
      <c r="L623" s="72"/>
      <c r="M623" s="72"/>
      <c r="N623" s="72"/>
      <c r="O623" s="72"/>
      <c r="P623" s="72"/>
      <c r="Q623" s="72"/>
      <c r="R623" s="72"/>
      <c r="V623" s="889"/>
      <c r="X623" s="532"/>
      <c r="Y623" s="890"/>
      <c r="AB623" s="72"/>
      <c r="AC623" s="72"/>
      <c r="AE623" s="890"/>
    </row>
    <row r="624" spans="1:31" ht="14.5">
      <c r="A624" s="72"/>
      <c r="C624" s="712"/>
      <c r="G624" s="72"/>
      <c r="H624" s="72"/>
      <c r="I624" s="72"/>
      <c r="J624" s="72"/>
      <c r="K624" s="72"/>
      <c r="L624" s="72"/>
      <c r="M624" s="72"/>
      <c r="N624" s="72"/>
      <c r="O624" s="72"/>
      <c r="P624" s="72"/>
      <c r="Q624" s="72"/>
      <c r="R624" s="72"/>
      <c r="V624" s="889"/>
      <c r="X624" s="532"/>
      <c r="Y624" s="890"/>
      <c r="AB624" s="72"/>
      <c r="AC624" s="72"/>
      <c r="AE624" s="890"/>
    </row>
    <row r="625" spans="1:31" ht="14.5">
      <c r="A625" s="72"/>
      <c r="C625" s="712"/>
      <c r="G625" s="72"/>
      <c r="H625" s="72"/>
      <c r="I625" s="72"/>
      <c r="J625" s="72"/>
      <c r="K625" s="72"/>
      <c r="L625" s="72"/>
      <c r="M625" s="72"/>
      <c r="N625" s="72"/>
      <c r="O625" s="72"/>
      <c r="P625" s="72"/>
      <c r="Q625" s="72"/>
      <c r="R625" s="72"/>
      <c r="V625" s="889"/>
      <c r="X625" s="532"/>
      <c r="Y625" s="890"/>
      <c r="AB625" s="72"/>
      <c r="AC625" s="72"/>
      <c r="AE625" s="890"/>
    </row>
    <row r="626" spans="1:31" ht="14.5">
      <c r="A626" s="72"/>
      <c r="C626" s="712"/>
      <c r="G626" s="72"/>
      <c r="H626" s="72"/>
      <c r="I626" s="72"/>
      <c r="J626" s="72"/>
      <c r="K626" s="72"/>
      <c r="L626" s="72"/>
      <c r="M626" s="72"/>
      <c r="N626" s="72"/>
      <c r="O626" s="72"/>
      <c r="P626" s="72"/>
      <c r="Q626" s="72"/>
      <c r="R626" s="72"/>
      <c r="V626" s="889"/>
      <c r="X626" s="532"/>
      <c r="Y626" s="890"/>
      <c r="AB626" s="72"/>
      <c r="AC626" s="72"/>
      <c r="AE626" s="890"/>
    </row>
    <row r="627" spans="1:31" ht="14.5">
      <c r="A627" s="72"/>
      <c r="C627" s="712"/>
      <c r="G627" s="72"/>
      <c r="H627" s="72"/>
      <c r="I627" s="72"/>
      <c r="J627" s="72"/>
      <c r="K627" s="72"/>
      <c r="L627" s="72"/>
      <c r="M627" s="72"/>
      <c r="N627" s="72"/>
      <c r="O627" s="72"/>
      <c r="P627" s="72"/>
      <c r="Q627" s="72"/>
      <c r="R627" s="72"/>
      <c r="V627" s="889"/>
      <c r="X627" s="532"/>
      <c r="Y627" s="890"/>
      <c r="AB627" s="72"/>
      <c r="AC627" s="72"/>
      <c r="AE627" s="890"/>
    </row>
    <row r="628" spans="1:31" ht="14.5">
      <c r="A628" s="72"/>
      <c r="C628" s="712"/>
      <c r="G628" s="72"/>
      <c r="H628" s="72"/>
      <c r="I628" s="72"/>
      <c r="J628" s="72"/>
      <c r="K628" s="72"/>
      <c r="L628" s="72"/>
      <c r="M628" s="72"/>
      <c r="N628" s="72"/>
      <c r="O628" s="72"/>
      <c r="P628" s="72"/>
      <c r="Q628" s="72"/>
      <c r="R628" s="72"/>
      <c r="V628" s="889"/>
      <c r="X628" s="532"/>
      <c r="Y628" s="890"/>
      <c r="AB628" s="72"/>
      <c r="AC628" s="72"/>
      <c r="AE628" s="890"/>
    </row>
    <row r="629" spans="1:31" ht="14.5">
      <c r="A629" s="72"/>
      <c r="C629" s="712"/>
      <c r="G629" s="72"/>
      <c r="H629" s="72"/>
      <c r="I629" s="72"/>
      <c r="J629" s="72"/>
      <c r="K629" s="72"/>
      <c r="L629" s="72"/>
      <c r="M629" s="72"/>
      <c r="N629" s="72"/>
      <c r="O629" s="72"/>
      <c r="P629" s="72"/>
      <c r="Q629" s="72"/>
      <c r="R629" s="72"/>
      <c r="V629" s="889"/>
      <c r="X629" s="532"/>
      <c r="Y629" s="890"/>
      <c r="AB629" s="72"/>
      <c r="AC629" s="72"/>
      <c r="AE629" s="890"/>
    </row>
    <row r="630" spans="1:31" ht="14.5">
      <c r="A630" s="72"/>
      <c r="C630" s="712"/>
      <c r="G630" s="72"/>
      <c r="H630" s="72"/>
      <c r="I630" s="72"/>
      <c r="J630" s="72"/>
      <c r="K630" s="72"/>
      <c r="L630" s="72"/>
      <c r="M630" s="72"/>
      <c r="N630" s="72"/>
      <c r="O630" s="72"/>
      <c r="P630" s="72"/>
      <c r="Q630" s="72"/>
      <c r="R630" s="72"/>
      <c r="V630" s="889"/>
      <c r="X630" s="532"/>
      <c r="Y630" s="890"/>
      <c r="AB630" s="72"/>
      <c r="AC630" s="72"/>
      <c r="AE630" s="890"/>
    </row>
    <row r="631" spans="1:31" ht="14.5">
      <c r="A631" s="72"/>
      <c r="C631" s="712"/>
      <c r="G631" s="72"/>
      <c r="H631" s="72"/>
      <c r="I631" s="72"/>
      <c r="J631" s="72"/>
      <c r="K631" s="72"/>
      <c r="L631" s="72"/>
      <c r="M631" s="72"/>
      <c r="N631" s="72"/>
      <c r="O631" s="72"/>
      <c r="P631" s="72"/>
      <c r="Q631" s="72"/>
      <c r="R631" s="72"/>
      <c r="V631" s="889"/>
      <c r="X631" s="532"/>
      <c r="Y631" s="890"/>
      <c r="AB631" s="72"/>
      <c r="AC631" s="72"/>
      <c r="AE631" s="890"/>
    </row>
    <row r="632" spans="1:31" ht="14.5">
      <c r="A632" s="72"/>
      <c r="C632" s="712"/>
      <c r="G632" s="72"/>
      <c r="H632" s="72"/>
      <c r="I632" s="72"/>
      <c r="J632" s="72"/>
      <c r="K632" s="72"/>
      <c r="L632" s="72"/>
      <c r="M632" s="72"/>
      <c r="N632" s="72"/>
      <c r="O632" s="72"/>
      <c r="P632" s="72"/>
      <c r="Q632" s="72"/>
      <c r="R632" s="72"/>
      <c r="V632" s="889"/>
      <c r="X632" s="532"/>
      <c r="Y632" s="890"/>
      <c r="AB632" s="72"/>
      <c r="AC632" s="72"/>
      <c r="AE632" s="890"/>
    </row>
    <row r="633" spans="1:31" ht="14.5">
      <c r="A633" s="72"/>
      <c r="C633" s="712"/>
      <c r="G633" s="72"/>
      <c r="H633" s="72"/>
      <c r="I633" s="72"/>
      <c r="J633" s="72"/>
      <c r="K633" s="72"/>
      <c r="L633" s="72"/>
      <c r="M633" s="72"/>
      <c r="N633" s="72"/>
      <c r="O633" s="72"/>
      <c r="P633" s="72"/>
      <c r="Q633" s="72"/>
      <c r="R633" s="72"/>
      <c r="V633" s="889"/>
      <c r="X633" s="532"/>
      <c r="Y633" s="890"/>
      <c r="AB633" s="72"/>
      <c r="AC633" s="72"/>
      <c r="AE633" s="890"/>
    </row>
    <row r="634" spans="1:31" ht="14.5">
      <c r="A634" s="72"/>
      <c r="C634" s="712"/>
      <c r="G634" s="72"/>
      <c r="H634" s="72"/>
      <c r="I634" s="72"/>
      <c r="J634" s="72"/>
      <c r="K634" s="72"/>
      <c r="L634" s="72"/>
      <c r="M634" s="72"/>
      <c r="N634" s="72"/>
      <c r="O634" s="72"/>
      <c r="P634" s="72"/>
      <c r="Q634" s="72"/>
      <c r="R634" s="72"/>
      <c r="V634" s="889"/>
      <c r="X634" s="532"/>
      <c r="Y634" s="890"/>
      <c r="AB634" s="72"/>
      <c r="AC634" s="72"/>
      <c r="AE634" s="890"/>
    </row>
    <row r="635" spans="1:31" ht="14.5">
      <c r="A635" s="72"/>
      <c r="C635" s="712"/>
      <c r="G635" s="72"/>
      <c r="H635" s="72"/>
      <c r="I635" s="72"/>
      <c r="J635" s="72"/>
      <c r="K635" s="72"/>
      <c r="L635" s="72"/>
      <c r="M635" s="72"/>
      <c r="N635" s="72"/>
      <c r="O635" s="72"/>
      <c r="P635" s="72"/>
      <c r="Q635" s="72"/>
      <c r="R635" s="72"/>
      <c r="V635" s="889"/>
      <c r="X635" s="532"/>
      <c r="Y635" s="890"/>
      <c r="AB635" s="72"/>
      <c r="AC635" s="72"/>
      <c r="AE635" s="890"/>
    </row>
    <row r="636" spans="1:31" ht="14.5">
      <c r="A636" s="72"/>
      <c r="C636" s="712"/>
      <c r="G636" s="72"/>
      <c r="H636" s="72"/>
      <c r="I636" s="72"/>
      <c r="J636" s="72"/>
      <c r="K636" s="72"/>
      <c r="L636" s="72"/>
      <c r="M636" s="72"/>
      <c r="N636" s="72"/>
      <c r="O636" s="72"/>
      <c r="P636" s="72"/>
      <c r="Q636" s="72"/>
      <c r="R636" s="72"/>
      <c r="V636" s="889"/>
      <c r="X636" s="532"/>
      <c r="Y636" s="890"/>
      <c r="AB636" s="72"/>
      <c r="AC636" s="72"/>
      <c r="AE636" s="890"/>
    </row>
    <row r="637" spans="1:31" ht="14.5">
      <c r="A637" s="72"/>
      <c r="C637" s="712"/>
      <c r="G637" s="72"/>
      <c r="H637" s="72"/>
      <c r="I637" s="72"/>
      <c r="J637" s="72"/>
      <c r="K637" s="72"/>
      <c r="L637" s="72"/>
      <c r="M637" s="72"/>
      <c r="N637" s="72"/>
      <c r="O637" s="72"/>
      <c r="P637" s="72"/>
      <c r="Q637" s="72"/>
      <c r="R637" s="72"/>
      <c r="V637" s="889"/>
      <c r="X637" s="532"/>
      <c r="Y637" s="890"/>
      <c r="AB637" s="72"/>
      <c r="AC637" s="72"/>
      <c r="AE637" s="890"/>
    </row>
    <row r="638" spans="1:31" ht="14.5">
      <c r="A638" s="72"/>
      <c r="C638" s="712"/>
      <c r="G638" s="72"/>
      <c r="H638" s="72"/>
      <c r="I638" s="72"/>
      <c r="J638" s="72"/>
      <c r="K638" s="72"/>
      <c r="L638" s="72"/>
      <c r="M638" s="72"/>
      <c r="N638" s="72"/>
      <c r="O638" s="72"/>
      <c r="P638" s="72"/>
      <c r="Q638" s="72"/>
      <c r="R638" s="72"/>
      <c r="V638" s="889"/>
      <c r="X638" s="532"/>
      <c r="Y638" s="890"/>
      <c r="AB638" s="72"/>
      <c r="AC638" s="72"/>
      <c r="AE638" s="890"/>
    </row>
    <row r="639" spans="1:31" ht="14.5">
      <c r="A639" s="72"/>
      <c r="C639" s="712"/>
      <c r="G639" s="72"/>
      <c r="H639" s="72"/>
      <c r="I639" s="72"/>
      <c r="J639" s="72"/>
      <c r="K639" s="72"/>
      <c r="L639" s="72"/>
      <c r="M639" s="72"/>
      <c r="N639" s="72"/>
      <c r="O639" s="72"/>
      <c r="P639" s="72"/>
      <c r="Q639" s="72"/>
      <c r="R639" s="72"/>
      <c r="V639" s="889"/>
      <c r="X639" s="532"/>
      <c r="Y639" s="890"/>
      <c r="AB639" s="72"/>
      <c r="AC639" s="72"/>
      <c r="AE639" s="890"/>
    </row>
    <row r="640" spans="1:31" ht="14.5">
      <c r="A640" s="72"/>
      <c r="C640" s="712"/>
      <c r="G640" s="72"/>
      <c r="H640" s="72"/>
      <c r="I640" s="72"/>
      <c r="J640" s="72"/>
      <c r="K640" s="72"/>
      <c r="L640" s="72"/>
      <c r="M640" s="72"/>
      <c r="N640" s="72"/>
      <c r="O640" s="72"/>
      <c r="P640" s="72"/>
      <c r="Q640" s="72"/>
      <c r="R640" s="72"/>
      <c r="V640" s="889"/>
      <c r="X640" s="532"/>
      <c r="Y640" s="890"/>
      <c r="AB640" s="72"/>
      <c r="AC640" s="72"/>
      <c r="AE640" s="890"/>
    </row>
    <row r="641" spans="1:31" ht="14.5">
      <c r="A641" s="72"/>
      <c r="C641" s="712"/>
      <c r="G641" s="72"/>
      <c r="H641" s="72"/>
      <c r="I641" s="72"/>
      <c r="J641" s="72"/>
      <c r="K641" s="72"/>
      <c r="L641" s="72"/>
      <c r="M641" s="72"/>
      <c r="N641" s="72"/>
      <c r="O641" s="72"/>
      <c r="P641" s="72"/>
      <c r="Q641" s="72"/>
      <c r="R641" s="72"/>
      <c r="V641" s="889"/>
      <c r="X641" s="532"/>
      <c r="Y641" s="890"/>
      <c r="AB641" s="72"/>
      <c r="AC641" s="72"/>
      <c r="AE641" s="890"/>
    </row>
    <row r="642" spans="1:31" ht="14.5">
      <c r="A642" s="72"/>
      <c r="C642" s="712"/>
      <c r="G642" s="72"/>
      <c r="H642" s="72"/>
      <c r="I642" s="72"/>
      <c r="J642" s="72"/>
      <c r="K642" s="72"/>
      <c r="L642" s="72"/>
      <c r="M642" s="72"/>
      <c r="N642" s="72"/>
      <c r="O642" s="72"/>
      <c r="P642" s="72"/>
      <c r="Q642" s="72"/>
      <c r="R642" s="72"/>
      <c r="V642" s="889"/>
      <c r="X642" s="532"/>
      <c r="Y642" s="890"/>
      <c r="AB642" s="72"/>
      <c r="AC642" s="72"/>
      <c r="AE642" s="890"/>
    </row>
    <row r="643" spans="1:31" ht="14.5">
      <c r="A643" s="72"/>
      <c r="C643" s="712"/>
      <c r="G643" s="72"/>
      <c r="H643" s="72"/>
      <c r="I643" s="72"/>
      <c r="J643" s="72"/>
      <c r="K643" s="72"/>
      <c r="L643" s="72"/>
      <c r="M643" s="72"/>
      <c r="N643" s="72"/>
      <c r="O643" s="72"/>
      <c r="P643" s="72"/>
      <c r="Q643" s="72"/>
      <c r="R643" s="72"/>
      <c r="V643" s="889"/>
      <c r="X643" s="532"/>
      <c r="Y643" s="890"/>
      <c r="AB643" s="72"/>
      <c r="AC643" s="72"/>
      <c r="AE643" s="890"/>
    </row>
    <row r="644" spans="1:31" ht="14.5">
      <c r="A644" s="72"/>
      <c r="C644" s="712"/>
      <c r="G644" s="72"/>
      <c r="H644" s="72"/>
      <c r="I644" s="72"/>
      <c r="J644" s="72"/>
      <c r="K644" s="72"/>
      <c r="L644" s="72"/>
      <c r="M644" s="72"/>
      <c r="N644" s="72"/>
      <c r="O644" s="72"/>
      <c r="P644" s="72"/>
      <c r="Q644" s="72"/>
      <c r="R644" s="72"/>
      <c r="V644" s="889"/>
      <c r="X644" s="532"/>
      <c r="Y644" s="890"/>
      <c r="AB644" s="72"/>
      <c r="AC644" s="72"/>
      <c r="AE644" s="890"/>
    </row>
    <row r="645" spans="1:31" ht="14.5">
      <c r="A645" s="72"/>
      <c r="C645" s="712"/>
      <c r="G645" s="72"/>
      <c r="H645" s="72"/>
      <c r="I645" s="72"/>
      <c r="J645" s="72"/>
      <c r="K645" s="72"/>
      <c r="L645" s="72"/>
      <c r="M645" s="72"/>
      <c r="N645" s="72"/>
      <c r="O645" s="72"/>
      <c r="P645" s="72"/>
      <c r="Q645" s="72"/>
      <c r="R645" s="72"/>
      <c r="V645" s="889"/>
      <c r="X645" s="532"/>
      <c r="Y645" s="890"/>
      <c r="AB645" s="72"/>
      <c r="AC645" s="72"/>
      <c r="AE645" s="890"/>
    </row>
    <row r="646" spans="1:31" ht="14.5">
      <c r="A646" s="72"/>
      <c r="C646" s="712"/>
      <c r="G646" s="72"/>
      <c r="H646" s="72"/>
      <c r="I646" s="72"/>
      <c r="J646" s="72"/>
      <c r="K646" s="72"/>
      <c r="L646" s="72"/>
      <c r="M646" s="72"/>
      <c r="N646" s="72"/>
      <c r="O646" s="72"/>
      <c r="P646" s="72"/>
      <c r="Q646" s="72"/>
      <c r="R646" s="72"/>
      <c r="V646" s="889"/>
      <c r="X646" s="532"/>
      <c r="Y646" s="890"/>
      <c r="AB646" s="72"/>
      <c r="AC646" s="72"/>
      <c r="AE646" s="890"/>
    </row>
    <row r="647" spans="1:31" ht="14.5">
      <c r="A647" s="72"/>
      <c r="C647" s="712"/>
      <c r="G647" s="72"/>
      <c r="H647" s="72"/>
      <c r="I647" s="72"/>
      <c r="J647" s="72"/>
      <c r="K647" s="72"/>
      <c r="L647" s="72"/>
      <c r="M647" s="72"/>
      <c r="N647" s="72"/>
      <c r="O647" s="72"/>
      <c r="P647" s="72"/>
      <c r="Q647" s="72"/>
      <c r="R647" s="72"/>
      <c r="V647" s="889"/>
      <c r="X647" s="532"/>
      <c r="Y647" s="890"/>
      <c r="AB647" s="72"/>
      <c r="AC647" s="72"/>
      <c r="AE647" s="890"/>
    </row>
    <row r="648" spans="1:31" ht="14.5">
      <c r="A648" s="72"/>
      <c r="C648" s="712"/>
      <c r="G648" s="72"/>
      <c r="H648" s="72"/>
      <c r="I648" s="72"/>
      <c r="J648" s="72"/>
      <c r="K648" s="72"/>
      <c r="L648" s="72"/>
      <c r="M648" s="72"/>
      <c r="N648" s="72"/>
      <c r="O648" s="72"/>
      <c r="P648" s="72"/>
      <c r="Q648" s="72"/>
      <c r="R648" s="72"/>
      <c r="V648" s="889"/>
      <c r="X648" s="532"/>
      <c r="Y648" s="890"/>
      <c r="AB648" s="72"/>
      <c r="AC648" s="72"/>
      <c r="AE648" s="890"/>
    </row>
    <row r="649" spans="1:31" ht="14.5">
      <c r="A649" s="72"/>
      <c r="C649" s="712"/>
      <c r="G649" s="72"/>
      <c r="H649" s="72"/>
      <c r="I649" s="72"/>
      <c r="J649" s="72"/>
      <c r="K649" s="72"/>
      <c r="L649" s="72"/>
      <c r="M649" s="72"/>
      <c r="N649" s="72"/>
      <c r="O649" s="72"/>
      <c r="P649" s="72"/>
      <c r="Q649" s="72"/>
      <c r="R649" s="72"/>
      <c r="V649" s="889"/>
      <c r="X649" s="532"/>
      <c r="Y649" s="890"/>
      <c r="AB649" s="72"/>
      <c r="AC649" s="72"/>
      <c r="AE649" s="890"/>
    </row>
    <row r="650" spans="1:31" ht="14.5">
      <c r="A650" s="72"/>
      <c r="C650" s="712"/>
      <c r="G650" s="72"/>
      <c r="H650" s="72"/>
      <c r="I650" s="72"/>
      <c r="J650" s="72"/>
      <c r="K650" s="72"/>
      <c r="L650" s="72"/>
      <c r="M650" s="72"/>
      <c r="N650" s="72"/>
      <c r="O650" s="72"/>
      <c r="P650" s="72"/>
      <c r="Q650" s="72"/>
      <c r="R650" s="72"/>
      <c r="V650" s="889"/>
      <c r="X650" s="532"/>
      <c r="Y650" s="890"/>
      <c r="AB650" s="72"/>
      <c r="AC650" s="72"/>
      <c r="AE650" s="890"/>
    </row>
    <row r="651" spans="1:31" ht="14.5">
      <c r="A651" s="72"/>
      <c r="C651" s="712"/>
      <c r="G651" s="72"/>
      <c r="H651" s="72"/>
      <c r="I651" s="72"/>
      <c r="J651" s="72"/>
      <c r="K651" s="72"/>
      <c r="L651" s="72"/>
      <c r="M651" s="72"/>
      <c r="N651" s="72"/>
      <c r="O651" s="72"/>
      <c r="P651" s="72"/>
      <c r="Q651" s="72"/>
      <c r="R651" s="72"/>
      <c r="V651" s="889"/>
      <c r="X651" s="532"/>
      <c r="Y651" s="890"/>
      <c r="AB651" s="72"/>
      <c r="AC651" s="72"/>
      <c r="AE651" s="890"/>
    </row>
    <row r="652" spans="1:31" ht="14.5">
      <c r="A652" s="72"/>
      <c r="C652" s="712"/>
      <c r="G652" s="72"/>
      <c r="H652" s="72"/>
      <c r="I652" s="72"/>
      <c r="J652" s="72"/>
      <c r="K652" s="72"/>
      <c r="L652" s="72"/>
      <c r="M652" s="72"/>
      <c r="N652" s="72"/>
      <c r="O652" s="72"/>
      <c r="P652" s="72"/>
      <c r="Q652" s="72"/>
      <c r="R652" s="72"/>
      <c r="V652" s="889"/>
      <c r="X652" s="532"/>
      <c r="Y652" s="890"/>
      <c r="AB652" s="72"/>
      <c r="AC652" s="72"/>
      <c r="AE652" s="890"/>
    </row>
    <row r="653" spans="1:31" ht="14.5">
      <c r="A653" s="72"/>
      <c r="C653" s="712"/>
      <c r="G653" s="72"/>
      <c r="H653" s="72"/>
      <c r="I653" s="72"/>
      <c r="J653" s="72"/>
      <c r="K653" s="72"/>
      <c r="L653" s="72"/>
      <c r="M653" s="72"/>
      <c r="N653" s="72"/>
      <c r="O653" s="72"/>
      <c r="P653" s="72"/>
      <c r="Q653" s="72"/>
      <c r="R653" s="72"/>
      <c r="V653" s="889"/>
      <c r="X653" s="532"/>
      <c r="Y653" s="890"/>
      <c r="AB653" s="72"/>
      <c r="AC653" s="72"/>
      <c r="AE653" s="890"/>
    </row>
    <row r="654" spans="1:31" ht="14.5">
      <c r="A654" s="72"/>
      <c r="C654" s="712"/>
      <c r="G654" s="72"/>
      <c r="H654" s="72"/>
      <c r="I654" s="72"/>
      <c r="J654" s="72"/>
      <c r="K654" s="72"/>
      <c r="L654" s="72"/>
      <c r="M654" s="72"/>
      <c r="N654" s="72"/>
      <c r="O654" s="72"/>
      <c r="P654" s="72"/>
      <c r="Q654" s="72"/>
      <c r="R654" s="72"/>
      <c r="V654" s="889"/>
      <c r="X654" s="532"/>
      <c r="Y654" s="890"/>
      <c r="AB654" s="72"/>
      <c r="AC654" s="72"/>
      <c r="AE654" s="890"/>
    </row>
    <row r="655" spans="1:31" ht="14.5">
      <c r="A655" s="72"/>
      <c r="C655" s="712"/>
      <c r="G655" s="72"/>
      <c r="H655" s="72"/>
      <c r="I655" s="72"/>
      <c r="J655" s="72"/>
      <c r="K655" s="72"/>
      <c r="L655" s="72"/>
      <c r="M655" s="72"/>
      <c r="N655" s="72"/>
      <c r="O655" s="72"/>
      <c r="P655" s="72"/>
      <c r="Q655" s="72"/>
      <c r="R655" s="72"/>
      <c r="V655" s="889"/>
      <c r="X655" s="532"/>
      <c r="Y655" s="890"/>
      <c r="AB655" s="72"/>
      <c r="AC655" s="72"/>
      <c r="AE655" s="890"/>
    </row>
    <row r="656" spans="1:31" ht="14.5">
      <c r="A656" s="72"/>
      <c r="C656" s="712"/>
      <c r="G656" s="72"/>
      <c r="H656" s="72"/>
      <c r="I656" s="72"/>
      <c r="J656" s="72"/>
      <c r="K656" s="72"/>
      <c r="L656" s="72"/>
      <c r="M656" s="72"/>
      <c r="N656" s="72"/>
      <c r="O656" s="72"/>
      <c r="P656" s="72"/>
      <c r="Q656" s="72"/>
      <c r="R656" s="72"/>
      <c r="V656" s="889"/>
      <c r="X656" s="532"/>
      <c r="Y656" s="890"/>
      <c r="AB656" s="72"/>
      <c r="AC656" s="72"/>
      <c r="AE656" s="890"/>
    </row>
    <row r="657" spans="1:31" ht="14.5">
      <c r="A657" s="72"/>
      <c r="C657" s="712"/>
      <c r="G657" s="72"/>
      <c r="H657" s="72"/>
      <c r="I657" s="72"/>
      <c r="J657" s="72"/>
      <c r="K657" s="72"/>
      <c r="L657" s="72"/>
      <c r="M657" s="72"/>
      <c r="N657" s="72"/>
      <c r="O657" s="72"/>
      <c r="P657" s="72"/>
      <c r="Q657" s="72"/>
      <c r="R657" s="72"/>
      <c r="V657" s="889"/>
      <c r="X657" s="532"/>
      <c r="Y657" s="890"/>
      <c r="AB657" s="72"/>
      <c r="AC657" s="72"/>
      <c r="AE657" s="890"/>
    </row>
    <row r="658" spans="1:31" ht="14.5">
      <c r="A658" s="72"/>
      <c r="C658" s="712"/>
      <c r="G658" s="72"/>
      <c r="H658" s="72"/>
      <c r="I658" s="72"/>
      <c r="J658" s="72"/>
      <c r="K658" s="72"/>
      <c r="L658" s="72"/>
      <c r="M658" s="72"/>
      <c r="N658" s="72"/>
      <c r="O658" s="72"/>
      <c r="P658" s="72"/>
      <c r="Q658" s="72"/>
      <c r="R658" s="72"/>
      <c r="V658" s="889"/>
      <c r="X658" s="532"/>
      <c r="Y658" s="890"/>
      <c r="AB658" s="72"/>
      <c r="AC658" s="72"/>
      <c r="AE658" s="890"/>
    </row>
    <row r="659" spans="1:31" ht="14.5">
      <c r="A659" s="72"/>
      <c r="C659" s="712"/>
      <c r="G659" s="72"/>
      <c r="H659" s="72"/>
      <c r="I659" s="72"/>
      <c r="J659" s="72"/>
      <c r="K659" s="72"/>
      <c r="L659" s="72"/>
      <c r="M659" s="72"/>
      <c r="N659" s="72"/>
      <c r="O659" s="72"/>
      <c r="P659" s="72"/>
      <c r="Q659" s="72"/>
      <c r="R659" s="72"/>
      <c r="V659" s="889"/>
      <c r="X659" s="532"/>
      <c r="Y659" s="890"/>
      <c r="AB659" s="72"/>
      <c r="AC659" s="72"/>
      <c r="AE659" s="890"/>
    </row>
    <row r="660" spans="1:31" ht="14.5">
      <c r="A660" s="72"/>
      <c r="C660" s="712"/>
      <c r="G660" s="72"/>
      <c r="H660" s="72"/>
      <c r="I660" s="72"/>
      <c r="J660" s="72"/>
      <c r="K660" s="72"/>
      <c r="L660" s="72"/>
      <c r="M660" s="72"/>
      <c r="N660" s="72"/>
      <c r="O660" s="72"/>
      <c r="P660" s="72"/>
      <c r="Q660" s="72"/>
      <c r="R660" s="72"/>
      <c r="V660" s="889"/>
      <c r="X660" s="532"/>
      <c r="Y660" s="890"/>
      <c r="AB660" s="72"/>
      <c r="AC660" s="72"/>
      <c r="AE660" s="890"/>
    </row>
    <row r="661" spans="1:31" ht="14.5">
      <c r="A661" s="72"/>
      <c r="C661" s="712"/>
      <c r="G661" s="72"/>
      <c r="H661" s="72"/>
      <c r="I661" s="72"/>
      <c r="J661" s="72"/>
      <c r="K661" s="72"/>
      <c r="L661" s="72"/>
      <c r="M661" s="72"/>
      <c r="N661" s="72"/>
      <c r="O661" s="72"/>
      <c r="P661" s="72"/>
      <c r="Q661" s="72"/>
      <c r="R661" s="72"/>
      <c r="V661" s="889"/>
      <c r="X661" s="532"/>
      <c r="Y661" s="890"/>
      <c r="AB661" s="72"/>
      <c r="AC661" s="72"/>
      <c r="AE661" s="890"/>
    </row>
    <row r="662" spans="1:31" ht="14.5">
      <c r="A662" s="72"/>
      <c r="C662" s="712"/>
      <c r="G662" s="72"/>
      <c r="H662" s="72"/>
      <c r="I662" s="72"/>
      <c r="J662" s="72"/>
      <c r="K662" s="72"/>
      <c r="L662" s="72"/>
      <c r="M662" s="72"/>
      <c r="N662" s="72"/>
      <c r="O662" s="72"/>
      <c r="P662" s="72"/>
      <c r="Q662" s="72"/>
      <c r="R662" s="72"/>
      <c r="V662" s="889"/>
      <c r="X662" s="532"/>
      <c r="Y662" s="890"/>
      <c r="AB662" s="72"/>
      <c r="AC662" s="72"/>
      <c r="AE662" s="890"/>
    </row>
    <row r="663" spans="1:31" ht="14.5">
      <c r="A663" s="72"/>
      <c r="C663" s="712"/>
      <c r="G663" s="72"/>
      <c r="H663" s="72"/>
      <c r="I663" s="72"/>
      <c r="J663" s="72"/>
      <c r="K663" s="72"/>
      <c r="L663" s="72"/>
      <c r="M663" s="72"/>
      <c r="N663" s="72"/>
      <c r="O663" s="72"/>
      <c r="P663" s="72"/>
      <c r="Q663" s="72"/>
      <c r="R663" s="72"/>
      <c r="V663" s="889"/>
      <c r="X663" s="532"/>
      <c r="Y663" s="890"/>
      <c r="AB663" s="72"/>
      <c r="AC663" s="72"/>
      <c r="AE663" s="890"/>
    </row>
    <row r="664" spans="1:31" ht="14.5">
      <c r="A664" s="72"/>
      <c r="C664" s="712"/>
      <c r="G664" s="72"/>
      <c r="H664" s="72"/>
      <c r="I664" s="72"/>
      <c r="J664" s="72"/>
      <c r="K664" s="72"/>
      <c r="L664" s="72"/>
      <c r="M664" s="72"/>
      <c r="N664" s="72"/>
      <c r="O664" s="72"/>
      <c r="P664" s="72"/>
      <c r="Q664" s="72"/>
      <c r="R664" s="72"/>
      <c r="V664" s="889"/>
      <c r="X664" s="532"/>
      <c r="Y664" s="890"/>
      <c r="AB664" s="72"/>
      <c r="AC664" s="72"/>
      <c r="AE664" s="890"/>
    </row>
    <row r="665" spans="1:31" ht="14.5">
      <c r="A665" s="72"/>
      <c r="C665" s="712"/>
      <c r="G665" s="72"/>
      <c r="H665" s="72"/>
      <c r="I665" s="72"/>
      <c r="J665" s="72"/>
      <c r="K665" s="72"/>
      <c r="L665" s="72"/>
      <c r="M665" s="72"/>
      <c r="N665" s="72"/>
      <c r="O665" s="72"/>
      <c r="P665" s="72"/>
      <c r="Q665" s="72"/>
      <c r="R665" s="72"/>
      <c r="V665" s="889"/>
      <c r="X665" s="532"/>
      <c r="Y665" s="890"/>
      <c r="AB665" s="72"/>
      <c r="AC665" s="72"/>
      <c r="AE665" s="890"/>
    </row>
    <row r="666" spans="1:31" ht="14.5">
      <c r="A666" s="72"/>
      <c r="C666" s="712"/>
      <c r="G666" s="72"/>
      <c r="H666" s="72"/>
      <c r="I666" s="72"/>
      <c r="J666" s="72"/>
      <c r="K666" s="72"/>
      <c r="L666" s="72"/>
      <c r="M666" s="72"/>
      <c r="N666" s="72"/>
      <c r="O666" s="72"/>
      <c r="P666" s="72"/>
      <c r="Q666" s="72"/>
      <c r="R666" s="72"/>
      <c r="V666" s="889"/>
      <c r="X666" s="532"/>
      <c r="Y666" s="890"/>
      <c r="AB666" s="72"/>
      <c r="AC666" s="72"/>
      <c r="AE666" s="890"/>
    </row>
    <row r="667" spans="1:31" ht="14.5">
      <c r="A667" s="72"/>
      <c r="C667" s="712"/>
      <c r="G667" s="72"/>
      <c r="H667" s="72"/>
      <c r="I667" s="72"/>
      <c r="J667" s="72"/>
      <c r="K667" s="72"/>
      <c r="L667" s="72"/>
      <c r="M667" s="72"/>
      <c r="N667" s="72"/>
      <c r="O667" s="72"/>
      <c r="P667" s="72"/>
      <c r="Q667" s="72"/>
      <c r="R667" s="72"/>
      <c r="V667" s="889"/>
      <c r="X667" s="532"/>
      <c r="Y667" s="890"/>
      <c r="AB667" s="72"/>
      <c r="AC667" s="72"/>
      <c r="AE667" s="890"/>
    </row>
    <row r="668" spans="1:31" ht="14.5">
      <c r="A668" s="72"/>
      <c r="C668" s="712"/>
      <c r="G668" s="72"/>
      <c r="H668" s="72"/>
      <c r="I668" s="72"/>
      <c r="J668" s="72"/>
      <c r="K668" s="72"/>
      <c r="L668" s="72"/>
      <c r="M668" s="72"/>
      <c r="N668" s="72"/>
      <c r="O668" s="72"/>
      <c r="P668" s="72"/>
      <c r="Q668" s="72"/>
      <c r="R668" s="72"/>
      <c r="V668" s="889"/>
      <c r="X668" s="532"/>
      <c r="Y668" s="890"/>
      <c r="AB668" s="72"/>
      <c r="AC668" s="72"/>
      <c r="AE668" s="890"/>
    </row>
    <row r="669" spans="1:31" ht="14.5">
      <c r="A669" s="72"/>
      <c r="C669" s="712"/>
      <c r="G669" s="72"/>
      <c r="H669" s="72"/>
      <c r="I669" s="72"/>
      <c r="J669" s="72"/>
      <c r="K669" s="72"/>
      <c r="L669" s="72"/>
      <c r="M669" s="72"/>
      <c r="N669" s="72"/>
      <c r="O669" s="72"/>
      <c r="P669" s="72"/>
      <c r="Q669" s="72"/>
      <c r="R669" s="72"/>
      <c r="V669" s="889"/>
      <c r="X669" s="532"/>
      <c r="Y669" s="890"/>
      <c r="AB669" s="72"/>
      <c r="AC669" s="72"/>
      <c r="AE669" s="890"/>
    </row>
    <row r="670" spans="1:31" ht="14.5">
      <c r="A670" s="72"/>
      <c r="C670" s="712"/>
      <c r="G670" s="72"/>
      <c r="H670" s="72"/>
      <c r="I670" s="72"/>
      <c r="J670" s="72"/>
      <c r="K670" s="72"/>
      <c r="L670" s="72"/>
      <c r="M670" s="72"/>
      <c r="N670" s="72"/>
      <c r="O670" s="72"/>
      <c r="P670" s="72"/>
      <c r="Q670" s="72"/>
      <c r="R670" s="72"/>
      <c r="V670" s="889"/>
      <c r="X670" s="532"/>
      <c r="Y670" s="890"/>
      <c r="AB670" s="72"/>
      <c r="AC670" s="72"/>
      <c r="AE670" s="890"/>
    </row>
    <row r="671" spans="1:31" ht="14.5">
      <c r="A671" s="72"/>
      <c r="C671" s="712"/>
      <c r="G671" s="72"/>
      <c r="H671" s="72"/>
      <c r="I671" s="72"/>
      <c r="J671" s="72"/>
      <c r="K671" s="72"/>
      <c r="L671" s="72"/>
      <c r="M671" s="72"/>
      <c r="N671" s="72"/>
      <c r="O671" s="72"/>
      <c r="P671" s="72"/>
      <c r="Q671" s="72"/>
      <c r="R671" s="72"/>
      <c r="V671" s="889"/>
      <c r="X671" s="532"/>
      <c r="Y671" s="890"/>
      <c r="AB671" s="72"/>
      <c r="AC671" s="72"/>
      <c r="AE671" s="890"/>
    </row>
    <row r="672" spans="1:31" ht="14.5">
      <c r="A672" s="72"/>
      <c r="C672" s="712"/>
      <c r="G672" s="72"/>
      <c r="H672" s="72"/>
      <c r="I672" s="72"/>
      <c r="J672" s="72"/>
      <c r="K672" s="72"/>
      <c r="L672" s="72"/>
      <c r="M672" s="72"/>
      <c r="N672" s="72"/>
      <c r="O672" s="72"/>
      <c r="P672" s="72"/>
      <c r="Q672" s="72"/>
      <c r="R672" s="72"/>
      <c r="V672" s="889"/>
      <c r="X672" s="532"/>
      <c r="Y672" s="890"/>
      <c r="AB672" s="72"/>
      <c r="AC672" s="72"/>
      <c r="AE672" s="890"/>
    </row>
    <row r="673" spans="1:31" ht="14.5">
      <c r="A673" s="72"/>
      <c r="C673" s="712"/>
      <c r="G673" s="72"/>
      <c r="H673" s="72"/>
      <c r="I673" s="72"/>
      <c r="J673" s="72"/>
      <c r="K673" s="72"/>
      <c r="L673" s="72"/>
      <c r="M673" s="72"/>
      <c r="N673" s="72"/>
      <c r="O673" s="72"/>
      <c r="P673" s="72"/>
      <c r="Q673" s="72"/>
      <c r="R673" s="72"/>
      <c r="V673" s="889"/>
      <c r="X673" s="532"/>
      <c r="Y673" s="890"/>
      <c r="AB673" s="72"/>
      <c r="AC673" s="72"/>
      <c r="AE673" s="890"/>
    </row>
    <row r="674" spans="1:31" ht="14.5">
      <c r="A674" s="72"/>
      <c r="C674" s="712"/>
      <c r="G674" s="72"/>
      <c r="H674" s="72"/>
      <c r="I674" s="72"/>
      <c r="J674" s="72"/>
      <c r="K674" s="72"/>
      <c r="L674" s="72"/>
      <c r="M674" s="72"/>
      <c r="N674" s="72"/>
      <c r="O674" s="72"/>
      <c r="P674" s="72"/>
      <c r="Q674" s="72"/>
      <c r="R674" s="72"/>
      <c r="V674" s="889"/>
      <c r="X674" s="532"/>
      <c r="Y674" s="890"/>
      <c r="AB674" s="72"/>
      <c r="AC674" s="72"/>
      <c r="AE674" s="890"/>
    </row>
    <row r="675" spans="1:31" ht="14.5">
      <c r="A675" s="72"/>
      <c r="C675" s="712"/>
      <c r="G675" s="72"/>
      <c r="H675" s="72"/>
      <c r="I675" s="72"/>
      <c r="J675" s="72"/>
      <c r="K675" s="72"/>
      <c r="L675" s="72"/>
      <c r="M675" s="72"/>
      <c r="N675" s="72"/>
      <c r="O675" s="72"/>
      <c r="P675" s="72"/>
      <c r="Q675" s="72"/>
      <c r="R675" s="72"/>
      <c r="V675" s="889"/>
      <c r="X675" s="532"/>
      <c r="Y675" s="890"/>
      <c r="AB675" s="72"/>
      <c r="AC675" s="72"/>
      <c r="AE675" s="890"/>
    </row>
    <row r="676" spans="1:31" ht="14.5">
      <c r="A676" s="72"/>
      <c r="C676" s="712"/>
      <c r="G676" s="72"/>
      <c r="H676" s="72"/>
      <c r="I676" s="72"/>
      <c r="J676" s="72"/>
      <c r="K676" s="72"/>
      <c r="L676" s="72"/>
      <c r="M676" s="72"/>
      <c r="N676" s="72"/>
      <c r="O676" s="72"/>
      <c r="P676" s="72"/>
      <c r="Q676" s="72"/>
      <c r="R676" s="72"/>
      <c r="V676" s="889"/>
      <c r="X676" s="532"/>
      <c r="Y676" s="890"/>
      <c r="AB676" s="72"/>
      <c r="AC676" s="72"/>
      <c r="AE676" s="890"/>
    </row>
    <row r="677" spans="1:31" ht="14.5">
      <c r="A677" s="72"/>
      <c r="C677" s="712"/>
      <c r="G677" s="72"/>
      <c r="H677" s="72"/>
      <c r="I677" s="72"/>
      <c r="J677" s="72"/>
      <c r="K677" s="72"/>
      <c r="L677" s="72"/>
      <c r="M677" s="72"/>
      <c r="N677" s="72"/>
      <c r="O677" s="72"/>
      <c r="P677" s="72"/>
      <c r="Q677" s="72"/>
      <c r="R677" s="72"/>
      <c r="V677" s="889"/>
      <c r="X677" s="532"/>
      <c r="Y677" s="890"/>
      <c r="AB677" s="72"/>
      <c r="AC677" s="72"/>
      <c r="AE677" s="890"/>
    </row>
    <row r="678" spans="1:31" ht="14.5">
      <c r="A678" s="72"/>
      <c r="C678" s="712"/>
      <c r="G678" s="72"/>
      <c r="H678" s="72"/>
      <c r="I678" s="72"/>
      <c r="J678" s="72"/>
      <c r="K678" s="72"/>
      <c r="L678" s="72"/>
      <c r="M678" s="72"/>
      <c r="N678" s="72"/>
      <c r="O678" s="72"/>
      <c r="P678" s="72"/>
      <c r="Q678" s="72"/>
      <c r="R678" s="72"/>
      <c r="V678" s="889"/>
      <c r="X678" s="532"/>
      <c r="Y678" s="890"/>
      <c r="AB678" s="72"/>
      <c r="AC678" s="72"/>
      <c r="AE678" s="890"/>
    </row>
    <row r="679" spans="1:31" ht="14.5">
      <c r="A679" s="72"/>
      <c r="C679" s="712"/>
      <c r="G679" s="72"/>
      <c r="H679" s="72"/>
      <c r="I679" s="72"/>
      <c r="J679" s="72"/>
      <c r="K679" s="72"/>
      <c r="L679" s="72"/>
      <c r="M679" s="72"/>
      <c r="N679" s="72"/>
      <c r="O679" s="72"/>
      <c r="P679" s="72"/>
      <c r="Q679" s="72"/>
      <c r="R679" s="72"/>
      <c r="V679" s="889"/>
      <c r="X679" s="532"/>
      <c r="Y679" s="890"/>
      <c r="AB679" s="72"/>
      <c r="AC679" s="72"/>
      <c r="AE679" s="890"/>
    </row>
    <row r="680" spans="1:31" ht="14.5">
      <c r="A680" s="72"/>
      <c r="C680" s="712"/>
      <c r="G680" s="72"/>
      <c r="H680" s="72"/>
      <c r="I680" s="72"/>
      <c r="J680" s="72"/>
      <c r="K680" s="72"/>
      <c r="L680" s="72"/>
      <c r="M680" s="72"/>
      <c r="N680" s="72"/>
      <c r="O680" s="72"/>
      <c r="P680" s="72"/>
      <c r="Q680" s="72"/>
      <c r="R680" s="72"/>
      <c r="V680" s="889"/>
      <c r="X680" s="532"/>
      <c r="Y680" s="890"/>
      <c r="AB680" s="72"/>
      <c r="AC680" s="72"/>
      <c r="AE680" s="890"/>
    </row>
    <row r="681" spans="1:31" ht="14.5">
      <c r="A681" s="72"/>
      <c r="C681" s="712"/>
      <c r="G681" s="72"/>
      <c r="H681" s="72"/>
      <c r="I681" s="72"/>
      <c r="J681" s="72"/>
      <c r="K681" s="72"/>
      <c r="L681" s="72"/>
      <c r="M681" s="72"/>
      <c r="N681" s="72"/>
      <c r="O681" s="72"/>
      <c r="P681" s="72"/>
      <c r="Q681" s="72"/>
      <c r="R681" s="72"/>
      <c r="V681" s="889"/>
      <c r="X681" s="532"/>
      <c r="Y681" s="890"/>
      <c r="AB681" s="72"/>
      <c r="AC681" s="72"/>
      <c r="AE681" s="890"/>
    </row>
    <row r="682" spans="1:31" ht="14.5">
      <c r="A682" s="72"/>
      <c r="C682" s="712"/>
      <c r="G682" s="72"/>
      <c r="H682" s="72"/>
      <c r="I682" s="72"/>
      <c r="J682" s="72"/>
      <c r="K682" s="72"/>
      <c r="L682" s="72"/>
      <c r="M682" s="72"/>
      <c r="N682" s="72"/>
      <c r="O682" s="72"/>
      <c r="P682" s="72"/>
      <c r="Q682" s="72"/>
      <c r="R682" s="72"/>
      <c r="V682" s="889"/>
      <c r="X682" s="532"/>
      <c r="Y682" s="890"/>
      <c r="AB682" s="72"/>
      <c r="AC682" s="72"/>
      <c r="AE682" s="890"/>
    </row>
    <row r="683" spans="1:31" ht="14.5">
      <c r="A683" s="72"/>
      <c r="C683" s="712"/>
      <c r="G683" s="72"/>
      <c r="H683" s="72"/>
      <c r="I683" s="72"/>
      <c r="J683" s="72"/>
      <c r="K683" s="72"/>
      <c r="L683" s="72"/>
      <c r="M683" s="72"/>
      <c r="N683" s="72"/>
      <c r="O683" s="72"/>
      <c r="P683" s="72"/>
      <c r="Q683" s="72"/>
      <c r="R683" s="72"/>
      <c r="V683" s="889"/>
      <c r="X683" s="532"/>
      <c r="Y683" s="890"/>
      <c r="AB683" s="72"/>
      <c r="AC683" s="72"/>
      <c r="AE683" s="890"/>
    </row>
    <row r="684" spans="1:31" ht="14.5">
      <c r="A684" s="72"/>
      <c r="C684" s="712"/>
      <c r="G684" s="72"/>
      <c r="H684" s="72"/>
      <c r="I684" s="72"/>
      <c r="J684" s="72"/>
      <c r="K684" s="72"/>
      <c r="L684" s="72"/>
      <c r="M684" s="72"/>
      <c r="N684" s="72"/>
      <c r="O684" s="72"/>
      <c r="P684" s="72"/>
      <c r="Q684" s="72"/>
      <c r="R684" s="72"/>
      <c r="V684" s="889"/>
      <c r="X684" s="532"/>
      <c r="Y684" s="890"/>
      <c r="AB684" s="72"/>
      <c r="AC684" s="72"/>
      <c r="AE684" s="890"/>
    </row>
    <row r="685" spans="1:31" ht="14.5">
      <c r="A685" s="72"/>
      <c r="C685" s="712"/>
      <c r="G685" s="72"/>
      <c r="H685" s="72"/>
      <c r="I685" s="72"/>
      <c r="J685" s="72"/>
      <c r="K685" s="72"/>
      <c r="L685" s="72"/>
      <c r="M685" s="72"/>
      <c r="N685" s="72"/>
      <c r="O685" s="72"/>
      <c r="P685" s="72"/>
      <c r="Q685" s="72"/>
      <c r="R685" s="72"/>
      <c r="V685" s="889"/>
      <c r="X685" s="532"/>
      <c r="Y685" s="890"/>
      <c r="AB685" s="72"/>
      <c r="AC685" s="72"/>
      <c r="AE685" s="890"/>
    </row>
    <row r="686" spans="1:31" ht="14.5">
      <c r="A686" s="72"/>
      <c r="C686" s="712"/>
      <c r="G686" s="72"/>
      <c r="H686" s="72"/>
      <c r="I686" s="72"/>
      <c r="J686" s="72"/>
      <c r="K686" s="72"/>
      <c r="L686" s="72"/>
      <c r="M686" s="72"/>
      <c r="N686" s="72"/>
      <c r="O686" s="72"/>
      <c r="P686" s="72"/>
      <c r="Q686" s="72"/>
      <c r="R686" s="72"/>
      <c r="V686" s="889"/>
      <c r="X686" s="532"/>
      <c r="Y686" s="890"/>
      <c r="AB686" s="72"/>
      <c r="AC686" s="72"/>
      <c r="AE686" s="890"/>
    </row>
    <row r="687" spans="1:31" ht="14.5">
      <c r="A687" s="72"/>
      <c r="C687" s="712"/>
      <c r="G687" s="72"/>
      <c r="H687" s="72"/>
      <c r="I687" s="72"/>
      <c r="J687" s="72"/>
      <c r="K687" s="72"/>
      <c r="L687" s="72"/>
      <c r="M687" s="72"/>
      <c r="N687" s="72"/>
      <c r="O687" s="72"/>
      <c r="P687" s="72"/>
      <c r="Q687" s="72"/>
      <c r="R687" s="72"/>
      <c r="V687" s="889"/>
      <c r="X687" s="532"/>
      <c r="Y687" s="890"/>
      <c r="AB687" s="72"/>
      <c r="AC687" s="72"/>
      <c r="AE687" s="890"/>
    </row>
    <row r="688" spans="1:31" ht="14.5">
      <c r="A688" s="72"/>
      <c r="C688" s="712"/>
      <c r="G688" s="72"/>
      <c r="H688" s="72"/>
      <c r="I688" s="72"/>
      <c r="J688" s="72"/>
      <c r="K688" s="72"/>
      <c r="L688" s="72"/>
      <c r="M688" s="72"/>
      <c r="N688" s="72"/>
      <c r="O688" s="72"/>
      <c r="P688" s="72"/>
      <c r="Q688" s="72"/>
      <c r="R688" s="72"/>
      <c r="V688" s="889"/>
      <c r="X688" s="532"/>
      <c r="Y688" s="890"/>
      <c r="AB688" s="72"/>
      <c r="AC688" s="72"/>
      <c r="AE688" s="890"/>
    </row>
    <row r="689" spans="1:31" ht="14.5">
      <c r="A689" s="72"/>
      <c r="C689" s="712"/>
      <c r="G689" s="72"/>
      <c r="H689" s="72"/>
      <c r="I689" s="72"/>
      <c r="J689" s="72"/>
      <c r="K689" s="72"/>
      <c r="L689" s="72"/>
      <c r="M689" s="72"/>
      <c r="N689" s="72"/>
      <c r="O689" s="72"/>
      <c r="P689" s="72"/>
      <c r="Q689" s="72"/>
      <c r="R689" s="72"/>
      <c r="V689" s="889"/>
      <c r="X689" s="532"/>
      <c r="Y689" s="890"/>
      <c r="AB689" s="72"/>
      <c r="AC689" s="72"/>
      <c r="AE689" s="890"/>
    </row>
    <row r="690" spans="1:31" ht="14.5">
      <c r="A690" s="72"/>
      <c r="C690" s="712"/>
      <c r="G690" s="72"/>
      <c r="H690" s="72"/>
      <c r="I690" s="72"/>
      <c r="J690" s="72"/>
      <c r="K690" s="72"/>
      <c r="L690" s="72"/>
      <c r="M690" s="72"/>
      <c r="N690" s="72"/>
      <c r="O690" s="72"/>
      <c r="P690" s="72"/>
      <c r="Q690" s="72"/>
      <c r="R690" s="72"/>
      <c r="V690" s="889"/>
      <c r="X690" s="532"/>
      <c r="Y690" s="890"/>
      <c r="AB690" s="72"/>
      <c r="AC690" s="72"/>
      <c r="AE690" s="890"/>
    </row>
    <row r="691" spans="1:31" ht="14.5">
      <c r="A691" s="72"/>
      <c r="C691" s="712"/>
      <c r="G691" s="72"/>
      <c r="H691" s="72"/>
      <c r="I691" s="72"/>
      <c r="J691" s="72"/>
      <c r="K691" s="72"/>
      <c r="L691" s="72"/>
      <c r="M691" s="72"/>
      <c r="N691" s="72"/>
      <c r="O691" s="72"/>
      <c r="P691" s="72"/>
      <c r="Q691" s="72"/>
      <c r="R691" s="72"/>
      <c r="V691" s="889"/>
      <c r="X691" s="532"/>
      <c r="Y691" s="890"/>
      <c r="AB691" s="72"/>
      <c r="AC691" s="72"/>
      <c r="AE691" s="890"/>
    </row>
    <row r="692" spans="1:31" ht="14.5">
      <c r="A692" s="72"/>
      <c r="C692" s="712"/>
      <c r="G692" s="72"/>
      <c r="H692" s="72"/>
      <c r="I692" s="72"/>
      <c r="J692" s="72"/>
      <c r="K692" s="72"/>
      <c r="L692" s="72"/>
      <c r="M692" s="72"/>
      <c r="N692" s="72"/>
      <c r="O692" s="72"/>
      <c r="P692" s="72"/>
      <c r="Q692" s="72"/>
      <c r="R692" s="72"/>
      <c r="V692" s="889"/>
      <c r="X692" s="532"/>
      <c r="Y692" s="890"/>
      <c r="AB692" s="72"/>
      <c r="AC692" s="72"/>
      <c r="AE692" s="890"/>
    </row>
    <row r="693" spans="1:31" ht="14.5">
      <c r="A693" s="72"/>
      <c r="C693" s="712"/>
      <c r="G693" s="72"/>
      <c r="H693" s="72"/>
      <c r="I693" s="72"/>
      <c r="J693" s="72"/>
      <c r="K693" s="72"/>
      <c r="L693" s="72"/>
      <c r="M693" s="72"/>
      <c r="N693" s="72"/>
      <c r="O693" s="72"/>
      <c r="P693" s="72"/>
      <c r="Q693" s="72"/>
      <c r="R693" s="72"/>
      <c r="V693" s="889"/>
      <c r="X693" s="532"/>
      <c r="Y693" s="890"/>
      <c r="AB693" s="72"/>
      <c r="AC693" s="72"/>
      <c r="AE693" s="890"/>
    </row>
    <row r="694" spans="1:31" ht="14.5">
      <c r="A694" s="72"/>
      <c r="C694" s="712"/>
      <c r="G694" s="72"/>
      <c r="H694" s="72"/>
      <c r="I694" s="72"/>
      <c r="J694" s="72"/>
      <c r="K694" s="72"/>
      <c r="L694" s="72"/>
      <c r="M694" s="72"/>
      <c r="N694" s="72"/>
      <c r="O694" s="72"/>
      <c r="P694" s="72"/>
      <c r="Q694" s="72"/>
      <c r="R694" s="72"/>
      <c r="V694" s="889"/>
      <c r="X694" s="532"/>
      <c r="Y694" s="890"/>
      <c r="AB694" s="72"/>
      <c r="AC694" s="72"/>
      <c r="AE694" s="890"/>
    </row>
    <row r="695" spans="1:31" ht="14.5">
      <c r="A695" s="72"/>
      <c r="C695" s="712"/>
      <c r="G695" s="72"/>
      <c r="H695" s="72"/>
      <c r="I695" s="72"/>
      <c r="J695" s="72"/>
      <c r="K695" s="72"/>
      <c r="L695" s="72"/>
      <c r="M695" s="72"/>
      <c r="N695" s="72"/>
      <c r="O695" s="72"/>
      <c r="P695" s="72"/>
      <c r="Q695" s="72"/>
      <c r="R695" s="72"/>
      <c r="V695" s="889"/>
      <c r="X695" s="532"/>
      <c r="Y695" s="890"/>
      <c r="AB695" s="72"/>
      <c r="AC695" s="72"/>
      <c r="AE695" s="890"/>
    </row>
    <row r="696" spans="1:31" ht="14.5">
      <c r="A696" s="72"/>
      <c r="C696" s="712"/>
      <c r="G696" s="72"/>
      <c r="H696" s="72"/>
      <c r="I696" s="72"/>
      <c r="J696" s="72"/>
      <c r="K696" s="72"/>
      <c r="L696" s="72"/>
      <c r="M696" s="72"/>
      <c r="N696" s="72"/>
      <c r="O696" s="72"/>
      <c r="P696" s="72"/>
      <c r="Q696" s="72"/>
      <c r="R696" s="72"/>
      <c r="V696" s="889"/>
      <c r="X696" s="532"/>
      <c r="Y696" s="890"/>
      <c r="AB696" s="72"/>
      <c r="AC696" s="72"/>
      <c r="AE696" s="890"/>
    </row>
    <row r="697" spans="1:31" ht="14.5">
      <c r="A697" s="72"/>
      <c r="C697" s="712"/>
      <c r="G697" s="72"/>
      <c r="H697" s="72"/>
      <c r="I697" s="72"/>
      <c r="J697" s="72"/>
      <c r="K697" s="72"/>
      <c r="L697" s="72"/>
      <c r="M697" s="72"/>
      <c r="N697" s="72"/>
      <c r="O697" s="72"/>
      <c r="P697" s="72"/>
      <c r="Q697" s="72"/>
      <c r="R697" s="72"/>
      <c r="V697" s="889"/>
      <c r="X697" s="532"/>
      <c r="Y697" s="890"/>
      <c r="AB697" s="72"/>
      <c r="AC697" s="72"/>
      <c r="AE697" s="890"/>
    </row>
    <row r="698" spans="1:31" ht="14.5">
      <c r="A698" s="72"/>
      <c r="C698" s="712"/>
      <c r="G698" s="72"/>
      <c r="H698" s="72"/>
      <c r="I698" s="72"/>
      <c r="J698" s="72"/>
      <c r="K698" s="72"/>
      <c r="L698" s="72"/>
      <c r="M698" s="72"/>
      <c r="N698" s="72"/>
      <c r="O698" s="72"/>
      <c r="P698" s="72"/>
      <c r="Q698" s="72"/>
      <c r="R698" s="72"/>
      <c r="V698" s="889"/>
      <c r="X698" s="532"/>
      <c r="Y698" s="890"/>
      <c r="AB698" s="72"/>
      <c r="AC698" s="72"/>
      <c r="AE698" s="890"/>
    </row>
    <row r="699" spans="1:31" ht="14.5">
      <c r="A699" s="72"/>
      <c r="C699" s="712"/>
      <c r="G699" s="72"/>
      <c r="H699" s="72"/>
      <c r="I699" s="72"/>
      <c r="J699" s="72"/>
      <c r="K699" s="72"/>
      <c r="L699" s="72"/>
      <c r="M699" s="72"/>
      <c r="N699" s="72"/>
      <c r="O699" s="72"/>
      <c r="P699" s="72"/>
      <c r="Q699" s="72"/>
      <c r="R699" s="72"/>
      <c r="V699" s="889"/>
      <c r="X699" s="532"/>
      <c r="Y699" s="890"/>
      <c r="AB699" s="72"/>
      <c r="AC699" s="72"/>
      <c r="AE699" s="890"/>
    </row>
    <row r="700" spans="1:31" ht="14.5">
      <c r="A700" s="72"/>
      <c r="C700" s="712"/>
      <c r="G700" s="72"/>
      <c r="H700" s="72"/>
      <c r="I700" s="72"/>
      <c r="J700" s="72"/>
      <c r="K700" s="72"/>
      <c r="L700" s="72"/>
      <c r="M700" s="72"/>
      <c r="N700" s="72"/>
      <c r="O700" s="72"/>
      <c r="P700" s="72"/>
      <c r="Q700" s="72"/>
      <c r="R700" s="72"/>
      <c r="V700" s="889"/>
      <c r="X700" s="532"/>
      <c r="Y700" s="890"/>
      <c r="AB700" s="72"/>
      <c r="AC700" s="72"/>
      <c r="AE700" s="890"/>
    </row>
    <row r="701" spans="1:31" ht="14.5">
      <c r="A701" s="72"/>
      <c r="C701" s="712"/>
      <c r="G701" s="72"/>
      <c r="H701" s="72"/>
      <c r="I701" s="72"/>
      <c r="J701" s="72"/>
      <c r="K701" s="72"/>
      <c r="L701" s="72"/>
      <c r="M701" s="72"/>
      <c r="N701" s="72"/>
      <c r="O701" s="72"/>
      <c r="P701" s="72"/>
      <c r="Q701" s="72"/>
      <c r="R701" s="72"/>
      <c r="V701" s="889"/>
      <c r="X701" s="532"/>
      <c r="Y701" s="890"/>
      <c r="AB701" s="72"/>
      <c r="AC701" s="72"/>
      <c r="AE701" s="890"/>
    </row>
    <row r="702" spans="1:31" ht="14.5">
      <c r="A702" s="72"/>
      <c r="C702" s="712"/>
      <c r="G702" s="72"/>
      <c r="H702" s="72"/>
      <c r="I702" s="72"/>
      <c r="J702" s="72"/>
      <c r="K702" s="72"/>
      <c r="L702" s="72"/>
      <c r="M702" s="72"/>
      <c r="N702" s="72"/>
      <c r="O702" s="72"/>
      <c r="P702" s="72"/>
      <c r="Q702" s="72"/>
      <c r="R702" s="72"/>
      <c r="V702" s="889"/>
      <c r="X702" s="532"/>
      <c r="Y702" s="890"/>
      <c r="AB702" s="72"/>
      <c r="AC702" s="72"/>
      <c r="AE702" s="890"/>
    </row>
    <row r="703" spans="1:31" ht="14.5">
      <c r="A703" s="72"/>
      <c r="C703" s="712"/>
      <c r="G703" s="72"/>
      <c r="H703" s="72"/>
      <c r="I703" s="72"/>
      <c r="J703" s="72"/>
      <c r="K703" s="72"/>
      <c r="L703" s="72"/>
      <c r="M703" s="72"/>
      <c r="N703" s="72"/>
      <c r="O703" s="72"/>
      <c r="P703" s="72"/>
      <c r="Q703" s="72"/>
      <c r="R703" s="72"/>
      <c r="V703" s="889"/>
      <c r="X703" s="532"/>
      <c r="Y703" s="890"/>
      <c r="AB703" s="72"/>
      <c r="AC703" s="72"/>
      <c r="AE703" s="890"/>
    </row>
    <row r="704" spans="1:31" ht="14.5">
      <c r="A704" s="72"/>
      <c r="C704" s="712"/>
      <c r="G704" s="72"/>
      <c r="H704" s="72"/>
      <c r="I704" s="72"/>
      <c r="J704" s="72"/>
      <c r="K704" s="72"/>
      <c r="L704" s="72"/>
      <c r="M704" s="72"/>
      <c r="N704" s="72"/>
      <c r="O704" s="72"/>
      <c r="P704" s="72"/>
      <c r="Q704" s="72"/>
      <c r="R704" s="72"/>
      <c r="V704" s="889"/>
      <c r="X704" s="532"/>
      <c r="Y704" s="890"/>
      <c r="AB704" s="72"/>
      <c r="AC704" s="72"/>
      <c r="AE704" s="890"/>
    </row>
    <row r="705" spans="1:31" ht="14.5">
      <c r="A705" s="72"/>
      <c r="C705" s="712"/>
      <c r="G705" s="72"/>
      <c r="H705" s="72"/>
      <c r="I705" s="72"/>
      <c r="J705" s="72"/>
      <c r="K705" s="72"/>
      <c r="L705" s="72"/>
      <c r="M705" s="72"/>
      <c r="N705" s="72"/>
      <c r="O705" s="72"/>
      <c r="P705" s="72"/>
      <c r="Q705" s="72"/>
      <c r="R705" s="72"/>
      <c r="V705" s="889"/>
      <c r="X705" s="532"/>
      <c r="Y705" s="890"/>
      <c r="AB705" s="72"/>
      <c r="AC705" s="72"/>
      <c r="AE705" s="890"/>
    </row>
    <row r="706" spans="1:31" ht="14.5">
      <c r="A706" s="72"/>
      <c r="C706" s="712"/>
      <c r="G706" s="72"/>
      <c r="H706" s="72"/>
      <c r="I706" s="72"/>
      <c r="J706" s="72"/>
      <c r="K706" s="72"/>
      <c r="L706" s="72"/>
      <c r="M706" s="72"/>
      <c r="N706" s="72"/>
      <c r="O706" s="72"/>
      <c r="P706" s="72"/>
      <c r="Q706" s="72"/>
      <c r="R706" s="72"/>
      <c r="V706" s="889"/>
      <c r="X706" s="532"/>
      <c r="Y706" s="890"/>
      <c r="AB706" s="72"/>
      <c r="AC706" s="72"/>
      <c r="AE706" s="890"/>
    </row>
    <row r="707" spans="1:31" ht="14.5">
      <c r="A707" s="72"/>
      <c r="C707" s="712"/>
      <c r="G707" s="72"/>
      <c r="H707" s="72"/>
      <c r="I707" s="72"/>
      <c r="J707" s="72"/>
      <c r="K707" s="72"/>
      <c r="L707" s="72"/>
      <c r="M707" s="72"/>
      <c r="N707" s="72"/>
      <c r="O707" s="72"/>
      <c r="P707" s="72"/>
      <c r="Q707" s="72"/>
      <c r="R707" s="72"/>
      <c r="V707" s="889"/>
      <c r="X707" s="532"/>
      <c r="Y707" s="890"/>
      <c r="AB707" s="72"/>
      <c r="AC707" s="72"/>
      <c r="AE707" s="890"/>
    </row>
    <row r="708" spans="1:31" ht="14.5">
      <c r="A708" s="72"/>
      <c r="C708" s="712"/>
      <c r="G708" s="72"/>
      <c r="H708" s="72"/>
      <c r="I708" s="72"/>
      <c r="J708" s="72"/>
      <c r="K708" s="72"/>
      <c r="L708" s="72"/>
      <c r="M708" s="72"/>
      <c r="N708" s="72"/>
      <c r="O708" s="72"/>
      <c r="P708" s="72"/>
      <c r="Q708" s="72"/>
      <c r="R708" s="72"/>
      <c r="V708" s="889"/>
      <c r="X708" s="532"/>
      <c r="Y708" s="890"/>
      <c r="AB708" s="72"/>
      <c r="AC708" s="72"/>
      <c r="AE708" s="890"/>
    </row>
    <row r="709" spans="1:31" ht="14.5">
      <c r="A709" s="72"/>
      <c r="C709" s="712"/>
      <c r="G709" s="72"/>
      <c r="H709" s="72"/>
      <c r="I709" s="72"/>
      <c r="J709" s="72"/>
      <c r="K709" s="72"/>
      <c r="L709" s="72"/>
      <c r="M709" s="72"/>
      <c r="N709" s="72"/>
      <c r="O709" s="72"/>
      <c r="P709" s="72"/>
      <c r="Q709" s="72"/>
      <c r="R709" s="72"/>
      <c r="V709" s="889"/>
      <c r="X709" s="532"/>
      <c r="Y709" s="890"/>
      <c r="AB709" s="72"/>
      <c r="AC709" s="72"/>
      <c r="AE709" s="890"/>
    </row>
    <row r="710" spans="1:31" ht="14.5">
      <c r="A710" s="72"/>
      <c r="C710" s="712"/>
      <c r="G710" s="72"/>
      <c r="H710" s="72"/>
      <c r="I710" s="72"/>
      <c r="J710" s="72"/>
      <c r="K710" s="72"/>
      <c r="L710" s="72"/>
      <c r="M710" s="72"/>
      <c r="N710" s="72"/>
      <c r="O710" s="72"/>
      <c r="P710" s="72"/>
      <c r="Q710" s="72"/>
      <c r="R710" s="72"/>
      <c r="V710" s="889"/>
      <c r="X710" s="532"/>
      <c r="Y710" s="890"/>
      <c r="AB710" s="72"/>
      <c r="AC710" s="72"/>
      <c r="AE710" s="890"/>
    </row>
    <row r="711" spans="1:31" ht="14.5">
      <c r="A711" s="72"/>
      <c r="C711" s="712"/>
      <c r="G711" s="72"/>
      <c r="H711" s="72"/>
      <c r="I711" s="72"/>
      <c r="J711" s="72"/>
      <c r="K711" s="72"/>
      <c r="L711" s="72"/>
      <c r="M711" s="72"/>
      <c r="N711" s="72"/>
      <c r="O711" s="72"/>
      <c r="P711" s="72"/>
      <c r="Q711" s="72"/>
      <c r="R711" s="72"/>
      <c r="V711" s="889"/>
      <c r="X711" s="532"/>
      <c r="Y711" s="890"/>
      <c r="AB711" s="72"/>
      <c r="AC711" s="72"/>
      <c r="AE711" s="890"/>
    </row>
    <row r="712" spans="1:31" ht="14.5">
      <c r="A712" s="72"/>
      <c r="C712" s="712"/>
      <c r="G712" s="72"/>
      <c r="H712" s="72"/>
      <c r="I712" s="72"/>
      <c r="J712" s="72"/>
      <c r="K712" s="72"/>
      <c r="L712" s="72"/>
      <c r="M712" s="72"/>
      <c r="N712" s="72"/>
      <c r="O712" s="72"/>
      <c r="P712" s="72"/>
      <c r="Q712" s="72"/>
      <c r="R712" s="72"/>
      <c r="V712" s="889"/>
      <c r="X712" s="532"/>
      <c r="Y712" s="890"/>
      <c r="AB712" s="72"/>
      <c r="AC712" s="72"/>
      <c r="AE712" s="890"/>
    </row>
    <row r="713" spans="1:31" ht="14.5">
      <c r="A713" s="72"/>
      <c r="C713" s="712"/>
      <c r="G713" s="72"/>
      <c r="H713" s="72"/>
      <c r="I713" s="72"/>
      <c r="J713" s="72"/>
      <c r="K713" s="72"/>
      <c r="L713" s="72"/>
      <c r="M713" s="72"/>
      <c r="N713" s="72"/>
      <c r="O713" s="72"/>
      <c r="P713" s="72"/>
      <c r="Q713" s="72"/>
      <c r="R713" s="72"/>
      <c r="V713" s="889"/>
      <c r="X713" s="532"/>
      <c r="Y713" s="890"/>
      <c r="AB713" s="72"/>
      <c r="AC713" s="72"/>
      <c r="AE713" s="890"/>
    </row>
    <row r="714" spans="1:31" ht="14.5">
      <c r="A714" s="72"/>
      <c r="C714" s="712"/>
      <c r="G714" s="72"/>
      <c r="H714" s="72"/>
      <c r="I714" s="72"/>
      <c r="J714" s="72"/>
      <c r="K714" s="72"/>
      <c r="L714" s="72"/>
      <c r="M714" s="72"/>
      <c r="N714" s="72"/>
      <c r="O714" s="72"/>
      <c r="P714" s="72"/>
      <c r="Q714" s="72"/>
      <c r="R714" s="72"/>
      <c r="V714" s="889"/>
      <c r="X714" s="532"/>
      <c r="Y714" s="890"/>
      <c r="AB714" s="72"/>
      <c r="AC714" s="72"/>
      <c r="AE714" s="890"/>
    </row>
    <row r="715" spans="1:31" ht="14.5">
      <c r="A715" s="72"/>
      <c r="C715" s="712"/>
      <c r="G715" s="72"/>
      <c r="H715" s="72"/>
      <c r="I715" s="72"/>
      <c r="J715" s="72"/>
      <c r="K715" s="72"/>
      <c r="L715" s="72"/>
      <c r="M715" s="72"/>
      <c r="N715" s="72"/>
      <c r="O715" s="72"/>
      <c r="P715" s="72"/>
      <c r="Q715" s="72"/>
      <c r="R715" s="72"/>
      <c r="V715" s="889"/>
      <c r="X715" s="532"/>
      <c r="Y715" s="890"/>
      <c r="AB715" s="72"/>
      <c r="AC715" s="72"/>
      <c r="AE715" s="890"/>
    </row>
    <row r="716" spans="1:31" ht="14.5">
      <c r="A716" s="72"/>
      <c r="C716" s="712"/>
      <c r="G716" s="72"/>
      <c r="H716" s="72"/>
      <c r="I716" s="72"/>
      <c r="J716" s="72"/>
      <c r="K716" s="72"/>
      <c r="L716" s="72"/>
      <c r="M716" s="72"/>
      <c r="N716" s="72"/>
      <c r="O716" s="72"/>
      <c r="P716" s="72"/>
      <c r="Q716" s="72"/>
      <c r="R716" s="72"/>
      <c r="V716" s="889"/>
      <c r="X716" s="532"/>
      <c r="Y716" s="890"/>
      <c r="AB716" s="72"/>
      <c r="AC716" s="72"/>
      <c r="AE716" s="890"/>
    </row>
    <row r="717" spans="1:31" ht="14.5">
      <c r="A717" s="72"/>
      <c r="C717" s="712"/>
      <c r="G717" s="72"/>
      <c r="H717" s="72"/>
      <c r="I717" s="72"/>
      <c r="J717" s="72"/>
      <c r="K717" s="72"/>
      <c r="L717" s="72"/>
      <c r="M717" s="72"/>
      <c r="N717" s="72"/>
      <c r="O717" s="72"/>
      <c r="P717" s="72"/>
      <c r="Q717" s="72"/>
      <c r="R717" s="72"/>
      <c r="V717" s="889"/>
      <c r="X717" s="532"/>
      <c r="Y717" s="890"/>
      <c r="AB717" s="72"/>
      <c r="AC717" s="72"/>
      <c r="AE717" s="890"/>
    </row>
    <row r="718" spans="1:31" ht="14.5">
      <c r="A718" s="72"/>
      <c r="C718" s="712"/>
      <c r="G718" s="72"/>
      <c r="H718" s="72"/>
      <c r="I718" s="72"/>
      <c r="J718" s="72"/>
      <c r="K718" s="72"/>
      <c r="L718" s="72"/>
      <c r="M718" s="72"/>
      <c r="N718" s="72"/>
      <c r="O718" s="72"/>
      <c r="P718" s="72"/>
      <c r="Q718" s="72"/>
      <c r="R718" s="72"/>
      <c r="V718" s="889"/>
      <c r="X718" s="532"/>
      <c r="Y718" s="890"/>
      <c r="AB718" s="72"/>
      <c r="AC718" s="72"/>
      <c r="AE718" s="890"/>
    </row>
    <row r="719" spans="1:31" ht="14.5">
      <c r="A719" s="72"/>
      <c r="C719" s="712"/>
      <c r="G719" s="72"/>
      <c r="H719" s="72"/>
      <c r="I719" s="72"/>
      <c r="J719" s="72"/>
      <c r="K719" s="72"/>
      <c r="L719" s="72"/>
      <c r="M719" s="72"/>
      <c r="N719" s="72"/>
      <c r="O719" s="72"/>
      <c r="P719" s="72"/>
      <c r="Q719" s="72"/>
      <c r="R719" s="72"/>
      <c r="V719" s="889"/>
      <c r="X719" s="532"/>
      <c r="Y719" s="890"/>
      <c r="AB719" s="72"/>
      <c r="AC719" s="72"/>
      <c r="AE719" s="890"/>
    </row>
    <row r="720" spans="1:31" ht="14.5">
      <c r="A720" s="72"/>
      <c r="C720" s="712"/>
      <c r="G720" s="72"/>
      <c r="H720" s="72"/>
      <c r="I720" s="72"/>
      <c r="J720" s="72"/>
      <c r="K720" s="72"/>
      <c r="L720" s="72"/>
      <c r="M720" s="72"/>
      <c r="N720" s="72"/>
      <c r="O720" s="72"/>
      <c r="P720" s="72"/>
      <c r="Q720" s="72"/>
      <c r="R720" s="72"/>
      <c r="V720" s="889"/>
      <c r="X720" s="532"/>
      <c r="Y720" s="890"/>
      <c r="AB720" s="72"/>
      <c r="AC720" s="72"/>
      <c r="AE720" s="890"/>
    </row>
    <row r="721" spans="1:31" ht="14.5">
      <c r="A721" s="72"/>
      <c r="C721" s="712"/>
      <c r="G721" s="72"/>
      <c r="H721" s="72"/>
      <c r="I721" s="72"/>
      <c r="J721" s="72"/>
      <c r="K721" s="72"/>
      <c r="L721" s="72"/>
      <c r="M721" s="72"/>
      <c r="N721" s="72"/>
      <c r="O721" s="72"/>
      <c r="P721" s="72"/>
      <c r="Q721" s="72"/>
      <c r="R721" s="72"/>
      <c r="V721" s="889"/>
      <c r="X721" s="532"/>
      <c r="Y721" s="890"/>
      <c r="AB721" s="72"/>
      <c r="AC721" s="72"/>
      <c r="AE721" s="890"/>
    </row>
    <row r="722" spans="1:31" ht="14.5">
      <c r="A722" s="72"/>
      <c r="C722" s="712"/>
      <c r="G722" s="72"/>
      <c r="H722" s="72"/>
      <c r="I722" s="72"/>
      <c r="J722" s="72"/>
      <c r="K722" s="72"/>
      <c r="L722" s="72"/>
      <c r="M722" s="72"/>
      <c r="N722" s="72"/>
      <c r="O722" s="72"/>
      <c r="P722" s="72"/>
      <c r="Q722" s="72"/>
      <c r="R722" s="72"/>
      <c r="V722" s="889"/>
      <c r="X722" s="532"/>
      <c r="Y722" s="890"/>
      <c r="AB722" s="72"/>
      <c r="AC722" s="72"/>
      <c r="AE722" s="890"/>
    </row>
    <row r="723" spans="1:31" ht="14.5">
      <c r="A723" s="72"/>
      <c r="C723" s="712"/>
      <c r="G723" s="72"/>
      <c r="H723" s="72"/>
      <c r="I723" s="72"/>
      <c r="J723" s="72"/>
      <c r="K723" s="72"/>
      <c r="L723" s="72"/>
      <c r="M723" s="72"/>
      <c r="N723" s="72"/>
      <c r="O723" s="72"/>
      <c r="P723" s="72"/>
      <c r="Q723" s="72"/>
      <c r="R723" s="72"/>
      <c r="V723" s="889"/>
      <c r="X723" s="532"/>
      <c r="Y723" s="890"/>
      <c r="AB723" s="72"/>
      <c r="AC723" s="72"/>
      <c r="AE723" s="890"/>
    </row>
    <row r="724" spans="1:31" ht="14.5">
      <c r="A724" s="72"/>
      <c r="C724" s="712"/>
      <c r="G724" s="72"/>
      <c r="H724" s="72"/>
      <c r="I724" s="72"/>
      <c r="J724" s="72"/>
      <c r="K724" s="72"/>
      <c r="L724" s="72"/>
      <c r="M724" s="72"/>
      <c r="N724" s="72"/>
      <c r="O724" s="72"/>
      <c r="P724" s="72"/>
      <c r="Q724" s="72"/>
      <c r="R724" s="72"/>
      <c r="V724" s="889"/>
      <c r="X724" s="532"/>
      <c r="Y724" s="890"/>
      <c r="AB724" s="72"/>
      <c r="AC724" s="72"/>
      <c r="AE724" s="890"/>
    </row>
    <row r="725" spans="1:31" ht="14.5">
      <c r="A725" s="72"/>
      <c r="C725" s="712"/>
      <c r="G725" s="72"/>
      <c r="H725" s="72"/>
      <c r="I725" s="72"/>
      <c r="J725" s="72"/>
      <c r="K725" s="72"/>
      <c r="L725" s="72"/>
      <c r="M725" s="72"/>
      <c r="N725" s="72"/>
      <c r="O725" s="72"/>
      <c r="P725" s="72"/>
      <c r="Q725" s="72"/>
      <c r="R725" s="72"/>
      <c r="V725" s="889"/>
      <c r="X725" s="532"/>
      <c r="Y725" s="890"/>
      <c r="AB725" s="72"/>
      <c r="AC725" s="72"/>
      <c r="AE725" s="890"/>
    </row>
    <row r="726" spans="1:31" ht="14.5">
      <c r="A726" s="72"/>
      <c r="C726" s="712"/>
      <c r="G726" s="72"/>
      <c r="H726" s="72"/>
      <c r="I726" s="72"/>
      <c r="J726" s="72"/>
      <c r="K726" s="72"/>
      <c r="L726" s="72"/>
      <c r="M726" s="72"/>
      <c r="N726" s="72"/>
      <c r="O726" s="72"/>
      <c r="P726" s="72"/>
      <c r="Q726" s="72"/>
      <c r="R726" s="72"/>
      <c r="V726" s="889"/>
      <c r="X726" s="532"/>
      <c r="Y726" s="890"/>
      <c r="AB726" s="72"/>
      <c r="AC726" s="72"/>
      <c r="AE726" s="890"/>
    </row>
    <row r="727" spans="1:31" ht="14.5">
      <c r="A727" s="72"/>
      <c r="C727" s="712"/>
      <c r="G727" s="72"/>
      <c r="H727" s="72"/>
      <c r="I727" s="72"/>
      <c r="J727" s="72"/>
      <c r="K727" s="72"/>
      <c r="L727" s="72"/>
      <c r="M727" s="72"/>
      <c r="N727" s="72"/>
      <c r="O727" s="72"/>
      <c r="P727" s="72"/>
      <c r="Q727" s="72"/>
      <c r="R727" s="72"/>
      <c r="V727" s="889"/>
      <c r="X727" s="532"/>
      <c r="Y727" s="890"/>
      <c r="AB727" s="72"/>
      <c r="AC727" s="72"/>
      <c r="AE727" s="890"/>
    </row>
    <row r="728" spans="1:31" ht="14.5">
      <c r="A728" s="72"/>
      <c r="C728" s="712"/>
      <c r="G728" s="72"/>
      <c r="H728" s="72"/>
      <c r="I728" s="72"/>
      <c r="J728" s="72"/>
      <c r="K728" s="72"/>
      <c r="L728" s="72"/>
      <c r="M728" s="72"/>
      <c r="N728" s="72"/>
      <c r="O728" s="72"/>
      <c r="P728" s="72"/>
      <c r="Q728" s="72"/>
      <c r="R728" s="72"/>
      <c r="V728" s="889"/>
      <c r="X728" s="532"/>
      <c r="Y728" s="890"/>
      <c r="AB728" s="72"/>
      <c r="AC728" s="72"/>
      <c r="AE728" s="890"/>
    </row>
    <row r="729" spans="1:31" ht="14.5">
      <c r="A729" s="72"/>
      <c r="C729" s="712"/>
      <c r="G729" s="72"/>
      <c r="H729" s="72"/>
      <c r="I729" s="72"/>
      <c r="J729" s="72"/>
      <c r="K729" s="72"/>
      <c r="L729" s="72"/>
      <c r="M729" s="72"/>
      <c r="N729" s="72"/>
      <c r="O729" s="72"/>
      <c r="P729" s="72"/>
      <c r="Q729" s="72"/>
      <c r="R729" s="72"/>
      <c r="V729" s="889"/>
      <c r="X729" s="532"/>
      <c r="Y729" s="890"/>
      <c r="AB729" s="72"/>
      <c r="AC729" s="72"/>
      <c r="AE729" s="890"/>
    </row>
    <row r="730" spans="1:31" ht="14.5">
      <c r="A730" s="72"/>
      <c r="C730" s="712"/>
      <c r="G730" s="72"/>
      <c r="H730" s="72"/>
      <c r="I730" s="72"/>
      <c r="J730" s="72"/>
      <c r="K730" s="72"/>
      <c r="L730" s="72"/>
      <c r="M730" s="72"/>
      <c r="N730" s="72"/>
      <c r="O730" s="72"/>
      <c r="P730" s="72"/>
      <c r="Q730" s="72"/>
      <c r="R730" s="72"/>
      <c r="V730" s="889"/>
      <c r="X730" s="532"/>
      <c r="Y730" s="890"/>
      <c r="AB730" s="72"/>
      <c r="AC730" s="72"/>
      <c r="AE730" s="890"/>
    </row>
    <row r="731" spans="1:31" ht="14.5">
      <c r="A731" s="72"/>
      <c r="C731" s="712"/>
      <c r="G731" s="72"/>
      <c r="H731" s="72"/>
      <c r="I731" s="72"/>
      <c r="J731" s="72"/>
      <c r="K731" s="72"/>
      <c r="L731" s="72"/>
      <c r="M731" s="72"/>
      <c r="N731" s="72"/>
      <c r="O731" s="72"/>
      <c r="P731" s="72"/>
      <c r="Q731" s="72"/>
      <c r="R731" s="72"/>
      <c r="V731" s="889"/>
      <c r="X731" s="532"/>
      <c r="Y731" s="890"/>
      <c r="AB731" s="72"/>
      <c r="AC731" s="72"/>
      <c r="AE731" s="890"/>
    </row>
    <row r="732" spans="1:31" ht="14.5">
      <c r="A732" s="72"/>
      <c r="C732" s="712"/>
      <c r="G732" s="72"/>
      <c r="H732" s="72"/>
      <c r="I732" s="72"/>
      <c r="J732" s="72"/>
      <c r="K732" s="72"/>
      <c r="L732" s="72"/>
      <c r="M732" s="72"/>
      <c r="N732" s="72"/>
      <c r="O732" s="72"/>
      <c r="P732" s="72"/>
      <c r="Q732" s="72"/>
      <c r="R732" s="72"/>
      <c r="V732" s="889"/>
      <c r="X732" s="532"/>
      <c r="Y732" s="890"/>
      <c r="AB732" s="72"/>
      <c r="AC732" s="72"/>
      <c r="AE732" s="890"/>
    </row>
    <row r="733" spans="1:31" ht="14.5">
      <c r="A733" s="72"/>
      <c r="C733" s="712"/>
      <c r="G733" s="72"/>
      <c r="H733" s="72"/>
      <c r="I733" s="72"/>
      <c r="J733" s="72"/>
      <c r="K733" s="72"/>
      <c r="L733" s="72"/>
      <c r="M733" s="72"/>
      <c r="N733" s="72"/>
      <c r="O733" s="72"/>
      <c r="P733" s="72"/>
      <c r="Q733" s="72"/>
      <c r="R733" s="72"/>
      <c r="V733" s="889"/>
      <c r="X733" s="532"/>
      <c r="Y733" s="890"/>
      <c r="AB733" s="72"/>
      <c r="AC733" s="72"/>
      <c r="AE733" s="890"/>
    </row>
    <row r="734" spans="1:31" ht="14.5">
      <c r="A734" s="72"/>
      <c r="C734" s="712"/>
      <c r="G734" s="72"/>
      <c r="H734" s="72"/>
      <c r="I734" s="72"/>
      <c r="J734" s="72"/>
      <c r="K734" s="72"/>
      <c r="L734" s="72"/>
      <c r="M734" s="72"/>
      <c r="N734" s="72"/>
      <c r="O734" s="72"/>
      <c r="P734" s="72"/>
      <c r="Q734" s="72"/>
      <c r="R734" s="72"/>
      <c r="V734" s="889"/>
      <c r="X734" s="532"/>
      <c r="Y734" s="890"/>
      <c r="AB734" s="72"/>
      <c r="AC734" s="72"/>
      <c r="AE734" s="890"/>
    </row>
    <row r="735" spans="1:31" ht="14.5">
      <c r="A735" s="72"/>
      <c r="C735" s="712"/>
      <c r="G735" s="72"/>
      <c r="H735" s="72"/>
      <c r="I735" s="72"/>
      <c r="J735" s="72"/>
      <c r="K735" s="72"/>
      <c r="L735" s="72"/>
      <c r="M735" s="72"/>
      <c r="N735" s="72"/>
      <c r="O735" s="72"/>
      <c r="P735" s="72"/>
      <c r="Q735" s="72"/>
      <c r="R735" s="72"/>
      <c r="V735" s="889"/>
      <c r="X735" s="532"/>
      <c r="Y735" s="890"/>
      <c r="AB735" s="72"/>
      <c r="AC735" s="72"/>
      <c r="AE735" s="890"/>
    </row>
    <row r="736" spans="1:31" ht="14.5">
      <c r="A736" s="72"/>
      <c r="C736" s="712"/>
      <c r="G736" s="72"/>
      <c r="H736" s="72"/>
      <c r="I736" s="72"/>
      <c r="J736" s="72"/>
      <c r="K736" s="72"/>
      <c r="L736" s="72"/>
      <c r="M736" s="72"/>
      <c r="N736" s="72"/>
      <c r="O736" s="72"/>
      <c r="P736" s="72"/>
      <c r="Q736" s="72"/>
      <c r="R736" s="72"/>
      <c r="V736" s="889"/>
      <c r="X736" s="532"/>
      <c r="Y736" s="890"/>
      <c r="AB736" s="72"/>
      <c r="AC736" s="72"/>
      <c r="AE736" s="890"/>
    </row>
    <row r="737" spans="1:31" ht="14.5">
      <c r="A737" s="72"/>
      <c r="C737" s="712"/>
      <c r="G737" s="72"/>
      <c r="H737" s="72"/>
      <c r="I737" s="72"/>
      <c r="J737" s="72"/>
      <c r="K737" s="72"/>
      <c r="L737" s="72"/>
      <c r="M737" s="72"/>
      <c r="N737" s="72"/>
      <c r="O737" s="72"/>
      <c r="P737" s="72"/>
      <c r="Q737" s="72"/>
      <c r="R737" s="72"/>
      <c r="V737" s="889"/>
      <c r="X737" s="532"/>
      <c r="Y737" s="890"/>
      <c r="AB737" s="72"/>
      <c r="AC737" s="72"/>
      <c r="AE737" s="890"/>
    </row>
    <row r="738" spans="1:31" ht="14.5">
      <c r="A738" s="72"/>
      <c r="C738" s="712"/>
      <c r="G738" s="72"/>
      <c r="H738" s="72"/>
      <c r="I738" s="72"/>
      <c r="J738" s="72"/>
      <c r="K738" s="72"/>
      <c r="L738" s="72"/>
      <c r="M738" s="72"/>
      <c r="N738" s="72"/>
      <c r="O738" s="72"/>
      <c r="P738" s="72"/>
      <c r="Q738" s="72"/>
      <c r="R738" s="72"/>
      <c r="V738" s="889"/>
      <c r="X738" s="532"/>
      <c r="Y738" s="890"/>
      <c r="AB738" s="72"/>
      <c r="AC738" s="72"/>
      <c r="AE738" s="890"/>
    </row>
    <row r="739" spans="1:31" ht="14.5">
      <c r="A739" s="72"/>
      <c r="C739" s="712"/>
      <c r="G739" s="72"/>
      <c r="H739" s="72"/>
      <c r="I739" s="72"/>
      <c r="J739" s="72"/>
      <c r="K739" s="72"/>
      <c r="L739" s="72"/>
      <c r="M739" s="72"/>
      <c r="N739" s="72"/>
      <c r="O739" s="72"/>
      <c r="P739" s="72"/>
      <c r="Q739" s="72"/>
      <c r="R739" s="72"/>
      <c r="V739" s="889"/>
      <c r="X739" s="532"/>
      <c r="Y739" s="890"/>
      <c r="AB739" s="72"/>
      <c r="AC739" s="72"/>
      <c r="AE739" s="890"/>
    </row>
    <row r="740" spans="1:31" ht="14.5">
      <c r="A740" s="72"/>
      <c r="C740" s="712"/>
      <c r="G740" s="72"/>
      <c r="H740" s="72"/>
      <c r="I740" s="72"/>
      <c r="J740" s="72"/>
      <c r="K740" s="72"/>
      <c r="L740" s="72"/>
      <c r="M740" s="72"/>
      <c r="N740" s="72"/>
      <c r="O740" s="72"/>
      <c r="P740" s="72"/>
      <c r="Q740" s="72"/>
      <c r="R740" s="72"/>
      <c r="V740" s="889"/>
      <c r="X740" s="532"/>
      <c r="Y740" s="890"/>
      <c r="AB740" s="72"/>
      <c r="AC740" s="72"/>
      <c r="AE740" s="890"/>
    </row>
    <row r="741" spans="1:31" ht="14.5">
      <c r="A741" s="72"/>
      <c r="C741" s="712"/>
      <c r="G741" s="72"/>
      <c r="H741" s="72"/>
      <c r="I741" s="72"/>
      <c r="J741" s="72"/>
      <c r="K741" s="72"/>
      <c r="L741" s="72"/>
      <c r="M741" s="72"/>
      <c r="N741" s="72"/>
      <c r="O741" s="72"/>
      <c r="P741" s="72"/>
      <c r="Q741" s="72"/>
      <c r="R741" s="72"/>
      <c r="V741" s="889"/>
      <c r="X741" s="532"/>
      <c r="Y741" s="890"/>
      <c r="AB741" s="72"/>
      <c r="AC741" s="72"/>
      <c r="AE741" s="890"/>
    </row>
    <row r="742" spans="1:31" ht="14.5">
      <c r="A742" s="72"/>
      <c r="C742" s="712"/>
      <c r="G742" s="72"/>
      <c r="H742" s="72"/>
      <c r="I742" s="72"/>
      <c r="J742" s="72"/>
      <c r="K742" s="72"/>
      <c r="L742" s="72"/>
      <c r="M742" s="72"/>
      <c r="N742" s="72"/>
      <c r="O742" s="72"/>
      <c r="P742" s="72"/>
      <c r="Q742" s="72"/>
      <c r="R742" s="72"/>
      <c r="V742" s="889"/>
      <c r="X742" s="532"/>
      <c r="Y742" s="890"/>
      <c r="AB742" s="72"/>
      <c r="AC742" s="72"/>
      <c r="AE742" s="890"/>
    </row>
    <row r="743" spans="1:31" ht="14.5">
      <c r="A743" s="72"/>
      <c r="C743" s="712"/>
      <c r="G743" s="72"/>
      <c r="H743" s="72"/>
      <c r="I743" s="72"/>
      <c r="J743" s="72"/>
      <c r="K743" s="72"/>
      <c r="L743" s="72"/>
      <c r="M743" s="72"/>
      <c r="N743" s="72"/>
      <c r="O743" s="72"/>
      <c r="P743" s="72"/>
      <c r="Q743" s="72"/>
      <c r="R743" s="72"/>
      <c r="V743" s="889"/>
      <c r="X743" s="532"/>
      <c r="Y743" s="890"/>
      <c r="AB743" s="72"/>
      <c r="AC743" s="72"/>
      <c r="AE743" s="890"/>
    </row>
    <row r="744" spans="1:31" ht="14.5">
      <c r="A744" s="72"/>
      <c r="C744" s="712"/>
      <c r="G744" s="72"/>
      <c r="H744" s="72"/>
      <c r="I744" s="72"/>
      <c r="J744" s="72"/>
      <c r="K744" s="72"/>
      <c r="L744" s="72"/>
      <c r="M744" s="72"/>
      <c r="N744" s="72"/>
      <c r="O744" s="72"/>
      <c r="P744" s="72"/>
      <c r="Q744" s="72"/>
      <c r="R744" s="72"/>
      <c r="V744" s="889"/>
      <c r="X744" s="532"/>
      <c r="Y744" s="890"/>
      <c r="AB744" s="72"/>
      <c r="AC744" s="72"/>
      <c r="AE744" s="890"/>
    </row>
    <row r="745" spans="1:31" ht="14.5">
      <c r="A745" s="72"/>
      <c r="C745" s="712"/>
      <c r="G745" s="72"/>
      <c r="H745" s="72"/>
      <c r="I745" s="72"/>
      <c r="J745" s="72"/>
      <c r="K745" s="72"/>
      <c r="L745" s="72"/>
      <c r="M745" s="72"/>
      <c r="N745" s="72"/>
      <c r="O745" s="72"/>
      <c r="P745" s="72"/>
      <c r="Q745" s="72"/>
      <c r="R745" s="72"/>
      <c r="V745" s="889"/>
      <c r="X745" s="532"/>
      <c r="Y745" s="890"/>
      <c r="AB745" s="72"/>
      <c r="AC745" s="72"/>
      <c r="AE745" s="890"/>
    </row>
    <row r="746" spans="1:31" ht="14.5">
      <c r="A746" s="72"/>
      <c r="C746" s="712"/>
      <c r="G746" s="72"/>
      <c r="H746" s="72"/>
      <c r="I746" s="72"/>
      <c r="J746" s="72"/>
      <c r="K746" s="72"/>
      <c r="L746" s="72"/>
      <c r="M746" s="72"/>
      <c r="N746" s="72"/>
      <c r="O746" s="72"/>
      <c r="P746" s="72"/>
      <c r="Q746" s="72"/>
      <c r="R746" s="72"/>
      <c r="V746" s="889"/>
      <c r="X746" s="532"/>
      <c r="Y746" s="890"/>
      <c r="AB746" s="72"/>
      <c r="AC746" s="72"/>
      <c r="AE746" s="890"/>
    </row>
    <row r="747" spans="1:31" ht="14.5">
      <c r="A747" s="72"/>
      <c r="C747" s="712"/>
      <c r="G747" s="72"/>
      <c r="H747" s="72"/>
      <c r="I747" s="72"/>
      <c r="J747" s="72"/>
      <c r="K747" s="72"/>
      <c r="L747" s="72"/>
      <c r="M747" s="72"/>
      <c r="N747" s="72"/>
      <c r="O747" s="72"/>
      <c r="P747" s="72"/>
      <c r="Q747" s="72"/>
      <c r="R747" s="72"/>
      <c r="V747" s="889"/>
      <c r="X747" s="532"/>
      <c r="Y747" s="890"/>
      <c r="AB747" s="72"/>
      <c r="AC747" s="72"/>
      <c r="AE747" s="890"/>
    </row>
    <row r="748" spans="1:31" ht="14.5">
      <c r="A748" s="72"/>
      <c r="C748" s="712"/>
      <c r="G748" s="72"/>
      <c r="H748" s="72"/>
      <c r="I748" s="72"/>
      <c r="J748" s="72"/>
      <c r="K748" s="72"/>
      <c r="L748" s="72"/>
      <c r="M748" s="72"/>
      <c r="N748" s="72"/>
      <c r="O748" s="72"/>
      <c r="P748" s="72"/>
      <c r="Q748" s="72"/>
      <c r="R748" s="72"/>
      <c r="V748" s="889"/>
      <c r="X748" s="532"/>
      <c r="Y748" s="890"/>
      <c r="AB748" s="72"/>
      <c r="AC748" s="72"/>
      <c r="AE748" s="890"/>
    </row>
    <row r="749" spans="1:31" ht="14.5">
      <c r="A749" s="72"/>
      <c r="C749" s="712"/>
      <c r="G749" s="72"/>
      <c r="H749" s="72"/>
      <c r="I749" s="72"/>
      <c r="J749" s="72"/>
      <c r="K749" s="72"/>
      <c r="L749" s="72"/>
      <c r="M749" s="72"/>
      <c r="N749" s="72"/>
      <c r="O749" s="72"/>
      <c r="P749" s="72"/>
      <c r="Q749" s="72"/>
      <c r="R749" s="72"/>
      <c r="V749" s="889"/>
      <c r="X749" s="532"/>
      <c r="Y749" s="890"/>
      <c r="AB749" s="72"/>
      <c r="AC749" s="72"/>
      <c r="AE749" s="890"/>
    </row>
    <row r="750" spans="1:31" ht="14.5">
      <c r="A750" s="72"/>
      <c r="C750" s="712"/>
      <c r="G750" s="72"/>
      <c r="H750" s="72"/>
      <c r="I750" s="72"/>
      <c r="J750" s="72"/>
      <c r="K750" s="72"/>
      <c r="L750" s="72"/>
      <c r="M750" s="72"/>
      <c r="N750" s="72"/>
      <c r="O750" s="72"/>
      <c r="P750" s="72"/>
      <c r="Q750" s="72"/>
      <c r="R750" s="72"/>
      <c r="V750" s="889"/>
      <c r="X750" s="532"/>
      <c r="Y750" s="890"/>
      <c r="AB750" s="72"/>
      <c r="AC750" s="72"/>
      <c r="AE750" s="890"/>
    </row>
    <row r="751" spans="1:31" ht="14.5">
      <c r="A751" s="72"/>
      <c r="C751" s="712"/>
      <c r="G751" s="72"/>
      <c r="H751" s="72"/>
      <c r="I751" s="72"/>
      <c r="J751" s="72"/>
      <c r="K751" s="72"/>
      <c r="L751" s="72"/>
      <c r="M751" s="72"/>
      <c r="N751" s="72"/>
      <c r="O751" s="72"/>
      <c r="P751" s="72"/>
      <c r="Q751" s="72"/>
      <c r="R751" s="72"/>
      <c r="V751" s="889"/>
      <c r="X751" s="532"/>
      <c r="Y751" s="890"/>
      <c r="AB751" s="72"/>
      <c r="AC751" s="72"/>
      <c r="AE751" s="890"/>
    </row>
    <row r="752" spans="1:31" ht="14.5">
      <c r="A752" s="72"/>
      <c r="C752" s="712"/>
      <c r="G752" s="72"/>
      <c r="H752" s="72"/>
      <c r="I752" s="72"/>
      <c r="J752" s="72"/>
      <c r="K752" s="72"/>
      <c r="L752" s="72"/>
      <c r="M752" s="72"/>
      <c r="N752" s="72"/>
      <c r="O752" s="72"/>
      <c r="P752" s="72"/>
      <c r="Q752" s="72"/>
      <c r="R752" s="72"/>
      <c r="V752" s="889"/>
      <c r="X752" s="532"/>
      <c r="Y752" s="890"/>
      <c r="AB752" s="72"/>
      <c r="AC752" s="72"/>
      <c r="AE752" s="890"/>
    </row>
    <row r="753" spans="1:31" ht="14.5">
      <c r="A753" s="72"/>
      <c r="C753" s="712"/>
      <c r="G753" s="72"/>
      <c r="H753" s="72"/>
      <c r="I753" s="72"/>
      <c r="J753" s="72"/>
      <c r="K753" s="72"/>
      <c r="L753" s="72"/>
      <c r="M753" s="72"/>
      <c r="N753" s="72"/>
      <c r="O753" s="72"/>
      <c r="P753" s="72"/>
      <c r="Q753" s="72"/>
      <c r="R753" s="72"/>
      <c r="V753" s="889"/>
      <c r="X753" s="532"/>
      <c r="Y753" s="890"/>
      <c r="AB753" s="72"/>
      <c r="AC753" s="72"/>
      <c r="AE753" s="890"/>
    </row>
    <row r="754" spans="1:31" ht="14.5">
      <c r="A754" s="72"/>
      <c r="C754" s="712"/>
      <c r="G754" s="72"/>
      <c r="H754" s="72"/>
      <c r="I754" s="72"/>
      <c r="J754" s="72"/>
      <c r="K754" s="72"/>
      <c r="L754" s="72"/>
      <c r="M754" s="72"/>
      <c r="N754" s="72"/>
      <c r="O754" s="72"/>
      <c r="P754" s="72"/>
      <c r="Q754" s="72"/>
      <c r="R754" s="72"/>
      <c r="V754" s="889"/>
      <c r="X754" s="532"/>
      <c r="Y754" s="890"/>
      <c r="AB754" s="72"/>
      <c r="AC754" s="72"/>
      <c r="AE754" s="890"/>
    </row>
    <row r="755" spans="1:31" ht="14.5">
      <c r="A755" s="72"/>
      <c r="C755" s="712"/>
      <c r="G755" s="72"/>
      <c r="H755" s="72"/>
      <c r="I755" s="72"/>
      <c r="J755" s="72"/>
      <c r="K755" s="72"/>
      <c r="L755" s="72"/>
      <c r="M755" s="72"/>
      <c r="N755" s="72"/>
      <c r="O755" s="72"/>
      <c r="P755" s="72"/>
      <c r="Q755" s="72"/>
      <c r="R755" s="72"/>
      <c r="V755" s="889"/>
      <c r="X755" s="532"/>
      <c r="Y755" s="890"/>
      <c r="AB755" s="72"/>
      <c r="AC755" s="72"/>
      <c r="AE755" s="890"/>
    </row>
    <row r="756" spans="1:31" ht="14.5">
      <c r="A756" s="72"/>
      <c r="C756" s="712"/>
      <c r="G756" s="72"/>
      <c r="H756" s="72"/>
      <c r="I756" s="72"/>
      <c r="J756" s="72"/>
      <c r="K756" s="72"/>
      <c r="L756" s="72"/>
      <c r="M756" s="72"/>
      <c r="N756" s="72"/>
      <c r="O756" s="72"/>
      <c r="P756" s="72"/>
      <c r="Q756" s="72"/>
      <c r="R756" s="72"/>
      <c r="V756" s="889"/>
      <c r="X756" s="532"/>
      <c r="Y756" s="890"/>
      <c r="AB756" s="72"/>
      <c r="AC756" s="72"/>
      <c r="AE756" s="890"/>
    </row>
    <row r="757" spans="1:31" ht="14.5">
      <c r="A757" s="72"/>
      <c r="C757" s="712"/>
      <c r="G757" s="72"/>
      <c r="H757" s="72"/>
      <c r="I757" s="72"/>
      <c r="J757" s="72"/>
      <c r="K757" s="72"/>
      <c r="L757" s="72"/>
      <c r="M757" s="72"/>
      <c r="N757" s="72"/>
      <c r="O757" s="72"/>
      <c r="P757" s="72"/>
      <c r="Q757" s="72"/>
      <c r="R757" s="72"/>
      <c r="V757" s="889"/>
      <c r="X757" s="532"/>
      <c r="Y757" s="890"/>
      <c r="AB757" s="72"/>
      <c r="AC757" s="72"/>
      <c r="AE757" s="890"/>
    </row>
    <row r="758" spans="1:31" ht="14.5">
      <c r="A758" s="72"/>
      <c r="C758" s="712"/>
      <c r="G758" s="72"/>
      <c r="H758" s="72"/>
      <c r="I758" s="72"/>
      <c r="J758" s="72"/>
      <c r="K758" s="72"/>
      <c r="L758" s="72"/>
      <c r="M758" s="72"/>
      <c r="N758" s="72"/>
      <c r="O758" s="72"/>
      <c r="P758" s="72"/>
      <c r="Q758" s="72"/>
      <c r="R758" s="72"/>
      <c r="V758" s="889"/>
      <c r="X758" s="532"/>
      <c r="Y758" s="890"/>
      <c r="AB758" s="72"/>
      <c r="AC758" s="72"/>
      <c r="AE758" s="890"/>
    </row>
    <row r="759" spans="1:31" ht="14.5">
      <c r="A759" s="72"/>
      <c r="C759" s="712"/>
      <c r="G759" s="72"/>
      <c r="H759" s="72"/>
      <c r="I759" s="72"/>
      <c r="J759" s="72"/>
      <c r="K759" s="72"/>
      <c r="L759" s="72"/>
      <c r="M759" s="72"/>
      <c r="N759" s="72"/>
      <c r="O759" s="72"/>
      <c r="P759" s="72"/>
      <c r="Q759" s="72"/>
      <c r="R759" s="72"/>
      <c r="V759" s="889"/>
      <c r="X759" s="532"/>
      <c r="Y759" s="890"/>
      <c r="AB759" s="72"/>
      <c r="AC759" s="72"/>
      <c r="AE759" s="890"/>
    </row>
    <row r="760" spans="1:31" ht="14.5">
      <c r="A760" s="72"/>
      <c r="C760" s="712"/>
      <c r="G760" s="72"/>
      <c r="H760" s="72"/>
      <c r="I760" s="72"/>
      <c r="J760" s="72"/>
      <c r="K760" s="72"/>
      <c r="L760" s="72"/>
      <c r="M760" s="72"/>
      <c r="N760" s="72"/>
      <c r="O760" s="72"/>
      <c r="P760" s="72"/>
      <c r="Q760" s="72"/>
      <c r="R760" s="72"/>
      <c r="V760" s="889"/>
      <c r="X760" s="532"/>
      <c r="Y760" s="890"/>
      <c r="AB760" s="72"/>
      <c r="AC760" s="72"/>
      <c r="AE760" s="890"/>
    </row>
    <row r="761" spans="1:31" ht="14.5">
      <c r="A761" s="72"/>
      <c r="C761" s="712"/>
      <c r="G761" s="72"/>
      <c r="H761" s="72"/>
      <c r="I761" s="72"/>
      <c r="J761" s="72"/>
      <c r="K761" s="72"/>
      <c r="L761" s="72"/>
      <c r="M761" s="72"/>
      <c r="N761" s="72"/>
      <c r="O761" s="72"/>
      <c r="P761" s="72"/>
      <c r="Q761" s="72"/>
      <c r="R761" s="72"/>
      <c r="V761" s="889"/>
      <c r="X761" s="532"/>
      <c r="Y761" s="890"/>
      <c r="AB761" s="72"/>
      <c r="AC761" s="72"/>
      <c r="AE761" s="890"/>
    </row>
    <row r="762" spans="1:31" ht="14.5">
      <c r="A762" s="72"/>
      <c r="C762" s="712"/>
      <c r="G762" s="72"/>
      <c r="H762" s="72"/>
      <c r="I762" s="72"/>
      <c r="J762" s="72"/>
      <c r="K762" s="72"/>
      <c r="L762" s="72"/>
      <c r="M762" s="72"/>
      <c r="N762" s="72"/>
      <c r="O762" s="72"/>
      <c r="P762" s="72"/>
      <c r="Q762" s="72"/>
      <c r="R762" s="72"/>
      <c r="V762" s="889"/>
      <c r="X762" s="532"/>
      <c r="Y762" s="890"/>
      <c r="AB762" s="72"/>
      <c r="AC762" s="72"/>
      <c r="AE762" s="890"/>
    </row>
    <row r="763" spans="1:31" ht="14.5">
      <c r="A763" s="72"/>
      <c r="C763" s="712"/>
      <c r="G763" s="72"/>
      <c r="H763" s="72"/>
      <c r="I763" s="72"/>
      <c r="J763" s="72"/>
      <c r="K763" s="72"/>
      <c r="L763" s="72"/>
      <c r="M763" s="72"/>
      <c r="N763" s="72"/>
      <c r="O763" s="72"/>
      <c r="P763" s="72"/>
      <c r="Q763" s="72"/>
      <c r="R763" s="72"/>
      <c r="V763" s="889"/>
      <c r="X763" s="532"/>
      <c r="Y763" s="890"/>
      <c r="AB763" s="72"/>
      <c r="AC763" s="72"/>
      <c r="AE763" s="890"/>
    </row>
    <row r="764" spans="1:31" ht="14.5">
      <c r="A764" s="72"/>
      <c r="C764" s="712"/>
      <c r="G764" s="72"/>
      <c r="H764" s="72"/>
      <c r="I764" s="72"/>
      <c r="J764" s="72"/>
      <c r="K764" s="72"/>
      <c r="L764" s="72"/>
      <c r="M764" s="72"/>
      <c r="N764" s="72"/>
      <c r="O764" s="72"/>
      <c r="P764" s="72"/>
      <c r="Q764" s="72"/>
      <c r="R764" s="72"/>
      <c r="V764" s="889"/>
      <c r="X764" s="532"/>
      <c r="Y764" s="890"/>
      <c r="AB764" s="72"/>
      <c r="AC764" s="72"/>
      <c r="AE764" s="890"/>
    </row>
    <row r="765" spans="1:31" ht="14.5">
      <c r="A765" s="72"/>
      <c r="C765" s="712"/>
      <c r="G765" s="72"/>
      <c r="H765" s="72"/>
      <c r="I765" s="72"/>
      <c r="J765" s="72"/>
      <c r="K765" s="72"/>
      <c r="L765" s="72"/>
      <c r="M765" s="72"/>
      <c r="N765" s="72"/>
      <c r="O765" s="72"/>
      <c r="P765" s="72"/>
      <c r="Q765" s="72"/>
      <c r="R765" s="72"/>
      <c r="V765" s="889"/>
      <c r="X765" s="532"/>
      <c r="Y765" s="890"/>
      <c r="AB765" s="72"/>
      <c r="AC765" s="72"/>
      <c r="AE765" s="890"/>
    </row>
    <row r="766" spans="1:31" ht="14.5">
      <c r="A766" s="72"/>
      <c r="C766" s="712"/>
      <c r="G766" s="72"/>
      <c r="H766" s="72"/>
      <c r="I766" s="72"/>
      <c r="J766" s="72"/>
      <c r="K766" s="72"/>
      <c r="L766" s="72"/>
      <c r="M766" s="72"/>
      <c r="N766" s="72"/>
      <c r="O766" s="72"/>
      <c r="P766" s="72"/>
      <c r="Q766" s="72"/>
      <c r="R766" s="72"/>
      <c r="V766" s="889"/>
      <c r="X766" s="532"/>
      <c r="Y766" s="890"/>
      <c r="AB766" s="72"/>
      <c r="AC766" s="72"/>
      <c r="AE766" s="890"/>
    </row>
    <row r="767" spans="1:31" ht="14.5">
      <c r="A767" s="72"/>
      <c r="C767" s="712"/>
      <c r="G767" s="72"/>
      <c r="H767" s="72"/>
      <c r="I767" s="72"/>
      <c r="J767" s="72"/>
      <c r="K767" s="72"/>
      <c r="L767" s="72"/>
      <c r="M767" s="72"/>
      <c r="N767" s="72"/>
      <c r="O767" s="72"/>
      <c r="P767" s="72"/>
      <c r="Q767" s="72"/>
      <c r="R767" s="72"/>
      <c r="V767" s="889"/>
      <c r="X767" s="532"/>
      <c r="Y767" s="890"/>
      <c r="AB767" s="72"/>
      <c r="AC767" s="72"/>
      <c r="AE767" s="890"/>
    </row>
    <row r="768" spans="1:31" ht="14.5">
      <c r="A768" s="72"/>
      <c r="C768" s="712"/>
      <c r="G768" s="72"/>
      <c r="H768" s="72"/>
      <c r="I768" s="72"/>
      <c r="J768" s="72"/>
      <c r="K768" s="72"/>
      <c r="L768" s="72"/>
      <c r="M768" s="72"/>
      <c r="N768" s="72"/>
      <c r="O768" s="72"/>
      <c r="P768" s="72"/>
      <c r="Q768" s="72"/>
      <c r="R768" s="72"/>
      <c r="V768" s="889"/>
      <c r="X768" s="532"/>
      <c r="Y768" s="890"/>
      <c r="AB768" s="72"/>
      <c r="AC768" s="72"/>
      <c r="AE768" s="890"/>
    </row>
    <row r="769" spans="1:31" ht="14.5">
      <c r="A769" s="72"/>
      <c r="C769" s="712"/>
      <c r="G769" s="72"/>
      <c r="H769" s="72"/>
      <c r="I769" s="72"/>
      <c r="J769" s="72"/>
      <c r="K769" s="72"/>
      <c r="L769" s="72"/>
      <c r="M769" s="72"/>
      <c r="N769" s="72"/>
      <c r="O769" s="72"/>
      <c r="P769" s="72"/>
      <c r="Q769" s="72"/>
      <c r="R769" s="72"/>
      <c r="V769" s="889"/>
      <c r="X769" s="532"/>
      <c r="Y769" s="890"/>
      <c r="AB769" s="72"/>
      <c r="AC769" s="72"/>
      <c r="AE769" s="890"/>
    </row>
    <row r="770" spans="1:31" ht="14.5">
      <c r="A770" s="72"/>
      <c r="C770" s="712"/>
      <c r="G770" s="72"/>
      <c r="H770" s="72"/>
      <c r="I770" s="72"/>
      <c r="J770" s="72"/>
      <c r="K770" s="72"/>
      <c r="L770" s="72"/>
      <c r="M770" s="72"/>
      <c r="N770" s="72"/>
      <c r="O770" s="72"/>
      <c r="P770" s="72"/>
      <c r="Q770" s="72"/>
      <c r="R770" s="72"/>
      <c r="V770" s="889"/>
      <c r="X770" s="532"/>
      <c r="Y770" s="890"/>
      <c r="AB770" s="72"/>
      <c r="AC770" s="72"/>
      <c r="AE770" s="890"/>
    </row>
    <row r="771" spans="1:31" ht="14.5">
      <c r="A771" s="72"/>
      <c r="C771" s="712"/>
      <c r="G771" s="72"/>
      <c r="H771" s="72"/>
      <c r="I771" s="72"/>
      <c r="J771" s="72"/>
      <c r="K771" s="72"/>
      <c r="L771" s="72"/>
      <c r="M771" s="72"/>
      <c r="N771" s="72"/>
      <c r="O771" s="72"/>
      <c r="P771" s="72"/>
      <c r="Q771" s="72"/>
      <c r="R771" s="72"/>
      <c r="V771" s="889"/>
      <c r="X771" s="532"/>
      <c r="Y771" s="890"/>
      <c r="AB771" s="72"/>
      <c r="AC771" s="72"/>
      <c r="AE771" s="890"/>
    </row>
    <row r="772" spans="1:31" ht="14.5">
      <c r="A772" s="72"/>
      <c r="C772" s="712"/>
      <c r="G772" s="72"/>
      <c r="H772" s="72"/>
      <c r="I772" s="72"/>
      <c r="J772" s="72"/>
      <c r="K772" s="72"/>
      <c r="L772" s="72"/>
      <c r="M772" s="72"/>
      <c r="N772" s="72"/>
      <c r="O772" s="72"/>
      <c r="P772" s="72"/>
      <c r="Q772" s="72"/>
      <c r="R772" s="72"/>
      <c r="V772" s="889"/>
      <c r="X772" s="532"/>
      <c r="Y772" s="890"/>
      <c r="AB772" s="72"/>
      <c r="AC772" s="72"/>
      <c r="AE772" s="890"/>
    </row>
    <row r="773" spans="1:31" ht="14.5">
      <c r="A773" s="72"/>
      <c r="C773" s="712"/>
      <c r="G773" s="72"/>
      <c r="H773" s="72"/>
      <c r="I773" s="72"/>
      <c r="J773" s="72"/>
      <c r="K773" s="72"/>
      <c r="L773" s="72"/>
      <c r="M773" s="72"/>
      <c r="N773" s="72"/>
      <c r="O773" s="72"/>
      <c r="P773" s="72"/>
      <c r="Q773" s="72"/>
      <c r="R773" s="72"/>
      <c r="V773" s="889"/>
      <c r="X773" s="532"/>
      <c r="Y773" s="890"/>
      <c r="AB773" s="72"/>
      <c r="AC773" s="72"/>
      <c r="AE773" s="890"/>
    </row>
    <row r="774" spans="1:31" ht="14.5">
      <c r="A774" s="72"/>
      <c r="C774" s="712"/>
      <c r="G774" s="72"/>
      <c r="H774" s="72"/>
      <c r="I774" s="72"/>
      <c r="J774" s="72"/>
      <c r="K774" s="72"/>
      <c r="L774" s="72"/>
      <c r="M774" s="72"/>
      <c r="N774" s="72"/>
      <c r="O774" s="72"/>
      <c r="P774" s="72"/>
      <c r="Q774" s="72"/>
      <c r="R774" s="72"/>
      <c r="V774" s="889"/>
      <c r="X774" s="532"/>
      <c r="Y774" s="890"/>
      <c r="AB774" s="72"/>
      <c r="AC774" s="72"/>
      <c r="AE774" s="890"/>
    </row>
    <row r="775" spans="1:31" ht="14.5">
      <c r="A775" s="72"/>
      <c r="C775" s="712"/>
      <c r="G775" s="72"/>
      <c r="H775" s="72"/>
      <c r="I775" s="72"/>
      <c r="J775" s="72"/>
      <c r="K775" s="72"/>
      <c r="L775" s="72"/>
      <c r="M775" s="72"/>
      <c r="N775" s="72"/>
      <c r="O775" s="72"/>
      <c r="P775" s="72"/>
      <c r="Q775" s="72"/>
      <c r="R775" s="72"/>
      <c r="V775" s="889"/>
      <c r="X775" s="532"/>
      <c r="Y775" s="890"/>
      <c r="AB775" s="72"/>
      <c r="AC775" s="72"/>
      <c r="AE775" s="890"/>
    </row>
    <row r="776" spans="1:31" ht="14.5">
      <c r="A776" s="72"/>
      <c r="C776" s="712"/>
      <c r="G776" s="72"/>
      <c r="H776" s="72"/>
      <c r="I776" s="72"/>
      <c r="J776" s="72"/>
      <c r="K776" s="72"/>
      <c r="L776" s="72"/>
      <c r="M776" s="72"/>
      <c r="N776" s="72"/>
      <c r="O776" s="72"/>
      <c r="P776" s="72"/>
      <c r="Q776" s="72"/>
      <c r="R776" s="72"/>
      <c r="V776" s="889"/>
      <c r="X776" s="532"/>
      <c r="Y776" s="890"/>
      <c r="AB776" s="72"/>
      <c r="AC776" s="72"/>
      <c r="AE776" s="890"/>
    </row>
    <row r="777" spans="1:31" ht="14.5">
      <c r="A777" s="72"/>
      <c r="C777" s="712"/>
      <c r="G777" s="72"/>
      <c r="H777" s="72"/>
      <c r="I777" s="72"/>
      <c r="J777" s="72"/>
      <c r="K777" s="72"/>
      <c r="L777" s="72"/>
      <c r="M777" s="72"/>
      <c r="N777" s="72"/>
      <c r="O777" s="72"/>
      <c r="P777" s="72"/>
      <c r="Q777" s="72"/>
      <c r="R777" s="72"/>
      <c r="V777" s="889"/>
      <c r="X777" s="532"/>
      <c r="Y777" s="890"/>
      <c r="AB777" s="72"/>
      <c r="AC777" s="72"/>
      <c r="AE777" s="890"/>
    </row>
    <row r="778" spans="1:31" ht="14.5">
      <c r="A778" s="72"/>
      <c r="C778" s="712"/>
      <c r="G778" s="72"/>
      <c r="H778" s="72"/>
      <c r="I778" s="72"/>
      <c r="J778" s="72"/>
      <c r="K778" s="72"/>
      <c r="L778" s="72"/>
      <c r="M778" s="72"/>
      <c r="N778" s="72"/>
      <c r="O778" s="72"/>
      <c r="P778" s="72"/>
      <c r="Q778" s="72"/>
      <c r="R778" s="72"/>
      <c r="V778" s="889"/>
      <c r="X778" s="532"/>
      <c r="Y778" s="890"/>
      <c r="AB778" s="72"/>
      <c r="AC778" s="72"/>
      <c r="AE778" s="890"/>
    </row>
    <row r="779" spans="1:31" ht="14.5">
      <c r="A779" s="72"/>
      <c r="C779" s="712"/>
      <c r="G779" s="72"/>
      <c r="H779" s="72"/>
      <c r="I779" s="72"/>
      <c r="J779" s="72"/>
      <c r="K779" s="72"/>
      <c r="L779" s="72"/>
      <c r="M779" s="72"/>
      <c r="N779" s="72"/>
      <c r="O779" s="72"/>
      <c r="P779" s="72"/>
      <c r="Q779" s="72"/>
      <c r="R779" s="72"/>
      <c r="V779" s="889"/>
      <c r="X779" s="532"/>
      <c r="Y779" s="890"/>
      <c r="AB779" s="72"/>
      <c r="AC779" s="72"/>
      <c r="AE779" s="890"/>
    </row>
    <row r="780" spans="1:31" ht="14.5">
      <c r="A780" s="72"/>
      <c r="C780" s="712"/>
      <c r="G780" s="72"/>
      <c r="H780" s="72"/>
      <c r="I780" s="72"/>
      <c r="J780" s="72"/>
      <c r="K780" s="72"/>
      <c r="L780" s="72"/>
      <c r="M780" s="72"/>
      <c r="N780" s="72"/>
      <c r="O780" s="72"/>
      <c r="P780" s="72"/>
      <c r="Q780" s="72"/>
      <c r="R780" s="72"/>
      <c r="V780" s="889"/>
      <c r="X780" s="532"/>
      <c r="Y780" s="890"/>
      <c r="AB780" s="72"/>
      <c r="AC780" s="72"/>
      <c r="AE780" s="890"/>
    </row>
    <row r="781" spans="1:31" ht="14.5">
      <c r="A781" s="72"/>
      <c r="C781" s="712"/>
      <c r="G781" s="72"/>
      <c r="H781" s="72"/>
      <c r="I781" s="72"/>
      <c r="J781" s="72"/>
      <c r="K781" s="72"/>
      <c r="L781" s="72"/>
      <c r="M781" s="72"/>
      <c r="N781" s="72"/>
      <c r="O781" s="72"/>
      <c r="P781" s="72"/>
      <c r="Q781" s="72"/>
      <c r="R781" s="72"/>
      <c r="V781" s="889"/>
      <c r="X781" s="532"/>
      <c r="Y781" s="890"/>
      <c r="AB781" s="72"/>
      <c r="AC781" s="72"/>
      <c r="AE781" s="890"/>
    </row>
    <row r="782" spans="1:31" ht="14.5">
      <c r="A782" s="72"/>
      <c r="C782" s="712"/>
      <c r="G782" s="72"/>
      <c r="H782" s="72"/>
      <c r="I782" s="72"/>
      <c r="J782" s="72"/>
      <c r="K782" s="72"/>
      <c r="L782" s="72"/>
      <c r="M782" s="72"/>
      <c r="N782" s="72"/>
      <c r="O782" s="72"/>
      <c r="P782" s="72"/>
      <c r="Q782" s="72"/>
      <c r="R782" s="72"/>
      <c r="V782" s="889"/>
      <c r="X782" s="532"/>
      <c r="Y782" s="890"/>
      <c r="AB782" s="72"/>
      <c r="AC782" s="72"/>
      <c r="AE782" s="890"/>
    </row>
    <row r="783" spans="1:31" ht="14.5">
      <c r="A783" s="72"/>
      <c r="C783" s="712"/>
      <c r="G783" s="72"/>
      <c r="H783" s="72"/>
      <c r="I783" s="72"/>
      <c r="J783" s="72"/>
      <c r="K783" s="72"/>
      <c r="L783" s="72"/>
      <c r="M783" s="72"/>
      <c r="N783" s="72"/>
      <c r="O783" s="72"/>
      <c r="P783" s="72"/>
      <c r="Q783" s="72"/>
      <c r="R783" s="72"/>
      <c r="V783" s="889"/>
      <c r="X783" s="532"/>
      <c r="Y783" s="890"/>
      <c r="AB783" s="72"/>
      <c r="AC783" s="72"/>
      <c r="AE783" s="890"/>
    </row>
    <row r="784" spans="1:31" ht="14.5">
      <c r="A784" s="72"/>
      <c r="C784" s="712"/>
      <c r="G784" s="72"/>
      <c r="H784" s="72"/>
      <c r="I784" s="72"/>
      <c r="J784" s="72"/>
      <c r="K784" s="72"/>
      <c r="L784" s="72"/>
      <c r="M784" s="72"/>
      <c r="N784" s="72"/>
      <c r="O784" s="72"/>
      <c r="P784" s="72"/>
      <c r="Q784" s="72"/>
      <c r="R784" s="72"/>
      <c r="V784" s="889"/>
      <c r="X784" s="532"/>
      <c r="Y784" s="890"/>
      <c r="AB784" s="72"/>
      <c r="AC784" s="72"/>
      <c r="AE784" s="890"/>
    </row>
    <row r="785" spans="1:31" ht="14.5">
      <c r="A785" s="72"/>
      <c r="C785" s="712"/>
      <c r="G785" s="72"/>
      <c r="H785" s="72"/>
      <c r="I785" s="72"/>
      <c r="J785" s="72"/>
      <c r="K785" s="72"/>
      <c r="L785" s="72"/>
      <c r="M785" s="72"/>
      <c r="N785" s="72"/>
      <c r="O785" s="72"/>
      <c r="P785" s="72"/>
      <c r="Q785" s="72"/>
      <c r="R785" s="72"/>
      <c r="V785" s="889"/>
      <c r="X785" s="532"/>
      <c r="Y785" s="890"/>
      <c r="AB785" s="72"/>
      <c r="AC785" s="72"/>
      <c r="AE785" s="890"/>
    </row>
    <row r="786" spans="1:31" ht="14.5">
      <c r="A786" s="72"/>
      <c r="C786" s="712"/>
      <c r="G786" s="72"/>
      <c r="H786" s="72"/>
      <c r="I786" s="72"/>
      <c r="J786" s="72"/>
      <c r="K786" s="72"/>
      <c r="L786" s="72"/>
      <c r="M786" s="72"/>
      <c r="N786" s="72"/>
      <c r="O786" s="72"/>
      <c r="P786" s="72"/>
      <c r="Q786" s="72"/>
      <c r="R786" s="72"/>
      <c r="V786" s="889"/>
      <c r="X786" s="532"/>
      <c r="Y786" s="890"/>
      <c r="AB786" s="72"/>
      <c r="AC786" s="72"/>
      <c r="AE786" s="890"/>
    </row>
    <row r="787" spans="1:31" ht="14.5">
      <c r="A787" s="72"/>
      <c r="C787" s="712"/>
      <c r="G787" s="72"/>
      <c r="H787" s="72"/>
      <c r="I787" s="72"/>
      <c r="J787" s="72"/>
      <c r="K787" s="72"/>
      <c r="L787" s="72"/>
      <c r="M787" s="72"/>
      <c r="N787" s="72"/>
      <c r="O787" s="72"/>
      <c r="P787" s="72"/>
      <c r="Q787" s="72"/>
      <c r="R787" s="72"/>
      <c r="V787" s="889"/>
      <c r="X787" s="532"/>
      <c r="Y787" s="890"/>
      <c r="AB787" s="72"/>
      <c r="AC787" s="72"/>
      <c r="AE787" s="890"/>
    </row>
    <row r="788" spans="1:31" ht="14.5">
      <c r="A788" s="72"/>
      <c r="C788" s="712"/>
      <c r="G788" s="72"/>
      <c r="H788" s="72"/>
      <c r="I788" s="72"/>
      <c r="J788" s="72"/>
      <c r="K788" s="72"/>
      <c r="L788" s="72"/>
      <c r="M788" s="72"/>
      <c r="N788" s="72"/>
      <c r="O788" s="72"/>
      <c r="P788" s="72"/>
      <c r="Q788" s="72"/>
      <c r="R788" s="72"/>
      <c r="V788" s="889"/>
      <c r="X788" s="532"/>
      <c r="Y788" s="890"/>
      <c r="AB788" s="72"/>
      <c r="AC788" s="72"/>
      <c r="AE788" s="890"/>
    </row>
    <row r="789" spans="1:31" ht="14.5">
      <c r="A789" s="72"/>
      <c r="C789" s="712"/>
      <c r="G789" s="72"/>
      <c r="H789" s="72"/>
      <c r="I789" s="72"/>
      <c r="J789" s="72"/>
      <c r="K789" s="72"/>
      <c r="L789" s="72"/>
      <c r="M789" s="72"/>
      <c r="N789" s="72"/>
      <c r="O789" s="72"/>
      <c r="P789" s="72"/>
      <c r="Q789" s="72"/>
      <c r="R789" s="72"/>
      <c r="V789" s="889"/>
      <c r="X789" s="532"/>
      <c r="Y789" s="890"/>
      <c r="AB789" s="72"/>
      <c r="AC789" s="72"/>
      <c r="AE789" s="890"/>
    </row>
    <row r="790" spans="1:31" ht="14.5">
      <c r="A790" s="72"/>
      <c r="C790" s="712"/>
      <c r="G790" s="72"/>
      <c r="H790" s="72"/>
      <c r="I790" s="72"/>
      <c r="J790" s="72"/>
      <c r="K790" s="72"/>
      <c r="L790" s="72"/>
      <c r="M790" s="72"/>
      <c r="N790" s="72"/>
      <c r="O790" s="72"/>
      <c r="P790" s="72"/>
      <c r="Q790" s="72"/>
      <c r="R790" s="72"/>
      <c r="V790" s="889"/>
      <c r="X790" s="532"/>
      <c r="Y790" s="890"/>
      <c r="AB790" s="72"/>
      <c r="AC790" s="72"/>
      <c r="AE790" s="890"/>
    </row>
    <row r="791" spans="1:31" ht="14.5">
      <c r="A791" s="72"/>
      <c r="C791" s="712"/>
      <c r="G791" s="72"/>
      <c r="H791" s="72"/>
      <c r="I791" s="72"/>
      <c r="J791" s="72"/>
      <c r="K791" s="72"/>
      <c r="L791" s="72"/>
      <c r="M791" s="72"/>
      <c r="N791" s="72"/>
      <c r="O791" s="72"/>
      <c r="P791" s="72"/>
      <c r="Q791" s="72"/>
      <c r="R791" s="72"/>
      <c r="V791" s="889"/>
      <c r="X791" s="532"/>
      <c r="Y791" s="890"/>
      <c r="AB791" s="72"/>
      <c r="AC791" s="72"/>
      <c r="AE791" s="890"/>
    </row>
    <row r="792" spans="1:31" ht="14.5">
      <c r="A792" s="72"/>
      <c r="C792" s="712"/>
      <c r="G792" s="72"/>
      <c r="H792" s="72"/>
      <c r="I792" s="72"/>
      <c r="J792" s="72"/>
      <c r="K792" s="72"/>
      <c r="L792" s="72"/>
      <c r="M792" s="72"/>
      <c r="N792" s="72"/>
      <c r="O792" s="72"/>
      <c r="P792" s="72"/>
      <c r="Q792" s="72"/>
      <c r="R792" s="72"/>
      <c r="V792" s="889"/>
      <c r="X792" s="532"/>
      <c r="Y792" s="890"/>
      <c r="AB792" s="72"/>
      <c r="AC792" s="72"/>
      <c r="AE792" s="890"/>
    </row>
    <row r="793" spans="1:31" ht="14.5">
      <c r="A793" s="72"/>
      <c r="C793" s="712"/>
      <c r="G793" s="72"/>
      <c r="H793" s="72"/>
      <c r="I793" s="72"/>
      <c r="J793" s="72"/>
      <c r="K793" s="72"/>
      <c r="L793" s="72"/>
      <c r="M793" s="72"/>
      <c r="N793" s="72"/>
      <c r="O793" s="72"/>
      <c r="P793" s="72"/>
      <c r="Q793" s="72"/>
      <c r="R793" s="72"/>
      <c r="V793" s="889"/>
      <c r="X793" s="532"/>
      <c r="Y793" s="890"/>
      <c r="AB793" s="72"/>
      <c r="AC793" s="72"/>
      <c r="AE793" s="890"/>
    </row>
    <row r="794" spans="1:31" ht="14.5">
      <c r="A794" s="72"/>
      <c r="C794" s="712"/>
      <c r="G794" s="72"/>
      <c r="H794" s="72"/>
      <c r="I794" s="72"/>
      <c r="J794" s="72"/>
      <c r="K794" s="72"/>
      <c r="L794" s="72"/>
      <c r="M794" s="72"/>
      <c r="N794" s="72"/>
      <c r="O794" s="72"/>
      <c r="P794" s="72"/>
      <c r="Q794" s="72"/>
      <c r="R794" s="72"/>
      <c r="V794" s="889"/>
      <c r="X794" s="532"/>
      <c r="Y794" s="890"/>
      <c r="AB794" s="72"/>
      <c r="AC794" s="72"/>
      <c r="AE794" s="890"/>
    </row>
    <row r="795" spans="1:31" ht="14.5">
      <c r="A795" s="72"/>
      <c r="C795" s="712"/>
      <c r="G795" s="72"/>
      <c r="H795" s="72"/>
      <c r="I795" s="72"/>
      <c r="J795" s="72"/>
      <c r="K795" s="72"/>
      <c r="L795" s="72"/>
      <c r="M795" s="72"/>
      <c r="N795" s="72"/>
      <c r="O795" s="72"/>
      <c r="P795" s="72"/>
      <c r="Q795" s="72"/>
      <c r="R795" s="72"/>
      <c r="V795" s="889"/>
      <c r="X795" s="532"/>
      <c r="Y795" s="890"/>
      <c r="AB795" s="72"/>
      <c r="AC795" s="72"/>
      <c r="AE795" s="890"/>
    </row>
    <row r="796" spans="1:31" ht="14.5">
      <c r="A796" s="72"/>
      <c r="C796" s="712"/>
      <c r="G796" s="72"/>
      <c r="H796" s="72"/>
      <c r="I796" s="72"/>
      <c r="J796" s="72"/>
      <c r="K796" s="72"/>
      <c r="L796" s="72"/>
      <c r="M796" s="72"/>
      <c r="N796" s="72"/>
      <c r="O796" s="72"/>
      <c r="P796" s="72"/>
      <c r="Q796" s="72"/>
      <c r="R796" s="72"/>
      <c r="V796" s="889"/>
      <c r="X796" s="532"/>
      <c r="Y796" s="890"/>
      <c r="AB796" s="72"/>
      <c r="AC796" s="72"/>
      <c r="AE796" s="890"/>
    </row>
    <row r="797" spans="1:31" ht="14.5">
      <c r="A797" s="72"/>
      <c r="C797" s="712"/>
      <c r="G797" s="72"/>
      <c r="H797" s="72"/>
      <c r="I797" s="72"/>
      <c r="J797" s="72"/>
      <c r="K797" s="72"/>
      <c r="L797" s="72"/>
      <c r="M797" s="72"/>
      <c r="N797" s="72"/>
      <c r="O797" s="72"/>
      <c r="P797" s="72"/>
      <c r="Q797" s="72"/>
      <c r="R797" s="72"/>
      <c r="V797" s="889"/>
      <c r="X797" s="532"/>
      <c r="Y797" s="890"/>
      <c r="AB797" s="72"/>
      <c r="AC797" s="72"/>
      <c r="AE797" s="890"/>
    </row>
    <row r="798" spans="1:31" ht="14.5">
      <c r="A798" s="72"/>
      <c r="C798" s="712"/>
      <c r="G798" s="72"/>
      <c r="H798" s="72"/>
      <c r="I798" s="72"/>
      <c r="J798" s="72"/>
      <c r="K798" s="72"/>
      <c r="L798" s="72"/>
      <c r="M798" s="72"/>
      <c r="N798" s="72"/>
      <c r="O798" s="72"/>
      <c r="P798" s="72"/>
      <c r="Q798" s="72"/>
      <c r="R798" s="72"/>
      <c r="V798" s="889"/>
      <c r="X798" s="532"/>
      <c r="Y798" s="890"/>
      <c r="AB798" s="72"/>
      <c r="AC798" s="72"/>
      <c r="AE798" s="890"/>
    </row>
    <row r="799" spans="1:31" ht="14.5">
      <c r="A799" s="72"/>
      <c r="C799" s="712"/>
      <c r="G799" s="72"/>
      <c r="H799" s="72"/>
      <c r="I799" s="72"/>
      <c r="J799" s="72"/>
      <c r="K799" s="72"/>
      <c r="L799" s="72"/>
      <c r="M799" s="72"/>
      <c r="N799" s="72"/>
      <c r="O799" s="72"/>
      <c r="P799" s="72"/>
      <c r="Q799" s="72"/>
      <c r="R799" s="72"/>
      <c r="V799" s="889"/>
      <c r="X799" s="532"/>
      <c r="Y799" s="890"/>
      <c r="AB799" s="72"/>
      <c r="AC799" s="72"/>
      <c r="AE799" s="890"/>
    </row>
    <row r="800" spans="1:31" ht="14.5">
      <c r="A800" s="72"/>
      <c r="C800" s="712"/>
      <c r="G800" s="72"/>
      <c r="H800" s="72"/>
      <c r="I800" s="72"/>
      <c r="J800" s="72"/>
      <c r="K800" s="72"/>
      <c r="L800" s="72"/>
      <c r="M800" s="72"/>
      <c r="N800" s="72"/>
      <c r="O800" s="72"/>
      <c r="P800" s="72"/>
      <c r="Q800" s="72"/>
      <c r="R800" s="72"/>
      <c r="V800" s="889"/>
      <c r="X800" s="532"/>
      <c r="Y800" s="890"/>
      <c r="AB800" s="72"/>
      <c r="AC800" s="72"/>
      <c r="AE800" s="890"/>
    </row>
    <row r="801" spans="1:31" ht="14.5">
      <c r="A801" s="72"/>
      <c r="C801" s="712"/>
      <c r="G801" s="72"/>
      <c r="H801" s="72"/>
      <c r="I801" s="72"/>
      <c r="J801" s="72"/>
      <c r="K801" s="72"/>
      <c r="L801" s="72"/>
      <c r="M801" s="72"/>
      <c r="N801" s="72"/>
      <c r="O801" s="72"/>
      <c r="P801" s="72"/>
      <c r="Q801" s="72"/>
      <c r="R801" s="72"/>
      <c r="V801" s="889"/>
      <c r="X801" s="532"/>
      <c r="Y801" s="890"/>
      <c r="AB801" s="72"/>
      <c r="AC801" s="72"/>
      <c r="AE801" s="890"/>
    </row>
    <row r="802" spans="1:31" ht="14.5">
      <c r="A802" s="72"/>
      <c r="C802" s="712"/>
      <c r="G802" s="72"/>
      <c r="H802" s="72"/>
      <c r="I802" s="72"/>
      <c r="J802" s="72"/>
      <c r="K802" s="72"/>
      <c r="L802" s="72"/>
      <c r="M802" s="72"/>
      <c r="N802" s="72"/>
      <c r="O802" s="72"/>
      <c r="P802" s="72"/>
      <c r="Q802" s="72"/>
      <c r="R802" s="72"/>
      <c r="V802" s="889"/>
      <c r="X802" s="532"/>
      <c r="Y802" s="890"/>
      <c r="AB802" s="72"/>
      <c r="AC802" s="72"/>
      <c r="AE802" s="890"/>
    </row>
    <row r="803" spans="1:31" ht="14.5">
      <c r="A803" s="72"/>
      <c r="C803" s="712"/>
      <c r="G803" s="72"/>
      <c r="H803" s="72"/>
      <c r="I803" s="72"/>
      <c r="J803" s="72"/>
      <c r="K803" s="72"/>
      <c r="L803" s="72"/>
      <c r="M803" s="72"/>
      <c r="N803" s="72"/>
      <c r="O803" s="72"/>
      <c r="P803" s="72"/>
      <c r="Q803" s="72"/>
      <c r="R803" s="72"/>
      <c r="V803" s="889"/>
      <c r="X803" s="532"/>
      <c r="Y803" s="890"/>
      <c r="AB803" s="72"/>
      <c r="AC803" s="72"/>
      <c r="AE803" s="890"/>
    </row>
    <row r="804" spans="1:31" ht="14.5">
      <c r="A804" s="72"/>
      <c r="C804" s="712"/>
      <c r="G804" s="72"/>
      <c r="H804" s="72"/>
      <c r="I804" s="72"/>
      <c r="J804" s="72"/>
      <c r="K804" s="72"/>
      <c r="L804" s="72"/>
      <c r="M804" s="72"/>
      <c r="N804" s="72"/>
      <c r="O804" s="72"/>
      <c r="P804" s="72"/>
      <c r="Q804" s="72"/>
      <c r="R804" s="72"/>
      <c r="V804" s="889"/>
      <c r="X804" s="532"/>
      <c r="Y804" s="890"/>
      <c r="AB804" s="72"/>
      <c r="AC804" s="72"/>
      <c r="AE804" s="890"/>
    </row>
    <row r="805" spans="1:31" ht="14.5">
      <c r="A805" s="72"/>
      <c r="C805" s="712"/>
      <c r="G805" s="72"/>
      <c r="H805" s="72"/>
      <c r="I805" s="72"/>
      <c r="J805" s="72"/>
      <c r="K805" s="72"/>
      <c r="L805" s="72"/>
      <c r="M805" s="72"/>
      <c r="N805" s="72"/>
      <c r="O805" s="72"/>
      <c r="P805" s="72"/>
      <c r="Q805" s="72"/>
      <c r="R805" s="72"/>
      <c r="V805" s="889"/>
      <c r="X805" s="532"/>
      <c r="Y805" s="890"/>
      <c r="AB805" s="72"/>
      <c r="AC805" s="72"/>
      <c r="AE805" s="890"/>
    </row>
    <row r="806" spans="1:31" ht="14.5">
      <c r="A806" s="72"/>
      <c r="C806" s="712"/>
      <c r="G806" s="72"/>
      <c r="H806" s="72"/>
      <c r="I806" s="72"/>
      <c r="J806" s="72"/>
      <c r="K806" s="72"/>
      <c r="L806" s="72"/>
      <c r="M806" s="72"/>
      <c r="N806" s="72"/>
      <c r="O806" s="72"/>
      <c r="P806" s="72"/>
      <c r="Q806" s="72"/>
      <c r="R806" s="72"/>
      <c r="V806" s="889"/>
      <c r="X806" s="532"/>
      <c r="Y806" s="890"/>
      <c r="AB806" s="72"/>
      <c r="AC806" s="72"/>
      <c r="AE806" s="890"/>
    </row>
    <row r="807" spans="1:31" ht="14.5">
      <c r="A807" s="72"/>
      <c r="C807" s="712"/>
      <c r="G807" s="72"/>
      <c r="H807" s="72"/>
      <c r="I807" s="72"/>
      <c r="J807" s="72"/>
      <c r="K807" s="72"/>
      <c r="L807" s="72"/>
      <c r="M807" s="72"/>
      <c r="N807" s="72"/>
      <c r="O807" s="72"/>
      <c r="P807" s="72"/>
      <c r="Q807" s="72"/>
      <c r="R807" s="72"/>
      <c r="V807" s="889"/>
      <c r="X807" s="532"/>
      <c r="Y807" s="890"/>
      <c r="AB807" s="72"/>
      <c r="AC807" s="72"/>
      <c r="AE807" s="890"/>
    </row>
    <row r="808" spans="1:31" ht="14.5">
      <c r="A808" s="72"/>
      <c r="C808" s="712"/>
      <c r="G808" s="72"/>
      <c r="H808" s="72"/>
      <c r="I808" s="72"/>
      <c r="J808" s="72"/>
      <c r="K808" s="72"/>
      <c r="L808" s="72"/>
      <c r="M808" s="72"/>
      <c r="N808" s="72"/>
      <c r="O808" s="72"/>
      <c r="P808" s="72"/>
      <c r="Q808" s="72"/>
      <c r="R808" s="72"/>
      <c r="V808" s="889"/>
      <c r="X808" s="532"/>
      <c r="Y808" s="890"/>
      <c r="AB808" s="72"/>
      <c r="AC808" s="72"/>
      <c r="AE808" s="890"/>
    </row>
    <row r="809" spans="1:31" ht="14.5">
      <c r="A809" s="72"/>
      <c r="C809" s="712"/>
      <c r="G809" s="72"/>
      <c r="H809" s="72"/>
      <c r="I809" s="72"/>
      <c r="J809" s="72"/>
      <c r="K809" s="72"/>
      <c r="L809" s="72"/>
      <c r="M809" s="72"/>
      <c r="N809" s="72"/>
      <c r="O809" s="72"/>
      <c r="P809" s="72"/>
      <c r="Q809" s="72"/>
      <c r="R809" s="72"/>
      <c r="V809" s="889"/>
      <c r="X809" s="532"/>
      <c r="Y809" s="890"/>
      <c r="AB809" s="72"/>
      <c r="AC809" s="72"/>
      <c r="AE809" s="890"/>
    </row>
    <row r="810" spans="1:31" ht="14.5">
      <c r="A810" s="72"/>
      <c r="C810" s="712"/>
      <c r="G810" s="72"/>
      <c r="H810" s="72"/>
      <c r="I810" s="72"/>
      <c r="J810" s="72"/>
      <c r="K810" s="72"/>
      <c r="L810" s="72"/>
      <c r="M810" s="72"/>
      <c r="N810" s="72"/>
      <c r="O810" s="72"/>
      <c r="P810" s="72"/>
      <c r="Q810" s="72"/>
      <c r="R810" s="72"/>
      <c r="V810" s="889"/>
      <c r="X810" s="532"/>
      <c r="Y810" s="890"/>
      <c r="AB810" s="72"/>
      <c r="AC810" s="72"/>
      <c r="AE810" s="890"/>
    </row>
    <row r="811" spans="1:31" ht="14.5">
      <c r="A811" s="72"/>
      <c r="C811" s="712"/>
      <c r="G811" s="72"/>
      <c r="H811" s="72"/>
      <c r="I811" s="72"/>
      <c r="J811" s="72"/>
      <c r="K811" s="72"/>
      <c r="L811" s="72"/>
      <c r="M811" s="72"/>
      <c r="N811" s="72"/>
      <c r="O811" s="72"/>
      <c r="P811" s="72"/>
      <c r="Q811" s="72"/>
      <c r="R811" s="72"/>
      <c r="V811" s="889"/>
      <c r="X811" s="532"/>
      <c r="Y811" s="890"/>
      <c r="AB811" s="72"/>
      <c r="AC811" s="72"/>
      <c r="AE811" s="890"/>
    </row>
    <row r="812" spans="1:31" ht="14.5">
      <c r="A812" s="72"/>
      <c r="C812" s="712"/>
      <c r="G812" s="72"/>
      <c r="H812" s="72"/>
      <c r="I812" s="72"/>
      <c r="J812" s="72"/>
      <c r="K812" s="72"/>
      <c r="L812" s="72"/>
      <c r="M812" s="72"/>
      <c r="N812" s="72"/>
      <c r="O812" s="72"/>
      <c r="P812" s="72"/>
      <c r="Q812" s="72"/>
      <c r="R812" s="72"/>
      <c r="V812" s="889"/>
      <c r="X812" s="532"/>
      <c r="Y812" s="890"/>
      <c r="AB812" s="72"/>
      <c r="AC812" s="72"/>
      <c r="AE812" s="890"/>
    </row>
    <row r="813" spans="1:31" ht="14.5">
      <c r="A813" s="72"/>
      <c r="C813" s="712"/>
      <c r="G813" s="72"/>
      <c r="H813" s="72"/>
      <c r="I813" s="72"/>
      <c r="J813" s="72"/>
      <c r="K813" s="72"/>
      <c r="L813" s="72"/>
      <c r="M813" s="72"/>
      <c r="N813" s="72"/>
      <c r="O813" s="72"/>
      <c r="P813" s="72"/>
      <c r="Q813" s="72"/>
      <c r="R813" s="72"/>
      <c r="V813" s="889"/>
      <c r="X813" s="532"/>
      <c r="Y813" s="890"/>
      <c r="AB813" s="72"/>
      <c r="AC813" s="72"/>
      <c r="AE813" s="890"/>
    </row>
    <row r="814" spans="1:31" ht="14.5">
      <c r="A814" s="72"/>
      <c r="C814" s="712"/>
      <c r="G814" s="72"/>
      <c r="H814" s="72"/>
      <c r="I814" s="72"/>
      <c r="J814" s="72"/>
      <c r="K814" s="72"/>
      <c r="L814" s="72"/>
      <c r="M814" s="72"/>
      <c r="N814" s="72"/>
      <c r="O814" s="72"/>
      <c r="P814" s="72"/>
      <c r="Q814" s="72"/>
      <c r="R814" s="72"/>
      <c r="V814" s="889"/>
      <c r="X814" s="532"/>
      <c r="Y814" s="890"/>
      <c r="AB814" s="72"/>
      <c r="AC814" s="72"/>
      <c r="AE814" s="890"/>
    </row>
    <row r="815" spans="1:31" ht="14.5">
      <c r="A815" s="72"/>
      <c r="C815" s="712"/>
      <c r="G815" s="72"/>
      <c r="H815" s="72"/>
      <c r="I815" s="72"/>
      <c r="J815" s="72"/>
      <c r="K815" s="72"/>
      <c r="L815" s="72"/>
      <c r="M815" s="72"/>
      <c r="N815" s="72"/>
      <c r="O815" s="72"/>
      <c r="P815" s="72"/>
      <c r="Q815" s="72"/>
      <c r="R815" s="72"/>
      <c r="V815" s="889"/>
      <c r="X815" s="532"/>
      <c r="Y815" s="890"/>
      <c r="AB815" s="72"/>
      <c r="AC815" s="72"/>
      <c r="AE815" s="890"/>
    </row>
    <row r="816" spans="1:31" ht="14.5">
      <c r="A816" s="72"/>
      <c r="C816" s="712"/>
      <c r="G816" s="72"/>
      <c r="H816" s="72"/>
      <c r="I816" s="72"/>
      <c r="J816" s="72"/>
      <c r="K816" s="72"/>
      <c r="L816" s="72"/>
      <c r="M816" s="72"/>
      <c r="N816" s="72"/>
      <c r="O816" s="72"/>
      <c r="P816" s="72"/>
      <c r="Q816" s="72"/>
      <c r="R816" s="72"/>
      <c r="V816" s="889"/>
      <c r="X816" s="532"/>
      <c r="Y816" s="890"/>
      <c r="AB816" s="72"/>
      <c r="AC816" s="72"/>
      <c r="AE816" s="890"/>
    </row>
    <row r="817" spans="1:31" ht="14.5">
      <c r="A817" s="72"/>
      <c r="C817" s="712"/>
      <c r="G817" s="72"/>
      <c r="H817" s="72"/>
      <c r="I817" s="72"/>
      <c r="J817" s="72"/>
      <c r="K817" s="72"/>
      <c r="L817" s="72"/>
      <c r="M817" s="72"/>
      <c r="N817" s="72"/>
      <c r="O817" s="72"/>
      <c r="P817" s="72"/>
      <c r="Q817" s="72"/>
      <c r="R817" s="72"/>
      <c r="V817" s="889"/>
      <c r="X817" s="532"/>
      <c r="Y817" s="890"/>
      <c r="AB817" s="72"/>
      <c r="AC817" s="72"/>
      <c r="AE817" s="890"/>
    </row>
    <row r="818" spans="1:31" ht="14.5">
      <c r="A818" s="72"/>
      <c r="C818" s="712"/>
      <c r="G818" s="72"/>
      <c r="H818" s="72"/>
      <c r="I818" s="72"/>
      <c r="J818" s="72"/>
      <c r="K818" s="72"/>
      <c r="L818" s="72"/>
      <c r="M818" s="72"/>
      <c r="N818" s="72"/>
      <c r="O818" s="72"/>
      <c r="P818" s="72"/>
      <c r="Q818" s="72"/>
      <c r="R818" s="72"/>
      <c r="V818" s="889"/>
      <c r="X818" s="532"/>
      <c r="Y818" s="890"/>
      <c r="AB818" s="72"/>
      <c r="AC818" s="72"/>
      <c r="AE818" s="890"/>
    </row>
    <row r="819" spans="1:31" ht="14.5">
      <c r="A819" s="72"/>
      <c r="C819" s="712"/>
      <c r="G819" s="72"/>
      <c r="H819" s="72"/>
      <c r="I819" s="72"/>
      <c r="J819" s="72"/>
      <c r="K819" s="72"/>
      <c r="L819" s="72"/>
      <c r="M819" s="72"/>
      <c r="N819" s="72"/>
      <c r="O819" s="72"/>
      <c r="P819" s="72"/>
      <c r="Q819" s="72"/>
      <c r="R819" s="72"/>
      <c r="V819" s="889"/>
      <c r="X819" s="532"/>
      <c r="Y819" s="890"/>
      <c r="AB819" s="72"/>
      <c r="AC819" s="72"/>
      <c r="AE819" s="890"/>
    </row>
    <row r="820" spans="1:31" ht="14.5">
      <c r="A820" s="72"/>
      <c r="C820" s="712"/>
      <c r="G820" s="72"/>
      <c r="H820" s="72"/>
      <c r="I820" s="72"/>
      <c r="J820" s="72"/>
      <c r="K820" s="72"/>
      <c r="L820" s="72"/>
      <c r="M820" s="72"/>
      <c r="N820" s="72"/>
      <c r="O820" s="72"/>
      <c r="P820" s="72"/>
      <c r="Q820" s="72"/>
      <c r="R820" s="72"/>
      <c r="V820" s="889"/>
      <c r="X820" s="532"/>
      <c r="Y820" s="890"/>
      <c r="AB820" s="72"/>
      <c r="AC820" s="72"/>
      <c r="AE820" s="890"/>
    </row>
    <row r="821" spans="1:31" ht="14.5">
      <c r="A821" s="72"/>
      <c r="C821" s="712"/>
      <c r="G821" s="72"/>
      <c r="H821" s="72"/>
      <c r="I821" s="72"/>
      <c r="J821" s="72"/>
      <c r="K821" s="72"/>
      <c r="L821" s="72"/>
      <c r="M821" s="72"/>
      <c r="N821" s="72"/>
      <c r="O821" s="72"/>
      <c r="P821" s="72"/>
      <c r="Q821" s="72"/>
      <c r="R821" s="72"/>
      <c r="V821" s="889"/>
      <c r="X821" s="532"/>
      <c r="Y821" s="890"/>
      <c r="AB821" s="72"/>
      <c r="AC821" s="72"/>
      <c r="AE821" s="890"/>
    </row>
    <row r="822" spans="1:31" ht="14.5">
      <c r="A822" s="72"/>
      <c r="C822" s="712"/>
      <c r="G822" s="72"/>
      <c r="H822" s="72"/>
      <c r="I822" s="72"/>
      <c r="J822" s="72"/>
      <c r="K822" s="72"/>
      <c r="L822" s="72"/>
      <c r="M822" s="72"/>
      <c r="N822" s="72"/>
      <c r="O822" s="72"/>
      <c r="P822" s="72"/>
      <c r="Q822" s="72"/>
      <c r="R822" s="72"/>
      <c r="V822" s="889"/>
      <c r="X822" s="532"/>
      <c r="Y822" s="890"/>
      <c r="AB822" s="72"/>
      <c r="AC822" s="72"/>
      <c r="AE822" s="890"/>
    </row>
    <row r="823" spans="1:31" ht="14.5">
      <c r="A823" s="72"/>
      <c r="C823" s="712"/>
      <c r="G823" s="72"/>
      <c r="H823" s="72"/>
      <c r="I823" s="72"/>
      <c r="J823" s="72"/>
      <c r="K823" s="72"/>
      <c r="L823" s="72"/>
      <c r="M823" s="72"/>
      <c r="N823" s="72"/>
      <c r="O823" s="72"/>
      <c r="P823" s="72"/>
      <c r="Q823" s="72"/>
      <c r="R823" s="72"/>
      <c r="V823" s="889"/>
      <c r="X823" s="532"/>
      <c r="Y823" s="890"/>
      <c r="AB823" s="72"/>
      <c r="AC823" s="72"/>
      <c r="AE823" s="890"/>
    </row>
    <row r="824" spans="1:31" ht="14.5">
      <c r="A824" s="72"/>
      <c r="C824" s="712"/>
      <c r="G824" s="72"/>
      <c r="H824" s="72"/>
      <c r="I824" s="72"/>
      <c r="J824" s="72"/>
      <c r="K824" s="72"/>
      <c r="L824" s="72"/>
      <c r="M824" s="72"/>
      <c r="N824" s="72"/>
      <c r="O824" s="72"/>
      <c r="P824" s="72"/>
      <c r="Q824" s="72"/>
      <c r="R824" s="72"/>
      <c r="V824" s="889"/>
      <c r="X824" s="532"/>
      <c r="Y824" s="890"/>
      <c r="AB824" s="72"/>
      <c r="AC824" s="72"/>
      <c r="AE824" s="890"/>
    </row>
    <row r="825" spans="1:31" ht="14.5">
      <c r="A825" s="72"/>
      <c r="C825" s="712"/>
      <c r="G825" s="72"/>
      <c r="H825" s="72"/>
      <c r="I825" s="72"/>
      <c r="J825" s="72"/>
      <c r="K825" s="72"/>
      <c r="L825" s="72"/>
      <c r="M825" s="72"/>
      <c r="N825" s="72"/>
      <c r="O825" s="72"/>
      <c r="P825" s="72"/>
      <c r="Q825" s="72"/>
      <c r="R825" s="72"/>
      <c r="V825" s="889"/>
      <c r="X825" s="532"/>
      <c r="Y825" s="890"/>
      <c r="AB825" s="72"/>
      <c r="AC825" s="72"/>
      <c r="AE825" s="890"/>
    </row>
    <row r="826" spans="1:31" ht="14.5">
      <c r="A826" s="72"/>
      <c r="C826" s="712"/>
      <c r="G826" s="72"/>
      <c r="H826" s="72"/>
      <c r="I826" s="72"/>
      <c r="J826" s="72"/>
      <c r="K826" s="72"/>
      <c r="L826" s="72"/>
      <c r="M826" s="72"/>
      <c r="N826" s="72"/>
      <c r="O826" s="72"/>
      <c r="P826" s="72"/>
      <c r="Q826" s="72"/>
      <c r="R826" s="72"/>
      <c r="V826" s="889"/>
      <c r="X826" s="532"/>
      <c r="Y826" s="890"/>
      <c r="AB826" s="72"/>
      <c r="AC826" s="72"/>
      <c r="AE826" s="890"/>
    </row>
    <row r="827" spans="1:31" ht="14.5">
      <c r="A827" s="72"/>
      <c r="C827" s="712"/>
      <c r="G827" s="72"/>
      <c r="H827" s="72"/>
      <c r="I827" s="72"/>
      <c r="J827" s="72"/>
      <c r="K827" s="72"/>
      <c r="L827" s="72"/>
      <c r="M827" s="72"/>
      <c r="N827" s="72"/>
      <c r="O827" s="72"/>
      <c r="P827" s="72"/>
      <c r="Q827" s="72"/>
      <c r="R827" s="72"/>
      <c r="V827" s="889"/>
      <c r="X827" s="532"/>
      <c r="Y827" s="890"/>
      <c r="AB827" s="72"/>
      <c r="AC827" s="72"/>
      <c r="AE827" s="890"/>
    </row>
    <row r="828" spans="1:31" ht="14.5">
      <c r="A828" s="72"/>
      <c r="C828" s="712"/>
      <c r="G828" s="72"/>
      <c r="H828" s="72"/>
      <c r="I828" s="72"/>
      <c r="J828" s="72"/>
      <c r="K828" s="72"/>
      <c r="L828" s="72"/>
      <c r="M828" s="72"/>
      <c r="N828" s="72"/>
      <c r="O828" s="72"/>
      <c r="P828" s="72"/>
      <c r="Q828" s="72"/>
      <c r="R828" s="72"/>
      <c r="V828" s="889"/>
      <c r="X828" s="532"/>
      <c r="Y828" s="890"/>
      <c r="AB828" s="72"/>
      <c r="AC828" s="72"/>
      <c r="AE828" s="890"/>
    </row>
    <row r="829" spans="1:31" ht="14.5">
      <c r="A829" s="72"/>
      <c r="C829" s="712"/>
      <c r="G829" s="72"/>
      <c r="H829" s="72"/>
      <c r="I829" s="72"/>
      <c r="J829" s="72"/>
      <c r="K829" s="72"/>
      <c r="L829" s="72"/>
      <c r="M829" s="72"/>
      <c r="N829" s="72"/>
      <c r="O829" s="72"/>
      <c r="P829" s="72"/>
      <c r="Q829" s="72"/>
      <c r="R829" s="72"/>
      <c r="V829" s="889"/>
      <c r="X829" s="532"/>
      <c r="Y829" s="890"/>
      <c r="AB829" s="72"/>
      <c r="AC829" s="72"/>
      <c r="AE829" s="890"/>
    </row>
    <row r="830" spans="1:31" ht="14.5">
      <c r="A830" s="72"/>
      <c r="C830" s="712"/>
      <c r="G830" s="72"/>
      <c r="H830" s="72"/>
      <c r="I830" s="72"/>
      <c r="J830" s="72"/>
      <c r="K830" s="72"/>
      <c r="L830" s="72"/>
      <c r="M830" s="72"/>
      <c r="N830" s="72"/>
      <c r="O830" s="72"/>
      <c r="P830" s="72"/>
      <c r="Q830" s="72"/>
      <c r="R830" s="72"/>
      <c r="V830" s="889"/>
      <c r="X830" s="532"/>
      <c r="Y830" s="890"/>
      <c r="AB830" s="72"/>
      <c r="AC830" s="72"/>
      <c r="AE830" s="890"/>
    </row>
    <row r="831" spans="1:31" ht="14.5">
      <c r="A831" s="72"/>
      <c r="C831" s="712"/>
      <c r="G831" s="72"/>
      <c r="H831" s="72"/>
      <c r="I831" s="72"/>
      <c r="J831" s="72"/>
      <c r="K831" s="72"/>
      <c r="L831" s="72"/>
      <c r="M831" s="72"/>
      <c r="N831" s="72"/>
      <c r="O831" s="72"/>
      <c r="P831" s="72"/>
      <c r="Q831" s="72"/>
      <c r="R831" s="72"/>
      <c r="V831" s="889"/>
      <c r="X831" s="532"/>
      <c r="Y831" s="890"/>
      <c r="AB831" s="72"/>
      <c r="AC831" s="72"/>
      <c r="AE831" s="890"/>
    </row>
    <row r="832" spans="1:31" ht="14.5">
      <c r="A832" s="72"/>
      <c r="C832" s="712"/>
      <c r="G832" s="72"/>
      <c r="H832" s="72"/>
      <c r="I832" s="72"/>
      <c r="J832" s="72"/>
      <c r="K832" s="72"/>
      <c r="L832" s="72"/>
      <c r="M832" s="72"/>
      <c r="N832" s="72"/>
      <c r="O832" s="72"/>
      <c r="P832" s="72"/>
      <c r="Q832" s="72"/>
      <c r="R832" s="72"/>
      <c r="V832" s="889"/>
      <c r="X832" s="532"/>
      <c r="Y832" s="890"/>
      <c r="AB832" s="72"/>
      <c r="AC832" s="72"/>
      <c r="AE832" s="890"/>
    </row>
    <row r="833" spans="1:31" ht="14.5">
      <c r="A833" s="72"/>
      <c r="C833" s="712"/>
      <c r="G833" s="72"/>
      <c r="H833" s="72"/>
      <c r="I833" s="72"/>
      <c r="J833" s="72"/>
      <c r="K833" s="72"/>
      <c r="L833" s="72"/>
      <c r="M833" s="72"/>
      <c r="N833" s="72"/>
      <c r="O833" s="72"/>
      <c r="P833" s="72"/>
      <c r="Q833" s="72"/>
      <c r="R833" s="72"/>
      <c r="V833" s="889"/>
      <c r="X833" s="532"/>
      <c r="Y833" s="890"/>
      <c r="AB833" s="72"/>
      <c r="AC833" s="72"/>
      <c r="AE833" s="890"/>
    </row>
    <row r="834" spans="1:31" ht="14.5">
      <c r="A834" s="72"/>
      <c r="C834" s="712"/>
      <c r="G834" s="72"/>
      <c r="H834" s="72"/>
      <c r="I834" s="72"/>
      <c r="J834" s="72"/>
      <c r="K834" s="72"/>
      <c r="L834" s="72"/>
      <c r="M834" s="72"/>
      <c r="N834" s="72"/>
      <c r="O834" s="72"/>
      <c r="P834" s="72"/>
      <c r="Q834" s="72"/>
      <c r="R834" s="72"/>
      <c r="V834" s="889"/>
      <c r="X834" s="532"/>
      <c r="Y834" s="890"/>
      <c r="AB834" s="72"/>
      <c r="AC834" s="72"/>
      <c r="AE834" s="890"/>
    </row>
    <row r="835" spans="1:31" ht="14.5">
      <c r="A835" s="72"/>
      <c r="C835" s="712"/>
      <c r="G835" s="72"/>
      <c r="H835" s="72"/>
      <c r="I835" s="72"/>
      <c r="J835" s="72"/>
      <c r="K835" s="72"/>
      <c r="L835" s="72"/>
      <c r="M835" s="72"/>
      <c r="N835" s="72"/>
      <c r="O835" s="72"/>
      <c r="P835" s="72"/>
      <c r="Q835" s="72"/>
      <c r="R835" s="72"/>
      <c r="V835" s="889"/>
      <c r="X835" s="532"/>
      <c r="Y835" s="890"/>
      <c r="AB835" s="72"/>
      <c r="AC835" s="72"/>
      <c r="AE835" s="890"/>
    </row>
    <row r="836" spans="1:31" ht="14.5">
      <c r="A836" s="72"/>
      <c r="C836" s="712"/>
      <c r="G836" s="72"/>
      <c r="H836" s="72"/>
      <c r="I836" s="72"/>
      <c r="J836" s="72"/>
      <c r="K836" s="72"/>
      <c r="L836" s="72"/>
      <c r="M836" s="72"/>
      <c r="N836" s="72"/>
      <c r="O836" s="72"/>
      <c r="P836" s="72"/>
      <c r="Q836" s="72"/>
      <c r="R836" s="72"/>
      <c r="V836" s="889"/>
      <c r="X836" s="532"/>
      <c r="Y836" s="890"/>
      <c r="AB836" s="72"/>
      <c r="AC836" s="72"/>
      <c r="AE836" s="890"/>
    </row>
    <row r="837" spans="1:31" ht="14.5">
      <c r="A837" s="72"/>
      <c r="C837" s="712"/>
      <c r="G837" s="72"/>
      <c r="H837" s="72"/>
      <c r="I837" s="72"/>
      <c r="J837" s="72"/>
      <c r="K837" s="72"/>
      <c r="L837" s="72"/>
      <c r="M837" s="72"/>
      <c r="N837" s="72"/>
      <c r="O837" s="72"/>
      <c r="P837" s="72"/>
      <c r="Q837" s="72"/>
      <c r="R837" s="72"/>
      <c r="V837" s="889"/>
      <c r="X837" s="532"/>
      <c r="Y837" s="890"/>
      <c r="AB837" s="72"/>
      <c r="AC837" s="72"/>
      <c r="AE837" s="890"/>
    </row>
    <row r="838" spans="1:31" ht="14.5">
      <c r="A838" s="72"/>
      <c r="C838" s="712"/>
      <c r="G838" s="72"/>
      <c r="H838" s="72"/>
      <c r="I838" s="72"/>
      <c r="J838" s="72"/>
      <c r="K838" s="72"/>
      <c r="L838" s="72"/>
      <c r="M838" s="72"/>
      <c r="N838" s="72"/>
      <c r="O838" s="72"/>
      <c r="P838" s="72"/>
      <c r="Q838" s="72"/>
      <c r="R838" s="72"/>
      <c r="V838" s="889"/>
      <c r="X838" s="532"/>
      <c r="Y838" s="890"/>
      <c r="AB838" s="72"/>
      <c r="AC838" s="72"/>
      <c r="AE838" s="890"/>
    </row>
    <row r="839" spans="1:31" ht="14.5">
      <c r="A839" s="72"/>
      <c r="C839" s="712"/>
      <c r="G839" s="72"/>
      <c r="H839" s="72"/>
      <c r="I839" s="72"/>
      <c r="J839" s="72"/>
      <c r="K839" s="72"/>
      <c r="L839" s="72"/>
      <c r="M839" s="72"/>
      <c r="N839" s="72"/>
      <c r="O839" s="72"/>
      <c r="P839" s="72"/>
      <c r="Q839" s="72"/>
      <c r="R839" s="72"/>
      <c r="V839" s="889"/>
      <c r="X839" s="532"/>
      <c r="Y839" s="890"/>
      <c r="AB839" s="72"/>
      <c r="AC839" s="72"/>
      <c r="AE839" s="890"/>
    </row>
    <row r="840" spans="1:31" ht="14.5">
      <c r="A840" s="72"/>
      <c r="C840" s="712"/>
      <c r="G840" s="72"/>
      <c r="H840" s="72"/>
      <c r="I840" s="72"/>
      <c r="J840" s="72"/>
      <c r="K840" s="72"/>
      <c r="L840" s="72"/>
      <c r="M840" s="72"/>
      <c r="N840" s="72"/>
      <c r="O840" s="72"/>
      <c r="P840" s="72"/>
      <c r="Q840" s="72"/>
      <c r="R840" s="72"/>
      <c r="V840" s="889"/>
      <c r="X840" s="532"/>
      <c r="Y840" s="890"/>
      <c r="AB840" s="72"/>
      <c r="AC840" s="72"/>
      <c r="AE840" s="890"/>
    </row>
    <row r="841" spans="1:31" ht="14.5">
      <c r="A841" s="72"/>
      <c r="C841" s="712"/>
      <c r="G841" s="72"/>
      <c r="H841" s="72"/>
      <c r="I841" s="72"/>
      <c r="J841" s="72"/>
      <c r="K841" s="72"/>
      <c r="L841" s="72"/>
      <c r="M841" s="72"/>
      <c r="N841" s="72"/>
      <c r="O841" s="72"/>
      <c r="P841" s="72"/>
      <c r="Q841" s="72"/>
      <c r="R841" s="72"/>
      <c r="V841" s="889"/>
      <c r="X841" s="532"/>
      <c r="Y841" s="890"/>
      <c r="AB841" s="72"/>
      <c r="AC841" s="72"/>
      <c r="AE841" s="890"/>
    </row>
    <row r="842" spans="1:31" ht="14.5">
      <c r="A842" s="72"/>
      <c r="C842" s="712"/>
      <c r="G842" s="72"/>
      <c r="H842" s="72"/>
      <c r="I842" s="72"/>
      <c r="J842" s="72"/>
      <c r="K842" s="72"/>
      <c r="L842" s="72"/>
      <c r="M842" s="72"/>
      <c r="N842" s="72"/>
      <c r="O842" s="72"/>
      <c r="P842" s="72"/>
      <c r="Q842" s="72"/>
      <c r="R842" s="72"/>
      <c r="V842" s="889"/>
      <c r="X842" s="532"/>
      <c r="Y842" s="890"/>
      <c r="AB842" s="72"/>
      <c r="AC842" s="72"/>
      <c r="AE842" s="890"/>
    </row>
    <row r="843" spans="1:31" ht="14.5">
      <c r="A843" s="72"/>
      <c r="C843" s="712"/>
      <c r="G843" s="72"/>
      <c r="H843" s="72"/>
      <c r="I843" s="72"/>
      <c r="J843" s="72"/>
      <c r="K843" s="72"/>
      <c r="L843" s="72"/>
      <c r="M843" s="72"/>
      <c r="N843" s="72"/>
      <c r="O843" s="72"/>
      <c r="P843" s="72"/>
      <c r="Q843" s="72"/>
      <c r="R843" s="72"/>
      <c r="V843" s="889"/>
      <c r="X843" s="532"/>
      <c r="Y843" s="890"/>
      <c r="AB843" s="72"/>
      <c r="AC843" s="72"/>
      <c r="AE843" s="890"/>
    </row>
    <row r="844" spans="1:31" ht="14.5">
      <c r="A844" s="72"/>
      <c r="C844" s="712"/>
      <c r="G844" s="72"/>
      <c r="H844" s="72"/>
      <c r="I844" s="72"/>
      <c r="J844" s="72"/>
      <c r="K844" s="72"/>
      <c r="L844" s="72"/>
      <c r="M844" s="72"/>
      <c r="N844" s="72"/>
      <c r="O844" s="72"/>
      <c r="P844" s="72"/>
      <c r="Q844" s="72"/>
      <c r="R844" s="72"/>
      <c r="V844" s="889"/>
      <c r="X844" s="532"/>
      <c r="Y844" s="890"/>
      <c r="AB844" s="72"/>
      <c r="AC844" s="72"/>
      <c r="AE844" s="890"/>
    </row>
    <row r="845" spans="1:31" ht="14.5">
      <c r="A845" s="72"/>
      <c r="C845" s="712"/>
      <c r="G845" s="72"/>
      <c r="H845" s="72"/>
      <c r="I845" s="72"/>
      <c r="J845" s="72"/>
      <c r="K845" s="72"/>
      <c r="L845" s="72"/>
      <c r="M845" s="72"/>
      <c r="N845" s="72"/>
      <c r="O845" s="72"/>
      <c r="P845" s="72"/>
      <c r="Q845" s="72"/>
      <c r="R845" s="72"/>
      <c r="V845" s="889"/>
      <c r="X845" s="532"/>
      <c r="Y845" s="890"/>
      <c r="AB845" s="72"/>
      <c r="AC845" s="72"/>
      <c r="AE845" s="890"/>
    </row>
    <row r="846" spans="1:31" ht="14.5">
      <c r="A846" s="72"/>
      <c r="C846" s="712"/>
      <c r="G846" s="72"/>
      <c r="H846" s="72"/>
      <c r="I846" s="72"/>
      <c r="J846" s="72"/>
      <c r="K846" s="72"/>
      <c r="L846" s="72"/>
      <c r="M846" s="72"/>
      <c r="N846" s="72"/>
      <c r="O846" s="72"/>
      <c r="P846" s="72"/>
      <c r="Q846" s="72"/>
      <c r="R846" s="72"/>
      <c r="V846" s="889"/>
      <c r="X846" s="532"/>
      <c r="Y846" s="890"/>
      <c r="AB846" s="72"/>
      <c r="AC846" s="72"/>
      <c r="AE846" s="890"/>
    </row>
    <row r="847" spans="1:31" ht="14.5">
      <c r="A847" s="72"/>
      <c r="C847" s="712"/>
      <c r="G847" s="72"/>
      <c r="H847" s="72"/>
      <c r="I847" s="72"/>
      <c r="J847" s="72"/>
      <c r="K847" s="72"/>
      <c r="L847" s="72"/>
      <c r="M847" s="72"/>
      <c r="N847" s="72"/>
      <c r="O847" s="72"/>
      <c r="P847" s="72"/>
      <c r="Q847" s="72"/>
      <c r="R847" s="72"/>
      <c r="V847" s="889"/>
      <c r="X847" s="532"/>
      <c r="Y847" s="890"/>
      <c r="AB847" s="72"/>
      <c r="AC847" s="72"/>
      <c r="AE847" s="890"/>
    </row>
    <row r="848" spans="1:31" ht="14.5">
      <c r="A848" s="72"/>
      <c r="C848" s="712"/>
      <c r="G848" s="72"/>
      <c r="H848" s="72"/>
      <c r="I848" s="72"/>
      <c r="J848" s="72"/>
      <c r="K848" s="72"/>
      <c r="L848" s="72"/>
      <c r="M848" s="72"/>
      <c r="N848" s="72"/>
      <c r="O848" s="72"/>
      <c r="P848" s="72"/>
      <c r="Q848" s="72"/>
      <c r="R848" s="72"/>
      <c r="V848" s="889"/>
      <c r="X848" s="532"/>
      <c r="Y848" s="890"/>
      <c r="AB848" s="72"/>
      <c r="AC848" s="72"/>
      <c r="AE848" s="890"/>
    </row>
    <row r="849" spans="1:31" ht="14.5">
      <c r="A849" s="72"/>
      <c r="C849" s="712"/>
      <c r="G849" s="72"/>
      <c r="H849" s="72"/>
      <c r="I849" s="72"/>
      <c r="J849" s="72"/>
      <c r="K849" s="72"/>
      <c r="L849" s="72"/>
      <c r="M849" s="72"/>
      <c r="N849" s="72"/>
      <c r="O849" s="72"/>
      <c r="P849" s="72"/>
      <c r="Q849" s="72"/>
      <c r="R849" s="72"/>
      <c r="V849" s="889"/>
      <c r="X849" s="532"/>
      <c r="Y849" s="890"/>
      <c r="AB849" s="72"/>
      <c r="AC849" s="72"/>
      <c r="AE849" s="890"/>
    </row>
    <row r="850" spans="1:31" ht="14.5">
      <c r="A850" s="72"/>
      <c r="C850" s="712"/>
      <c r="G850" s="72"/>
      <c r="H850" s="72"/>
      <c r="I850" s="72"/>
      <c r="J850" s="72"/>
      <c r="K850" s="72"/>
      <c r="L850" s="72"/>
      <c r="M850" s="72"/>
      <c r="N850" s="72"/>
      <c r="O850" s="72"/>
      <c r="P850" s="72"/>
      <c r="Q850" s="72"/>
      <c r="R850" s="72"/>
      <c r="V850" s="889"/>
      <c r="X850" s="532"/>
      <c r="Y850" s="890"/>
      <c r="AB850" s="72"/>
      <c r="AC850" s="72"/>
      <c r="AE850" s="890"/>
    </row>
    <row r="851" spans="1:31" ht="14.5">
      <c r="A851" s="72"/>
      <c r="C851" s="712"/>
      <c r="G851" s="72"/>
      <c r="H851" s="72"/>
      <c r="I851" s="72"/>
      <c r="J851" s="72"/>
      <c r="K851" s="72"/>
      <c r="L851" s="72"/>
      <c r="M851" s="72"/>
      <c r="N851" s="72"/>
      <c r="O851" s="72"/>
      <c r="P851" s="72"/>
      <c r="Q851" s="72"/>
      <c r="R851" s="72"/>
      <c r="V851" s="889"/>
      <c r="X851" s="532"/>
      <c r="Y851" s="890"/>
      <c r="AB851" s="72"/>
      <c r="AC851" s="72"/>
      <c r="AE851" s="890"/>
    </row>
    <row r="852" spans="1:31" ht="14.5">
      <c r="A852" s="72"/>
      <c r="C852" s="712"/>
      <c r="G852" s="72"/>
      <c r="H852" s="72"/>
      <c r="I852" s="72"/>
      <c r="J852" s="72"/>
      <c r="K852" s="72"/>
      <c r="L852" s="72"/>
      <c r="M852" s="72"/>
      <c r="N852" s="72"/>
      <c r="O852" s="72"/>
      <c r="P852" s="72"/>
      <c r="Q852" s="72"/>
      <c r="R852" s="72"/>
      <c r="V852" s="889"/>
      <c r="X852" s="532"/>
      <c r="Y852" s="890"/>
      <c r="AB852" s="72"/>
      <c r="AC852" s="72"/>
      <c r="AE852" s="890"/>
    </row>
    <row r="853" spans="1:31" ht="14.5">
      <c r="A853" s="72"/>
      <c r="C853" s="712"/>
      <c r="G853" s="72"/>
      <c r="H853" s="72"/>
      <c r="I853" s="72"/>
      <c r="J853" s="72"/>
      <c r="K853" s="72"/>
      <c r="L853" s="72"/>
      <c r="M853" s="72"/>
      <c r="N853" s="72"/>
      <c r="O853" s="72"/>
      <c r="P853" s="72"/>
      <c r="Q853" s="72"/>
      <c r="R853" s="72"/>
      <c r="V853" s="889"/>
      <c r="X853" s="532"/>
      <c r="Y853" s="890"/>
      <c r="AB853" s="72"/>
      <c r="AC853" s="72"/>
      <c r="AE853" s="890"/>
    </row>
    <row r="854" spans="1:31" ht="14.5">
      <c r="A854" s="72"/>
      <c r="C854" s="712"/>
      <c r="G854" s="72"/>
      <c r="H854" s="72"/>
      <c r="I854" s="72"/>
      <c r="J854" s="72"/>
      <c r="K854" s="72"/>
      <c r="L854" s="72"/>
      <c r="M854" s="72"/>
      <c r="N854" s="72"/>
      <c r="O854" s="72"/>
      <c r="P854" s="72"/>
      <c r="Q854" s="72"/>
      <c r="R854" s="72"/>
      <c r="V854" s="889"/>
      <c r="X854" s="532"/>
      <c r="Y854" s="890"/>
      <c r="AB854" s="72"/>
      <c r="AC854" s="72"/>
      <c r="AE854" s="890"/>
    </row>
    <row r="855" spans="1:31" ht="14.5">
      <c r="A855" s="72"/>
      <c r="C855" s="712"/>
      <c r="G855" s="72"/>
      <c r="H855" s="72"/>
      <c r="I855" s="72"/>
      <c r="J855" s="72"/>
      <c r="K855" s="72"/>
      <c r="L855" s="72"/>
      <c r="M855" s="72"/>
      <c r="N855" s="72"/>
      <c r="O855" s="72"/>
      <c r="P855" s="72"/>
      <c r="Q855" s="72"/>
      <c r="R855" s="72"/>
      <c r="V855" s="889"/>
      <c r="X855" s="532"/>
      <c r="Y855" s="890"/>
      <c r="AB855" s="72"/>
      <c r="AC855" s="72"/>
      <c r="AE855" s="890"/>
    </row>
    <row r="856" spans="1:31" ht="14.5">
      <c r="A856" s="72"/>
      <c r="C856" s="712"/>
      <c r="G856" s="72"/>
      <c r="H856" s="72"/>
      <c r="I856" s="72"/>
      <c r="J856" s="72"/>
      <c r="K856" s="72"/>
      <c r="L856" s="72"/>
      <c r="M856" s="72"/>
      <c r="N856" s="72"/>
      <c r="O856" s="72"/>
      <c r="P856" s="72"/>
      <c r="Q856" s="72"/>
      <c r="R856" s="72"/>
      <c r="V856" s="889"/>
      <c r="X856" s="532"/>
      <c r="Y856" s="890"/>
      <c r="AB856" s="72"/>
      <c r="AC856" s="72"/>
      <c r="AE856" s="890"/>
    </row>
    <row r="857" spans="1:31" ht="14.5">
      <c r="A857" s="72"/>
      <c r="C857" s="712"/>
      <c r="G857" s="72"/>
      <c r="H857" s="72"/>
      <c r="I857" s="72"/>
      <c r="J857" s="72"/>
      <c r="K857" s="72"/>
      <c r="L857" s="72"/>
      <c r="M857" s="72"/>
      <c r="N857" s="72"/>
      <c r="O857" s="72"/>
      <c r="P857" s="72"/>
      <c r="Q857" s="72"/>
      <c r="R857" s="72"/>
      <c r="V857" s="889"/>
      <c r="X857" s="532"/>
      <c r="Y857" s="890"/>
      <c r="AB857" s="72"/>
      <c r="AC857" s="72"/>
      <c r="AE857" s="890"/>
    </row>
    <row r="858" spans="1:31" ht="14.5">
      <c r="A858" s="72"/>
      <c r="C858" s="712"/>
      <c r="G858" s="72"/>
      <c r="H858" s="72"/>
      <c r="I858" s="72"/>
      <c r="J858" s="72"/>
      <c r="K858" s="72"/>
      <c r="L858" s="72"/>
      <c r="M858" s="72"/>
      <c r="N858" s="72"/>
      <c r="O858" s="72"/>
      <c r="P858" s="72"/>
      <c r="Q858" s="72"/>
      <c r="R858" s="72"/>
      <c r="V858" s="889"/>
      <c r="X858" s="532"/>
      <c r="Y858" s="890"/>
      <c r="AB858" s="72"/>
      <c r="AC858" s="72"/>
      <c r="AE858" s="890"/>
    </row>
    <row r="859" spans="1:31" ht="14.5">
      <c r="A859" s="72"/>
      <c r="C859" s="712"/>
      <c r="G859" s="72"/>
      <c r="H859" s="72"/>
      <c r="I859" s="72"/>
      <c r="J859" s="72"/>
      <c r="K859" s="72"/>
      <c r="L859" s="72"/>
      <c r="M859" s="72"/>
      <c r="N859" s="72"/>
      <c r="O859" s="72"/>
      <c r="P859" s="72"/>
      <c r="Q859" s="72"/>
      <c r="R859" s="72"/>
      <c r="V859" s="889"/>
      <c r="X859" s="532"/>
      <c r="Y859" s="890"/>
      <c r="AB859" s="72"/>
      <c r="AC859" s="72"/>
      <c r="AE859" s="890"/>
    </row>
    <row r="860" spans="1:31" ht="14.5">
      <c r="A860" s="72"/>
      <c r="C860" s="712"/>
      <c r="G860" s="72"/>
      <c r="H860" s="72"/>
      <c r="I860" s="72"/>
      <c r="J860" s="72"/>
      <c r="K860" s="72"/>
      <c r="L860" s="72"/>
      <c r="M860" s="72"/>
      <c r="N860" s="72"/>
      <c r="O860" s="72"/>
      <c r="P860" s="72"/>
      <c r="Q860" s="72"/>
      <c r="R860" s="72"/>
      <c r="V860" s="889"/>
      <c r="X860" s="532"/>
      <c r="Y860" s="890"/>
      <c r="AB860" s="72"/>
      <c r="AC860" s="72"/>
      <c r="AE860" s="890"/>
    </row>
    <row r="861" spans="1:31" ht="14.5">
      <c r="A861" s="72"/>
      <c r="C861" s="712"/>
      <c r="G861" s="72"/>
      <c r="H861" s="72"/>
      <c r="I861" s="72"/>
      <c r="J861" s="72"/>
      <c r="K861" s="72"/>
      <c r="L861" s="72"/>
      <c r="M861" s="72"/>
      <c r="N861" s="72"/>
      <c r="O861" s="72"/>
      <c r="P861" s="72"/>
      <c r="Q861" s="72"/>
      <c r="R861" s="72"/>
      <c r="V861" s="889"/>
      <c r="X861" s="532"/>
      <c r="Y861" s="890"/>
      <c r="AB861" s="72"/>
      <c r="AC861" s="72"/>
      <c r="AE861" s="890"/>
    </row>
    <row r="862" spans="1:31" ht="14.5">
      <c r="A862" s="72"/>
      <c r="C862" s="712"/>
      <c r="G862" s="72"/>
      <c r="H862" s="72"/>
      <c r="I862" s="72"/>
      <c r="J862" s="72"/>
      <c r="K862" s="72"/>
      <c r="L862" s="72"/>
      <c r="M862" s="72"/>
      <c r="N862" s="72"/>
      <c r="O862" s="72"/>
      <c r="P862" s="72"/>
      <c r="Q862" s="72"/>
      <c r="R862" s="72"/>
      <c r="V862" s="889"/>
      <c r="X862" s="532"/>
      <c r="Y862" s="890"/>
      <c r="AB862" s="72"/>
      <c r="AC862" s="72"/>
      <c r="AE862" s="890"/>
    </row>
    <row r="863" spans="1:31" ht="14.5">
      <c r="A863" s="72"/>
      <c r="C863" s="712"/>
      <c r="G863" s="72"/>
      <c r="H863" s="72"/>
      <c r="I863" s="72"/>
      <c r="J863" s="72"/>
      <c r="K863" s="72"/>
      <c r="L863" s="72"/>
      <c r="M863" s="72"/>
      <c r="N863" s="72"/>
      <c r="O863" s="72"/>
      <c r="P863" s="72"/>
      <c r="Q863" s="72"/>
      <c r="R863" s="72"/>
      <c r="V863" s="889"/>
      <c r="X863" s="532"/>
      <c r="Y863" s="890"/>
      <c r="AB863" s="72"/>
      <c r="AC863" s="72"/>
      <c r="AE863" s="890"/>
    </row>
    <row r="864" spans="1:31" ht="14.5">
      <c r="A864" s="72"/>
      <c r="C864" s="712"/>
      <c r="G864" s="72"/>
      <c r="H864" s="72"/>
      <c r="I864" s="72"/>
      <c r="J864" s="72"/>
      <c r="K864" s="72"/>
      <c r="L864" s="72"/>
      <c r="M864" s="72"/>
      <c r="N864" s="72"/>
      <c r="O864" s="72"/>
      <c r="P864" s="72"/>
      <c r="Q864" s="72"/>
      <c r="R864" s="72"/>
      <c r="V864" s="889"/>
      <c r="X864" s="532"/>
      <c r="Y864" s="890"/>
      <c r="AB864" s="72"/>
      <c r="AC864" s="72"/>
      <c r="AE864" s="890"/>
    </row>
    <row r="865" spans="1:31" ht="14.5">
      <c r="A865" s="72"/>
      <c r="C865" s="712"/>
      <c r="G865" s="72"/>
      <c r="H865" s="72"/>
      <c r="I865" s="72"/>
      <c r="J865" s="72"/>
      <c r="K865" s="72"/>
      <c r="L865" s="72"/>
      <c r="M865" s="72"/>
      <c r="N865" s="72"/>
      <c r="O865" s="72"/>
      <c r="P865" s="72"/>
      <c r="Q865" s="72"/>
      <c r="R865" s="72"/>
      <c r="V865" s="889"/>
      <c r="X865" s="532"/>
      <c r="Y865" s="890"/>
      <c r="AB865" s="72"/>
      <c r="AC865" s="72"/>
      <c r="AE865" s="890"/>
    </row>
    <row r="866" spans="1:31" ht="14.5">
      <c r="A866" s="72"/>
      <c r="C866" s="712"/>
      <c r="G866" s="72"/>
      <c r="H866" s="72"/>
      <c r="I866" s="72"/>
      <c r="J866" s="72"/>
      <c r="K866" s="72"/>
      <c r="L866" s="72"/>
      <c r="M866" s="72"/>
      <c r="N866" s="72"/>
      <c r="O866" s="72"/>
      <c r="P866" s="72"/>
      <c r="Q866" s="72"/>
      <c r="R866" s="72"/>
      <c r="V866" s="889"/>
      <c r="X866" s="532"/>
      <c r="Y866" s="890"/>
      <c r="AB866" s="72"/>
      <c r="AC866" s="72"/>
      <c r="AE866" s="890"/>
    </row>
    <row r="867" spans="1:31" ht="14.5">
      <c r="A867" s="72"/>
      <c r="C867" s="712"/>
      <c r="G867" s="72"/>
      <c r="H867" s="72"/>
      <c r="I867" s="72"/>
      <c r="J867" s="72"/>
      <c r="K867" s="72"/>
      <c r="L867" s="72"/>
      <c r="M867" s="72"/>
      <c r="N867" s="72"/>
      <c r="O867" s="72"/>
      <c r="P867" s="72"/>
      <c r="Q867" s="72"/>
      <c r="R867" s="72"/>
      <c r="V867" s="889"/>
      <c r="X867" s="532"/>
      <c r="Y867" s="890"/>
      <c r="AB867" s="72"/>
      <c r="AC867" s="72"/>
      <c r="AE867" s="890"/>
    </row>
    <row r="868" spans="1:31" ht="14.5">
      <c r="A868" s="72"/>
      <c r="C868" s="712"/>
      <c r="G868" s="72"/>
      <c r="H868" s="72"/>
      <c r="I868" s="72"/>
      <c r="J868" s="72"/>
      <c r="K868" s="72"/>
      <c r="L868" s="72"/>
      <c r="M868" s="72"/>
      <c r="N868" s="72"/>
      <c r="O868" s="72"/>
      <c r="P868" s="72"/>
      <c r="Q868" s="72"/>
      <c r="R868" s="72"/>
      <c r="V868" s="889"/>
      <c r="X868" s="532"/>
      <c r="Y868" s="890"/>
      <c r="AB868" s="72"/>
      <c r="AC868" s="72"/>
      <c r="AE868" s="890"/>
    </row>
    <row r="869" spans="1:31" ht="14.5">
      <c r="A869" s="72"/>
      <c r="C869" s="712"/>
      <c r="G869" s="72"/>
      <c r="H869" s="72"/>
      <c r="I869" s="72"/>
      <c r="J869" s="72"/>
      <c r="K869" s="72"/>
      <c r="L869" s="72"/>
      <c r="M869" s="72"/>
      <c r="N869" s="72"/>
      <c r="O869" s="72"/>
      <c r="P869" s="72"/>
      <c r="Q869" s="72"/>
      <c r="R869" s="72"/>
      <c r="V869" s="889"/>
      <c r="X869" s="532"/>
      <c r="Y869" s="890"/>
      <c r="AB869" s="72"/>
      <c r="AC869" s="72"/>
      <c r="AE869" s="890"/>
    </row>
    <row r="870" spans="1:31" ht="14.5">
      <c r="A870" s="72"/>
      <c r="C870" s="712"/>
      <c r="G870" s="72"/>
      <c r="H870" s="72"/>
      <c r="I870" s="72"/>
      <c r="J870" s="72"/>
      <c r="K870" s="72"/>
      <c r="L870" s="72"/>
      <c r="M870" s="72"/>
      <c r="N870" s="72"/>
      <c r="O870" s="72"/>
      <c r="P870" s="72"/>
      <c r="Q870" s="72"/>
      <c r="R870" s="72"/>
      <c r="V870" s="889"/>
      <c r="X870" s="532"/>
      <c r="Y870" s="890"/>
      <c r="AB870" s="72"/>
      <c r="AC870" s="72"/>
      <c r="AE870" s="890"/>
    </row>
    <row r="871" spans="1:31" ht="14.5">
      <c r="A871" s="72"/>
      <c r="C871" s="712"/>
      <c r="G871" s="72"/>
      <c r="H871" s="72"/>
      <c r="I871" s="72"/>
      <c r="J871" s="72"/>
      <c r="K871" s="72"/>
      <c r="L871" s="72"/>
      <c r="M871" s="72"/>
      <c r="N871" s="72"/>
      <c r="O871" s="72"/>
      <c r="P871" s="72"/>
      <c r="Q871" s="72"/>
      <c r="R871" s="72"/>
      <c r="V871" s="889"/>
      <c r="X871" s="532"/>
      <c r="Y871" s="890"/>
      <c r="AB871" s="72"/>
      <c r="AC871" s="72"/>
      <c r="AE871" s="890"/>
    </row>
    <row r="872" spans="1:31" ht="14.5">
      <c r="A872" s="72"/>
      <c r="C872" s="712"/>
      <c r="G872" s="72"/>
      <c r="H872" s="72"/>
      <c r="I872" s="72"/>
      <c r="J872" s="72"/>
      <c r="K872" s="72"/>
      <c r="L872" s="72"/>
      <c r="M872" s="72"/>
      <c r="N872" s="72"/>
      <c r="O872" s="72"/>
      <c r="P872" s="72"/>
      <c r="Q872" s="72"/>
      <c r="R872" s="72"/>
      <c r="V872" s="889"/>
      <c r="X872" s="532"/>
      <c r="Y872" s="890"/>
      <c r="AB872" s="72"/>
      <c r="AC872" s="72"/>
      <c r="AE872" s="890"/>
    </row>
    <row r="873" spans="1:31" ht="14.5">
      <c r="A873" s="72"/>
      <c r="C873" s="712"/>
      <c r="G873" s="72"/>
      <c r="H873" s="72"/>
      <c r="I873" s="72"/>
      <c r="J873" s="72"/>
      <c r="K873" s="72"/>
      <c r="L873" s="72"/>
      <c r="M873" s="72"/>
      <c r="N873" s="72"/>
      <c r="O873" s="72"/>
      <c r="P873" s="72"/>
      <c r="Q873" s="72"/>
      <c r="R873" s="72"/>
      <c r="V873" s="889"/>
      <c r="X873" s="532"/>
      <c r="Y873" s="890"/>
      <c r="AB873" s="72"/>
      <c r="AC873" s="72"/>
      <c r="AE873" s="890"/>
    </row>
    <row r="874" spans="1:31" ht="14.5">
      <c r="A874" s="72"/>
      <c r="C874" s="712"/>
      <c r="G874" s="72"/>
      <c r="H874" s="72"/>
      <c r="I874" s="72"/>
      <c r="J874" s="72"/>
      <c r="K874" s="72"/>
      <c r="L874" s="72"/>
      <c r="M874" s="72"/>
      <c r="N874" s="72"/>
      <c r="O874" s="72"/>
      <c r="P874" s="72"/>
      <c r="Q874" s="72"/>
      <c r="R874" s="72"/>
      <c r="V874" s="889"/>
      <c r="X874" s="532"/>
      <c r="Y874" s="890"/>
      <c r="AB874" s="72"/>
      <c r="AC874" s="72"/>
      <c r="AE874" s="890"/>
    </row>
    <row r="875" spans="1:31" ht="14.5">
      <c r="A875" s="72"/>
      <c r="C875" s="712"/>
      <c r="G875" s="72"/>
      <c r="H875" s="72"/>
      <c r="I875" s="72"/>
      <c r="J875" s="72"/>
      <c r="K875" s="72"/>
      <c r="L875" s="72"/>
      <c r="M875" s="72"/>
      <c r="N875" s="72"/>
      <c r="O875" s="72"/>
      <c r="P875" s="72"/>
      <c r="Q875" s="72"/>
      <c r="R875" s="72"/>
      <c r="V875" s="889"/>
      <c r="X875" s="532"/>
      <c r="Y875" s="890"/>
      <c r="AB875" s="72"/>
      <c r="AC875" s="72"/>
      <c r="AE875" s="890"/>
    </row>
    <row r="876" spans="1:31" ht="14.5">
      <c r="A876" s="72"/>
      <c r="C876" s="712"/>
      <c r="G876" s="72"/>
      <c r="H876" s="72"/>
      <c r="I876" s="72"/>
      <c r="J876" s="72"/>
      <c r="K876" s="72"/>
      <c r="L876" s="72"/>
      <c r="M876" s="72"/>
      <c r="N876" s="72"/>
      <c r="O876" s="72"/>
      <c r="P876" s="72"/>
      <c r="Q876" s="72"/>
      <c r="R876" s="72"/>
      <c r="V876" s="889"/>
      <c r="X876" s="532"/>
      <c r="Y876" s="890"/>
      <c r="AB876" s="72"/>
      <c r="AC876" s="72"/>
      <c r="AE876" s="890"/>
    </row>
    <row r="877" spans="1:31" ht="14.5">
      <c r="A877" s="72"/>
      <c r="C877" s="712"/>
      <c r="G877" s="72"/>
      <c r="H877" s="72"/>
      <c r="I877" s="72"/>
      <c r="J877" s="72"/>
      <c r="K877" s="72"/>
      <c r="L877" s="72"/>
      <c r="M877" s="72"/>
      <c r="N877" s="72"/>
      <c r="O877" s="72"/>
      <c r="P877" s="72"/>
      <c r="Q877" s="72"/>
      <c r="R877" s="72"/>
      <c r="V877" s="889"/>
      <c r="X877" s="532"/>
      <c r="Y877" s="890"/>
      <c r="AB877" s="72"/>
      <c r="AC877" s="72"/>
      <c r="AE877" s="890"/>
    </row>
    <row r="878" spans="1:31" ht="14.5">
      <c r="A878" s="72"/>
      <c r="C878" s="712"/>
      <c r="G878" s="72"/>
      <c r="H878" s="72"/>
      <c r="I878" s="72"/>
      <c r="J878" s="72"/>
      <c r="K878" s="72"/>
      <c r="L878" s="72"/>
      <c r="M878" s="72"/>
      <c r="N878" s="72"/>
      <c r="O878" s="72"/>
      <c r="P878" s="72"/>
      <c r="Q878" s="72"/>
      <c r="R878" s="72"/>
      <c r="V878" s="889"/>
      <c r="X878" s="532"/>
      <c r="Y878" s="890"/>
      <c r="AB878" s="72"/>
      <c r="AC878" s="72"/>
      <c r="AE878" s="890"/>
    </row>
    <row r="879" spans="1:31" ht="14.5">
      <c r="A879" s="72"/>
      <c r="C879" s="712"/>
      <c r="G879" s="72"/>
      <c r="H879" s="72"/>
      <c r="I879" s="72"/>
      <c r="J879" s="72"/>
      <c r="K879" s="72"/>
      <c r="L879" s="72"/>
      <c r="M879" s="72"/>
      <c r="N879" s="72"/>
      <c r="O879" s="72"/>
      <c r="P879" s="72"/>
      <c r="Q879" s="72"/>
      <c r="R879" s="72"/>
      <c r="V879" s="889"/>
      <c r="X879" s="532"/>
      <c r="Y879" s="890"/>
      <c r="AB879" s="72"/>
      <c r="AC879" s="72"/>
      <c r="AE879" s="890"/>
    </row>
    <row r="880" spans="1:31" ht="14.5">
      <c r="A880" s="72"/>
      <c r="C880" s="712"/>
      <c r="G880" s="72"/>
      <c r="H880" s="72"/>
      <c r="I880" s="72"/>
      <c r="J880" s="72"/>
      <c r="K880" s="72"/>
      <c r="L880" s="72"/>
      <c r="M880" s="72"/>
      <c r="N880" s="72"/>
      <c r="O880" s="72"/>
      <c r="P880" s="72"/>
      <c r="Q880" s="72"/>
      <c r="R880" s="72"/>
      <c r="V880" s="889"/>
      <c r="X880" s="532"/>
      <c r="Y880" s="890"/>
      <c r="AB880" s="72"/>
      <c r="AC880" s="72"/>
      <c r="AE880" s="890"/>
    </row>
    <row r="881" spans="1:31" ht="14.5">
      <c r="A881" s="72"/>
      <c r="C881" s="712"/>
      <c r="G881" s="72"/>
      <c r="H881" s="72"/>
      <c r="I881" s="72"/>
      <c r="J881" s="72"/>
      <c r="K881" s="72"/>
      <c r="L881" s="72"/>
      <c r="M881" s="72"/>
      <c r="N881" s="72"/>
      <c r="O881" s="72"/>
      <c r="P881" s="72"/>
      <c r="Q881" s="72"/>
      <c r="R881" s="72"/>
      <c r="V881" s="889"/>
      <c r="X881" s="532"/>
      <c r="Y881" s="890"/>
      <c r="AB881" s="72"/>
      <c r="AC881" s="72"/>
      <c r="AE881" s="890"/>
    </row>
    <row r="882" spans="1:31" ht="14.5">
      <c r="A882" s="72"/>
      <c r="C882" s="712"/>
      <c r="G882" s="72"/>
      <c r="H882" s="72"/>
      <c r="I882" s="72"/>
      <c r="J882" s="72"/>
      <c r="K882" s="72"/>
      <c r="L882" s="72"/>
      <c r="M882" s="72"/>
      <c r="N882" s="72"/>
      <c r="O882" s="72"/>
      <c r="P882" s="72"/>
      <c r="Q882" s="72"/>
      <c r="R882" s="72"/>
      <c r="V882" s="889"/>
      <c r="X882" s="532"/>
      <c r="Y882" s="890"/>
      <c r="AB882" s="72"/>
      <c r="AC882" s="72"/>
      <c r="AE882" s="890"/>
    </row>
    <row r="883" spans="1:31" ht="14.5">
      <c r="A883" s="72"/>
      <c r="C883" s="712"/>
      <c r="G883" s="72"/>
      <c r="H883" s="72"/>
      <c r="I883" s="72"/>
      <c r="J883" s="72"/>
      <c r="K883" s="72"/>
      <c r="L883" s="72"/>
      <c r="M883" s="72"/>
      <c r="N883" s="72"/>
      <c r="O883" s="72"/>
      <c r="P883" s="72"/>
      <c r="Q883" s="72"/>
      <c r="R883" s="72"/>
      <c r="V883" s="889"/>
      <c r="X883" s="532"/>
      <c r="Y883" s="890"/>
      <c r="AB883" s="72"/>
      <c r="AC883" s="72"/>
      <c r="AE883" s="890"/>
    </row>
    <row r="884" spans="1:31" ht="14.5">
      <c r="A884" s="72"/>
      <c r="C884" s="712"/>
      <c r="G884" s="72"/>
      <c r="H884" s="72"/>
      <c r="I884" s="72"/>
      <c r="J884" s="72"/>
      <c r="K884" s="72"/>
      <c r="L884" s="72"/>
      <c r="M884" s="72"/>
      <c r="N884" s="72"/>
      <c r="O884" s="72"/>
      <c r="P884" s="72"/>
      <c r="Q884" s="72"/>
      <c r="R884" s="72"/>
      <c r="V884" s="889"/>
      <c r="X884" s="532"/>
      <c r="Y884" s="890"/>
      <c r="AB884" s="72"/>
      <c r="AC884" s="72"/>
      <c r="AE884" s="890"/>
    </row>
    <row r="885" spans="1:31" ht="14.5">
      <c r="A885" s="72"/>
      <c r="C885" s="712"/>
      <c r="G885" s="72"/>
      <c r="H885" s="72"/>
      <c r="I885" s="72"/>
      <c r="J885" s="72"/>
      <c r="K885" s="72"/>
      <c r="L885" s="72"/>
      <c r="M885" s="72"/>
      <c r="N885" s="72"/>
      <c r="O885" s="72"/>
      <c r="P885" s="72"/>
      <c r="Q885" s="72"/>
      <c r="R885" s="72"/>
      <c r="V885" s="889"/>
      <c r="X885" s="532"/>
      <c r="Y885" s="890"/>
      <c r="AB885" s="72"/>
      <c r="AC885" s="72"/>
      <c r="AE885" s="890"/>
    </row>
    <row r="886" spans="1:31" ht="14.5">
      <c r="A886" s="72"/>
      <c r="C886" s="712"/>
      <c r="G886" s="72"/>
      <c r="H886" s="72"/>
      <c r="I886" s="72"/>
      <c r="J886" s="72"/>
      <c r="K886" s="72"/>
      <c r="L886" s="72"/>
      <c r="M886" s="72"/>
      <c r="N886" s="72"/>
      <c r="O886" s="72"/>
      <c r="P886" s="72"/>
      <c r="Q886" s="72"/>
      <c r="R886" s="72"/>
      <c r="V886" s="889"/>
      <c r="X886" s="532"/>
      <c r="Y886" s="890"/>
      <c r="AB886" s="72"/>
      <c r="AC886" s="72"/>
      <c r="AE886" s="890"/>
    </row>
    <row r="887" spans="1:31" ht="14.5">
      <c r="A887" s="72"/>
      <c r="C887" s="712"/>
      <c r="G887" s="72"/>
      <c r="H887" s="72"/>
      <c r="I887" s="72"/>
      <c r="J887" s="72"/>
      <c r="K887" s="72"/>
      <c r="L887" s="72"/>
      <c r="M887" s="72"/>
      <c r="N887" s="72"/>
      <c r="O887" s="72"/>
      <c r="P887" s="72"/>
      <c r="Q887" s="72"/>
      <c r="R887" s="72"/>
      <c r="V887" s="889"/>
      <c r="X887" s="532"/>
      <c r="Y887" s="890"/>
      <c r="AB887" s="72"/>
      <c r="AC887" s="72"/>
      <c r="AE887" s="890"/>
    </row>
    <row r="888" spans="1:31" ht="14.5">
      <c r="A888" s="72"/>
      <c r="C888" s="712"/>
      <c r="G888" s="72"/>
      <c r="H888" s="72"/>
      <c r="I888" s="72"/>
      <c r="J888" s="72"/>
      <c r="K888" s="72"/>
      <c r="L888" s="72"/>
      <c r="M888" s="72"/>
      <c r="N888" s="72"/>
      <c r="O888" s="72"/>
      <c r="P888" s="72"/>
      <c r="Q888" s="72"/>
      <c r="R888" s="72"/>
      <c r="V888" s="889"/>
      <c r="X888" s="532"/>
      <c r="Y888" s="890"/>
      <c r="AB888" s="72"/>
      <c r="AC888" s="72"/>
      <c r="AE888" s="890"/>
    </row>
    <row r="889" spans="1:31" ht="14.5">
      <c r="A889" s="72"/>
      <c r="C889" s="712"/>
      <c r="G889" s="72"/>
      <c r="H889" s="72"/>
      <c r="I889" s="72"/>
      <c r="J889" s="72"/>
      <c r="K889" s="72"/>
      <c r="L889" s="72"/>
      <c r="M889" s="72"/>
      <c r="N889" s="72"/>
      <c r="O889" s="72"/>
      <c r="P889" s="72"/>
      <c r="Q889" s="72"/>
      <c r="R889" s="72"/>
      <c r="V889" s="889"/>
      <c r="X889" s="532"/>
      <c r="Y889" s="890"/>
      <c r="AB889" s="72"/>
      <c r="AC889" s="72"/>
      <c r="AE889" s="890"/>
    </row>
    <row r="890" spans="1:31" ht="14.5">
      <c r="A890" s="72"/>
      <c r="C890" s="712"/>
      <c r="G890" s="72"/>
      <c r="H890" s="72"/>
      <c r="I890" s="72"/>
      <c r="J890" s="72"/>
      <c r="K890" s="72"/>
      <c r="L890" s="72"/>
      <c r="M890" s="72"/>
      <c r="N890" s="72"/>
      <c r="O890" s="72"/>
      <c r="P890" s="72"/>
      <c r="Q890" s="72"/>
      <c r="R890" s="72"/>
      <c r="V890" s="889"/>
      <c r="X890" s="532"/>
      <c r="Y890" s="890"/>
      <c r="AB890" s="72"/>
      <c r="AC890" s="72"/>
      <c r="AE890" s="890"/>
    </row>
    <row r="891" spans="1:31" ht="14.5">
      <c r="A891" s="72"/>
      <c r="C891" s="712"/>
      <c r="G891" s="72"/>
      <c r="H891" s="72"/>
      <c r="I891" s="72"/>
      <c r="J891" s="72"/>
      <c r="K891" s="72"/>
      <c r="L891" s="72"/>
      <c r="M891" s="72"/>
      <c r="N891" s="72"/>
      <c r="O891" s="72"/>
      <c r="P891" s="72"/>
      <c r="Q891" s="72"/>
      <c r="R891" s="72"/>
      <c r="V891" s="889"/>
      <c r="X891" s="532"/>
      <c r="Y891" s="890"/>
      <c r="AB891" s="72"/>
      <c r="AC891" s="72"/>
      <c r="AE891" s="890"/>
    </row>
    <row r="892" spans="1:31" ht="14.5">
      <c r="A892" s="72"/>
      <c r="C892" s="712"/>
      <c r="G892" s="72"/>
      <c r="H892" s="72"/>
      <c r="I892" s="72"/>
      <c r="J892" s="72"/>
      <c r="K892" s="72"/>
      <c r="L892" s="72"/>
      <c r="M892" s="72"/>
      <c r="N892" s="72"/>
      <c r="O892" s="72"/>
      <c r="P892" s="72"/>
      <c r="Q892" s="72"/>
      <c r="R892" s="72"/>
      <c r="V892" s="889"/>
      <c r="X892" s="532"/>
      <c r="Y892" s="890"/>
      <c r="AB892" s="72"/>
      <c r="AC892" s="72"/>
      <c r="AE892" s="890"/>
    </row>
    <row r="893" spans="1:31" ht="14.5">
      <c r="A893" s="72"/>
      <c r="C893" s="712"/>
      <c r="G893" s="72"/>
      <c r="H893" s="72"/>
      <c r="I893" s="72"/>
      <c r="J893" s="72"/>
      <c r="K893" s="72"/>
      <c r="L893" s="72"/>
      <c r="M893" s="72"/>
      <c r="N893" s="72"/>
      <c r="O893" s="72"/>
      <c r="P893" s="72"/>
      <c r="Q893" s="72"/>
      <c r="R893" s="72"/>
      <c r="V893" s="889"/>
      <c r="X893" s="532"/>
      <c r="Y893" s="890"/>
      <c r="AB893" s="72"/>
      <c r="AC893" s="72"/>
      <c r="AE893" s="890"/>
    </row>
    <row r="894" spans="1:31" ht="14.5">
      <c r="A894" s="72"/>
      <c r="C894" s="712"/>
      <c r="G894" s="72"/>
      <c r="H894" s="72"/>
      <c r="I894" s="72"/>
      <c r="J894" s="72"/>
      <c r="K894" s="72"/>
      <c r="L894" s="72"/>
      <c r="M894" s="72"/>
      <c r="N894" s="72"/>
      <c r="O894" s="72"/>
      <c r="P894" s="72"/>
      <c r="Q894" s="72"/>
      <c r="R894" s="72"/>
      <c r="V894" s="889"/>
      <c r="X894" s="532"/>
      <c r="Y894" s="890"/>
      <c r="AB894" s="72"/>
      <c r="AC894" s="72"/>
      <c r="AE894" s="890"/>
    </row>
    <row r="895" spans="1:31" ht="14.5">
      <c r="A895" s="72"/>
      <c r="C895" s="712"/>
      <c r="G895" s="72"/>
      <c r="H895" s="72"/>
      <c r="I895" s="72"/>
      <c r="J895" s="72"/>
      <c r="K895" s="72"/>
      <c r="L895" s="72"/>
      <c r="M895" s="72"/>
      <c r="N895" s="72"/>
      <c r="O895" s="72"/>
      <c r="P895" s="72"/>
      <c r="Q895" s="72"/>
      <c r="R895" s="72"/>
      <c r="V895" s="889"/>
      <c r="X895" s="532"/>
      <c r="Y895" s="890"/>
      <c r="AB895" s="72"/>
      <c r="AC895" s="72"/>
      <c r="AE895" s="890"/>
    </row>
    <row r="896" spans="1:31" ht="14.5">
      <c r="A896" s="72"/>
      <c r="C896" s="712"/>
      <c r="G896" s="72"/>
      <c r="H896" s="72"/>
      <c r="I896" s="72"/>
      <c r="J896" s="72"/>
      <c r="K896" s="72"/>
      <c r="L896" s="72"/>
      <c r="M896" s="72"/>
      <c r="N896" s="72"/>
      <c r="O896" s="72"/>
      <c r="P896" s="72"/>
      <c r="Q896" s="72"/>
      <c r="R896" s="72"/>
      <c r="V896" s="889"/>
      <c r="X896" s="532"/>
      <c r="Y896" s="890"/>
      <c r="AB896" s="72"/>
      <c r="AC896" s="72"/>
      <c r="AE896" s="890"/>
    </row>
    <row r="897" spans="1:31" ht="14.5">
      <c r="A897" s="72"/>
      <c r="C897" s="712"/>
      <c r="G897" s="72"/>
      <c r="H897" s="72"/>
      <c r="I897" s="72"/>
      <c r="J897" s="72"/>
      <c r="K897" s="72"/>
      <c r="L897" s="72"/>
      <c r="M897" s="72"/>
      <c r="N897" s="72"/>
      <c r="O897" s="72"/>
      <c r="P897" s="72"/>
      <c r="Q897" s="72"/>
      <c r="R897" s="72"/>
      <c r="V897" s="889"/>
      <c r="X897" s="532"/>
      <c r="Y897" s="890"/>
      <c r="AB897" s="72"/>
      <c r="AC897" s="72"/>
      <c r="AE897" s="890"/>
    </row>
    <row r="898" spans="1:31" ht="14.5">
      <c r="A898" s="72"/>
      <c r="C898" s="712"/>
      <c r="G898" s="72"/>
      <c r="H898" s="72"/>
      <c r="I898" s="72"/>
      <c r="J898" s="72"/>
      <c r="K898" s="72"/>
      <c r="L898" s="72"/>
      <c r="M898" s="72"/>
      <c r="N898" s="72"/>
      <c r="O898" s="72"/>
      <c r="P898" s="72"/>
      <c r="Q898" s="72"/>
      <c r="R898" s="72"/>
      <c r="V898" s="889"/>
      <c r="X898" s="532"/>
      <c r="Y898" s="890"/>
      <c r="AB898" s="72"/>
      <c r="AC898" s="72"/>
      <c r="AE898" s="890"/>
    </row>
    <row r="899" spans="1:31" ht="14.5">
      <c r="A899" s="72"/>
      <c r="C899" s="712"/>
      <c r="G899" s="72"/>
      <c r="H899" s="72"/>
      <c r="I899" s="72"/>
      <c r="J899" s="72"/>
      <c r="K899" s="72"/>
      <c r="L899" s="72"/>
      <c r="M899" s="72"/>
      <c r="N899" s="72"/>
      <c r="O899" s="72"/>
      <c r="P899" s="72"/>
      <c r="Q899" s="72"/>
      <c r="R899" s="72"/>
      <c r="V899" s="889"/>
      <c r="X899" s="532"/>
      <c r="Y899" s="890"/>
      <c r="AB899" s="72"/>
      <c r="AC899" s="72"/>
      <c r="AE899" s="890"/>
    </row>
    <row r="900" spans="1:31" ht="14.5">
      <c r="A900" s="72"/>
      <c r="C900" s="712"/>
      <c r="G900" s="72"/>
      <c r="H900" s="72"/>
      <c r="I900" s="72"/>
      <c r="J900" s="72"/>
      <c r="K900" s="72"/>
      <c r="L900" s="72"/>
      <c r="M900" s="72"/>
      <c r="N900" s="72"/>
      <c r="O900" s="72"/>
      <c r="P900" s="72"/>
      <c r="Q900" s="72"/>
      <c r="R900" s="72"/>
      <c r="V900" s="889"/>
      <c r="X900" s="532"/>
      <c r="Y900" s="890"/>
      <c r="AB900" s="72"/>
      <c r="AC900" s="72"/>
      <c r="AE900" s="890"/>
    </row>
    <row r="901" spans="1:31" ht="14.5">
      <c r="A901" s="72"/>
      <c r="C901" s="712"/>
      <c r="G901" s="72"/>
      <c r="H901" s="72"/>
      <c r="I901" s="72"/>
      <c r="J901" s="72"/>
      <c r="K901" s="72"/>
      <c r="L901" s="72"/>
      <c r="M901" s="72"/>
      <c r="N901" s="72"/>
      <c r="O901" s="72"/>
      <c r="P901" s="72"/>
      <c r="Q901" s="72"/>
      <c r="R901" s="72"/>
      <c r="V901" s="889"/>
      <c r="X901" s="532"/>
      <c r="Y901" s="890"/>
      <c r="AB901" s="72"/>
      <c r="AC901" s="72"/>
      <c r="AE901" s="890"/>
    </row>
    <row r="902" spans="1:31" ht="14.5">
      <c r="A902" s="72"/>
      <c r="C902" s="712"/>
      <c r="G902" s="72"/>
      <c r="H902" s="72"/>
      <c r="I902" s="72"/>
      <c r="J902" s="72"/>
      <c r="K902" s="72"/>
      <c r="L902" s="72"/>
      <c r="M902" s="72"/>
      <c r="N902" s="72"/>
      <c r="O902" s="72"/>
      <c r="P902" s="72"/>
      <c r="Q902" s="72"/>
      <c r="R902" s="72"/>
      <c r="V902" s="889"/>
      <c r="X902" s="532"/>
      <c r="Y902" s="890"/>
      <c r="AB902" s="72"/>
      <c r="AC902" s="72"/>
      <c r="AE902" s="890"/>
    </row>
    <row r="903" spans="1:31" ht="14.5">
      <c r="A903" s="72"/>
      <c r="C903" s="712"/>
      <c r="G903" s="72"/>
      <c r="H903" s="72"/>
      <c r="I903" s="72"/>
      <c r="J903" s="72"/>
      <c r="K903" s="72"/>
      <c r="L903" s="72"/>
      <c r="M903" s="72"/>
      <c r="N903" s="72"/>
      <c r="O903" s="72"/>
      <c r="P903" s="72"/>
      <c r="Q903" s="72"/>
      <c r="R903" s="72"/>
      <c r="V903" s="889"/>
      <c r="X903" s="532"/>
      <c r="Y903" s="890"/>
      <c r="AB903" s="72"/>
      <c r="AC903" s="72"/>
      <c r="AE903" s="890"/>
    </row>
    <row r="904" spans="1:31" ht="14.5">
      <c r="A904" s="72"/>
      <c r="C904" s="712"/>
      <c r="G904" s="72"/>
      <c r="H904" s="72"/>
      <c r="I904" s="72"/>
      <c r="J904" s="72"/>
      <c r="K904" s="72"/>
      <c r="L904" s="72"/>
      <c r="M904" s="72"/>
      <c r="N904" s="72"/>
      <c r="O904" s="72"/>
      <c r="P904" s="72"/>
      <c r="Q904" s="72"/>
      <c r="R904" s="72"/>
      <c r="V904" s="889"/>
      <c r="X904" s="532"/>
      <c r="Y904" s="890"/>
      <c r="AB904" s="72"/>
      <c r="AC904" s="72"/>
      <c r="AE904" s="890"/>
    </row>
    <row r="905" spans="1:31" ht="14.5">
      <c r="A905" s="72"/>
      <c r="C905" s="712"/>
      <c r="G905" s="72"/>
      <c r="H905" s="72"/>
      <c r="I905" s="72"/>
      <c r="J905" s="72"/>
      <c r="K905" s="72"/>
      <c r="L905" s="72"/>
      <c r="M905" s="72"/>
      <c r="N905" s="72"/>
      <c r="O905" s="72"/>
      <c r="P905" s="72"/>
      <c r="Q905" s="72"/>
      <c r="R905" s="72"/>
      <c r="V905" s="889"/>
      <c r="X905" s="532"/>
      <c r="Y905" s="890"/>
      <c r="AB905" s="72"/>
      <c r="AC905" s="72"/>
      <c r="AE905" s="890"/>
    </row>
    <row r="906" spans="1:31" ht="14.5">
      <c r="A906" s="72"/>
      <c r="C906" s="712"/>
      <c r="G906" s="72"/>
      <c r="H906" s="72"/>
      <c r="I906" s="72"/>
      <c r="J906" s="72"/>
      <c r="K906" s="72"/>
      <c r="L906" s="72"/>
      <c r="M906" s="72"/>
      <c r="N906" s="72"/>
      <c r="O906" s="72"/>
      <c r="P906" s="72"/>
      <c r="Q906" s="72"/>
      <c r="R906" s="72"/>
      <c r="V906" s="889"/>
      <c r="X906" s="532"/>
      <c r="Y906" s="890"/>
      <c r="AB906" s="72"/>
      <c r="AC906" s="72"/>
      <c r="AE906" s="890"/>
    </row>
    <row r="907" spans="1:31" ht="14.5">
      <c r="A907" s="72"/>
      <c r="C907" s="712"/>
      <c r="G907" s="72"/>
      <c r="H907" s="72"/>
      <c r="I907" s="72"/>
      <c r="J907" s="72"/>
      <c r="K907" s="72"/>
      <c r="L907" s="72"/>
      <c r="M907" s="72"/>
      <c r="N907" s="72"/>
      <c r="O907" s="72"/>
      <c r="P907" s="72"/>
      <c r="Q907" s="72"/>
      <c r="R907" s="72"/>
      <c r="V907" s="889"/>
      <c r="X907" s="532"/>
      <c r="Y907" s="890"/>
      <c r="AB907" s="72"/>
      <c r="AC907" s="72"/>
      <c r="AE907" s="890"/>
    </row>
    <row r="908" spans="1:31" ht="14.5">
      <c r="A908" s="72"/>
      <c r="C908" s="712"/>
      <c r="G908" s="72"/>
      <c r="H908" s="72"/>
      <c r="I908" s="72"/>
      <c r="J908" s="72"/>
      <c r="K908" s="72"/>
      <c r="L908" s="72"/>
      <c r="M908" s="72"/>
      <c r="N908" s="72"/>
      <c r="O908" s="72"/>
      <c r="P908" s="72"/>
      <c r="Q908" s="72"/>
      <c r="R908" s="72"/>
      <c r="V908" s="889"/>
      <c r="X908" s="532"/>
      <c r="Y908" s="890"/>
      <c r="AB908" s="72"/>
      <c r="AC908" s="72"/>
      <c r="AE908" s="890"/>
    </row>
    <row r="909" spans="1:31" ht="14.5">
      <c r="A909" s="72"/>
      <c r="C909" s="712"/>
      <c r="G909" s="72"/>
      <c r="H909" s="72"/>
      <c r="I909" s="72"/>
      <c r="J909" s="72"/>
      <c r="K909" s="72"/>
      <c r="L909" s="72"/>
      <c r="M909" s="72"/>
      <c r="N909" s="72"/>
      <c r="O909" s="72"/>
      <c r="P909" s="72"/>
      <c r="Q909" s="72"/>
      <c r="R909" s="72"/>
      <c r="V909" s="889"/>
      <c r="X909" s="532"/>
      <c r="Y909" s="890"/>
      <c r="AB909" s="72"/>
      <c r="AC909" s="72"/>
      <c r="AE909" s="890"/>
    </row>
    <row r="910" spans="1:31" ht="14.5">
      <c r="A910" s="72"/>
      <c r="C910" s="712"/>
      <c r="G910" s="72"/>
      <c r="H910" s="72"/>
      <c r="I910" s="72"/>
      <c r="J910" s="72"/>
      <c r="K910" s="72"/>
      <c r="L910" s="72"/>
      <c r="M910" s="72"/>
      <c r="N910" s="72"/>
      <c r="O910" s="72"/>
      <c r="P910" s="72"/>
      <c r="Q910" s="72"/>
      <c r="R910" s="72"/>
      <c r="V910" s="889"/>
      <c r="X910" s="532"/>
      <c r="Y910" s="890"/>
      <c r="AB910" s="72"/>
      <c r="AC910" s="72"/>
      <c r="AE910" s="890"/>
    </row>
    <row r="911" spans="1:31" ht="14.5">
      <c r="A911" s="72"/>
      <c r="C911" s="712"/>
      <c r="G911" s="72"/>
      <c r="H911" s="72"/>
      <c r="I911" s="72"/>
      <c r="J911" s="72"/>
      <c r="K911" s="72"/>
      <c r="L911" s="72"/>
      <c r="M911" s="72"/>
      <c r="N911" s="72"/>
      <c r="O911" s="72"/>
      <c r="P911" s="72"/>
      <c r="Q911" s="72"/>
      <c r="R911" s="72"/>
      <c r="V911" s="889"/>
      <c r="X911" s="532"/>
      <c r="Y911" s="890"/>
      <c r="AB911" s="72"/>
      <c r="AC911" s="72"/>
      <c r="AE911" s="890"/>
    </row>
    <row r="912" spans="1:31" ht="14.5">
      <c r="A912" s="72"/>
      <c r="C912" s="712"/>
      <c r="G912" s="72"/>
      <c r="H912" s="72"/>
      <c r="I912" s="72"/>
      <c r="J912" s="72"/>
      <c r="K912" s="72"/>
      <c r="L912" s="72"/>
      <c r="M912" s="72"/>
      <c r="N912" s="72"/>
      <c r="O912" s="72"/>
      <c r="P912" s="72"/>
      <c r="Q912" s="72"/>
      <c r="R912" s="72"/>
      <c r="V912" s="889"/>
      <c r="X912" s="532"/>
      <c r="Y912" s="890"/>
      <c r="AB912" s="72"/>
      <c r="AC912" s="72"/>
      <c r="AE912" s="890"/>
    </row>
    <row r="913" spans="1:31" ht="14.5">
      <c r="A913" s="72"/>
      <c r="C913" s="712"/>
      <c r="G913" s="72"/>
      <c r="H913" s="72"/>
      <c r="I913" s="72"/>
      <c r="J913" s="72"/>
      <c r="K913" s="72"/>
      <c r="L913" s="72"/>
      <c r="M913" s="72"/>
      <c r="N913" s="72"/>
      <c r="O913" s="72"/>
      <c r="P913" s="72"/>
      <c r="Q913" s="72"/>
      <c r="R913" s="72"/>
      <c r="V913" s="889"/>
      <c r="X913" s="532"/>
      <c r="Y913" s="890"/>
      <c r="AB913" s="72"/>
      <c r="AC913" s="72"/>
      <c r="AE913" s="890"/>
    </row>
    <row r="914" spans="1:31" ht="14.5">
      <c r="A914" s="72"/>
      <c r="C914" s="712"/>
      <c r="G914" s="72"/>
      <c r="H914" s="72"/>
      <c r="I914" s="72"/>
      <c r="J914" s="72"/>
      <c r="K914" s="72"/>
      <c r="L914" s="72"/>
      <c r="M914" s="72"/>
      <c r="N914" s="72"/>
      <c r="O914" s="72"/>
      <c r="P914" s="72"/>
      <c r="Q914" s="72"/>
      <c r="R914" s="72"/>
      <c r="V914" s="889"/>
      <c r="X914" s="532"/>
      <c r="Y914" s="890"/>
      <c r="AB914" s="72"/>
      <c r="AC914" s="72"/>
      <c r="AE914" s="890"/>
    </row>
    <row r="915" spans="1:31" ht="14.5">
      <c r="A915" s="72"/>
      <c r="C915" s="712"/>
      <c r="G915" s="72"/>
      <c r="H915" s="72"/>
      <c r="I915" s="72"/>
      <c r="J915" s="72"/>
      <c r="K915" s="72"/>
      <c r="L915" s="72"/>
      <c r="M915" s="72"/>
      <c r="N915" s="72"/>
      <c r="O915" s="72"/>
      <c r="P915" s="72"/>
      <c r="Q915" s="72"/>
      <c r="R915" s="72"/>
      <c r="V915" s="889"/>
      <c r="X915" s="532"/>
      <c r="Y915" s="890"/>
      <c r="AB915" s="72"/>
      <c r="AC915" s="72"/>
      <c r="AE915" s="890"/>
    </row>
    <row r="916" spans="1:31" ht="14.5">
      <c r="A916" s="72"/>
      <c r="C916" s="712"/>
      <c r="G916" s="72"/>
      <c r="H916" s="72"/>
      <c r="I916" s="72"/>
      <c r="J916" s="72"/>
      <c r="K916" s="72"/>
      <c r="L916" s="72"/>
      <c r="M916" s="72"/>
      <c r="N916" s="72"/>
      <c r="O916" s="72"/>
      <c r="P916" s="72"/>
      <c r="Q916" s="72"/>
      <c r="R916" s="72"/>
      <c r="V916" s="889"/>
      <c r="X916" s="532"/>
      <c r="Y916" s="890"/>
      <c r="AB916" s="72"/>
      <c r="AC916" s="72"/>
      <c r="AE916" s="890"/>
    </row>
    <row r="917" spans="1:31" ht="14.5">
      <c r="A917" s="72"/>
      <c r="C917" s="712"/>
      <c r="G917" s="72"/>
      <c r="H917" s="72"/>
      <c r="I917" s="72"/>
      <c r="J917" s="72"/>
      <c r="K917" s="72"/>
      <c r="L917" s="72"/>
      <c r="M917" s="72"/>
      <c r="N917" s="72"/>
      <c r="O917" s="72"/>
      <c r="P917" s="72"/>
      <c r="Q917" s="72"/>
      <c r="R917" s="72"/>
      <c r="V917" s="889"/>
      <c r="X917" s="532"/>
      <c r="Y917" s="890"/>
      <c r="AB917" s="72"/>
      <c r="AC917" s="72"/>
      <c r="AE917" s="890"/>
    </row>
    <row r="918" spans="1:31" ht="14.5">
      <c r="A918" s="72"/>
      <c r="C918" s="712"/>
      <c r="G918" s="72"/>
      <c r="H918" s="72"/>
      <c r="I918" s="72"/>
      <c r="J918" s="72"/>
      <c r="K918" s="72"/>
      <c r="L918" s="72"/>
      <c r="M918" s="72"/>
      <c r="N918" s="72"/>
      <c r="O918" s="72"/>
      <c r="P918" s="72"/>
      <c r="Q918" s="72"/>
      <c r="R918" s="72"/>
      <c r="V918" s="889"/>
      <c r="X918" s="532"/>
      <c r="Y918" s="890"/>
      <c r="AB918" s="72"/>
      <c r="AC918" s="72"/>
      <c r="AE918" s="890"/>
    </row>
    <row r="919" spans="1:31" ht="14.5">
      <c r="A919" s="72"/>
      <c r="C919" s="712"/>
      <c r="G919" s="72"/>
      <c r="H919" s="72"/>
      <c r="I919" s="72"/>
      <c r="J919" s="72"/>
      <c r="K919" s="72"/>
      <c r="L919" s="72"/>
      <c r="M919" s="72"/>
      <c r="N919" s="72"/>
      <c r="O919" s="72"/>
      <c r="P919" s="72"/>
      <c r="Q919" s="72"/>
      <c r="R919" s="72"/>
      <c r="V919" s="889"/>
      <c r="X919" s="532"/>
      <c r="Y919" s="890"/>
      <c r="AB919" s="72"/>
      <c r="AC919" s="72"/>
      <c r="AE919" s="890"/>
    </row>
    <row r="920" spans="1:31" ht="14.5">
      <c r="A920" s="72"/>
      <c r="C920" s="712"/>
      <c r="G920" s="72"/>
      <c r="H920" s="72"/>
      <c r="I920" s="72"/>
      <c r="J920" s="72"/>
      <c r="K920" s="72"/>
      <c r="L920" s="72"/>
      <c r="M920" s="72"/>
      <c r="N920" s="72"/>
      <c r="O920" s="72"/>
      <c r="P920" s="72"/>
      <c r="Q920" s="72"/>
      <c r="R920" s="72"/>
      <c r="V920" s="889"/>
      <c r="X920" s="532"/>
      <c r="Y920" s="890"/>
      <c r="AB920" s="72"/>
      <c r="AC920" s="72"/>
      <c r="AE920" s="890"/>
    </row>
    <row r="921" spans="1:31" ht="14.5">
      <c r="A921" s="72"/>
      <c r="C921" s="712"/>
      <c r="G921" s="72"/>
      <c r="H921" s="72"/>
      <c r="I921" s="72"/>
      <c r="J921" s="72"/>
      <c r="K921" s="72"/>
      <c r="L921" s="72"/>
      <c r="M921" s="72"/>
      <c r="N921" s="72"/>
      <c r="O921" s="72"/>
      <c r="P921" s="72"/>
      <c r="Q921" s="72"/>
      <c r="R921" s="72"/>
      <c r="V921" s="889"/>
      <c r="X921" s="532"/>
      <c r="Y921" s="890"/>
      <c r="AB921" s="72"/>
      <c r="AC921" s="72"/>
      <c r="AE921" s="890"/>
    </row>
    <row r="922" spans="1:31" ht="14.5">
      <c r="A922" s="72"/>
      <c r="C922" s="712"/>
      <c r="G922" s="72"/>
      <c r="H922" s="72"/>
      <c r="I922" s="72"/>
      <c r="J922" s="72"/>
      <c r="K922" s="72"/>
      <c r="L922" s="72"/>
      <c r="M922" s="72"/>
      <c r="N922" s="72"/>
      <c r="O922" s="72"/>
      <c r="P922" s="72"/>
      <c r="Q922" s="72"/>
      <c r="R922" s="72"/>
      <c r="V922" s="889"/>
      <c r="X922" s="532"/>
      <c r="Y922" s="890"/>
      <c r="AB922" s="72"/>
      <c r="AC922" s="72"/>
      <c r="AE922" s="890"/>
    </row>
    <row r="923" spans="1:31" ht="14.5">
      <c r="A923" s="72"/>
      <c r="C923" s="712"/>
      <c r="G923" s="72"/>
      <c r="H923" s="72"/>
      <c r="I923" s="72"/>
      <c r="J923" s="72"/>
      <c r="K923" s="72"/>
      <c r="L923" s="72"/>
      <c r="M923" s="72"/>
      <c r="N923" s="72"/>
      <c r="O923" s="72"/>
      <c r="P923" s="72"/>
      <c r="Q923" s="72"/>
      <c r="R923" s="72"/>
      <c r="V923" s="889"/>
      <c r="X923" s="532"/>
      <c r="Y923" s="890"/>
      <c r="AB923" s="72"/>
      <c r="AC923" s="72"/>
      <c r="AE923" s="890"/>
    </row>
    <row r="924" spans="1:31" ht="14.5">
      <c r="A924" s="72"/>
      <c r="C924" s="712"/>
      <c r="G924" s="72"/>
      <c r="H924" s="72"/>
      <c r="I924" s="72"/>
      <c r="J924" s="72"/>
      <c r="K924" s="72"/>
      <c r="L924" s="72"/>
      <c r="M924" s="72"/>
      <c r="N924" s="72"/>
      <c r="O924" s="72"/>
      <c r="P924" s="72"/>
      <c r="Q924" s="72"/>
      <c r="R924" s="72"/>
      <c r="V924" s="889"/>
      <c r="X924" s="532"/>
      <c r="Y924" s="890"/>
      <c r="AB924" s="72"/>
      <c r="AC924" s="72"/>
      <c r="AE924" s="890"/>
    </row>
    <row r="925" spans="1:31" ht="14.5">
      <c r="A925" s="72"/>
      <c r="C925" s="712"/>
      <c r="G925" s="72"/>
      <c r="H925" s="72"/>
      <c r="I925" s="72"/>
      <c r="J925" s="72"/>
      <c r="K925" s="72"/>
      <c r="L925" s="72"/>
      <c r="M925" s="72"/>
      <c r="N925" s="72"/>
      <c r="O925" s="72"/>
      <c r="P925" s="72"/>
      <c r="Q925" s="72"/>
      <c r="R925" s="72"/>
      <c r="V925" s="889"/>
      <c r="X925" s="532"/>
      <c r="Y925" s="890"/>
      <c r="AB925" s="72"/>
      <c r="AC925" s="72"/>
      <c r="AE925" s="890"/>
    </row>
    <row r="926" spans="1:31" ht="14.5">
      <c r="A926" s="72"/>
      <c r="C926" s="712"/>
      <c r="G926" s="72"/>
      <c r="H926" s="72"/>
      <c r="I926" s="72"/>
      <c r="J926" s="72"/>
      <c r="K926" s="72"/>
      <c r="L926" s="72"/>
      <c r="M926" s="72"/>
      <c r="N926" s="72"/>
      <c r="O926" s="72"/>
      <c r="P926" s="72"/>
      <c r="Q926" s="72"/>
      <c r="R926" s="72"/>
      <c r="V926" s="889"/>
      <c r="X926" s="532"/>
      <c r="Y926" s="890"/>
      <c r="AB926" s="72"/>
      <c r="AC926" s="72"/>
      <c r="AE926" s="890"/>
    </row>
    <row r="927" spans="1:31" ht="14.5">
      <c r="A927" s="72"/>
      <c r="C927" s="712"/>
      <c r="G927" s="72"/>
      <c r="H927" s="72"/>
      <c r="I927" s="72"/>
      <c r="J927" s="72"/>
      <c r="K927" s="72"/>
      <c r="L927" s="72"/>
      <c r="M927" s="72"/>
      <c r="N927" s="72"/>
      <c r="O927" s="72"/>
      <c r="P927" s="72"/>
      <c r="Q927" s="72"/>
      <c r="R927" s="72"/>
      <c r="V927" s="889"/>
      <c r="X927" s="532"/>
      <c r="Y927" s="890"/>
      <c r="AB927" s="72"/>
      <c r="AC927" s="72"/>
      <c r="AE927" s="890"/>
    </row>
    <row r="928" spans="1:31" ht="14.5">
      <c r="A928" s="72"/>
      <c r="C928" s="712"/>
      <c r="G928" s="72"/>
      <c r="H928" s="72"/>
      <c r="I928" s="72"/>
      <c r="J928" s="72"/>
      <c r="K928" s="72"/>
      <c r="L928" s="72"/>
      <c r="M928" s="72"/>
      <c r="N928" s="72"/>
      <c r="O928" s="72"/>
      <c r="P928" s="72"/>
      <c r="Q928" s="72"/>
      <c r="R928" s="72"/>
      <c r="V928" s="889"/>
      <c r="X928" s="532"/>
      <c r="Y928" s="890"/>
      <c r="AB928" s="72"/>
      <c r="AC928" s="72"/>
      <c r="AE928" s="890"/>
    </row>
    <row r="929" spans="1:31" ht="14.5">
      <c r="A929" s="72"/>
      <c r="C929" s="712"/>
      <c r="G929" s="72"/>
      <c r="H929" s="72"/>
      <c r="I929" s="72"/>
      <c r="J929" s="72"/>
      <c r="K929" s="72"/>
      <c r="L929" s="72"/>
      <c r="M929" s="72"/>
      <c r="N929" s="72"/>
      <c r="O929" s="72"/>
      <c r="P929" s="72"/>
      <c r="Q929" s="72"/>
      <c r="R929" s="72"/>
      <c r="V929" s="889"/>
      <c r="X929" s="532"/>
      <c r="Y929" s="890"/>
      <c r="AB929" s="72"/>
      <c r="AC929" s="72"/>
      <c r="AE929" s="890"/>
    </row>
    <row r="930" spans="1:31" ht="14.5">
      <c r="A930" s="72"/>
      <c r="C930" s="712"/>
      <c r="G930" s="72"/>
      <c r="H930" s="72"/>
      <c r="I930" s="72"/>
      <c r="J930" s="72"/>
      <c r="K930" s="72"/>
      <c r="L930" s="72"/>
      <c r="M930" s="72"/>
      <c r="N930" s="72"/>
      <c r="O930" s="72"/>
      <c r="P930" s="72"/>
      <c r="Q930" s="72"/>
      <c r="R930" s="72"/>
      <c r="V930" s="889"/>
      <c r="X930" s="532"/>
      <c r="Y930" s="890"/>
      <c r="AB930" s="72"/>
      <c r="AC930" s="72"/>
      <c r="AE930" s="890"/>
    </row>
    <row r="931" spans="1:31" ht="14.5">
      <c r="A931" s="72"/>
      <c r="C931" s="712"/>
      <c r="G931" s="72"/>
      <c r="H931" s="72"/>
      <c r="I931" s="72"/>
      <c r="J931" s="72"/>
      <c r="K931" s="72"/>
      <c r="L931" s="72"/>
      <c r="M931" s="72"/>
      <c r="N931" s="72"/>
      <c r="O931" s="72"/>
      <c r="P931" s="72"/>
      <c r="Q931" s="72"/>
      <c r="R931" s="72"/>
      <c r="V931" s="889"/>
      <c r="X931" s="532"/>
      <c r="Y931" s="890"/>
      <c r="AB931" s="72"/>
      <c r="AC931" s="72"/>
      <c r="AE931" s="890"/>
    </row>
    <row r="932" spans="1:31" ht="14.5">
      <c r="A932" s="72"/>
      <c r="C932" s="712"/>
      <c r="G932" s="72"/>
      <c r="H932" s="72"/>
      <c r="I932" s="72"/>
      <c r="J932" s="72"/>
      <c r="K932" s="72"/>
      <c r="L932" s="72"/>
      <c r="M932" s="72"/>
      <c r="N932" s="72"/>
      <c r="O932" s="72"/>
      <c r="P932" s="72"/>
      <c r="Q932" s="72"/>
      <c r="R932" s="72"/>
      <c r="V932" s="889"/>
      <c r="X932" s="532"/>
      <c r="Y932" s="890"/>
      <c r="AB932" s="72"/>
      <c r="AC932" s="72"/>
      <c r="AE932" s="890"/>
    </row>
    <row r="933" spans="1:31" ht="14.5">
      <c r="A933" s="72"/>
      <c r="C933" s="712"/>
      <c r="G933" s="72"/>
      <c r="H933" s="72"/>
      <c r="I933" s="72"/>
      <c r="J933" s="72"/>
      <c r="K933" s="72"/>
      <c r="L933" s="72"/>
      <c r="M933" s="72"/>
      <c r="N933" s="72"/>
      <c r="O933" s="72"/>
      <c r="P933" s="72"/>
      <c r="Q933" s="72"/>
      <c r="R933" s="72"/>
      <c r="V933" s="889"/>
      <c r="X933" s="532"/>
      <c r="Y933" s="890"/>
      <c r="AB933" s="72"/>
      <c r="AC933" s="72"/>
      <c r="AE933" s="890"/>
    </row>
    <row r="934" spans="1:31" ht="14.5">
      <c r="A934" s="72"/>
      <c r="C934" s="712"/>
      <c r="G934" s="72"/>
      <c r="H934" s="72"/>
      <c r="I934" s="72"/>
      <c r="J934" s="72"/>
      <c r="K934" s="72"/>
      <c r="L934" s="72"/>
      <c r="M934" s="72"/>
      <c r="N934" s="72"/>
      <c r="O934" s="72"/>
      <c r="P934" s="72"/>
      <c r="Q934" s="72"/>
      <c r="R934" s="72"/>
      <c r="V934" s="889"/>
      <c r="X934" s="532"/>
      <c r="Y934" s="890"/>
      <c r="AB934" s="72"/>
      <c r="AC934" s="72"/>
      <c r="AE934" s="890"/>
    </row>
    <row r="935" spans="1:31" ht="14.5">
      <c r="A935" s="72"/>
      <c r="C935" s="712"/>
      <c r="G935" s="72"/>
      <c r="H935" s="72"/>
      <c r="I935" s="72"/>
      <c r="J935" s="72"/>
      <c r="K935" s="72"/>
      <c r="L935" s="72"/>
      <c r="M935" s="72"/>
      <c r="N935" s="72"/>
      <c r="O935" s="72"/>
      <c r="P935" s="72"/>
      <c r="Q935" s="72"/>
      <c r="R935" s="72"/>
      <c r="V935" s="889"/>
      <c r="X935" s="532"/>
      <c r="Y935" s="890"/>
      <c r="AB935" s="72"/>
      <c r="AC935" s="72"/>
      <c r="AE935" s="890"/>
    </row>
    <row r="936" spans="1:31" ht="14.5">
      <c r="A936" s="72"/>
      <c r="C936" s="712"/>
      <c r="G936" s="72"/>
      <c r="H936" s="72"/>
      <c r="I936" s="72"/>
      <c r="J936" s="72"/>
      <c r="K936" s="72"/>
      <c r="L936" s="72"/>
      <c r="M936" s="72"/>
      <c r="N936" s="72"/>
      <c r="O936" s="72"/>
      <c r="P936" s="72"/>
      <c r="Q936" s="72"/>
      <c r="R936" s="72"/>
      <c r="V936" s="889"/>
      <c r="X936" s="532"/>
      <c r="Y936" s="890"/>
      <c r="AB936" s="72"/>
      <c r="AC936" s="72"/>
      <c r="AE936" s="890"/>
    </row>
    <row r="937" spans="1:31" ht="14.5">
      <c r="A937" s="72"/>
      <c r="C937" s="712"/>
      <c r="G937" s="72"/>
      <c r="H937" s="72"/>
      <c r="I937" s="72"/>
      <c r="J937" s="72"/>
      <c r="K937" s="72"/>
      <c r="L937" s="72"/>
      <c r="M937" s="72"/>
      <c r="N937" s="72"/>
      <c r="O937" s="72"/>
      <c r="P937" s="72"/>
      <c r="Q937" s="72"/>
      <c r="R937" s="72"/>
      <c r="V937" s="889"/>
      <c r="X937" s="532"/>
      <c r="Y937" s="890"/>
      <c r="AB937" s="72"/>
      <c r="AC937" s="72"/>
      <c r="AE937" s="890"/>
    </row>
    <row r="938" spans="1:31" ht="14.5">
      <c r="A938" s="72"/>
      <c r="C938" s="712"/>
      <c r="G938" s="72"/>
      <c r="H938" s="72"/>
      <c r="I938" s="72"/>
      <c r="J938" s="72"/>
      <c r="K938" s="72"/>
      <c r="L938" s="72"/>
      <c r="M938" s="72"/>
      <c r="N938" s="72"/>
      <c r="O938" s="72"/>
      <c r="P938" s="72"/>
      <c r="Q938" s="72"/>
      <c r="R938" s="72"/>
      <c r="V938" s="889"/>
      <c r="X938" s="532"/>
      <c r="Y938" s="890"/>
      <c r="AB938" s="72"/>
      <c r="AC938" s="72"/>
      <c r="AE938" s="890"/>
    </row>
    <row r="939" spans="1:31" ht="14.5">
      <c r="A939" s="72"/>
      <c r="C939" s="712"/>
      <c r="G939" s="72"/>
      <c r="H939" s="72"/>
      <c r="I939" s="72"/>
      <c r="J939" s="72"/>
      <c r="K939" s="72"/>
      <c r="L939" s="72"/>
      <c r="M939" s="72"/>
      <c r="N939" s="72"/>
      <c r="O939" s="72"/>
      <c r="P939" s="72"/>
      <c r="Q939" s="72"/>
      <c r="R939" s="72"/>
      <c r="V939" s="889"/>
      <c r="X939" s="532"/>
      <c r="Y939" s="890"/>
      <c r="AB939" s="72"/>
      <c r="AC939" s="72"/>
      <c r="AE939" s="890"/>
    </row>
    <row r="940" spans="1:31" ht="14.5">
      <c r="A940" s="72"/>
      <c r="C940" s="712"/>
      <c r="G940" s="72"/>
      <c r="H940" s="72"/>
      <c r="I940" s="72"/>
      <c r="J940" s="72"/>
      <c r="K940" s="72"/>
      <c r="L940" s="72"/>
      <c r="M940" s="72"/>
      <c r="N940" s="72"/>
      <c r="O940" s="72"/>
      <c r="P940" s="72"/>
      <c r="Q940" s="72"/>
      <c r="R940" s="72"/>
      <c r="V940" s="889"/>
      <c r="X940" s="532"/>
      <c r="Y940" s="890"/>
      <c r="AB940" s="72"/>
      <c r="AC940" s="72"/>
      <c r="AE940" s="890"/>
    </row>
    <row r="941" spans="1:31" ht="14.5">
      <c r="A941" s="72"/>
      <c r="C941" s="712"/>
      <c r="G941" s="72"/>
      <c r="H941" s="72"/>
      <c r="I941" s="72"/>
      <c r="J941" s="72"/>
      <c r="K941" s="72"/>
      <c r="L941" s="72"/>
      <c r="M941" s="72"/>
      <c r="N941" s="72"/>
      <c r="O941" s="72"/>
      <c r="P941" s="72"/>
      <c r="Q941" s="72"/>
      <c r="R941" s="72"/>
      <c r="V941" s="889"/>
      <c r="X941" s="532"/>
      <c r="Y941" s="890"/>
      <c r="AB941" s="72"/>
      <c r="AC941" s="72"/>
      <c r="AE941" s="890"/>
    </row>
    <row r="942" spans="1:31" ht="14.5">
      <c r="A942" s="72"/>
      <c r="C942" s="712"/>
      <c r="G942" s="72"/>
      <c r="H942" s="72"/>
      <c r="I942" s="72"/>
      <c r="J942" s="72"/>
      <c r="K942" s="72"/>
      <c r="L942" s="72"/>
      <c r="M942" s="72"/>
      <c r="N942" s="72"/>
      <c r="O942" s="72"/>
      <c r="P942" s="72"/>
      <c r="Q942" s="72"/>
      <c r="R942" s="72"/>
      <c r="V942" s="889"/>
      <c r="X942" s="532"/>
      <c r="Y942" s="890"/>
      <c r="AB942" s="72"/>
      <c r="AC942" s="72"/>
      <c r="AE942" s="890"/>
    </row>
    <row r="943" spans="1:31" ht="14.5">
      <c r="A943" s="72"/>
      <c r="C943" s="712"/>
      <c r="G943" s="72"/>
      <c r="H943" s="72"/>
      <c r="I943" s="72"/>
      <c r="J943" s="72"/>
      <c r="K943" s="72"/>
      <c r="L943" s="72"/>
      <c r="M943" s="72"/>
      <c r="N943" s="72"/>
      <c r="O943" s="72"/>
      <c r="P943" s="72"/>
      <c r="Q943" s="72"/>
      <c r="R943" s="72"/>
      <c r="V943" s="889"/>
      <c r="X943" s="532"/>
      <c r="Y943" s="890"/>
      <c r="AB943" s="72"/>
      <c r="AC943" s="72"/>
      <c r="AE943" s="890"/>
    </row>
    <row r="944" spans="1:31" ht="14.5">
      <c r="A944" s="72"/>
      <c r="C944" s="712"/>
      <c r="G944" s="72"/>
      <c r="H944" s="72"/>
      <c r="I944" s="72"/>
      <c r="J944" s="72"/>
      <c r="K944" s="72"/>
      <c r="L944" s="72"/>
      <c r="M944" s="72"/>
      <c r="N944" s="72"/>
      <c r="O944" s="72"/>
      <c r="P944" s="72"/>
      <c r="Q944" s="72"/>
      <c r="R944" s="72"/>
      <c r="V944" s="889"/>
      <c r="X944" s="532"/>
      <c r="Y944" s="890"/>
      <c r="AB944" s="72"/>
      <c r="AC944" s="72"/>
      <c r="AE944" s="890"/>
    </row>
    <row r="945" spans="1:31" ht="14.5">
      <c r="A945" s="72"/>
      <c r="C945" s="712"/>
      <c r="G945" s="72"/>
      <c r="H945" s="72"/>
      <c r="I945" s="72"/>
      <c r="J945" s="72"/>
      <c r="K945" s="72"/>
      <c r="L945" s="72"/>
      <c r="M945" s="72"/>
      <c r="N945" s="72"/>
      <c r="O945" s="72"/>
      <c r="P945" s="72"/>
      <c r="Q945" s="72"/>
      <c r="R945" s="72"/>
      <c r="V945" s="889"/>
      <c r="X945" s="532"/>
      <c r="Y945" s="890"/>
      <c r="AB945" s="72"/>
      <c r="AC945" s="72"/>
      <c r="AE945" s="890"/>
    </row>
    <row r="946" spans="1:31" ht="14.5">
      <c r="A946" s="72"/>
      <c r="C946" s="712"/>
      <c r="G946" s="72"/>
      <c r="H946" s="72"/>
      <c r="I946" s="72"/>
      <c r="J946" s="72"/>
      <c r="K946" s="72"/>
      <c r="L946" s="72"/>
      <c r="M946" s="72"/>
      <c r="N946" s="72"/>
      <c r="O946" s="72"/>
      <c r="P946" s="72"/>
      <c r="Q946" s="72"/>
      <c r="R946" s="72"/>
      <c r="V946" s="889"/>
      <c r="X946" s="532"/>
      <c r="Y946" s="890"/>
      <c r="AB946" s="72"/>
      <c r="AC946" s="72"/>
      <c r="AE946" s="890"/>
    </row>
    <row r="947" spans="1:31" ht="14.5">
      <c r="A947" s="72"/>
      <c r="C947" s="712"/>
      <c r="G947" s="72"/>
      <c r="H947" s="72"/>
      <c r="I947" s="72"/>
      <c r="J947" s="72"/>
      <c r="K947" s="72"/>
      <c r="L947" s="72"/>
      <c r="M947" s="72"/>
      <c r="N947" s="72"/>
      <c r="O947" s="72"/>
      <c r="P947" s="72"/>
      <c r="Q947" s="72"/>
      <c r="R947" s="72"/>
      <c r="V947" s="889"/>
      <c r="X947" s="532"/>
      <c r="Y947" s="890"/>
      <c r="AB947" s="72"/>
      <c r="AC947" s="72"/>
      <c r="AE947" s="890"/>
    </row>
    <row r="948" spans="1:31" ht="14.5">
      <c r="A948" s="72"/>
      <c r="C948" s="712"/>
      <c r="G948" s="72"/>
      <c r="H948" s="72"/>
      <c r="I948" s="72"/>
      <c r="J948" s="72"/>
      <c r="K948" s="72"/>
      <c r="L948" s="72"/>
      <c r="M948" s="72"/>
      <c r="N948" s="72"/>
      <c r="O948" s="72"/>
      <c r="P948" s="72"/>
      <c r="Q948" s="72"/>
      <c r="R948" s="72"/>
      <c r="V948" s="889"/>
      <c r="X948" s="532"/>
      <c r="Y948" s="890"/>
      <c r="AB948" s="72"/>
      <c r="AC948" s="72"/>
      <c r="AE948" s="890"/>
    </row>
    <row r="949" spans="1:31" ht="14.5">
      <c r="A949" s="72"/>
      <c r="C949" s="712"/>
      <c r="G949" s="72"/>
      <c r="H949" s="72"/>
      <c r="I949" s="72"/>
      <c r="J949" s="72"/>
      <c r="K949" s="72"/>
      <c r="L949" s="72"/>
      <c r="M949" s="72"/>
      <c r="N949" s="72"/>
      <c r="O949" s="72"/>
      <c r="P949" s="72"/>
      <c r="Q949" s="72"/>
      <c r="R949" s="72"/>
      <c r="V949" s="889"/>
      <c r="X949" s="532"/>
      <c r="Y949" s="890"/>
      <c r="AB949" s="72"/>
      <c r="AC949" s="72"/>
      <c r="AE949" s="890"/>
    </row>
    <row r="950" spans="1:31" ht="14.5">
      <c r="A950" s="72"/>
      <c r="C950" s="712"/>
      <c r="G950" s="72"/>
      <c r="H950" s="72"/>
      <c r="I950" s="72"/>
      <c r="J950" s="72"/>
      <c r="K950" s="72"/>
      <c r="L950" s="72"/>
      <c r="M950" s="72"/>
      <c r="N950" s="72"/>
      <c r="O950" s="72"/>
      <c r="P950" s="72"/>
      <c r="Q950" s="72"/>
      <c r="R950" s="72"/>
      <c r="V950" s="889"/>
      <c r="X950" s="532"/>
      <c r="Y950" s="890"/>
      <c r="AB950" s="72"/>
      <c r="AC950" s="72"/>
      <c r="AE950" s="890"/>
    </row>
    <row r="951" spans="1:31" ht="14.5">
      <c r="A951" s="72"/>
      <c r="C951" s="712"/>
      <c r="G951" s="72"/>
      <c r="H951" s="72"/>
      <c r="I951" s="72"/>
      <c r="J951" s="72"/>
      <c r="K951" s="72"/>
      <c r="L951" s="72"/>
      <c r="M951" s="72"/>
      <c r="N951" s="72"/>
      <c r="O951" s="72"/>
      <c r="P951" s="72"/>
      <c r="Q951" s="72"/>
      <c r="R951" s="72"/>
      <c r="V951" s="889"/>
      <c r="X951" s="532"/>
      <c r="Y951" s="890"/>
      <c r="AB951" s="72"/>
      <c r="AC951" s="72"/>
      <c r="AE951" s="890"/>
    </row>
    <row r="952" spans="1:31" ht="14.5">
      <c r="A952" s="72"/>
      <c r="C952" s="712"/>
      <c r="G952" s="72"/>
      <c r="H952" s="72"/>
      <c r="I952" s="72"/>
      <c r="J952" s="72"/>
      <c r="K952" s="72"/>
      <c r="L952" s="72"/>
      <c r="M952" s="72"/>
      <c r="N952" s="72"/>
      <c r="O952" s="72"/>
      <c r="P952" s="72"/>
      <c r="Q952" s="72"/>
      <c r="R952" s="72"/>
      <c r="V952" s="889"/>
      <c r="X952" s="532"/>
      <c r="Y952" s="890"/>
      <c r="AB952" s="72"/>
      <c r="AC952" s="72"/>
      <c r="AE952" s="890"/>
    </row>
    <row r="953" spans="1:31" ht="14.5">
      <c r="A953" s="72"/>
      <c r="C953" s="712"/>
      <c r="G953" s="72"/>
      <c r="H953" s="72"/>
      <c r="I953" s="72"/>
      <c r="J953" s="72"/>
      <c r="K953" s="72"/>
      <c r="L953" s="72"/>
      <c r="M953" s="72"/>
      <c r="N953" s="72"/>
      <c r="O953" s="72"/>
      <c r="P953" s="72"/>
      <c r="Q953" s="72"/>
      <c r="R953" s="72"/>
      <c r="V953" s="889"/>
      <c r="X953" s="532"/>
      <c r="Y953" s="890"/>
      <c r="AB953" s="72"/>
      <c r="AC953" s="72"/>
      <c r="AE953" s="890"/>
    </row>
    <row r="954" spans="1:31" ht="14.5">
      <c r="A954" s="72"/>
      <c r="C954" s="712"/>
      <c r="G954" s="72"/>
      <c r="H954" s="72"/>
      <c r="I954" s="72"/>
      <c r="J954" s="72"/>
      <c r="K954" s="72"/>
      <c r="L954" s="72"/>
      <c r="M954" s="72"/>
      <c r="N954" s="72"/>
      <c r="O954" s="72"/>
      <c r="P954" s="72"/>
      <c r="Q954" s="72"/>
      <c r="R954" s="72"/>
      <c r="V954" s="889"/>
      <c r="X954" s="532"/>
      <c r="Y954" s="890"/>
      <c r="AB954" s="72"/>
      <c r="AC954" s="72"/>
      <c r="AE954" s="890"/>
    </row>
    <row r="955" spans="1:31" ht="14.5">
      <c r="A955" s="72"/>
      <c r="C955" s="712"/>
      <c r="G955" s="72"/>
      <c r="H955" s="72"/>
      <c r="I955" s="72"/>
      <c r="J955" s="72"/>
      <c r="K955" s="72"/>
      <c r="L955" s="72"/>
      <c r="M955" s="72"/>
      <c r="N955" s="72"/>
      <c r="O955" s="72"/>
      <c r="P955" s="72"/>
      <c r="Q955" s="72"/>
      <c r="R955" s="72"/>
      <c r="V955" s="889"/>
      <c r="X955" s="532"/>
      <c r="Y955" s="890"/>
      <c r="AB955" s="72"/>
      <c r="AC955" s="72"/>
      <c r="AE955" s="890"/>
    </row>
    <row r="956" spans="1:31" ht="14.5">
      <c r="A956" s="72"/>
      <c r="C956" s="712"/>
      <c r="G956" s="72"/>
      <c r="H956" s="72"/>
      <c r="I956" s="72"/>
      <c r="J956" s="72"/>
      <c r="K956" s="72"/>
      <c r="L956" s="72"/>
      <c r="M956" s="72"/>
      <c r="N956" s="72"/>
      <c r="O956" s="72"/>
      <c r="P956" s="72"/>
      <c r="Q956" s="72"/>
      <c r="R956" s="72"/>
      <c r="V956" s="889"/>
      <c r="X956" s="532"/>
      <c r="Y956" s="890"/>
      <c r="AB956" s="72"/>
      <c r="AC956" s="72"/>
      <c r="AE956" s="890"/>
    </row>
    <row r="957" spans="1:31" ht="14.5">
      <c r="A957" s="72"/>
      <c r="C957" s="712"/>
      <c r="G957" s="72"/>
      <c r="H957" s="72"/>
      <c r="I957" s="72"/>
      <c r="J957" s="72"/>
      <c r="K957" s="72"/>
      <c r="L957" s="72"/>
      <c r="M957" s="72"/>
      <c r="N957" s="72"/>
      <c r="O957" s="72"/>
      <c r="P957" s="72"/>
      <c r="Q957" s="72"/>
      <c r="R957" s="72"/>
      <c r="V957" s="889"/>
      <c r="X957" s="532"/>
      <c r="Y957" s="890"/>
      <c r="AB957" s="72"/>
      <c r="AC957" s="72"/>
      <c r="AE957" s="890"/>
    </row>
    <row r="958" spans="1:31" ht="14.5">
      <c r="A958" s="72"/>
      <c r="C958" s="712"/>
      <c r="G958" s="72"/>
      <c r="H958" s="72"/>
      <c r="I958" s="72"/>
      <c r="J958" s="72"/>
      <c r="K958" s="72"/>
      <c r="L958" s="72"/>
      <c r="M958" s="72"/>
      <c r="N958" s="72"/>
      <c r="O958" s="72"/>
      <c r="P958" s="72"/>
      <c r="Q958" s="72"/>
      <c r="R958" s="72"/>
      <c r="V958" s="889"/>
      <c r="X958" s="532"/>
      <c r="Y958" s="890"/>
      <c r="AB958" s="72"/>
      <c r="AC958" s="72"/>
      <c r="AE958" s="890"/>
    </row>
    <row r="959" spans="1:31" ht="14.5">
      <c r="A959" s="72"/>
      <c r="C959" s="712"/>
      <c r="G959" s="72"/>
      <c r="H959" s="72"/>
      <c r="I959" s="72"/>
      <c r="J959" s="72"/>
      <c r="K959" s="72"/>
      <c r="L959" s="72"/>
      <c r="M959" s="72"/>
      <c r="N959" s="72"/>
      <c r="O959" s="72"/>
      <c r="P959" s="72"/>
      <c r="Q959" s="72"/>
      <c r="R959" s="72"/>
      <c r="V959" s="889"/>
      <c r="X959" s="532"/>
      <c r="Y959" s="890"/>
      <c r="AB959" s="72"/>
      <c r="AC959" s="72"/>
      <c r="AE959" s="890"/>
    </row>
    <row r="960" spans="1:31" ht="14.5">
      <c r="A960" s="72"/>
      <c r="C960" s="712"/>
      <c r="G960" s="72"/>
      <c r="H960" s="72"/>
      <c r="I960" s="72"/>
      <c r="J960" s="72"/>
      <c r="K960" s="72"/>
      <c r="L960" s="72"/>
      <c r="M960" s="72"/>
      <c r="N960" s="72"/>
      <c r="O960" s="72"/>
      <c r="P960" s="72"/>
      <c r="Q960" s="72"/>
      <c r="R960" s="72"/>
      <c r="V960" s="889"/>
      <c r="X960" s="532"/>
      <c r="Y960" s="890"/>
      <c r="AB960" s="72"/>
      <c r="AC960" s="72"/>
      <c r="AE960" s="890"/>
    </row>
    <row r="961" spans="1:31" ht="14.5">
      <c r="A961" s="72"/>
      <c r="C961" s="712"/>
      <c r="G961" s="72"/>
      <c r="H961" s="72"/>
      <c r="I961" s="72"/>
      <c r="J961" s="72"/>
      <c r="K961" s="72"/>
      <c r="L961" s="72"/>
      <c r="M961" s="72"/>
      <c r="N961" s="72"/>
      <c r="O961" s="72"/>
      <c r="P961" s="72"/>
      <c r="Q961" s="72"/>
      <c r="R961" s="72"/>
      <c r="V961" s="889"/>
      <c r="X961" s="532"/>
      <c r="Y961" s="890"/>
      <c r="AB961" s="72"/>
      <c r="AC961" s="72"/>
      <c r="AE961" s="890"/>
    </row>
    <row r="962" spans="1:31" ht="14.5">
      <c r="A962" s="72"/>
      <c r="C962" s="712"/>
      <c r="G962" s="72"/>
      <c r="H962" s="72"/>
      <c r="I962" s="72"/>
      <c r="J962" s="72"/>
      <c r="K962" s="72"/>
      <c r="L962" s="72"/>
      <c r="M962" s="72"/>
      <c r="N962" s="72"/>
      <c r="O962" s="72"/>
      <c r="P962" s="72"/>
      <c r="Q962" s="72"/>
      <c r="R962" s="72"/>
      <c r="V962" s="889"/>
      <c r="X962" s="532"/>
      <c r="Y962" s="890"/>
      <c r="AB962" s="72"/>
      <c r="AC962" s="72"/>
      <c r="AE962" s="890"/>
    </row>
    <row r="963" spans="1:31" ht="14.5">
      <c r="A963" s="72"/>
      <c r="C963" s="712"/>
      <c r="G963" s="72"/>
      <c r="H963" s="72"/>
      <c r="I963" s="72"/>
      <c r="J963" s="72"/>
      <c r="K963" s="72"/>
      <c r="L963" s="72"/>
      <c r="M963" s="72"/>
      <c r="N963" s="72"/>
      <c r="O963" s="72"/>
      <c r="P963" s="72"/>
      <c r="Q963" s="72"/>
      <c r="R963" s="72"/>
      <c r="V963" s="889"/>
      <c r="X963" s="532"/>
      <c r="Y963" s="890"/>
      <c r="AB963" s="72"/>
      <c r="AC963" s="72"/>
      <c r="AE963" s="890"/>
    </row>
    <row r="964" spans="1:31" ht="14.5">
      <c r="A964" s="72"/>
      <c r="C964" s="712"/>
      <c r="G964" s="72"/>
      <c r="H964" s="72"/>
      <c r="I964" s="72"/>
      <c r="J964" s="72"/>
      <c r="K964" s="72"/>
      <c r="L964" s="72"/>
      <c r="M964" s="72"/>
      <c r="N964" s="72"/>
      <c r="O964" s="72"/>
      <c r="P964" s="72"/>
      <c r="Q964" s="72"/>
      <c r="R964" s="72"/>
      <c r="V964" s="889"/>
      <c r="X964" s="532"/>
      <c r="Y964" s="890"/>
      <c r="AB964" s="72"/>
      <c r="AC964" s="72"/>
      <c r="AE964" s="890"/>
    </row>
    <row r="965" spans="1:31" ht="14.5">
      <c r="A965" s="72"/>
      <c r="C965" s="712"/>
      <c r="G965" s="72"/>
      <c r="H965" s="72"/>
      <c r="I965" s="72"/>
      <c r="J965" s="72"/>
      <c r="K965" s="72"/>
      <c r="L965" s="72"/>
      <c r="M965" s="72"/>
      <c r="N965" s="72"/>
      <c r="O965" s="72"/>
      <c r="P965" s="72"/>
      <c r="Q965" s="72"/>
      <c r="R965" s="72"/>
      <c r="V965" s="889"/>
      <c r="X965" s="532"/>
      <c r="Y965" s="890"/>
      <c r="AB965" s="72"/>
      <c r="AC965" s="72"/>
      <c r="AE965" s="890"/>
    </row>
    <row r="966" spans="1:31" ht="14.5">
      <c r="A966" s="72"/>
      <c r="C966" s="712"/>
      <c r="G966" s="72"/>
      <c r="H966" s="72"/>
      <c r="I966" s="72"/>
      <c r="J966" s="72"/>
      <c r="K966" s="72"/>
      <c r="L966" s="72"/>
      <c r="M966" s="72"/>
      <c r="N966" s="72"/>
      <c r="O966" s="72"/>
      <c r="P966" s="72"/>
      <c r="Q966" s="72"/>
      <c r="R966" s="72"/>
      <c r="V966" s="889"/>
      <c r="X966" s="532"/>
      <c r="Y966" s="890"/>
      <c r="AB966" s="72"/>
      <c r="AC966" s="72"/>
      <c r="AE966" s="890"/>
    </row>
    <row r="967" spans="1:31" ht="14.5">
      <c r="A967" s="72"/>
      <c r="C967" s="712"/>
      <c r="G967" s="72"/>
      <c r="H967" s="72"/>
      <c r="I967" s="72"/>
      <c r="J967" s="72"/>
      <c r="K967" s="72"/>
      <c r="L967" s="72"/>
      <c r="M967" s="72"/>
      <c r="N967" s="72"/>
      <c r="O967" s="72"/>
      <c r="P967" s="72"/>
      <c r="Q967" s="72"/>
      <c r="R967" s="72"/>
      <c r="V967" s="889"/>
      <c r="X967" s="532"/>
      <c r="Y967" s="890"/>
      <c r="AB967" s="72"/>
      <c r="AC967" s="72"/>
      <c r="AE967" s="890"/>
    </row>
    <row r="968" spans="1:31" ht="14.5">
      <c r="A968" s="72"/>
      <c r="C968" s="712"/>
      <c r="G968" s="72"/>
      <c r="H968" s="72"/>
      <c r="I968" s="72"/>
      <c r="J968" s="72"/>
      <c r="K968" s="72"/>
      <c r="L968" s="72"/>
      <c r="M968" s="72"/>
      <c r="N968" s="72"/>
      <c r="O968" s="72"/>
      <c r="P968" s="72"/>
      <c r="Q968" s="72"/>
      <c r="R968" s="72"/>
      <c r="V968" s="889"/>
      <c r="X968" s="532"/>
      <c r="Y968" s="890"/>
      <c r="AB968" s="72"/>
      <c r="AC968" s="72"/>
      <c r="AE968" s="890"/>
    </row>
    <row r="969" spans="1:31" ht="14.5">
      <c r="A969" s="72"/>
      <c r="C969" s="712"/>
      <c r="G969" s="72"/>
      <c r="H969" s="72"/>
      <c r="I969" s="72"/>
      <c r="J969" s="72"/>
      <c r="K969" s="72"/>
      <c r="L969" s="72"/>
      <c r="M969" s="72"/>
      <c r="N969" s="72"/>
      <c r="O969" s="72"/>
      <c r="P969" s="72"/>
      <c r="Q969" s="72"/>
      <c r="R969" s="72"/>
      <c r="V969" s="889"/>
      <c r="X969" s="532"/>
      <c r="Y969" s="890"/>
      <c r="AB969" s="72"/>
      <c r="AC969" s="72"/>
      <c r="AE969" s="890"/>
    </row>
    <row r="970" spans="1:31" ht="14.5">
      <c r="A970" s="72"/>
      <c r="C970" s="712"/>
      <c r="G970" s="72"/>
      <c r="H970" s="72"/>
      <c r="I970" s="72"/>
      <c r="J970" s="72"/>
      <c r="K970" s="72"/>
      <c r="L970" s="72"/>
      <c r="M970" s="72"/>
      <c r="N970" s="72"/>
      <c r="O970" s="72"/>
      <c r="P970" s="72"/>
      <c r="Q970" s="72"/>
      <c r="R970" s="72"/>
      <c r="V970" s="889"/>
      <c r="X970" s="532"/>
      <c r="Y970" s="890"/>
      <c r="AB970" s="72"/>
      <c r="AC970" s="72"/>
      <c r="AE970" s="890"/>
    </row>
    <row r="971" spans="1:31" ht="14.5">
      <c r="A971" s="72"/>
      <c r="C971" s="712"/>
      <c r="G971" s="72"/>
      <c r="H971" s="72"/>
      <c r="I971" s="72"/>
      <c r="J971" s="72"/>
      <c r="K971" s="72"/>
      <c r="L971" s="72"/>
      <c r="M971" s="72"/>
      <c r="N971" s="72"/>
      <c r="O971" s="72"/>
      <c r="P971" s="72"/>
      <c r="Q971" s="72"/>
      <c r="R971" s="72"/>
      <c r="V971" s="889"/>
      <c r="X971" s="532"/>
      <c r="Y971" s="890"/>
      <c r="AB971" s="72"/>
      <c r="AC971" s="72"/>
      <c r="AE971" s="890"/>
    </row>
    <row r="972" spans="1:31" ht="14.5">
      <c r="A972" s="72"/>
      <c r="C972" s="712"/>
      <c r="G972" s="72"/>
      <c r="H972" s="72"/>
      <c r="I972" s="72"/>
      <c r="J972" s="72"/>
      <c r="K972" s="72"/>
      <c r="L972" s="72"/>
      <c r="M972" s="72"/>
      <c r="N972" s="72"/>
      <c r="O972" s="72"/>
      <c r="P972" s="72"/>
      <c r="Q972" s="72"/>
      <c r="R972" s="72"/>
      <c r="V972" s="889"/>
      <c r="X972" s="532"/>
      <c r="Y972" s="890"/>
      <c r="AB972" s="72"/>
      <c r="AC972" s="72"/>
      <c r="AE972" s="890"/>
    </row>
    <row r="973" spans="1:31" ht="14.5">
      <c r="A973" s="72"/>
      <c r="C973" s="712"/>
      <c r="G973" s="72"/>
      <c r="H973" s="72"/>
      <c r="I973" s="72"/>
      <c r="J973" s="72"/>
      <c r="K973" s="72"/>
      <c r="L973" s="72"/>
      <c r="M973" s="72"/>
      <c r="N973" s="72"/>
      <c r="O973" s="72"/>
      <c r="P973" s="72"/>
      <c r="Q973" s="72"/>
      <c r="R973" s="72"/>
      <c r="V973" s="889"/>
      <c r="X973" s="532"/>
      <c r="Y973" s="890"/>
      <c r="AB973" s="72"/>
      <c r="AC973" s="72"/>
      <c r="AE973" s="890"/>
    </row>
    <row r="974" spans="1:31" ht="14.5">
      <c r="A974" s="72"/>
      <c r="C974" s="712"/>
      <c r="G974" s="72"/>
      <c r="H974" s="72"/>
      <c r="I974" s="72"/>
      <c r="J974" s="72"/>
      <c r="K974" s="72"/>
      <c r="L974" s="72"/>
      <c r="M974" s="72"/>
      <c r="N974" s="72"/>
      <c r="O974" s="72"/>
      <c r="P974" s="72"/>
      <c r="Q974" s="72"/>
      <c r="R974" s="72"/>
      <c r="V974" s="889"/>
      <c r="X974" s="532"/>
      <c r="Y974" s="890"/>
      <c r="AB974" s="72"/>
      <c r="AC974" s="72"/>
      <c r="AE974" s="890"/>
    </row>
    <row r="975" spans="1:31" ht="14.5">
      <c r="A975" s="72"/>
      <c r="C975" s="712"/>
      <c r="G975" s="72"/>
      <c r="H975" s="72"/>
      <c r="I975" s="72"/>
      <c r="J975" s="72"/>
      <c r="K975" s="72"/>
      <c r="L975" s="72"/>
      <c r="M975" s="72"/>
      <c r="N975" s="72"/>
      <c r="O975" s="72"/>
      <c r="P975" s="72"/>
      <c r="Q975" s="72"/>
      <c r="R975" s="72"/>
      <c r="V975" s="889"/>
      <c r="X975" s="532"/>
      <c r="Y975" s="890"/>
      <c r="AB975" s="72"/>
      <c r="AC975" s="72"/>
      <c r="AE975" s="890"/>
    </row>
    <row r="976" spans="1:31" ht="14.5">
      <c r="A976" s="72"/>
      <c r="C976" s="712"/>
      <c r="G976" s="72"/>
      <c r="H976" s="72"/>
      <c r="I976" s="72"/>
      <c r="J976" s="72"/>
      <c r="K976" s="72"/>
      <c r="L976" s="72"/>
      <c r="M976" s="72"/>
      <c r="N976" s="72"/>
      <c r="O976" s="72"/>
      <c r="P976" s="72"/>
      <c r="Q976" s="72"/>
      <c r="R976" s="72"/>
      <c r="V976" s="889"/>
      <c r="X976" s="532"/>
      <c r="Y976" s="890"/>
      <c r="AB976" s="72"/>
      <c r="AC976" s="72"/>
      <c r="AE976" s="890"/>
    </row>
    <row r="977" spans="1:31" ht="14.5">
      <c r="A977" s="72"/>
      <c r="C977" s="712"/>
      <c r="G977" s="72"/>
      <c r="H977" s="72"/>
      <c r="I977" s="72"/>
      <c r="J977" s="72"/>
      <c r="K977" s="72"/>
      <c r="L977" s="72"/>
      <c r="M977" s="72"/>
      <c r="N977" s="72"/>
      <c r="O977" s="72"/>
      <c r="P977" s="72"/>
      <c r="Q977" s="72"/>
      <c r="R977" s="72"/>
      <c r="V977" s="889"/>
      <c r="X977" s="532"/>
      <c r="Y977" s="890"/>
      <c r="AB977" s="72"/>
      <c r="AC977" s="72"/>
      <c r="AE977" s="890"/>
    </row>
    <row r="978" spans="1:31" ht="14.5">
      <c r="A978" s="72"/>
      <c r="C978" s="712"/>
      <c r="G978" s="72"/>
      <c r="H978" s="72"/>
      <c r="I978" s="72"/>
      <c r="J978" s="72"/>
      <c r="K978" s="72"/>
      <c r="L978" s="72"/>
      <c r="M978" s="72"/>
      <c r="N978" s="72"/>
      <c r="O978" s="72"/>
      <c r="P978" s="72"/>
      <c r="Q978" s="72"/>
      <c r="R978" s="72"/>
      <c r="V978" s="889"/>
      <c r="X978" s="532"/>
      <c r="Y978" s="890"/>
      <c r="AB978" s="72"/>
      <c r="AC978" s="72"/>
      <c r="AE978" s="890"/>
    </row>
    <row r="979" spans="1:31" ht="14.5">
      <c r="A979" s="72"/>
      <c r="C979" s="712"/>
      <c r="G979" s="72"/>
      <c r="H979" s="72"/>
      <c r="I979" s="72"/>
      <c r="J979" s="72"/>
      <c r="K979" s="72"/>
      <c r="L979" s="72"/>
      <c r="M979" s="72"/>
      <c r="N979" s="72"/>
      <c r="O979" s="72"/>
      <c r="P979" s="72"/>
      <c r="Q979" s="72"/>
      <c r="R979" s="72"/>
      <c r="V979" s="889"/>
      <c r="X979" s="532"/>
      <c r="Y979" s="890"/>
      <c r="AB979" s="72"/>
      <c r="AC979" s="72"/>
      <c r="AE979" s="890"/>
    </row>
    <row r="980" spans="1:31" ht="14.5">
      <c r="A980" s="72"/>
      <c r="C980" s="712"/>
      <c r="G980" s="72"/>
      <c r="H980" s="72"/>
      <c r="I980" s="72"/>
      <c r="J980" s="72"/>
      <c r="K980" s="72"/>
      <c r="L980" s="72"/>
      <c r="M980" s="72"/>
      <c r="N980" s="72"/>
      <c r="O980" s="72"/>
      <c r="P980" s="72"/>
      <c r="Q980" s="72"/>
      <c r="R980" s="72"/>
      <c r="V980" s="889"/>
      <c r="X980" s="532"/>
      <c r="Y980" s="890"/>
      <c r="AB980" s="72"/>
      <c r="AC980" s="72"/>
      <c r="AE980" s="890"/>
    </row>
    <row r="981" spans="1:31" ht="14.5">
      <c r="A981" s="72"/>
      <c r="C981" s="712"/>
      <c r="G981" s="72"/>
      <c r="H981" s="72"/>
      <c r="I981" s="72"/>
      <c r="J981" s="72"/>
      <c r="K981" s="72"/>
      <c r="L981" s="72"/>
      <c r="M981" s="72"/>
      <c r="N981" s="72"/>
      <c r="O981" s="72"/>
      <c r="P981" s="72"/>
      <c r="Q981" s="72"/>
      <c r="R981" s="72"/>
      <c r="V981" s="889"/>
      <c r="X981" s="532"/>
      <c r="Y981" s="890"/>
      <c r="AB981" s="72"/>
      <c r="AC981" s="72"/>
      <c r="AE981" s="890"/>
    </row>
    <row r="982" spans="1:31" ht="14.5">
      <c r="A982" s="72"/>
      <c r="C982" s="712"/>
      <c r="G982" s="72"/>
      <c r="H982" s="72"/>
      <c r="I982" s="72"/>
      <c r="J982" s="72"/>
      <c r="K982" s="72"/>
      <c r="L982" s="72"/>
      <c r="M982" s="72"/>
      <c r="N982" s="72"/>
      <c r="O982" s="72"/>
      <c r="P982" s="72"/>
      <c r="Q982" s="72"/>
      <c r="R982" s="72"/>
      <c r="V982" s="889"/>
      <c r="X982" s="532"/>
      <c r="Y982" s="890"/>
      <c r="AB982" s="72"/>
      <c r="AC982" s="72"/>
      <c r="AE982" s="890"/>
    </row>
    <row r="983" spans="1:31" ht="14.5">
      <c r="A983" s="72"/>
      <c r="C983" s="712"/>
      <c r="G983" s="72"/>
      <c r="H983" s="72"/>
      <c r="I983" s="72"/>
      <c r="J983" s="72"/>
      <c r="K983" s="72"/>
      <c r="L983" s="72"/>
      <c r="M983" s="72"/>
      <c r="N983" s="72"/>
      <c r="O983" s="72"/>
      <c r="P983" s="72"/>
      <c r="Q983" s="72"/>
      <c r="R983" s="72"/>
      <c r="V983" s="889"/>
      <c r="X983" s="532"/>
      <c r="Y983" s="890"/>
      <c r="AB983" s="72"/>
      <c r="AC983" s="72"/>
      <c r="AE983" s="890"/>
    </row>
    <row r="984" spans="1:31" ht="14.5">
      <c r="A984" s="72"/>
      <c r="C984" s="712"/>
      <c r="G984" s="72"/>
      <c r="H984" s="72"/>
      <c r="I984" s="72"/>
      <c r="J984" s="72"/>
      <c r="K984" s="72"/>
      <c r="L984" s="72"/>
      <c r="M984" s="72"/>
      <c r="N984" s="72"/>
      <c r="O984" s="72"/>
      <c r="P984" s="72"/>
      <c r="Q984" s="72"/>
      <c r="R984" s="72"/>
      <c r="V984" s="889"/>
      <c r="X984" s="532"/>
      <c r="Y984" s="890"/>
      <c r="AB984" s="72"/>
      <c r="AC984" s="72"/>
      <c r="AE984" s="890"/>
    </row>
    <row r="985" spans="1:31" ht="14.5">
      <c r="A985" s="72"/>
      <c r="C985" s="712"/>
      <c r="G985" s="72"/>
      <c r="H985" s="72"/>
      <c r="I985" s="72"/>
      <c r="J985" s="72"/>
      <c r="K985" s="72"/>
      <c r="L985" s="72"/>
      <c r="M985" s="72"/>
      <c r="N985" s="72"/>
      <c r="O985" s="72"/>
      <c r="P985" s="72"/>
      <c r="Q985" s="72"/>
      <c r="R985" s="72"/>
      <c r="V985" s="889"/>
      <c r="X985" s="532"/>
      <c r="Y985" s="890"/>
      <c r="AB985" s="72"/>
      <c r="AC985" s="72"/>
      <c r="AE985" s="890"/>
    </row>
    <row r="986" spans="1:31" ht="14.5">
      <c r="A986" s="72"/>
      <c r="C986" s="712"/>
      <c r="G986" s="72"/>
      <c r="H986" s="72"/>
      <c r="I986" s="72"/>
      <c r="J986" s="72"/>
      <c r="K986" s="72"/>
      <c r="L986" s="72"/>
      <c r="M986" s="72"/>
      <c r="N986" s="72"/>
      <c r="O986" s="72"/>
      <c r="P986" s="72"/>
      <c r="Q986" s="72"/>
      <c r="R986" s="72"/>
      <c r="V986" s="889"/>
      <c r="X986" s="532"/>
      <c r="Y986" s="890"/>
      <c r="AB986" s="72"/>
      <c r="AC986" s="72"/>
      <c r="AE986" s="890"/>
    </row>
    <row r="987" spans="1:31" ht="14.5">
      <c r="A987" s="72"/>
      <c r="C987" s="712"/>
      <c r="G987" s="72"/>
      <c r="H987" s="72"/>
      <c r="I987" s="72"/>
      <c r="J987" s="72"/>
      <c r="K987" s="72"/>
      <c r="L987" s="72"/>
      <c r="M987" s="72"/>
      <c r="N987" s="72"/>
      <c r="O987" s="72"/>
      <c r="P987" s="72"/>
      <c r="Q987" s="72"/>
      <c r="R987" s="72"/>
      <c r="V987" s="889"/>
      <c r="X987" s="532"/>
      <c r="Y987" s="890"/>
      <c r="AB987" s="72"/>
      <c r="AC987" s="72"/>
      <c r="AE987" s="890"/>
    </row>
    <row r="988" spans="1:31" ht="14.5">
      <c r="A988" s="72"/>
      <c r="C988" s="712"/>
      <c r="G988" s="72"/>
      <c r="H988" s="72"/>
      <c r="I988" s="72"/>
      <c r="J988" s="72"/>
      <c r="K988" s="72"/>
      <c r="L988" s="72"/>
      <c r="M988" s="72"/>
      <c r="N988" s="72"/>
      <c r="O988" s="72"/>
      <c r="P988" s="72"/>
      <c r="Q988" s="72"/>
      <c r="R988" s="72"/>
      <c r="V988" s="889"/>
      <c r="X988" s="532"/>
      <c r="Y988" s="890"/>
      <c r="AB988" s="72"/>
      <c r="AC988" s="72"/>
      <c r="AE988" s="890"/>
    </row>
    <row r="989" spans="1:31" ht="14.5">
      <c r="A989" s="72"/>
      <c r="C989" s="712"/>
      <c r="G989" s="72"/>
      <c r="H989" s="72"/>
      <c r="I989" s="72"/>
      <c r="J989" s="72"/>
      <c r="K989" s="72"/>
      <c r="L989" s="72"/>
      <c r="M989" s="72"/>
      <c r="N989" s="72"/>
      <c r="O989" s="72"/>
      <c r="P989" s="72"/>
      <c r="Q989" s="72"/>
      <c r="R989" s="72"/>
      <c r="V989" s="889"/>
      <c r="X989" s="532"/>
      <c r="Y989" s="890"/>
      <c r="AB989" s="72"/>
      <c r="AC989" s="72"/>
      <c r="AE989" s="890"/>
    </row>
    <row r="990" spans="1:31" ht="14.5">
      <c r="A990" s="72"/>
      <c r="C990" s="712"/>
      <c r="G990" s="72"/>
      <c r="H990" s="72"/>
      <c r="I990" s="72"/>
      <c r="J990" s="72"/>
      <c r="K990" s="72"/>
      <c r="L990" s="72"/>
      <c r="M990" s="72"/>
      <c r="N990" s="72"/>
      <c r="O990" s="72"/>
      <c r="P990" s="72"/>
      <c r="Q990" s="72"/>
      <c r="R990" s="72"/>
      <c r="V990" s="889"/>
      <c r="X990" s="532"/>
      <c r="Y990" s="890"/>
      <c r="AB990" s="72"/>
      <c r="AC990" s="72"/>
      <c r="AE990" s="890"/>
    </row>
    <row r="991" spans="1:31" ht="14.5">
      <c r="A991" s="72"/>
      <c r="C991" s="712"/>
      <c r="G991" s="72"/>
      <c r="H991" s="72"/>
      <c r="I991" s="72"/>
      <c r="J991" s="72"/>
      <c r="K991" s="72"/>
      <c r="L991" s="72"/>
      <c r="M991" s="72"/>
      <c r="N991" s="72"/>
      <c r="O991" s="72"/>
      <c r="P991" s="72"/>
      <c r="Q991" s="72"/>
      <c r="R991" s="72"/>
      <c r="V991" s="889"/>
      <c r="X991" s="532"/>
      <c r="Y991" s="890"/>
      <c r="AB991" s="72"/>
      <c r="AC991" s="72"/>
      <c r="AE991" s="890"/>
    </row>
    <row r="992" spans="1:31" ht="14.5">
      <c r="A992" s="72"/>
      <c r="C992" s="712"/>
      <c r="G992" s="72"/>
      <c r="H992" s="72"/>
      <c r="I992" s="72"/>
      <c r="J992" s="72"/>
      <c r="K992" s="72"/>
      <c r="L992" s="72"/>
      <c r="M992" s="72"/>
      <c r="N992" s="72"/>
      <c r="O992" s="72"/>
      <c r="P992" s="72"/>
      <c r="Q992" s="72"/>
      <c r="R992" s="72"/>
      <c r="V992" s="889"/>
      <c r="X992" s="532"/>
      <c r="Y992" s="890"/>
      <c r="AB992" s="72"/>
      <c r="AC992" s="72"/>
      <c r="AE992" s="890"/>
    </row>
    <row r="993" spans="1:31" ht="14.5">
      <c r="A993" s="72"/>
      <c r="C993" s="712"/>
      <c r="G993" s="72"/>
      <c r="H993" s="72"/>
      <c r="I993" s="72"/>
      <c r="J993" s="72"/>
      <c r="K993" s="72"/>
      <c r="L993" s="72"/>
      <c r="M993" s="72"/>
      <c r="N993" s="72"/>
      <c r="O993" s="72"/>
      <c r="P993" s="72"/>
      <c r="Q993" s="72"/>
      <c r="R993" s="72"/>
      <c r="V993" s="889"/>
      <c r="X993" s="532"/>
      <c r="Y993" s="890"/>
      <c r="AB993" s="72"/>
      <c r="AC993" s="72"/>
      <c r="AE993" s="890"/>
    </row>
    <row r="994" spans="1:31" ht="14.5">
      <c r="A994" s="72"/>
      <c r="C994" s="712"/>
      <c r="G994" s="72"/>
      <c r="H994" s="72"/>
      <c r="I994" s="72"/>
      <c r="J994" s="72"/>
      <c r="K994" s="72"/>
      <c r="L994" s="72"/>
      <c r="M994" s="72"/>
      <c r="N994" s="72"/>
      <c r="O994" s="72"/>
      <c r="P994" s="72"/>
      <c r="Q994" s="72"/>
      <c r="R994" s="72"/>
      <c r="V994" s="889"/>
      <c r="X994" s="532"/>
      <c r="Y994" s="890"/>
      <c r="AB994" s="72"/>
      <c r="AC994" s="72"/>
      <c r="AE994" s="890"/>
    </row>
    <row r="995" spans="1:31" ht="14.5">
      <c r="A995" s="72"/>
      <c r="C995" s="712"/>
      <c r="G995" s="72"/>
      <c r="H995" s="72"/>
      <c r="I995" s="72"/>
      <c r="J995" s="72"/>
      <c r="K995" s="72"/>
      <c r="L995" s="72"/>
      <c r="M995" s="72"/>
      <c r="N995" s="72"/>
      <c r="O995" s="72"/>
      <c r="P995" s="72"/>
      <c r="Q995" s="72"/>
      <c r="R995" s="72"/>
      <c r="V995" s="889"/>
      <c r="X995" s="532"/>
      <c r="Y995" s="890"/>
      <c r="AB995" s="72"/>
      <c r="AC995" s="72"/>
      <c r="AE995" s="890"/>
    </row>
    <row r="996" spans="1:31" ht="14.5">
      <c r="A996" s="72"/>
      <c r="C996" s="712"/>
      <c r="G996" s="72"/>
      <c r="H996" s="72"/>
      <c r="I996" s="72"/>
      <c r="J996" s="72"/>
      <c r="K996" s="72"/>
      <c r="L996" s="72"/>
      <c r="M996" s="72"/>
      <c r="N996" s="72"/>
      <c r="O996" s="72"/>
      <c r="P996" s="72"/>
      <c r="Q996" s="72"/>
      <c r="R996" s="72"/>
      <c r="V996" s="889"/>
      <c r="X996" s="532"/>
      <c r="Y996" s="890"/>
      <c r="AB996" s="72"/>
      <c r="AC996" s="72"/>
      <c r="AE996" s="890"/>
    </row>
    <row r="997" spans="1:31" ht="14.5">
      <c r="A997" s="72"/>
      <c r="C997" s="712"/>
      <c r="G997" s="72"/>
      <c r="H997" s="72"/>
      <c r="I997" s="72"/>
      <c r="J997" s="72"/>
      <c r="K997" s="72"/>
      <c r="L997" s="72"/>
      <c r="M997" s="72"/>
      <c r="N997" s="72"/>
      <c r="O997" s="72"/>
      <c r="P997" s="72"/>
      <c r="Q997" s="72"/>
      <c r="R997" s="72"/>
      <c r="V997" s="889"/>
      <c r="X997" s="532"/>
      <c r="Y997" s="890"/>
      <c r="AB997" s="72"/>
      <c r="AC997" s="72"/>
      <c r="AE997" s="890"/>
    </row>
    <row r="998" spans="1:31" ht="14.5">
      <c r="A998" s="72"/>
      <c r="C998" s="712"/>
      <c r="G998" s="72"/>
      <c r="H998" s="72"/>
      <c r="I998" s="72"/>
      <c r="J998" s="72"/>
      <c r="K998" s="72"/>
      <c r="L998" s="72"/>
      <c r="M998" s="72"/>
      <c r="N998" s="72"/>
      <c r="O998" s="72"/>
      <c r="P998" s="72"/>
      <c r="Q998" s="72"/>
      <c r="R998" s="72"/>
      <c r="V998" s="889"/>
      <c r="X998" s="532"/>
      <c r="Y998" s="890"/>
      <c r="AB998" s="72"/>
      <c r="AC998" s="72"/>
      <c r="AE998" s="890"/>
    </row>
    <row r="999" spans="1:31" ht="14.5">
      <c r="A999" s="72"/>
      <c r="C999" s="712"/>
      <c r="G999" s="72"/>
      <c r="H999" s="72"/>
      <c r="I999" s="72"/>
      <c r="J999" s="72"/>
      <c r="K999" s="72"/>
      <c r="L999" s="72"/>
      <c r="M999" s="72"/>
      <c r="N999" s="72"/>
      <c r="O999" s="72"/>
      <c r="P999" s="72"/>
      <c r="Q999" s="72"/>
      <c r="R999" s="72"/>
      <c r="V999" s="889"/>
      <c r="X999" s="532"/>
      <c r="Y999" s="890"/>
      <c r="AB999" s="72"/>
      <c r="AC999" s="72"/>
      <c r="AE999" s="890"/>
    </row>
    <row r="1000" spans="1:31" ht="14.5">
      <c r="A1000" s="72"/>
      <c r="C1000" s="712"/>
      <c r="G1000" s="72"/>
      <c r="H1000" s="72"/>
      <c r="I1000" s="72"/>
      <c r="J1000" s="72"/>
      <c r="K1000" s="72"/>
      <c r="L1000" s="72"/>
      <c r="M1000" s="72"/>
      <c r="N1000" s="72"/>
      <c r="O1000" s="72"/>
      <c r="P1000" s="72"/>
      <c r="Q1000" s="72"/>
      <c r="R1000" s="72"/>
      <c r="V1000" s="889"/>
      <c r="X1000" s="532"/>
      <c r="Y1000" s="890"/>
      <c r="AB1000" s="72"/>
      <c r="AC1000" s="72"/>
      <c r="AE1000" s="890"/>
    </row>
    <row r="1001" spans="1:31" ht="14.5">
      <c r="A1001" s="72"/>
      <c r="C1001" s="712"/>
      <c r="G1001" s="72"/>
      <c r="H1001" s="72"/>
      <c r="I1001" s="72"/>
      <c r="J1001" s="72"/>
      <c r="K1001" s="72"/>
      <c r="L1001" s="72"/>
      <c r="M1001" s="72"/>
      <c r="N1001" s="72"/>
      <c r="O1001" s="72"/>
      <c r="P1001" s="72"/>
      <c r="Q1001" s="72"/>
      <c r="R1001" s="72"/>
      <c r="V1001" s="889"/>
      <c r="X1001" s="532"/>
      <c r="Y1001" s="890"/>
      <c r="AB1001" s="72"/>
      <c r="AC1001" s="72"/>
      <c r="AE1001" s="890"/>
    </row>
    <row r="1002" spans="1:31" ht="14.5">
      <c r="A1002" s="72"/>
      <c r="C1002" s="712"/>
      <c r="G1002" s="72"/>
      <c r="H1002" s="72"/>
      <c r="I1002" s="72"/>
      <c r="J1002" s="72"/>
      <c r="K1002" s="72"/>
      <c r="L1002" s="72"/>
      <c r="M1002" s="72"/>
      <c r="N1002" s="72"/>
      <c r="O1002" s="72"/>
      <c r="P1002" s="72"/>
      <c r="Q1002" s="72"/>
      <c r="R1002" s="72"/>
      <c r="V1002" s="889"/>
      <c r="X1002" s="532"/>
      <c r="Y1002" s="890"/>
      <c r="AB1002" s="72"/>
      <c r="AC1002" s="72"/>
      <c r="AE1002" s="890"/>
    </row>
    <row r="1003" spans="1:31" ht="14.5">
      <c r="A1003" s="72"/>
      <c r="C1003" s="712"/>
      <c r="G1003" s="72"/>
      <c r="H1003" s="72"/>
      <c r="I1003" s="72"/>
      <c r="J1003" s="72"/>
      <c r="K1003" s="72"/>
      <c r="L1003" s="72"/>
      <c r="M1003" s="72"/>
      <c r="N1003" s="72"/>
      <c r="O1003" s="72"/>
      <c r="P1003" s="72"/>
      <c r="Q1003" s="72"/>
      <c r="R1003" s="72"/>
      <c r="V1003" s="889"/>
      <c r="X1003" s="532"/>
      <c r="Y1003" s="890"/>
      <c r="AB1003" s="72"/>
      <c r="AC1003" s="72"/>
      <c r="AE1003" s="890"/>
    </row>
    <row r="1004" spans="1:31" ht="14.5">
      <c r="A1004" s="72"/>
      <c r="C1004" s="712"/>
      <c r="G1004" s="72"/>
      <c r="H1004" s="72"/>
      <c r="I1004" s="72"/>
      <c r="J1004" s="72"/>
      <c r="K1004" s="72"/>
      <c r="L1004" s="72"/>
      <c r="M1004" s="72"/>
      <c r="N1004" s="72"/>
      <c r="O1004" s="72"/>
      <c r="P1004" s="72"/>
      <c r="Q1004" s="72"/>
      <c r="R1004" s="72"/>
      <c r="V1004" s="889"/>
      <c r="X1004" s="532"/>
      <c r="Y1004" s="890"/>
      <c r="AB1004" s="72"/>
      <c r="AC1004" s="72"/>
      <c r="AE1004" s="890"/>
    </row>
    <row r="1005" spans="1:31" ht="14.5">
      <c r="A1005" s="72"/>
      <c r="C1005" s="712"/>
      <c r="G1005" s="72"/>
      <c r="H1005" s="72"/>
      <c r="I1005" s="72"/>
      <c r="J1005" s="72"/>
      <c r="K1005" s="72"/>
      <c r="L1005" s="72"/>
      <c r="M1005" s="72"/>
      <c r="N1005" s="72"/>
      <c r="O1005" s="72"/>
      <c r="P1005" s="72"/>
      <c r="Q1005" s="72"/>
      <c r="R1005" s="72"/>
      <c r="V1005" s="889"/>
      <c r="X1005" s="532"/>
      <c r="Y1005" s="890"/>
      <c r="AB1005" s="72"/>
      <c r="AC1005" s="72"/>
      <c r="AE1005" s="890"/>
    </row>
    <row r="1006" spans="1:31" ht="14.5">
      <c r="A1006" s="72"/>
      <c r="C1006" s="712"/>
      <c r="G1006" s="72"/>
      <c r="H1006" s="72"/>
      <c r="I1006" s="72"/>
      <c r="J1006" s="72"/>
      <c r="K1006" s="72"/>
      <c r="L1006" s="72"/>
      <c r="M1006" s="72"/>
      <c r="N1006" s="72"/>
      <c r="O1006" s="72"/>
      <c r="P1006" s="72"/>
      <c r="Q1006" s="72"/>
      <c r="R1006" s="72"/>
      <c r="V1006" s="889"/>
      <c r="X1006" s="532"/>
      <c r="Y1006" s="890"/>
      <c r="AB1006" s="72"/>
      <c r="AC1006" s="72"/>
      <c r="AE1006" s="890"/>
    </row>
    <row r="1007" spans="1:31" ht="14.5">
      <c r="A1007" s="72"/>
      <c r="C1007" s="712"/>
      <c r="G1007" s="72"/>
      <c r="H1007" s="72"/>
      <c r="I1007" s="72"/>
      <c r="J1007" s="72"/>
      <c r="K1007" s="72"/>
      <c r="L1007" s="72"/>
      <c r="M1007" s="72"/>
      <c r="N1007" s="72"/>
      <c r="O1007" s="72"/>
      <c r="P1007" s="72"/>
      <c r="Q1007" s="72"/>
      <c r="R1007" s="72"/>
      <c r="V1007" s="889"/>
      <c r="X1007" s="532"/>
      <c r="Y1007" s="890"/>
      <c r="AB1007" s="72"/>
      <c r="AC1007" s="72"/>
      <c r="AE1007" s="890"/>
    </row>
    <row r="1008" spans="1:31" ht="14.5">
      <c r="A1008" s="72"/>
      <c r="C1008" s="712"/>
      <c r="G1008" s="72"/>
      <c r="H1008" s="72"/>
      <c r="I1008" s="72"/>
      <c r="J1008" s="72"/>
      <c r="K1008" s="72"/>
      <c r="L1008" s="72"/>
      <c r="M1008" s="72"/>
      <c r="N1008" s="72"/>
      <c r="O1008" s="72"/>
      <c r="P1008" s="72"/>
      <c r="Q1008" s="72"/>
      <c r="R1008" s="72"/>
      <c r="V1008" s="889"/>
      <c r="X1008" s="532"/>
      <c r="Y1008" s="890"/>
      <c r="AB1008" s="72"/>
      <c r="AC1008" s="72"/>
      <c r="AE1008" s="890"/>
    </row>
    <row r="1009" spans="1:31" ht="14.5">
      <c r="A1009" s="72"/>
      <c r="C1009" s="712"/>
      <c r="G1009" s="72"/>
      <c r="H1009" s="72"/>
      <c r="I1009" s="72"/>
      <c r="J1009" s="72"/>
      <c r="K1009" s="72"/>
      <c r="L1009" s="72"/>
      <c r="M1009" s="72"/>
      <c r="N1009" s="72"/>
      <c r="O1009" s="72"/>
      <c r="P1009" s="72"/>
      <c r="Q1009" s="72"/>
      <c r="R1009" s="72"/>
      <c r="V1009" s="889"/>
      <c r="X1009" s="532"/>
      <c r="Y1009" s="890"/>
      <c r="AB1009" s="72"/>
      <c r="AC1009" s="72"/>
      <c r="AE1009" s="890"/>
    </row>
    <row r="1010" spans="1:31" ht="14.5">
      <c r="A1010" s="72"/>
      <c r="C1010" s="712"/>
      <c r="G1010" s="72"/>
      <c r="H1010" s="72"/>
      <c r="I1010" s="72"/>
      <c r="J1010" s="72"/>
      <c r="K1010" s="72"/>
      <c r="L1010" s="72"/>
      <c r="M1010" s="72"/>
      <c r="N1010" s="72"/>
      <c r="O1010" s="72"/>
      <c r="P1010" s="72"/>
      <c r="Q1010" s="72"/>
      <c r="R1010" s="72"/>
      <c r="V1010" s="889"/>
      <c r="X1010" s="532"/>
      <c r="Y1010" s="890"/>
      <c r="AB1010" s="72"/>
      <c r="AC1010" s="72"/>
      <c r="AE1010" s="890"/>
    </row>
    <row r="1011" spans="1:31" ht="14.5">
      <c r="A1011" s="72"/>
      <c r="C1011" s="712"/>
      <c r="G1011" s="72"/>
      <c r="H1011" s="72"/>
      <c r="I1011" s="72"/>
      <c r="J1011" s="72"/>
      <c r="K1011" s="72"/>
      <c r="L1011" s="72"/>
      <c r="M1011" s="72"/>
      <c r="N1011" s="72"/>
      <c r="O1011" s="72"/>
      <c r="P1011" s="72"/>
      <c r="Q1011" s="72"/>
      <c r="R1011" s="72"/>
      <c r="V1011" s="889"/>
      <c r="X1011" s="532"/>
      <c r="Y1011" s="890"/>
      <c r="AB1011" s="72"/>
      <c r="AC1011" s="72"/>
      <c r="AE1011" s="890"/>
    </row>
    <row r="1012" spans="1:31" ht="14.5">
      <c r="A1012" s="72"/>
      <c r="C1012" s="712"/>
      <c r="G1012" s="72"/>
      <c r="H1012" s="72"/>
      <c r="I1012" s="72"/>
      <c r="J1012" s="72"/>
      <c r="K1012" s="72"/>
      <c r="L1012" s="72"/>
      <c r="M1012" s="72"/>
      <c r="N1012" s="72"/>
      <c r="O1012" s="72"/>
      <c r="P1012" s="72"/>
      <c r="Q1012" s="72"/>
      <c r="R1012" s="72"/>
      <c r="V1012" s="889"/>
      <c r="X1012" s="532"/>
      <c r="Y1012" s="890"/>
      <c r="AB1012" s="72"/>
      <c r="AC1012" s="72"/>
      <c r="AE1012" s="890"/>
    </row>
    <row r="1013" spans="1:31" ht="14.5">
      <c r="A1013" s="72"/>
      <c r="C1013" s="712"/>
      <c r="G1013" s="72"/>
      <c r="H1013" s="72"/>
      <c r="I1013" s="72"/>
      <c r="J1013" s="72"/>
      <c r="K1013" s="72"/>
      <c r="L1013" s="72"/>
      <c r="M1013" s="72"/>
      <c r="N1013" s="72"/>
      <c r="O1013" s="72"/>
      <c r="P1013" s="72"/>
      <c r="Q1013" s="72"/>
      <c r="R1013" s="72"/>
      <c r="V1013" s="889"/>
      <c r="X1013" s="532"/>
      <c r="Y1013" s="890"/>
      <c r="AB1013" s="72"/>
      <c r="AC1013" s="72"/>
      <c r="AE1013" s="890"/>
    </row>
    <row r="1014" spans="1:31" ht="14.5">
      <c r="A1014" s="72"/>
      <c r="C1014" s="712"/>
      <c r="G1014" s="72"/>
      <c r="H1014" s="72"/>
      <c r="I1014" s="72"/>
      <c r="J1014" s="72"/>
      <c r="K1014" s="72"/>
      <c r="L1014" s="72"/>
      <c r="M1014" s="72"/>
      <c r="N1014" s="72"/>
      <c r="O1014" s="72"/>
      <c r="P1014" s="72"/>
      <c r="Q1014" s="72"/>
      <c r="R1014" s="72"/>
      <c r="V1014" s="889"/>
      <c r="X1014" s="532"/>
      <c r="Y1014" s="890"/>
      <c r="AB1014" s="72"/>
      <c r="AC1014" s="72"/>
      <c r="AE1014" s="890"/>
    </row>
    <row r="1015" spans="1:31" ht="14.5">
      <c r="A1015" s="72"/>
      <c r="C1015" s="712"/>
      <c r="G1015" s="72"/>
      <c r="H1015" s="72"/>
      <c r="I1015" s="72"/>
      <c r="J1015" s="72"/>
      <c r="K1015" s="72"/>
      <c r="L1015" s="72"/>
      <c r="M1015" s="72"/>
      <c r="N1015" s="72"/>
      <c r="O1015" s="72"/>
      <c r="P1015" s="72"/>
      <c r="Q1015" s="72"/>
      <c r="R1015" s="72"/>
      <c r="V1015" s="889"/>
      <c r="X1015" s="532"/>
      <c r="Y1015" s="890"/>
      <c r="AB1015" s="72"/>
      <c r="AC1015" s="72"/>
      <c r="AE1015" s="890"/>
    </row>
    <row r="1016" spans="1:31" ht="14.5">
      <c r="A1016" s="72"/>
      <c r="C1016" s="712"/>
      <c r="G1016" s="72"/>
      <c r="H1016" s="72"/>
      <c r="I1016" s="72"/>
      <c r="J1016" s="72"/>
      <c r="K1016" s="72"/>
      <c r="L1016" s="72"/>
      <c r="M1016" s="72"/>
      <c r="N1016" s="72"/>
      <c r="O1016" s="72"/>
      <c r="P1016" s="72"/>
      <c r="Q1016" s="72"/>
      <c r="R1016" s="72"/>
      <c r="V1016" s="889"/>
      <c r="X1016" s="532"/>
      <c r="Y1016" s="890"/>
      <c r="AB1016" s="72"/>
      <c r="AC1016" s="72"/>
      <c r="AE1016" s="890"/>
    </row>
    <row r="1017" spans="1:31" ht="14.5">
      <c r="A1017" s="72"/>
      <c r="C1017" s="712"/>
      <c r="G1017" s="72"/>
      <c r="H1017" s="72"/>
      <c r="I1017" s="72"/>
      <c r="J1017" s="72"/>
      <c r="K1017" s="72"/>
      <c r="L1017" s="72"/>
      <c r="M1017" s="72"/>
      <c r="N1017" s="72"/>
      <c r="O1017" s="72"/>
      <c r="P1017" s="72"/>
      <c r="Q1017" s="72"/>
      <c r="R1017" s="72"/>
      <c r="V1017" s="889"/>
      <c r="X1017" s="532"/>
      <c r="Y1017" s="890"/>
      <c r="AB1017" s="72"/>
      <c r="AC1017" s="72"/>
      <c r="AE1017" s="890"/>
    </row>
    <row r="1018" spans="1:31" ht="14.5">
      <c r="A1018" s="72"/>
      <c r="C1018" s="712"/>
      <c r="G1018" s="72"/>
      <c r="H1018" s="72"/>
      <c r="I1018" s="72"/>
      <c r="J1018" s="72"/>
      <c r="K1018" s="72"/>
      <c r="L1018" s="72"/>
      <c r="M1018" s="72"/>
      <c r="N1018" s="72"/>
      <c r="O1018" s="72"/>
      <c r="P1018" s="72"/>
      <c r="Q1018" s="72"/>
      <c r="R1018" s="72"/>
      <c r="V1018" s="889"/>
      <c r="X1018" s="532"/>
      <c r="Y1018" s="890"/>
      <c r="AB1018" s="72"/>
      <c r="AC1018" s="72"/>
      <c r="AE1018" s="890"/>
    </row>
    <row r="1019" spans="1:31" ht="14.5">
      <c r="A1019" s="72"/>
      <c r="C1019" s="712"/>
      <c r="G1019" s="72"/>
      <c r="H1019" s="72"/>
      <c r="I1019" s="72"/>
      <c r="J1019" s="72"/>
      <c r="K1019" s="72"/>
      <c r="L1019" s="72"/>
      <c r="M1019" s="72"/>
      <c r="N1019" s="72"/>
      <c r="O1019" s="72"/>
      <c r="P1019" s="72"/>
      <c r="Q1019" s="72"/>
      <c r="R1019" s="72"/>
      <c r="V1019" s="889"/>
      <c r="X1019" s="532"/>
      <c r="Y1019" s="890"/>
      <c r="AB1019" s="72"/>
      <c r="AC1019" s="72"/>
      <c r="AE1019" s="890"/>
    </row>
    <row r="1020" spans="1:31" ht="14.5">
      <c r="A1020" s="72"/>
      <c r="C1020" s="712"/>
      <c r="G1020" s="72"/>
      <c r="H1020" s="72"/>
      <c r="I1020" s="72"/>
      <c r="J1020" s="72"/>
      <c r="K1020" s="72"/>
      <c r="L1020" s="72"/>
      <c r="M1020" s="72"/>
      <c r="N1020" s="72"/>
      <c r="O1020" s="72"/>
      <c r="P1020" s="72"/>
      <c r="Q1020" s="72"/>
      <c r="R1020" s="72"/>
      <c r="V1020" s="889"/>
      <c r="X1020" s="532"/>
      <c r="Y1020" s="890"/>
      <c r="AB1020" s="72"/>
      <c r="AC1020" s="72"/>
      <c r="AE1020" s="890"/>
    </row>
    <row r="1021" spans="1:31" ht="14.5">
      <c r="A1021" s="72"/>
      <c r="C1021" s="712"/>
      <c r="G1021" s="72"/>
      <c r="H1021" s="72"/>
      <c r="I1021" s="72"/>
      <c r="J1021" s="72"/>
      <c r="K1021" s="72"/>
      <c r="L1021" s="72"/>
      <c r="M1021" s="72"/>
      <c r="N1021" s="72"/>
      <c r="O1021" s="72"/>
      <c r="P1021" s="72"/>
      <c r="Q1021" s="72"/>
      <c r="R1021" s="72"/>
      <c r="V1021" s="889"/>
      <c r="X1021" s="532"/>
      <c r="Y1021" s="890"/>
      <c r="AB1021" s="72"/>
      <c r="AC1021" s="72"/>
      <c r="AE1021" s="890"/>
    </row>
    <row r="1022" spans="1:31" ht="14.5">
      <c r="A1022" s="72"/>
      <c r="C1022" s="712"/>
      <c r="G1022" s="72"/>
      <c r="H1022" s="72"/>
      <c r="I1022" s="72"/>
      <c r="J1022" s="72"/>
      <c r="K1022" s="72"/>
      <c r="L1022" s="72"/>
      <c r="M1022" s="72"/>
      <c r="N1022" s="72"/>
      <c r="O1022" s="72"/>
      <c r="P1022" s="72"/>
      <c r="Q1022" s="72"/>
      <c r="R1022" s="72"/>
      <c r="V1022" s="889"/>
      <c r="X1022" s="532"/>
      <c r="Y1022" s="890"/>
      <c r="AB1022" s="72"/>
      <c r="AC1022" s="72"/>
      <c r="AE1022" s="890"/>
    </row>
    <row r="1023" spans="1:31" ht="14.5">
      <c r="A1023" s="72"/>
      <c r="C1023" s="712"/>
      <c r="G1023" s="72"/>
      <c r="H1023" s="72"/>
      <c r="I1023" s="72"/>
      <c r="J1023" s="72"/>
      <c r="K1023" s="72"/>
      <c r="L1023" s="72"/>
      <c r="M1023" s="72"/>
      <c r="N1023" s="72"/>
      <c r="O1023" s="72"/>
      <c r="P1023" s="72"/>
      <c r="Q1023" s="72"/>
      <c r="R1023" s="72"/>
      <c r="V1023" s="889"/>
      <c r="X1023" s="532"/>
      <c r="Y1023" s="890"/>
      <c r="AB1023" s="72"/>
      <c r="AC1023" s="72"/>
      <c r="AE1023" s="890"/>
    </row>
    <row r="1024" spans="1:31" ht="14.5">
      <c r="A1024" s="72"/>
      <c r="C1024" s="712"/>
      <c r="G1024" s="72"/>
      <c r="H1024" s="72"/>
      <c r="I1024" s="72"/>
      <c r="J1024" s="72"/>
      <c r="K1024" s="72"/>
      <c r="L1024" s="72"/>
      <c r="M1024" s="72"/>
      <c r="N1024" s="72"/>
      <c r="O1024" s="72"/>
      <c r="P1024" s="72"/>
      <c r="Q1024" s="72"/>
      <c r="R1024" s="72"/>
      <c r="V1024" s="889"/>
      <c r="X1024" s="532"/>
      <c r="Y1024" s="890"/>
      <c r="AB1024" s="72"/>
      <c r="AC1024" s="72"/>
      <c r="AE1024" s="890"/>
    </row>
    <row r="1025" spans="1:31" ht="14.5">
      <c r="A1025" s="72"/>
      <c r="C1025" s="712"/>
      <c r="G1025" s="72"/>
      <c r="H1025" s="72"/>
      <c r="I1025" s="72"/>
      <c r="J1025" s="72"/>
      <c r="K1025" s="72"/>
      <c r="L1025" s="72"/>
      <c r="M1025" s="72"/>
      <c r="N1025" s="72"/>
      <c r="O1025" s="72"/>
      <c r="P1025" s="72"/>
      <c r="Q1025" s="72"/>
      <c r="R1025" s="72"/>
      <c r="V1025" s="889"/>
      <c r="X1025" s="532"/>
      <c r="Y1025" s="890"/>
      <c r="AB1025" s="72"/>
      <c r="AC1025" s="72"/>
      <c r="AE1025" s="890"/>
    </row>
    <row r="1026" spans="1:31" ht="14.5">
      <c r="A1026" s="72"/>
      <c r="C1026" s="712"/>
      <c r="G1026" s="72"/>
      <c r="H1026" s="72"/>
      <c r="I1026" s="72"/>
      <c r="J1026" s="72"/>
      <c r="K1026" s="72"/>
      <c r="L1026" s="72"/>
      <c r="M1026" s="72"/>
      <c r="N1026" s="72"/>
      <c r="O1026" s="72"/>
      <c r="P1026" s="72"/>
      <c r="Q1026" s="72"/>
      <c r="R1026" s="72"/>
      <c r="V1026" s="889"/>
      <c r="X1026" s="532"/>
      <c r="Y1026" s="890"/>
      <c r="AB1026" s="72"/>
      <c r="AC1026" s="72"/>
      <c r="AE1026" s="890"/>
    </row>
    <row r="1027" spans="1:31" ht="14.5">
      <c r="A1027" s="72"/>
      <c r="C1027" s="712"/>
      <c r="G1027" s="72"/>
      <c r="H1027" s="72"/>
      <c r="I1027" s="72"/>
      <c r="J1027" s="72"/>
      <c r="K1027" s="72"/>
      <c r="L1027" s="72"/>
      <c r="M1027" s="72"/>
      <c r="N1027" s="72"/>
      <c r="O1027" s="72"/>
      <c r="P1027" s="72"/>
      <c r="Q1027" s="72"/>
      <c r="R1027" s="72"/>
      <c r="V1027" s="889"/>
      <c r="X1027" s="532"/>
      <c r="Y1027" s="890"/>
      <c r="AB1027" s="72"/>
      <c r="AC1027" s="72"/>
      <c r="AE1027" s="890"/>
    </row>
    <row r="1028" spans="1:31" ht="14.5">
      <c r="A1028" s="72"/>
      <c r="C1028" s="712"/>
      <c r="G1028" s="72"/>
      <c r="H1028" s="72"/>
      <c r="I1028" s="72"/>
      <c r="J1028" s="72"/>
      <c r="K1028" s="72"/>
      <c r="L1028" s="72"/>
      <c r="M1028" s="72"/>
      <c r="N1028" s="72"/>
      <c r="O1028" s="72"/>
      <c r="P1028" s="72"/>
      <c r="Q1028" s="72"/>
      <c r="R1028" s="72"/>
      <c r="V1028" s="889"/>
      <c r="X1028" s="532"/>
      <c r="Y1028" s="890"/>
      <c r="AB1028" s="72"/>
      <c r="AC1028" s="72"/>
      <c r="AE1028" s="890"/>
    </row>
    <row r="1029" spans="1:31" ht="14.5">
      <c r="A1029" s="72"/>
      <c r="C1029" s="712"/>
      <c r="G1029" s="72"/>
      <c r="H1029" s="72"/>
      <c r="I1029" s="72"/>
      <c r="J1029" s="72"/>
      <c r="K1029" s="72"/>
      <c r="L1029" s="72"/>
      <c r="M1029" s="72"/>
      <c r="N1029" s="72"/>
      <c r="O1029" s="72"/>
      <c r="P1029" s="72"/>
      <c r="Q1029" s="72"/>
      <c r="R1029" s="72"/>
      <c r="V1029" s="889"/>
      <c r="X1029" s="532"/>
      <c r="Y1029" s="890"/>
      <c r="AB1029" s="72"/>
      <c r="AC1029" s="72"/>
      <c r="AE1029" s="890"/>
    </row>
    <row r="1030" spans="1:31" ht="14.5">
      <c r="A1030" s="72"/>
      <c r="C1030" s="712"/>
      <c r="G1030" s="72"/>
      <c r="H1030" s="72"/>
      <c r="I1030" s="72"/>
      <c r="J1030" s="72"/>
      <c r="K1030" s="72"/>
      <c r="L1030" s="72"/>
      <c r="M1030" s="72"/>
      <c r="N1030" s="72"/>
      <c r="O1030" s="72"/>
      <c r="P1030" s="72"/>
      <c r="Q1030" s="72"/>
      <c r="R1030" s="72"/>
      <c r="V1030" s="889"/>
      <c r="X1030" s="532"/>
      <c r="Y1030" s="890"/>
      <c r="AB1030" s="72"/>
      <c r="AC1030" s="72"/>
      <c r="AE1030" s="890"/>
    </row>
    <row r="1031" spans="1:31" ht="14.5">
      <c r="A1031" s="72"/>
      <c r="C1031" s="712"/>
      <c r="G1031" s="72"/>
      <c r="H1031" s="72"/>
      <c r="I1031" s="72"/>
      <c r="J1031" s="72"/>
      <c r="K1031" s="72"/>
      <c r="L1031" s="72"/>
      <c r="M1031" s="72"/>
      <c r="N1031" s="72"/>
      <c r="O1031" s="72"/>
      <c r="P1031" s="72"/>
      <c r="Q1031" s="72"/>
      <c r="R1031" s="72"/>
      <c r="V1031" s="889"/>
      <c r="X1031" s="532"/>
      <c r="Y1031" s="890"/>
      <c r="AB1031" s="72"/>
      <c r="AC1031" s="72"/>
      <c r="AE1031" s="890"/>
    </row>
    <row r="1032" spans="1:31" ht="14.5">
      <c r="A1032" s="72"/>
      <c r="C1032" s="712"/>
      <c r="G1032" s="72"/>
      <c r="H1032" s="72"/>
      <c r="I1032" s="72"/>
      <c r="J1032" s="72"/>
      <c r="K1032" s="72"/>
      <c r="L1032" s="72"/>
      <c r="M1032" s="72"/>
      <c r="N1032" s="72"/>
      <c r="O1032" s="72"/>
      <c r="P1032" s="72"/>
      <c r="Q1032" s="72"/>
      <c r="R1032" s="72"/>
      <c r="V1032" s="889"/>
      <c r="X1032" s="532"/>
      <c r="Y1032" s="890"/>
      <c r="AB1032" s="72"/>
      <c r="AC1032" s="72"/>
      <c r="AE1032" s="890"/>
    </row>
    <row r="1033" spans="1:31" ht="15.75" customHeight="1">
      <c r="A1033" s="72"/>
      <c r="C1033" s="712"/>
      <c r="G1033" s="72"/>
      <c r="H1033" s="72"/>
      <c r="I1033" s="72"/>
      <c r="J1033" s="72"/>
      <c r="K1033" s="72"/>
      <c r="L1033" s="72"/>
      <c r="M1033" s="72"/>
      <c r="N1033" s="72"/>
      <c r="O1033" s="72"/>
      <c r="P1033" s="72"/>
      <c r="Q1033" s="72"/>
      <c r="R1033" s="72"/>
      <c r="V1033" s="889"/>
      <c r="X1033" s="532"/>
      <c r="Y1033" s="890"/>
      <c r="AB1033" s="72"/>
      <c r="AC1033" s="72"/>
      <c r="AE1033" s="890"/>
    </row>
    <row r="1034" spans="1:31" ht="15.75" customHeight="1">
      <c r="A1034" s="72"/>
      <c r="C1034" s="712"/>
      <c r="G1034" s="72"/>
      <c r="H1034" s="72"/>
      <c r="I1034" s="72"/>
      <c r="J1034" s="72"/>
      <c r="K1034" s="72"/>
      <c r="L1034" s="72"/>
      <c r="M1034" s="72"/>
      <c r="N1034" s="72"/>
      <c r="O1034" s="72"/>
      <c r="P1034" s="72"/>
      <c r="Q1034" s="72"/>
      <c r="R1034" s="72"/>
      <c r="V1034" s="889"/>
      <c r="X1034" s="532"/>
      <c r="Y1034" s="890"/>
      <c r="AB1034" s="72"/>
      <c r="AC1034" s="72"/>
      <c r="AE1034" s="890"/>
    </row>
    <row r="1035" spans="1:31" ht="15.75" customHeight="1">
      <c r="A1035" s="72"/>
      <c r="C1035" s="712"/>
      <c r="G1035" s="72"/>
      <c r="H1035" s="72"/>
      <c r="I1035" s="72"/>
      <c r="J1035" s="72"/>
      <c r="K1035" s="72"/>
      <c r="L1035" s="72"/>
      <c r="M1035" s="72"/>
      <c r="N1035" s="72"/>
      <c r="O1035" s="72"/>
      <c r="P1035" s="72"/>
      <c r="Q1035" s="72"/>
      <c r="R1035" s="72"/>
      <c r="V1035" s="889"/>
      <c r="X1035" s="532"/>
      <c r="Y1035" s="890"/>
      <c r="AB1035" s="72"/>
      <c r="AC1035" s="72"/>
      <c r="AE1035" s="890"/>
    </row>
    <row r="1036" spans="1:31" ht="15.75" customHeight="1">
      <c r="A1036" s="72"/>
      <c r="C1036" s="712"/>
      <c r="G1036" s="72"/>
      <c r="H1036" s="72"/>
      <c r="I1036" s="72"/>
      <c r="J1036" s="72"/>
      <c r="K1036" s="72"/>
      <c r="L1036" s="72"/>
      <c r="M1036" s="72"/>
      <c r="N1036" s="72"/>
      <c r="O1036" s="72"/>
      <c r="P1036" s="72"/>
      <c r="Q1036" s="72"/>
      <c r="R1036" s="72"/>
      <c r="V1036" s="889"/>
      <c r="X1036" s="532"/>
      <c r="Y1036" s="890"/>
      <c r="AB1036" s="72"/>
      <c r="AC1036" s="72"/>
      <c r="AE1036" s="890"/>
    </row>
    <row r="1037" spans="1:31" ht="15.75" customHeight="1">
      <c r="A1037" s="72"/>
      <c r="C1037" s="712"/>
      <c r="G1037" s="72"/>
      <c r="H1037" s="72"/>
      <c r="I1037" s="72"/>
      <c r="J1037" s="72"/>
      <c r="K1037" s="72"/>
      <c r="L1037" s="72"/>
      <c r="M1037" s="72"/>
      <c r="N1037" s="72"/>
      <c r="O1037" s="72"/>
      <c r="P1037" s="72"/>
      <c r="Q1037" s="72"/>
      <c r="R1037" s="72"/>
      <c r="V1037" s="889"/>
      <c r="X1037" s="532"/>
      <c r="Y1037" s="890"/>
      <c r="AB1037" s="72"/>
      <c r="AC1037" s="72"/>
      <c r="AE1037" s="890"/>
    </row>
    <row r="1038" spans="1:31" ht="15.75" customHeight="1">
      <c r="A1038" s="72"/>
      <c r="C1038" s="712"/>
      <c r="G1038" s="72"/>
      <c r="H1038" s="72"/>
      <c r="I1038" s="72"/>
      <c r="J1038" s="72"/>
      <c r="K1038" s="72"/>
      <c r="L1038" s="72"/>
      <c r="M1038" s="72"/>
      <c r="N1038" s="72"/>
      <c r="O1038" s="72"/>
      <c r="P1038" s="72"/>
      <c r="Q1038" s="72"/>
      <c r="R1038" s="72"/>
      <c r="V1038" s="889"/>
      <c r="X1038" s="532"/>
      <c r="Y1038" s="890"/>
      <c r="AB1038" s="72"/>
      <c r="AC1038" s="72"/>
      <c r="AE1038" s="890"/>
    </row>
    <row r="1039" spans="1:31" ht="15.75" customHeight="1">
      <c r="A1039" s="72"/>
      <c r="C1039" s="712"/>
      <c r="G1039" s="72"/>
      <c r="H1039" s="72"/>
      <c r="I1039" s="72"/>
      <c r="J1039" s="72"/>
      <c r="K1039" s="72"/>
      <c r="L1039" s="72"/>
      <c r="M1039" s="72"/>
      <c r="N1039" s="72"/>
      <c r="O1039" s="72"/>
      <c r="P1039" s="72"/>
      <c r="Q1039" s="72"/>
      <c r="R1039" s="72"/>
      <c r="V1039" s="889"/>
      <c r="X1039" s="532"/>
      <c r="Y1039" s="890"/>
      <c r="AB1039" s="72"/>
      <c r="AC1039" s="72"/>
      <c r="AE1039" s="890"/>
    </row>
  </sheetData>
  <mergeCells count="308">
    <mergeCell ref="AC81:AC84"/>
    <mergeCell ref="AD81:AD84"/>
    <mergeCell ref="AE81:AE84"/>
    <mergeCell ref="A89:AE89"/>
    <mergeCell ref="A90:AE90"/>
    <mergeCell ref="A91:AE91"/>
    <mergeCell ref="U81:U84"/>
    <mergeCell ref="V81:V84"/>
    <mergeCell ref="W81:W84"/>
    <mergeCell ref="Z81:Z84"/>
    <mergeCell ref="AA81:AA84"/>
    <mergeCell ref="AB81:AB84"/>
    <mergeCell ref="N81:N84"/>
    <mergeCell ref="O81:O84"/>
    <mergeCell ref="P81:P84"/>
    <mergeCell ref="Q81:Q84"/>
    <mergeCell ref="R81:R84"/>
    <mergeCell ref="S81:S84"/>
    <mergeCell ref="H81:H84"/>
    <mergeCell ref="I81:I84"/>
    <mergeCell ref="J81:J84"/>
    <mergeCell ref="K81:K84"/>
    <mergeCell ref="L81:L84"/>
    <mergeCell ref="M81:M84"/>
    <mergeCell ref="AC77:AC80"/>
    <mergeCell ref="AD77:AD80"/>
    <mergeCell ref="AE77:AE80"/>
    <mergeCell ref="A81:A84"/>
    <mergeCell ref="B81:B84"/>
    <mergeCell ref="C81:C84"/>
    <mergeCell ref="D81:D84"/>
    <mergeCell ref="E81:E84"/>
    <mergeCell ref="F81:F84"/>
    <mergeCell ref="G81:G84"/>
    <mergeCell ref="U77:U80"/>
    <mergeCell ref="V77:V80"/>
    <mergeCell ref="W77:W80"/>
    <mergeCell ref="Z77:Z80"/>
    <mergeCell ref="AA77:AA80"/>
    <mergeCell ref="AB77:AB80"/>
    <mergeCell ref="N77:N80"/>
    <mergeCell ref="O77:O80"/>
    <mergeCell ref="P77:P80"/>
    <mergeCell ref="Q77:Q80"/>
    <mergeCell ref="R77:R80"/>
    <mergeCell ref="S77:S80"/>
    <mergeCell ref="H77:H80"/>
    <mergeCell ref="I77:I80"/>
    <mergeCell ref="J77:J80"/>
    <mergeCell ref="K77:K80"/>
    <mergeCell ref="L77:L80"/>
    <mergeCell ref="M77:M80"/>
    <mergeCell ref="AC71:AC76"/>
    <mergeCell ref="AD71:AD76"/>
    <mergeCell ref="AE71:AE76"/>
    <mergeCell ref="A77:A80"/>
    <mergeCell ref="B77:B80"/>
    <mergeCell ref="C77:C80"/>
    <mergeCell ref="D77:D80"/>
    <mergeCell ref="E77:E80"/>
    <mergeCell ref="F77:F80"/>
    <mergeCell ref="G77:G80"/>
    <mergeCell ref="U71:U76"/>
    <mergeCell ref="V71:V76"/>
    <mergeCell ref="W71:W76"/>
    <mergeCell ref="Z71:Z76"/>
    <mergeCell ref="AA71:AA76"/>
    <mergeCell ref="AB71:AB76"/>
    <mergeCell ref="N71:N76"/>
    <mergeCell ref="O71:O76"/>
    <mergeCell ref="P71:P76"/>
    <mergeCell ref="Q71:Q76"/>
    <mergeCell ref="R71:R76"/>
    <mergeCell ref="S71:S76"/>
    <mergeCell ref="H71:H76"/>
    <mergeCell ref="I71:I76"/>
    <mergeCell ref="J71:J76"/>
    <mergeCell ref="K71:K76"/>
    <mergeCell ref="L71:L76"/>
    <mergeCell ref="M71:M76"/>
    <mergeCell ref="AC66:AC70"/>
    <mergeCell ref="AD66:AD70"/>
    <mergeCell ref="AE66:AE70"/>
    <mergeCell ref="A71:A76"/>
    <mergeCell ref="B71:B76"/>
    <mergeCell ref="C71:C76"/>
    <mergeCell ref="D71:D76"/>
    <mergeCell ref="E71:E76"/>
    <mergeCell ref="F71:F76"/>
    <mergeCell ref="G71:G76"/>
    <mergeCell ref="U66:U70"/>
    <mergeCell ref="V66:V70"/>
    <mergeCell ref="W66:W70"/>
    <mergeCell ref="Z66:Z70"/>
    <mergeCell ref="AA66:AA70"/>
    <mergeCell ref="AB66:AB70"/>
    <mergeCell ref="N66:N70"/>
    <mergeCell ref="O66:O70"/>
    <mergeCell ref="P66:P70"/>
    <mergeCell ref="Q66:Q70"/>
    <mergeCell ref="R66:R70"/>
    <mergeCell ref="S66:S70"/>
    <mergeCell ref="H66:H70"/>
    <mergeCell ref="I66:I70"/>
    <mergeCell ref="J66:J70"/>
    <mergeCell ref="K66:K70"/>
    <mergeCell ref="L66:L70"/>
    <mergeCell ref="M66:M70"/>
    <mergeCell ref="AC63:AC65"/>
    <mergeCell ref="AD63:AD65"/>
    <mergeCell ref="AE63:AE65"/>
    <mergeCell ref="A66:A70"/>
    <mergeCell ref="B66:B70"/>
    <mergeCell ref="C66:C70"/>
    <mergeCell ref="D66:D70"/>
    <mergeCell ref="E66:E70"/>
    <mergeCell ref="F66:F70"/>
    <mergeCell ref="G66:G70"/>
    <mergeCell ref="V63:V65"/>
    <mergeCell ref="W63:W65"/>
    <mergeCell ref="Y63:Y65"/>
    <mergeCell ref="Z63:Z65"/>
    <mergeCell ref="AA63:AA65"/>
    <mergeCell ref="AB63:AB65"/>
    <mergeCell ref="O63:O65"/>
    <mergeCell ref="P63:P65"/>
    <mergeCell ref="Q63:Q65"/>
    <mergeCell ref="R63:R65"/>
    <mergeCell ref="S63:S65"/>
    <mergeCell ref="U63:U65"/>
    <mergeCell ref="I63:I65"/>
    <mergeCell ref="J63:J65"/>
    <mergeCell ref="K63:K65"/>
    <mergeCell ref="L63:L65"/>
    <mergeCell ref="M63:M65"/>
    <mergeCell ref="N63:N65"/>
    <mergeCell ref="AD61:AD62"/>
    <mergeCell ref="AE61:AE62"/>
    <mergeCell ref="A63:A65"/>
    <mergeCell ref="B63:B65"/>
    <mergeCell ref="C63:C65"/>
    <mergeCell ref="D63:D65"/>
    <mergeCell ref="E63:E65"/>
    <mergeCell ref="F63:F65"/>
    <mergeCell ref="G63:G65"/>
    <mergeCell ref="H63:H65"/>
    <mergeCell ref="V61:V62"/>
    <mergeCell ref="W61:W62"/>
    <mergeCell ref="Z61:Z62"/>
    <mergeCell ref="AA61:AA62"/>
    <mergeCell ref="AB61:AB62"/>
    <mergeCell ref="AC61:AC62"/>
    <mergeCell ref="P61:P62"/>
    <mergeCell ref="Q61:Q62"/>
    <mergeCell ref="R61:R62"/>
    <mergeCell ref="S61:S62"/>
    <mergeCell ref="T61:T62"/>
    <mergeCell ref="U61:U62"/>
    <mergeCell ref="J61:J62"/>
    <mergeCell ref="K61:K62"/>
    <mergeCell ref="L61:L62"/>
    <mergeCell ref="M61:M62"/>
    <mergeCell ref="N61:N62"/>
    <mergeCell ref="O61:O62"/>
    <mergeCell ref="AE52:AE56"/>
    <mergeCell ref="A61:A62"/>
    <mergeCell ref="B61:B62"/>
    <mergeCell ref="C61:C62"/>
    <mergeCell ref="D61:D62"/>
    <mergeCell ref="E61:E62"/>
    <mergeCell ref="F61:F62"/>
    <mergeCell ref="G61:G62"/>
    <mergeCell ref="H61:H62"/>
    <mergeCell ref="I61:I62"/>
    <mergeCell ref="F52:F56"/>
    <mergeCell ref="S52:S56"/>
    <mergeCell ref="U52:U56"/>
    <mergeCell ref="V52:V56"/>
    <mergeCell ref="W52:W56"/>
    <mergeCell ref="AD52:AD56"/>
    <mergeCell ref="U46:U50"/>
    <mergeCell ref="V46:V50"/>
    <mergeCell ref="W46:W50"/>
    <mergeCell ref="AD46:AD50"/>
    <mergeCell ref="AE46:AE50"/>
    <mergeCell ref="A52:A56"/>
    <mergeCell ref="B52:B56"/>
    <mergeCell ref="C52:C56"/>
    <mergeCell ref="D52:D56"/>
    <mergeCell ref="E52:E56"/>
    <mergeCell ref="AC43:AC44"/>
    <mergeCell ref="AD43:AD44"/>
    <mergeCell ref="AE43:AE44"/>
    <mergeCell ref="A46:A50"/>
    <mergeCell ref="B46:B50"/>
    <mergeCell ref="C46:C50"/>
    <mergeCell ref="D46:D50"/>
    <mergeCell ref="E46:E50"/>
    <mergeCell ref="F46:F50"/>
    <mergeCell ref="S46:S50"/>
    <mergeCell ref="U43:U44"/>
    <mergeCell ref="V43:V44"/>
    <mergeCell ref="W43:W44"/>
    <mergeCell ref="Z43:Z44"/>
    <mergeCell ref="AA43:AA44"/>
    <mergeCell ref="AB43:AB44"/>
    <mergeCell ref="U32:U33"/>
    <mergeCell ref="V32:V33"/>
    <mergeCell ref="A35:A36"/>
    <mergeCell ref="A43:A44"/>
    <mergeCell ref="B43:B44"/>
    <mergeCell ref="C43:C44"/>
    <mergeCell ref="D43:D44"/>
    <mergeCell ref="E43:E44"/>
    <mergeCell ref="F43:F44"/>
    <mergeCell ref="S43:S44"/>
    <mergeCell ref="N32:N33"/>
    <mergeCell ref="O32:O33"/>
    <mergeCell ref="P32:P33"/>
    <mergeCell ref="Q32:Q33"/>
    <mergeCell ref="R32:R33"/>
    <mergeCell ref="S32:S33"/>
    <mergeCell ref="H32:H33"/>
    <mergeCell ref="I32:I33"/>
    <mergeCell ref="J32:J33"/>
    <mergeCell ref="K32:K33"/>
    <mergeCell ref="L32:L33"/>
    <mergeCell ref="M32:M33"/>
    <mergeCell ref="AD28:AD29"/>
    <mergeCell ref="AE28:AE29"/>
    <mergeCell ref="A30:A31"/>
    <mergeCell ref="A32:A33"/>
    <mergeCell ref="B32:B33"/>
    <mergeCell ref="C32:C33"/>
    <mergeCell ref="D32:D33"/>
    <mergeCell ref="E32:E33"/>
    <mergeCell ref="F32:F33"/>
    <mergeCell ref="G32:G33"/>
    <mergeCell ref="V28:V29"/>
    <mergeCell ref="W28:W29"/>
    <mergeCell ref="Z28:Z30"/>
    <mergeCell ref="AA28:AA30"/>
    <mergeCell ref="AB28:AB30"/>
    <mergeCell ref="AC28:AC30"/>
    <mergeCell ref="S26:S27"/>
    <mergeCell ref="V26:V27"/>
    <mergeCell ref="A28:A29"/>
    <mergeCell ref="B28:B31"/>
    <mergeCell ref="C28:C29"/>
    <mergeCell ref="D28:D29"/>
    <mergeCell ref="E28:E29"/>
    <mergeCell ref="F28:F29"/>
    <mergeCell ref="S28:S29"/>
    <mergeCell ref="U28:U29"/>
    <mergeCell ref="AC23:AC24"/>
    <mergeCell ref="AD23:AD27"/>
    <mergeCell ref="AE23:AE27"/>
    <mergeCell ref="A24:A27"/>
    <mergeCell ref="C24:C25"/>
    <mergeCell ref="D24:D25"/>
    <mergeCell ref="E24:E25"/>
    <mergeCell ref="F24:F25"/>
    <mergeCell ref="S24:S25"/>
    <mergeCell ref="V24:V25"/>
    <mergeCell ref="B23:B27"/>
    <mergeCell ref="U23:U27"/>
    <mergeCell ref="W23:W27"/>
    <mergeCell ref="Z23:Z24"/>
    <mergeCell ref="AA23:AA24"/>
    <mergeCell ref="AB23:AB24"/>
    <mergeCell ref="C26:C27"/>
    <mergeCell ref="D26:D27"/>
    <mergeCell ref="E26:E27"/>
    <mergeCell ref="F26:F27"/>
    <mergeCell ref="AD16:AD17"/>
    <mergeCell ref="AE16:AE17"/>
    <mergeCell ref="A21:A22"/>
    <mergeCell ref="B21:B22"/>
    <mergeCell ref="U21:U22"/>
    <mergeCell ref="W21:W22"/>
    <mergeCell ref="AD21:AD22"/>
    <mergeCell ref="AE21:AE22"/>
    <mergeCell ref="Z15:AC15"/>
    <mergeCell ref="AD15:AE15"/>
    <mergeCell ref="G16:I16"/>
    <mergeCell ref="J16:L16"/>
    <mergeCell ref="M16:O16"/>
    <mergeCell ref="P16:R16"/>
    <mergeCell ref="W16:W17"/>
    <mergeCell ref="X16:X17"/>
    <mergeCell ref="Y16:Y17"/>
    <mergeCell ref="AA16:AB16"/>
    <mergeCell ref="F15:F17"/>
    <mergeCell ref="G15:R15"/>
    <mergeCell ref="S15:S17"/>
    <mergeCell ref="U15:U17"/>
    <mergeCell ref="V15:V17"/>
    <mergeCell ref="W15:Y15"/>
    <mergeCell ref="A1:AE1"/>
    <mergeCell ref="A2:AE2"/>
    <mergeCell ref="A4:AE4"/>
    <mergeCell ref="A5:AE5"/>
    <mergeCell ref="B6:J6"/>
    <mergeCell ref="A15:A17"/>
    <mergeCell ref="B15:B17"/>
    <mergeCell ref="C15:C17"/>
    <mergeCell ref="D15:D17"/>
    <mergeCell ref="E15:E17"/>
  </mergeCells>
  <conditionalFormatting sqref="M61:Q61">
    <cfRule type="notContainsBlanks" dxfId="0" priority="1">
      <formula>LEN(TRIM(M61))&gt;0</formula>
    </cfRule>
  </conditionalFormatting>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1021"/>
  <sheetViews>
    <sheetView workbookViewId="0">
      <selection activeCell="F71" sqref="F71"/>
    </sheetView>
  </sheetViews>
  <sheetFormatPr baseColWidth="10" defaultColWidth="14.453125" defaultRowHeight="15" customHeight="1"/>
  <cols>
    <col min="1" max="1" width="31.7265625" style="1036" customWidth="1"/>
    <col min="2" max="2" width="47.81640625" style="71" customWidth="1"/>
    <col min="3" max="3" width="15.453125" style="71" customWidth="1"/>
    <col min="4" max="4" width="26.7265625" style="71" customWidth="1"/>
    <col min="5" max="6" width="11.453125" style="1036" customWidth="1"/>
    <col min="7" max="18" width="7" style="71" hidden="1" customWidth="1"/>
    <col min="19" max="19" width="27.453125" style="71" customWidth="1"/>
    <col min="20" max="20" width="26" style="71" hidden="1" customWidth="1"/>
    <col min="21" max="21" width="32" style="71" customWidth="1"/>
    <col min="22" max="22" width="62.54296875" style="71" customWidth="1"/>
    <col min="23" max="23" width="33.54296875" style="71" hidden="1" customWidth="1"/>
    <col min="24" max="24" width="34.54296875" style="71" hidden="1" customWidth="1"/>
    <col min="25" max="25" width="33" style="880" hidden="1" customWidth="1"/>
    <col min="26" max="26" width="29.1796875" style="1044" hidden="1" customWidth="1"/>
    <col min="27" max="27" width="34" style="71" hidden="1" customWidth="1"/>
    <col min="28" max="28" width="16.26953125" style="71" hidden="1" customWidth="1"/>
    <col min="29" max="29" width="15.54296875" style="71" hidden="1" customWidth="1"/>
    <col min="30" max="30" width="43.7265625" style="71" hidden="1" customWidth="1"/>
    <col min="31" max="31" width="27.453125" style="71" customWidth="1"/>
    <col min="32" max="32" width="25.26953125" style="1044" customWidth="1"/>
    <col min="33" max="35" width="11.453125" style="71" customWidth="1"/>
    <col min="36" max="16384" width="14.453125" style="71"/>
  </cols>
  <sheetData>
    <row r="1" spans="1:35" ht="25.5" customHeight="1">
      <c r="A1" s="1025" t="s">
        <v>133</v>
      </c>
      <c r="B1" s="1025"/>
      <c r="C1" s="1025"/>
      <c r="D1" s="1025"/>
      <c r="E1" s="1025"/>
      <c r="F1" s="1025"/>
      <c r="G1" s="1025"/>
      <c r="H1" s="1025"/>
      <c r="I1" s="1025"/>
      <c r="J1" s="1025"/>
      <c r="K1" s="1025"/>
      <c r="L1" s="1025"/>
      <c r="M1" s="1025"/>
      <c r="N1" s="1025"/>
      <c r="O1" s="1025"/>
      <c r="P1" s="1025"/>
      <c r="Q1" s="1025"/>
      <c r="R1" s="1025"/>
      <c r="S1" s="1025"/>
      <c r="T1" s="1025"/>
      <c r="U1" s="1025"/>
      <c r="V1" s="1025"/>
      <c r="W1" s="1025"/>
      <c r="X1" s="1025"/>
      <c r="Y1" s="1025"/>
      <c r="Z1" s="1025"/>
      <c r="AA1" s="1025"/>
      <c r="AB1" s="1025"/>
      <c r="AC1" s="1025"/>
      <c r="AD1" s="1025"/>
      <c r="AE1" s="1025"/>
      <c r="AF1" s="1025"/>
      <c r="AG1" s="1026"/>
      <c r="AH1" s="1026"/>
      <c r="AI1" s="1026"/>
    </row>
    <row r="2" spans="1:35" ht="19.5" customHeight="1">
      <c r="A2" s="1027" t="s">
        <v>1</v>
      </c>
      <c r="B2" s="1027"/>
      <c r="C2" s="1027"/>
      <c r="D2" s="1027"/>
      <c r="E2" s="1027"/>
      <c r="F2" s="1027"/>
      <c r="G2" s="1027"/>
      <c r="H2" s="1027"/>
      <c r="I2" s="1027"/>
      <c r="J2" s="1027"/>
      <c r="K2" s="1027"/>
      <c r="L2" s="1027"/>
      <c r="M2" s="1027"/>
      <c r="N2" s="1027"/>
      <c r="O2" s="1027"/>
      <c r="P2" s="1027"/>
      <c r="Q2" s="1027"/>
      <c r="R2" s="1027"/>
      <c r="S2" s="1027"/>
      <c r="T2" s="1027"/>
      <c r="U2" s="1027"/>
      <c r="V2" s="1027"/>
      <c r="W2" s="1027"/>
      <c r="X2" s="1027"/>
      <c r="Y2" s="1027"/>
      <c r="Z2" s="1027"/>
      <c r="AA2" s="1027"/>
      <c r="AB2" s="1027"/>
      <c r="AC2" s="1027"/>
      <c r="AD2" s="1027"/>
      <c r="AE2" s="1027"/>
      <c r="AF2" s="1027"/>
      <c r="AG2" s="1028"/>
      <c r="AH2" s="1028"/>
      <c r="AI2" s="1028"/>
    </row>
    <row r="3" spans="1:35" ht="25.5" customHeight="1">
      <c r="A3" s="1029"/>
      <c r="B3" s="374"/>
      <c r="C3" s="374"/>
      <c r="D3" s="374"/>
      <c r="E3" s="1029"/>
      <c r="F3" s="1029"/>
      <c r="G3" s="374"/>
      <c r="H3" s="374"/>
      <c r="I3" s="374"/>
      <c r="J3" s="374"/>
      <c r="K3" s="374"/>
      <c r="L3" s="374"/>
      <c r="M3" s="374"/>
      <c r="N3" s="374"/>
      <c r="O3" s="374"/>
      <c r="P3" s="374"/>
      <c r="Q3" s="374"/>
      <c r="R3" s="374"/>
      <c r="S3" s="374"/>
      <c r="T3" s="374"/>
      <c r="U3" s="374"/>
      <c r="V3" s="1030"/>
      <c r="W3" s="374"/>
      <c r="X3" s="374"/>
      <c r="Y3" s="1031"/>
      <c r="Z3" s="1032"/>
      <c r="AA3" s="374"/>
      <c r="AB3" s="1029"/>
      <c r="AC3" s="1029"/>
      <c r="AD3" s="374"/>
      <c r="AE3" s="374"/>
      <c r="AF3" s="1032"/>
      <c r="AG3" s="79"/>
      <c r="AH3" s="79"/>
      <c r="AI3" s="1033"/>
    </row>
    <row r="4" spans="1:35" ht="29.25" customHeight="1">
      <c r="A4" s="1034" t="s">
        <v>240</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c r="AD4" s="1034"/>
      <c r="AE4" s="1034"/>
      <c r="AF4" s="1034"/>
      <c r="AG4" s="1035"/>
      <c r="AH4" s="1035"/>
      <c r="AI4" s="1035"/>
    </row>
    <row r="5" spans="1:35" ht="19.5" customHeight="1">
      <c r="A5" s="1034" t="s">
        <v>3</v>
      </c>
      <c r="B5" s="1034"/>
      <c r="C5" s="1034"/>
      <c r="D5" s="1034"/>
      <c r="E5" s="1034"/>
      <c r="F5" s="1034"/>
      <c r="G5" s="1034"/>
      <c r="H5" s="1034"/>
      <c r="I5" s="1034"/>
      <c r="J5" s="1034"/>
      <c r="K5" s="1034"/>
      <c r="L5" s="1034"/>
      <c r="M5" s="1034"/>
      <c r="N5" s="1034"/>
      <c r="O5" s="1034"/>
      <c r="P5" s="1034"/>
      <c r="Q5" s="1034"/>
      <c r="R5" s="1034"/>
      <c r="S5" s="1034"/>
      <c r="T5" s="1034"/>
      <c r="U5" s="1034"/>
      <c r="V5" s="1034"/>
      <c r="W5" s="1034"/>
      <c r="X5" s="1034"/>
      <c r="Y5" s="1034"/>
      <c r="Z5" s="1034"/>
      <c r="AA5" s="1034"/>
      <c r="AB5" s="1034"/>
      <c r="AC5" s="1034"/>
      <c r="AD5" s="1034"/>
      <c r="AE5" s="1034"/>
      <c r="AF5" s="1034"/>
      <c r="AG5" s="1035"/>
      <c r="AH5" s="1035"/>
      <c r="AI5" s="1035"/>
    </row>
    <row r="6" spans="1:35" ht="18.5">
      <c r="A6" s="83" t="s">
        <v>134</v>
      </c>
      <c r="B6" s="1126" t="s">
        <v>1568</v>
      </c>
      <c r="D6" s="99"/>
      <c r="G6" s="423"/>
      <c r="H6" s="423"/>
      <c r="I6" s="423"/>
      <c r="J6" s="423"/>
      <c r="K6" s="423"/>
      <c r="L6" s="423"/>
      <c r="M6" s="423"/>
      <c r="N6" s="423"/>
      <c r="O6" s="423"/>
      <c r="P6" s="423"/>
      <c r="Q6" s="423"/>
      <c r="R6" s="423"/>
      <c r="S6" s="423"/>
      <c r="T6" s="423"/>
      <c r="U6" s="423"/>
      <c r="V6" s="423"/>
      <c r="W6" s="423"/>
      <c r="X6" s="423"/>
      <c r="Y6" s="1037"/>
      <c r="Z6" s="1038"/>
      <c r="AA6" s="423"/>
      <c r="AB6" s="1039"/>
      <c r="AC6" s="1039"/>
      <c r="AD6" s="423"/>
      <c r="AE6" s="423"/>
      <c r="AF6" s="1038"/>
      <c r="AG6" s="423"/>
      <c r="AH6" s="423"/>
      <c r="AI6" s="423"/>
    </row>
    <row r="7" spans="1:35" ht="9.75" customHeight="1">
      <c r="A7" s="83"/>
      <c r="B7" s="424"/>
      <c r="C7" s="424"/>
      <c r="D7" s="424"/>
      <c r="E7" s="1039"/>
      <c r="F7" s="1039"/>
      <c r="G7" s="423"/>
      <c r="H7" s="423"/>
      <c r="I7" s="423"/>
      <c r="J7" s="423"/>
      <c r="K7" s="423"/>
      <c r="L7" s="423"/>
      <c r="M7" s="423"/>
      <c r="N7" s="423"/>
      <c r="O7" s="423"/>
      <c r="P7" s="423"/>
      <c r="Q7" s="423"/>
      <c r="R7" s="423"/>
      <c r="S7" s="423"/>
      <c r="T7" s="423"/>
      <c r="U7" s="423"/>
      <c r="V7" s="423"/>
      <c r="W7" s="423"/>
      <c r="X7" s="423"/>
      <c r="Y7" s="1037"/>
      <c r="Z7" s="1038"/>
      <c r="AA7" s="423"/>
      <c r="AB7" s="1039"/>
      <c r="AC7" s="1039"/>
      <c r="AD7" s="423"/>
      <c r="AE7" s="423"/>
      <c r="AF7" s="1038"/>
      <c r="AG7" s="423"/>
      <c r="AH7" s="423"/>
      <c r="AI7" s="423"/>
    </row>
    <row r="8" spans="1:35" ht="18.5">
      <c r="A8" s="83" t="s">
        <v>136</v>
      </c>
      <c r="B8" s="1040" t="s">
        <v>7</v>
      </c>
      <c r="C8" s="70"/>
      <c r="D8" s="70"/>
      <c r="E8" s="70"/>
      <c r="F8" s="70"/>
      <c r="G8" s="423"/>
      <c r="H8" s="423"/>
      <c r="I8" s="423"/>
      <c r="J8" s="423"/>
      <c r="K8" s="423"/>
      <c r="L8" s="423"/>
      <c r="M8" s="423"/>
      <c r="N8" s="423"/>
      <c r="O8" s="423"/>
      <c r="P8" s="423"/>
      <c r="Q8" s="423"/>
      <c r="R8" s="423"/>
      <c r="S8" s="423"/>
      <c r="T8" s="423"/>
      <c r="U8" s="423"/>
      <c r="V8" s="423"/>
      <c r="W8" s="423"/>
      <c r="X8" s="423"/>
      <c r="Y8" s="1037"/>
      <c r="Z8" s="1038"/>
      <c r="AA8" s="423"/>
      <c r="AB8" s="1039"/>
      <c r="AC8" s="1039"/>
      <c r="AD8" s="423"/>
      <c r="AE8" s="423"/>
      <c r="AF8" s="1038"/>
      <c r="AG8" s="423"/>
      <c r="AH8" s="423"/>
      <c r="AI8" s="423"/>
    </row>
    <row r="9" spans="1:35" ht="18.5">
      <c r="A9" s="83" t="s">
        <v>137</v>
      </c>
      <c r="B9" s="1040" t="s">
        <v>9</v>
      </c>
      <c r="C9" s="70"/>
      <c r="D9" s="70"/>
      <c r="E9" s="70"/>
      <c r="F9" s="70"/>
      <c r="G9" s="423"/>
      <c r="H9" s="423"/>
      <c r="I9" s="423"/>
      <c r="J9" s="423"/>
      <c r="K9" s="423"/>
      <c r="L9" s="423"/>
      <c r="M9" s="423"/>
      <c r="N9" s="423"/>
      <c r="O9" s="423"/>
      <c r="P9" s="423"/>
      <c r="Q9" s="423"/>
      <c r="R9" s="423"/>
      <c r="S9" s="423"/>
      <c r="T9" s="423"/>
      <c r="U9" s="423"/>
      <c r="V9" s="423"/>
      <c r="W9" s="423"/>
      <c r="X9" s="423"/>
      <c r="Y9" s="1037"/>
      <c r="Z9" s="1038"/>
      <c r="AA9" s="423"/>
      <c r="AB9" s="1039"/>
      <c r="AC9" s="1039"/>
      <c r="AD9" s="423"/>
      <c r="AE9" s="423"/>
      <c r="AF9" s="1038"/>
      <c r="AG9" s="423"/>
      <c r="AH9" s="423"/>
      <c r="AI9" s="423"/>
    </row>
    <row r="10" spans="1:35" ht="18.5">
      <c r="A10" s="83" t="s">
        <v>138</v>
      </c>
      <c r="B10" s="1040" t="s">
        <v>11</v>
      </c>
      <c r="C10" s="70"/>
      <c r="D10" s="70"/>
      <c r="E10" s="70"/>
      <c r="F10" s="70"/>
      <c r="G10" s="423"/>
      <c r="H10" s="423"/>
      <c r="I10" s="423"/>
      <c r="J10" s="423"/>
      <c r="K10" s="423"/>
      <c r="L10" s="423"/>
      <c r="M10" s="423"/>
      <c r="N10" s="423"/>
      <c r="O10" s="423"/>
      <c r="P10" s="423"/>
      <c r="Q10" s="423"/>
      <c r="R10" s="423"/>
      <c r="S10" s="423"/>
      <c r="T10" s="423"/>
      <c r="U10" s="423"/>
      <c r="V10" s="423"/>
      <c r="W10" s="423"/>
      <c r="X10" s="423"/>
      <c r="Y10" s="1037"/>
      <c r="Z10" s="1038"/>
      <c r="AA10" s="423"/>
      <c r="AB10" s="1039"/>
      <c r="AC10" s="1039"/>
      <c r="AD10" s="423"/>
      <c r="AE10" s="423"/>
      <c r="AF10" s="1038"/>
      <c r="AG10" s="423"/>
      <c r="AH10" s="423"/>
      <c r="AI10" s="423"/>
    </row>
    <row r="11" spans="1:35" ht="13.5" customHeight="1">
      <c r="A11" s="83"/>
      <c r="B11" s="91"/>
      <c r="C11" s="91"/>
      <c r="D11" s="91"/>
      <c r="E11" s="90"/>
      <c r="F11" s="90"/>
      <c r="G11" s="423"/>
      <c r="H11" s="423"/>
      <c r="I11" s="423"/>
      <c r="J11" s="423"/>
      <c r="K11" s="423"/>
      <c r="L11" s="423"/>
      <c r="M11" s="423"/>
      <c r="N11" s="423"/>
      <c r="O11" s="423"/>
      <c r="P11" s="423"/>
      <c r="Q11" s="423"/>
      <c r="R11" s="423"/>
      <c r="S11" s="423"/>
      <c r="T11" s="423"/>
      <c r="U11" s="423"/>
      <c r="V11" s="423"/>
      <c r="W11" s="423"/>
      <c r="X11" s="423"/>
      <c r="Y11" s="1037"/>
      <c r="Z11" s="1038"/>
      <c r="AA11" s="423"/>
      <c r="AB11" s="1039"/>
      <c r="AC11" s="1039"/>
      <c r="AD11" s="423"/>
      <c r="AE11" s="423"/>
      <c r="AF11" s="1038"/>
      <c r="AG11" s="423"/>
      <c r="AH11" s="423"/>
      <c r="AI11" s="423"/>
    </row>
    <row r="12" spans="1:35" ht="18.75" customHeight="1">
      <c r="A12" s="1041" t="s">
        <v>12</v>
      </c>
      <c r="B12" s="1040" t="s">
        <v>879</v>
      </c>
      <c r="C12" s="70"/>
      <c r="D12" s="70"/>
      <c r="E12" s="70"/>
      <c r="F12" s="1039"/>
      <c r="G12" s="1039"/>
      <c r="H12" s="1039"/>
      <c r="I12" s="1039"/>
      <c r="J12" s="1039"/>
      <c r="K12" s="1039"/>
      <c r="L12" s="1039"/>
      <c r="M12" s="1039"/>
      <c r="N12" s="1039"/>
      <c r="O12" s="1039"/>
      <c r="P12" s="1039"/>
      <c r="Q12" s="1039"/>
      <c r="R12" s="1039"/>
      <c r="S12" s="1039"/>
      <c r="T12" s="1039"/>
      <c r="U12" s="206"/>
      <c r="V12" s="206"/>
      <c r="W12" s="206"/>
      <c r="X12" s="1039"/>
      <c r="Y12" s="1037"/>
      <c r="Z12" s="1042"/>
      <c r="AA12" s="424"/>
      <c r="AB12" s="424"/>
      <c r="AC12" s="424"/>
      <c r="AD12" s="1039"/>
      <c r="AE12" s="1039"/>
      <c r="AF12" s="1042"/>
      <c r="AG12" s="206"/>
      <c r="AH12" s="206"/>
      <c r="AI12" s="206"/>
    </row>
    <row r="13" spans="1:35" ht="18.75" customHeight="1">
      <c r="A13" s="211"/>
      <c r="B13" s="1040" t="s">
        <v>1569</v>
      </c>
      <c r="C13" s="70"/>
      <c r="D13" s="70"/>
      <c r="E13" s="70"/>
      <c r="F13" s="1039"/>
      <c r="G13" s="1039"/>
      <c r="H13" s="1039"/>
      <c r="I13" s="1039"/>
      <c r="J13" s="1039"/>
      <c r="K13" s="1039"/>
      <c r="L13" s="1039"/>
      <c r="M13" s="1039"/>
      <c r="N13" s="1039"/>
      <c r="O13" s="1039"/>
      <c r="P13" s="1039"/>
      <c r="Q13" s="1039"/>
      <c r="R13" s="1039"/>
      <c r="S13" s="1039"/>
      <c r="T13" s="1039"/>
      <c r="U13" s="423"/>
      <c r="V13" s="423"/>
      <c r="W13" s="423"/>
      <c r="X13" s="1039"/>
      <c r="Y13" s="1037"/>
      <c r="Z13" s="1042"/>
      <c r="AA13" s="423"/>
      <c r="AB13" s="423"/>
      <c r="AC13" s="423"/>
      <c r="AD13" s="1039"/>
      <c r="AE13" s="1039"/>
      <c r="AF13" s="1042"/>
      <c r="AG13" s="206"/>
      <c r="AH13" s="206"/>
      <c r="AI13" s="206"/>
    </row>
    <row r="14" spans="1:35" ht="18" customHeight="1">
      <c r="A14" s="1041" t="s">
        <v>14</v>
      </c>
      <c r="B14" s="1040" t="s">
        <v>880</v>
      </c>
      <c r="C14" s="70"/>
      <c r="D14" s="70"/>
      <c r="E14" s="70"/>
      <c r="F14" s="1039"/>
      <c r="G14" s="100"/>
      <c r="H14" s="100"/>
      <c r="I14" s="100"/>
      <c r="J14" s="100"/>
      <c r="K14" s="100"/>
      <c r="L14" s="100"/>
      <c r="M14" s="100"/>
      <c r="N14" s="100"/>
      <c r="O14" s="100"/>
      <c r="P14" s="100"/>
      <c r="Q14" s="100"/>
      <c r="R14" s="100"/>
      <c r="S14" s="100"/>
      <c r="T14" s="100"/>
      <c r="U14" s="103"/>
      <c r="V14" s="103"/>
      <c r="W14" s="103"/>
      <c r="X14" s="100"/>
      <c r="Z14" s="1043"/>
      <c r="AA14" s="103"/>
      <c r="AB14" s="103"/>
      <c r="AC14" s="103"/>
      <c r="AD14" s="100"/>
      <c r="AE14" s="100"/>
      <c r="AF14" s="1043"/>
      <c r="AG14" s="103"/>
      <c r="AH14" s="103"/>
      <c r="AI14" s="103"/>
    </row>
    <row r="15" spans="1:35" ht="18" customHeight="1">
      <c r="A15" s="205"/>
      <c r="B15" s="1040" t="s">
        <v>1570</v>
      </c>
      <c r="C15" s="70"/>
      <c r="D15" s="70"/>
      <c r="E15" s="70"/>
      <c r="F15" s="1039"/>
      <c r="G15" s="100"/>
      <c r="H15" s="100"/>
      <c r="I15" s="100"/>
      <c r="J15" s="100"/>
      <c r="K15" s="100"/>
      <c r="L15" s="100"/>
      <c r="M15" s="100"/>
      <c r="N15" s="100"/>
      <c r="O15" s="100"/>
      <c r="P15" s="100"/>
      <c r="Q15" s="100"/>
      <c r="R15" s="100"/>
      <c r="S15" s="100"/>
      <c r="T15" s="100"/>
      <c r="U15" s="103"/>
      <c r="V15" s="103"/>
      <c r="W15" s="103"/>
      <c r="X15" s="100"/>
      <c r="Z15" s="1043"/>
      <c r="AA15" s="103"/>
      <c r="AB15" s="103"/>
      <c r="AC15" s="103"/>
      <c r="AD15" s="100"/>
      <c r="AE15" s="100"/>
      <c r="AF15" s="1043"/>
      <c r="AG15" s="103"/>
      <c r="AH15" s="103"/>
      <c r="AI15" s="103"/>
    </row>
    <row r="16" spans="1:35" ht="14.5">
      <c r="D16" s="99"/>
      <c r="E16" s="101"/>
      <c r="F16" s="101"/>
      <c r="AB16" s="101"/>
      <c r="AC16" s="101"/>
    </row>
    <row r="17" spans="1:35" ht="25.5" customHeight="1">
      <c r="A17" s="1045" t="s">
        <v>142</v>
      </c>
      <c r="B17" s="1045" t="s">
        <v>16</v>
      </c>
      <c r="C17" s="1045" t="s">
        <v>17</v>
      </c>
      <c r="D17" s="1045" t="s">
        <v>242</v>
      </c>
      <c r="E17" s="1045" t="s">
        <v>1571</v>
      </c>
      <c r="F17" s="1045" t="s">
        <v>19</v>
      </c>
      <c r="G17" s="1046" t="s">
        <v>1572</v>
      </c>
      <c r="H17" s="109"/>
      <c r="I17" s="109"/>
      <c r="J17" s="109"/>
      <c r="K17" s="109"/>
      <c r="L17" s="109"/>
      <c r="M17" s="109"/>
      <c r="N17" s="109"/>
      <c r="O17" s="109"/>
      <c r="P17" s="109"/>
      <c r="Q17" s="109"/>
      <c r="R17" s="110"/>
      <c r="S17" s="1045" t="s">
        <v>21</v>
      </c>
      <c r="T17" s="1045" t="s">
        <v>22</v>
      </c>
      <c r="U17" s="1047" t="s">
        <v>23</v>
      </c>
      <c r="V17" s="1048" t="s">
        <v>24</v>
      </c>
      <c r="W17" s="1049" t="s">
        <v>25</v>
      </c>
      <c r="X17" s="1048" t="s">
        <v>25</v>
      </c>
      <c r="Y17" s="107"/>
      <c r="Z17" s="107"/>
      <c r="AA17" s="1050"/>
      <c r="AB17" s="1046" t="s">
        <v>26</v>
      </c>
      <c r="AC17" s="109"/>
      <c r="AD17" s="1051"/>
      <c r="AE17" s="1048" t="s">
        <v>144</v>
      </c>
      <c r="AF17" s="107"/>
      <c r="AG17" s="1052"/>
      <c r="AH17" s="1052"/>
      <c r="AI17" s="1052"/>
    </row>
    <row r="18" spans="1:35" ht="16.5" customHeight="1">
      <c r="A18" s="433"/>
      <c r="B18" s="126"/>
      <c r="C18" s="126"/>
      <c r="D18" s="126"/>
      <c r="E18" s="433"/>
      <c r="F18" s="433"/>
      <c r="G18" s="1046" t="s">
        <v>27</v>
      </c>
      <c r="H18" s="109"/>
      <c r="I18" s="110"/>
      <c r="J18" s="1046" t="s">
        <v>1573</v>
      </c>
      <c r="K18" s="109"/>
      <c r="L18" s="110"/>
      <c r="M18" s="1046" t="s">
        <v>1574</v>
      </c>
      <c r="N18" s="109"/>
      <c r="O18" s="110"/>
      <c r="P18" s="1046" t="s">
        <v>1575</v>
      </c>
      <c r="Q18" s="109"/>
      <c r="R18" s="110"/>
      <c r="S18" s="126"/>
      <c r="T18" s="126"/>
      <c r="U18" s="737"/>
      <c r="V18" s="107"/>
      <c r="W18" s="107"/>
      <c r="X18" s="1048" t="s">
        <v>1576</v>
      </c>
      <c r="Y18" s="1053" t="s">
        <v>1577</v>
      </c>
      <c r="Z18" s="1054" t="s">
        <v>1578</v>
      </c>
      <c r="AA18" s="1050" t="s">
        <v>245</v>
      </c>
      <c r="AB18" s="1046" t="s">
        <v>31</v>
      </c>
      <c r="AC18" s="110"/>
      <c r="AD18" s="1055" t="s">
        <v>32</v>
      </c>
      <c r="AE18" s="1048" t="s">
        <v>1579</v>
      </c>
      <c r="AF18" s="1054" t="s">
        <v>147</v>
      </c>
      <c r="AG18" s="1052"/>
      <c r="AH18" s="1052"/>
      <c r="AI18" s="1052"/>
    </row>
    <row r="19" spans="1:35">
      <c r="A19" s="723"/>
      <c r="B19" s="123"/>
      <c r="C19" s="123"/>
      <c r="D19" s="123"/>
      <c r="E19" s="723"/>
      <c r="F19" s="723"/>
      <c r="G19" s="1056" t="s">
        <v>33</v>
      </c>
      <c r="H19" s="1056" t="s">
        <v>34</v>
      </c>
      <c r="I19" s="1056" t="s">
        <v>35</v>
      </c>
      <c r="J19" s="1057" t="s">
        <v>36</v>
      </c>
      <c r="K19" s="1057" t="s">
        <v>35</v>
      </c>
      <c r="L19" s="1057" t="s">
        <v>37</v>
      </c>
      <c r="M19" s="1057" t="s">
        <v>37</v>
      </c>
      <c r="N19" s="1057" t="s">
        <v>36</v>
      </c>
      <c r="O19" s="1057" t="s">
        <v>38</v>
      </c>
      <c r="P19" s="1057" t="s">
        <v>39</v>
      </c>
      <c r="Q19" s="1057" t="s">
        <v>40</v>
      </c>
      <c r="R19" s="1057" t="s">
        <v>41</v>
      </c>
      <c r="S19" s="123"/>
      <c r="T19" s="123"/>
      <c r="U19" s="742"/>
      <c r="V19" s="1058"/>
      <c r="W19" s="1058"/>
      <c r="X19" s="1058"/>
      <c r="Y19" s="1059"/>
      <c r="Z19" s="1060"/>
      <c r="AA19" s="1061"/>
      <c r="AB19" s="1062" t="s">
        <v>247</v>
      </c>
      <c r="AC19" s="1062" t="s">
        <v>43</v>
      </c>
      <c r="AD19" s="1063"/>
      <c r="AE19" s="1058"/>
      <c r="AF19" s="1060"/>
      <c r="AG19" s="1052"/>
      <c r="AH19" s="1052"/>
      <c r="AI19" s="1052"/>
    </row>
    <row r="20" spans="1:35" ht="21.65" customHeight="1">
      <c r="A20" s="351" t="s">
        <v>1580</v>
      </c>
      <c r="B20" s="351" t="s">
        <v>1581</v>
      </c>
      <c r="C20" s="383" t="s">
        <v>196</v>
      </c>
      <c r="D20" s="351" t="s">
        <v>1582</v>
      </c>
      <c r="E20" s="170">
        <v>520</v>
      </c>
      <c r="F20" s="351">
        <v>600</v>
      </c>
      <c r="G20" s="230">
        <v>50</v>
      </c>
      <c r="H20" s="230">
        <v>45</v>
      </c>
      <c r="I20" s="230">
        <v>95</v>
      </c>
      <c r="J20" s="230">
        <v>58</v>
      </c>
      <c r="K20" s="230">
        <v>40</v>
      </c>
      <c r="L20" s="230">
        <v>45</v>
      </c>
      <c r="M20" s="230">
        <v>48</v>
      </c>
      <c r="N20" s="230">
        <v>65</v>
      </c>
      <c r="O20" s="230">
        <v>55</v>
      </c>
      <c r="P20" s="230">
        <v>36</v>
      </c>
      <c r="Q20" s="230">
        <v>38</v>
      </c>
      <c r="R20" s="230">
        <v>25</v>
      </c>
      <c r="S20" s="351" t="s">
        <v>1583</v>
      </c>
      <c r="T20" s="351" t="s">
        <v>1584</v>
      </c>
      <c r="U20" s="1064" t="s">
        <v>1585</v>
      </c>
      <c r="V20" s="440" t="s">
        <v>1586</v>
      </c>
      <c r="W20" s="440" t="s">
        <v>1587</v>
      </c>
      <c r="X20" s="185" t="s">
        <v>1588</v>
      </c>
      <c r="Y20" s="1065" t="s">
        <v>1589</v>
      </c>
      <c r="Z20" s="1066">
        <v>1444058.5300000003</v>
      </c>
      <c r="AA20" s="440" t="s">
        <v>1590</v>
      </c>
      <c r="AB20" s="1067" t="s">
        <v>408</v>
      </c>
      <c r="AC20" s="1068" t="s">
        <v>52</v>
      </c>
      <c r="AD20" s="1069" t="s">
        <v>1591</v>
      </c>
      <c r="AE20" s="185" t="s">
        <v>1592</v>
      </c>
      <c r="AF20" s="1070">
        <v>3891000000</v>
      </c>
      <c r="AG20" s="99"/>
      <c r="AH20" s="99"/>
      <c r="AI20" s="99"/>
    </row>
    <row r="21" spans="1:35" ht="12.5" customHeight="1">
      <c r="A21" s="219"/>
      <c r="B21" s="219"/>
      <c r="C21" s="384"/>
      <c r="D21" s="219"/>
      <c r="E21" s="171"/>
      <c r="F21" s="219"/>
      <c r="G21" s="230"/>
      <c r="H21" s="230"/>
      <c r="I21" s="230"/>
      <c r="J21" s="230"/>
      <c r="K21" s="230"/>
      <c r="L21" s="230"/>
      <c r="M21" s="230"/>
      <c r="N21" s="230"/>
      <c r="O21" s="230"/>
      <c r="P21" s="230"/>
      <c r="Q21" s="230"/>
      <c r="R21" s="230"/>
      <c r="S21" s="219"/>
      <c r="T21" s="219"/>
      <c r="U21" s="1071"/>
      <c r="V21" s="440"/>
      <c r="W21" s="440"/>
      <c r="X21" s="185"/>
      <c r="Y21" s="1065" t="s">
        <v>572</v>
      </c>
      <c r="Z21" s="1066">
        <v>466843.18557999999</v>
      </c>
      <c r="AA21" s="440"/>
      <c r="AB21" s="1067"/>
      <c r="AC21" s="1068"/>
      <c r="AD21" s="1069"/>
      <c r="AE21" s="185"/>
      <c r="AF21" s="1070"/>
      <c r="AG21" s="99"/>
      <c r="AH21" s="99"/>
      <c r="AI21" s="99"/>
    </row>
    <row r="22" spans="1:35" ht="13" customHeight="1">
      <c r="A22" s="219"/>
      <c r="B22" s="219"/>
      <c r="C22" s="384"/>
      <c r="D22" s="219"/>
      <c r="E22" s="171"/>
      <c r="F22" s="219"/>
      <c r="G22" s="230"/>
      <c r="H22" s="230"/>
      <c r="I22" s="230"/>
      <c r="J22" s="230"/>
      <c r="K22" s="230"/>
      <c r="L22" s="230"/>
      <c r="M22" s="230"/>
      <c r="N22" s="230"/>
      <c r="O22" s="230"/>
      <c r="P22" s="230"/>
      <c r="Q22" s="230"/>
      <c r="R22" s="230"/>
      <c r="S22" s="219"/>
      <c r="T22" s="219"/>
      <c r="U22" s="1071"/>
      <c r="V22" s="440"/>
      <c r="W22" s="440"/>
      <c r="X22" s="185"/>
      <c r="Y22" s="1065" t="s">
        <v>1593</v>
      </c>
      <c r="Z22" s="1066">
        <v>648604.58199999994</v>
      </c>
      <c r="AA22" s="440"/>
      <c r="AB22" s="1067"/>
      <c r="AC22" s="1068"/>
      <c r="AD22" s="1069"/>
      <c r="AE22" s="185"/>
      <c r="AF22" s="1070"/>
      <c r="AG22" s="99"/>
      <c r="AH22" s="99"/>
      <c r="AI22" s="99"/>
    </row>
    <row r="23" spans="1:35" ht="5.5" customHeight="1">
      <c r="A23" s="433"/>
      <c r="B23" s="126"/>
      <c r="C23" s="123"/>
      <c r="D23" s="126"/>
      <c r="E23" s="723"/>
      <c r="F23" s="723"/>
      <c r="G23" s="230"/>
      <c r="H23" s="230"/>
      <c r="I23" s="230"/>
      <c r="J23" s="230"/>
      <c r="K23" s="230"/>
      <c r="L23" s="230"/>
      <c r="M23" s="230"/>
      <c r="N23" s="230"/>
      <c r="O23" s="230"/>
      <c r="P23" s="230"/>
      <c r="Q23" s="230"/>
      <c r="R23" s="230"/>
      <c r="S23" s="126"/>
      <c r="T23" s="126"/>
      <c r="U23" s="737"/>
      <c r="V23" s="107"/>
      <c r="W23" s="107"/>
      <c r="X23" s="107"/>
      <c r="Y23" s="1065" t="s">
        <v>452</v>
      </c>
      <c r="Z23" s="1072">
        <v>35400.773999999998</v>
      </c>
      <c r="AA23" s="107"/>
      <c r="AB23" s="107"/>
      <c r="AC23" s="107"/>
      <c r="AD23" s="107"/>
      <c r="AE23" s="185"/>
      <c r="AF23" s="1070"/>
      <c r="AG23" s="99"/>
      <c r="AH23" s="99"/>
      <c r="AI23" s="99"/>
    </row>
    <row r="24" spans="1:35" ht="30" customHeight="1">
      <c r="A24" s="433"/>
      <c r="B24" s="126"/>
      <c r="C24" s="383" t="s">
        <v>196</v>
      </c>
      <c r="D24" s="351" t="s">
        <v>1594</v>
      </c>
      <c r="E24" s="170"/>
      <c r="F24" s="351">
        <v>140</v>
      </c>
      <c r="G24" s="230"/>
      <c r="H24" s="230"/>
      <c r="I24" s="230"/>
      <c r="J24" s="230"/>
      <c r="K24" s="230"/>
      <c r="L24" s="230"/>
      <c r="M24" s="230"/>
      <c r="N24" s="230"/>
      <c r="O24" s="230"/>
      <c r="P24" s="230"/>
      <c r="Q24" s="230"/>
      <c r="R24" s="230"/>
      <c r="S24" s="351" t="s">
        <v>1595</v>
      </c>
      <c r="T24" s="126"/>
      <c r="U24" s="737"/>
      <c r="V24" s="107"/>
      <c r="W24" s="107"/>
      <c r="X24" s="107"/>
      <c r="Y24" s="1073" t="s">
        <v>1596</v>
      </c>
      <c r="Z24" s="1072">
        <v>249230.53169999999</v>
      </c>
      <c r="AA24" s="107"/>
      <c r="AB24" s="107"/>
      <c r="AC24" s="107"/>
      <c r="AD24" s="107"/>
      <c r="AE24" s="185"/>
      <c r="AF24" s="1070"/>
      <c r="AH24" s="99"/>
      <c r="AI24" s="99"/>
    </row>
    <row r="25" spans="1:35" ht="19.5" customHeight="1">
      <c r="A25" s="433"/>
      <c r="B25" s="126"/>
      <c r="C25" s="126"/>
      <c r="D25" s="126"/>
      <c r="E25" s="433"/>
      <c r="F25" s="433"/>
      <c r="G25" s="230"/>
      <c r="H25" s="230"/>
      <c r="I25" s="230"/>
      <c r="J25" s="230"/>
      <c r="K25" s="230"/>
      <c r="L25" s="230"/>
      <c r="M25" s="230"/>
      <c r="N25" s="230"/>
      <c r="O25" s="230"/>
      <c r="P25" s="230"/>
      <c r="Q25" s="230"/>
      <c r="R25" s="230"/>
      <c r="S25" s="126"/>
      <c r="T25" s="126"/>
      <c r="U25" s="737"/>
      <c r="V25" s="107"/>
      <c r="W25" s="107"/>
      <c r="X25" s="107"/>
      <c r="Y25" s="1065" t="s">
        <v>339</v>
      </c>
      <c r="Z25" s="1072"/>
      <c r="AA25" s="107"/>
      <c r="AB25" s="107"/>
      <c r="AC25" s="107"/>
      <c r="AD25" s="107"/>
      <c r="AE25" s="185"/>
      <c r="AF25" s="1070"/>
      <c r="AG25" s="99"/>
      <c r="AH25" s="99"/>
      <c r="AI25" s="99"/>
    </row>
    <row r="26" spans="1:35" ht="30.5" customHeight="1">
      <c r="A26" s="433"/>
      <c r="B26" s="126"/>
      <c r="C26" s="126"/>
      <c r="D26" s="126"/>
      <c r="E26" s="433"/>
      <c r="F26" s="433"/>
      <c r="G26" s="230"/>
      <c r="H26" s="230"/>
      <c r="I26" s="230"/>
      <c r="J26" s="230"/>
      <c r="K26" s="230"/>
      <c r="L26" s="230"/>
      <c r="M26" s="230"/>
      <c r="N26" s="230"/>
      <c r="O26" s="230"/>
      <c r="P26" s="230"/>
      <c r="Q26" s="230"/>
      <c r="R26" s="230"/>
      <c r="S26" s="126"/>
      <c r="T26" s="126"/>
      <c r="U26" s="737"/>
      <c r="V26" s="107"/>
      <c r="W26" s="107"/>
      <c r="X26" s="107"/>
      <c r="Y26" s="1065" t="s">
        <v>456</v>
      </c>
      <c r="Z26" s="1072">
        <v>196699.94</v>
      </c>
      <c r="AA26" s="107"/>
      <c r="AB26" s="107"/>
      <c r="AC26" s="107"/>
      <c r="AD26" s="107"/>
      <c r="AE26" s="185"/>
      <c r="AF26" s="1070"/>
      <c r="AG26" s="99"/>
      <c r="AH26" s="99"/>
      <c r="AI26" s="99"/>
    </row>
    <row r="27" spans="1:35" ht="19.5" hidden="1" customHeight="1">
      <c r="A27" s="433"/>
      <c r="B27" s="126"/>
      <c r="C27" s="126"/>
      <c r="D27" s="126"/>
      <c r="E27" s="433"/>
      <c r="F27" s="433"/>
      <c r="G27" s="230"/>
      <c r="H27" s="230"/>
      <c r="I27" s="230"/>
      <c r="J27" s="230"/>
      <c r="K27" s="230"/>
      <c r="L27" s="230"/>
      <c r="M27" s="230"/>
      <c r="N27" s="230"/>
      <c r="O27" s="230"/>
      <c r="P27" s="230"/>
      <c r="Q27" s="230"/>
      <c r="R27" s="230"/>
      <c r="S27" s="126"/>
      <c r="T27" s="126"/>
      <c r="U27" s="737"/>
      <c r="V27" s="107"/>
      <c r="W27" s="107"/>
      <c r="X27" s="107"/>
      <c r="Y27" s="1065" t="s">
        <v>454</v>
      </c>
      <c r="Z27" s="1072">
        <v>122355</v>
      </c>
      <c r="AA27" s="107"/>
      <c r="AB27" s="107"/>
      <c r="AC27" s="107"/>
      <c r="AD27" s="107"/>
      <c r="AE27" s="185"/>
      <c r="AF27" s="1070"/>
      <c r="AG27" s="99"/>
      <c r="AH27" s="99"/>
      <c r="AI27" s="99"/>
    </row>
    <row r="28" spans="1:35" ht="19.5" hidden="1" customHeight="1">
      <c r="A28" s="433"/>
      <c r="B28" s="126"/>
      <c r="C28" s="126"/>
      <c r="D28" s="126"/>
      <c r="E28" s="433"/>
      <c r="F28" s="433"/>
      <c r="G28" s="230"/>
      <c r="H28" s="230"/>
      <c r="I28" s="230"/>
      <c r="J28" s="230"/>
      <c r="K28" s="230"/>
      <c r="L28" s="230"/>
      <c r="M28" s="230"/>
      <c r="N28" s="230"/>
      <c r="O28" s="230"/>
      <c r="P28" s="230"/>
      <c r="Q28" s="230"/>
      <c r="R28" s="230"/>
      <c r="S28" s="126"/>
      <c r="T28" s="126"/>
      <c r="U28" s="737"/>
      <c r="V28" s="107"/>
      <c r="W28" s="107"/>
      <c r="X28" s="107"/>
      <c r="Y28" s="1065" t="s">
        <v>1536</v>
      </c>
      <c r="Z28" s="1072">
        <v>70000</v>
      </c>
      <c r="AA28" s="107"/>
      <c r="AB28" s="107"/>
      <c r="AC28" s="107"/>
      <c r="AD28" s="107"/>
      <c r="AE28" s="185"/>
      <c r="AF28" s="1070"/>
      <c r="AG28" s="99"/>
      <c r="AH28" s="99"/>
      <c r="AI28" s="99"/>
    </row>
    <row r="29" spans="1:35" ht="19.5" hidden="1" customHeight="1">
      <c r="A29" s="433"/>
      <c r="B29" s="126"/>
      <c r="C29" s="126"/>
      <c r="D29" s="126"/>
      <c r="E29" s="433"/>
      <c r="F29" s="433"/>
      <c r="G29" s="230"/>
      <c r="H29" s="230"/>
      <c r="I29" s="230"/>
      <c r="J29" s="230"/>
      <c r="K29" s="230"/>
      <c r="L29" s="230"/>
      <c r="M29" s="230"/>
      <c r="N29" s="230"/>
      <c r="O29" s="230"/>
      <c r="P29" s="230"/>
      <c r="Q29" s="230"/>
      <c r="R29" s="230"/>
      <c r="S29" s="126"/>
      <c r="T29" s="126"/>
      <c r="U29" s="737"/>
      <c r="V29" s="107"/>
      <c r="W29" s="107"/>
      <c r="X29" s="107"/>
      <c r="Y29" s="1065" t="s">
        <v>591</v>
      </c>
      <c r="Z29" s="1072">
        <v>56506.44</v>
      </c>
      <c r="AA29" s="107"/>
      <c r="AB29" s="107"/>
      <c r="AC29" s="107"/>
      <c r="AD29" s="107"/>
      <c r="AE29" s="185"/>
      <c r="AF29" s="1070"/>
      <c r="AG29" s="99"/>
      <c r="AH29" s="99"/>
      <c r="AI29" s="99"/>
    </row>
    <row r="30" spans="1:35" ht="19.5" hidden="1" customHeight="1">
      <c r="A30" s="433"/>
      <c r="B30" s="123"/>
      <c r="C30" s="123"/>
      <c r="D30" s="126"/>
      <c r="E30" s="723"/>
      <c r="F30" s="723"/>
      <c r="G30" s="230">
        <v>16</v>
      </c>
      <c r="H30" s="230">
        <v>10</v>
      </c>
      <c r="I30" s="230">
        <v>7</v>
      </c>
      <c r="J30" s="230">
        <v>20</v>
      </c>
      <c r="K30" s="230">
        <v>5</v>
      </c>
      <c r="L30" s="230">
        <v>10</v>
      </c>
      <c r="M30" s="230">
        <v>15</v>
      </c>
      <c r="N30" s="230">
        <v>15</v>
      </c>
      <c r="O30" s="230">
        <v>4</v>
      </c>
      <c r="P30" s="230">
        <v>13</v>
      </c>
      <c r="Q30" s="230">
        <v>18</v>
      </c>
      <c r="R30" s="230">
        <v>7</v>
      </c>
      <c r="S30" s="123"/>
      <c r="T30" s="126"/>
      <c r="U30" s="737"/>
      <c r="V30" s="107"/>
      <c r="W30" s="107"/>
      <c r="X30" s="107"/>
      <c r="Y30" s="1065" t="s">
        <v>571</v>
      </c>
      <c r="Z30" s="1072">
        <v>78000</v>
      </c>
      <c r="AA30" s="107"/>
      <c r="AB30" s="107"/>
      <c r="AC30" s="107"/>
      <c r="AD30" s="107"/>
      <c r="AE30" s="185"/>
      <c r="AF30" s="1070"/>
      <c r="AG30" s="99"/>
      <c r="AH30" s="99"/>
      <c r="AI30" s="99"/>
    </row>
    <row r="31" spans="1:35" ht="22.5" customHeight="1">
      <c r="A31" s="433"/>
      <c r="B31" s="1074" t="s">
        <v>1597</v>
      </c>
      <c r="C31" s="383" t="s">
        <v>196</v>
      </c>
      <c r="D31" s="351" t="s">
        <v>1598</v>
      </c>
      <c r="E31" s="351">
        <v>120</v>
      </c>
      <c r="F31" s="351">
        <v>75</v>
      </c>
      <c r="G31" s="230">
        <v>5</v>
      </c>
      <c r="H31" s="230">
        <v>7</v>
      </c>
      <c r="I31" s="230">
        <v>10</v>
      </c>
      <c r="J31" s="230">
        <v>5</v>
      </c>
      <c r="K31" s="230">
        <v>4</v>
      </c>
      <c r="L31" s="230">
        <v>8</v>
      </c>
      <c r="M31" s="230">
        <v>6</v>
      </c>
      <c r="N31" s="230">
        <v>10</v>
      </c>
      <c r="O31" s="230">
        <v>5</v>
      </c>
      <c r="P31" s="230">
        <v>6</v>
      </c>
      <c r="Q31" s="230">
        <v>6</v>
      </c>
      <c r="R31" s="230">
        <v>3</v>
      </c>
      <c r="S31" s="351" t="s">
        <v>1599</v>
      </c>
      <c r="T31" s="126"/>
      <c r="U31" s="737"/>
      <c r="V31" s="107"/>
      <c r="W31" s="107"/>
      <c r="X31" s="185" t="s">
        <v>1600</v>
      </c>
      <c r="Y31" s="1065" t="s">
        <v>571</v>
      </c>
      <c r="Z31" s="1066"/>
      <c r="AA31" s="107"/>
      <c r="AB31" s="107"/>
      <c r="AC31" s="107"/>
      <c r="AD31" s="107"/>
      <c r="AE31" s="185"/>
      <c r="AF31" s="1070"/>
      <c r="AG31" s="99"/>
      <c r="AH31" s="99"/>
      <c r="AI31" s="99"/>
    </row>
    <row r="32" spans="1:35" ht="22.5" customHeight="1">
      <c r="A32" s="433"/>
      <c r="B32" s="126"/>
      <c r="C32" s="126"/>
      <c r="D32" s="123"/>
      <c r="E32" s="723"/>
      <c r="F32" s="723"/>
      <c r="G32" s="230"/>
      <c r="H32" s="230"/>
      <c r="I32" s="230"/>
      <c r="J32" s="230"/>
      <c r="K32" s="230"/>
      <c r="L32" s="230"/>
      <c r="M32" s="230"/>
      <c r="N32" s="230"/>
      <c r="O32" s="230"/>
      <c r="P32" s="230"/>
      <c r="Q32" s="230"/>
      <c r="R32" s="230"/>
      <c r="S32" s="123"/>
      <c r="T32" s="126"/>
      <c r="U32" s="737"/>
      <c r="V32" s="107"/>
      <c r="W32" s="107"/>
      <c r="X32" s="107"/>
      <c r="Y32" s="1065" t="s">
        <v>1589</v>
      </c>
      <c r="Z32" s="1072"/>
      <c r="AA32" s="107"/>
      <c r="AB32" s="107"/>
      <c r="AC32" s="107"/>
      <c r="AD32" s="107"/>
      <c r="AE32" s="185"/>
      <c r="AF32" s="1070"/>
      <c r="AG32" s="99"/>
      <c r="AH32" s="99"/>
      <c r="AI32" s="99"/>
    </row>
    <row r="33" spans="1:35" ht="22.5" customHeight="1">
      <c r="A33" s="433"/>
      <c r="B33" s="126"/>
      <c r="C33" s="126"/>
      <c r="D33" s="351" t="s">
        <v>1601</v>
      </c>
      <c r="E33" s="351"/>
      <c r="F33" s="351">
        <v>22</v>
      </c>
      <c r="G33" s="230"/>
      <c r="H33" s="230"/>
      <c r="I33" s="230"/>
      <c r="J33" s="230"/>
      <c r="K33" s="230"/>
      <c r="L33" s="230"/>
      <c r="M33" s="230"/>
      <c r="N33" s="230"/>
      <c r="O33" s="230"/>
      <c r="P33" s="230"/>
      <c r="Q33" s="230"/>
      <c r="R33" s="230"/>
      <c r="S33" s="219" t="s">
        <v>1602</v>
      </c>
      <c r="T33" s="126"/>
      <c r="U33" s="737"/>
      <c r="V33" s="107"/>
      <c r="W33" s="107"/>
      <c r="X33" s="107"/>
      <c r="Y33" s="1065" t="s">
        <v>452</v>
      </c>
      <c r="Z33" s="1072"/>
      <c r="AA33" s="107"/>
      <c r="AB33" s="107"/>
      <c r="AC33" s="107"/>
      <c r="AD33" s="107"/>
      <c r="AE33" s="185"/>
      <c r="AF33" s="1070"/>
      <c r="AG33" s="99"/>
      <c r="AH33" s="99"/>
      <c r="AI33" s="99"/>
    </row>
    <row r="34" spans="1:35" ht="22.5" customHeight="1">
      <c r="A34" s="723"/>
      <c r="B34" s="123"/>
      <c r="C34" s="123"/>
      <c r="D34" s="123"/>
      <c r="E34" s="723"/>
      <c r="F34" s="723"/>
      <c r="G34" s="230"/>
      <c r="H34" s="230">
        <v>3</v>
      </c>
      <c r="I34" s="230">
        <v>2</v>
      </c>
      <c r="J34" s="230">
        <v>2</v>
      </c>
      <c r="K34" s="230">
        <v>1</v>
      </c>
      <c r="L34" s="230">
        <v>5</v>
      </c>
      <c r="M34" s="230"/>
      <c r="N34" s="230">
        <v>2</v>
      </c>
      <c r="O34" s="230">
        <v>3</v>
      </c>
      <c r="P34" s="230">
        <v>4</v>
      </c>
      <c r="Q34" s="230"/>
      <c r="R34" s="230"/>
      <c r="S34" s="126"/>
      <c r="T34" s="126"/>
      <c r="U34" s="737"/>
      <c r="V34" s="107"/>
      <c r="W34" s="107"/>
      <c r="X34" s="107"/>
      <c r="Y34" s="1073" t="s">
        <v>1603</v>
      </c>
      <c r="Z34" s="1072"/>
      <c r="AA34" s="107"/>
      <c r="AB34" s="107"/>
      <c r="AC34" s="107"/>
      <c r="AD34" s="107"/>
      <c r="AE34" s="185"/>
      <c r="AF34" s="1070"/>
      <c r="AG34" s="99"/>
      <c r="AH34" s="99"/>
      <c r="AI34" s="99"/>
    </row>
    <row r="35" spans="1:35" ht="38.15" customHeight="1">
      <c r="A35" s="351" t="s">
        <v>1604</v>
      </c>
      <c r="B35" s="1074" t="s">
        <v>1605</v>
      </c>
      <c r="C35" s="383" t="s">
        <v>196</v>
      </c>
      <c r="D35" s="351" t="s">
        <v>1606</v>
      </c>
      <c r="E35" s="170">
        <v>24</v>
      </c>
      <c r="F35" s="351">
        <v>120</v>
      </c>
      <c r="G35" s="230">
        <v>5</v>
      </c>
      <c r="H35" s="230">
        <v>10</v>
      </c>
      <c r="I35" s="230">
        <v>12</v>
      </c>
      <c r="J35" s="230">
        <v>13</v>
      </c>
      <c r="K35" s="230">
        <v>14</v>
      </c>
      <c r="L35" s="230">
        <v>12</v>
      </c>
      <c r="M35" s="230">
        <v>11</v>
      </c>
      <c r="N35" s="230">
        <v>10</v>
      </c>
      <c r="O35" s="230">
        <v>10</v>
      </c>
      <c r="P35" s="230">
        <v>9</v>
      </c>
      <c r="Q35" s="230">
        <v>11</v>
      </c>
      <c r="R35" s="1075">
        <v>3</v>
      </c>
      <c r="S35" s="185" t="s">
        <v>1607</v>
      </c>
      <c r="T35" s="124"/>
      <c r="U35" s="737"/>
      <c r="V35" s="107"/>
      <c r="W35" s="107"/>
      <c r="X35" s="185" t="s">
        <v>1608</v>
      </c>
      <c r="Y35" s="1076" t="s">
        <v>579</v>
      </c>
      <c r="Z35" s="1066">
        <v>57700</v>
      </c>
      <c r="AA35" s="107"/>
      <c r="AB35" s="107"/>
      <c r="AC35" s="107"/>
      <c r="AD35" s="107"/>
      <c r="AE35" s="185"/>
      <c r="AF35" s="1070"/>
      <c r="AG35" s="99"/>
      <c r="AH35" s="99"/>
      <c r="AI35" s="99"/>
    </row>
    <row r="36" spans="1:35" ht="24.5" customHeight="1">
      <c r="A36" s="219"/>
      <c r="B36" s="1077"/>
      <c r="C36" s="384"/>
      <c r="D36" s="1078"/>
      <c r="E36" s="1079"/>
      <c r="F36" s="1078"/>
      <c r="G36" s="1080"/>
      <c r="H36" s="1080"/>
      <c r="I36" s="1080"/>
      <c r="J36" s="1080"/>
      <c r="K36" s="1080"/>
      <c r="L36" s="1080"/>
      <c r="M36" s="1080"/>
      <c r="N36" s="1080"/>
      <c r="O36" s="1080"/>
      <c r="P36" s="1080"/>
      <c r="Q36" s="1080"/>
      <c r="R36" s="1081"/>
      <c r="S36" s="185"/>
      <c r="T36" s="124"/>
      <c r="U36" s="737"/>
      <c r="V36" s="107"/>
      <c r="W36" s="107"/>
      <c r="X36" s="185"/>
      <c r="Y36" s="1076" t="s">
        <v>1280</v>
      </c>
      <c r="Z36" s="1066">
        <v>33800</v>
      </c>
      <c r="AA36" s="107"/>
      <c r="AB36" s="107"/>
      <c r="AC36" s="107"/>
      <c r="AD36" s="107"/>
      <c r="AE36" s="185"/>
      <c r="AF36" s="1070"/>
      <c r="AG36" s="99"/>
      <c r="AH36" s="99"/>
      <c r="AI36" s="99"/>
    </row>
    <row r="37" spans="1:35" ht="51.65" customHeight="1">
      <c r="A37" s="723"/>
      <c r="B37" s="123"/>
      <c r="C37" s="123"/>
      <c r="D37" s="230" t="s">
        <v>1609</v>
      </c>
      <c r="E37" s="174"/>
      <c r="F37" s="1080">
        <v>25</v>
      </c>
      <c r="G37" s="1080"/>
      <c r="H37" s="1080"/>
      <c r="I37" s="1080"/>
      <c r="J37" s="1080"/>
      <c r="K37" s="1080"/>
      <c r="L37" s="1080"/>
      <c r="M37" s="1080"/>
      <c r="N37" s="1080"/>
      <c r="O37" s="1080"/>
      <c r="P37" s="1080"/>
      <c r="Q37" s="1080"/>
      <c r="R37" s="1081"/>
      <c r="S37" s="234" t="s">
        <v>1610</v>
      </c>
      <c r="T37" s="124"/>
      <c r="U37" s="742"/>
      <c r="V37" s="107"/>
      <c r="W37" s="107"/>
      <c r="X37" s="107"/>
      <c r="Y37" s="1082" t="s">
        <v>571</v>
      </c>
      <c r="Z37" s="1072"/>
      <c r="AA37" s="107"/>
      <c r="AB37" s="107"/>
      <c r="AC37" s="107"/>
      <c r="AD37" s="107"/>
      <c r="AE37" s="185"/>
      <c r="AF37" s="1070"/>
      <c r="AG37" s="99"/>
      <c r="AH37" s="99"/>
      <c r="AI37" s="99"/>
    </row>
    <row r="38" spans="1:35" ht="24.65" customHeight="1">
      <c r="A38" s="351" t="s">
        <v>1611</v>
      </c>
      <c r="B38" s="1074" t="s">
        <v>1612</v>
      </c>
      <c r="C38" s="383" t="s">
        <v>196</v>
      </c>
      <c r="D38" s="1083" t="s">
        <v>1613</v>
      </c>
      <c r="E38" s="185">
        <v>5</v>
      </c>
      <c r="F38" s="185">
        <v>15</v>
      </c>
      <c r="G38" s="234">
        <v>3</v>
      </c>
      <c r="H38" s="234"/>
      <c r="I38" s="234">
        <v>2</v>
      </c>
      <c r="J38" s="234"/>
      <c r="K38" s="234">
        <v>4</v>
      </c>
      <c r="L38" s="234"/>
      <c r="M38" s="234">
        <v>3</v>
      </c>
      <c r="N38" s="234"/>
      <c r="O38" s="234">
        <v>2</v>
      </c>
      <c r="P38" s="234">
        <v>1</v>
      </c>
      <c r="Q38" s="234"/>
      <c r="R38" s="234"/>
      <c r="S38" s="185" t="s">
        <v>1614</v>
      </c>
      <c r="T38" s="124"/>
      <c r="U38" s="1064" t="s">
        <v>1585</v>
      </c>
      <c r="V38" s="107"/>
      <c r="W38" s="107"/>
      <c r="X38" s="185" t="s">
        <v>1615</v>
      </c>
      <c r="Y38" s="1065" t="s">
        <v>758</v>
      </c>
      <c r="Z38" s="1066"/>
      <c r="AA38" s="107"/>
      <c r="AB38" s="107"/>
      <c r="AC38" s="107"/>
      <c r="AD38" s="107"/>
      <c r="AE38" s="185"/>
      <c r="AF38" s="1070"/>
      <c r="AG38" s="99"/>
      <c r="AH38" s="99"/>
      <c r="AI38" s="99"/>
    </row>
    <row r="39" spans="1:35" ht="24.65" customHeight="1">
      <c r="A39" s="433"/>
      <c r="B39" s="126"/>
      <c r="C39" s="126"/>
      <c r="D39" s="737"/>
      <c r="E39" s="185"/>
      <c r="F39" s="185"/>
      <c r="G39" s="234"/>
      <c r="H39" s="234"/>
      <c r="I39" s="234"/>
      <c r="J39" s="234"/>
      <c r="K39" s="234"/>
      <c r="L39" s="234"/>
      <c r="M39" s="234"/>
      <c r="N39" s="234"/>
      <c r="O39" s="234"/>
      <c r="P39" s="234"/>
      <c r="Q39" s="234"/>
      <c r="R39" s="234"/>
      <c r="S39" s="185"/>
      <c r="T39" s="124"/>
      <c r="U39" s="737"/>
      <c r="V39" s="107"/>
      <c r="W39" s="107"/>
      <c r="X39" s="107"/>
      <c r="Y39" s="1065" t="s">
        <v>1589</v>
      </c>
      <c r="Z39" s="1072"/>
      <c r="AA39" s="107"/>
      <c r="AB39" s="107"/>
      <c r="AC39" s="107"/>
      <c r="AD39" s="107"/>
      <c r="AE39" s="185"/>
      <c r="AF39" s="1070"/>
      <c r="AG39" s="99"/>
      <c r="AH39" s="99"/>
      <c r="AI39" s="99"/>
    </row>
    <row r="40" spans="1:35" ht="24.65" customHeight="1">
      <c r="A40" s="433"/>
      <c r="B40" s="126"/>
      <c r="C40" s="126"/>
      <c r="D40" s="737"/>
      <c r="E40" s="115"/>
      <c r="F40" s="185">
        <v>40</v>
      </c>
      <c r="G40" s="234"/>
      <c r="H40" s="234"/>
      <c r="I40" s="234"/>
      <c r="J40" s="234"/>
      <c r="K40" s="234"/>
      <c r="L40" s="234"/>
      <c r="M40" s="234"/>
      <c r="N40" s="234"/>
      <c r="O40" s="234"/>
      <c r="P40" s="234"/>
      <c r="Q40" s="234"/>
      <c r="R40" s="234"/>
      <c r="S40" s="185" t="s">
        <v>1616</v>
      </c>
      <c r="T40" s="124"/>
      <c r="U40" s="737"/>
      <c r="V40" s="107"/>
      <c r="W40" s="107"/>
      <c r="X40" s="107"/>
      <c r="Y40" s="1082" t="s">
        <v>571</v>
      </c>
      <c r="Z40" s="1072"/>
      <c r="AA40" s="107"/>
      <c r="AB40" s="107"/>
      <c r="AC40" s="107"/>
      <c r="AD40" s="107"/>
      <c r="AE40" s="185"/>
      <c r="AF40" s="1070"/>
      <c r="AG40" s="99"/>
      <c r="AH40" s="99"/>
      <c r="AI40" s="99"/>
    </row>
    <row r="41" spans="1:35" ht="28.5" customHeight="1">
      <c r="A41" s="723"/>
      <c r="B41" s="123"/>
      <c r="C41" s="123"/>
      <c r="D41" s="742"/>
      <c r="E41" s="115"/>
      <c r="F41" s="185"/>
      <c r="G41" s="234"/>
      <c r="H41" s="234">
        <v>7</v>
      </c>
      <c r="I41" s="234">
        <v>5</v>
      </c>
      <c r="J41" s="234">
        <v>3</v>
      </c>
      <c r="K41" s="234">
        <v>5</v>
      </c>
      <c r="L41" s="234">
        <v>4</v>
      </c>
      <c r="M41" s="234">
        <v>4</v>
      </c>
      <c r="N41" s="234">
        <v>3</v>
      </c>
      <c r="O41" s="234">
        <v>3</v>
      </c>
      <c r="P41" s="234">
        <v>3</v>
      </c>
      <c r="Q41" s="234">
        <v>2</v>
      </c>
      <c r="R41" s="234">
        <v>1</v>
      </c>
      <c r="S41" s="185"/>
      <c r="T41" s="124"/>
      <c r="U41" s="737"/>
      <c r="V41" s="107"/>
      <c r="W41" s="107"/>
      <c r="X41" s="107"/>
      <c r="Y41" s="1073" t="s">
        <v>1596</v>
      </c>
      <c r="Z41" s="1072"/>
      <c r="AA41" s="107"/>
      <c r="AB41" s="107"/>
      <c r="AC41" s="107"/>
      <c r="AD41" s="107"/>
      <c r="AE41" s="185"/>
      <c r="AF41" s="1070"/>
      <c r="AG41" s="99"/>
      <c r="AH41" s="99"/>
      <c r="AI41" s="99"/>
    </row>
    <row r="42" spans="1:35" ht="25" customHeight="1">
      <c r="A42" s="170" t="s">
        <v>1617</v>
      </c>
      <c r="B42" s="1074" t="s">
        <v>1618</v>
      </c>
      <c r="C42" s="383" t="s">
        <v>196</v>
      </c>
      <c r="D42" s="170" t="s">
        <v>1619</v>
      </c>
      <c r="E42" s="219">
        <v>12</v>
      </c>
      <c r="F42" s="219">
        <v>20</v>
      </c>
      <c r="G42" s="1084"/>
      <c r="H42" s="1084">
        <v>2</v>
      </c>
      <c r="I42" s="1084">
        <v>1</v>
      </c>
      <c r="J42" s="1084">
        <v>3</v>
      </c>
      <c r="K42" s="1084">
        <v>1</v>
      </c>
      <c r="L42" s="1084">
        <v>2</v>
      </c>
      <c r="M42" s="1084"/>
      <c r="N42" s="1084">
        <v>3</v>
      </c>
      <c r="O42" s="1084">
        <v>2</v>
      </c>
      <c r="P42" s="1084">
        <v>2</v>
      </c>
      <c r="Q42" s="1084">
        <v>4</v>
      </c>
      <c r="R42" s="1084"/>
      <c r="S42" s="219" t="s">
        <v>1620</v>
      </c>
      <c r="T42" s="126"/>
      <c r="U42" s="737"/>
      <c r="V42" s="107"/>
      <c r="W42" s="107"/>
      <c r="X42" s="185" t="s">
        <v>1621</v>
      </c>
      <c r="Y42" s="1065" t="s">
        <v>758</v>
      </c>
      <c r="Z42" s="1066"/>
      <c r="AA42" s="107"/>
      <c r="AB42" s="107"/>
      <c r="AC42" s="107"/>
      <c r="AD42" s="107"/>
      <c r="AE42" s="185"/>
      <c r="AF42" s="1070"/>
      <c r="AG42" s="99"/>
      <c r="AH42" s="99"/>
      <c r="AI42" s="99"/>
    </row>
    <row r="43" spans="1:35" ht="25" customHeight="1">
      <c r="A43" s="433"/>
      <c r="B43" s="126"/>
      <c r="C43" s="126"/>
      <c r="D43" s="126"/>
      <c r="E43" s="723"/>
      <c r="F43" s="723"/>
      <c r="G43" s="230"/>
      <c r="H43" s="230"/>
      <c r="I43" s="230"/>
      <c r="J43" s="230"/>
      <c r="K43" s="230"/>
      <c r="L43" s="230"/>
      <c r="M43" s="230"/>
      <c r="N43" s="230"/>
      <c r="O43" s="230"/>
      <c r="P43" s="230"/>
      <c r="Q43" s="230"/>
      <c r="R43" s="230"/>
      <c r="S43" s="123"/>
      <c r="T43" s="126"/>
      <c r="U43" s="737"/>
      <c r="V43" s="107"/>
      <c r="W43" s="107"/>
      <c r="X43" s="107"/>
      <c r="Y43" s="1065" t="s">
        <v>1589</v>
      </c>
      <c r="Z43" s="1072"/>
      <c r="AA43" s="107"/>
      <c r="AB43" s="107"/>
      <c r="AC43" s="107"/>
      <c r="AD43" s="107"/>
      <c r="AE43" s="185"/>
      <c r="AF43" s="1070"/>
      <c r="AG43" s="99"/>
      <c r="AH43" s="99"/>
      <c r="AI43" s="99"/>
    </row>
    <row r="44" spans="1:35" ht="30" customHeight="1">
      <c r="A44" s="433"/>
      <c r="B44" s="126"/>
      <c r="C44" s="126"/>
      <c r="D44" s="170" t="s">
        <v>1622</v>
      </c>
      <c r="E44" s="351"/>
      <c r="F44" s="351">
        <v>8</v>
      </c>
      <c r="G44" s="230"/>
      <c r="H44" s="230"/>
      <c r="I44" s="230"/>
      <c r="J44" s="230"/>
      <c r="K44" s="230"/>
      <c r="L44" s="230"/>
      <c r="M44" s="230"/>
      <c r="N44" s="230"/>
      <c r="O44" s="230"/>
      <c r="P44" s="230"/>
      <c r="Q44" s="230"/>
      <c r="R44" s="230"/>
      <c r="S44" s="219" t="s">
        <v>1623</v>
      </c>
      <c r="T44" s="126"/>
      <c r="U44" s="737"/>
      <c r="V44" s="107"/>
      <c r="W44" s="107"/>
      <c r="X44" s="107"/>
      <c r="Y44" s="1082" t="s">
        <v>571</v>
      </c>
      <c r="Z44" s="1072"/>
      <c r="AA44" s="107"/>
      <c r="AB44" s="107"/>
      <c r="AC44" s="107"/>
      <c r="AD44" s="107"/>
      <c r="AE44" s="185"/>
      <c r="AF44" s="1070"/>
      <c r="AG44" s="99"/>
      <c r="AH44" s="99"/>
      <c r="AI44" s="99"/>
    </row>
    <row r="45" spans="1:35" ht="33.65" customHeight="1">
      <c r="A45" s="723"/>
      <c r="B45" s="123"/>
      <c r="C45" s="123"/>
      <c r="D45" s="126"/>
      <c r="E45" s="723"/>
      <c r="F45" s="723"/>
      <c r="G45" s="230"/>
      <c r="H45" s="230"/>
      <c r="I45" s="230">
        <v>3</v>
      </c>
      <c r="J45" s="230"/>
      <c r="K45" s="230"/>
      <c r="L45" s="230">
        <v>4</v>
      </c>
      <c r="M45" s="230"/>
      <c r="N45" s="230"/>
      <c r="O45" s="230">
        <v>1</v>
      </c>
      <c r="P45" s="230"/>
      <c r="Q45" s="230"/>
      <c r="R45" s="230"/>
      <c r="S45" s="123"/>
      <c r="T45" s="126"/>
      <c r="U45" s="737"/>
      <c r="V45" s="107"/>
      <c r="W45" s="107"/>
      <c r="X45" s="107"/>
      <c r="Y45" s="1073" t="s">
        <v>1596</v>
      </c>
      <c r="Z45" s="1072"/>
      <c r="AA45" s="107"/>
      <c r="AB45" s="107"/>
      <c r="AC45" s="107"/>
      <c r="AD45" s="107"/>
      <c r="AE45" s="185"/>
      <c r="AF45" s="1070"/>
      <c r="AG45" s="99"/>
      <c r="AH45" s="99"/>
      <c r="AI45" s="99"/>
    </row>
    <row r="46" spans="1:35" ht="21" customHeight="1">
      <c r="A46" s="170" t="s">
        <v>1624</v>
      </c>
      <c r="B46" s="1074" t="s">
        <v>1625</v>
      </c>
      <c r="C46" s="351" t="s">
        <v>196</v>
      </c>
      <c r="D46" s="170" t="s">
        <v>1626</v>
      </c>
      <c r="E46" s="351">
        <v>12</v>
      </c>
      <c r="F46" s="351">
        <v>12</v>
      </c>
      <c r="G46" s="230">
        <v>1</v>
      </c>
      <c r="H46" s="230">
        <v>1</v>
      </c>
      <c r="I46" s="230">
        <v>1</v>
      </c>
      <c r="J46" s="230">
        <v>1</v>
      </c>
      <c r="K46" s="230">
        <v>1</v>
      </c>
      <c r="L46" s="230">
        <v>1</v>
      </c>
      <c r="M46" s="230">
        <v>1</v>
      </c>
      <c r="N46" s="230">
        <v>1</v>
      </c>
      <c r="O46" s="230">
        <v>1</v>
      </c>
      <c r="P46" s="230">
        <v>1</v>
      </c>
      <c r="Q46" s="230">
        <v>1</v>
      </c>
      <c r="R46" s="230">
        <v>1</v>
      </c>
      <c r="S46" s="351" t="s">
        <v>1627</v>
      </c>
      <c r="T46" s="126"/>
      <c r="U46" s="737"/>
      <c r="V46" s="107"/>
      <c r="W46" s="107"/>
      <c r="X46" s="185" t="s">
        <v>1628</v>
      </c>
      <c r="Y46" s="1082" t="s">
        <v>571</v>
      </c>
      <c r="Z46" s="381"/>
      <c r="AA46" s="107"/>
      <c r="AB46" s="107"/>
      <c r="AC46" s="107"/>
      <c r="AD46" s="107"/>
      <c r="AE46" s="185"/>
      <c r="AF46" s="1070"/>
      <c r="AG46" s="99"/>
      <c r="AH46" s="99"/>
      <c r="AI46" s="99"/>
    </row>
    <row r="47" spans="1:35" ht="33.65" customHeight="1">
      <c r="A47" s="723"/>
      <c r="B47" s="123"/>
      <c r="C47" s="123"/>
      <c r="D47" s="123"/>
      <c r="E47" s="723"/>
      <c r="F47" s="723"/>
      <c r="G47" s="230"/>
      <c r="H47" s="230"/>
      <c r="I47" s="230"/>
      <c r="J47" s="230"/>
      <c r="K47" s="230"/>
      <c r="L47" s="230"/>
      <c r="M47" s="230"/>
      <c r="N47" s="230"/>
      <c r="O47" s="230"/>
      <c r="P47" s="230"/>
      <c r="Q47" s="230"/>
      <c r="R47" s="230"/>
      <c r="S47" s="123"/>
      <c r="T47" s="126"/>
      <c r="U47" s="737"/>
      <c r="V47" s="107"/>
      <c r="W47" s="107"/>
      <c r="X47" s="107"/>
      <c r="Y47" s="1073" t="s">
        <v>1596</v>
      </c>
      <c r="Z47" s="381"/>
      <c r="AA47" s="107"/>
      <c r="AB47" s="107"/>
      <c r="AC47" s="107"/>
      <c r="AD47" s="107"/>
      <c r="AE47" s="185"/>
      <c r="AF47" s="1070"/>
      <c r="AG47" s="99"/>
      <c r="AH47" s="99"/>
      <c r="AI47" s="99"/>
    </row>
    <row r="48" spans="1:35" ht="26.15" customHeight="1">
      <c r="A48" s="351" t="s">
        <v>1629</v>
      </c>
      <c r="B48" s="1074" t="s">
        <v>1630</v>
      </c>
      <c r="C48" s="383" t="s">
        <v>196</v>
      </c>
      <c r="D48" s="351" t="s">
        <v>1631</v>
      </c>
      <c r="E48" s="351">
        <v>12</v>
      </c>
      <c r="F48" s="351">
        <v>22</v>
      </c>
      <c r="G48" s="230">
        <v>1</v>
      </c>
      <c r="H48" s="230">
        <v>3</v>
      </c>
      <c r="I48" s="230">
        <v>2</v>
      </c>
      <c r="J48" s="230">
        <v>1</v>
      </c>
      <c r="K48" s="230">
        <v>2</v>
      </c>
      <c r="L48" s="230">
        <v>1</v>
      </c>
      <c r="M48" s="230">
        <v>2</v>
      </c>
      <c r="N48" s="230">
        <v>3</v>
      </c>
      <c r="O48" s="230">
        <v>2</v>
      </c>
      <c r="P48" s="230">
        <v>3</v>
      </c>
      <c r="Q48" s="230">
        <v>2</v>
      </c>
      <c r="R48" s="230"/>
      <c r="S48" s="351" t="s">
        <v>1632</v>
      </c>
      <c r="T48" s="126"/>
      <c r="U48" s="737"/>
      <c r="V48" s="107"/>
      <c r="W48" s="107"/>
      <c r="X48" s="1085" t="s">
        <v>1633</v>
      </c>
      <c r="Y48" s="1065" t="s">
        <v>758</v>
      </c>
      <c r="Z48" s="1066"/>
      <c r="AA48" s="107"/>
      <c r="AB48" s="107"/>
      <c r="AC48" s="107"/>
      <c r="AD48" s="107"/>
      <c r="AE48" s="185"/>
      <c r="AF48" s="1070"/>
      <c r="AG48" s="99"/>
      <c r="AH48" s="99"/>
      <c r="AI48" s="99"/>
    </row>
    <row r="49" spans="1:35" ht="23.5" customHeight="1">
      <c r="A49" s="433"/>
      <c r="B49" s="126"/>
      <c r="C49" s="123"/>
      <c r="D49" s="123"/>
      <c r="E49" s="723"/>
      <c r="F49" s="723"/>
      <c r="G49" s="230"/>
      <c r="H49" s="230"/>
      <c r="I49" s="230"/>
      <c r="J49" s="230"/>
      <c r="K49" s="230"/>
      <c r="L49" s="230"/>
      <c r="M49" s="230"/>
      <c r="N49" s="230"/>
      <c r="O49" s="230"/>
      <c r="P49" s="230"/>
      <c r="Q49" s="230"/>
      <c r="R49" s="230"/>
      <c r="S49" s="126"/>
      <c r="T49" s="126"/>
      <c r="U49" s="737"/>
      <c r="V49" s="107"/>
      <c r="W49" s="107"/>
      <c r="X49" s="107"/>
      <c r="Y49" s="1065" t="s">
        <v>1589</v>
      </c>
      <c r="Z49" s="1072"/>
      <c r="AA49" s="107"/>
      <c r="AB49" s="107"/>
      <c r="AC49" s="107"/>
      <c r="AD49" s="107"/>
      <c r="AE49" s="185"/>
      <c r="AF49" s="1070"/>
      <c r="AG49" s="99"/>
      <c r="AH49" s="99"/>
      <c r="AI49" s="99"/>
    </row>
    <row r="50" spans="1:35" ht="48.65" customHeight="1">
      <c r="A50" s="723"/>
      <c r="B50" s="123"/>
      <c r="C50" s="350" t="s">
        <v>196</v>
      </c>
      <c r="D50" s="230" t="s">
        <v>1634</v>
      </c>
      <c r="E50" s="230">
        <v>68</v>
      </c>
      <c r="F50" s="230">
        <v>2</v>
      </c>
      <c r="G50" s="230"/>
      <c r="H50" s="230"/>
      <c r="I50" s="230"/>
      <c r="J50" s="230">
        <v>1</v>
      </c>
      <c r="K50" s="230"/>
      <c r="L50" s="230"/>
      <c r="M50" s="230"/>
      <c r="N50" s="230">
        <v>1</v>
      </c>
      <c r="O50" s="230"/>
      <c r="P50" s="230"/>
      <c r="Q50" s="230"/>
      <c r="R50" s="230"/>
      <c r="S50" s="123"/>
      <c r="T50" s="123"/>
      <c r="U50" s="742"/>
      <c r="V50" s="107"/>
      <c r="W50" s="107"/>
      <c r="X50" s="107"/>
      <c r="Y50" s="1073" t="s">
        <v>1596</v>
      </c>
      <c r="Z50" s="1072"/>
      <c r="AA50" s="107"/>
      <c r="AB50" s="107"/>
      <c r="AC50" s="107"/>
      <c r="AD50" s="107"/>
      <c r="AE50" s="185"/>
      <c r="AF50" s="1070"/>
      <c r="AG50" s="99"/>
      <c r="AH50" s="99"/>
      <c r="AI50" s="99"/>
    </row>
    <row r="51" spans="1:35" ht="7.5" hidden="1" customHeight="1">
      <c r="A51" s="1086"/>
      <c r="B51" s="1087"/>
      <c r="C51" s="1087"/>
      <c r="D51" s="1087"/>
      <c r="E51" s="1088"/>
      <c r="F51" s="1088"/>
      <c r="G51" s="1088"/>
      <c r="H51" s="1088"/>
      <c r="I51" s="1088"/>
      <c r="J51" s="1088"/>
      <c r="K51" s="1088"/>
      <c r="L51" s="1088"/>
      <c r="M51" s="1088"/>
      <c r="N51" s="1088"/>
      <c r="O51" s="1088"/>
      <c r="P51" s="1088"/>
      <c r="Q51" s="1088"/>
      <c r="R51" s="1088"/>
      <c r="S51" s="1087"/>
      <c r="T51" s="1087"/>
      <c r="U51" s="1087"/>
      <c r="V51" s="1089"/>
      <c r="W51" s="1089"/>
      <c r="X51" s="1089"/>
      <c r="Y51" s="1090"/>
      <c r="Z51" s="1091"/>
      <c r="AA51" s="1089"/>
      <c r="AB51" s="1089"/>
      <c r="AC51" s="1089"/>
      <c r="AD51" s="1089"/>
      <c r="AE51" s="1092"/>
      <c r="AF51" s="1092"/>
      <c r="AG51" s="1093"/>
      <c r="AH51" s="1093"/>
      <c r="AI51" s="1093"/>
    </row>
    <row r="52" spans="1:35" ht="7.5" hidden="1" customHeight="1">
      <c r="A52" s="1086"/>
      <c r="B52" s="1087"/>
      <c r="C52" s="1087"/>
      <c r="D52" s="1087"/>
      <c r="E52" s="1088"/>
      <c r="F52" s="1088"/>
      <c r="G52" s="1088"/>
      <c r="H52" s="1088"/>
      <c r="I52" s="1088"/>
      <c r="J52" s="1088"/>
      <c r="K52" s="1088"/>
      <c r="L52" s="1088"/>
      <c r="M52" s="1088"/>
      <c r="N52" s="1088"/>
      <c r="O52" s="1088"/>
      <c r="P52" s="1088"/>
      <c r="Q52" s="1088"/>
      <c r="R52" s="1088"/>
      <c r="S52" s="1087"/>
      <c r="T52" s="1087"/>
      <c r="U52" s="1094"/>
      <c r="V52" s="1095"/>
      <c r="W52" s="1095"/>
      <c r="X52" s="1095"/>
      <c r="Y52" s="1096"/>
      <c r="Z52" s="1097"/>
      <c r="AA52" s="1095"/>
      <c r="AB52" s="1095"/>
      <c r="AC52" s="1095"/>
      <c r="AD52" s="1095"/>
      <c r="AE52" s="1098"/>
      <c r="AF52" s="1098"/>
      <c r="AG52" s="1093"/>
      <c r="AH52" s="1093"/>
      <c r="AI52" s="1093"/>
    </row>
    <row r="53" spans="1:35" ht="23.5" customHeight="1">
      <c r="A53" s="351" t="s">
        <v>1635</v>
      </c>
      <c r="B53" s="1074" t="s">
        <v>1636</v>
      </c>
      <c r="C53" s="383" t="s">
        <v>712</v>
      </c>
      <c r="D53" s="351" t="s">
        <v>1637</v>
      </c>
      <c r="E53" s="351">
        <v>14</v>
      </c>
      <c r="F53" s="351">
        <v>14</v>
      </c>
      <c r="G53" s="1099">
        <v>1</v>
      </c>
      <c r="H53" s="1099">
        <v>1</v>
      </c>
      <c r="I53" s="1099">
        <v>2</v>
      </c>
      <c r="J53" s="1099">
        <v>1</v>
      </c>
      <c r="K53" s="1099">
        <v>1</v>
      </c>
      <c r="L53" s="1099">
        <v>1</v>
      </c>
      <c r="M53" s="1099">
        <v>1</v>
      </c>
      <c r="N53" s="1099">
        <v>1</v>
      </c>
      <c r="O53" s="1099">
        <v>2</v>
      </c>
      <c r="P53" s="1099">
        <v>1</v>
      </c>
      <c r="Q53" s="1099">
        <v>1</v>
      </c>
      <c r="R53" s="1099">
        <v>1</v>
      </c>
      <c r="S53" s="351" t="s">
        <v>1638</v>
      </c>
      <c r="T53" s="1100" t="s">
        <v>1639</v>
      </c>
      <c r="U53" s="185" t="s">
        <v>1640</v>
      </c>
      <c r="V53" s="440" t="s">
        <v>1641</v>
      </c>
      <c r="W53" s="382" t="s">
        <v>1642</v>
      </c>
      <c r="X53" s="351" t="s">
        <v>1643</v>
      </c>
      <c r="Y53" s="1101" t="s">
        <v>1589</v>
      </c>
      <c r="Z53" s="1066"/>
      <c r="AA53" s="382" t="s">
        <v>1644</v>
      </c>
      <c r="AB53" s="383" t="s">
        <v>168</v>
      </c>
      <c r="AC53" s="383" t="s">
        <v>52</v>
      </c>
      <c r="AD53" s="1100" t="s">
        <v>1645</v>
      </c>
      <c r="AE53" s="185"/>
      <c r="AF53" s="185"/>
      <c r="AG53" s="99"/>
      <c r="AH53" s="99"/>
      <c r="AI53" s="99"/>
    </row>
    <row r="54" spans="1:35" ht="43.5" customHeight="1">
      <c r="A54" s="433"/>
      <c r="B54" s="123"/>
      <c r="C54" s="123"/>
      <c r="D54" s="123"/>
      <c r="E54" s="1078"/>
      <c r="F54" s="1078"/>
      <c r="G54" s="1102"/>
      <c r="H54" s="1102"/>
      <c r="I54" s="1102"/>
      <c r="J54" s="1102"/>
      <c r="K54" s="1102"/>
      <c r="L54" s="1102"/>
      <c r="M54" s="1102"/>
      <c r="N54" s="1102"/>
      <c r="O54" s="1102"/>
      <c r="P54" s="1102"/>
      <c r="Q54" s="1102"/>
      <c r="R54" s="1102"/>
      <c r="S54" s="123"/>
      <c r="T54" s="737"/>
      <c r="U54" s="185"/>
      <c r="V54" s="440"/>
      <c r="W54" s="124"/>
      <c r="X54" s="126"/>
      <c r="Y54" s="1103" t="s">
        <v>452</v>
      </c>
      <c r="Z54" s="1072"/>
      <c r="AA54" s="124"/>
      <c r="AB54" s="126"/>
      <c r="AC54" s="126"/>
      <c r="AD54" s="737"/>
      <c r="AE54" s="107"/>
      <c r="AF54" s="107"/>
      <c r="AG54" s="99"/>
      <c r="AH54" s="99"/>
      <c r="AI54" s="99"/>
    </row>
    <row r="55" spans="1:35" ht="35.15" customHeight="1">
      <c r="A55" s="433"/>
      <c r="B55" s="1074" t="s">
        <v>1646</v>
      </c>
      <c r="C55" s="383" t="s">
        <v>712</v>
      </c>
      <c r="D55" s="351" t="s">
        <v>1647</v>
      </c>
      <c r="E55" s="351">
        <v>2</v>
      </c>
      <c r="F55" s="351">
        <v>2</v>
      </c>
      <c r="G55" s="1099"/>
      <c r="H55" s="1099"/>
      <c r="I55" s="1099"/>
      <c r="J55" s="1099">
        <v>1</v>
      </c>
      <c r="K55" s="1099"/>
      <c r="L55" s="1099"/>
      <c r="M55" s="1099"/>
      <c r="N55" s="1099"/>
      <c r="O55" s="1099">
        <v>1</v>
      </c>
      <c r="P55" s="1099"/>
      <c r="Q55" s="1099"/>
      <c r="R55" s="1099"/>
      <c r="S55" s="351" t="s">
        <v>1648</v>
      </c>
      <c r="T55" s="737"/>
      <c r="U55" s="185"/>
      <c r="V55" s="440"/>
      <c r="W55" s="124"/>
      <c r="X55" s="126"/>
      <c r="Y55" s="1104" t="s">
        <v>1649</v>
      </c>
      <c r="Z55" s="1072">
        <v>5738.5729999999994</v>
      </c>
      <c r="AA55" s="124"/>
      <c r="AB55" s="126"/>
      <c r="AC55" s="126"/>
      <c r="AD55" s="737"/>
      <c r="AE55" s="107"/>
      <c r="AF55" s="107"/>
      <c r="AG55" s="99"/>
      <c r="AH55" s="99"/>
      <c r="AI55" s="99"/>
    </row>
    <row r="56" spans="1:35" ht="35.15" customHeight="1">
      <c r="A56" s="433"/>
      <c r="B56" s="1077"/>
      <c r="C56" s="384"/>
      <c r="D56" s="219"/>
      <c r="E56" s="219"/>
      <c r="F56" s="219"/>
      <c r="G56" s="1105"/>
      <c r="H56" s="1105"/>
      <c r="I56" s="1105"/>
      <c r="J56" s="1105"/>
      <c r="K56" s="1105"/>
      <c r="L56" s="1105"/>
      <c r="M56" s="1105"/>
      <c r="N56" s="1105"/>
      <c r="O56" s="1105"/>
      <c r="P56" s="1105"/>
      <c r="Q56" s="1105"/>
      <c r="R56" s="1105"/>
      <c r="S56" s="219"/>
      <c r="T56" s="737"/>
      <c r="U56" s="185"/>
      <c r="V56" s="440"/>
      <c r="W56" s="124"/>
      <c r="X56" s="126"/>
      <c r="Y56" s="1104" t="s">
        <v>1225</v>
      </c>
      <c r="Z56" s="1072">
        <v>63250</v>
      </c>
      <c r="AA56" s="124"/>
      <c r="AB56" s="126"/>
      <c r="AC56" s="126"/>
      <c r="AD56" s="737"/>
      <c r="AE56" s="107"/>
      <c r="AF56" s="107"/>
      <c r="AG56" s="99"/>
      <c r="AH56" s="99"/>
      <c r="AI56" s="99"/>
    </row>
    <row r="57" spans="1:35" ht="23.5" customHeight="1">
      <c r="A57" s="723"/>
      <c r="B57" s="123"/>
      <c r="C57" s="123"/>
      <c r="D57" s="123"/>
      <c r="E57" s="1078"/>
      <c r="F57" s="1078"/>
      <c r="G57" s="1102"/>
      <c r="H57" s="1102"/>
      <c r="I57" s="1102"/>
      <c r="J57" s="1102"/>
      <c r="K57" s="1102"/>
      <c r="L57" s="1102"/>
      <c r="M57" s="1102"/>
      <c r="N57" s="1102"/>
      <c r="O57" s="1102"/>
      <c r="P57" s="1102"/>
      <c r="Q57" s="1102"/>
      <c r="R57" s="1102"/>
      <c r="S57" s="123"/>
      <c r="T57" s="737"/>
      <c r="U57" s="185"/>
      <c r="V57" s="440"/>
      <c r="W57" s="124"/>
      <c r="X57" s="123"/>
      <c r="Y57" s="1106" t="s">
        <v>571</v>
      </c>
      <c r="Z57" s="1072"/>
      <c r="AA57" s="124"/>
      <c r="AB57" s="126"/>
      <c r="AC57" s="126"/>
      <c r="AD57" s="737"/>
      <c r="AE57" s="107"/>
      <c r="AF57" s="107"/>
      <c r="AG57" s="99"/>
      <c r="AH57" s="99"/>
      <c r="AI57" s="99"/>
    </row>
    <row r="58" spans="1:35" ht="83.15" customHeight="1">
      <c r="A58" s="230" t="s">
        <v>1650</v>
      </c>
      <c r="B58" s="1107" t="s">
        <v>1651</v>
      </c>
      <c r="C58" s="230" t="s">
        <v>712</v>
      </c>
      <c r="D58" s="230" t="s">
        <v>1652</v>
      </c>
      <c r="E58" s="230">
        <v>2</v>
      </c>
      <c r="F58" s="230">
        <v>3</v>
      </c>
      <c r="G58" s="1108"/>
      <c r="H58" s="1108">
        <v>1</v>
      </c>
      <c r="I58" s="1108"/>
      <c r="J58" s="1108"/>
      <c r="K58" s="1108"/>
      <c r="L58" s="1108"/>
      <c r="M58" s="1108"/>
      <c r="N58" s="1108"/>
      <c r="O58" s="1108">
        <v>1</v>
      </c>
      <c r="P58" s="1108">
        <v>1</v>
      </c>
      <c r="Q58" s="1108"/>
      <c r="R58" s="1108"/>
      <c r="S58" s="230" t="s">
        <v>1653</v>
      </c>
      <c r="T58" s="737"/>
      <c r="U58" s="185"/>
      <c r="V58" s="440"/>
      <c r="W58" s="124"/>
      <c r="X58" s="140" t="s">
        <v>1654</v>
      </c>
      <c r="Y58" s="1109" t="s">
        <v>1655</v>
      </c>
      <c r="Z58" s="381"/>
      <c r="AA58" s="124"/>
      <c r="AB58" s="126"/>
      <c r="AC58" s="126"/>
      <c r="AD58" s="737"/>
      <c r="AE58" s="136"/>
      <c r="AF58" s="136"/>
      <c r="AG58" s="99"/>
      <c r="AH58" s="99"/>
      <c r="AI58" s="99"/>
    </row>
    <row r="59" spans="1:35" ht="66.650000000000006" customHeight="1">
      <c r="A59" s="230" t="s">
        <v>1656</v>
      </c>
      <c r="B59" s="1107" t="s">
        <v>1657</v>
      </c>
      <c r="C59" s="230" t="s">
        <v>712</v>
      </c>
      <c r="D59" s="230" t="s">
        <v>1658</v>
      </c>
      <c r="E59" s="230">
        <v>5</v>
      </c>
      <c r="F59" s="230">
        <v>10</v>
      </c>
      <c r="G59" s="1108"/>
      <c r="H59" s="1108"/>
      <c r="I59" s="1108">
        <v>3</v>
      </c>
      <c r="J59" s="1108"/>
      <c r="K59" s="1108"/>
      <c r="L59" s="1108">
        <v>2</v>
      </c>
      <c r="M59" s="1108"/>
      <c r="N59" s="1108">
        <v>2</v>
      </c>
      <c r="O59" s="1108"/>
      <c r="P59" s="1108">
        <v>3</v>
      </c>
      <c r="Q59" s="1108"/>
      <c r="R59" s="1108"/>
      <c r="S59" s="230" t="s">
        <v>1659</v>
      </c>
      <c r="T59" s="737"/>
      <c r="U59" s="185"/>
      <c r="V59" s="440"/>
      <c r="W59" s="124"/>
      <c r="X59" s="351" t="s">
        <v>1660</v>
      </c>
      <c r="Y59" s="1110" t="s">
        <v>1655</v>
      </c>
      <c r="Z59" s="1111"/>
      <c r="AA59" s="124"/>
      <c r="AB59" s="126"/>
      <c r="AC59" s="126"/>
      <c r="AD59" s="737"/>
      <c r="AE59" s="185"/>
      <c r="AF59" s="185"/>
      <c r="AG59" s="99"/>
      <c r="AH59" s="99"/>
      <c r="AI59" s="99"/>
    </row>
    <row r="60" spans="1:35" ht="57" customHeight="1">
      <c r="A60" s="170" t="s">
        <v>1661</v>
      </c>
      <c r="B60" s="1107" t="s">
        <v>1662</v>
      </c>
      <c r="C60" s="230" t="s">
        <v>712</v>
      </c>
      <c r="D60" s="230" t="s">
        <v>1663</v>
      </c>
      <c r="E60" s="230">
        <v>6</v>
      </c>
      <c r="F60" s="230">
        <v>8</v>
      </c>
      <c r="G60" s="1108"/>
      <c r="H60" s="1108">
        <v>2</v>
      </c>
      <c r="I60" s="1108"/>
      <c r="J60" s="1108"/>
      <c r="K60" s="1108">
        <v>2</v>
      </c>
      <c r="L60" s="1108"/>
      <c r="M60" s="1108">
        <v>2</v>
      </c>
      <c r="N60" s="1108"/>
      <c r="O60" s="1108">
        <v>2</v>
      </c>
      <c r="P60" s="1108"/>
      <c r="Q60" s="1108"/>
      <c r="R60" s="1108"/>
      <c r="S60" s="230" t="s">
        <v>1664</v>
      </c>
      <c r="T60" s="737"/>
      <c r="U60" s="185"/>
      <c r="V60" s="440"/>
      <c r="W60" s="124"/>
      <c r="X60" s="123"/>
      <c r="Y60" s="1112"/>
      <c r="Z60" s="1113"/>
      <c r="AA60" s="124"/>
      <c r="AB60" s="126"/>
      <c r="AC60" s="126"/>
      <c r="AD60" s="737"/>
      <c r="AE60" s="107"/>
      <c r="AF60" s="107"/>
      <c r="AG60" s="99"/>
      <c r="AH60" s="99"/>
      <c r="AI60" s="99"/>
    </row>
    <row r="61" spans="1:35" ht="57" customHeight="1">
      <c r="A61" s="433"/>
      <c r="B61" s="1107" t="s">
        <v>1665</v>
      </c>
      <c r="C61" s="230" t="s">
        <v>712</v>
      </c>
      <c r="D61" s="230" t="s">
        <v>1666</v>
      </c>
      <c r="E61" s="230">
        <v>15</v>
      </c>
      <c r="F61" s="230">
        <v>10</v>
      </c>
      <c r="G61" s="1108"/>
      <c r="H61" s="1108"/>
      <c r="I61" s="1108">
        <v>1</v>
      </c>
      <c r="J61" s="1108">
        <v>1</v>
      </c>
      <c r="K61" s="1108">
        <v>2</v>
      </c>
      <c r="L61" s="1108"/>
      <c r="M61" s="1108">
        <v>1</v>
      </c>
      <c r="N61" s="1108">
        <v>1</v>
      </c>
      <c r="O61" s="1108">
        <v>1</v>
      </c>
      <c r="P61" s="1108">
        <v>1</v>
      </c>
      <c r="Q61" s="1108">
        <v>2</v>
      </c>
      <c r="R61" s="1108"/>
      <c r="S61" s="230" t="s">
        <v>1667</v>
      </c>
      <c r="T61" s="737"/>
      <c r="U61" s="185"/>
      <c r="V61" s="440"/>
      <c r="W61" s="124"/>
      <c r="X61" s="1080" t="s">
        <v>1668</v>
      </c>
      <c r="Y61" s="1109" t="s">
        <v>1655</v>
      </c>
      <c r="Z61" s="1066"/>
      <c r="AA61" s="124"/>
      <c r="AB61" s="126"/>
      <c r="AC61" s="126"/>
      <c r="AD61" s="737"/>
      <c r="AE61" s="234"/>
      <c r="AF61" s="234"/>
      <c r="AG61" s="99"/>
      <c r="AH61" s="99"/>
      <c r="AI61" s="99"/>
    </row>
    <row r="62" spans="1:35" ht="47" customHeight="1">
      <c r="A62" s="433"/>
      <c r="B62" s="1107" t="s">
        <v>1669</v>
      </c>
      <c r="C62" s="230" t="s">
        <v>712</v>
      </c>
      <c r="D62" s="230" t="s">
        <v>1670</v>
      </c>
      <c r="E62" s="230">
        <v>15</v>
      </c>
      <c r="F62" s="230">
        <v>20</v>
      </c>
      <c r="G62" s="1108"/>
      <c r="H62" s="1108">
        <v>2</v>
      </c>
      <c r="I62" s="1108">
        <v>1</v>
      </c>
      <c r="J62" s="1108">
        <v>3</v>
      </c>
      <c r="K62" s="1108"/>
      <c r="L62" s="1108">
        <v>2</v>
      </c>
      <c r="M62" s="1108">
        <v>3</v>
      </c>
      <c r="N62" s="1108">
        <v>2</v>
      </c>
      <c r="O62" s="1108">
        <v>2</v>
      </c>
      <c r="P62" s="1108">
        <v>3</v>
      </c>
      <c r="Q62" s="1108">
        <v>2</v>
      </c>
      <c r="R62" s="1108"/>
      <c r="S62" s="230" t="s">
        <v>1671</v>
      </c>
      <c r="T62" s="737"/>
      <c r="U62" s="185"/>
      <c r="V62" s="440"/>
      <c r="W62" s="418"/>
      <c r="X62" s="128" t="s">
        <v>1672</v>
      </c>
      <c r="Y62" s="1114" t="s">
        <v>1655</v>
      </c>
      <c r="Z62" s="1115"/>
      <c r="AA62" s="124"/>
      <c r="AB62" s="126"/>
      <c r="AC62" s="126"/>
      <c r="AD62" s="737"/>
      <c r="AE62" s="128"/>
      <c r="AF62" s="128"/>
      <c r="AG62" s="99"/>
      <c r="AH62" s="99"/>
      <c r="AI62" s="99"/>
    </row>
    <row r="63" spans="1:35" ht="64.5" customHeight="1">
      <c r="A63" s="433"/>
      <c r="B63" s="1107" t="s">
        <v>1673</v>
      </c>
      <c r="C63" s="230" t="s">
        <v>712</v>
      </c>
      <c r="D63" s="230" t="s">
        <v>1674</v>
      </c>
      <c r="E63" s="230">
        <v>0</v>
      </c>
      <c r="F63" s="230">
        <v>10</v>
      </c>
      <c r="G63" s="1108"/>
      <c r="H63" s="1108"/>
      <c r="I63" s="1108">
        <v>1</v>
      </c>
      <c r="J63" s="1108"/>
      <c r="K63" s="1108">
        <v>3</v>
      </c>
      <c r="L63" s="1108"/>
      <c r="M63" s="1108">
        <v>1</v>
      </c>
      <c r="N63" s="1108">
        <v>2</v>
      </c>
      <c r="O63" s="1108">
        <v>1</v>
      </c>
      <c r="P63" s="1108">
        <v>1</v>
      </c>
      <c r="Q63" s="1108">
        <v>1</v>
      </c>
      <c r="R63" s="1108"/>
      <c r="S63" s="230" t="s">
        <v>1675</v>
      </c>
      <c r="T63" s="737"/>
      <c r="U63" s="185"/>
      <c r="V63" s="440"/>
      <c r="W63" s="418"/>
      <c r="X63" s="128"/>
      <c r="Y63" s="1116"/>
      <c r="Z63" s="1117"/>
      <c r="AA63" s="124"/>
      <c r="AB63" s="126"/>
      <c r="AC63" s="126"/>
      <c r="AD63" s="737"/>
      <c r="AE63" s="128"/>
      <c r="AF63" s="128"/>
      <c r="AG63" s="99"/>
      <c r="AH63" s="99"/>
      <c r="AI63" s="99"/>
    </row>
    <row r="64" spans="1:35" ht="29.5" customHeight="1">
      <c r="A64" s="433"/>
      <c r="B64" s="351" t="s">
        <v>1676</v>
      </c>
      <c r="C64" s="351" t="s">
        <v>712</v>
      </c>
      <c r="D64" s="351" t="s">
        <v>1677</v>
      </c>
      <c r="E64" s="351">
        <v>0</v>
      </c>
      <c r="F64" s="351">
        <v>10</v>
      </c>
      <c r="G64" s="1099"/>
      <c r="H64" s="1099"/>
      <c r="I64" s="1099">
        <v>3</v>
      </c>
      <c r="J64" s="1099"/>
      <c r="K64" s="1099"/>
      <c r="L64" s="1099">
        <v>3</v>
      </c>
      <c r="M64" s="1099"/>
      <c r="N64" s="1099"/>
      <c r="O64" s="1099">
        <v>3</v>
      </c>
      <c r="P64" s="1099"/>
      <c r="Q64" s="1099">
        <v>1</v>
      </c>
      <c r="R64" s="1099"/>
      <c r="S64" s="351" t="s">
        <v>1678</v>
      </c>
      <c r="T64" s="737"/>
      <c r="U64" s="185"/>
      <c r="V64" s="440"/>
      <c r="W64" s="418"/>
      <c r="X64" s="128"/>
      <c r="Y64" s="1118" t="s">
        <v>1679</v>
      </c>
      <c r="Z64" s="1072">
        <v>41732.5</v>
      </c>
      <c r="AA64" s="124"/>
      <c r="AB64" s="126"/>
      <c r="AC64" s="126"/>
      <c r="AD64" s="737"/>
      <c r="AE64" s="128"/>
      <c r="AF64" s="128"/>
      <c r="AG64" s="99"/>
      <c r="AH64" s="99"/>
      <c r="AI64" s="99"/>
    </row>
    <row r="65" spans="1:35" ht="23.5" customHeight="1">
      <c r="A65" s="433"/>
      <c r="B65" s="219"/>
      <c r="C65" s="219"/>
      <c r="D65" s="219"/>
      <c r="E65" s="219"/>
      <c r="F65" s="219"/>
      <c r="G65" s="1105"/>
      <c r="H65" s="1105"/>
      <c r="I65" s="1105"/>
      <c r="J65" s="1105"/>
      <c r="K65" s="1105"/>
      <c r="L65" s="1105"/>
      <c r="M65" s="1105"/>
      <c r="N65" s="1105"/>
      <c r="O65" s="1105"/>
      <c r="P65" s="1105"/>
      <c r="Q65" s="1105"/>
      <c r="R65" s="1105"/>
      <c r="S65" s="219"/>
      <c r="T65" s="737"/>
      <c r="U65" s="185"/>
      <c r="V65" s="440"/>
      <c r="W65" s="418"/>
      <c r="X65" s="128"/>
      <c r="Y65" s="1118" t="s">
        <v>609</v>
      </c>
      <c r="Z65" s="1072">
        <v>18286.415000000001</v>
      </c>
      <c r="AA65" s="124"/>
      <c r="AB65" s="126"/>
      <c r="AC65" s="126"/>
      <c r="AD65" s="737"/>
      <c r="AE65" s="128"/>
      <c r="AF65" s="128"/>
      <c r="AG65" s="99"/>
      <c r="AH65" s="99"/>
      <c r="AI65" s="99"/>
    </row>
    <row r="66" spans="1:35" ht="23.5" customHeight="1">
      <c r="A66" s="723"/>
      <c r="B66" s="1078"/>
      <c r="C66" s="1078"/>
      <c r="D66" s="1078"/>
      <c r="E66" s="1078"/>
      <c r="F66" s="1078"/>
      <c r="G66" s="1102"/>
      <c r="H66" s="1102"/>
      <c r="I66" s="1102"/>
      <c r="J66" s="1102"/>
      <c r="K66" s="1102"/>
      <c r="L66" s="1102"/>
      <c r="M66" s="1102"/>
      <c r="N66" s="1102"/>
      <c r="O66" s="1102"/>
      <c r="P66" s="1102"/>
      <c r="Q66" s="1102"/>
      <c r="R66" s="1102"/>
      <c r="S66" s="1078"/>
      <c r="T66" s="737"/>
      <c r="U66" s="185"/>
      <c r="V66" s="440"/>
      <c r="W66" s="418"/>
      <c r="X66" s="128"/>
      <c r="Y66" s="1082" t="s">
        <v>641</v>
      </c>
      <c r="Z66" s="381">
        <v>19356</v>
      </c>
      <c r="AA66" s="124"/>
      <c r="AB66" s="126"/>
      <c r="AC66" s="126"/>
      <c r="AD66" s="737"/>
      <c r="AE66" s="128"/>
      <c r="AF66" s="128"/>
      <c r="AG66" s="99"/>
      <c r="AH66" s="99"/>
      <c r="AI66" s="99"/>
    </row>
    <row r="67" spans="1:35" ht="87.65" customHeight="1">
      <c r="A67" s="230" t="s">
        <v>1680</v>
      </c>
      <c r="B67" s="1107" t="s">
        <v>1681</v>
      </c>
      <c r="C67" s="230" t="s">
        <v>196</v>
      </c>
      <c r="D67" s="230" t="s">
        <v>1682</v>
      </c>
      <c r="E67" s="230">
        <v>12</v>
      </c>
      <c r="F67" s="230">
        <v>6</v>
      </c>
      <c r="G67" s="1108"/>
      <c r="H67" s="1108"/>
      <c r="I67" s="1108">
        <v>1</v>
      </c>
      <c r="J67" s="1108"/>
      <c r="K67" s="1108">
        <v>1</v>
      </c>
      <c r="L67" s="1108">
        <v>1</v>
      </c>
      <c r="M67" s="1108"/>
      <c r="N67" s="1108">
        <v>1</v>
      </c>
      <c r="O67" s="1108">
        <v>1</v>
      </c>
      <c r="P67" s="1108"/>
      <c r="Q67" s="1108">
        <v>1</v>
      </c>
      <c r="R67" s="1108"/>
      <c r="S67" s="230" t="s">
        <v>1683</v>
      </c>
      <c r="T67" s="737"/>
      <c r="U67" s="185"/>
      <c r="V67" s="440"/>
      <c r="W67" s="124"/>
      <c r="X67" s="1119" t="s">
        <v>1684</v>
      </c>
      <c r="Y67" s="1120" t="s">
        <v>1685</v>
      </c>
      <c r="Z67" s="381"/>
      <c r="AA67" s="124"/>
      <c r="AB67" s="126"/>
      <c r="AC67" s="126"/>
      <c r="AD67" s="737"/>
      <c r="AE67" s="237"/>
      <c r="AF67" s="237"/>
      <c r="AG67" s="99"/>
      <c r="AH67" s="99"/>
      <c r="AI67" s="99"/>
    </row>
    <row r="68" spans="1:35" ht="96.65" customHeight="1">
      <c r="A68" s="140" t="s">
        <v>1686</v>
      </c>
      <c r="B68" s="1107" t="s">
        <v>1687</v>
      </c>
      <c r="C68" s="230" t="s">
        <v>196</v>
      </c>
      <c r="D68" s="230" t="s">
        <v>1688</v>
      </c>
      <c r="E68" s="230">
        <v>6</v>
      </c>
      <c r="F68" s="230">
        <v>6</v>
      </c>
      <c r="G68" s="1108"/>
      <c r="H68" s="1108"/>
      <c r="I68" s="1108">
        <v>3</v>
      </c>
      <c r="J68" s="1108"/>
      <c r="K68" s="1108"/>
      <c r="L68" s="1108"/>
      <c r="M68" s="1108"/>
      <c r="N68" s="1108">
        <v>3</v>
      </c>
      <c r="O68" s="1108"/>
      <c r="P68" s="1108"/>
      <c r="Q68" s="1108"/>
      <c r="R68" s="1108"/>
      <c r="S68" s="230" t="s">
        <v>1689</v>
      </c>
      <c r="T68" s="123"/>
      <c r="U68" s="1121"/>
      <c r="V68" s="1121"/>
      <c r="W68" s="123"/>
      <c r="X68" s="1075" t="s">
        <v>1690</v>
      </c>
      <c r="Y68" s="1122" t="s">
        <v>1655</v>
      </c>
      <c r="Z68" s="381"/>
      <c r="AA68" s="122"/>
      <c r="AB68" s="123"/>
      <c r="AC68" s="123"/>
      <c r="AD68" s="742"/>
      <c r="AE68" s="234"/>
      <c r="AF68" s="234"/>
      <c r="AG68" s="99"/>
      <c r="AH68" s="99"/>
      <c r="AI68" s="99"/>
    </row>
    <row r="69" spans="1:35" ht="15.75" customHeight="1">
      <c r="D69" s="99"/>
      <c r="E69" s="101"/>
      <c r="F69" s="101"/>
      <c r="Y69" s="1123" t="s">
        <v>238</v>
      </c>
      <c r="Z69" s="1124">
        <f>SUM(Z20:Z68)</f>
        <v>3607562.4712800002</v>
      </c>
      <c r="AB69" s="101"/>
      <c r="AC69" s="101"/>
      <c r="AF69" s="1125"/>
    </row>
    <row r="70" spans="1:35" ht="15.75" customHeight="1">
      <c r="D70" s="99"/>
      <c r="E70" s="101"/>
      <c r="F70" s="101"/>
      <c r="AB70" s="101"/>
      <c r="AC70" s="101"/>
    </row>
    <row r="71" spans="1:35" ht="15.75" customHeight="1">
      <c r="D71" s="99"/>
      <c r="E71" s="101"/>
      <c r="F71" s="101"/>
      <c r="AB71" s="101"/>
      <c r="AC71" s="101"/>
    </row>
    <row r="72" spans="1:35" ht="15.75" customHeight="1">
      <c r="A72" s="196" t="s">
        <v>1100</v>
      </c>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row>
    <row r="73" spans="1:35" ht="15.75" customHeight="1">
      <c r="A73" s="197" t="s">
        <v>131</v>
      </c>
      <c r="B73" s="197"/>
      <c r="C73" s="197"/>
      <c r="D73" s="197"/>
      <c r="E73" s="197"/>
      <c r="F73" s="197"/>
      <c r="G73" s="197"/>
      <c r="H73" s="197"/>
      <c r="I73" s="197"/>
      <c r="J73" s="197"/>
      <c r="K73" s="197"/>
      <c r="L73" s="197"/>
      <c r="M73" s="197"/>
      <c r="N73" s="197"/>
      <c r="O73" s="197"/>
      <c r="P73" s="197"/>
      <c r="Q73" s="197"/>
      <c r="R73" s="197"/>
      <c r="S73" s="197"/>
      <c r="T73" s="197"/>
      <c r="U73" s="197"/>
      <c r="V73" s="197"/>
      <c r="W73" s="197"/>
      <c r="X73" s="197"/>
      <c r="Y73" s="197"/>
      <c r="Z73" s="197"/>
      <c r="AA73" s="197"/>
      <c r="AB73" s="197"/>
      <c r="AC73" s="197"/>
      <c r="AD73" s="197"/>
      <c r="AE73" s="197"/>
      <c r="AF73" s="197"/>
    </row>
    <row r="74" spans="1:35" ht="15.75" customHeight="1">
      <c r="A74" s="196" t="s">
        <v>132</v>
      </c>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row>
    <row r="75" spans="1:35" ht="15.75" customHeight="1">
      <c r="D75" s="99"/>
      <c r="E75" s="101"/>
      <c r="F75" s="101"/>
      <c r="AB75" s="101"/>
      <c r="AC75" s="101"/>
    </row>
    <row r="76" spans="1:35" ht="15.75" customHeight="1">
      <c r="D76" s="99"/>
      <c r="E76" s="101"/>
      <c r="F76" s="101"/>
      <c r="AB76" s="101"/>
      <c r="AC76" s="101"/>
    </row>
    <row r="77" spans="1:35" ht="15.75" customHeight="1">
      <c r="D77" s="99"/>
      <c r="E77" s="101"/>
      <c r="F77" s="101"/>
      <c r="AB77" s="101"/>
      <c r="AC77" s="101"/>
    </row>
    <row r="78" spans="1:35" ht="15.75" customHeight="1">
      <c r="D78" s="99"/>
      <c r="E78" s="101"/>
      <c r="F78" s="101"/>
      <c r="AB78" s="101"/>
      <c r="AC78" s="101"/>
    </row>
    <row r="79" spans="1:35" ht="15.75" customHeight="1">
      <c r="D79" s="99"/>
      <c r="E79" s="101"/>
      <c r="F79" s="101"/>
      <c r="AB79" s="101"/>
      <c r="AC79" s="101"/>
    </row>
    <row r="80" spans="1:35" ht="15.75" customHeight="1">
      <c r="D80" s="99"/>
      <c r="E80" s="101"/>
      <c r="F80" s="101"/>
      <c r="AB80" s="101"/>
      <c r="AC80" s="101"/>
    </row>
    <row r="81" spans="4:29" ht="15.75" customHeight="1">
      <c r="D81" s="99"/>
      <c r="E81" s="101"/>
      <c r="F81" s="101"/>
      <c r="AB81" s="101"/>
      <c r="AC81" s="101"/>
    </row>
    <row r="82" spans="4:29" ht="15.75" customHeight="1">
      <c r="D82" s="99"/>
      <c r="E82" s="101"/>
      <c r="F82" s="101"/>
      <c r="AB82" s="101"/>
      <c r="AC82" s="101"/>
    </row>
    <row r="83" spans="4:29" ht="15.75" customHeight="1">
      <c r="D83" s="99"/>
      <c r="E83" s="101"/>
      <c r="F83" s="101"/>
      <c r="AB83" s="101"/>
      <c r="AC83" s="101"/>
    </row>
    <row r="84" spans="4:29" ht="15.75" customHeight="1">
      <c r="D84" s="99"/>
      <c r="E84" s="101"/>
      <c r="F84" s="101"/>
      <c r="AB84" s="101"/>
      <c r="AC84" s="101"/>
    </row>
    <row r="85" spans="4:29" ht="15.75" customHeight="1">
      <c r="D85" s="99"/>
      <c r="E85" s="101"/>
      <c r="F85" s="101"/>
      <c r="AB85" s="101"/>
      <c r="AC85" s="101"/>
    </row>
    <row r="86" spans="4:29" ht="15.75" customHeight="1">
      <c r="D86" s="99"/>
      <c r="E86" s="101"/>
      <c r="F86" s="101"/>
      <c r="AB86" s="101"/>
      <c r="AC86" s="101"/>
    </row>
    <row r="87" spans="4:29" ht="15.75" customHeight="1">
      <c r="D87" s="99"/>
      <c r="E87" s="101"/>
      <c r="F87" s="101"/>
      <c r="AB87" s="101"/>
      <c r="AC87" s="101"/>
    </row>
    <row r="88" spans="4:29" ht="15.75" customHeight="1">
      <c r="D88" s="99"/>
      <c r="E88" s="101"/>
      <c r="F88" s="101"/>
      <c r="AB88" s="101"/>
      <c r="AC88" s="101"/>
    </row>
    <row r="89" spans="4:29" ht="15.75" customHeight="1">
      <c r="D89" s="99"/>
      <c r="E89" s="101"/>
      <c r="F89" s="101"/>
      <c r="AB89" s="101"/>
      <c r="AC89" s="101"/>
    </row>
    <row r="90" spans="4:29" ht="15.75" customHeight="1">
      <c r="D90" s="99"/>
      <c r="E90" s="101"/>
      <c r="F90" s="101"/>
      <c r="AB90" s="101"/>
      <c r="AC90" s="101"/>
    </row>
    <row r="91" spans="4:29" ht="15.75" customHeight="1">
      <c r="D91" s="99"/>
      <c r="E91" s="101"/>
      <c r="F91" s="101"/>
      <c r="AB91" s="101"/>
      <c r="AC91" s="101"/>
    </row>
    <row r="92" spans="4:29" ht="15.75" customHeight="1">
      <c r="D92" s="99"/>
      <c r="E92" s="101"/>
      <c r="F92" s="101"/>
      <c r="AB92" s="101"/>
      <c r="AC92" s="101"/>
    </row>
    <row r="93" spans="4:29" ht="15.75" customHeight="1">
      <c r="D93" s="99"/>
      <c r="E93" s="101"/>
      <c r="F93" s="101"/>
      <c r="AB93" s="101"/>
      <c r="AC93" s="101"/>
    </row>
    <row r="94" spans="4:29" ht="15.75" customHeight="1">
      <c r="D94" s="99"/>
      <c r="E94" s="101"/>
      <c r="F94" s="101"/>
      <c r="AB94" s="101"/>
      <c r="AC94" s="101"/>
    </row>
    <row r="95" spans="4:29" ht="15.75" customHeight="1">
      <c r="D95" s="99"/>
      <c r="E95" s="101"/>
      <c r="F95" s="101"/>
      <c r="AB95" s="101"/>
      <c r="AC95" s="101"/>
    </row>
    <row r="96" spans="4:29" ht="15.75" customHeight="1">
      <c r="D96" s="99"/>
      <c r="E96" s="101"/>
      <c r="F96" s="101"/>
      <c r="AB96" s="101"/>
      <c r="AC96" s="101"/>
    </row>
    <row r="97" spans="4:29" ht="15.75" customHeight="1">
      <c r="D97" s="99"/>
      <c r="E97" s="101"/>
      <c r="F97" s="101"/>
      <c r="AB97" s="101"/>
      <c r="AC97" s="101"/>
    </row>
    <row r="98" spans="4:29" ht="15.75" customHeight="1">
      <c r="D98" s="99"/>
      <c r="E98" s="101"/>
      <c r="F98" s="101"/>
      <c r="AB98" s="101"/>
      <c r="AC98" s="101"/>
    </row>
    <row r="99" spans="4:29" ht="15.75" customHeight="1">
      <c r="D99" s="99"/>
      <c r="E99" s="101"/>
      <c r="F99" s="101"/>
      <c r="AB99" s="101"/>
      <c r="AC99" s="101"/>
    </row>
    <row r="100" spans="4:29" ht="15.75" customHeight="1">
      <c r="D100" s="99"/>
      <c r="E100" s="101"/>
      <c r="F100" s="101"/>
      <c r="AB100" s="101"/>
      <c r="AC100" s="101"/>
    </row>
    <row r="101" spans="4:29" ht="15.75" customHeight="1">
      <c r="D101" s="99"/>
      <c r="E101" s="101"/>
      <c r="F101" s="101"/>
      <c r="AB101" s="101"/>
      <c r="AC101" s="101"/>
    </row>
    <row r="102" spans="4:29" ht="15.75" customHeight="1">
      <c r="D102" s="99"/>
      <c r="E102" s="101"/>
      <c r="F102" s="101"/>
      <c r="AB102" s="101"/>
      <c r="AC102" s="101"/>
    </row>
    <row r="103" spans="4:29" ht="15.75" customHeight="1">
      <c r="D103" s="99"/>
      <c r="E103" s="101"/>
      <c r="F103" s="101"/>
      <c r="AB103" s="101"/>
      <c r="AC103" s="101"/>
    </row>
    <row r="104" spans="4:29" ht="15.75" customHeight="1">
      <c r="D104" s="99"/>
      <c r="E104" s="101"/>
      <c r="F104" s="101"/>
      <c r="AB104" s="101"/>
      <c r="AC104" s="101"/>
    </row>
    <row r="105" spans="4:29" ht="15.75" customHeight="1">
      <c r="D105" s="99"/>
      <c r="E105" s="101"/>
      <c r="F105" s="101"/>
      <c r="AB105" s="101"/>
      <c r="AC105" s="101"/>
    </row>
    <row r="106" spans="4:29" ht="15.75" customHeight="1">
      <c r="D106" s="99"/>
      <c r="E106" s="101"/>
      <c r="F106" s="101"/>
      <c r="AB106" s="101"/>
      <c r="AC106" s="101"/>
    </row>
    <row r="107" spans="4:29" ht="15.75" customHeight="1">
      <c r="D107" s="99"/>
      <c r="E107" s="101"/>
      <c r="F107" s="101"/>
      <c r="AB107" s="101"/>
      <c r="AC107" s="101"/>
    </row>
    <row r="108" spans="4:29" ht="15.75" customHeight="1">
      <c r="D108" s="99"/>
      <c r="E108" s="101"/>
      <c r="F108" s="101"/>
      <c r="AB108" s="101"/>
      <c r="AC108" s="101"/>
    </row>
    <row r="109" spans="4:29" ht="15.75" customHeight="1">
      <c r="D109" s="99"/>
      <c r="E109" s="101"/>
      <c r="F109" s="101"/>
      <c r="AB109" s="101"/>
      <c r="AC109" s="101"/>
    </row>
    <row r="110" spans="4:29" ht="15.75" customHeight="1">
      <c r="D110" s="99"/>
      <c r="E110" s="101"/>
      <c r="F110" s="101"/>
      <c r="AB110" s="101"/>
      <c r="AC110" s="101"/>
    </row>
    <row r="111" spans="4:29" ht="15.75" customHeight="1">
      <c r="D111" s="99"/>
      <c r="E111" s="101"/>
      <c r="F111" s="101"/>
      <c r="AB111" s="101"/>
      <c r="AC111" s="101"/>
    </row>
    <row r="112" spans="4:29" ht="15.75" customHeight="1">
      <c r="D112" s="99"/>
      <c r="E112" s="101"/>
      <c r="F112" s="101"/>
      <c r="AB112" s="101"/>
      <c r="AC112" s="101"/>
    </row>
    <row r="113" spans="4:29" ht="15.75" customHeight="1">
      <c r="D113" s="99"/>
      <c r="E113" s="101"/>
      <c r="F113" s="101"/>
      <c r="AB113" s="101"/>
      <c r="AC113" s="101"/>
    </row>
    <row r="114" spans="4:29" ht="15.75" customHeight="1">
      <c r="D114" s="99"/>
      <c r="E114" s="101"/>
      <c r="F114" s="101"/>
      <c r="AB114" s="101"/>
      <c r="AC114" s="101"/>
    </row>
    <row r="115" spans="4:29" ht="15.75" customHeight="1">
      <c r="D115" s="99"/>
      <c r="E115" s="101"/>
      <c r="F115" s="101"/>
      <c r="AB115" s="101"/>
      <c r="AC115" s="101"/>
    </row>
    <row r="116" spans="4:29" ht="15.75" customHeight="1">
      <c r="D116" s="99"/>
      <c r="E116" s="101"/>
      <c r="F116" s="101"/>
      <c r="AB116" s="101"/>
      <c r="AC116" s="101"/>
    </row>
    <row r="117" spans="4:29" ht="15.75" customHeight="1">
      <c r="D117" s="99"/>
      <c r="E117" s="101"/>
      <c r="F117" s="101"/>
      <c r="AB117" s="101"/>
      <c r="AC117" s="101"/>
    </row>
    <row r="118" spans="4:29" ht="15.75" customHeight="1">
      <c r="D118" s="99"/>
      <c r="E118" s="101"/>
      <c r="F118" s="101"/>
      <c r="AB118" s="101"/>
      <c r="AC118" s="101"/>
    </row>
    <row r="119" spans="4:29" ht="15.75" customHeight="1">
      <c r="D119" s="99"/>
      <c r="E119" s="101"/>
      <c r="F119" s="101"/>
      <c r="AB119" s="101"/>
      <c r="AC119" s="101"/>
    </row>
    <row r="120" spans="4:29" ht="15.75" customHeight="1">
      <c r="D120" s="99"/>
      <c r="E120" s="101"/>
      <c r="F120" s="101"/>
      <c r="AB120" s="101"/>
      <c r="AC120" s="101"/>
    </row>
    <row r="121" spans="4:29" ht="15.75" customHeight="1">
      <c r="D121" s="99"/>
      <c r="E121" s="101"/>
      <c r="F121" s="101"/>
      <c r="AB121" s="101"/>
      <c r="AC121" s="101"/>
    </row>
    <row r="122" spans="4:29" ht="15.75" customHeight="1">
      <c r="D122" s="99"/>
      <c r="E122" s="101"/>
      <c r="F122" s="101"/>
      <c r="AB122" s="101"/>
      <c r="AC122" s="101"/>
    </row>
    <row r="123" spans="4:29" ht="15.75" customHeight="1">
      <c r="D123" s="99"/>
      <c r="E123" s="101"/>
      <c r="F123" s="101"/>
      <c r="AB123" s="101"/>
      <c r="AC123" s="101"/>
    </row>
    <row r="124" spans="4:29" ht="15.75" customHeight="1">
      <c r="D124" s="99"/>
      <c r="E124" s="101"/>
      <c r="F124" s="101"/>
      <c r="AB124" s="101"/>
      <c r="AC124" s="101"/>
    </row>
    <row r="125" spans="4:29" ht="15.75" customHeight="1">
      <c r="D125" s="99"/>
      <c r="E125" s="101"/>
      <c r="F125" s="101"/>
      <c r="AB125" s="101"/>
      <c r="AC125" s="101"/>
    </row>
    <row r="126" spans="4:29" ht="15.75" customHeight="1">
      <c r="D126" s="99"/>
      <c r="E126" s="101"/>
      <c r="F126" s="101"/>
      <c r="AB126" s="101"/>
      <c r="AC126" s="101"/>
    </row>
    <row r="127" spans="4:29" ht="15.75" customHeight="1">
      <c r="D127" s="99"/>
      <c r="E127" s="101"/>
      <c r="F127" s="101"/>
      <c r="AB127" s="101"/>
      <c r="AC127" s="101"/>
    </row>
    <row r="128" spans="4:29" ht="15.75" customHeight="1">
      <c r="D128" s="99"/>
      <c r="E128" s="101"/>
      <c r="F128" s="101"/>
      <c r="AB128" s="101"/>
      <c r="AC128" s="101"/>
    </row>
    <row r="129" spans="4:29" ht="15.75" customHeight="1">
      <c r="D129" s="99"/>
      <c r="E129" s="101"/>
      <c r="F129" s="101"/>
      <c r="AB129" s="101"/>
      <c r="AC129" s="101"/>
    </row>
    <row r="130" spans="4:29" ht="15.75" customHeight="1">
      <c r="D130" s="99"/>
      <c r="E130" s="101"/>
      <c r="F130" s="101"/>
      <c r="AB130" s="101"/>
      <c r="AC130" s="101"/>
    </row>
    <row r="131" spans="4:29" ht="15.75" customHeight="1">
      <c r="D131" s="99"/>
      <c r="E131" s="101"/>
      <c r="F131" s="101"/>
      <c r="AB131" s="101"/>
      <c r="AC131" s="101"/>
    </row>
    <row r="132" spans="4:29" ht="15.75" customHeight="1">
      <c r="D132" s="99"/>
      <c r="E132" s="101"/>
      <c r="F132" s="101"/>
      <c r="AB132" s="101"/>
      <c r="AC132" s="101"/>
    </row>
    <row r="133" spans="4:29" ht="15.75" customHeight="1">
      <c r="D133" s="99"/>
      <c r="E133" s="101"/>
      <c r="F133" s="101"/>
      <c r="AB133" s="101"/>
      <c r="AC133" s="101"/>
    </row>
    <row r="134" spans="4:29" ht="15.75" customHeight="1">
      <c r="D134" s="99"/>
      <c r="E134" s="101"/>
      <c r="F134" s="101"/>
      <c r="AB134" s="101"/>
      <c r="AC134" s="101"/>
    </row>
    <row r="135" spans="4:29" ht="15.75" customHeight="1">
      <c r="D135" s="99"/>
      <c r="E135" s="101"/>
      <c r="F135" s="101"/>
      <c r="AB135" s="101"/>
      <c r="AC135" s="101"/>
    </row>
    <row r="136" spans="4:29" ht="15.75" customHeight="1">
      <c r="D136" s="99"/>
      <c r="E136" s="101"/>
      <c r="F136" s="101"/>
      <c r="AB136" s="101"/>
      <c r="AC136" s="101"/>
    </row>
    <row r="137" spans="4:29" ht="15.75" customHeight="1">
      <c r="D137" s="99"/>
      <c r="E137" s="101"/>
      <c r="F137" s="101"/>
      <c r="AB137" s="101"/>
      <c r="AC137" s="101"/>
    </row>
    <row r="138" spans="4:29" ht="15.75" customHeight="1">
      <c r="D138" s="99"/>
      <c r="E138" s="101"/>
      <c r="F138" s="101"/>
      <c r="AB138" s="101"/>
      <c r="AC138" s="101"/>
    </row>
    <row r="139" spans="4:29" ht="15.75" customHeight="1">
      <c r="D139" s="99"/>
      <c r="E139" s="101"/>
      <c r="F139" s="101"/>
      <c r="AB139" s="101"/>
      <c r="AC139" s="101"/>
    </row>
    <row r="140" spans="4:29" ht="15.75" customHeight="1">
      <c r="D140" s="99"/>
      <c r="E140" s="101"/>
      <c r="F140" s="101"/>
      <c r="AB140" s="101"/>
      <c r="AC140" s="101"/>
    </row>
    <row r="141" spans="4:29" ht="15.75" customHeight="1">
      <c r="D141" s="99"/>
      <c r="E141" s="101"/>
      <c r="F141" s="101"/>
      <c r="AB141" s="101"/>
      <c r="AC141" s="101"/>
    </row>
    <row r="142" spans="4:29" ht="15.75" customHeight="1">
      <c r="D142" s="99"/>
      <c r="E142" s="101"/>
      <c r="F142" s="101"/>
      <c r="AB142" s="101"/>
      <c r="AC142" s="101"/>
    </row>
    <row r="143" spans="4:29" ht="15.75" customHeight="1">
      <c r="D143" s="99"/>
      <c r="E143" s="101"/>
      <c r="F143" s="101"/>
      <c r="AB143" s="101"/>
      <c r="AC143" s="101"/>
    </row>
    <row r="144" spans="4:29" ht="15.75" customHeight="1">
      <c r="D144" s="99"/>
      <c r="E144" s="101"/>
      <c r="F144" s="101"/>
      <c r="AB144" s="101"/>
      <c r="AC144" s="101"/>
    </row>
    <row r="145" spans="4:29" ht="15.75" customHeight="1">
      <c r="D145" s="99"/>
      <c r="E145" s="101"/>
      <c r="F145" s="101"/>
      <c r="AB145" s="101"/>
      <c r="AC145" s="101"/>
    </row>
    <row r="146" spans="4:29" ht="15.75" customHeight="1">
      <c r="D146" s="99"/>
      <c r="E146" s="101"/>
      <c r="F146" s="101"/>
      <c r="AB146" s="101"/>
      <c r="AC146" s="101"/>
    </row>
    <row r="147" spans="4:29" ht="15.75" customHeight="1">
      <c r="D147" s="99"/>
      <c r="E147" s="101"/>
      <c r="F147" s="101"/>
      <c r="AB147" s="101"/>
      <c r="AC147" s="101"/>
    </row>
    <row r="148" spans="4:29" ht="15.75" customHeight="1">
      <c r="D148" s="99"/>
      <c r="E148" s="101"/>
      <c r="F148" s="101"/>
      <c r="AB148" s="101"/>
      <c r="AC148" s="101"/>
    </row>
    <row r="149" spans="4:29" ht="15.75" customHeight="1">
      <c r="D149" s="99"/>
      <c r="E149" s="101"/>
      <c r="F149" s="101"/>
      <c r="AB149" s="101"/>
      <c r="AC149" s="101"/>
    </row>
    <row r="150" spans="4:29" ht="15.75" customHeight="1">
      <c r="D150" s="99"/>
      <c r="E150" s="101"/>
      <c r="F150" s="101"/>
      <c r="AB150" s="101"/>
      <c r="AC150" s="101"/>
    </row>
    <row r="151" spans="4:29" ht="15.75" customHeight="1">
      <c r="D151" s="99"/>
      <c r="E151" s="101"/>
      <c r="F151" s="101"/>
      <c r="AB151" s="101"/>
      <c r="AC151" s="101"/>
    </row>
    <row r="152" spans="4:29" ht="15.75" customHeight="1">
      <c r="D152" s="99"/>
      <c r="E152" s="101"/>
      <c r="F152" s="101"/>
      <c r="AB152" s="101"/>
      <c r="AC152" s="101"/>
    </row>
    <row r="153" spans="4:29" ht="15.75" customHeight="1">
      <c r="D153" s="99"/>
      <c r="E153" s="101"/>
      <c r="F153" s="101"/>
      <c r="AB153" s="101"/>
      <c r="AC153" s="101"/>
    </row>
    <row r="154" spans="4:29" ht="15.75" customHeight="1">
      <c r="D154" s="99"/>
      <c r="E154" s="101"/>
      <c r="F154" s="101"/>
      <c r="AB154" s="101"/>
      <c r="AC154" s="101"/>
    </row>
    <row r="155" spans="4:29" ht="15.75" customHeight="1">
      <c r="D155" s="99"/>
      <c r="E155" s="101"/>
      <c r="F155" s="101"/>
      <c r="AB155" s="101"/>
      <c r="AC155" s="101"/>
    </row>
    <row r="156" spans="4:29" ht="15.75" customHeight="1">
      <c r="D156" s="99"/>
      <c r="E156" s="101"/>
      <c r="F156" s="101"/>
      <c r="AB156" s="101"/>
      <c r="AC156" s="101"/>
    </row>
    <row r="157" spans="4:29" ht="15.75" customHeight="1">
      <c r="D157" s="99"/>
      <c r="E157" s="101"/>
      <c r="F157" s="101"/>
      <c r="AB157" s="101"/>
      <c r="AC157" s="101"/>
    </row>
    <row r="158" spans="4:29" ht="15.75" customHeight="1">
      <c r="D158" s="99"/>
      <c r="E158" s="101"/>
      <c r="F158" s="101"/>
      <c r="AB158" s="101"/>
      <c r="AC158" s="101"/>
    </row>
    <row r="159" spans="4:29" ht="15.75" customHeight="1">
      <c r="D159" s="99"/>
      <c r="E159" s="101"/>
      <c r="F159" s="101"/>
      <c r="AB159" s="101"/>
      <c r="AC159" s="101"/>
    </row>
    <row r="160" spans="4:29" ht="15.75" customHeight="1">
      <c r="D160" s="99"/>
      <c r="E160" s="101"/>
      <c r="F160" s="101"/>
      <c r="AB160" s="101"/>
      <c r="AC160" s="101"/>
    </row>
    <row r="161" spans="4:29" ht="15.75" customHeight="1">
      <c r="D161" s="99"/>
      <c r="E161" s="101"/>
      <c r="F161" s="101"/>
      <c r="AB161" s="101"/>
      <c r="AC161" s="101"/>
    </row>
    <row r="162" spans="4:29" ht="15.75" customHeight="1">
      <c r="D162" s="99"/>
      <c r="E162" s="101"/>
      <c r="F162" s="101"/>
      <c r="AB162" s="101"/>
      <c r="AC162" s="101"/>
    </row>
    <row r="163" spans="4:29" ht="15.75" customHeight="1">
      <c r="D163" s="99"/>
      <c r="E163" s="101"/>
      <c r="F163" s="101"/>
      <c r="AB163" s="101"/>
      <c r="AC163" s="101"/>
    </row>
    <row r="164" spans="4:29" ht="15.75" customHeight="1">
      <c r="D164" s="99"/>
      <c r="E164" s="101"/>
      <c r="F164" s="101"/>
      <c r="AB164" s="101"/>
      <c r="AC164" s="101"/>
    </row>
    <row r="165" spans="4:29" ht="15.75" customHeight="1">
      <c r="D165" s="99"/>
      <c r="E165" s="101"/>
      <c r="F165" s="101"/>
      <c r="AB165" s="101"/>
      <c r="AC165" s="101"/>
    </row>
    <row r="166" spans="4:29" ht="15.75" customHeight="1">
      <c r="D166" s="99"/>
      <c r="E166" s="101"/>
      <c r="F166" s="101"/>
      <c r="AB166" s="101"/>
      <c r="AC166" s="101"/>
    </row>
    <row r="167" spans="4:29" ht="15.75" customHeight="1">
      <c r="D167" s="99"/>
      <c r="E167" s="101"/>
      <c r="F167" s="101"/>
      <c r="AB167" s="101"/>
      <c r="AC167" s="101"/>
    </row>
    <row r="168" spans="4:29" ht="15.75" customHeight="1">
      <c r="D168" s="99"/>
      <c r="E168" s="101"/>
      <c r="F168" s="101"/>
      <c r="AB168" s="101"/>
      <c r="AC168" s="101"/>
    </row>
    <row r="169" spans="4:29" ht="15.75" customHeight="1">
      <c r="D169" s="99"/>
      <c r="E169" s="101"/>
      <c r="F169" s="101"/>
      <c r="AB169" s="101"/>
      <c r="AC169" s="101"/>
    </row>
    <row r="170" spans="4:29" ht="15.75" customHeight="1">
      <c r="D170" s="99"/>
      <c r="E170" s="101"/>
      <c r="F170" s="101"/>
      <c r="AB170" s="101"/>
      <c r="AC170" s="101"/>
    </row>
    <row r="171" spans="4:29" ht="15.75" customHeight="1">
      <c r="D171" s="99"/>
      <c r="E171" s="101"/>
      <c r="F171" s="101"/>
      <c r="AB171" s="101"/>
      <c r="AC171" s="101"/>
    </row>
    <row r="172" spans="4:29" ht="15.75" customHeight="1">
      <c r="D172" s="99"/>
      <c r="E172" s="101"/>
      <c r="F172" s="101"/>
      <c r="AB172" s="101"/>
      <c r="AC172" s="101"/>
    </row>
    <row r="173" spans="4:29" ht="15.75" customHeight="1">
      <c r="D173" s="99"/>
      <c r="E173" s="101"/>
      <c r="F173" s="101"/>
      <c r="AB173" s="101"/>
      <c r="AC173" s="101"/>
    </row>
    <row r="174" spans="4:29" ht="15.75" customHeight="1">
      <c r="D174" s="99"/>
      <c r="E174" s="101"/>
      <c r="F174" s="101"/>
      <c r="AB174" s="101"/>
      <c r="AC174" s="101"/>
    </row>
    <row r="175" spans="4:29" ht="15.75" customHeight="1">
      <c r="D175" s="99"/>
      <c r="E175" s="101"/>
      <c r="F175" s="101"/>
      <c r="AB175" s="101"/>
      <c r="AC175" s="101"/>
    </row>
    <row r="176" spans="4:29" ht="15.75" customHeight="1">
      <c r="D176" s="99"/>
      <c r="E176" s="101"/>
      <c r="F176" s="101"/>
      <c r="AB176" s="101"/>
      <c r="AC176" s="101"/>
    </row>
    <row r="177" spans="4:29" ht="15.75" customHeight="1">
      <c r="D177" s="99"/>
      <c r="E177" s="101"/>
      <c r="F177" s="101"/>
      <c r="AB177" s="101"/>
      <c r="AC177" s="101"/>
    </row>
    <row r="178" spans="4:29" ht="15.75" customHeight="1">
      <c r="D178" s="99"/>
      <c r="E178" s="101"/>
      <c r="F178" s="101"/>
      <c r="AB178" s="101"/>
      <c r="AC178" s="101"/>
    </row>
    <row r="179" spans="4:29" ht="15.75" customHeight="1">
      <c r="D179" s="99"/>
      <c r="E179" s="101"/>
      <c r="F179" s="101"/>
      <c r="AB179" s="101"/>
      <c r="AC179" s="101"/>
    </row>
    <row r="180" spans="4:29" ht="15.75" customHeight="1">
      <c r="D180" s="99"/>
      <c r="E180" s="101"/>
      <c r="F180" s="101"/>
      <c r="AB180" s="101"/>
      <c r="AC180" s="101"/>
    </row>
    <row r="181" spans="4:29" ht="15.75" customHeight="1">
      <c r="D181" s="99"/>
      <c r="E181" s="101"/>
      <c r="F181" s="101"/>
      <c r="AB181" s="101"/>
      <c r="AC181" s="101"/>
    </row>
    <row r="182" spans="4:29" ht="15.75" customHeight="1">
      <c r="D182" s="99"/>
      <c r="E182" s="101"/>
      <c r="F182" s="101"/>
      <c r="AB182" s="101"/>
      <c r="AC182" s="101"/>
    </row>
    <row r="183" spans="4:29" ht="15.75" customHeight="1">
      <c r="D183" s="99"/>
      <c r="E183" s="101"/>
      <c r="F183" s="101"/>
      <c r="AB183" s="101"/>
      <c r="AC183" s="101"/>
    </row>
    <row r="184" spans="4:29" ht="15.75" customHeight="1">
      <c r="D184" s="99"/>
      <c r="E184" s="101"/>
      <c r="F184" s="101"/>
      <c r="AB184" s="101"/>
      <c r="AC184" s="101"/>
    </row>
    <row r="185" spans="4:29" ht="15.75" customHeight="1">
      <c r="D185" s="99"/>
      <c r="E185" s="101"/>
      <c r="F185" s="101"/>
      <c r="AB185" s="101"/>
      <c r="AC185" s="101"/>
    </row>
    <row r="186" spans="4:29" ht="15.75" customHeight="1">
      <c r="D186" s="99"/>
      <c r="E186" s="101"/>
      <c r="F186" s="101"/>
      <c r="AB186" s="101"/>
      <c r="AC186" s="101"/>
    </row>
    <row r="187" spans="4:29" ht="15.75" customHeight="1">
      <c r="D187" s="99"/>
      <c r="E187" s="101"/>
      <c r="F187" s="101"/>
      <c r="AB187" s="101"/>
      <c r="AC187" s="101"/>
    </row>
    <row r="188" spans="4:29" ht="15.75" customHeight="1">
      <c r="D188" s="99"/>
      <c r="E188" s="101"/>
      <c r="F188" s="101"/>
      <c r="AB188" s="101"/>
      <c r="AC188" s="101"/>
    </row>
    <row r="189" spans="4:29" ht="15.75" customHeight="1">
      <c r="D189" s="99"/>
      <c r="E189" s="101"/>
      <c r="F189" s="101"/>
      <c r="AB189" s="101"/>
      <c r="AC189" s="101"/>
    </row>
    <row r="190" spans="4:29" ht="15.75" customHeight="1">
      <c r="D190" s="99"/>
      <c r="E190" s="101"/>
      <c r="F190" s="101"/>
      <c r="AB190" s="101"/>
      <c r="AC190" s="101"/>
    </row>
    <row r="191" spans="4:29" ht="15.75" customHeight="1">
      <c r="D191" s="99"/>
      <c r="E191" s="101"/>
      <c r="F191" s="101"/>
      <c r="AB191" s="101"/>
      <c r="AC191" s="101"/>
    </row>
    <row r="192" spans="4:29" ht="15.75" customHeight="1">
      <c r="D192" s="99"/>
      <c r="E192" s="101"/>
      <c r="F192" s="101"/>
      <c r="AB192" s="101"/>
      <c r="AC192" s="101"/>
    </row>
    <row r="193" spans="4:29" ht="15.75" customHeight="1">
      <c r="D193" s="99"/>
      <c r="E193" s="101"/>
      <c r="F193" s="101"/>
      <c r="AB193" s="101"/>
      <c r="AC193" s="101"/>
    </row>
    <row r="194" spans="4:29" ht="15.75" customHeight="1">
      <c r="D194" s="99"/>
      <c r="E194" s="101"/>
      <c r="F194" s="101"/>
      <c r="AB194" s="101"/>
      <c r="AC194" s="101"/>
    </row>
    <row r="195" spans="4:29" ht="15.75" customHeight="1">
      <c r="D195" s="99"/>
      <c r="E195" s="101"/>
      <c r="F195" s="101"/>
      <c r="AB195" s="101"/>
      <c r="AC195" s="101"/>
    </row>
    <row r="196" spans="4:29" ht="15.75" customHeight="1">
      <c r="D196" s="99"/>
      <c r="E196" s="101"/>
      <c r="F196" s="101"/>
      <c r="AB196" s="101"/>
      <c r="AC196" s="101"/>
    </row>
    <row r="197" spans="4:29" ht="15.75" customHeight="1">
      <c r="D197" s="99"/>
      <c r="E197" s="101"/>
      <c r="F197" s="101"/>
      <c r="AB197" s="101"/>
      <c r="AC197" s="101"/>
    </row>
    <row r="198" spans="4:29" ht="15.75" customHeight="1">
      <c r="D198" s="99"/>
      <c r="E198" s="101"/>
      <c r="F198" s="101"/>
      <c r="AB198" s="101"/>
      <c r="AC198" s="101"/>
    </row>
    <row r="199" spans="4:29" ht="15.75" customHeight="1">
      <c r="D199" s="99"/>
      <c r="E199" s="101"/>
      <c r="F199" s="101"/>
      <c r="AB199" s="101"/>
      <c r="AC199" s="101"/>
    </row>
    <row r="200" spans="4:29" ht="15.75" customHeight="1">
      <c r="D200" s="99"/>
      <c r="E200" s="101"/>
      <c r="F200" s="101"/>
      <c r="AB200" s="101"/>
      <c r="AC200" s="101"/>
    </row>
    <row r="201" spans="4:29" ht="15.75" customHeight="1">
      <c r="D201" s="99"/>
      <c r="E201" s="101"/>
      <c r="F201" s="101"/>
      <c r="AB201" s="101"/>
      <c r="AC201" s="101"/>
    </row>
    <row r="202" spans="4:29" ht="15.75" customHeight="1">
      <c r="D202" s="99"/>
      <c r="E202" s="101"/>
      <c r="F202" s="101"/>
      <c r="AB202" s="101"/>
      <c r="AC202" s="101"/>
    </row>
    <row r="203" spans="4:29" ht="15.75" customHeight="1">
      <c r="D203" s="99"/>
      <c r="E203" s="101"/>
      <c r="F203" s="101"/>
      <c r="AB203" s="101"/>
      <c r="AC203" s="101"/>
    </row>
    <row r="204" spans="4:29" ht="15.75" customHeight="1">
      <c r="D204" s="99"/>
      <c r="E204" s="101"/>
      <c r="F204" s="101"/>
      <c r="AB204" s="101"/>
      <c r="AC204" s="101"/>
    </row>
    <row r="205" spans="4:29" ht="15.75" customHeight="1">
      <c r="D205" s="99"/>
      <c r="E205" s="101"/>
      <c r="F205" s="101"/>
      <c r="AB205" s="101"/>
      <c r="AC205" s="101"/>
    </row>
    <row r="206" spans="4:29" ht="15.75" customHeight="1">
      <c r="D206" s="99"/>
      <c r="E206" s="101"/>
      <c r="F206" s="101"/>
      <c r="AB206" s="101"/>
      <c r="AC206" s="101"/>
    </row>
    <row r="207" spans="4:29" ht="15.75" customHeight="1">
      <c r="D207" s="99"/>
      <c r="E207" s="101"/>
      <c r="F207" s="101"/>
      <c r="AB207" s="101"/>
      <c r="AC207" s="101"/>
    </row>
    <row r="208" spans="4:29" ht="15.75" customHeight="1">
      <c r="D208" s="99"/>
      <c r="E208" s="101"/>
      <c r="F208" s="101"/>
      <c r="AB208" s="101"/>
      <c r="AC208" s="101"/>
    </row>
    <row r="209" spans="4:29" ht="15.75" customHeight="1">
      <c r="D209" s="99"/>
      <c r="E209" s="101"/>
      <c r="F209" s="101"/>
      <c r="AB209" s="101"/>
      <c r="AC209" s="101"/>
    </row>
    <row r="210" spans="4:29" ht="15.75" customHeight="1">
      <c r="D210" s="99"/>
      <c r="E210" s="101"/>
      <c r="F210" s="101"/>
      <c r="AB210" s="101"/>
      <c r="AC210" s="101"/>
    </row>
    <row r="211" spans="4:29" ht="15.75" customHeight="1">
      <c r="D211" s="99"/>
      <c r="E211" s="101"/>
      <c r="F211" s="101"/>
      <c r="AB211" s="101"/>
      <c r="AC211" s="101"/>
    </row>
    <row r="212" spans="4:29" ht="15.75" customHeight="1">
      <c r="D212" s="99"/>
      <c r="E212" s="101"/>
      <c r="F212" s="101"/>
      <c r="AB212" s="101"/>
      <c r="AC212" s="101"/>
    </row>
    <row r="213" spans="4:29" ht="15.75" customHeight="1">
      <c r="D213" s="99"/>
      <c r="E213" s="101"/>
      <c r="F213" s="101"/>
      <c r="AB213" s="101"/>
      <c r="AC213" s="101"/>
    </row>
    <row r="214" spans="4:29" ht="15.75" customHeight="1">
      <c r="D214" s="99"/>
      <c r="E214" s="101"/>
      <c r="F214" s="101"/>
      <c r="AB214" s="101"/>
      <c r="AC214" s="101"/>
    </row>
    <row r="215" spans="4:29" ht="15.75" customHeight="1">
      <c r="D215" s="99"/>
      <c r="E215" s="101"/>
      <c r="F215" s="101"/>
      <c r="AB215" s="101"/>
      <c r="AC215" s="101"/>
    </row>
    <row r="216" spans="4:29" ht="15.75" customHeight="1">
      <c r="D216" s="99"/>
      <c r="E216" s="101"/>
      <c r="F216" s="101"/>
      <c r="AB216" s="101"/>
      <c r="AC216" s="101"/>
    </row>
    <row r="217" spans="4:29" ht="15.75" customHeight="1">
      <c r="D217" s="99"/>
      <c r="E217" s="101"/>
      <c r="F217" s="101"/>
      <c r="AB217" s="101"/>
      <c r="AC217" s="101"/>
    </row>
    <row r="218" spans="4:29" ht="15.75" customHeight="1">
      <c r="D218" s="99"/>
      <c r="E218" s="101"/>
      <c r="F218" s="101"/>
      <c r="AB218" s="101"/>
      <c r="AC218" s="101"/>
    </row>
    <row r="219" spans="4:29" ht="15.75" customHeight="1">
      <c r="D219" s="99"/>
      <c r="E219" s="101"/>
      <c r="F219" s="101"/>
      <c r="AB219" s="101"/>
      <c r="AC219" s="101"/>
    </row>
    <row r="220" spans="4:29" ht="15.75" customHeight="1">
      <c r="D220" s="99"/>
      <c r="E220" s="101"/>
      <c r="F220" s="101"/>
      <c r="AB220" s="101"/>
      <c r="AC220" s="101"/>
    </row>
    <row r="221" spans="4:29" ht="15.75" customHeight="1">
      <c r="D221" s="99"/>
      <c r="E221" s="101"/>
      <c r="F221" s="101"/>
      <c r="AB221" s="101"/>
      <c r="AC221" s="101"/>
    </row>
    <row r="222" spans="4:29" ht="15.75" customHeight="1">
      <c r="D222" s="99"/>
      <c r="E222" s="101"/>
      <c r="F222" s="101"/>
      <c r="AB222" s="101"/>
      <c r="AC222" s="101"/>
    </row>
    <row r="223" spans="4:29" ht="15.75" customHeight="1">
      <c r="D223" s="99"/>
      <c r="E223" s="101"/>
      <c r="F223" s="101"/>
      <c r="AB223" s="101"/>
      <c r="AC223" s="101"/>
    </row>
    <row r="224" spans="4:29" ht="15.75" customHeight="1">
      <c r="D224" s="99"/>
      <c r="E224" s="101"/>
      <c r="F224" s="101"/>
      <c r="AB224" s="101"/>
      <c r="AC224" s="101"/>
    </row>
    <row r="225" spans="4:29" ht="15.75" customHeight="1">
      <c r="D225" s="99"/>
      <c r="E225" s="101"/>
      <c r="F225" s="101"/>
      <c r="AB225" s="101"/>
      <c r="AC225" s="101"/>
    </row>
    <row r="226" spans="4:29" ht="15.75" customHeight="1">
      <c r="D226" s="99"/>
      <c r="E226" s="101"/>
      <c r="F226" s="101"/>
      <c r="AB226" s="101"/>
      <c r="AC226" s="101"/>
    </row>
    <row r="227" spans="4:29" ht="15.75" customHeight="1">
      <c r="D227" s="99"/>
      <c r="E227" s="101"/>
      <c r="F227" s="101"/>
      <c r="AB227" s="101"/>
      <c r="AC227" s="101"/>
    </row>
    <row r="228" spans="4:29" ht="15.75" customHeight="1">
      <c r="D228" s="99"/>
      <c r="E228" s="101"/>
      <c r="F228" s="101"/>
      <c r="AB228" s="101"/>
      <c r="AC228" s="101"/>
    </row>
    <row r="229" spans="4:29" ht="15.75" customHeight="1">
      <c r="D229" s="99"/>
      <c r="E229" s="101"/>
      <c r="F229" s="101"/>
      <c r="AB229" s="101"/>
      <c r="AC229" s="101"/>
    </row>
    <row r="230" spans="4:29" ht="15.75" customHeight="1">
      <c r="D230" s="99"/>
      <c r="E230" s="101"/>
      <c r="F230" s="101"/>
      <c r="AB230" s="101"/>
      <c r="AC230" s="101"/>
    </row>
    <row r="231" spans="4:29" ht="15.75" customHeight="1">
      <c r="D231" s="99"/>
      <c r="E231" s="101"/>
      <c r="F231" s="101"/>
      <c r="AB231" s="101"/>
      <c r="AC231" s="101"/>
    </row>
    <row r="232" spans="4:29" ht="15.75" customHeight="1">
      <c r="D232" s="99"/>
      <c r="E232" s="101"/>
      <c r="F232" s="101"/>
      <c r="AB232" s="101"/>
      <c r="AC232" s="101"/>
    </row>
    <row r="233" spans="4:29" ht="15.75" customHeight="1">
      <c r="D233" s="99"/>
      <c r="E233" s="101"/>
      <c r="F233" s="101"/>
      <c r="AB233" s="101"/>
      <c r="AC233" s="101"/>
    </row>
    <row r="234" spans="4:29" ht="15.75" customHeight="1">
      <c r="D234" s="99"/>
      <c r="E234" s="101"/>
      <c r="F234" s="101"/>
      <c r="AB234" s="101"/>
      <c r="AC234" s="101"/>
    </row>
    <row r="235" spans="4:29" ht="15.75" customHeight="1">
      <c r="D235" s="99"/>
      <c r="E235" s="101"/>
      <c r="F235" s="101"/>
      <c r="AB235" s="101"/>
      <c r="AC235" s="101"/>
    </row>
    <row r="236" spans="4:29" ht="15.75" customHeight="1">
      <c r="D236" s="99"/>
      <c r="E236" s="101"/>
      <c r="F236" s="101"/>
      <c r="AB236" s="101"/>
      <c r="AC236" s="101"/>
    </row>
    <row r="237" spans="4:29" ht="15.75" customHeight="1">
      <c r="D237" s="99"/>
      <c r="E237" s="101"/>
      <c r="F237" s="101"/>
      <c r="AB237" s="101"/>
      <c r="AC237" s="101"/>
    </row>
    <row r="238" spans="4:29" ht="15.75" customHeight="1">
      <c r="D238" s="99"/>
      <c r="E238" s="101"/>
      <c r="F238" s="101"/>
      <c r="AB238" s="101"/>
      <c r="AC238" s="101"/>
    </row>
    <row r="239" spans="4:29" ht="15.75" customHeight="1">
      <c r="D239" s="99"/>
      <c r="E239" s="101"/>
      <c r="F239" s="101"/>
      <c r="AB239" s="101"/>
      <c r="AC239" s="101"/>
    </row>
    <row r="240" spans="4:29" ht="15.75" customHeight="1">
      <c r="D240" s="99"/>
      <c r="E240" s="101"/>
      <c r="F240" s="101"/>
      <c r="AB240" s="101"/>
      <c r="AC240" s="101"/>
    </row>
    <row r="241" spans="4:29" ht="15.75" customHeight="1">
      <c r="D241" s="99"/>
      <c r="E241" s="101"/>
      <c r="F241" s="101"/>
      <c r="AB241" s="101"/>
      <c r="AC241" s="101"/>
    </row>
    <row r="242" spans="4:29" ht="15.75" customHeight="1">
      <c r="D242" s="99"/>
      <c r="E242" s="101"/>
      <c r="F242" s="101"/>
      <c r="AB242" s="101"/>
      <c r="AC242" s="101"/>
    </row>
    <row r="243" spans="4:29" ht="15.75" customHeight="1">
      <c r="D243" s="99"/>
      <c r="E243" s="101"/>
      <c r="F243" s="101"/>
      <c r="AB243" s="101"/>
      <c r="AC243" s="101"/>
    </row>
    <row r="244" spans="4:29" ht="15.75" customHeight="1">
      <c r="D244" s="99"/>
      <c r="E244" s="101"/>
      <c r="F244" s="101"/>
      <c r="AB244" s="101"/>
      <c r="AC244" s="101"/>
    </row>
    <row r="245" spans="4:29" ht="15.75" customHeight="1">
      <c r="D245" s="99"/>
      <c r="E245" s="101"/>
      <c r="F245" s="101"/>
      <c r="AB245" s="101"/>
      <c r="AC245" s="101"/>
    </row>
    <row r="246" spans="4:29" ht="15.75" customHeight="1">
      <c r="D246" s="99"/>
      <c r="E246" s="101"/>
      <c r="F246" s="101"/>
      <c r="AB246" s="101"/>
      <c r="AC246" s="101"/>
    </row>
    <row r="247" spans="4:29" ht="15.75" customHeight="1">
      <c r="D247" s="99"/>
      <c r="E247" s="101"/>
      <c r="F247" s="101"/>
      <c r="AB247" s="101"/>
      <c r="AC247" s="101"/>
    </row>
    <row r="248" spans="4:29" ht="15.75" customHeight="1">
      <c r="D248" s="99"/>
      <c r="E248" s="101"/>
      <c r="F248" s="101"/>
      <c r="AB248" s="101"/>
      <c r="AC248" s="101"/>
    </row>
    <row r="249" spans="4:29" ht="15.75" customHeight="1">
      <c r="D249" s="99"/>
      <c r="E249" s="101"/>
      <c r="F249" s="101"/>
      <c r="AB249" s="101"/>
      <c r="AC249" s="101"/>
    </row>
    <row r="250" spans="4:29" ht="15.75" customHeight="1">
      <c r="D250" s="99"/>
      <c r="E250" s="101"/>
      <c r="F250" s="101"/>
      <c r="AB250" s="101"/>
      <c r="AC250" s="101"/>
    </row>
    <row r="251" spans="4:29" ht="15.75" customHeight="1">
      <c r="D251" s="99"/>
      <c r="E251" s="101"/>
      <c r="F251" s="101"/>
      <c r="AB251" s="101"/>
      <c r="AC251" s="101"/>
    </row>
    <row r="252" spans="4:29" ht="15.75" customHeight="1">
      <c r="D252" s="99"/>
      <c r="E252" s="101"/>
      <c r="F252" s="101"/>
      <c r="AB252" s="101"/>
      <c r="AC252" s="101"/>
    </row>
    <row r="253" spans="4:29" ht="15.75" customHeight="1">
      <c r="D253" s="99"/>
      <c r="E253" s="101"/>
      <c r="F253" s="101"/>
      <c r="AB253" s="101"/>
      <c r="AC253" s="101"/>
    </row>
    <row r="254" spans="4:29" ht="15.75" customHeight="1">
      <c r="D254" s="99"/>
      <c r="E254" s="101"/>
      <c r="F254" s="101"/>
      <c r="AB254" s="101"/>
      <c r="AC254" s="101"/>
    </row>
    <row r="255" spans="4:29" ht="15.75" customHeight="1">
      <c r="D255" s="99"/>
      <c r="E255" s="101"/>
      <c r="F255" s="101"/>
      <c r="AB255" s="101"/>
      <c r="AC255" s="101"/>
    </row>
    <row r="256" spans="4:29" ht="15.75" customHeight="1">
      <c r="D256" s="99"/>
      <c r="E256" s="101"/>
      <c r="F256" s="101"/>
      <c r="AB256" s="101"/>
      <c r="AC256" s="101"/>
    </row>
    <row r="257" spans="4:29" ht="15.75" customHeight="1">
      <c r="D257" s="99"/>
      <c r="E257" s="101"/>
      <c r="F257" s="101"/>
      <c r="AB257" s="101"/>
      <c r="AC257" s="101"/>
    </row>
    <row r="258" spans="4:29" ht="15.75" customHeight="1">
      <c r="D258" s="99"/>
      <c r="E258" s="101"/>
      <c r="F258" s="101"/>
      <c r="AB258" s="101"/>
      <c r="AC258" s="101"/>
    </row>
    <row r="259" spans="4:29" ht="15.75" customHeight="1">
      <c r="D259" s="99"/>
      <c r="E259" s="101"/>
      <c r="F259" s="101"/>
      <c r="AB259" s="101"/>
      <c r="AC259" s="101"/>
    </row>
    <row r="260" spans="4:29" ht="15.75" customHeight="1">
      <c r="D260" s="99"/>
      <c r="E260" s="101"/>
      <c r="F260" s="101"/>
      <c r="AB260" s="101"/>
      <c r="AC260" s="101"/>
    </row>
    <row r="261" spans="4:29" ht="15.75" customHeight="1">
      <c r="D261" s="99"/>
      <c r="E261" s="101"/>
      <c r="F261" s="101"/>
      <c r="AB261" s="101"/>
      <c r="AC261" s="101"/>
    </row>
    <row r="262" spans="4:29" ht="15.75" customHeight="1">
      <c r="D262" s="99"/>
      <c r="E262" s="101"/>
      <c r="F262" s="101"/>
      <c r="AB262" s="101"/>
      <c r="AC262" s="101"/>
    </row>
    <row r="263" spans="4:29" ht="15.75" customHeight="1">
      <c r="D263" s="99"/>
      <c r="E263" s="101"/>
      <c r="F263" s="101"/>
      <c r="AB263" s="101"/>
      <c r="AC263" s="101"/>
    </row>
    <row r="264" spans="4:29" ht="15.75" customHeight="1">
      <c r="D264" s="99"/>
      <c r="E264" s="101"/>
      <c r="F264" s="101"/>
      <c r="AB264" s="101"/>
      <c r="AC264" s="101"/>
    </row>
    <row r="265" spans="4:29" ht="15.75" customHeight="1">
      <c r="D265" s="99"/>
      <c r="E265" s="101"/>
      <c r="F265" s="101"/>
      <c r="AB265" s="101"/>
      <c r="AC265" s="101"/>
    </row>
    <row r="266" spans="4:29" ht="15.75" customHeight="1">
      <c r="D266" s="99"/>
      <c r="E266" s="101"/>
      <c r="F266" s="101"/>
      <c r="AB266" s="101"/>
      <c r="AC266" s="101"/>
    </row>
    <row r="267" spans="4:29" ht="15.75" customHeight="1">
      <c r="D267" s="99"/>
      <c r="E267" s="101"/>
      <c r="F267" s="101"/>
      <c r="AB267" s="101"/>
      <c r="AC267" s="101"/>
    </row>
    <row r="268" spans="4:29" ht="15.75" customHeight="1">
      <c r="D268" s="99"/>
      <c r="E268" s="101"/>
      <c r="F268" s="101"/>
      <c r="AB268" s="101"/>
      <c r="AC268" s="101"/>
    </row>
    <row r="269" spans="4:29" ht="15.75" customHeight="1">
      <c r="D269" s="99"/>
      <c r="E269" s="101"/>
      <c r="F269" s="101"/>
      <c r="AB269" s="101"/>
      <c r="AC269" s="101"/>
    </row>
    <row r="270" spans="4:29" ht="15.75" customHeight="1">
      <c r="D270" s="99"/>
      <c r="E270" s="101"/>
      <c r="F270" s="101"/>
      <c r="AB270" s="101"/>
      <c r="AC270" s="101"/>
    </row>
    <row r="271" spans="4:29" ht="15.75" customHeight="1">
      <c r="D271" s="99"/>
      <c r="E271" s="101"/>
      <c r="F271" s="101"/>
      <c r="AB271" s="101"/>
      <c r="AC271" s="101"/>
    </row>
    <row r="272" spans="4:29" ht="15.75" customHeight="1">
      <c r="D272" s="99"/>
      <c r="E272" s="101"/>
      <c r="F272" s="101"/>
      <c r="AB272" s="101"/>
      <c r="AC272" s="101"/>
    </row>
    <row r="273" spans="4:29" ht="15.75" customHeight="1">
      <c r="D273" s="99"/>
      <c r="E273" s="101"/>
      <c r="F273" s="101"/>
      <c r="AB273" s="101"/>
      <c r="AC273" s="101"/>
    </row>
    <row r="274" spans="4:29" ht="15.75" customHeight="1">
      <c r="D274" s="99"/>
      <c r="E274" s="101"/>
      <c r="F274" s="101"/>
      <c r="AB274" s="101"/>
      <c r="AC274" s="101"/>
    </row>
    <row r="275" spans="4:29" ht="15.75" customHeight="1">
      <c r="D275" s="99"/>
      <c r="E275" s="101"/>
      <c r="F275" s="101"/>
      <c r="AB275" s="101"/>
      <c r="AC275" s="101"/>
    </row>
    <row r="276" spans="4:29" ht="15.75" customHeight="1">
      <c r="D276" s="99"/>
      <c r="E276" s="101"/>
      <c r="F276" s="101"/>
      <c r="AB276" s="101"/>
      <c r="AC276" s="101"/>
    </row>
    <row r="277" spans="4:29" ht="15.75" customHeight="1">
      <c r="D277" s="99"/>
      <c r="E277" s="101"/>
      <c r="F277" s="101"/>
      <c r="AB277" s="101"/>
      <c r="AC277" s="101"/>
    </row>
    <row r="278" spans="4:29" ht="15.75" customHeight="1">
      <c r="D278" s="99"/>
      <c r="E278" s="101"/>
      <c r="F278" s="101"/>
      <c r="AB278" s="101"/>
      <c r="AC278" s="101"/>
    </row>
    <row r="279" spans="4:29" ht="15.75" customHeight="1">
      <c r="D279" s="99"/>
      <c r="E279" s="101"/>
      <c r="F279" s="101"/>
      <c r="AB279" s="101"/>
      <c r="AC279" s="101"/>
    </row>
    <row r="280" spans="4:29" ht="15.75" customHeight="1">
      <c r="D280" s="99"/>
      <c r="E280" s="101"/>
      <c r="F280" s="101"/>
      <c r="AB280" s="101"/>
      <c r="AC280" s="101"/>
    </row>
    <row r="281" spans="4:29" ht="15.75" customHeight="1">
      <c r="D281" s="99"/>
      <c r="E281" s="101"/>
      <c r="F281" s="101"/>
      <c r="AB281" s="101"/>
      <c r="AC281" s="101"/>
    </row>
    <row r="282" spans="4:29" ht="15.75" customHeight="1">
      <c r="D282" s="99"/>
      <c r="E282" s="101"/>
      <c r="F282" s="101"/>
      <c r="AB282" s="101"/>
      <c r="AC282" s="101"/>
    </row>
    <row r="283" spans="4:29" ht="15.75" customHeight="1">
      <c r="D283" s="99"/>
      <c r="E283" s="101"/>
      <c r="F283" s="101"/>
      <c r="AB283" s="101"/>
      <c r="AC283" s="101"/>
    </row>
    <row r="284" spans="4:29" ht="15.75" customHeight="1">
      <c r="D284" s="99"/>
      <c r="E284" s="101"/>
      <c r="F284" s="101"/>
      <c r="AB284" s="101"/>
      <c r="AC284" s="101"/>
    </row>
    <row r="285" spans="4:29" ht="15.75" customHeight="1">
      <c r="D285" s="99"/>
      <c r="E285" s="101"/>
      <c r="F285" s="101"/>
      <c r="AB285" s="101"/>
      <c r="AC285" s="101"/>
    </row>
    <row r="286" spans="4:29" ht="15.75" customHeight="1">
      <c r="D286" s="99"/>
      <c r="E286" s="101"/>
      <c r="F286" s="101"/>
      <c r="AB286" s="101"/>
      <c r="AC286" s="101"/>
    </row>
    <row r="287" spans="4:29" ht="15.75" customHeight="1">
      <c r="D287" s="99"/>
      <c r="E287" s="101"/>
      <c r="F287" s="101"/>
      <c r="AB287" s="101"/>
      <c r="AC287" s="101"/>
    </row>
    <row r="288" spans="4:29" ht="15.75" customHeight="1">
      <c r="D288" s="99"/>
      <c r="E288" s="101"/>
      <c r="F288" s="101"/>
      <c r="AB288" s="101"/>
      <c r="AC288" s="101"/>
    </row>
    <row r="289" spans="4:29" ht="15.75" customHeight="1">
      <c r="D289" s="99"/>
      <c r="E289" s="101"/>
      <c r="F289" s="101"/>
      <c r="AB289" s="101"/>
      <c r="AC289" s="101"/>
    </row>
    <row r="290" spans="4:29" ht="15.75" customHeight="1">
      <c r="D290" s="99"/>
      <c r="E290" s="101"/>
      <c r="F290" s="101"/>
      <c r="AB290" s="101"/>
      <c r="AC290" s="101"/>
    </row>
    <row r="291" spans="4:29" ht="15.75" customHeight="1">
      <c r="D291" s="99"/>
      <c r="E291" s="101"/>
      <c r="F291" s="101"/>
      <c r="AB291" s="101"/>
      <c r="AC291" s="101"/>
    </row>
    <row r="292" spans="4:29" ht="15.75" customHeight="1">
      <c r="D292" s="99"/>
      <c r="E292" s="101"/>
      <c r="F292" s="101"/>
      <c r="AB292" s="101"/>
      <c r="AC292" s="101"/>
    </row>
    <row r="293" spans="4:29" ht="15.75" customHeight="1">
      <c r="D293" s="99"/>
      <c r="E293" s="101"/>
      <c r="F293" s="101"/>
      <c r="AB293" s="101"/>
      <c r="AC293" s="101"/>
    </row>
    <row r="294" spans="4:29" ht="15.75" customHeight="1">
      <c r="D294" s="99"/>
      <c r="E294" s="101"/>
      <c r="F294" s="101"/>
      <c r="AB294" s="101"/>
      <c r="AC294" s="101"/>
    </row>
    <row r="295" spans="4:29" ht="15.75" customHeight="1">
      <c r="D295" s="99"/>
      <c r="E295" s="101"/>
      <c r="F295" s="101"/>
      <c r="AB295" s="101"/>
      <c r="AC295" s="101"/>
    </row>
    <row r="296" spans="4:29" ht="15.75" customHeight="1">
      <c r="D296" s="99"/>
      <c r="E296" s="101"/>
      <c r="F296" s="101"/>
      <c r="AB296" s="101"/>
      <c r="AC296" s="101"/>
    </row>
    <row r="297" spans="4:29" ht="15.75" customHeight="1">
      <c r="D297" s="99"/>
      <c r="E297" s="101"/>
      <c r="F297" s="101"/>
      <c r="AB297" s="101"/>
      <c r="AC297" s="101"/>
    </row>
    <row r="298" spans="4:29" ht="15.75" customHeight="1">
      <c r="D298" s="99"/>
      <c r="E298" s="101"/>
      <c r="F298" s="101"/>
      <c r="AB298" s="101"/>
      <c r="AC298" s="101"/>
    </row>
    <row r="299" spans="4:29" ht="15.75" customHeight="1">
      <c r="D299" s="99"/>
      <c r="E299" s="101"/>
      <c r="F299" s="101"/>
      <c r="AB299" s="101"/>
      <c r="AC299" s="101"/>
    </row>
    <row r="300" spans="4:29" ht="15.75" customHeight="1">
      <c r="D300" s="99"/>
      <c r="E300" s="101"/>
      <c r="F300" s="101"/>
      <c r="AB300" s="101"/>
      <c r="AC300" s="101"/>
    </row>
    <row r="301" spans="4:29" ht="15.75" customHeight="1">
      <c r="D301" s="99"/>
      <c r="E301" s="101"/>
      <c r="F301" s="101"/>
      <c r="AB301" s="101"/>
      <c r="AC301" s="101"/>
    </row>
    <row r="302" spans="4:29" ht="15.75" customHeight="1">
      <c r="D302" s="99"/>
      <c r="E302" s="101"/>
      <c r="F302" s="101"/>
      <c r="AB302" s="101"/>
      <c r="AC302" s="101"/>
    </row>
    <row r="303" spans="4:29" ht="15.75" customHeight="1">
      <c r="D303" s="99"/>
      <c r="E303" s="101"/>
      <c r="F303" s="101"/>
      <c r="AB303" s="101"/>
      <c r="AC303" s="101"/>
    </row>
    <row r="304" spans="4:29" ht="15.75" customHeight="1">
      <c r="D304" s="99"/>
      <c r="E304" s="101"/>
      <c r="F304" s="101"/>
      <c r="AB304" s="101"/>
      <c r="AC304" s="101"/>
    </row>
    <row r="305" spans="4:29" ht="15.75" customHeight="1">
      <c r="D305" s="99"/>
      <c r="E305" s="101"/>
      <c r="F305" s="101"/>
      <c r="AB305" s="101"/>
      <c r="AC305" s="101"/>
    </row>
    <row r="306" spans="4:29" ht="15.75" customHeight="1">
      <c r="D306" s="99"/>
      <c r="E306" s="101"/>
      <c r="F306" s="101"/>
      <c r="AB306" s="101"/>
      <c r="AC306" s="101"/>
    </row>
    <row r="307" spans="4:29" ht="15.75" customHeight="1">
      <c r="D307" s="99"/>
      <c r="E307" s="101"/>
      <c r="F307" s="101"/>
      <c r="AB307" s="101"/>
      <c r="AC307" s="101"/>
    </row>
    <row r="308" spans="4:29" ht="15.75" customHeight="1">
      <c r="D308" s="99"/>
      <c r="E308" s="101"/>
      <c r="F308" s="101"/>
      <c r="AB308" s="101"/>
      <c r="AC308" s="101"/>
    </row>
    <row r="309" spans="4:29" ht="15.75" customHeight="1">
      <c r="D309" s="99"/>
      <c r="E309" s="101"/>
      <c r="F309" s="101"/>
      <c r="AB309" s="101"/>
      <c r="AC309" s="101"/>
    </row>
    <row r="310" spans="4:29" ht="15.75" customHeight="1">
      <c r="D310" s="99"/>
      <c r="E310" s="101"/>
      <c r="F310" s="101"/>
      <c r="AB310" s="101"/>
      <c r="AC310" s="101"/>
    </row>
    <row r="311" spans="4:29" ht="15.75" customHeight="1">
      <c r="D311" s="99"/>
      <c r="E311" s="101"/>
      <c r="F311" s="101"/>
      <c r="AB311" s="101"/>
      <c r="AC311" s="101"/>
    </row>
    <row r="312" spans="4:29" ht="15.75" customHeight="1">
      <c r="D312" s="99"/>
      <c r="E312" s="101"/>
      <c r="F312" s="101"/>
      <c r="AB312" s="101"/>
      <c r="AC312" s="101"/>
    </row>
    <row r="313" spans="4:29" ht="15.75" customHeight="1">
      <c r="D313" s="99"/>
      <c r="E313" s="101"/>
      <c r="F313" s="101"/>
      <c r="AB313" s="101"/>
      <c r="AC313" s="101"/>
    </row>
    <row r="314" spans="4:29" ht="15.75" customHeight="1">
      <c r="D314" s="99"/>
      <c r="E314" s="101"/>
      <c r="F314" s="101"/>
      <c r="AB314" s="101"/>
      <c r="AC314" s="101"/>
    </row>
    <row r="315" spans="4:29" ht="15.75" customHeight="1">
      <c r="D315" s="99"/>
      <c r="E315" s="101"/>
      <c r="F315" s="101"/>
      <c r="AB315" s="101"/>
      <c r="AC315" s="101"/>
    </row>
    <row r="316" spans="4:29" ht="15.75" customHeight="1">
      <c r="D316" s="99"/>
      <c r="E316" s="101"/>
      <c r="F316" s="101"/>
      <c r="AB316" s="101"/>
      <c r="AC316" s="101"/>
    </row>
    <row r="317" spans="4:29" ht="15.75" customHeight="1">
      <c r="D317" s="99"/>
      <c r="E317" s="101"/>
      <c r="F317" s="101"/>
      <c r="AB317" s="101"/>
      <c r="AC317" s="101"/>
    </row>
    <row r="318" spans="4:29" ht="15.75" customHeight="1">
      <c r="D318" s="99"/>
      <c r="E318" s="101"/>
      <c r="F318" s="101"/>
      <c r="AB318" s="101"/>
      <c r="AC318" s="101"/>
    </row>
    <row r="319" spans="4:29" ht="15.75" customHeight="1">
      <c r="D319" s="99"/>
      <c r="E319" s="101"/>
      <c r="F319" s="101"/>
      <c r="AB319" s="101"/>
      <c r="AC319" s="101"/>
    </row>
    <row r="320" spans="4:29" ht="15.75" customHeight="1">
      <c r="D320" s="99"/>
      <c r="E320" s="101"/>
      <c r="F320" s="101"/>
      <c r="AB320" s="101"/>
      <c r="AC320" s="101"/>
    </row>
    <row r="321" spans="4:29" ht="15.75" customHeight="1">
      <c r="D321" s="99"/>
      <c r="E321" s="101"/>
      <c r="F321" s="101"/>
      <c r="AB321" s="101"/>
      <c r="AC321" s="101"/>
    </row>
    <row r="322" spans="4:29" ht="15.75" customHeight="1">
      <c r="D322" s="99"/>
      <c r="E322" s="101"/>
      <c r="F322" s="101"/>
      <c r="AB322" s="101"/>
      <c r="AC322" s="101"/>
    </row>
    <row r="323" spans="4:29" ht="15.75" customHeight="1">
      <c r="D323" s="99"/>
      <c r="E323" s="101"/>
      <c r="F323" s="101"/>
      <c r="AB323" s="101"/>
      <c r="AC323" s="101"/>
    </row>
    <row r="324" spans="4:29" ht="15.75" customHeight="1">
      <c r="D324" s="99"/>
      <c r="E324" s="101"/>
      <c r="F324" s="101"/>
      <c r="AB324" s="101"/>
      <c r="AC324" s="101"/>
    </row>
    <row r="325" spans="4:29" ht="15.75" customHeight="1">
      <c r="D325" s="99"/>
      <c r="E325" s="101"/>
      <c r="F325" s="101"/>
      <c r="AB325" s="101"/>
      <c r="AC325" s="101"/>
    </row>
    <row r="326" spans="4:29" ht="15.75" customHeight="1">
      <c r="D326" s="99"/>
      <c r="E326" s="101"/>
      <c r="F326" s="101"/>
      <c r="AB326" s="101"/>
      <c r="AC326" s="101"/>
    </row>
    <row r="327" spans="4:29" ht="15.75" customHeight="1">
      <c r="D327" s="99"/>
      <c r="E327" s="101"/>
      <c r="F327" s="101"/>
      <c r="AB327" s="101"/>
      <c r="AC327" s="101"/>
    </row>
    <row r="328" spans="4:29" ht="15.75" customHeight="1">
      <c r="D328" s="99"/>
      <c r="E328" s="101"/>
      <c r="F328" s="101"/>
      <c r="AB328" s="101"/>
      <c r="AC328" s="101"/>
    </row>
    <row r="329" spans="4:29" ht="15.75" customHeight="1">
      <c r="D329" s="99"/>
      <c r="E329" s="101"/>
      <c r="F329" s="101"/>
      <c r="AB329" s="101"/>
      <c r="AC329" s="101"/>
    </row>
    <row r="330" spans="4:29" ht="15.75" customHeight="1">
      <c r="D330" s="99"/>
      <c r="E330" s="101"/>
      <c r="F330" s="101"/>
      <c r="AB330" s="101"/>
      <c r="AC330" s="101"/>
    </row>
    <row r="331" spans="4:29" ht="15.75" customHeight="1">
      <c r="D331" s="99"/>
      <c r="E331" s="101"/>
      <c r="F331" s="101"/>
      <c r="AB331" s="101"/>
      <c r="AC331" s="101"/>
    </row>
    <row r="332" spans="4:29" ht="15.75" customHeight="1">
      <c r="D332" s="99"/>
      <c r="E332" s="101"/>
      <c r="F332" s="101"/>
      <c r="AB332" s="101"/>
      <c r="AC332" s="101"/>
    </row>
    <row r="333" spans="4:29" ht="15.75" customHeight="1">
      <c r="D333" s="99"/>
      <c r="E333" s="101"/>
      <c r="F333" s="101"/>
      <c r="AB333" s="101"/>
      <c r="AC333" s="101"/>
    </row>
    <row r="334" spans="4:29" ht="15.75" customHeight="1">
      <c r="D334" s="99"/>
      <c r="E334" s="101"/>
      <c r="F334" s="101"/>
      <c r="AB334" s="101"/>
      <c r="AC334" s="101"/>
    </row>
    <row r="335" spans="4:29" ht="15.75" customHeight="1">
      <c r="D335" s="99"/>
      <c r="E335" s="101"/>
      <c r="F335" s="101"/>
      <c r="AB335" s="101"/>
      <c r="AC335" s="101"/>
    </row>
    <row r="336" spans="4:29" ht="15.75" customHeight="1">
      <c r="D336" s="99"/>
      <c r="E336" s="101"/>
      <c r="F336" s="101"/>
      <c r="AB336" s="101"/>
      <c r="AC336" s="101"/>
    </row>
    <row r="337" spans="4:29" ht="15.75" customHeight="1">
      <c r="D337" s="99"/>
      <c r="E337" s="101"/>
      <c r="F337" s="101"/>
      <c r="AB337" s="101"/>
      <c r="AC337" s="101"/>
    </row>
    <row r="338" spans="4:29" ht="15.75" customHeight="1">
      <c r="D338" s="99"/>
      <c r="E338" s="101"/>
      <c r="F338" s="101"/>
      <c r="AB338" s="101"/>
      <c r="AC338" s="101"/>
    </row>
    <row r="339" spans="4:29" ht="15.75" customHeight="1">
      <c r="D339" s="99"/>
      <c r="E339" s="101"/>
      <c r="F339" s="101"/>
      <c r="AB339" s="101"/>
      <c r="AC339" s="101"/>
    </row>
    <row r="340" spans="4:29" ht="15.75" customHeight="1">
      <c r="D340" s="99"/>
      <c r="E340" s="101"/>
      <c r="F340" s="101"/>
      <c r="AB340" s="101"/>
      <c r="AC340" s="101"/>
    </row>
    <row r="341" spans="4:29" ht="15.75" customHeight="1">
      <c r="D341" s="99"/>
      <c r="E341" s="101"/>
      <c r="F341" s="101"/>
      <c r="AB341" s="101"/>
      <c r="AC341" s="101"/>
    </row>
    <row r="342" spans="4:29" ht="15.75" customHeight="1">
      <c r="D342" s="99"/>
      <c r="E342" s="101"/>
      <c r="F342" s="101"/>
      <c r="AB342" s="101"/>
      <c r="AC342" s="101"/>
    </row>
    <row r="343" spans="4:29" ht="15.75" customHeight="1">
      <c r="D343" s="99"/>
      <c r="E343" s="101"/>
      <c r="F343" s="101"/>
      <c r="AB343" s="101"/>
      <c r="AC343" s="101"/>
    </row>
    <row r="344" spans="4:29" ht="15.75" customHeight="1">
      <c r="D344" s="99"/>
      <c r="E344" s="101"/>
      <c r="F344" s="101"/>
      <c r="AB344" s="101"/>
      <c r="AC344" s="101"/>
    </row>
    <row r="345" spans="4:29" ht="15.75" customHeight="1">
      <c r="D345" s="99"/>
      <c r="E345" s="101"/>
      <c r="F345" s="101"/>
      <c r="AB345" s="101"/>
      <c r="AC345" s="101"/>
    </row>
    <row r="346" spans="4:29" ht="15.75" customHeight="1">
      <c r="D346" s="99"/>
      <c r="E346" s="101"/>
      <c r="F346" s="101"/>
      <c r="AB346" s="101"/>
      <c r="AC346" s="101"/>
    </row>
    <row r="347" spans="4:29" ht="15.75" customHeight="1">
      <c r="D347" s="99"/>
      <c r="E347" s="101"/>
      <c r="F347" s="101"/>
      <c r="AB347" s="101"/>
      <c r="AC347" s="101"/>
    </row>
    <row r="348" spans="4:29" ht="15.75" customHeight="1">
      <c r="D348" s="99"/>
      <c r="E348" s="101"/>
      <c r="F348" s="101"/>
      <c r="AB348" s="101"/>
      <c r="AC348" s="101"/>
    </row>
    <row r="349" spans="4:29" ht="15.75" customHeight="1">
      <c r="D349" s="99"/>
      <c r="E349" s="101"/>
      <c r="F349" s="101"/>
      <c r="AB349" s="101"/>
      <c r="AC349" s="101"/>
    </row>
    <row r="350" spans="4:29" ht="15.75" customHeight="1">
      <c r="D350" s="99"/>
      <c r="E350" s="101"/>
      <c r="F350" s="101"/>
      <c r="AB350" s="101"/>
      <c r="AC350" s="101"/>
    </row>
    <row r="351" spans="4:29" ht="15.75" customHeight="1">
      <c r="D351" s="99"/>
      <c r="E351" s="101"/>
      <c r="F351" s="101"/>
      <c r="AB351" s="101"/>
      <c r="AC351" s="101"/>
    </row>
    <row r="352" spans="4:29" ht="15.75" customHeight="1">
      <c r="D352" s="99"/>
      <c r="E352" s="101"/>
      <c r="F352" s="101"/>
      <c r="AB352" s="101"/>
      <c r="AC352" s="101"/>
    </row>
    <row r="353" spans="4:29" ht="15.75" customHeight="1">
      <c r="D353" s="99"/>
      <c r="E353" s="101"/>
      <c r="F353" s="101"/>
      <c r="AB353" s="101"/>
      <c r="AC353" s="101"/>
    </row>
    <row r="354" spans="4:29" ht="15.75" customHeight="1">
      <c r="D354" s="99"/>
      <c r="E354" s="101"/>
      <c r="F354" s="101"/>
      <c r="AB354" s="101"/>
      <c r="AC354" s="101"/>
    </row>
    <row r="355" spans="4:29" ht="15.75" customHeight="1">
      <c r="D355" s="99"/>
      <c r="E355" s="101"/>
      <c r="F355" s="101"/>
      <c r="AB355" s="101"/>
      <c r="AC355" s="101"/>
    </row>
    <row r="356" spans="4:29" ht="15.75" customHeight="1">
      <c r="D356" s="99"/>
      <c r="E356" s="101"/>
      <c r="F356" s="101"/>
      <c r="AB356" s="101"/>
      <c r="AC356" s="101"/>
    </row>
    <row r="357" spans="4:29" ht="15.75" customHeight="1">
      <c r="D357" s="99"/>
      <c r="E357" s="101"/>
      <c r="F357" s="101"/>
      <c r="AB357" s="101"/>
      <c r="AC357" s="101"/>
    </row>
    <row r="358" spans="4:29" ht="15.75" customHeight="1">
      <c r="D358" s="99"/>
      <c r="E358" s="101"/>
      <c r="F358" s="101"/>
      <c r="AB358" s="101"/>
      <c r="AC358" s="101"/>
    </row>
    <row r="359" spans="4:29" ht="15.75" customHeight="1">
      <c r="D359" s="99"/>
      <c r="E359" s="101"/>
      <c r="F359" s="101"/>
      <c r="AB359" s="101"/>
      <c r="AC359" s="101"/>
    </row>
    <row r="360" spans="4:29" ht="15.75" customHeight="1">
      <c r="D360" s="99"/>
      <c r="E360" s="101"/>
      <c r="F360" s="101"/>
      <c r="AB360" s="101"/>
      <c r="AC360" s="101"/>
    </row>
    <row r="361" spans="4:29" ht="15.75" customHeight="1">
      <c r="D361" s="99"/>
      <c r="E361" s="101"/>
      <c r="F361" s="101"/>
      <c r="AB361" s="101"/>
      <c r="AC361" s="101"/>
    </row>
    <row r="362" spans="4:29" ht="15.75" customHeight="1">
      <c r="D362" s="99"/>
      <c r="E362" s="101"/>
      <c r="F362" s="101"/>
      <c r="AB362" s="101"/>
      <c r="AC362" s="101"/>
    </row>
    <row r="363" spans="4:29" ht="15.75" customHeight="1">
      <c r="D363" s="99"/>
      <c r="E363" s="101"/>
      <c r="F363" s="101"/>
      <c r="AB363" s="101"/>
      <c r="AC363" s="101"/>
    </row>
    <row r="364" spans="4:29" ht="15.75" customHeight="1">
      <c r="D364" s="99"/>
      <c r="E364" s="101"/>
      <c r="F364" s="101"/>
      <c r="AB364" s="101"/>
      <c r="AC364" s="101"/>
    </row>
    <row r="365" spans="4:29" ht="15.75" customHeight="1">
      <c r="D365" s="99"/>
      <c r="E365" s="101"/>
      <c r="F365" s="101"/>
      <c r="AB365" s="101"/>
      <c r="AC365" s="101"/>
    </row>
    <row r="366" spans="4:29" ht="15.75" customHeight="1">
      <c r="D366" s="99"/>
      <c r="E366" s="101"/>
      <c r="F366" s="101"/>
      <c r="AB366" s="101"/>
      <c r="AC366" s="101"/>
    </row>
    <row r="367" spans="4:29" ht="15.75" customHeight="1">
      <c r="D367" s="99"/>
      <c r="E367" s="101"/>
      <c r="F367" s="101"/>
      <c r="AB367" s="101"/>
      <c r="AC367" s="101"/>
    </row>
    <row r="368" spans="4:29" ht="15.75" customHeight="1">
      <c r="D368" s="99"/>
      <c r="E368" s="101"/>
      <c r="F368" s="101"/>
      <c r="AB368" s="101"/>
      <c r="AC368" s="101"/>
    </row>
    <row r="369" spans="4:29" ht="15.75" customHeight="1">
      <c r="D369" s="99"/>
      <c r="E369" s="101"/>
      <c r="F369" s="101"/>
      <c r="AB369" s="101"/>
      <c r="AC369" s="101"/>
    </row>
    <row r="370" spans="4:29" ht="15.75" customHeight="1">
      <c r="D370" s="99"/>
      <c r="E370" s="101"/>
      <c r="F370" s="101"/>
      <c r="AB370" s="101"/>
      <c r="AC370" s="101"/>
    </row>
    <row r="371" spans="4:29" ht="15.75" customHeight="1">
      <c r="D371" s="99"/>
      <c r="E371" s="101"/>
      <c r="F371" s="101"/>
      <c r="AB371" s="101"/>
      <c r="AC371" s="101"/>
    </row>
    <row r="372" spans="4:29" ht="15.75" customHeight="1">
      <c r="D372" s="99"/>
      <c r="E372" s="101"/>
      <c r="F372" s="101"/>
      <c r="AB372" s="101"/>
      <c r="AC372" s="101"/>
    </row>
    <row r="373" spans="4:29" ht="15.75" customHeight="1">
      <c r="D373" s="99"/>
      <c r="E373" s="101"/>
      <c r="F373" s="101"/>
      <c r="AB373" s="101"/>
      <c r="AC373" s="101"/>
    </row>
    <row r="374" spans="4:29" ht="15.75" customHeight="1">
      <c r="D374" s="99"/>
      <c r="E374" s="101"/>
      <c r="F374" s="101"/>
      <c r="AB374" s="101"/>
      <c r="AC374" s="101"/>
    </row>
    <row r="375" spans="4:29" ht="15.75" customHeight="1">
      <c r="D375" s="99"/>
      <c r="E375" s="101"/>
      <c r="F375" s="101"/>
      <c r="AB375" s="101"/>
      <c r="AC375" s="101"/>
    </row>
    <row r="376" spans="4:29" ht="15.75" customHeight="1">
      <c r="D376" s="99"/>
      <c r="E376" s="101"/>
      <c r="F376" s="101"/>
      <c r="AB376" s="101"/>
      <c r="AC376" s="101"/>
    </row>
    <row r="377" spans="4:29" ht="15.75" customHeight="1">
      <c r="D377" s="99"/>
      <c r="E377" s="101"/>
      <c r="F377" s="101"/>
      <c r="AB377" s="101"/>
      <c r="AC377" s="101"/>
    </row>
    <row r="378" spans="4:29" ht="15.75" customHeight="1">
      <c r="D378" s="99"/>
      <c r="E378" s="101"/>
      <c r="F378" s="101"/>
      <c r="AB378" s="101"/>
      <c r="AC378" s="101"/>
    </row>
    <row r="379" spans="4:29" ht="15.75" customHeight="1">
      <c r="D379" s="99"/>
      <c r="E379" s="101"/>
      <c r="F379" s="101"/>
      <c r="AB379" s="101"/>
      <c r="AC379" s="101"/>
    </row>
    <row r="380" spans="4:29" ht="15.75" customHeight="1">
      <c r="D380" s="99"/>
      <c r="E380" s="101"/>
      <c r="F380" s="101"/>
      <c r="AB380" s="101"/>
      <c r="AC380" s="101"/>
    </row>
    <row r="381" spans="4:29" ht="15.75" customHeight="1">
      <c r="D381" s="99"/>
      <c r="E381" s="101"/>
      <c r="F381" s="101"/>
      <c r="AB381" s="101"/>
      <c r="AC381" s="101"/>
    </row>
    <row r="382" spans="4:29" ht="15.75" customHeight="1">
      <c r="D382" s="99"/>
      <c r="E382" s="101"/>
      <c r="F382" s="101"/>
      <c r="AB382" s="101"/>
      <c r="AC382" s="101"/>
    </row>
    <row r="383" spans="4:29" ht="15.75" customHeight="1">
      <c r="D383" s="99"/>
      <c r="E383" s="101"/>
      <c r="F383" s="101"/>
      <c r="AB383" s="101"/>
      <c r="AC383" s="101"/>
    </row>
    <row r="384" spans="4:29" ht="15.75" customHeight="1">
      <c r="D384" s="99"/>
      <c r="E384" s="101"/>
      <c r="F384" s="101"/>
      <c r="AB384" s="101"/>
      <c r="AC384" s="101"/>
    </row>
    <row r="385" spans="4:29" ht="15.75" customHeight="1">
      <c r="D385" s="99"/>
      <c r="E385" s="101"/>
      <c r="F385" s="101"/>
      <c r="AB385" s="101"/>
      <c r="AC385" s="101"/>
    </row>
    <row r="386" spans="4:29" ht="15.75" customHeight="1">
      <c r="D386" s="99"/>
      <c r="E386" s="101"/>
      <c r="F386" s="101"/>
      <c r="AB386" s="101"/>
      <c r="AC386" s="101"/>
    </row>
    <row r="387" spans="4:29" ht="15.75" customHeight="1">
      <c r="D387" s="99"/>
      <c r="E387" s="101"/>
      <c r="F387" s="101"/>
      <c r="AB387" s="101"/>
      <c r="AC387" s="101"/>
    </row>
    <row r="388" spans="4:29" ht="15.75" customHeight="1">
      <c r="D388" s="99"/>
      <c r="E388" s="101"/>
      <c r="F388" s="101"/>
      <c r="AB388" s="101"/>
      <c r="AC388" s="101"/>
    </row>
    <row r="389" spans="4:29" ht="15.75" customHeight="1">
      <c r="D389" s="99"/>
      <c r="E389" s="101"/>
      <c r="F389" s="101"/>
      <c r="AB389" s="101"/>
      <c r="AC389" s="101"/>
    </row>
    <row r="390" spans="4:29" ht="15.75" customHeight="1">
      <c r="D390" s="99"/>
      <c r="E390" s="101"/>
      <c r="F390" s="101"/>
      <c r="AB390" s="101"/>
      <c r="AC390" s="101"/>
    </row>
    <row r="391" spans="4:29" ht="15.75" customHeight="1">
      <c r="D391" s="99"/>
      <c r="E391" s="101"/>
      <c r="F391" s="101"/>
      <c r="AB391" s="101"/>
      <c r="AC391" s="101"/>
    </row>
    <row r="392" spans="4:29" ht="15.75" customHeight="1">
      <c r="D392" s="99"/>
      <c r="E392" s="101"/>
      <c r="F392" s="101"/>
      <c r="AB392" s="101"/>
      <c r="AC392" s="101"/>
    </row>
    <row r="393" spans="4:29" ht="15.75" customHeight="1">
      <c r="D393" s="99"/>
      <c r="E393" s="101"/>
      <c r="F393" s="101"/>
      <c r="AB393" s="101"/>
      <c r="AC393" s="101"/>
    </row>
    <row r="394" spans="4:29" ht="15.75" customHeight="1">
      <c r="D394" s="99"/>
      <c r="E394" s="101"/>
      <c r="F394" s="101"/>
      <c r="AB394" s="101"/>
      <c r="AC394" s="101"/>
    </row>
    <row r="395" spans="4:29" ht="15.75" customHeight="1">
      <c r="D395" s="99"/>
      <c r="E395" s="101"/>
      <c r="F395" s="101"/>
      <c r="AB395" s="101"/>
      <c r="AC395" s="101"/>
    </row>
    <row r="396" spans="4:29" ht="15.75" customHeight="1">
      <c r="D396" s="99"/>
      <c r="E396" s="101"/>
      <c r="F396" s="101"/>
      <c r="AB396" s="101"/>
      <c r="AC396" s="101"/>
    </row>
    <row r="397" spans="4:29" ht="15.75" customHeight="1">
      <c r="D397" s="99"/>
      <c r="E397" s="101"/>
      <c r="F397" s="101"/>
      <c r="AB397" s="101"/>
      <c r="AC397" s="101"/>
    </row>
    <row r="398" spans="4:29" ht="15.75" customHeight="1">
      <c r="D398" s="99"/>
      <c r="E398" s="101"/>
      <c r="F398" s="101"/>
      <c r="AB398" s="101"/>
      <c r="AC398" s="101"/>
    </row>
    <row r="399" spans="4:29" ht="15.75" customHeight="1">
      <c r="D399" s="99"/>
      <c r="E399" s="101"/>
      <c r="F399" s="101"/>
      <c r="AB399" s="101"/>
      <c r="AC399" s="101"/>
    </row>
    <row r="400" spans="4:29" ht="15.75" customHeight="1">
      <c r="D400" s="99"/>
      <c r="E400" s="101"/>
      <c r="F400" s="101"/>
      <c r="AB400" s="101"/>
      <c r="AC400" s="101"/>
    </row>
    <row r="401" spans="4:29" ht="15.75" customHeight="1">
      <c r="D401" s="99"/>
      <c r="E401" s="101"/>
      <c r="F401" s="101"/>
      <c r="AB401" s="101"/>
      <c r="AC401" s="101"/>
    </row>
    <row r="402" spans="4:29" ht="15.75" customHeight="1">
      <c r="D402" s="99"/>
      <c r="E402" s="101"/>
      <c r="F402" s="101"/>
      <c r="AB402" s="101"/>
      <c r="AC402" s="101"/>
    </row>
    <row r="403" spans="4:29" ht="15.75" customHeight="1">
      <c r="D403" s="99"/>
      <c r="E403" s="101"/>
      <c r="F403" s="101"/>
      <c r="AB403" s="101"/>
      <c r="AC403" s="101"/>
    </row>
    <row r="404" spans="4:29" ht="15.75" customHeight="1">
      <c r="D404" s="99"/>
      <c r="E404" s="101"/>
      <c r="F404" s="101"/>
      <c r="AB404" s="101"/>
      <c r="AC404" s="101"/>
    </row>
    <row r="405" spans="4:29" ht="15.75" customHeight="1">
      <c r="D405" s="99"/>
      <c r="E405" s="101"/>
      <c r="F405" s="101"/>
      <c r="AB405" s="101"/>
      <c r="AC405" s="101"/>
    </row>
    <row r="406" spans="4:29" ht="15.75" customHeight="1">
      <c r="D406" s="99"/>
      <c r="E406" s="101"/>
      <c r="F406" s="101"/>
      <c r="AB406" s="101"/>
      <c r="AC406" s="101"/>
    </row>
    <row r="407" spans="4:29" ht="15.75" customHeight="1">
      <c r="D407" s="99"/>
      <c r="E407" s="101"/>
      <c r="F407" s="101"/>
      <c r="AB407" s="101"/>
      <c r="AC407" s="101"/>
    </row>
    <row r="408" spans="4:29" ht="15.75" customHeight="1">
      <c r="D408" s="99"/>
      <c r="E408" s="101"/>
      <c r="F408" s="101"/>
      <c r="AB408" s="101"/>
      <c r="AC408" s="101"/>
    </row>
    <row r="409" spans="4:29" ht="15.75" customHeight="1">
      <c r="D409" s="99"/>
      <c r="E409" s="101"/>
      <c r="F409" s="101"/>
      <c r="AB409" s="101"/>
      <c r="AC409" s="101"/>
    </row>
    <row r="410" spans="4:29" ht="15.75" customHeight="1">
      <c r="D410" s="99"/>
      <c r="E410" s="101"/>
      <c r="F410" s="101"/>
      <c r="AB410" s="101"/>
      <c r="AC410" s="101"/>
    </row>
    <row r="411" spans="4:29" ht="15.75" customHeight="1">
      <c r="D411" s="99"/>
      <c r="E411" s="101"/>
      <c r="F411" s="101"/>
      <c r="AB411" s="101"/>
      <c r="AC411" s="101"/>
    </row>
    <row r="412" spans="4:29" ht="15.75" customHeight="1">
      <c r="D412" s="99"/>
      <c r="E412" s="101"/>
      <c r="F412" s="101"/>
      <c r="AB412" s="101"/>
      <c r="AC412" s="101"/>
    </row>
    <row r="413" spans="4:29" ht="15.75" customHeight="1">
      <c r="D413" s="99"/>
      <c r="E413" s="101"/>
      <c r="F413" s="101"/>
      <c r="AB413" s="101"/>
      <c r="AC413" s="101"/>
    </row>
    <row r="414" spans="4:29" ht="15.75" customHeight="1">
      <c r="D414" s="99"/>
      <c r="E414" s="101"/>
      <c r="F414" s="101"/>
      <c r="AB414" s="101"/>
      <c r="AC414" s="101"/>
    </row>
    <row r="415" spans="4:29" ht="15.75" customHeight="1">
      <c r="D415" s="99"/>
      <c r="E415" s="101"/>
      <c r="F415" s="101"/>
      <c r="AB415" s="101"/>
      <c r="AC415" s="101"/>
    </row>
    <row r="416" spans="4:29" ht="15.75" customHeight="1">
      <c r="D416" s="99"/>
      <c r="E416" s="101"/>
      <c r="F416" s="101"/>
      <c r="AB416" s="101"/>
      <c r="AC416" s="101"/>
    </row>
    <row r="417" spans="4:29" ht="15.75" customHeight="1">
      <c r="D417" s="99"/>
      <c r="E417" s="101"/>
      <c r="F417" s="101"/>
      <c r="AB417" s="101"/>
      <c r="AC417" s="101"/>
    </row>
    <row r="418" spans="4:29" ht="15.75" customHeight="1">
      <c r="D418" s="99"/>
      <c r="E418" s="101"/>
      <c r="F418" s="101"/>
      <c r="AB418" s="101"/>
      <c r="AC418" s="101"/>
    </row>
    <row r="419" spans="4:29" ht="15.75" customHeight="1">
      <c r="D419" s="99"/>
      <c r="E419" s="101"/>
      <c r="F419" s="101"/>
      <c r="AB419" s="101"/>
      <c r="AC419" s="101"/>
    </row>
    <row r="420" spans="4:29" ht="15.75" customHeight="1">
      <c r="D420" s="99"/>
      <c r="E420" s="101"/>
      <c r="F420" s="101"/>
      <c r="AB420" s="101"/>
      <c r="AC420" s="101"/>
    </row>
    <row r="421" spans="4:29" ht="15.75" customHeight="1">
      <c r="D421" s="99"/>
      <c r="E421" s="101"/>
      <c r="F421" s="101"/>
      <c r="AB421" s="101"/>
      <c r="AC421" s="101"/>
    </row>
    <row r="422" spans="4:29" ht="15.75" customHeight="1">
      <c r="D422" s="99"/>
      <c r="E422" s="101"/>
      <c r="F422" s="101"/>
      <c r="AB422" s="101"/>
      <c r="AC422" s="101"/>
    </row>
    <row r="423" spans="4:29" ht="15.75" customHeight="1">
      <c r="D423" s="99"/>
      <c r="E423" s="101"/>
      <c r="F423" s="101"/>
      <c r="AB423" s="101"/>
      <c r="AC423" s="101"/>
    </row>
    <row r="424" spans="4:29" ht="15.75" customHeight="1">
      <c r="D424" s="99"/>
      <c r="E424" s="101"/>
      <c r="F424" s="101"/>
      <c r="AB424" s="101"/>
      <c r="AC424" s="101"/>
    </row>
    <row r="425" spans="4:29" ht="15.75" customHeight="1">
      <c r="D425" s="99"/>
      <c r="E425" s="101"/>
      <c r="F425" s="101"/>
      <c r="AB425" s="101"/>
      <c r="AC425" s="101"/>
    </row>
    <row r="426" spans="4:29" ht="15.75" customHeight="1">
      <c r="D426" s="99"/>
      <c r="E426" s="101"/>
      <c r="F426" s="101"/>
      <c r="AB426" s="101"/>
      <c r="AC426" s="101"/>
    </row>
    <row r="427" spans="4:29" ht="15.75" customHeight="1">
      <c r="D427" s="99"/>
      <c r="E427" s="101"/>
      <c r="F427" s="101"/>
      <c r="AB427" s="101"/>
      <c r="AC427" s="101"/>
    </row>
    <row r="428" spans="4:29" ht="15.75" customHeight="1">
      <c r="D428" s="99"/>
      <c r="E428" s="101"/>
      <c r="F428" s="101"/>
      <c r="AB428" s="101"/>
      <c r="AC428" s="101"/>
    </row>
    <row r="429" spans="4:29" ht="15.75" customHeight="1">
      <c r="D429" s="99"/>
      <c r="E429" s="101"/>
      <c r="F429" s="101"/>
      <c r="AB429" s="101"/>
      <c r="AC429" s="101"/>
    </row>
    <row r="430" spans="4:29" ht="15.75" customHeight="1">
      <c r="D430" s="99"/>
      <c r="E430" s="101"/>
      <c r="F430" s="101"/>
      <c r="AB430" s="101"/>
      <c r="AC430" s="101"/>
    </row>
    <row r="431" spans="4:29" ht="15.75" customHeight="1">
      <c r="D431" s="99"/>
      <c r="E431" s="101"/>
      <c r="F431" s="101"/>
      <c r="AB431" s="101"/>
      <c r="AC431" s="101"/>
    </row>
    <row r="432" spans="4:29" ht="15.75" customHeight="1">
      <c r="D432" s="99"/>
      <c r="E432" s="101"/>
      <c r="F432" s="101"/>
      <c r="AB432" s="101"/>
      <c r="AC432" s="101"/>
    </row>
    <row r="433" spans="4:29" ht="15.75" customHeight="1">
      <c r="D433" s="99"/>
      <c r="E433" s="101"/>
      <c r="F433" s="101"/>
      <c r="AB433" s="101"/>
      <c r="AC433" s="101"/>
    </row>
    <row r="434" spans="4:29" ht="15.75" customHeight="1">
      <c r="D434" s="99"/>
      <c r="E434" s="101"/>
      <c r="F434" s="101"/>
      <c r="AB434" s="101"/>
      <c r="AC434" s="101"/>
    </row>
    <row r="435" spans="4:29" ht="15.75" customHeight="1">
      <c r="D435" s="99"/>
      <c r="E435" s="101"/>
      <c r="F435" s="101"/>
      <c r="AB435" s="101"/>
      <c r="AC435" s="101"/>
    </row>
    <row r="436" spans="4:29" ht="15.75" customHeight="1">
      <c r="D436" s="99"/>
      <c r="E436" s="101"/>
      <c r="F436" s="101"/>
      <c r="AB436" s="101"/>
      <c r="AC436" s="101"/>
    </row>
    <row r="437" spans="4:29" ht="15.75" customHeight="1">
      <c r="D437" s="99"/>
      <c r="E437" s="101"/>
      <c r="F437" s="101"/>
      <c r="AB437" s="101"/>
      <c r="AC437" s="101"/>
    </row>
    <row r="438" spans="4:29" ht="15.75" customHeight="1">
      <c r="D438" s="99"/>
      <c r="E438" s="101"/>
      <c r="F438" s="101"/>
      <c r="AB438" s="101"/>
      <c r="AC438" s="101"/>
    </row>
    <row r="439" spans="4:29" ht="15.75" customHeight="1">
      <c r="D439" s="99"/>
      <c r="E439" s="101"/>
      <c r="F439" s="101"/>
      <c r="AB439" s="101"/>
      <c r="AC439" s="101"/>
    </row>
    <row r="440" spans="4:29" ht="15.75" customHeight="1">
      <c r="D440" s="99"/>
      <c r="E440" s="101"/>
      <c r="F440" s="101"/>
      <c r="AB440" s="101"/>
      <c r="AC440" s="101"/>
    </row>
    <row r="441" spans="4:29" ht="15.75" customHeight="1">
      <c r="D441" s="99"/>
      <c r="E441" s="101"/>
      <c r="F441" s="101"/>
      <c r="AB441" s="101"/>
      <c r="AC441" s="101"/>
    </row>
    <row r="442" spans="4:29" ht="15.75" customHeight="1">
      <c r="D442" s="99"/>
      <c r="E442" s="101"/>
      <c r="F442" s="101"/>
      <c r="AB442" s="101"/>
      <c r="AC442" s="101"/>
    </row>
    <row r="443" spans="4:29" ht="15.75" customHeight="1">
      <c r="D443" s="99"/>
      <c r="E443" s="101"/>
      <c r="F443" s="101"/>
      <c r="AB443" s="101"/>
      <c r="AC443" s="101"/>
    </row>
    <row r="444" spans="4:29" ht="15.75" customHeight="1">
      <c r="D444" s="99"/>
      <c r="E444" s="101"/>
      <c r="F444" s="101"/>
      <c r="AB444" s="101"/>
      <c r="AC444" s="101"/>
    </row>
    <row r="445" spans="4:29" ht="15.75" customHeight="1">
      <c r="D445" s="99"/>
      <c r="E445" s="101"/>
      <c r="F445" s="101"/>
      <c r="AB445" s="101"/>
      <c r="AC445" s="101"/>
    </row>
    <row r="446" spans="4:29" ht="15.75" customHeight="1">
      <c r="D446" s="99"/>
      <c r="E446" s="101"/>
      <c r="F446" s="101"/>
      <c r="AB446" s="101"/>
      <c r="AC446" s="101"/>
    </row>
    <row r="447" spans="4:29" ht="15.75" customHeight="1">
      <c r="D447" s="99"/>
      <c r="E447" s="101"/>
      <c r="F447" s="101"/>
      <c r="AB447" s="101"/>
      <c r="AC447" s="101"/>
    </row>
    <row r="448" spans="4:29" ht="15.75" customHeight="1">
      <c r="D448" s="99"/>
      <c r="E448" s="101"/>
      <c r="F448" s="101"/>
      <c r="AB448" s="101"/>
      <c r="AC448" s="101"/>
    </row>
    <row r="449" spans="4:29" ht="15.75" customHeight="1">
      <c r="D449" s="99"/>
      <c r="E449" s="101"/>
      <c r="F449" s="101"/>
      <c r="AB449" s="101"/>
      <c r="AC449" s="101"/>
    </row>
    <row r="450" spans="4:29" ht="15.75" customHeight="1">
      <c r="D450" s="99"/>
      <c r="E450" s="101"/>
      <c r="F450" s="101"/>
      <c r="AB450" s="101"/>
      <c r="AC450" s="101"/>
    </row>
    <row r="451" spans="4:29" ht="15.75" customHeight="1">
      <c r="D451" s="99"/>
      <c r="E451" s="101"/>
      <c r="F451" s="101"/>
      <c r="AB451" s="101"/>
      <c r="AC451" s="101"/>
    </row>
    <row r="452" spans="4:29" ht="15.75" customHeight="1">
      <c r="D452" s="99"/>
      <c r="E452" s="101"/>
      <c r="F452" s="101"/>
      <c r="AB452" s="101"/>
      <c r="AC452" s="101"/>
    </row>
    <row r="453" spans="4:29" ht="15.75" customHeight="1">
      <c r="D453" s="99"/>
      <c r="E453" s="101"/>
      <c r="F453" s="101"/>
      <c r="AB453" s="101"/>
      <c r="AC453" s="101"/>
    </row>
    <row r="454" spans="4:29" ht="15.75" customHeight="1">
      <c r="D454" s="99"/>
      <c r="E454" s="101"/>
      <c r="F454" s="101"/>
      <c r="AB454" s="101"/>
      <c r="AC454" s="101"/>
    </row>
    <row r="455" spans="4:29" ht="15.75" customHeight="1">
      <c r="D455" s="99"/>
      <c r="E455" s="101"/>
      <c r="F455" s="101"/>
      <c r="AB455" s="101"/>
      <c r="AC455" s="101"/>
    </row>
    <row r="456" spans="4:29" ht="15.75" customHeight="1">
      <c r="D456" s="99"/>
      <c r="E456" s="101"/>
      <c r="F456" s="101"/>
      <c r="AB456" s="101"/>
      <c r="AC456" s="101"/>
    </row>
    <row r="457" spans="4:29" ht="15.75" customHeight="1">
      <c r="D457" s="99"/>
      <c r="E457" s="101"/>
      <c r="F457" s="101"/>
      <c r="AB457" s="101"/>
      <c r="AC457" s="101"/>
    </row>
    <row r="458" spans="4:29" ht="15.75" customHeight="1">
      <c r="D458" s="99"/>
      <c r="E458" s="101"/>
      <c r="F458" s="101"/>
      <c r="AB458" s="101"/>
      <c r="AC458" s="101"/>
    </row>
    <row r="459" spans="4:29" ht="15.75" customHeight="1">
      <c r="D459" s="99"/>
      <c r="E459" s="101"/>
      <c r="F459" s="101"/>
      <c r="AB459" s="101"/>
      <c r="AC459" s="101"/>
    </row>
    <row r="460" spans="4:29" ht="15.75" customHeight="1">
      <c r="D460" s="99"/>
      <c r="E460" s="101"/>
      <c r="F460" s="101"/>
      <c r="AB460" s="101"/>
      <c r="AC460" s="101"/>
    </row>
    <row r="461" spans="4:29" ht="15.75" customHeight="1">
      <c r="D461" s="99"/>
      <c r="E461" s="101"/>
      <c r="F461" s="101"/>
      <c r="AB461" s="101"/>
      <c r="AC461" s="101"/>
    </row>
    <row r="462" spans="4:29" ht="15.75" customHeight="1">
      <c r="D462" s="99"/>
      <c r="E462" s="101"/>
      <c r="F462" s="101"/>
      <c r="AB462" s="101"/>
      <c r="AC462" s="101"/>
    </row>
    <row r="463" spans="4:29" ht="15.75" customHeight="1">
      <c r="D463" s="99"/>
      <c r="E463" s="101"/>
      <c r="F463" s="101"/>
      <c r="AB463" s="101"/>
      <c r="AC463" s="101"/>
    </row>
    <row r="464" spans="4:29" ht="15.75" customHeight="1">
      <c r="D464" s="99"/>
      <c r="E464" s="101"/>
      <c r="F464" s="101"/>
      <c r="AB464" s="101"/>
      <c r="AC464" s="101"/>
    </row>
    <row r="465" spans="4:29" ht="15.75" customHeight="1">
      <c r="D465" s="99"/>
      <c r="E465" s="101"/>
      <c r="F465" s="101"/>
      <c r="AB465" s="101"/>
      <c r="AC465" s="101"/>
    </row>
    <row r="466" spans="4:29" ht="15.75" customHeight="1">
      <c r="D466" s="99"/>
      <c r="E466" s="101"/>
      <c r="F466" s="101"/>
      <c r="AB466" s="101"/>
      <c r="AC466" s="101"/>
    </row>
    <row r="467" spans="4:29" ht="15.75" customHeight="1">
      <c r="D467" s="99"/>
      <c r="E467" s="101"/>
      <c r="F467" s="101"/>
      <c r="AB467" s="101"/>
      <c r="AC467" s="101"/>
    </row>
    <row r="468" spans="4:29" ht="15.75" customHeight="1">
      <c r="D468" s="99"/>
      <c r="E468" s="101"/>
      <c r="F468" s="101"/>
      <c r="AB468" s="101"/>
      <c r="AC468" s="101"/>
    </row>
    <row r="469" spans="4:29" ht="15.75" customHeight="1">
      <c r="D469" s="99"/>
      <c r="E469" s="101"/>
      <c r="F469" s="101"/>
      <c r="AB469" s="101"/>
      <c r="AC469" s="101"/>
    </row>
    <row r="470" spans="4:29" ht="15.75" customHeight="1">
      <c r="D470" s="99"/>
      <c r="E470" s="101"/>
      <c r="F470" s="101"/>
      <c r="AB470" s="101"/>
      <c r="AC470" s="101"/>
    </row>
    <row r="471" spans="4:29" ht="15.75" customHeight="1">
      <c r="D471" s="99"/>
      <c r="E471" s="101"/>
      <c r="F471" s="101"/>
      <c r="AB471" s="101"/>
      <c r="AC471" s="101"/>
    </row>
    <row r="472" spans="4:29" ht="15.75" customHeight="1">
      <c r="D472" s="99"/>
      <c r="E472" s="101"/>
      <c r="F472" s="101"/>
      <c r="AB472" s="101"/>
      <c r="AC472" s="101"/>
    </row>
    <row r="473" spans="4:29" ht="15.75" customHeight="1">
      <c r="D473" s="99"/>
      <c r="E473" s="101"/>
      <c r="F473" s="101"/>
      <c r="AB473" s="101"/>
      <c r="AC473" s="101"/>
    </row>
    <row r="474" spans="4:29" ht="15.75" customHeight="1">
      <c r="D474" s="99"/>
      <c r="E474" s="101"/>
      <c r="F474" s="101"/>
      <c r="AB474" s="101"/>
      <c r="AC474" s="101"/>
    </row>
    <row r="475" spans="4:29" ht="15.75" customHeight="1">
      <c r="D475" s="99"/>
      <c r="E475" s="101"/>
      <c r="F475" s="101"/>
      <c r="AB475" s="101"/>
      <c r="AC475" s="101"/>
    </row>
    <row r="476" spans="4:29" ht="15.75" customHeight="1">
      <c r="D476" s="99"/>
      <c r="E476" s="101"/>
      <c r="F476" s="101"/>
      <c r="AB476" s="101"/>
      <c r="AC476" s="101"/>
    </row>
    <row r="477" spans="4:29" ht="15.75" customHeight="1">
      <c r="D477" s="99"/>
      <c r="E477" s="101"/>
      <c r="F477" s="101"/>
      <c r="AB477" s="101"/>
      <c r="AC477" s="101"/>
    </row>
    <row r="478" spans="4:29" ht="15.75" customHeight="1">
      <c r="D478" s="99"/>
      <c r="E478" s="101"/>
      <c r="F478" s="101"/>
      <c r="AB478" s="101"/>
      <c r="AC478" s="101"/>
    </row>
    <row r="479" spans="4:29" ht="15.75" customHeight="1">
      <c r="D479" s="99"/>
      <c r="E479" s="101"/>
      <c r="F479" s="101"/>
      <c r="AB479" s="101"/>
      <c r="AC479" s="101"/>
    </row>
    <row r="480" spans="4:29" ht="15.75" customHeight="1">
      <c r="D480" s="99"/>
      <c r="E480" s="101"/>
      <c r="F480" s="101"/>
      <c r="AB480" s="101"/>
      <c r="AC480" s="101"/>
    </row>
    <row r="481" spans="4:29" ht="15.75" customHeight="1">
      <c r="D481" s="99"/>
      <c r="E481" s="101"/>
      <c r="F481" s="101"/>
      <c r="AB481" s="101"/>
      <c r="AC481" s="101"/>
    </row>
    <row r="482" spans="4:29" ht="15.75" customHeight="1">
      <c r="D482" s="99"/>
      <c r="E482" s="101"/>
      <c r="F482" s="101"/>
      <c r="AB482" s="101"/>
      <c r="AC482" s="101"/>
    </row>
    <row r="483" spans="4:29" ht="15.75" customHeight="1">
      <c r="D483" s="99"/>
      <c r="E483" s="101"/>
      <c r="F483" s="101"/>
      <c r="AB483" s="101"/>
      <c r="AC483" s="101"/>
    </row>
    <row r="484" spans="4:29" ht="15.75" customHeight="1">
      <c r="D484" s="99"/>
      <c r="E484" s="101"/>
      <c r="F484" s="101"/>
      <c r="AB484" s="101"/>
      <c r="AC484" s="101"/>
    </row>
    <row r="485" spans="4:29" ht="15.75" customHeight="1">
      <c r="D485" s="99"/>
      <c r="E485" s="101"/>
      <c r="F485" s="101"/>
      <c r="AB485" s="101"/>
      <c r="AC485" s="101"/>
    </row>
    <row r="486" spans="4:29" ht="15.75" customHeight="1">
      <c r="D486" s="99"/>
      <c r="E486" s="101"/>
      <c r="F486" s="101"/>
      <c r="AB486" s="101"/>
      <c r="AC486" s="101"/>
    </row>
    <row r="487" spans="4:29" ht="15.75" customHeight="1">
      <c r="D487" s="99"/>
      <c r="E487" s="101"/>
      <c r="F487" s="101"/>
      <c r="AB487" s="101"/>
      <c r="AC487" s="101"/>
    </row>
    <row r="488" spans="4:29" ht="15.75" customHeight="1">
      <c r="D488" s="99"/>
      <c r="E488" s="101"/>
      <c r="F488" s="101"/>
      <c r="AB488" s="101"/>
      <c r="AC488" s="101"/>
    </row>
    <row r="489" spans="4:29" ht="15.75" customHeight="1">
      <c r="D489" s="99"/>
      <c r="E489" s="101"/>
      <c r="F489" s="101"/>
      <c r="AB489" s="101"/>
      <c r="AC489" s="101"/>
    </row>
    <row r="490" spans="4:29" ht="15.75" customHeight="1">
      <c r="D490" s="99"/>
      <c r="E490" s="101"/>
      <c r="F490" s="101"/>
      <c r="AB490" s="101"/>
      <c r="AC490" s="101"/>
    </row>
    <row r="491" spans="4:29" ht="15.75" customHeight="1">
      <c r="D491" s="99"/>
      <c r="E491" s="101"/>
      <c r="F491" s="101"/>
      <c r="AB491" s="101"/>
      <c r="AC491" s="101"/>
    </row>
    <row r="492" spans="4:29" ht="15.75" customHeight="1">
      <c r="D492" s="99"/>
      <c r="E492" s="101"/>
      <c r="F492" s="101"/>
      <c r="AB492" s="101"/>
      <c r="AC492" s="101"/>
    </row>
    <row r="493" spans="4:29" ht="15.75" customHeight="1">
      <c r="D493" s="99"/>
      <c r="E493" s="101"/>
      <c r="F493" s="101"/>
      <c r="AB493" s="101"/>
      <c r="AC493" s="101"/>
    </row>
    <row r="494" spans="4:29" ht="15.75" customHeight="1">
      <c r="D494" s="99"/>
      <c r="E494" s="101"/>
      <c r="F494" s="101"/>
      <c r="AB494" s="101"/>
      <c r="AC494" s="101"/>
    </row>
    <row r="495" spans="4:29" ht="15.75" customHeight="1">
      <c r="D495" s="99"/>
      <c r="E495" s="101"/>
      <c r="F495" s="101"/>
      <c r="AB495" s="101"/>
      <c r="AC495" s="101"/>
    </row>
    <row r="496" spans="4:29" ht="15.75" customHeight="1">
      <c r="D496" s="99"/>
      <c r="E496" s="101"/>
      <c r="F496" s="101"/>
      <c r="AB496" s="101"/>
      <c r="AC496" s="101"/>
    </row>
    <row r="497" spans="4:29" ht="15.75" customHeight="1">
      <c r="D497" s="99"/>
      <c r="E497" s="101"/>
      <c r="F497" s="101"/>
      <c r="AB497" s="101"/>
      <c r="AC497" s="101"/>
    </row>
    <row r="498" spans="4:29" ht="15.75" customHeight="1">
      <c r="D498" s="99"/>
      <c r="E498" s="101"/>
      <c r="F498" s="101"/>
      <c r="AB498" s="101"/>
      <c r="AC498" s="101"/>
    </row>
    <row r="499" spans="4:29" ht="15.75" customHeight="1">
      <c r="D499" s="99"/>
      <c r="E499" s="101"/>
      <c r="F499" s="101"/>
      <c r="AB499" s="101"/>
      <c r="AC499" s="101"/>
    </row>
    <row r="500" spans="4:29" ht="15.75" customHeight="1">
      <c r="D500" s="99"/>
      <c r="E500" s="101"/>
      <c r="F500" s="101"/>
      <c r="AB500" s="101"/>
      <c r="AC500" s="101"/>
    </row>
    <row r="501" spans="4:29" ht="15.75" customHeight="1">
      <c r="D501" s="99"/>
      <c r="E501" s="101"/>
      <c r="F501" s="101"/>
      <c r="AB501" s="101"/>
      <c r="AC501" s="101"/>
    </row>
    <row r="502" spans="4:29" ht="15.75" customHeight="1">
      <c r="D502" s="99"/>
      <c r="E502" s="101"/>
      <c r="F502" s="101"/>
      <c r="AB502" s="101"/>
      <c r="AC502" s="101"/>
    </row>
    <row r="503" spans="4:29" ht="15.75" customHeight="1">
      <c r="D503" s="99"/>
      <c r="E503" s="101"/>
      <c r="F503" s="101"/>
      <c r="AB503" s="101"/>
      <c r="AC503" s="101"/>
    </row>
    <row r="504" spans="4:29" ht="15.75" customHeight="1">
      <c r="D504" s="99"/>
      <c r="E504" s="101"/>
      <c r="F504" s="101"/>
      <c r="AB504" s="101"/>
      <c r="AC504" s="101"/>
    </row>
    <row r="505" spans="4:29" ht="15.75" customHeight="1">
      <c r="D505" s="99"/>
      <c r="E505" s="101"/>
      <c r="F505" s="101"/>
      <c r="AB505" s="101"/>
      <c r="AC505" s="101"/>
    </row>
    <row r="506" spans="4:29" ht="15.75" customHeight="1">
      <c r="D506" s="99"/>
      <c r="E506" s="101"/>
      <c r="F506" s="101"/>
      <c r="AB506" s="101"/>
      <c r="AC506" s="101"/>
    </row>
    <row r="507" spans="4:29" ht="15.75" customHeight="1">
      <c r="D507" s="99"/>
      <c r="E507" s="101"/>
      <c r="F507" s="101"/>
      <c r="AB507" s="101"/>
      <c r="AC507" s="101"/>
    </row>
    <row r="508" spans="4:29" ht="15.75" customHeight="1">
      <c r="D508" s="99"/>
      <c r="E508" s="101"/>
      <c r="F508" s="101"/>
      <c r="AB508" s="101"/>
      <c r="AC508" s="101"/>
    </row>
    <row r="509" spans="4:29" ht="15.75" customHeight="1">
      <c r="D509" s="99"/>
      <c r="E509" s="101"/>
      <c r="F509" s="101"/>
      <c r="AB509" s="101"/>
      <c r="AC509" s="101"/>
    </row>
    <row r="510" spans="4:29" ht="15.75" customHeight="1">
      <c r="D510" s="99"/>
      <c r="E510" s="101"/>
      <c r="F510" s="101"/>
      <c r="AB510" s="101"/>
      <c r="AC510" s="101"/>
    </row>
    <row r="511" spans="4:29" ht="15.75" customHeight="1">
      <c r="D511" s="99"/>
      <c r="E511" s="101"/>
      <c r="F511" s="101"/>
      <c r="AB511" s="101"/>
      <c r="AC511" s="101"/>
    </row>
    <row r="512" spans="4:29" ht="15.75" customHeight="1">
      <c r="D512" s="99"/>
      <c r="E512" s="101"/>
      <c r="F512" s="101"/>
      <c r="AB512" s="101"/>
      <c r="AC512" s="101"/>
    </row>
    <row r="513" spans="4:29" ht="15.75" customHeight="1">
      <c r="D513" s="99"/>
      <c r="E513" s="101"/>
      <c r="F513" s="101"/>
      <c r="AB513" s="101"/>
      <c r="AC513" s="101"/>
    </row>
    <row r="514" spans="4:29" ht="15.75" customHeight="1">
      <c r="D514" s="99"/>
      <c r="E514" s="101"/>
      <c r="F514" s="101"/>
      <c r="AB514" s="101"/>
      <c r="AC514" s="101"/>
    </row>
    <row r="515" spans="4:29" ht="15.75" customHeight="1">
      <c r="D515" s="99"/>
      <c r="E515" s="101"/>
      <c r="F515" s="101"/>
      <c r="AB515" s="101"/>
      <c r="AC515" s="101"/>
    </row>
    <row r="516" spans="4:29" ht="15.75" customHeight="1">
      <c r="D516" s="99"/>
      <c r="E516" s="101"/>
      <c r="F516" s="101"/>
      <c r="AB516" s="101"/>
      <c r="AC516" s="101"/>
    </row>
    <row r="517" spans="4:29" ht="15.75" customHeight="1">
      <c r="D517" s="99"/>
      <c r="E517" s="101"/>
      <c r="F517" s="101"/>
      <c r="AB517" s="101"/>
      <c r="AC517" s="101"/>
    </row>
    <row r="518" spans="4:29" ht="15.75" customHeight="1">
      <c r="D518" s="99"/>
      <c r="E518" s="101"/>
      <c r="F518" s="101"/>
      <c r="AB518" s="101"/>
      <c r="AC518" s="101"/>
    </row>
    <row r="519" spans="4:29" ht="15.75" customHeight="1">
      <c r="D519" s="99"/>
      <c r="E519" s="101"/>
      <c r="F519" s="101"/>
      <c r="AB519" s="101"/>
      <c r="AC519" s="101"/>
    </row>
    <row r="520" spans="4:29" ht="15.75" customHeight="1">
      <c r="D520" s="99"/>
      <c r="E520" s="101"/>
      <c r="F520" s="101"/>
      <c r="AB520" s="101"/>
      <c r="AC520" s="101"/>
    </row>
    <row r="521" spans="4:29" ht="15.75" customHeight="1">
      <c r="D521" s="99"/>
      <c r="E521" s="101"/>
      <c r="F521" s="101"/>
      <c r="AB521" s="101"/>
      <c r="AC521" s="101"/>
    </row>
    <row r="522" spans="4:29" ht="15.75" customHeight="1">
      <c r="D522" s="99"/>
      <c r="E522" s="101"/>
      <c r="F522" s="101"/>
      <c r="AB522" s="101"/>
      <c r="AC522" s="101"/>
    </row>
    <row r="523" spans="4:29" ht="15.75" customHeight="1">
      <c r="D523" s="99"/>
      <c r="E523" s="101"/>
      <c r="F523" s="101"/>
      <c r="AB523" s="101"/>
      <c r="AC523" s="101"/>
    </row>
    <row r="524" spans="4:29" ht="15.75" customHeight="1">
      <c r="D524" s="99"/>
      <c r="E524" s="101"/>
      <c r="F524" s="101"/>
      <c r="AB524" s="101"/>
      <c r="AC524" s="101"/>
    </row>
    <row r="525" spans="4:29" ht="15.75" customHeight="1">
      <c r="D525" s="99"/>
      <c r="E525" s="101"/>
      <c r="F525" s="101"/>
      <c r="AB525" s="101"/>
      <c r="AC525" s="101"/>
    </row>
    <row r="526" spans="4:29" ht="15.75" customHeight="1">
      <c r="D526" s="99"/>
      <c r="E526" s="101"/>
      <c r="F526" s="101"/>
      <c r="AB526" s="101"/>
      <c r="AC526" s="101"/>
    </row>
    <row r="527" spans="4:29" ht="15.75" customHeight="1">
      <c r="D527" s="99"/>
      <c r="E527" s="101"/>
      <c r="F527" s="101"/>
      <c r="AB527" s="101"/>
      <c r="AC527" s="101"/>
    </row>
    <row r="528" spans="4:29" ht="15.75" customHeight="1">
      <c r="D528" s="99"/>
      <c r="E528" s="101"/>
      <c r="F528" s="101"/>
      <c r="AB528" s="101"/>
      <c r="AC528" s="101"/>
    </row>
    <row r="529" spans="4:29" ht="15.75" customHeight="1">
      <c r="D529" s="99"/>
      <c r="E529" s="101"/>
      <c r="F529" s="101"/>
      <c r="AB529" s="101"/>
      <c r="AC529" s="101"/>
    </row>
    <row r="530" spans="4:29" ht="15.75" customHeight="1">
      <c r="D530" s="99"/>
      <c r="E530" s="101"/>
      <c r="F530" s="101"/>
      <c r="AB530" s="101"/>
      <c r="AC530" s="101"/>
    </row>
    <row r="531" spans="4:29" ht="15.75" customHeight="1">
      <c r="D531" s="99"/>
      <c r="E531" s="101"/>
      <c r="F531" s="101"/>
      <c r="AB531" s="101"/>
      <c r="AC531" s="101"/>
    </row>
    <row r="532" spans="4:29" ht="15.75" customHeight="1">
      <c r="D532" s="99"/>
      <c r="E532" s="101"/>
      <c r="F532" s="101"/>
      <c r="AB532" s="101"/>
      <c r="AC532" s="101"/>
    </row>
    <row r="533" spans="4:29" ht="15.75" customHeight="1">
      <c r="D533" s="99"/>
      <c r="E533" s="101"/>
      <c r="F533" s="101"/>
      <c r="AB533" s="101"/>
      <c r="AC533" s="101"/>
    </row>
    <row r="534" spans="4:29" ht="15.75" customHeight="1">
      <c r="D534" s="99"/>
      <c r="E534" s="101"/>
      <c r="F534" s="101"/>
      <c r="AB534" s="101"/>
      <c r="AC534" s="101"/>
    </row>
    <row r="535" spans="4:29" ht="15.75" customHeight="1">
      <c r="D535" s="99"/>
      <c r="E535" s="101"/>
      <c r="F535" s="101"/>
      <c r="AB535" s="101"/>
      <c r="AC535" s="101"/>
    </row>
    <row r="536" spans="4:29" ht="15.75" customHeight="1">
      <c r="D536" s="99"/>
      <c r="E536" s="101"/>
      <c r="F536" s="101"/>
      <c r="AB536" s="101"/>
      <c r="AC536" s="101"/>
    </row>
    <row r="537" spans="4:29" ht="15.75" customHeight="1">
      <c r="D537" s="99"/>
      <c r="E537" s="101"/>
      <c r="F537" s="101"/>
      <c r="AB537" s="101"/>
      <c r="AC537" s="101"/>
    </row>
    <row r="538" spans="4:29" ht="15.75" customHeight="1">
      <c r="D538" s="99"/>
      <c r="E538" s="101"/>
      <c r="F538" s="101"/>
      <c r="AB538" s="101"/>
      <c r="AC538" s="101"/>
    </row>
    <row r="539" spans="4:29" ht="15.75" customHeight="1">
      <c r="D539" s="99"/>
      <c r="E539" s="101"/>
      <c r="F539" s="101"/>
      <c r="AB539" s="101"/>
      <c r="AC539" s="101"/>
    </row>
    <row r="540" spans="4:29" ht="15.75" customHeight="1">
      <c r="D540" s="99"/>
      <c r="E540" s="101"/>
      <c r="F540" s="101"/>
      <c r="AB540" s="101"/>
      <c r="AC540" s="101"/>
    </row>
    <row r="541" spans="4:29" ht="15.75" customHeight="1">
      <c r="D541" s="99"/>
      <c r="E541" s="101"/>
      <c r="F541" s="101"/>
      <c r="AB541" s="101"/>
      <c r="AC541" s="101"/>
    </row>
    <row r="542" spans="4:29" ht="15.75" customHeight="1">
      <c r="D542" s="99"/>
      <c r="E542" s="101"/>
      <c r="F542" s="101"/>
      <c r="AB542" s="101"/>
      <c r="AC542" s="101"/>
    </row>
    <row r="543" spans="4:29" ht="15.75" customHeight="1">
      <c r="D543" s="99"/>
      <c r="E543" s="101"/>
      <c r="F543" s="101"/>
      <c r="AB543" s="101"/>
      <c r="AC543" s="101"/>
    </row>
    <row r="544" spans="4:29" ht="15.75" customHeight="1">
      <c r="D544" s="99"/>
      <c r="E544" s="101"/>
      <c r="F544" s="101"/>
      <c r="AB544" s="101"/>
      <c r="AC544" s="101"/>
    </row>
    <row r="545" spans="4:29" ht="15.75" customHeight="1">
      <c r="D545" s="99"/>
      <c r="E545" s="101"/>
      <c r="F545" s="101"/>
      <c r="AB545" s="101"/>
      <c r="AC545" s="101"/>
    </row>
    <row r="546" spans="4:29" ht="15.75" customHeight="1">
      <c r="D546" s="99"/>
      <c r="E546" s="101"/>
      <c r="F546" s="101"/>
      <c r="AB546" s="101"/>
      <c r="AC546" s="101"/>
    </row>
    <row r="547" spans="4:29" ht="15.75" customHeight="1">
      <c r="D547" s="99"/>
      <c r="E547" s="101"/>
      <c r="F547" s="101"/>
      <c r="AB547" s="101"/>
      <c r="AC547" s="101"/>
    </row>
    <row r="548" spans="4:29" ht="15.75" customHeight="1">
      <c r="D548" s="99"/>
      <c r="E548" s="101"/>
      <c r="F548" s="101"/>
      <c r="AB548" s="101"/>
      <c r="AC548" s="101"/>
    </row>
    <row r="549" spans="4:29" ht="15.75" customHeight="1">
      <c r="D549" s="99"/>
      <c r="E549" s="101"/>
      <c r="F549" s="101"/>
      <c r="AB549" s="101"/>
      <c r="AC549" s="101"/>
    </row>
    <row r="550" spans="4:29" ht="15.75" customHeight="1">
      <c r="D550" s="99"/>
      <c r="E550" s="101"/>
      <c r="F550" s="101"/>
      <c r="AB550" s="101"/>
      <c r="AC550" s="101"/>
    </row>
    <row r="551" spans="4:29" ht="15.75" customHeight="1">
      <c r="D551" s="99"/>
      <c r="E551" s="101"/>
      <c r="F551" s="101"/>
      <c r="AB551" s="101"/>
      <c r="AC551" s="101"/>
    </row>
    <row r="552" spans="4:29" ht="15.75" customHeight="1">
      <c r="D552" s="99"/>
      <c r="E552" s="101"/>
      <c r="F552" s="101"/>
      <c r="AB552" s="101"/>
      <c r="AC552" s="101"/>
    </row>
    <row r="553" spans="4:29" ht="15.75" customHeight="1">
      <c r="D553" s="99"/>
      <c r="E553" s="101"/>
      <c r="F553" s="101"/>
      <c r="AB553" s="101"/>
      <c r="AC553" s="101"/>
    </row>
    <row r="554" spans="4:29" ht="15.75" customHeight="1">
      <c r="D554" s="99"/>
      <c r="E554" s="101"/>
      <c r="F554" s="101"/>
      <c r="AB554" s="101"/>
      <c r="AC554" s="101"/>
    </row>
    <row r="555" spans="4:29" ht="15.75" customHeight="1">
      <c r="D555" s="99"/>
      <c r="E555" s="101"/>
      <c r="F555" s="101"/>
      <c r="AB555" s="101"/>
      <c r="AC555" s="101"/>
    </row>
    <row r="556" spans="4:29" ht="15.75" customHeight="1">
      <c r="D556" s="99"/>
      <c r="E556" s="101"/>
      <c r="F556" s="101"/>
      <c r="AB556" s="101"/>
      <c r="AC556" s="101"/>
    </row>
    <row r="557" spans="4:29" ht="15.75" customHeight="1">
      <c r="D557" s="99"/>
      <c r="E557" s="101"/>
      <c r="F557" s="101"/>
      <c r="AB557" s="101"/>
      <c r="AC557" s="101"/>
    </row>
    <row r="558" spans="4:29" ht="15.75" customHeight="1">
      <c r="D558" s="99"/>
      <c r="E558" s="101"/>
      <c r="F558" s="101"/>
      <c r="AB558" s="101"/>
      <c r="AC558" s="101"/>
    </row>
    <row r="559" spans="4:29" ht="15.75" customHeight="1">
      <c r="D559" s="99"/>
      <c r="E559" s="101"/>
      <c r="F559" s="101"/>
      <c r="AB559" s="101"/>
      <c r="AC559" s="101"/>
    </row>
    <row r="560" spans="4:29" ht="15.75" customHeight="1">
      <c r="D560" s="99"/>
      <c r="E560" s="101"/>
      <c r="F560" s="101"/>
      <c r="AB560" s="101"/>
      <c r="AC560" s="101"/>
    </row>
    <row r="561" spans="4:29" ht="15.75" customHeight="1">
      <c r="D561" s="99"/>
      <c r="E561" s="101"/>
      <c r="F561" s="101"/>
      <c r="AB561" s="101"/>
      <c r="AC561" s="101"/>
    </row>
    <row r="562" spans="4:29" ht="15.75" customHeight="1">
      <c r="D562" s="99"/>
      <c r="E562" s="101"/>
      <c r="F562" s="101"/>
      <c r="AB562" s="101"/>
      <c r="AC562" s="101"/>
    </row>
    <row r="563" spans="4:29" ht="15.75" customHeight="1">
      <c r="D563" s="99"/>
      <c r="E563" s="101"/>
      <c r="F563" s="101"/>
      <c r="AB563" s="101"/>
      <c r="AC563" s="101"/>
    </row>
    <row r="564" spans="4:29" ht="15.75" customHeight="1">
      <c r="D564" s="99"/>
      <c r="E564" s="101"/>
      <c r="F564" s="101"/>
      <c r="AB564" s="101"/>
      <c r="AC564" s="101"/>
    </row>
    <row r="565" spans="4:29" ht="15.75" customHeight="1">
      <c r="D565" s="99"/>
      <c r="E565" s="101"/>
      <c r="F565" s="101"/>
      <c r="AB565" s="101"/>
      <c r="AC565" s="101"/>
    </row>
    <row r="566" spans="4:29" ht="15.75" customHeight="1">
      <c r="D566" s="99"/>
      <c r="E566" s="101"/>
      <c r="F566" s="101"/>
      <c r="AB566" s="101"/>
      <c r="AC566" s="101"/>
    </row>
    <row r="567" spans="4:29" ht="15.75" customHeight="1">
      <c r="D567" s="99"/>
      <c r="E567" s="101"/>
      <c r="F567" s="101"/>
      <c r="AB567" s="101"/>
      <c r="AC567" s="101"/>
    </row>
    <row r="568" spans="4:29" ht="15.75" customHeight="1">
      <c r="D568" s="99"/>
      <c r="E568" s="101"/>
      <c r="F568" s="101"/>
      <c r="AB568" s="101"/>
      <c r="AC568" s="101"/>
    </row>
    <row r="569" spans="4:29" ht="15.75" customHeight="1">
      <c r="D569" s="99"/>
      <c r="E569" s="101"/>
      <c r="F569" s="101"/>
      <c r="AB569" s="101"/>
      <c r="AC569" s="101"/>
    </row>
    <row r="570" spans="4:29" ht="15.75" customHeight="1">
      <c r="D570" s="99"/>
      <c r="E570" s="101"/>
      <c r="F570" s="101"/>
      <c r="AB570" s="101"/>
      <c r="AC570" s="101"/>
    </row>
    <row r="571" spans="4:29" ht="15.75" customHeight="1">
      <c r="D571" s="99"/>
      <c r="E571" s="101"/>
      <c r="F571" s="101"/>
      <c r="AB571" s="101"/>
      <c r="AC571" s="101"/>
    </row>
    <row r="572" spans="4:29" ht="15.75" customHeight="1">
      <c r="D572" s="99"/>
      <c r="E572" s="101"/>
      <c r="F572" s="101"/>
      <c r="AB572" s="101"/>
      <c r="AC572" s="101"/>
    </row>
    <row r="573" spans="4:29" ht="15.75" customHeight="1">
      <c r="D573" s="99"/>
      <c r="E573" s="101"/>
      <c r="F573" s="101"/>
      <c r="AB573" s="101"/>
      <c r="AC573" s="101"/>
    </row>
    <row r="574" spans="4:29" ht="15.75" customHeight="1">
      <c r="D574" s="99"/>
      <c r="E574" s="101"/>
      <c r="F574" s="101"/>
      <c r="AB574" s="101"/>
      <c r="AC574" s="101"/>
    </row>
    <row r="575" spans="4:29" ht="15.75" customHeight="1">
      <c r="D575" s="99"/>
      <c r="E575" s="101"/>
      <c r="F575" s="101"/>
      <c r="AB575" s="101"/>
      <c r="AC575" s="101"/>
    </row>
    <row r="576" spans="4:29" ht="15.75" customHeight="1">
      <c r="D576" s="99"/>
      <c r="E576" s="101"/>
      <c r="F576" s="101"/>
      <c r="AB576" s="101"/>
      <c r="AC576" s="101"/>
    </row>
    <row r="577" spans="4:29" ht="15.75" customHeight="1">
      <c r="D577" s="99"/>
      <c r="E577" s="101"/>
      <c r="F577" s="101"/>
      <c r="AB577" s="101"/>
      <c r="AC577" s="101"/>
    </row>
    <row r="578" spans="4:29" ht="15.75" customHeight="1">
      <c r="D578" s="99"/>
      <c r="E578" s="101"/>
      <c r="F578" s="101"/>
      <c r="AB578" s="101"/>
      <c r="AC578" s="101"/>
    </row>
    <row r="579" spans="4:29" ht="15.75" customHeight="1">
      <c r="D579" s="99"/>
      <c r="E579" s="101"/>
      <c r="F579" s="101"/>
      <c r="AB579" s="101"/>
      <c r="AC579" s="101"/>
    </row>
    <row r="580" spans="4:29" ht="15.75" customHeight="1">
      <c r="D580" s="99"/>
      <c r="E580" s="101"/>
      <c r="F580" s="101"/>
      <c r="AB580" s="101"/>
      <c r="AC580" s="101"/>
    </row>
    <row r="581" spans="4:29" ht="15.75" customHeight="1">
      <c r="D581" s="99"/>
      <c r="E581" s="101"/>
      <c r="F581" s="101"/>
      <c r="AB581" s="101"/>
      <c r="AC581" s="101"/>
    </row>
    <row r="582" spans="4:29" ht="15.75" customHeight="1">
      <c r="D582" s="99"/>
      <c r="E582" s="101"/>
      <c r="F582" s="101"/>
      <c r="AB582" s="101"/>
      <c r="AC582" s="101"/>
    </row>
    <row r="583" spans="4:29" ht="15.75" customHeight="1">
      <c r="D583" s="99"/>
      <c r="E583" s="101"/>
      <c r="F583" s="101"/>
      <c r="AB583" s="101"/>
      <c r="AC583" s="101"/>
    </row>
    <row r="584" spans="4:29" ht="15.75" customHeight="1">
      <c r="D584" s="99"/>
      <c r="E584" s="101"/>
      <c r="F584" s="101"/>
      <c r="AB584" s="101"/>
      <c r="AC584" s="101"/>
    </row>
    <row r="585" spans="4:29" ht="15.75" customHeight="1">
      <c r="D585" s="99"/>
      <c r="E585" s="101"/>
      <c r="F585" s="101"/>
      <c r="AB585" s="101"/>
      <c r="AC585" s="101"/>
    </row>
    <row r="586" spans="4:29" ht="15.75" customHeight="1">
      <c r="D586" s="99"/>
      <c r="E586" s="101"/>
      <c r="F586" s="101"/>
      <c r="AB586" s="101"/>
      <c r="AC586" s="101"/>
    </row>
    <row r="587" spans="4:29" ht="15.75" customHeight="1">
      <c r="D587" s="99"/>
      <c r="E587" s="101"/>
      <c r="F587" s="101"/>
      <c r="AB587" s="101"/>
      <c r="AC587" s="101"/>
    </row>
    <row r="588" spans="4:29" ht="15.75" customHeight="1">
      <c r="D588" s="99"/>
      <c r="E588" s="101"/>
      <c r="F588" s="101"/>
      <c r="AB588" s="101"/>
      <c r="AC588" s="101"/>
    </row>
    <row r="589" spans="4:29" ht="15.75" customHeight="1">
      <c r="D589" s="99"/>
      <c r="E589" s="101"/>
      <c r="F589" s="101"/>
      <c r="AB589" s="101"/>
      <c r="AC589" s="101"/>
    </row>
    <row r="590" spans="4:29" ht="15.75" customHeight="1">
      <c r="D590" s="99"/>
      <c r="E590" s="101"/>
      <c r="F590" s="101"/>
      <c r="AB590" s="101"/>
      <c r="AC590" s="101"/>
    </row>
    <row r="591" spans="4:29" ht="15.75" customHeight="1">
      <c r="D591" s="99"/>
      <c r="E591" s="101"/>
      <c r="F591" s="101"/>
      <c r="AB591" s="101"/>
      <c r="AC591" s="101"/>
    </row>
    <row r="592" spans="4:29" ht="15.75" customHeight="1">
      <c r="D592" s="99"/>
      <c r="E592" s="101"/>
      <c r="F592" s="101"/>
      <c r="AB592" s="101"/>
      <c r="AC592" s="101"/>
    </row>
    <row r="593" spans="4:29" ht="15.75" customHeight="1">
      <c r="D593" s="99"/>
      <c r="E593" s="101"/>
      <c r="F593" s="101"/>
      <c r="AB593" s="101"/>
      <c r="AC593" s="101"/>
    </row>
    <row r="594" spans="4:29" ht="15.75" customHeight="1">
      <c r="D594" s="99"/>
      <c r="E594" s="101"/>
      <c r="F594" s="101"/>
      <c r="AB594" s="101"/>
      <c r="AC594" s="101"/>
    </row>
    <row r="595" spans="4:29" ht="15.75" customHeight="1">
      <c r="D595" s="99"/>
      <c r="E595" s="101"/>
      <c r="F595" s="101"/>
      <c r="AB595" s="101"/>
      <c r="AC595" s="101"/>
    </row>
    <row r="596" spans="4:29" ht="15.75" customHeight="1">
      <c r="D596" s="99"/>
      <c r="E596" s="101"/>
      <c r="F596" s="101"/>
      <c r="AB596" s="101"/>
      <c r="AC596" s="101"/>
    </row>
    <row r="597" spans="4:29" ht="15.75" customHeight="1">
      <c r="D597" s="99"/>
      <c r="E597" s="101"/>
      <c r="F597" s="101"/>
      <c r="AB597" s="101"/>
      <c r="AC597" s="101"/>
    </row>
    <row r="598" spans="4:29" ht="15.75" customHeight="1">
      <c r="D598" s="99"/>
      <c r="E598" s="101"/>
      <c r="F598" s="101"/>
      <c r="AB598" s="101"/>
      <c r="AC598" s="101"/>
    </row>
    <row r="599" spans="4:29" ht="15.75" customHeight="1">
      <c r="D599" s="99"/>
      <c r="E599" s="101"/>
      <c r="F599" s="101"/>
      <c r="AB599" s="101"/>
      <c r="AC599" s="101"/>
    </row>
    <row r="600" spans="4:29" ht="15.75" customHeight="1">
      <c r="D600" s="99"/>
      <c r="E600" s="101"/>
      <c r="F600" s="101"/>
      <c r="AB600" s="101"/>
      <c r="AC600" s="101"/>
    </row>
    <row r="601" spans="4:29" ht="15.75" customHeight="1">
      <c r="D601" s="99"/>
      <c r="E601" s="101"/>
      <c r="F601" s="101"/>
      <c r="AB601" s="101"/>
      <c r="AC601" s="101"/>
    </row>
    <row r="602" spans="4:29" ht="15.75" customHeight="1">
      <c r="D602" s="99"/>
      <c r="E602" s="101"/>
      <c r="F602" s="101"/>
      <c r="AB602" s="101"/>
      <c r="AC602" s="101"/>
    </row>
    <row r="603" spans="4:29" ht="15.75" customHeight="1">
      <c r="D603" s="99"/>
      <c r="E603" s="101"/>
      <c r="F603" s="101"/>
      <c r="AB603" s="101"/>
      <c r="AC603" s="101"/>
    </row>
    <row r="604" spans="4:29" ht="15.75" customHeight="1">
      <c r="D604" s="99"/>
      <c r="E604" s="101"/>
      <c r="F604" s="101"/>
      <c r="AB604" s="101"/>
      <c r="AC604" s="101"/>
    </row>
    <row r="605" spans="4:29" ht="15.75" customHeight="1">
      <c r="D605" s="99"/>
      <c r="E605" s="101"/>
      <c r="F605" s="101"/>
      <c r="AB605" s="101"/>
      <c r="AC605" s="101"/>
    </row>
    <row r="606" spans="4:29" ht="15.75" customHeight="1">
      <c r="D606" s="99"/>
      <c r="E606" s="101"/>
      <c r="F606" s="101"/>
      <c r="AB606" s="101"/>
      <c r="AC606" s="101"/>
    </row>
    <row r="607" spans="4:29" ht="15.75" customHeight="1">
      <c r="D607" s="99"/>
      <c r="E607" s="101"/>
      <c r="F607" s="101"/>
      <c r="AB607" s="101"/>
      <c r="AC607" s="101"/>
    </row>
    <row r="608" spans="4:29" ht="15.75" customHeight="1">
      <c r="D608" s="99"/>
      <c r="E608" s="101"/>
      <c r="F608" s="101"/>
      <c r="AB608" s="101"/>
      <c r="AC608" s="101"/>
    </row>
    <row r="609" spans="4:29" ht="15.75" customHeight="1">
      <c r="D609" s="99"/>
      <c r="E609" s="101"/>
      <c r="F609" s="101"/>
      <c r="AB609" s="101"/>
      <c r="AC609" s="101"/>
    </row>
    <row r="610" spans="4:29" ht="15.75" customHeight="1">
      <c r="D610" s="99"/>
      <c r="E610" s="101"/>
      <c r="F610" s="101"/>
      <c r="AB610" s="101"/>
      <c r="AC610" s="101"/>
    </row>
    <row r="611" spans="4:29" ht="15.75" customHeight="1">
      <c r="D611" s="99"/>
      <c r="E611" s="101"/>
      <c r="F611" s="101"/>
      <c r="AB611" s="101"/>
      <c r="AC611" s="101"/>
    </row>
    <row r="612" spans="4:29" ht="15.75" customHeight="1">
      <c r="D612" s="99"/>
      <c r="E612" s="101"/>
      <c r="F612" s="101"/>
      <c r="AB612" s="101"/>
      <c r="AC612" s="101"/>
    </row>
    <row r="613" spans="4:29" ht="15.75" customHeight="1">
      <c r="D613" s="99"/>
      <c r="E613" s="101"/>
      <c r="F613" s="101"/>
      <c r="AB613" s="101"/>
      <c r="AC613" s="101"/>
    </row>
    <row r="614" spans="4:29" ht="15.75" customHeight="1">
      <c r="D614" s="99"/>
      <c r="E614" s="101"/>
      <c r="F614" s="101"/>
      <c r="AB614" s="101"/>
      <c r="AC614" s="101"/>
    </row>
    <row r="615" spans="4:29" ht="15.75" customHeight="1">
      <c r="D615" s="99"/>
      <c r="E615" s="101"/>
      <c r="F615" s="101"/>
      <c r="AB615" s="101"/>
      <c r="AC615" s="101"/>
    </row>
    <row r="616" spans="4:29" ht="15.75" customHeight="1">
      <c r="D616" s="99"/>
      <c r="E616" s="101"/>
      <c r="F616" s="101"/>
      <c r="AB616" s="101"/>
      <c r="AC616" s="101"/>
    </row>
    <row r="617" spans="4:29" ht="15.75" customHeight="1">
      <c r="D617" s="99"/>
      <c r="E617" s="101"/>
      <c r="F617" s="101"/>
      <c r="AB617" s="101"/>
      <c r="AC617" s="101"/>
    </row>
    <row r="618" spans="4:29" ht="15.75" customHeight="1">
      <c r="D618" s="99"/>
      <c r="E618" s="101"/>
      <c r="F618" s="101"/>
      <c r="AB618" s="101"/>
      <c r="AC618" s="101"/>
    </row>
    <row r="619" spans="4:29" ht="15.75" customHeight="1">
      <c r="D619" s="99"/>
      <c r="E619" s="101"/>
      <c r="F619" s="101"/>
      <c r="AB619" s="101"/>
      <c r="AC619" s="101"/>
    </row>
    <row r="620" spans="4:29" ht="15.75" customHeight="1">
      <c r="D620" s="99"/>
      <c r="E620" s="101"/>
      <c r="F620" s="101"/>
      <c r="AB620" s="101"/>
      <c r="AC620" s="101"/>
    </row>
    <row r="621" spans="4:29" ht="15.75" customHeight="1">
      <c r="D621" s="99"/>
      <c r="E621" s="101"/>
      <c r="F621" s="101"/>
      <c r="AB621" s="101"/>
      <c r="AC621" s="101"/>
    </row>
    <row r="622" spans="4:29" ht="15.75" customHeight="1">
      <c r="D622" s="99"/>
      <c r="E622" s="101"/>
      <c r="F622" s="101"/>
      <c r="AB622" s="101"/>
      <c r="AC622" s="101"/>
    </row>
    <row r="623" spans="4:29" ht="15.75" customHeight="1">
      <c r="D623" s="99"/>
      <c r="E623" s="101"/>
      <c r="F623" s="101"/>
      <c r="AB623" s="101"/>
      <c r="AC623" s="101"/>
    </row>
    <row r="624" spans="4:29" ht="15.75" customHeight="1">
      <c r="D624" s="99"/>
      <c r="E624" s="101"/>
      <c r="F624" s="101"/>
      <c r="AB624" s="101"/>
      <c r="AC624" s="101"/>
    </row>
    <row r="625" spans="4:29" ht="15.75" customHeight="1">
      <c r="D625" s="99"/>
      <c r="E625" s="101"/>
      <c r="F625" s="101"/>
      <c r="AB625" s="101"/>
      <c r="AC625" s="101"/>
    </row>
    <row r="626" spans="4:29" ht="15.75" customHeight="1">
      <c r="D626" s="99"/>
      <c r="E626" s="101"/>
      <c r="F626" s="101"/>
      <c r="AB626" s="101"/>
      <c r="AC626" s="101"/>
    </row>
    <row r="627" spans="4:29" ht="15.75" customHeight="1">
      <c r="D627" s="99"/>
      <c r="E627" s="101"/>
      <c r="F627" s="101"/>
      <c r="AB627" s="101"/>
      <c r="AC627" s="101"/>
    </row>
    <row r="628" spans="4:29" ht="15.75" customHeight="1">
      <c r="D628" s="99"/>
      <c r="E628" s="101"/>
      <c r="F628" s="101"/>
      <c r="AB628" s="101"/>
      <c r="AC628" s="101"/>
    </row>
    <row r="629" spans="4:29" ht="15.75" customHeight="1">
      <c r="D629" s="99"/>
      <c r="E629" s="101"/>
      <c r="F629" s="101"/>
      <c r="AB629" s="101"/>
      <c r="AC629" s="101"/>
    </row>
    <row r="630" spans="4:29" ht="15.75" customHeight="1">
      <c r="D630" s="99"/>
      <c r="E630" s="101"/>
      <c r="F630" s="101"/>
      <c r="AB630" s="101"/>
      <c r="AC630" s="101"/>
    </row>
    <row r="631" spans="4:29" ht="15.75" customHeight="1">
      <c r="D631" s="99"/>
      <c r="E631" s="101"/>
      <c r="F631" s="101"/>
      <c r="AB631" s="101"/>
      <c r="AC631" s="101"/>
    </row>
    <row r="632" spans="4:29" ht="15.75" customHeight="1">
      <c r="D632" s="99"/>
      <c r="E632" s="101"/>
      <c r="F632" s="101"/>
      <c r="AB632" s="101"/>
      <c r="AC632" s="101"/>
    </row>
    <row r="633" spans="4:29" ht="15.75" customHeight="1">
      <c r="D633" s="99"/>
      <c r="E633" s="101"/>
      <c r="F633" s="101"/>
      <c r="AB633" s="101"/>
      <c r="AC633" s="101"/>
    </row>
    <row r="634" spans="4:29" ht="15.75" customHeight="1">
      <c r="D634" s="99"/>
      <c r="E634" s="101"/>
      <c r="F634" s="101"/>
      <c r="AB634" s="101"/>
      <c r="AC634" s="101"/>
    </row>
    <row r="635" spans="4:29" ht="15.75" customHeight="1">
      <c r="D635" s="99"/>
      <c r="E635" s="101"/>
      <c r="F635" s="101"/>
      <c r="AB635" s="101"/>
      <c r="AC635" s="101"/>
    </row>
    <row r="636" spans="4:29" ht="15.75" customHeight="1">
      <c r="D636" s="99"/>
      <c r="E636" s="101"/>
      <c r="F636" s="101"/>
      <c r="AB636" s="101"/>
      <c r="AC636" s="101"/>
    </row>
    <row r="637" spans="4:29" ht="15.75" customHeight="1">
      <c r="D637" s="99"/>
      <c r="E637" s="101"/>
      <c r="F637" s="101"/>
      <c r="AB637" s="101"/>
      <c r="AC637" s="101"/>
    </row>
    <row r="638" spans="4:29" ht="15.75" customHeight="1">
      <c r="D638" s="99"/>
      <c r="E638" s="101"/>
      <c r="F638" s="101"/>
      <c r="AB638" s="101"/>
      <c r="AC638" s="101"/>
    </row>
    <row r="639" spans="4:29" ht="15.75" customHeight="1">
      <c r="D639" s="99"/>
      <c r="E639" s="101"/>
      <c r="F639" s="101"/>
      <c r="AB639" s="101"/>
      <c r="AC639" s="101"/>
    </row>
    <row r="640" spans="4:29" ht="15.75" customHeight="1">
      <c r="D640" s="99"/>
      <c r="E640" s="101"/>
      <c r="F640" s="101"/>
      <c r="AB640" s="101"/>
      <c r="AC640" s="101"/>
    </row>
    <row r="641" spans="4:29" ht="15.75" customHeight="1">
      <c r="D641" s="99"/>
      <c r="E641" s="101"/>
      <c r="F641" s="101"/>
      <c r="AB641" s="101"/>
      <c r="AC641" s="101"/>
    </row>
    <row r="642" spans="4:29" ht="15.75" customHeight="1">
      <c r="D642" s="99"/>
      <c r="E642" s="101"/>
      <c r="F642" s="101"/>
      <c r="AB642" s="101"/>
      <c r="AC642" s="101"/>
    </row>
    <row r="643" spans="4:29" ht="15.75" customHeight="1">
      <c r="D643" s="99"/>
      <c r="E643" s="101"/>
      <c r="F643" s="101"/>
      <c r="AB643" s="101"/>
      <c r="AC643" s="101"/>
    </row>
    <row r="644" spans="4:29" ht="15.75" customHeight="1">
      <c r="D644" s="99"/>
      <c r="E644" s="101"/>
      <c r="F644" s="101"/>
      <c r="AB644" s="101"/>
      <c r="AC644" s="101"/>
    </row>
    <row r="645" spans="4:29" ht="15.75" customHeight="1">
      <c r="D645" s="99"/>
      <c r="E645" s="101"/>
      <c r="F645" s="101"/>
      <c r="AB645" s="101"/>
      <c r="AC645" s="101"/>
    </row>
    <row r="646" spans="4:29" ht="15.75" customHeight="1">
      <c r="D646" s="99"/>
      <c r="E646" s="101"/>
      <c r="F646" s="101"/>
      <c r="AB646" s="101"/>
      <c r="AC646" s="101"/>
    </row>
    <row r="647" spans="4:29" ht="15.75" customHeight="1">
      <c r="D647" s="99"/>
      <c r="E647" s="101"/>
      <c r="F647" s="101"/>
      <c r="AB647" s="101"/>
      <c r="AC647" s="101"/>
    </row>
    <row r="648" spans="4:29" ht="15.75" customHeight="1">
      <c r="D648" s="99"/>
      <c r="E648" s="101"/>
      <c r="F648" s="101"/>
      <c r="AB648" s="101"/>
      <c r="AC648" s="101"/>
    </row>
    <row r="649" spans="4:29" ht="15.75" customHeight="1">
      <c r="D649" s="99"/>
      <c r="E649" s="101"/>
      <c r="F649" s="101"/>
      <c r="AB649" s="101"/>
      <c r="AC649" s="101"/>
    </row>
    <row r="650" spans="4:29" ht="15.75" customHeight="1">
      <c r="D650" s="99"/>
      <c r="E650" s="101"/>
      <c r="F650" s="101"/>
      <c r="AB650" s="101"/>
      <c r="AC650" s="101"/>
    </row>
    <row r="651" spans="4:29" ht="15.75" customHeight="1">
      <c r="D651" s="99"/>
      <c r="E651" s="101"/>
      <c r="F651" s="101"/>
      <c r="AB651" s="101"/>
      <c r="AC651" s="101"/>
    </row>
    <row r="652" spans="4:29" ht="15.75" customHeight="1">
      <c r="D652" s="99"/>
      <c r="E652" s="101"/>
      <c r="F652" s="101"/>
      <c r="AB652" s="101"/>
      <c r="AC652" s="101"/>
    </row>
    <row r="653" spans="4:29" ht="15.75" customHeight="1">
      <c r="D653" s="99"/>
      <c r="E653" s="101"/>
      <c r="F653" s="101"/>
      <c r="AB653" s="101"/>
      <c r="AC653" s="101"/>
    </row>
    <row r="654" spans="4:29" ht="15.75" customHeight="1">
      <c r="D654" s="99"/>
      <c r="E654" s="101"/>
      <c r="F654" s="101"/>
      <c r="AB654" s="101"/>
      <c r="AC654" s="101"/>
    </row>
    <row r="655" spans="4:29" ht="15.75" customHeight="1">
      <c r="D655" s="99"/>
      <c r="E655" s="101"/>
      <c r="F655" s="101"/>
      <c r="AB655" s="101"/>
      <c r="AC655" s="101"/>
    </row>
    <row r="656" spans="4:29" ht="15.75" customHeight="1">
      <c r="D656" s="99"/>
      <c r="E656" s="101"/>
      <c r="F656" s="101"/>
      <c r="AB656" s="101"/>
      <c r="AC656" s="101"/>
    </row>
    <row r="657" spans="4:29" ht="15.75" customHeight="1">
      <c r="D657" s="99"/>
      <c r="E657" s="101"/>
      <c r="F657" s="101"/>
      <c r="AB657" s="101"/>
      <c r="AC657" s="101"/>
    </row>
    <row r="658" spans="4:29" ht="15.75" customHeight="1">
      <c r="D658" s="99"/>
      <c r="E658" s="101"/>
      <c r="F658" s="101"/>
      <c r="AB658" s="101"/>
      <c r="AC658" s="101"/>
    </row>
    <row r="659" spans="4:29" ht="15.75" customHeight="1">
      <c r="D659" s="99"/>
      <c r="E659" s="101"/>
      <c r="F659" s="101"/>
      <c r="AB659" s="101"/>
      <c r="AC659" s="101"/>
    </row>
    <row r="660" spans="4:29" ht="15.75" customHeight="1">
      <c r="D660" s="99"/>
      <c r="E660" s="101"/>
      <c r="F660" s="101"/>
      <c r="AB660" s="101"/>
      <c r="AC660" s="101"/>
    </row>
    <row r="661" spans="4:29" ht="15.75" customHeight="1">
      <c r="D661" s="99"/>
      <c r="E661" s="101"/>
      <c r="F661" s="101"/>
      <c r="AB661" s="101"/>
      <c r="AC661" s="101"/>
    </row>
    <row r="662" spans="4:29" ht="15.75" customHeight="1">
      <c r="D662" s="99"/>
      <c r="E662" s="101"/>
      <c r="F662" s="101"/>
      <c r="AB662" s="101"/>
      <c r="AC662" s="101"/>
    </row>
    <row r="663" spans="4:29" ht="15.75" customHeight="1">
      <c r="D663" s="99"/>
      <c r="E663" s="101"/>
      <c r="F663" s="101"/>
      <c r="AB663" s="101"/>
      <c r="AC663" s="101"/>
    </row>
    <row r="664" spans="4:29" ht="15.75" customHeight="1">
      <c r="D664" s="99"/>
      <c r="E664" s="101"/>
      <c r="F664" s="101"/>
      <c r="AB664" s="101"/>
      <c r="AC664" s="101"/>
    </row>
    <row r="665" spans="4:29" ht="15.75" customHeight="1">
      <c r="D665" s="99"/>
      <c r="E665" s="101"/>
      <c r="F665" s="101"/>
      <c r="AB665" s="101"/>
      <c r="AC665" s="101"/>
    </row>
    <row r="666" spans="4:29" ht="15.75" customHeight="1">
      <c r="D666" s="99"/>
      <c r="E666" s="101"/>
      <c r="F666" s="101"/>
      <c r="AB666" s="101"/>
      <c r="AC666" s="101"/>
    </row>
    <row r="667" spans="4:29" ht="15.75" customHeight="1">
      <c r="D667" s="99"/>
      <c r="E667" s="101"/>
      <c r="F667" s="101"/>
      <c r="AB667" s="101"/>
      <c r="AC667" s="101"/>
    </row>
    <row r="668" spans="4:29" ht="15.75" customHeight="1">
      <c r="D668" s="99"/>
      <c r="E668" s="101"/>
      <c r="F668" s="101"/>
      <c r="AB668" s="101"/>
      <c r="AC668" s="101"/>
    </row>
    <row r="669" spans="4:29" ht="15.75" customHeight="1">
      <c r="D669" s="99"/>
      <c r="E669" s="101"/>
      <c r="F669" s="101"/>
      <c r="AB669" s="101"/>
      <c r="AC669" s="101"/>
    </row>
    <row r="670" spans="4:29" ht="15.75" customHeight="1">
      <c r="D670" s="99"/>
      <c r="E670" s="101"/>
      <c r="F670" s="101"/>
      <c r="AB670" s="101"/>
      <c r="AC670" s="101"/>
    </row>
    <row r="671" spans="4:29" ht="15.75" customHeight="1">
      <c r="D671" s="99"/>
      <c r="E671" s="101"/>
      <c r="F671" s="101"/>
      <c r="AB671" s="101"/>
      <c r="AC671" s="101"/>
    </row>
    <row r="672" spans="4:29" ht="15.75" customHeight="1">
      <c r="D672" s="99"/>
      <c r="E672" s="101"/>
      <c r="F672" s="101"/>
      <c r="AB672" s="101"/>
      <c r="AC672" s="101"/>
    </row>
    <row r="673" spans="4:29" ht="15.75" customHeight="1">
      <c r="D673" s="99"/>
      <c r="E673" s="101"/>
      <c r="F673" s="101"/>
      <c r="AB673" s="101"/>
      <c r="AC673" s="101"/>
    </row>
    <row r="674" spans="4:29" ht="15.75" customHeight="1">
      <c r="D674" s="99"/>
      <c r="E674" s="101"/>
      <c r="F674" s="101"/>
      <c r="AB674" s="101"/>
      <c r="AC674" s="101"/>
    </row>
    <row r="675" spans="4:29" ht="15.75" customHeight="1">
      <c r="D675" s="99"/>
      <c r="E675" s="101"/>
      <c r="F675" s="101"/>
      <c r="AB675" s="101"/>
      <c r="AC675" s="101"/>
    </row>
    <row r="676" spans="4:29" ht="15.75" customHeight="1">
      <c r="D676" s="99"/>
      <c r="E676" s="101"/>
      <c r="F676" s="101"/>
      <c r="AB676" s="101"/>
      <c r="AC676" s="101"/>
    </row>
    <row r="677" spans="4:29" ht="15.75" customHeight="1">
      <c r="D677" s="99"/>
      <c r="E677" s="101"/>
      <c r="F677" s="101"/>
      <c r="AB677" s="101"/>
      <c r="AC677" s="101"/>
    </row>
    <row r="678" spans="4:29" ht="15.75" customHeight="1">
      <c r="D678" s="99"/>
      <c r="E678" s="101"/>
      <c r="F678" s="101"/>
      <c r="AB678" s="101"/>
      <c r="AC678" s="101"/>
    </row>
    <row r="679" spans="4:29" ht="15.75" customHeight="1">
      <c r="D679" s="99"/>
      <c r="E679" s="101"/>
      <c r="F679" s="101"/>
      <c r="AB679" s="101"/>
      <c r="AC679" s="101"/>
    </row>
    <row r="680" spans="4:29" ht="15.75" customHeight="1">
      <c r="D680" s="99"/>
      <c r="E680" s="101"/>
      <c r="F680" s="101"/>
      <c r="AB680" s="101"/>
      <c r="AC680" s="101"/>
    </row>
    <row r="681" spans="4:29" ht="15.75" customHeight="1">
      <c r="D681" s="99"/>
      <c r="E681" s="101"/>
      <c r="F681" s="101"/>
      <c r="AB681" s="101"/>
      <c r="AC681" s="101"/>
    </row>
    <row r="682" spans="4:29" ht="15.75" customHeight="1">
      <c r="D682" s="99"/>
      <c r="E682" s="101"/>
      <c r="F682" s="101"/>
      <c r="AB682" s="101"/>
      <c r="AC682" s="101"/>
    </row>
    <row r="683" spans="4:29" ht="15.75" customHeight="1">
      <c r="D683" s="99"/>
      <c r="E683" s="101"/>
      <c r="F683" s="101"/>
      <c r="AB683" s="101"/>
      <c r="AC683" s="101"/>
    </row>
    <row r="684" spans="4:29" ht="15.75" customHeight="1">
      <c r="D684" s="99"/>
      <c r="E684" s="101"/>
      <c r="F684" s="101"/>
      <c r="AB684" s="101"/>
      <c r="AC684" s="101"/>
    </row>
    <row r="685" spans="4:29" ht="15.75" customHeight="1">
      <c r="D685" s="99"/>
      <c r="E685" s="101"/>
      <c r="F685" s="101"/>
      <c r="AB685" s="101"/>
      <c r="AC685" s="101"/>
    </row>
    <row r="686" spans="4:29" ht="15.75" customHeight="1">
      <c r="D686" s="99"/>
      <c r="E686" s="101"/>
      <c r="F686" s="101"/>
      <c r="AB686" s="101"/>
      <c r="AC686" s="101"/>
    </row>
    <row r="687" spans="4:29" ht="15.75" customHeight="1">
      <c r="D687" s="99"/>
      <c r="E687" s="101"/>
      <c r="F687" s="101"/>
      <c r="AB687" s="101"/>
      <c r="AC687" s="101"/>
    </row>
    <row r="688" spans="4:29" ht="15.75" customHeight="1">
      <c r="D688" s="99"/>
      <c r="E688" s="101"/>
      <c r="F688" s="101"/>
      <c r="AB688" s="101"/>
      <c r="AC688" s="101"/>
    </row>
    <row r="689" spans="4:29" ht="15.75" customHeight="1">
      <c r="D689" s="99"/>
      <c r="E689" s="101"/>
      <c r="F689" s="101"/>
      <c r="AB689" s="101"/>
      <c r="AC689" s="101"/>
    </row>
    <row r="690" spans="4:29" ht="15.75" customHeight="1">
      <c r="D690" s="99"/>
      <c r="E690" s="101"/>
      <c r="F690" s="101"/>
      <c r="AB690" s="101"/>
      <c r="AC690" s="101"/>
    </row>
    <row r="691" spans="4:29" ht="15.75" customHeight="1">
      <c r="D691" s="99"/>
      <c r="E691" s="101"/>
      <c r="F691" s="101"/>
      <c r="AB691" s="101"/>
      <c r="AC691" s="101"/>
    </row>
    <row r="692" spans="4:29" ht="15.75" customHeight="1">
      <c r="D692" s="99"/>
      <c r="E692" s="101"/>
      <c r="F692" s="101"/>
      <c r="AB692" s="101"/>
      <c r="AC692" s="101"/>
    </row>
    <row r="693" spans="4:29" ht="15.75" customHeight="1">
      <c r="D693" s="99"/>
      <c r="E693" s="101"/>
      <c r="F693" s="101"/>
      <c r="AB693" s="101"/>
      <c r="AC693" s="101"/>
    </row>
    <row r="694" spans="4:29" ht="15.75" customHeight="1">
      <c r="D694" s="99"/>
      <c r="E694" s="101"/>
      <c r="F694" s="101"/>
      <c r="AB694" s="101"/>
      <c r="AC694" s="101"/>
    </row>
    <row r="695" spans="4:29" ht="15.75" customHeight="1">
      <c r="D695" s="99"/>
      <c r="E695" s="101"/>
      <c r="F695" s="101"/>
      <c r="AB695" s="101"/>
      <c r="AC695" s="101"/>
    </row>
    <row r="696" spans="4:29" ht="15.75" customHeight="1">
      <c r="D696" s="99"/>
      <c r="E696" s="101"/>
      <c r="F696" s="101"/>
      <c r="AB696" s="101"/>
      <c r="AC696" s="101"/>
    </row>
    <row r="697" spans="4:29" ht="15.75" customHeight="1">
      <c r="D697" s="99"/>
      <c r="E697" s="101"/>
      <c r="F697" s="101"/>
      <c r="AB697" s="101"/>
      <c r="AC697" s="101"/>
    </row>
    <row r="698" spans="4:29" ht="15.75" customHeight="1">
      <c r="D698" s="99"/>
      <c r="E698" s="101"/>
      <c r="F698" s="101"/>
      <c r="AB698" s="101"/>
      <c r="AC698" s="101"/>
    </row>
    <row r="699" spans="4:29" ht="15.75" customHeight="1">
      <c r="D699" s="99"/>
      <c r="E699" s="101"/>
      <c r="F699" s="101"/>
      <c r="AB699" s="101"/>
      <c r="AC699" s="101"/>
    </row>
    <row r="700" spans="4:29" ht="15.75" customHeight="1">
      <c r="D700" s="99"/>
      <c r="E700" s="101"/>
      <c r="F700" s="101"/>
      <c r="AB700" s="101"/>
      <c r="AC700" s="101"/>
    </row>
    <row r="701" spans="4:29" ht="15.75" customHeight="1">
      <c r="D701" s="99"/>
      <c r="E701" s="101"/>
      <c r="F701" s="101"/>
      <c r="AB701" s="101"/>
      <c r="AC701" s="101"/>
    </row>
    <row r="702" spans="4:29" ht="15.75" customHeight="1">
      <c r="D702" s="99"/>
      <c r="E702" s="101"/>
      <c r="F702" s="101"/>
      <c r="AB702" s="101"/>
      <c r="AC702" s="101"/>
    </row>
    <row r="703" spans="4:29" ht="15.75" customHeight="1">
      <c r="D703" s="99"/>
      <c r="E703" s="101"/>
      <c r="F703" s="101"/>
      <c r="AB703" s="101"/>
      <c r="AC703" s="101"/>
    </row>
    <row r="704" spans="4:29" ht="15.75" customHeight="1">
      <c r="D704" s="99"/>
      <c r="E704" s="101"/>
      <c r="F704" s="101"/>
      <c r="AB704" s="101"/>
      <c r="AC704" s="101"/>
    </row>
    <row r="705" spans="4:29" ht="15.75" customHeight="1">
      <c r="D705" s="99"/>
      <c r="E705" s="101"/>
      <c r="F705" s="101"/>
      <c r="AB705" s="101"/>
      <c r="AC705" s="101"/>
    </row>
    <row r="706" spans="4:29" ht="15.75" customHeight="1">
      <c r="D706" s="99"/>
      <c r="E706" s="101"/>
      <c r="F706" s="101"/>
      <c r="AB706" s="101"/>
      <c r="AC706" s="101"/>
    </row>
    <row r="707" spans="4:29" ht="15.75" customHeight="1">
      <c r="D707" s="99"/>
      <c r="E707" s="101"/>
      <c r="F707" s="101"/>
      <c r="AB707" s="101"/>
      <c r="AC707" s="101"/>
    </row>
    <row r="708" spans="4:29" ht="15.75" customHeight="1">
      <c r="D708" s="99"/>
      <c r="E708" s="101"/>
      <c r="F708" s="101"/>
      <c r="AB708" s="101"/>
      <c r="AC708" s="101"/>
    </row>
    <row r="709" spans="4:29" ht="15.75" customHeight="1">
      <c r="D709" s="99"/>
      <c r="E709" s="101"/>
      <c r="F709" s="101"/>
      <c r="AB709" s="101"/>
      <c r="AC709" s="101"/>
    </row>
    <row r="710" spans="4:29" ht="15.75" customHeight="1">
      <c r="D710" s="99"/>
      <c r="E710" s="101"/>
      <c r="F710" s="101"/>
      <c r="AB710" s="101"/>
      <c r="AC710" s="101"/>
    </row>
    <row r="711" spans="4:29" ht="15.75" customHeight="1">
      <c r="D711" s="99"/>
      <c r="E711" s="101"/>
      <c r="F711" s="101"/>
      <c r="AB711" s="101"/>
      <c r="AC711" s="101"/>
    </row>
    <row r="712" spans="4:29" ht="15.75" customHeight="1">
      <c r="D712" s="99"/>
      <c r="E712" s="101"/>
      <c r="F712" s="101"/>
      <c r="AB712" s="101"/>
      <c r="AC712" s="101"/>
    </row>
    <row r="713" spans="4:29" ht="15.75" customHeight="1">
      <c r="D713" s="99"/>
      <c r="E713" s="101"/>
      <c r="F713" s="101"/>
      <c r="AB713" s="101"/>
      <c r="AC713" s="101"/>
    </row>
    <row r="714" spans="4:29" ht="15.75" customHeight="1">
      <c r="D714" s="99"/>
      <c r="E714" s="101"/>
      <c r="F714" s="101"/>
      <c r="AB714" s="101"/>
      <c r="AC714" s="101"/>
    </row>
    <row r="715" spans="4:29" ht="15.75" customHeight="1">
      <c r="D715" s="99"/>
      <c r="E715" s="101"/>
      <c r="F715" s="101"/>
      <c r="AB715" s="101"/>
      <c r="AC715" s="101"/>
    </row>
    <row r="716" spans="4:29" ht="15.75" customHeight="1">
      <c r="D716" s="99"/>
      <c r="E716" s="101"/>
      <c r="F716" s="101"/>
      <c r="AB716" s="101"/>
      <c r="AC716" s="101"/>
    </row>
    <row r="717" spans="4:29" ht="15.75" customHeight="1">
      <c r="D717" s="99"/>
      <c r="E717" s="101"/>
      <c r="F717" s="101"/>
      <c r="AB717" s="101"/>
      <c r="AC717" s="101"/>
    </row>
    <row r="718" spans="4:29" ht="15.75" customHeight="1">
      <c r="D718" s="99"/>
      <c r="E718" s="101"/>
      <c r="F718" s="101"/>
      <c r="AB718" s="101"/>
      <c r="AC718" s="101"/>
    </row>
    <row r="719" spans="4:29" ht="15.75" customHeight="1">
      <c r="D719" s="99"/>
      <c r="E719" s="101"/>
      <c r="F719" s="101"/>
      <c r="AB719" s="101"/>
      <c r="AC719" s="101"/>
    </row>
    <row r="720" spans="4:29" ht="15.75" customHeight="1">
      <c r="D720" s="99"/>
      <c r="E720" s="101"/>
      <c r="F720" s="101"/>
      <c r="AB720" s="101"/>
      <c r="AC720" s="101"/>
    </row>
    <row r="721" spans="4:29" ht="15.75" customHeight="1">
      <c r="D721" s="99"/>
      <c r="E721" s="101"/>
      <c r="F721" s="101"/>
      <c r="AB721" s="101"/>
      <c r="AC721" s="101"/>
    </row>
    <row r="722" spans="4:29" ht="15.75" customHeight="1">
      <c r="D722" s="99"/>
      <c r="E722" s="101"/>
      <c r="F722" s="101"/>
      <c r="AB722" s="101"/>
      <c r="AC722" s="101"/>
    </row>
    <row r="723" spans="4:29" ht="15.75" customHeight="1">
      <c r="D723" s="99"/>
      <c r="E723" s="101"/>
      <c r="F723" s="101"/>
      <c r="AB723" s="101"/>
      <c r="AC723" s="101"/>
    </row>
    <row r="724" spans="4:29" ht="15.75" customHeight="1">
      <c r="D724" s="99"/>
      <c r="E724" s="101"/>
      <c r="F724" s="101"/>
      <c r="AB724" s="101"/>
      <c r="AC724" s="101"/>
    </row>
    <row r="725" spans="4:29" ht="15.75" customHeight="1">
      <c r="D725" s="99"/>
      <c r="E725" s="101"/>
      <c r="F725" s="101"/>
      <c r="AB725" s="101"/>
      <c r="AC725" s="101"/>
    </row>
    <row r="726" spans="4:29" ht="15.75" customHeight="1">
      <c r="D726" s="99"/>
      <c r="E726" s="101"/>
      <c r="F726" s="101"/>
      <c r="AB726" s="101"/>
      <c r="AC726" s="101"/>
    </row>
    <row r="727" spans="4:29" ht="15.75" customHeight="1">
      <c r="D727" s="99"/>
      <c r="E727" s="101"/>
      <c r="F727" s="101"/>
      <c r="AB727" s="101"/>
      <c r="AC727" s="101"/>
    </row>
    <row r="728" spans="4:29" ht="15.75" customHeight="1">
      <c r="D728" s="99"/>
      <c r="E728" s="101"/>
      <c r="F728" s="101"/>
      <c r="AB728" s="101"/>
      <c r="AC728" s="101"/>
    </row>
    <row r="729" spans="4:29" ht="15.75" customHeight="1">
      <c r="D729" s="99"/>
      <c r="E729" s="101"/>
      <c r="F729" s="101"/>
      <c r="AB729" s="101"/>
      <c r="AC729" s="101"/>
    </row>
    <row r="730" spans="4:29" ht="15.75" customHeight="1">
      <c r="D730" s="99"/>
      <c r="E730" s="101"/>
      <c r="F730" s="101"/>
      <c r="AB730" s="101"/>
      <c r="AC730" s="101"/>
    </row>
    <row r="731" spans="4:29" ht="15.75" customHeight="1">
      <c r="D731" s="99"/>
      <c r="E731" s="101"/>
      <c r="F731" s="101"/>
      <c r="AB731" s="101"/>
      <c r="AC731" s="101"/>
    </row>
    <row r="732" spans="4:29" ht="15.75" customHeight="1">
      <c r="D732" s="99"/>
      <c r="E732" s="101"/>
      <c r="F732" s="101"/>
      <c r="AB732" s="101"/>
      <c r="AC732" s="101"/>
    </row>
    <row r="733" spans="4:29" ht="15.75" customHeight="1">
      <c r="D733" s="99"/>
      <c r="E733" s="101"/>
      <c r="F733" s="101"/>
      <c r="AB733" s="101"/>
      <c r="AC733" s="101"/>
    </row>
    <row r="734" spans="4:29" ht="15.75" customHeight="1">
      <c r="D734" s="99"/>
      <c r="E734" s="101"/>
      <c r="F734" s="101"/>
      <c r="AB734" s="101"/>
      <c r="AC734" s="101"/>
    </row>
    <row r="735" spans="4:29" ht="15.75" customHeight="1">
      <c r="D735" s="99"/>
      <c r="E735" s="101"/>
      <c r="F735" s="101"/>
      <c r="AB735" s="101"/>
      <c r="AC735" s="101"/>
    </row>
    <row r="736" spans="4:29" ht="15.75" customHeight="1">
      <c r="D736" s="99"/>
      <c r="E736" s="101"/>
      <c r="F736" s="101"/>
      <c r="AB736" s="101"/>
      <c r="AC736" s="101"/>
    </row>
    <row r="737" spans="4:29" ht="15.75" customHeight="1">
      <c r="D737" s="99"/>
      <c r="E737" s="101"/>
      <c r="F737" s="101"/>
      <c r="AB737" s="101"/>
      <c r="AC737" s="101"/>
    </row>
    <row r="738" spans="4:29" ht="15.75" customHeight="1">
      <c r="D738" s="99"/>
      <c r="E738" s="101"/>
      <c r="F738" s="101"/>
      <c r="AB738" s="101"/>
      <c r="AC738" s="101"/>
    </row>
    <row r="739" spans="4:29" ht="15.75" customHeight="1">
      <c r="D739" s="99"/>
      <c r="E739" s="101"/>
      <c r="F739" s="101"/>
      <c r="AB739" s="101"/>
      <c r="AC739" s="101"/>
    </row>
    <row r="740" spans="4:29" ht="15.75" customHeight="1">
      <c r="D740" s="99"/>
      <c r="E740" s="101"/>
      <c r="F740" s="101"/>
      <c r="AB740" s="101"/>
      <c r="AC740" s="101"/>
    </row>
    <row r="741" spans="4:29" ht="15.75" customHeight="1">
      <c r="D741" s="99"/>
      <c r="E741" s="101"/>
      <c r="F741" s="101"/>
      <c r="AB741" s="101"/>
      <c r="AC741" s="101"/>
    </row>
    <row r="742" spans="4:29" ht="15.75" customHeight="1">
      <c r="D742" s="99"/>
      <c r="E742" s="101"/>
      <c r="F742" s="101"/>
      <c r="AB742" s="101"/>
      <c r="AC742" s="101"/>
    </row>
    <row r="743" spans="4:29" ht="15.75" customHeight="1">
      <c r="D743" s="99"/>
      <c r="E743" s="101"/>
      <c r="F743" s="101"/>
      <c r="AB743" s="101"/>
      <c r="AC743" s="101"/>
    </row>
    <row r="744" spans="4:29" ht="15.75" customHeight="1">
      <c r="D744" s="99"/>
      <c r="E744" s="101"/>
      <c r="F744" s="101"/>
      <c r="AB744" s="101"/>
      <c r="AC744" s="101"/>
    </row>
    <row r="745" spans="4:29" ht="15.75" customHeight="1">
      <c r="D745" s="99"/>
      <c r="E745" s="101"/>
      <c r="F745" s="101"/>
      <c r="AB745" s="101"/>
      <c r="AC745" s="101"/>
    </row>
    <row r="746" spans="4:29" ht="15.75" customHeight="1">
      <c r="D746" s="99"/>
      <c r="E746" s="101"/>
      <c r="F746" s="101"/>
      <c r="AB746" s="101"/>
      <c r="AC746" s="101"/>
    </row>
    <row r="747" spans="4:29" ht="15.75" customHeight="1">
      <c r="D747" s="99"/>
      <c r="E747" s="101"/>
      <c r="F747" s="101"/>
      <c r="AB747" s="101"/>
      <c r="AC747" s="101"/>
    </row>
    <row r="748" spans="4:29" ht="15.75" customHeight="1">
      <c r="D748" s="99"/>
      <c r="E748" s="101"/>
      <c r="F748" s="101"/>
      <c r="AB748" s="101"/>
      <c r="AC748" s="101"/>
    </row>
    <row r="749" spans="4:29" ht="15.75" customHeight="1">
      <c r="D749" s="99"/>
      <c r="E749" s="101"/>
      <c r="F749" s="101"/>
      <c r="AB749" s="101"/>
      <c r="AC749" s="101"/>
    </row>
    <row r="750" spans="4:29" ht="15.75" customHeight="1">
      <c r="D750" s="99"/>
      <c r="E750" s="101"/>
      <c r="F750" s="101"/>
      <c r="AB750" s="101"/>
      <c r="AC750" s="101"/>
    </row>
    <row r="751" spans="4:29" ht="15.75" customHeight="1">
      <c r="D751" s="99"/>
      <c r="E751" s="101"/>
      <c r="F751" s="101"/>
      <c r="AB751" s="101"/>
      <c r="AC751" s="101"/>
    </row>
    <row r="752" spans="4:29" ht="15.75" customHeight="1">
      <c r="D752" s="99"/>
      <c r="E752" s="101"/>
      <c r="F752" s="101"/>
      <c r="AB752" s="101"/>
      <c r="AC752" s="101"/>
    </row>
    <row r="753" spans="4:29" ht="15.75" customHeight="1">
      <c r="D753" s="99"/>
      <c r="E753" s="101"/>
      <c r="F753" s="101"/>
      <c r="AB753" s="101"/>
      <c r="AC753" s="101"/>
    </row>
    <row r="754" spans="4:29" ht="15.75" customHeight="1">
      <c r="D754" s="99"/>
      <c r="E754" s="101"/>
      <c r="F754" s="101"/>
      <c r="AB754" s="101"/>
      <c r="AC754" s="101"/>
    </row>
    <row r="755" spans="4:29" ht="15.75" customHeight="1">
      <c r="D755" s="99"/>
      <c r="E755" s="101"/>
      <c r="F755" s="101"/>
      <c r="AB755" s="101"/>
      <c r="AC755" s="101"/>
    </row>
    <row r="756" spans="4:29" ht="15.75" customHeight="1">
      <c r="D756" s="99"/>
      <c r="E756" s="101"/>
      <c r="F756" s="101"/>
      <c r="AB756" s="101"/>
      <c r="AC756" s="101"/>
    </row>
    <row r="757" spans="4:29" ht="15.75" customHeight="1">
      <c r="D757" s="99"/>
      <c r="E757" s="101"/>
      <c r="F757" s="101"/>
      <c r="AB757" s="101"/>
      <c r="AC757" s="101"/>
    </row>
    <row r="758" spans="4:29" ht="15.75" customHeight="1">
      <c r="D758" s="99"/>
      <c r="E758" s="101"/>
      <c r="F758" s="101"/>
      <c r="AB758" s="101"/>
      <c r="AC758" s="101"/>
    </row>
    <row r="759" spans="4:29" ht="15.75" customHeight="1">
      <c r="D759" s="99"/>
      <c r="E759" s="101"/>
      <c r="F759" s="101"/>
      <c r="AB759" s="101"/>
      <c r="AC759" s="101"/>
    </row>
    <row r="760" spans="4:29" ht="15.75" customHeight="1">
      <c r="D760" s="99"/>
      <c r="E760" s="101"/>
      <c r="F760" s="101"/>
      <c r="AB760" s="101"/>
      <c r="AC760" s="101"/>
    </row>
    <row r="761" spans="4:29" ht="15.75" customHeight="1">
      <c r="D761" s="99"/>
      <c r="E761" s="101"/>
      <c r="F761" s="101"/>
      <c r="AB761" s="101"/>
      <c r="AC761" s="101"/>
    </row>
    <row r="762" spans="4:29" ht="15.75" customHeight="1">
      <c r="D762" s="99"/>
      <c r="E762" s="101"/>
      <c r="F762" s="101"/>
      <c r="AB762" s="101"/>
      <c r="AC762" s="101"/>
    </row>
    <row r="763" spans="4:29" ht="15.75" customHeight="1">
      <c r="D763" s="99"/>
      <c r="E763" s="101"/>
      <c r="F763" s="101"/>
      <c r="AB763" s="101"/>
      <c r="AC763" s="101"/>
    </row>
    <row r="764" spans="4:29" ht="15.75" customHeight="1">
      <c r="D764" s="99"/>
      <c r="E764" s="101"/>
      <c r="F764" s="101"/>
      <c r="AB764" s="101"/>
      <c r="AC764" s="101"/>
    </row>
    <row r="765" spans="4:29" ht="15.75" customHeight="1">
      <c r="D765" s="99"/>
      <c r="E765" s="101"/>
      <c r="F765" s="101"/>
      <c r="AB765" s="101"/>
      <c r="AC765" s="101"/>
    </row>
    <row r="766" spans="4:29" ht="15.75" customHeight="1">
      <c r="D766" s="99"/>
      <c r="E766" s="101"/>
      <c r="F766" s="101"/>
      <c r="AB766" s="101"/>
      <c r="AC766" s="101"/>
    </row>
    <row r="767" spans="4:29" ht="15.75" customHeight="1">
      <c r="D767" s="99"/>
      <c r="E767" s="101"/>
      <c r="F767" s="101"/>
      <c r="AB767" s="101"/>
      <c r="AC767" s="101"/>
    </row>
    <row r="768" spans="4:29" ht="15.75" customHeight="1">
      <c r="D768" s="99"/>
      <c r="E768" s="101"/>
      <c r="F768" s="101"/>
      <c r="AB768" s="101"/>
      <c r="AC768" s="101"/>
    </row>
    <row r="769" spans="4:29" ht="15.75" customHeight="1">
      <c r="D769" s="99"/>
      <c r="E769" s="101"/>
      <c r="F769" s="101"/>
      <c r="AB769" s="101"/>
      <c r="AC769" s="101"/>
    </row>
    <row r="770" spans="4:29" ht="15.75" customHeight="1">
      <c r="D770" s="99"/>
      <c r="E770" s="101"/>
      <c r="F770" s="101"/>
      <c r="AB770" s="101"/>
      <c r="AC770" s="101"/>
    </row>
    <row r="771" spans="4:29" ht="15.75" customHeight="1">
      <c r="D771" s="99"/>
      <c r="E771" s="101"/>
      <c r="F771" s="101"/>
      <c r="AB771" s="101"/>
      <c r="AC771" s="101"/>
    </row>
    <row r="772" spans="4:29" ht="15.75" customHeight="1">
      <c r="D772" s="99"/>
      <c r="E772" s="101"/>
      <c r="F772" s="101"/>
      <c r="AB772" s="101"/>
      <c r="AC772" s="101"/>
    </row>
    <row r="773" spans="4:29" ht="15.75" customHeight="1">
      <c r="D773" s="99"/>
      <c r="E773" s="101"/>
      <c r="F773" s="101"/>
      <c r="AB773" s="101"/>
      <c r="AC773" s="101"/>
    </row>
    <row r="774" spans="4:29" ht="15.75" customHeight="1">
      <c r="D774" s="99"/>
      <c r="E774" s="101"/>
      <c r="F774" s="101"/>
      <c r="AB774" s="101"/>
      <c r="AC774" s="101"/>
    </row>
    <row r="775" spans="4:29" ht="15.75" customHeight="1">
      <c r="D775" s="99"/>
      <c r="E775" s="101"/>
      <c r="F775" s="101"/>
      <c r="AB775" s="101"/>
      <c r="AC775" s="101"/>
    </row>
    <row r="776" spans="4:29" ht="15.75" customHeight="1">
      <c r="D776" s="99"/>
      <c r="E776" s="101"/>
      <c r="F776" s="101"/>
      <c r="AB776" s="101"/>
      <c r="AC776" s="101"/>
    </row>
    <row r="777" spans="4:29" ht="15.75" customHeight="1">
      <c r="D777" s="99"/>
      <c r="E777" s="101"/>
      <c r="F777" s="101"/>
      <c r="AB777" s="101"/>
      <c r="AC777" s="101"/>
    </row>
    <row r="778" spans="4:29" ht="15.75" customHeight="1">
      <c r="D778" s="99"/>
      <c r="E778" s="101"/>
      <c r="F778" s="101"/>
      <c r="AB778" s="101"/>
      <c r="AC778" s="101"/>
    </row>
    <row r="779" spans="4:29" ht="15.75" customHeight="1">
      <c r="D779" s="99"/>
      <c r="E779" s="101"/>
      <c r="F779" s="101"/>
      <c r="AB779" s="101"/>
      <c r="AC779" s="101"/>
    </row>
    <row r="780" spans="4:29" ht="15.75" customHeight="1">
      <c r="D780" s="99"/>
      <c r="E780" s="101"/>
      <c r="F780" s="101"/>
      <c r="AB780" s="101"/>
      <c r="AC780" s="101"/>
    </row>
    <row r="781" spans="4:29" ht="15.75" customHeight="1">
      <c r="D781" s="99"/>
      <c r="E781" s="101"/>
      <c r="F781" s="101"/>
      <c r="AB781" s="101"/>
      <c r="AC781" s="101"/>
    </row>
    <row r="782" spans="4:29" ht="15.75" customHeight="1">
      <c r="D782" s="99"/>
      <c r="E782" s="101"/>
      <c r="F782" s="101"/>
      <c r="AB782" s="101"/>
      <c r="AC782" s="101"/>
    </row>
    <row r="783" spans="4:29" ht="15.75" customHeight="1">
      <c r="D783" s="99"/>
      <c r="E783" s="101"/>
      <c r="F783" s="101"/>
      <c r="AB783" s="101"/>
      <c r="AC783" s="101"/>
    </row>
    <row r="784" spans="4:29" ht="15.75" customHeight="1">
      <c r="D784" s="99"/>
      <c r="E784" s="101"/>
      <c r="F784" s="101"/>
      <c r="AB784" s="101"/>
      <c r="AC784" s="101"/>
    </row>
    <row r="785" spans="4:29" ht="15.75" customHeight="1">
      <c r="D785" s="99"/>
      <c r="E785" s="101"/>
      <c r="F785" s="101"/>
      <c r="AB785" s="101"/>
      <c r="AC785" s="101"/>
    </row>
    <row r="786" spans="4:29" ht="15.75" customHeight="1">
      <c r="D786" s="99"/>
      <c r="E786" s="101"/>
      <c r="F786" s="101"/>
      <c r="AB786" s="101"/>
      <c r="AC786" s="101"/>
    </row>
    <row r="787" spans="4:29" ht="15.75" customHeight="1">
      <c r="D787" s="99"/>
      <c r="E787" s="101"/>
      <c r="F787" s="101"/>
      <c r="AB787" s="101"/>
      <c r="AC787" s="101"/>
    </row>
    <row r="788" spans="4:29" ht="15.75" customHeight="1">
      <c r="D788" s="99"/>
      <c r="E788" s="101"/>
      <c r="F788" s="101"/>
      <c r="AB788" s="101"/>
      <c r="AC788" s="101"/>
    </row>
    <row r="789" spans="4:29" ht="15.75" customHeight="1">
      <c r="D789" s="99"/>
      <c r="E789" s="101"/>
      <c r="F789" s="101"/>
      <c r="AB789" s="101"/>
      <c r="AC789" s="101"/>
    </row>
    <row r="790" spans="4:29" ht="15.75" customHeight="1">
      <c r="D790" s="99"/>
      <c r="E790" s="101"/>
      <c r="F790" s="101"/>
      <c r="AB790" s="101"/>
      <c r="AC790" s="101"/>
    </row>
    <row r="791" spans="4:29" ht="15.75" customHeight="1">
      <c r="D791" s="99"/>
      <c r="E791" s="101"/>
      <c r="F791" s="101"/>
      <c r="AB791" s="101"/>
      <c r="AC791" s="101"/>
    </row>
    <row r="792" spans="4:29" ht="15.75" customHeight="1">
      <c r="D792" s="99"/>
      <c r="E792" s="101"/>
      <c r="F792" s="101"/>
      <c r="AB792" s="101"/>
      <c r="AC792" s="101"/>
    </row>
    <row r="793" spans="4:29" ht="15.75" customHeight="1">
      <c r="D793" s="99"/>
      <c r="E793" s="101"/>
      <c r="F793" s="101"/>
      <c r="AB793" s="101"/>
      <c r="AC793" s="101"/>
    </row>
    <row r="794" spans="4:29" ht="15.75" customHeight="1">
      <c r="D794" s="99"/>
      <c r="E794" s="101"/>
      <c r="F794" s="101"/>
      <c r="AB794" s="101"/>
      <c r="AC794" s="101"/>
    </row>
    <row r="795" spans="4:29" ht="15.75" customHeight="1">
      <c r="D795" s="99"/>
      <c r="E795" s="101"/>
      <c r="F795" s="101"/>
      <c r="AB795" s="101"/>
      <c r="AC795" s="101"/>
    </row>
    <row r="796" spans="4:29" ht="15.75" customHeight="1">
      <c r="D796" s="99"/>
      <c r="E796" s="101"/>
      <c r="F796" s="101"/>
      <c r="AB796" s="101"/>
      <c r="AC796" s="101"/>
    </row>
    <row r="797" spans="4:29" ht="15.75" customHeight="1">
      <c r="D797" s="99"/>
      <c r="E797" s="101"/>
      <c r="F797" s="101"/>
      <c r="AB797" s="101"/>
      <c r="AC797" s="101"/>
    </row>
    <row r="798" spans="4:29" ht="15.75" customHeight="1">
      <c r="D798" s="99"/>
      <c r="E798" s="101"/>
      <c r="F798" s="101"/>
      <c r="AB798" s="101"/>
      <c r="AC798" s="101"/>
    </row>
    <row r="799" spans="4:29" ht="15.75" customHeight="1">
      <c r="D799" s="99"/>
      <c r="E799" s="101"/>
      <c r="F799" s="101"/>
      <c r="AB799" s="101"/>
      <c r="AC799" s="101"/>
    </row>
    <row r="800" spans="4:29" ht="15.75" customHeight="1">
      <c r="D800" s="99"/>
      <c r="E800" s="101"/>
      <c r="F800" s="101"/>
      <c r="AB800" s="101"/>
      <c r="AC800" s="101"/>
    </row>
    <row r="801" spans="4:29" ht="15.75" customHeight="1">
      <c r="D801" s="99"/>
      <c r="E801" s="101"/>
      <c r="F801" s="101"/>
      <c r="AB801" s="101"/>
      <c r="AC801" s="101"/>
    </row>
    <row r="802" spans="4:29" ht="15.75" customHeight="1">
      <c r="D802" s="99"/>
      <c r="E802" s="101"/>
      <c r="F802" s="101"/>
      <c r="AB802" s="101"/>
      <c r="AC802" s="101"/>
    </row>
    <row r="803" spans="4:29" ht="15.75" customHeight="1">
      <c r="D803" s="99"/>
      <c r="E803" s="101"/>
      <c r="F803" s="101"/>
      <c r="AB803" s="101"/>
      <c r="AC803" s="101"/>
    </row>
    <row r="804" spans="4:29" ht="15.75" customHeight="1">
      <c r="D804" s="99"/>
      <c r="E804" s="101"/>
      <c r="F804" s="101"/>
      <c r="AB804" s="101"/>
      <c r="AC804" s="101"/>
    </row>
    <row r="805" spans="4:29" ht="15.75" customHeight="1">
      <c r="D805" s="99"/>
      <c r="E805" s="101"/>
      <c r="F805" s="101"/>
      <c r="AB805" s="101"/>
      <c r="AC805" s="101"/>
    </row>
    <row r="806" spans="4:29" ht="15.75" customHeight="1">
      <c r="D806" s="99"/>
      <c r="E806" s="101"/>
      <c r="F806" s="101"/>
      <c r="AB806" s="101"/>
      <c r="AC806" s="101"/>
    </row>
    <row r="807" spans="4:29" ht="15.75" customHeight="1">
      <c r="D807" s="99"/>
      <c r="E807" s="101"/>
      <c r="F807" s="101"/>
      <c r="AB807" s="101"/>
      <c r="AC807" s="101"/>
    </row>
    <row r="808" spans="4:29" ht="15.75" customHeight="1">
      <c r="D808" s="99"/>
      <c r="E808" s="101"/>
      <c r="F808" s="101"/>
      <c r="AB808" s="101"/>
      <c r="AC808" s="101"/>
    </row>
    <row r="809" spans="4:29" ht="15.75" customHeight="1">
      <c r="D809" s="99"/>
      <c r="E809" s="101"/>
      <c r="F809" s="101"/>
      <c r="AB809" s="101"/>
      <c r="AC809" s="101"/>
    </row>
    <row r="810" spans="4:29" ht="15.75" customHeight="1">
      <c r="D810" s="99"/>
      <c r="E810" s="101"/>
      <c r="F810" s="101"/>
      <c r="AB810" s="101"/>
      <c r="AC810" s="101"/>
    </row>
    <row r="811" spans="4:29" ht="15.75" customHeight="1">
      <c r="D811" s="99"/>
      <c r="E811" s="101"/>
      <c r="F811" s="101"/>
      <c r="AB811" s="101"/>
      <c r="AC811" s="101"/>
    </row>
    <row r="812" spans="4:29" ht="15.75" customHeight="1">
      <c r="D812" s="99"/>
      <c r="E812" s="101"/>
      <c r="F812" s="101"/>
      <c r="AB812" s="101"/>
      <c r="AC812" s="101"/>
    </row>
    <row r="813" spans="4:29" ht="15.75" customHeight="1">
      <c r="D813" s="99"/>
      <c r="E813" s="101"/>
      <c r="F813" s="101"/>
      <c r="AB813" s="101"/>
      <c r="AC813" s="101"/>
    </row>
    <row r="814" spans="4:29" ht="15.75" customHeight="1">
      <c r="D814" s="99"/>
      <c r="E814" s="101"/>
      <c r="F814" s="101"/>
      <c r="AB814" s="101"/>
      <c r="AC814" s="101"/>
    </row>
    <row r="815" spans="4:29" ht="15.75" customHeight="1">
      <c r="D815" s="99"/>
      <c r="E815" s="101"/>
      <c r="F815" s="101"/>
      <c r="AB815" s="101"/>
      <c r="AC815" s="101"/>
    </row>
    <row r="816" spans="4:29" ht="15.75" customHeight="1">
      <c r="D816" s="99"/>
      <c r="E816" s="101"/>
      <c r="F816" s="101"/>
      <c r="AB816" s="101"/>
      <c r="AC816" s="101"/>
    </row>
    <row r="817" spans="4:29" ht="15.75" customHeight="1">
      <c r="D817" s="99"/>
      <c r="E817" s="101"/>
      <c r="F817" s="101"/>
      <c r="AB817" s="101"/>
      <c r="AC817" s="101"/>
    </row>
    <row r="818" spans="4:29" ht="15.75" customHeight="1">
      <c r="D818" s="99"/>
      <c r="E818" s="101"/>
      <c r="F818" s="101"/>
      <c r="AB818" s="101"/>
      <c r="AC818" s="101"/>
    </row>
    <row r="819" spans="4:29" ht="15.75" customHeight="1">
      <c r="D819" s="99"/>
      <c r="E819" s="101"/>
      <c r="F819" s="101"/>
      <c r="AB819" s="101"/>
      <c r="AC819" s="101"/>
    </row>
    <row r="820" spans="4:29" ht="15.75" customHeight="1">
      <c r="D820" s="99"/>
      <c r="E820" s="101"/>
      <c r="F820" s="101"/>
      <c r="AB820" s="101"/>
      <c r="AC820" s="101"/>
    </row>
    <row r="821" spans="4:29" ht="15.75" customHeight="1">
      <c r="D821" s="99"/>
      <c r="E821" s="101"/>
      <c r="F821" s="101"/>
      <c r="AB821" s="101"/>
      <c r="AC821" s="101"/>
    </row>
    <row r="822" spans="4:29" ht="15.75" customHeight="1">
      <c r="D822" s="99"/>
      <c r="E822" s="101"/>
      <c r="F822" s="101"/>
      <c r="AB822" s="101"/>
      <c r="AC822" s="101"/>
    </row>
    <row r="823" spans="4:29" ht="15.75" customHeight="1">
      <c r="D823" s="99"/>
      <c r="E823" s="101"/>
      <c r="F823" s="101"/>
      <c r="AB823" s="101"/>
      <c r="AC823" s="101"/>
    </row>
    <row r="824" spans="4:29" ht="15.75" customHeight="1">
      <c r="D824" s="99"/>
      <c r="E824" s="101"/>
      <c r="F824" s="101"/>
      <c r="AB824" s="101"/>
      <c r="AC824" s="101"/>
    </row>
    <row r="825" spans="4:29" ht="15.75" customHeight="1">
      <c r="D825" s="99"/>
      <c r="E825" s="101"/>
      <c r="F825" s="101"/>
      <c r="AB825" s="101"/>
      <c r="AC825" s="101"/>
    </row>
    <row r="826" spans="4:29" ht="15.75" customHeight="1">
      <c r="D826" s="99"/>
      <c r="E826" s="101"/>
      <c r="F826" s="101"/>
      <c r="AB826" s="101"/>
      <c r="AC826" s="101"/>
    </row>
    <row r="827" spans="4:29" ht="15.75" customHeight="1">
      <c r="D827" s="99"/>
      <c r="E827" s="101"/>
      <c r="F827" s="101"/>
      <c r="AB827" s="101"/>
      <c r="AC827" s="101"/>
    </row>
    <row r="828" spans="4:29" ht="15.75" customHeight="1">
      <c r="D828" s="99"/>
      <c r="E828" s="101"/>
      <c r="F828" s="101"/>
      <c r="AB828" s="101"/>
      <c r="AC828" s="101"/>
    </row>
    <row r="829" spans="4:29" ht="15.75" customHeight="1">
      <c r="D829" s="99"/>
      <c r="E829" s="101"/>
      <c r="F829" s="101"/>
      <c r="AB829" s="101"/>
      <c r="AC829" s="101"/>
    </row>
    <row r="830" spans="4:29" ht="15.75" customHeight="1">
      <c r="D830" s="99"/>
      <c r="E830" s="101"/>
      <c r="F830" s="101"/>
      <c r="AB830" s="101"/>
      <c r="AC830" s="101"/>
    </row>
    <row r="831" spans="4:29" ht="15.75" customHeight="1">
      <c r="D831" s="99"/>
      <c r="E831" s="101"/>
      <c r="F831" s="101"/>
      <c r="AB831" s="101"/>
      <c r="AC831" s="101"/>
    </row>
    <row r="832" spans="4:29" ht="15.75" customHeight="1">
      <c r="D832" s="99"/>
      <c r="E832" s="101"/>
      <c r="F832" s="101"/>
      <c r="AB832" s="101"/>
      <c r="AC832" s="101"/>
    </row>
    <row r="833" spans="4:29" ht="15.75" customHeight="1">
      <c r="D833" s="99"/>
      <c r="E833" s="101"/>
      <c r="F833" s="101"/>
      <c r="AB833" s="101"/>
      <c r="AC833" s="101"/>
    </row>
    <row r="834" spans="4:29" ht="15.75" customHeight="1">
      <c r="D834" s="99"/>
      <c r="E834" s="101"/>
      <c r="F834" s="101"/>
      <c r="AB834" s="101"/>
      <c r="AC834" s="101"/>
    </row>
    <row r="835" spans="4:29" ht="15.75" customHeight="1">
      <c r="D835" s="99"/>
      <c r="E835" s="101"/>
      <c r="F835" s="101"/>
      <c r="AB835" s="101"/>
      <c r="AC835" s="101"/>
    </row>
    <row r="836" spans="4:29" ht="15.75" customHeight="1">
      <c r="D836" s="99"/>
      <c r="E836" s="101"/>
      <c r="F836" s="101"/>
      <c r="AB836" s="101"/>
      <c r="AC836" s="101"/>
    </row>
    <row r="837" spans="4:29" ht="15.75" customHeight="1">
      <c r="D837" s="99"/>
      <c r="E837" s="101"/>
      <c r="F837" s="101"/>
      <c r="AB837" s="101"/>
      <c r="AC837" s="101"/>
    </row>
    <row r="838" spans="4:29" ht="15.75" customHeight="1">
      <c r="D838" s="99"/>
      <c r="E838" s="101"/>
      <c r="F838" s="101"/>
      <c r="AB838" s="101"/>
      <c r="AC838" s="101"/>
    </row>
    <row r="839" spans="4:29" ht="15.75" customHeight="1">
      <c r="D839" s="99"/>
      <c r="E839" s="101"/>
      <c r="F839" s="101"/>
      <c r="AB839" s="101"/>
      <c r="AC839" s="101"/>
    </row>
    <row r="840" spans="4:29" ht="15.75" customHeight="1">
      <c r="D840" s="99"/>
      <c r="E840" s="101"/>
      <c r="F840" s="101"/>
      <c r="AB840" s="101"/>
      <c r="AC840" s="101"/>
    </row>
    <row r="841" spans="4:29" ht="15.75" customHeight="1">
      <c r="D841" s="99"/>
      <c r="E841" s="101"/>
      <c r="F841" s="101"/>
      <c r="AB841" s="101"/>
      <c r="AC841" s="101"/>
    </row>
    <row r="842" spans="4:29" ht="15.75" customHeight="1">
      <c r="D842" s="99"/>
      <c r="E842" s="101"/>
      <c r="F842" s="101"/>
      <c r="AB842" s="101"/>
      <c r="AC842" s="101"/>
    </row>
    <row r="843" spans="4:29" ht="15.75" customHeight="1">
      <c r="D843" s="99"/>
      <c r="E843" s="101"/>
      <c r="F843" s="101"/>
      <c r="AB843" s="101"/>
      <c r="AC843" s="101"/>
    </row>
    <row r="844" spans="4:29" ht="15.75" customHeight="1">
      <c r="D844" s="99"/>
      <c r="E844" s="101"/>
      <c r="F844" s="101"/>
      <c r="AB844" s="101"/>
      <c r="AC844" s="101"/>
    </row>
    <row r="845" spans="4:29" ht="15.75" customHeight="1">
      <c r="D845" s="99"/>
      <c r="E845" s="101"/>
      <c r="F845" s="101"/>
      <c r="AB845" s="101"/>
      <c r="AC845" s="101"/>
    </row>
    <row r="846" spans="4:29" ht="15.75" customHeight="1">
      <c r="D846" s="99"/>
      <c r="E846" s="101"/>
      <c r="F846" s="101"/>
      <c r="AB846" s="101"/>
      <c r="AC846" s="101"/>
    </row>
    <row r="847" spans="4:29" ht="15.75" customHeight="1">
      <c r="D847" s="99"/>
      <c r="E847" s="101"/>
      <c r="F847" s="101"/>
      <c r="AB847" s="101"/>
      <c r="AC847" s="101"/>
    </row>
    <row r="848" spans="4:29" ht="15.75" customHeight="1">
      <c r="D848" s="99"/>
      <c r="E848" s="101"/>
      <c r="F848" s="101"/>
      <c r="AB848" s="101"/>
      <c r="AC848" s="101"/>
    </row>
    <row r="849" spans="4:29" ht="15.75" customHeight="1">
      <c r="D849" s="99"/>
      <c r="E849" s="101"/>
      <c r="F849" s="101"/>
      <c r="AB849" s="101"/>
      <c r="AC849" s="101"/>
    </row>
    <row r="850" spans="4:29" ht="15.75" customHeight="1">
      <c r="D850" s="99"/>
      <c r="E850" s="101"/>
      <c r="F850" s="101"/>
      <c r="AB850" s="101"/>
      <c r="AC850" s="101"/>
    </row>
    <row r="851" spans="4:29" ht="15.75" customHeight="1">
      <c r="D851" s="99"/>
      <c r="E851" s="101"/>
      <c r="F851" s="101"/>
      <c r="AB851" s="101"/>
      <c r="AC851" s="101"/>
    </row>
    <row r="852" spans="4:29" ht="15.75" customHeight="1">
      <c r="D852" s="99"/>
      <c r="E852" s="101"/>
      <c r="F852" s="101"/>
      <c r="AB852" s="101"/>
      <c r="AC852" s="101"/>
    </row>
    <row r="853" spans="4:29" ht="15.75" customHeight="1">
      <c r="D853" s="99"/>
      <c r="E853" s="101"/>
      <c r="F853" s="101"/>
      <c r="AB853" s="101"/>
      <c r="AC853" s="101"/>
    </row>
    <row r="854" spans="4:29" ht="15.75" customHeight="1">
      <c r="D854" s="99"/>
      <c r="E854" s="101"/>
      <c r="F854" s="101"/>
      <c r="AB854" s="101"/>
      <c r="AC854" s="101"/>
    </row>
    <row r="855" spans="4:29" ht="15.75" customHeight="1">
      <c r="D855" s="99"/>
      <c r="E855" s="101"/>
      <c r="F855" s="101"/>
      <c r="AB855" s="101"/>
      <c r="AC855" s="101"/>
    </row>
    <row r="856" spans="4:29" ht="15.75" customHeight="1">
      <c r="D856" s="99"/>
      <c r="E856" s="101"/>
      <c r="F856" s="101"/>
      <c r="AB856" s="101"/>
      <c r="AC856" s="101"/>
    </row>
    <row r="857" spans="4:29" ht="15.75" customHeight="1">
      <c r="D857" s="99"/>
      <c r="E857" s="101"/>
      <c r="F857" s="101"/>
      <c r="AB857" s="101"/>
      <c r="AC857" s="101"/>
    </row>
    <row r="858" spans="4:29" ht="15.75" customHeight="1">
      <c r="D858" s="99"/>
      <c r="E858" s="101"/>
      <c r="F858" s="101"/>
      <c r="AB858" s="101"/>
      <c r="AC858" s="101"/>
    </row>
    <row r="859" spans="4:29" ht="15.75" customHeight="1">
      <c r="D859" s="99"/>
      <c r="E859" s="101"/>
      <c r="F859" s="101"/>
      <c r="AB859" s="101"/>
      <c r="AC859" s="101"/>
    </row>
    <row r="860" spans="4:29" ht="15.75" customHeight="1">
      <c r="D860" s="99"/>
      <c r="E860" s="101"/>
      <c r="F860" s="101"/>
      <c r="AB860" s="101"/>
      <c r="AC860" s="101"/>
    </row>
    <row r="861" spans="4:29" ht="15.75" customHeight="1">
      <c r="D861" s="99"/>
      <c r="E861" s="101"/>
      <c r="F861" s="101"/>
      <c r="AB861" s="101"/>
      <c r="AC861" s="101"/>
    </row>
    <row r="862" spans="4:29" ht="15.75" customHeight="1">
      <c r="D862" s="99"/>
      <c r="E862" s="101"/>
      <c r="F862" s="101"/>
      <c r="AB862" s="101"/>
      <c r="AC862" s="101"/>
    </row>
    <row r="863" spans="4:29" ht="15.75" customHeight="1">
      <c r="D863" s="99"/>
      <c r="E863" s="101"/>
      <c r="F863" s="101"/>
      <c r="AB863" s="101"/>
      <c r="AC863" s="101"/>
    </row>
    <row r="864" spans="4:29" ht="15.75" customHeight="1">
      <c r="D864" s="99"/>
      <c r="E864" s="101"/>
      <c r="F864" s="101"/>
      <c r="AB864" s="101"/>
      <c r="AC864" s="101"/>
    </row>
    <row r="865" spans="4:29" ht="15.75" customHeight="1">
      <c r="D865" s="99"/>
      <c r="E865" s="101"/>
      <c r="F865" s="101"/>
      <c r="AB865" s="101"/>
      <c r="AC865" s="101"/>
    </row>
    <row r="866" spans="4:29" ht="15.75" customHeight="1">
      <c r="D866" s="99"/>
      <c r="E866" s="101"/>
      <c r="F866" s="101"/>
      <c r="AB866" s="101"/>
      <c r="AC866" s="101"/>
    </row>
    <row r="867" spans="4:29" ht="15.75" customHeight="1">
      <c r="D867" s="99"/>
      <c r="E867" s="101"/>
      <c r="F867" s="101"/>
      <c r="AB867" s="101"/>
      <c r="AC867" s="101"/>
    </row>
    <row r="868" spans="4:29" ht="15.75" customHeight="1">
      <c r="D868" s="99"/>
      <c r="E868" s="101"/>
      <c r="F868" s="101"/>
      <c r="AB868" s="101"/>
      <c r="AC868" s="101"/>
    </row>
    <row r="869" spans="4:29" ht="15.75" customHeight="1">
      <c r="D869" s="99"/>
      <c r="E869" s="101"/>
      <c r="F869" s="101"/>
      <c r="AB869" s="101"/>
      <c r="AC869" s="101"/>
    </row>
    <row r="870" spans="4:29" ht="15.75" customHeight="1">
      <c r="D870" s="99"/>
      <c r="E870" s="101"/>
      <c r="F870" s="101"/>
      <c r="AB870" s="101"/>
      <c r="AC870" s="101"/>
    </row>
    <row r="871" spans="4:29" ht="15.75" customHeight="1">
      <c r="D871" s="99"/>
      <c r="E871" s="101"/>
      <c r="F871" s="101"/>
      <c r="AB871" s="101"/>
      <c r="AC871" s="101"/>
    </row>
    <row r="872" spans="4:29" ht="15.75" customHeight="1">
      <c r="D872" s="99"/>
      <c r="E872" s="101"/>
      <c r="F872" s="101"/>
      <c r="AB872" s="101"/>
      <c r="AC872" s="101"/>
    </row>
    <row r="873" spans="4:29" ht="15.75" customHeight="1">
      <c r="D873" s="99"/>
      <c r="E873" s="101"/>
      <c r="F873" s="101"/>
      <c r="AB873" s="101"/>
      <c r="AC873" s="101"/>
    </row>
    <row r="874" spans="4:29" ht="15.75" customHeight="1">
      <c r="D874" s="99"/>
      <c r="E874" s="101"/>
      <c r="F874" s="101"/>
      <c r="AB874" s="101"/>
      <c r="AC874" s="101"/>
    </row>
    <row r="875" spans="4:29" ht="15.75" customHeight="1">
      <c r="D875" s="99"/>
      <c r="E875" s="101"/>
      <c r="F875" s="101"/>
      <c r="AB875" s="101"/>
      <c r="AC875" s="101"/>
    </row>
    <row r="876" spans="4:29" ht="15.75" customHeight="1">
      <c r="D876" s="99"/>
      <c r="E876" s="101"/>
      <c r="F876" s="101"/>
      <c r="AB876" s="101"/>
      <c r="AC876" s="101"/>
    </row>
    <row r="877" spans="4:29" ht="15.75" customHeight="1">
      <c r="D877" s="99"/>
      <c r="E877" s="101"/>
      <c r="F877" s="101"/>
      <c r="AB877" s="101"/>
      <c r="AC877" s="101"/>
    </row>
    <row r="878" spans="4:29" ht="15.75" customHeight="1">
      <c r="D878" s="99"/>
      <c r="E878" s="101"/>
      <c r="F878" s="101"/>
      <c r="AB878" s="101"/>
      <c r="AC878" s="101"/>
    </row>
    <row r="879" spans="4:29" ht="15.75" customHeight="1">
      <c r="D879" s="99"/>
      <c r="E879" s="101"/>
      <c r="F879" s="101"/>
      <c r="AB879" s="101"/>
      <c r="AC879" s="101"/>
    </row>
    <row r="880" spans="4:29" ht="15.75" customHeight="1">
      <c r="D880" s="99"/>
      <c r="E880" s="101"/>
      <c r="F880" s="101"/>
      <c r="AB880" s="101"/>
      <c r="AC880" s="101"/>
    </row>
    <row r="881" spans="4:29" ht="15.75" customHeight="1">
      <c r="D881" s="99"/>
      <c r="E881" s="101"/>
      <c r="F881" s="101"/>
      <c r="AB881" s="101"/>
      <c r="AC881" s="101"/>
    </row>
    <row r="882" spans="4:29" ht="15.75" customHeight="1">
      <c r="D882" s="99"/>
      <c r="E882" s="101"/>
      <c r="F882" s="101"/>
      <c r="AB882" s="101"/>
      <c r="AC882" s="101"/>
    </row>
    <row r="883" spans="4:29" ht="15.75" customHeight="1">
      <c r="D883" s="99"/>
      <c r="E883" s="101"/>
      <c r="F883" s="101"/>
      <c r="AB883" s="101"/>
      <c r="AC883" s="101"/>
    </row>
    <row r="884" spans="4:29" ht="15.75" customHeight="1">
      <c r="D884" s="99"/>
      <c r="E884" s="101"/>
      <c r="F884" s="101"/>
      <c r="AB884" s="101"/>
      <c r="AC884" s="101"/>
    </row>
    <row r="885" spans="4:29" ht="15.75" customHeight="1">
      <c r="D885" s="99"/>
      <c r="E885" s="101"/>
      <c r="F885" s="101"/>
      <c r="AB885" s="101"/>
      <c r="AC885" s="101"/>
    </row>
    <row r="886" spans="4:29" ht="15.75" customHeight="1">
      <c r="D886" s="99"/>
      <c r="E886" s="101"/>
      <c r="F886" s="101"/>
      <c r="AB886" s="101"/>
      <c r="AC886" s="101"/>
    </row>
    <row r="887" spans="4:29" ht="15.75" customHeight="1">
      <c r="D887" s="99"/>
      <c r="E887" s="101"/>
      <c r="F887" s="101"/>
      <c r="AB887" s="101"/>
      <c r="AC887" s="101"/>
    </row>
    <row r="888" spans="4:29" ht="15.75" customHeight="1">
      <c r="D888" s="99"/>
      <c r="E888" s="101"/>
      <c r="F888" s="101"/>
      <c r="AB888" s="101"/>
      <c r="AC888" s="101"/>
    </row>
    <row r="889" spans="4:29" ht="15.75" customHeight="1">
      <c r="D889" s="99"/>
      <c r="E889" s="101"/>
      <c r="F889" s="101"/>
      <c r="AB889" s="101"/>
      <c r="AC889" s="101"/>
    </row>
    <row r="890" spans="4:29" ht="15.75" customHeight="1">
      <c r="D890" s="99"/>
      <c r="E890" s="101"/>
      <c r="F890" s="101"/>
      <c r="AB890" s="101"/>
      <c r="AC890" s="101"/>
    </row>
    <row r="891" spans="4:29" ht="15.75" customHeight="1">
      <c r="D891" s="99"/>
      <c r="E891" s="101"/>
      <c r="F891" s="101"/>
      <c r="AB891" s="101"/>
      <c r="AC891" s="101"/>
    </row>
    <row r="892" spans="4:29" ht="15.75" customHeight="1">
      <c r="D892" s="99"/>
      <c r="E892" s="101"/>
      <c r="F892" s="101"/>
      <c r="AB892" s="101"/>
      <c r="AC892" s="101"/>
    </row>
    <row r="893" spans="4:29" ht="15.75" customHeight="1">
      <c r="D893" s="99"/>
      <c r="E893" s="101"/>
      <c r="F893" s="101"/>
      <c r="AB893" s="101"/>
      <c r="AC893" s="101"/>
    </row>
    <row r="894" spans="4:29" ht="15.75" customHeight="1">
      <c r="D894" s="99"/>
      <c r="E894" s="101"/>
      <c r="F894" s="101"/>
      <c r="AB894" s="101"/>
      <c r="AC894" s="101"/>
    </row>
    <row r="895" spans="4:29" ht="15.75" customHeight="1">
      <c r="D895" s="99"/>
      <c r="E895" s="101"/>
      <c r="F895" s="101"/>
      <c r="AB895" s="101"/>
      <c r="AC895" s="101"/>
    </row>
    <row r="896" spans="4:29" ht="15.75" customHeight="1">
      <c r="D896" s="99"/>
      <c r="E896" s="101"/>
      <c r="F896" s="101"/>
      <c r="AB896" s="101"/>
      <c r="AC896" s="101"/>
    </row>
    <row r="897" spans="4:29" ht="15.75" customHeight="1">
      <c r="D897" s="99"/>
      <c r="E897" s="101"/>
      <c r="F897" s="101"/>
      <c r="AB897" s="101"/>
      <c r="AC897" s="101"/>
    </row>
    <row r="898" spans="4:29" ht="15.75" customHeight="1">
      <c r="D898" s="99"/>
      <c r="E898" s="101"/>
      <c r="F898" s="101"/>
      <c r="AB898" s="101"/>
      <c r="AC898" s="101"/>
    </row>
    <row r="899" spans="4:29" ht="15.75" customHeight="1">
      <c r="D899" s="99"/>
      <c r="E899" s="101"/>
      <c r="F899" s="101"/>
      <c r="AB899" s="101"/>
      <c r="AC899" s="101"/>
    </row>
    <row r="900" spans="4:29" ht="15.75" customHeight="1">
      <c r="D900" s="99"/>
      <c r="E900" s="101"/>
      <c r="F900" s="101"/>
      <c r="AB900" s="101"/>
      <c r="AC900" s="101"/>
    </row>
    <row r="901" spans="4:29" ht="15.75" customHeight="1">
      <c r="D901" s="99"/>
      <c r="E901" s="101"/>
      <c r="F901" s="101"/>
      <c r="AB901" s="101"/>
      <c r="AC901" s="101"/>
    </row>
    <row r="902" spans="4:29" ht="15.75" customHeight="1">
      <c r="D902" s="99"/>
      <c r="E902" s="101"/>
      <c r="F902" s="101"/>
      <c r="AB902" s="101"/>
      <c r="AC902" s="101"/>
    </row>
    <row r="903" spans="4:29" ht="15.75" customHeight="1">
      <c r="D903" s="99"/>
      <c r="E903" s="101"/>
      <c r="F903" s="101"/>
      <c r="AB903" s="101"/>
      <c r="AC903" s="101"/>
    </row>
    <row r="904" spans="4:29" ht="15.75" customHeight="1">
      <c r="D904" s="99"/>
      <c r="E904" s="101"/>
      <c r="F904" s="101"/>
      <c r="AB904" s="101"/>
      <c r="AC904" s="101"/>
    </row>
    <row r="905" spans="4:29" ht="15.75" customHeight="1">
      <c r="D905" s="99"/>
      <c r="E905" s="101"/>
      <c r="F905" s="101"/>
      <c r="AB905" s="101"/>
      <c r="AC905" s="101"/>
    </row>
    <row r="906" spans="4:29" ht="15.75" customHeight="1">
      <c r="D906" s="99"/>
      <c r="E906" s="101"/>
      <c r="F906" s="101"/>
      <c r="AB906" s="101"/>
      <c r="AC906" s="101"/>
    </row>
    <row r="907" spans="4:29" ht="15.75" customHeight="1">
      <c r="D907" s="99"/>
      <c r="E907" s="101"/>
      <c r="F907" s="101"/>
      <c r="AB907" s="101"/>
      <c r="AC907" s="101"/>
    </row>
    <row r="908" spans="4:29" ht="15.75" customHeight="1">
      <c r="D908" s="99"/>
      <c r="E908" s="101"/>
      <c r="F908" s="101"/>
      <c r="AB908" s="101"/>
      <c r="AC908" s="101"/>
    </row>
    <row r="909" spans="4:29" ht="15.75" customHeight="1">
      <c r="D909" s="99"/>
      <c r="E909" s="101"/>
      <c r="F909" s="101"/>
      <c r="AB909" s="101"/>
      <c r="AC909" s="101"/>
    </row>
    <row r="910" spans="4:29" ht="15.75" customHeight="1">
      <c r="D910" s="99"/>
      <c r="E910" s="101"/>
      <c r="F910" s="101"/>
      <c r="AB910" s="101"/>
      <c r="AC910" s="101"/>
    </row>
    <row r="911" spans="4:29" ht="15.75" customHeight="1">
      <c r="D911" s="99"/>
      <c r="E911" s="101"/>
      <c r="F911" s="101"/>
      <c r="AB911" s="101"/>
      <c r="AC911" s="101"/>
    </row>
    <row r="912" spans="4:29" ht="15.75" customHeight="1">
      <c r="D912" s="99"/>
      <c r="E912" s="101"/>
      <c r="F912" s="101"/>
      <c r="AB912" s="101"/>
      <c r="AC912" s="101"/>
    </row>
    <row r="913" spans="4:29" ht="15.75" customHeight="1">
      <c r="D913" s="99"/>
      <c r="E913" s="101"/>
      <c r="F913" s="101"/>
      <c r="AB913" s="101"/>
      <c r="AC913" s="101"/>
    </row>
    <row r="914" spans="4:29" ht="15.75" customHeight="1">
      <c r="D914" s="99"/>
      <c r="E914" s="101"/>
      <c r="F914" s="101"/>
      <c r="AB914" s="101"/>
      <c r="AC914" s="101"/>
    </row>
    <row r="915" spans="4:29" ht="15.75" customHeight="1">
      <c r="D915" s="99"/>
      <c r="E915" s="101"/>
      <c r="F915" s="101"/>
      <c r="AB915" s="101"/>
      <c r="AC915" s="101"/>
    </row>
    <row r="916" spans="4:29" ht="15.75" customHeight="1">
      <c r="D916" s="99"/>
      <c r="E916" s="101"/>
      <c r="F916" s="101"/>
      <c r="AB916" s="101"/>
      <c r="AC916" s="101"/>
    </row>
    <row r="917" spans="4:29" ht="15.75" customHeight="1">
      <c r="D917" s="99"/>
      <c r="E917" s="101"/>
      <c r="F917" s="101"/>
      <c r="AB917" s="101"/>
      <c r="AC917" s="101"/>
    </row>
    <row r="918" spans="4:29" ht="15.75" customHeight="1">
      <c r="D918" s="99"/>
      <c r="E918" s="101"/>
      <c r="F918" s="101"/>
      <c r="AB918" s="101"/>
      <c r="AC918" s="101"/>
    </row>
    <row r="919" spans="4:29" ht="15.75" customHeight="1">
      <c r="D919" s="99"/>
      <c r="E919" s="101"/>
      <c r="F919" s="101"/>
      <c r="AB919" s="101"/>
      <c r="AC919" s="101"/>
    </row>
    <row r="920" spans="4:29" ht="15.75" customHeight="1">
      <c r="D920" s="99"/>
      <c r="E920" s="101"/>
      <c r="F920" s="101"/>
      <c r="AB920" s="101"/>
      <c r="AC920" s="101"/>
    </row>
    <row r="921" spans="4:29" ht="15.75" customHeight="1">
      <c r="D921" s="99"/>
      <c r="E921" s="101"/>
      <c r="F921" s="101"/>
      <c r="AB921" s="101"/>
      <c r="AC921" s="101"/>
    </row>
    <row r="922" spans="4:29" ht="15.75" customHeight="1">
      <c r="D922" s="99"/>
      <c r="E922" s="101"/>
      <c r="F922" s="101"/>
      <c r="AB922" s="101"/>
      <c r="AC922" s="101"/>
    </row>
    <row r="923" spans="4:29" ht="15.75" customHeight="1">
      <c r="D923" s="99"/>
      <c r="E923" s="101"/>
      <c r="F923" s="101"/>
      <c r="AB923" s="101"/>
      <c r="AC923" s="101"/>
    </row>
    <row r="924" spans="4:29" ht="15.75" customHeight="1">
      <c r="D924" s="99"/>
      <c r="E924" s="101"/>
      <c r="F924" s="101"/>
      <c r="AB924" s="101"/>
      <c r="AC924" s="101"/>
    </row>
    <row r="925" spans="4:29" ht="15.75" customHeight="1">
      <c r="D925" s="99"/>
      <c r="E925" s="101"/>
      <c r="F925" s="101"/>
      <c r="AB925" s="101"/>
      <c r="AC925" s="101"/>
    </row>
    <row r="926" spans="4:29" ht="15.75" customHeight="1">
      <c r="D926" s="99"/>
      <c r="E926" s="101"/>
      <c r="F926" s="101"/>
      <c r="AB926" s="101"/>
      <c r="AC926" s="101"/>
    </row>
    <row r="927" spans="4:29" ht="15.75" customHeight="1">
      <c r="D927" s="99"/>
      <c r="E927" s="101"/>
      <c r="F927" s="101"/>
      <c r="AB927" s="101"/>
      <c r="AC927" s="101"/>
    </row>
    <row r="928" spans="4:29" ht="15.75" customHeight="1">
      <c r="D928" s="99"/>
      <c r="E928" s="101"/>
      <c r="F928" s="101"/>
      <c r="AB928" s="101"/>
      <c r="AC928" s="101"/>
    </row>
    <row r="929" spans="4:29" ht="15.75" customHeight="1">
      <c r="D929" s="99"/>
      <c r="E929" s="101"/>
      <c r="F929" s="101"/>
      <c r="AB929" s="101"/>
      <c r="AC929" s="101"/>
    </row>
    <row r="930" spans="4:29" ht="15.75" customHeight="1">
      <c r="D930" s="99"/>
      <c r="E930" s="101"/>
      <c r="F930" s="101"/>
      <c r="AB930" s="101"/>
      <c r="AC930" s="101"/>
    </row>
    <row r="931" spans="4:29" ht="15.75" customHeight="1">
      <c r="D931" s="99"/>
      <c r="E931" s="101"/>
      <c r="F931" s="101"/>
      <c r="AB931" s="101"/>
      <c r="AC931" s="101"/>
    </row>
    <row r="932" spans="4:29" ht="15.75" customHeight="1">
      <c r="D932" s="99"/>
      <c r="E932" s="101"/>
      <c r="F932" s="101"/>
      <c r="AB932" s="101"/>
      <c r="AC932" s="101"/>
    </row>
    <row r="933" spans="4:29" ht="15.75" customHeight="1">
      <c r="D933" s="99"/>
      <c r="E933" s="101"/>
      <c r="F933" s="101"/>
      <c r="AB933" s="101"/>
      <c r="AC933" s="101"/>
    </row>
    <row r="934" spans="4:29" ht="15.75" customHeight="1">
      <c r="D934" s="99"/>
      <c r="E934" s="101"/>
      <c r="F934" s="101"/>
      <c r="AB934" s="101"/>
      <c r="AC934" s="101"/>
    </row>
    <row r="935" spans="4:29" ht="15.75" customHeight="1">
      <c r="D935" s="99"/>
      <c r="E935" s="101"/>
      <c r="F935" s="101"/>
      <c r="AB935" s="101"/>
      <c r="AC935" s="101"/>
    </row>
    <row r="936" spans="4:29" ht="15.75" customHeight="1">
      <c r="D936" s="99"/>
      <c r="E936" s="101"/>
      <c r="F936" s="101"/>
      <c r="AB936" s="101"/>
      <c r="AC936" s="101"/>
    </row>
    <row r="937" spans="4:29" ht="15.75" customHeight="1">
      <c r="D937" s="99"/>
      <c r="E937" s="101"/>
      <c r="F937" s="101"/>
      <c r="AB937" s="101"/>
      <c r="AC937" s="101"/>
    </row>
    <row r="938" spans="4:29" ht="15.75" customHeight="1">
      <c r="D938" s="99"/>
      <c r="E938" s="101"/>
      <c r="F938" s="101"/>
      <c r="AB938" s="101"/>
      <c r="AC938" s="101"/>
    </row>
    <row r="939" spans="4:29" ht="15.75" customHeight="1">
      <c r="D939" s="99"/>
      <c r="E939" s="101"/>
      <c r="F939" s="101"/>
      <c r="AB939" s="101"/>
      <c r="AC939" s="101"/>
    </row>
    <row r="940" spans="4:29" ht="15.75" customHeight="1">
      <c r="D940" s="99"/>
      <c r="E940" s="101"/>
      <c r="F940" s="101"/>
      <c r="AB940" s="101"/>
      <c r="AC940" s="101"/>
    </row>
    <row r="941" spans="4:29" ht="15.75" customHeight="1">
      <c r="D941" s="99"/>
      <c r="E941" s="101"/>
      <c r="F941" s="101"/>
      <c r="AB941" s="101"/>
      <c r="AC941" s="101"/>
    </row>
    <row r="942" spans="4:29" ht="15.75" customHeight="1">
      <c r="D942" s="99"/>
      <c r="E942" s="101"/>
      <c r="F942" s="101"/>
      <c r="AB942" s="101"/>
      <c r="AC942" s="101"/>
    </row>
    <row r="943" spans="4:29" ht="15.75" customHeight="1">
      <c r="D943" s="99"/>
      <c r="E943" s="101"/>
      <c r="F943" s="101"/>
      <c r="AB943" s="101"/>
      <c r="AC943" s="101"/>
    </row>
    <row r="944" spans="4:29" ht="15.75" customHeight="1">
      <c r="D944" s="99"/>
      <c r="E944" s="101"/>
      <c r="F944" s="101"/>
      <c r="AB944" s="101"/>
      <c r="AC944" s="101"/>
    </row>
    <row r="945" spans="4:29" ht="15.75" customHeight="1">
      <c r="D945" s="99"/>
      <c r="E945" s="101"/>
      <c r="F945" s="101"/>
      <c r="AB945" s="101"/>
      <c r="AC945" s="101"/>
    </row>
    <row r="946" spans="4:29" ht="15.75" customHeight="1">
      <c r="D946" s="99"/>
      <c r="E946" s="101"/>
      <c r="F946" s="101"/>
      <c r="AB946" s="101"/>
      <c r="AC946" s="101"/>
    </row>
    <row r="947" spans="4:29" ht="15.75" customHeight="1">
      <c r="D947" s="99"/>
      <c r="E947" s="101"/>
      <c r="F947" s="101"/>
      <c r="AB947" s="101"/>
      <c r="AC947" s="101"/>
    </row>
    <row r="948" spans="4:29" ht="15.75" customHeight="1">
      <c r="D948" s="99"/>
      <c r="E948" s="101"/>
      <c r="F948" s="101"/>
      <c r="AB948" s="101"/>
      <c r="AC948" s="101"/>
    </row>
    <row r="949" spans="4:29" ht="15.75" customHeight="1">
      <c r="D949" s="99"/>
      <c r="E949" s="101"/>
      <c r="F949" s="101"/>
      <c r="AB949" s="101"/>
      <c r="AC949" s="101"/>
    </row>
    <row r="950" spans="4:29" ht="15.75" customHeight="1">
      <c r="D950" s="99"/>
      <c r="E950" s="101"/>
      <c r="F950" s="101"/>
      <c r="AB950" s="101"/>
      <c r="AC950" s="101"/>
    </row>
    <row r="951" spans="4:29" ht="15.75" customHeight="1">
      <c r="D951" s="99"/>
      <c r="E951" s="101"/>
      <c r="F951" s="101"/>
      <c r="AB951" s="101"/>
      <c r="AC951" s="101"/>
    </row>
    <row r="952" spans="4:29" ht="15.75" customHeight="1">
      <c r="D952" s="99"/>
      <c r="E952" s="101"/>
      <c r="F952" s="101"/>
      <c r="AB952" s="101"/>
      <c r="AC952" s="101"/>
    </row>
    <row r="953" spans="4:29" ht="15.75" customHeight="1">
      <c r="D953" s="99"/>
      <c r="E953" s="101"/>
      <c r="F953" s="101"/>
      <c r="AB953" s="101"/>
      <c r="AC953" s="101"/>
    </row>
    <row r="954" spans="4:29" ht="15.75" customHeight="1">
      <c r="D954" s="99"/>
      <c r="E954" s="101"/>
      <c r="F954" s="101"/>
      <c r="AB954" s="101"/>
      <c r="AC954" s="101"/>
    </row>
    <row r="955" spans="4:29" ht="15.75" customHeight="1">
      <c r="D955" s="99"/>
      <c r="E955" s="101"/>
      <c r="F955" s="101"/>
      <c r="AB955" s="101"/>
      <c r="AC955" s="101"/>
    </row>
    <row r="956" spans="4:29" ht="15.75" customHeight="1">
      <c r="D956" s="99"/>
      <c r="E956" s="101"/>
      <c r="F956" s="101"/>
      <c r="AB956" s="101"/>
      <c r="AC956" s="101"/>
    </row>
    <row r="957" spans="4:29" ht="15.75" customHeight="1">
      <c r="D957" s="99"/>
      <c r="E957" s="101"/>
      <c r="F957" s="101"/>
      <c r="AB957" s="101"/>
      <c r="AC957" s="101"/>
    </row>
    <row r="958" spans="4:29" ht="15.75" customHeight="1">
      <c r="D958" s="99"/>
      <c r="E958" s="101"/>
      <c r="F958" s="101"/>
      <c r="AB958" s="101"/>
      <c r="AC958" s="101"/>
    </row>
    <row r="959" spans="4:29" ht="15.75" customHeight="1">
      <c r="D959" s="99"/>
      <c r="E959" s="101"/>
      <c r="F959" s="101"/>
      <c r="AB959" s="101"/>
      <c r="AC959" s="101"/>
    </row>
    <row r="960" spans="4:29" ht="15.75" customHeight="1">
      <c r="D960" s="99"/>
      <c r="E960" s="101"/>
      <c r="F960" s="101"/>
      <c r="AB960" s="101"/>
      <c r="AC960" s="101"/>
    </row>
    <row r="961" spans="4:29" ht="15.75" customHeight="1">
      <c r="D961" s="99"/>
      <c r="E961" s="101"/>
      <c r="F961" s="101"/>
      <c r="AB961" s="101"/>
      <c r="AC961" s="101"/>
    </row>
    <row r="962" spans="4:29" ht="15.75" customHeight="1">
      <c r="D962" s="99"/>
      <c r="E962" s="101"/>
      <c r="F962" s="101"/>
      <c r="AB962" s="101"/>
      <c r="AC962" s="101"/>
    </row>
    <row r="963" spans="4:29" ht="15.75" customHeight="1">
      <c r="D963" s="99"/>
      <c r="E963" s="101"/>
      <c r="F963" s="101"/>
      <c r="AB963" s="101"/>
      <c r="AC963" s="101"/>
    </row>
    <row r="964" spans="4:29" ht="15.75" customHeight="1">
      <c r="D964" s="99"/>
      <c r="E964" s="101"/>
      <c r="F964" s="101"/>
      <c r="AB964" s="101"/>
      <c r="AC964" s="101"/>
    </row>
    <row r="965" spans="4:29" ht="15.75" customHeight="1">
      <c r="D965" s="99"/>
      <c r="E965" s="101"/>
      <c r="F965" s="101"/>
      <c r="AB965" s="101"/>
      <c r="AC965" s="101"/>
    </row>
    <row r="966" spans="4:29" ht="15.75" customHeight="1">
      <c r="D966" s="99"/>
      <c r="E966" s="101"/>
      <c r="F966" s="101"/>
      <c r="AB966" s="101"/>
      <c r="AC966" s="101"/>
    </row>
    <row r="967" spans="4:29" ht="15.75" customHeight="1">
      <c r="D967" s="99"/>
      <c r="E967" s="101"/>
      <c r="F967" s="101"/>
      <c r="AB967" s="101"/>
      <c r="AC967" s="101"/>
    </row>
    <row r="968" spans="4:29" ht="15.75" customHeight="1">
      <c r="D968" s="99"/>
      <c r="E968" s="101"/>
      <c r="F968" s="101"/>
      <c r="AB968" s="101"/>
      <c r="AC968" s="101"/>
    </row>
    <row r="969" spans="4:29" ht="15.75" customHeight="1">
      <c r="D969" s="99"/>
      <c r="E969" s="101"/>
      <c r="F969" s="101"/>
      <c r="AB969" s="101"/>
      <c r="AC969" s="101"/>
    </row>
    <row r="970" spans="4:29" ht="15.75" customHeight="1">
      <c r="D970" s="99"/>
      <c r="E970" s="101"/>
      <c r="F970" s="101"/>
      <c r="AB970" s="101"/>
      <c r="AC970" s="101"/>
    </row>
    <row r="971" spans="4:29" ht="15.75" customHeight="1">
      <c r="D971" s="99"/>
      <c r="E971" s="101"/>
      <c r="F971" s="101"/>
      <c r="AB971" s="101"/>
      <c r="AC971" s="101"/>
    </row>
    <row r="972" spans="4:29" ht="15.75" customHeight="1">
      <c r="D972" s="99"/>
      <c r="E972" s="101"/>
      <c r="F972" s="101"/>
      <c r="AB972" s="101"/>
      <c r="AC972" s="101"/>
    </row>
    <row r="973" spans="4:29" ht="15.75" customHeight="1">
      <c r="D973" s="99"/>
      <c r="E973" s="101"/>
      <c r="F973" s="101"/>
      <c r="AB973" s="101"/>
      <c r="AC973" s="101"/>
    </row>
    <row r="974" spans="4:29" ht="15.75" customHeight="1">
      <c r="D974" s="99"/>
      <c r="E974" s="101"/>
      <c r="F974" s="101"/>
      <c r="AB974" s="101"/>
      <c r="AC974" s="101"/>
    </row>
    <row r="975" spans="4:29" ht="15.75" customHeight="1">
      <c r="D975" s="99"/>
      <c r="E975" s="101"/>
      <c r="F975" s="101"/>
      <c r="AB975" s="101"/>
      <c r="AC975" s="101"/>
    </row>
    <row r="976" spans="4:29" ht="15.75" customHeight="1">
      <c r="D976" s="99"/>
      <c r="E976" s="101"/>
      <c r="F976" s="101"/>
      <c r="AB976" s="101"/>
      <c r="AC976" s="101"/>
    </row>
    <row r="977" spans="4:29" ht="15.75" customHeight="1">
      <c r="D977" s="99"/>
      <c r="E977" s="101"/>
      <c r="F977" s="101"/>
      <c r="AB977" s="101"/>
      <c r="AC977" s="101"/>
    </row>
    <row r="978" spans="4:29" ht="15.75" customHeight="1">
      <c r="D978" s="99"/>
      <c r="E978" s="101"/>
      <c r="F978" s="101"/>
      <c r="AB978" s="101"/>
      <c r="AC978" s="101"/>
    </row>
    <row r="979" spans="4:29" ht="15.75" customHeight="1">
      <c r="D979" s="99"/>
      <c r="E979" s="101"/>
      <c r="F979" s="101"/>
      <c r="AB979" s="101"/>
      <c r="AC979" s="101"/>
    </row>
    <row r="980" spans="4:29" ht="15.75" customHeight="1">
      <c r="D980" s="99"/>
      <c r="E980" s="101"/>
      <c r="F980" s="101"/>
      <c r="AB980" s="101"/>
      <c r="AC980" s="101"/>
    </row>
    <row r="981" spans="4:29" ht="15.75" customHeight="1">
      <c r="D981" s="99"/>
      <c r="E981" s="101"/>
      <c r="F981" s="101"/>
      <c r="AB981" s="101"/>
      <c r="AC981" s="101"/>
    </row>
    <row r="982" spans="4:29" ht="15.75" customHeight="1">
      <c r="D982" s="99"/>
      <c r="E982" s="101"/>
      <c r="F982" s="101"/>
      <c r="AB982" s="101"/>
      <c r="AC982" s="101"/>
    </row>
    <row r="983" spans="4:29" ht="15.75" customHeight="1">
      <c r="D983" s="99"/>
      <c r="E983" s="101"/>
      <c r="F983" s="101"/>
      <c r="AB983" s="101"/>
      <c r="AC983" s="101"/>
    </row>
    <row r="984" spans="4:29" ht="15.75" customHeight="1">
      <c r="D984" s="99"/>
      <c r="E984" s="101"/>
      <c r="F984" s="101"/>
      <c r="AB984" s="101"/>
      <c r="AC984" s="101"/>
    </row>
    <row r="985" spans="4:29" ht="15.75" customHeight="1">
      <c r="D985" s="99"/>
      <c r="E985" s="101"/>
      <c r="F985" s="101"/>
      <c r="AB985" s="101"/>
      <c r="AC985" s="101"/>
    </row>
    <row r="986" spans="4:29" ht="15.75" customHeight="1">
      <c r="D986" s="99"/>
      <c r="E986" s="101"/>
      <c r="F986" s="101"/>
      <c r="AB986" s="101"/>
      <c r="AC986" s="101"/>
    </row>
    <row r="987" spans="4:29" ht="15.75" customHeight="1">
      <c r="D987" s="99"/>
      <c r="E987" s="101"/>
      <c r="F987" s="101"/>
      <c r="AB987" s="101"/>
      <c r="AC987" s="101"/>
    </row>
    <row r="988" spans="4:29" ht="15.75" customHeight="1">
      <c r="D988" s="99"/>
      <c r="E988" s="101"/>
      <c r="F988" s="101"/>
      <c r="AB988" s="101"/>
      <c r="AC988" s="101"/>
    </row>
    <row r="989" spans="4:29" ht="15.75" customHeight="1">
      <c r="D989" s="99"/>
      <c r="E989" s="101"/>
      <c r="F989" s="101"/>
      <c r="AB989" s="101"/>
      <c r="AC989" s="101"/>
    </row>
    <row r="990" spans="4:29" ht="15.75" customHeight="1">
      <c r="D990" s="99"/>
      <c r="E990" s="101"/>
      <c r="F990" s="101"/>
      <c r="AB990" s="101"/>
      <c r="AC990" s="101"/>
    </row>
    <row r="991" spans="4:29" ht="15.75" customHeight="1">
      <c r="D991" s="99"/>
      <c r="E991" s="101"/>
      <c r="F991" s="101"/>
      <c r="AB991" s="101"/>
      <c r="AC991" s="101"/>
    </row>
    <row r="992" spans="4:29" ht="15.75" customHeight="1">
      <c r="D992" s="99"/>
      <c r="E992" s="101"/>
      <c r="F992" s="101"/>
      <c r="AB992" s="101"/>
      <c r="AC992" s="101"/>
    </row>
    <row r="993" spans="4:29" ht="15.75" customHeight="1">
      <c r="D993" s="99"/>
      <c r="E993" s="101"/>
      <c r="F993" s="101"/>
      <c r="AB993" s="101"/>
      <c r="AC993" s="101"/>
    </row>
    <row r="994" spans="4:29" ht="15.75" customHeight="1">
      <c r="D994" s="99"/>
      <c r="E994" s="101"/>
      <c r="F994" s="101"/>
      <c r="AB994" s="101"/>
      <c r="AC994" s="101"/>
    </row>
    <row r="995" spans="4:29" ht="15.75" customHeight="1">
      <c r="D995" s="99"/>
      <c r="E995" s="101"/>
      <c r="F995" s="101"/>
      <c r="AB995" s="101"/>
      <c r="AC995" s="101"/>
    </row>
    <row r="996" spans="4:29" ht="15.75" customHeight="1">
      <c r="D996" s="99"/>
      <c r="E996" s="101"/>
      <c r="F996" s="101"/>
      <c r="AB996" s="101"/>
      <c r="AC996" s="101"/>
    </row>
    <row r="997" spans="4:29" ht="15.75" customHeight="1">
      <c r="D997" s="99"/>
      <c r="E997" s="101"/>
      <c r="F997" s="101"/>
      <c r="AB997" s="101"/>
      <c r="AC997" s="101"/>
    </row>
    <row r="998" spans="4:29" ht="15.75" customHeight="1">
      <c r="D998" s="99"/>
      <c r="E998" s="101"/>
      <c r="F998" s="101"/>
      <c r="AB998" s="101"/>
      <c r="AC998" s="101"/>
    </row>
    <row r="999" spans="4:29" ht="15.75" customHeight="1">
      <c r="D999" s="99"/>
      <c r="E999" s="101"/>
      <c r="F999" s="101"/>
      <c r="AB999" s="101"/>
      <c r="AC999" s="101"/>
    </row>
    <row r="1000" spans="4:29" ht="15.75" customHeight="1">
      <c r="D1000" s="99"/>
      <c r="E1000" s="101"/>
      <c r="F1000" s="101"/>
      <c r="AB1000" s="101"/>
      <c r="AC1000" s="101"/>
    </row>
    <row r="1001" spans="4:29" ht="15.75" customHeight="1">
      <c r="D1001" s="99"/>
      <c r="E1001" s="101"/>
      <c r="F1001" s="101"/>
      <c r="AB1001" s="101"/>
      <c r="AC1001" s="101"/>
    </row>
    <row r="1002" spans="4:29" ht="15.75" customHeight="1">
      <c r="D1002" s="99"/>
      <c r="E1002" s="101"/>
      <c r="F1002" s="101"/>
      <c r="AB1002" s="101"/>
      <c r="AC1002" s="101"/>
    </row>
    <row r="1003" spans="4:29" ht="15.75" customHeight="1">
      <c r="D1003" s="99"/>
      <c r="E1003" s="101"/>
      <c r="F1003" s="101"/>
      <c r="AB1003" s="101"/>
      <c r="AC1003" s="101"/>
    </row>
    <row r="1004" spans="4:29" ht="15.75" customHeight="1">
      <c r="D1004" s="99"/>
      <c r="E1004" s="101"/>
      <c r="F1004" s="101"/>
      <c r="AB1004" s="101"/>
      <c r="AC1004" s="101"/>
    </row>
    <row r="1005" spans="4:29" ht="15.75" customHeight="1">
      <c r="D1005" s="99"/>
      <c r="E1005" s="101"/>
      <c r="F1005" s="101"/>
      <c r="AB1005" s="101"/>
      <c r="AC1005" s="101"/>
    </row>
    <row r="1006" spans="4:29" ht="15.75" customHeight="1">
      <c r="D1006" s="99"/>
      <c r="E1006" s="101"/>
      <c r="F1006" s="101"/>
      <c r="AB1006" s="101"/>
      <c r="AC1006" s="101"/>
    </row>
    <row r="1007" spans="4:29" ht="15.75" customHeight="1">
      <c r="D1007" s="99"/>
      <c r="E1007" s="101"/>
      <c r="F1007" s="101"/>
      <c r="AB1007" s="101"/>
      <c r="AC1007" s="101"/>
    </row>
    <row r="1008" spans="4:29" ht="15.75" customHeight="1">
      <c r="D1008" s="99"/>
      <c r="E1008" s="101"/>
      <c r="F1008" s="101"/>
      <c r="AB1008" s="101"/>
      <c r="AC1008" s="101"/>
    </row>
    <row r="1009" spans="4:29" ht="15.75" customHeight="1">
      <c r="D1009" s="99"/>
      <c r="E1009" s="101"/>
      <c r="F1009" s="101"/>
      <c r="AB1009" s="101"/>
      <c r="AC1009" s="101"/>
    </row>
    <row r="1010" spans="4:29" ht="15.75" customHeight="1">
      <c r="D1010" s="99"/>
      <c r="E1010" s="101"/>
      <c r="F1010" s="101"/>
      <c r="AB1010" s="101"/>
      <c r="AC1010" s="101"/>
    </row>
    <row r="1011" spans="4:29" ht="15.75" customHeight="1">
      <c r="D1011" s="99"/>
      <c r="E1011" s="101"/>
      <c r="F1011" s="101"/>
      <c r="AB1011" s="101"/>
      <c r="AC1011" s="101"/>
    </row>
    <row r="1012" spans="4:29" ht="15.75" customHeight="1">
      <c r="D1012" s="99"/>
      <c r="E1012" s="101"/>
      <c r="F1012" s="101"/>
      <c r="AB1012" s="101"/>
      <c r="AC1012" s="101"/>
    </row>
    <row r="1013" spans="4:29" ht="15.75" customHeight="1">
      <c r="D1013" s="99"/>
      <c r="E1013" s="101"/>
      <c r="F1013" s="101"/>
      <c r="AB1013" s="101"/>
      <c r="AC1013" s="101"/>
    </row>
    <row r="1014" spans="4:29" ht="15.75" customHeight="1">
      <c r="D1014" s="99"/>
      <c r="E1014" s="101"/>
      <c r="F1014" s="101"/>
      <c r="AB1014" s="101"/>
      <c r="AC1014" s="101"/>
    </row>
    <row r="1015" spans="4:29" ht="15.75" customHeight="1">
      <c r="D1015" s="99"/>
      <c r="E1015" s="101"/>
      <c r="F1015" s="101"/>
      <c r="AB1015" s="101"/>
      <c r="AC1015" s="101"/>
    </row>
    <row r="1016" spans="4:29" ht="15.75" customHeight="1">
      <c r="D1016" s="99"/>
      <c r="E1016" s="101"/>
      <c r="F1016" s="101"/>
      <c r="AB1016" s="101"/>
      <c r="AC1016" s="101"/>
    </row>
    <row r="1017" spans="4:29" ht="15.75" customHeight="1">
      <c r="D1017" s="99"/>
      <c r="E1017" s="101"/>
      <c r="F1017" s="101"/>
      <c r="AB1017" s="101"/>
      <c r="AC1017" s="101"/>
    </row>
    <row r="1018" spans="4:29" ht="15.75" customHeight="1">
      <c r="D1018" s="99"/>
      <c r="E1018" s="101"/>
      <c r="F1018" s="101"/>
      <c r="AB1018" s="101"/>
      <c r="AC1018" s="101"/>
    </row>
    <row r="1019" spans="4:29" ht="15.75" customHeight="1">
      <c r="D1019" s="99"/>
      <c r="E1019" s="101"/>
      <c r="F1019" s="101"/>
      <c r="AB1019" s="101"/>
      <c r="AC1019" s="101"/>
    </row>
    <row r="1020" spans="4:29" ht="15.75" customHeight="1">
      <c r="D1020" s="99"/>
      <c r="E1020" s="101"/>
      <c r="F1020" s="101"/>
      <c r="AB1020" s="101"/>
      <c r="AC1020" s="101"/>
    </row>
    <row r="1021" spans="4:29" ht="15.75" customHeight="1">
      <c r="D1021" s="99"/>
      <c r="E1021" s="101"/>
      <c r="F1021" s="101"/>
      <c r="AB1021" s="101"/>
      <c r="AC1021" s="101"/>
    </row>
  </sheetData>
  <mergeCells count="198">
    <mergeCell ref="R64:R66"/>
    <mergeCell ref="S64:S66"/>
    <mergeCell ref="A72:AF72"/>
    <mergeCell ref="A73:AF73"/>
    <mergeCell ref="A74:AF74"/>
    <mergeCell ref="L64:L66"/>
    <mergeCell ref="M64:M66"/>
    <mergeCell ref="N64:N66"/>
    <mergeCell ref="O64:O66"/>
    <mergeCell ref="P64:P66"/>
    <mergeCell ref="Q64:Q66"/>
    <mergeCell ref="F64:F66"/>
    <mergeCell ref="G64:G66"/>
    <mergeCell ref="H64:H66"/>
    <mergeCell ref="I64:I66"/>
    <mergeCell ref="J64:J66"/>
    <mergeCell ref="K64:K66"/>
    <mergeCell ref="A60:A66"/>
    <mergeCell ref="X62:X66"/>
    <mergeCell ref="Y62:Y63"/>
    <mergeCell ref="Z62:Z63"/>
    <mergeCell ref="AE62:AE66"/>
    <mergeCell ref="AF62:AF66"/>
    <mergeCell ref="B64:B66"/>
    <mergeCell ref="C64:C66"/>
    <mergeCell ref="D64:D66"/>
    <mergeCell ref="E64:E66"/>
    <mergeCell ref="R55:R57"/>
    <mergeCell ref="S55:S57"/>
    <mergeCell ref="X59:X60"/>
    <mergeCell ref="Y59:Y60"/>
    <mergeCell ref="Z59:Z60"/>
    <mergeCell ref="AE59:AE60"/>
    <mergeCell ref="L55:L57"/>
    <mergeCell ref="M55:M57"/>
    <mergeCell ref="N55:N57"/>
    <mergeCell ref="O55:O57"/>
    <mergeCell ref="P55:P57"/>
    <mergeCell ref="Q55:Q57"/>
    <mergeCell ref="F55:F57"/>
    <mergeCell ref="G55:G57"/>
    <mergeCell ref="H55:H57"/>
    <mergeCell ref="I55:I57"/>
    <mergeCell ref="J55:J57"/>
    <mergeCell ref="K55:K57"/>
    <mergeCell ref="AA53:AA68"/>
    <mergeCell ref="AB53:AB68"/>
    <mergeCell ref="AC53:AC68"/>
    <mergeCell ref="AD53:AD68"/>
    <mergeCell ref="AE53:AE57"/>
    <mergeCell ref="AF53:AF57"/>
    <mergeCell ref="AF59:AF60"/>
    <mergeCell ref="S53:S54"/>
    <mergeCell ref="T53:T68"/>
    <mergeCell ref="U53:U67"/>
    <mergeCell ref="V53:V67"/>
    <mergeCell ref="W53:W68"/>
    <mergeCell ref="X53:X57"/>
    <mergeCell ref="M53:M54"/>
    <mergeCell ref="N53:N54"/>
    <mergeCell ref="O53:O54"/>
    <mergeCell ref="P53:P54"/>
    <mergeCell ref="Q53:Q54"/>
    <mergeCell ref="R53:R54"/>
    <mergeCell ref="G53:G54"/>
    <mergeCell ref="H53:H54"/>
    <mergeCell ref="I53:I54"/>
    <mergeCell ref="J53:J54"/>
    <mergeCell ref="K53:K54"/>
    <mergeCell ref="L53:L54"/>
    <mergeCell ref="A53:A57"/>
    <mergeCell ref="B53:B54"/>
    <mergeCell ref="C53:C54"/>
    <mergeCell ref="D53:D54"/>
    <mergeCell ref="E53:E54"/>
    <mergeCell ref="F53:F54"/>
    <mergeCell ref="B55:B57"/>
    <mergeCell ref="C55:C57"/>
    <mergeCell ref="D55:D57"/>
    <mergeCell ref="E55:E57"/>
    <mergeCell ref="X46:X47"/>
    <mergeCell ref="A48:A50"/>
    <mergeCell ref="B48:B50"/>
    <mergeCell ref="C48:C49"/>
    <mergeCell ref="D48:D49"/>
    <mergeCell ref="E48:E49"/>
    <mergeCell ref="F48:F49"/>
    <mergeCell ref="S48:S50"/>
    <mergeCell ref="X48:X50"/>
    <mergeCell ref="A46:A47"/>
    <mergeCell ref="B46:B47"/>
    <mergeCell ref="C46:C47"/>
    <mergeCell ref="D46:D47"/>
    <mergeCell ref="E46:E47"/>
    <mergeCell ref="F46:F47"/>
    <mergeCell ref="A42:A45"/>
    <mergeCell ref="B42:B45"/>
    <mergeCell ref="C42:C45"/>
    <mergeCell ref="D42:D43"/>
    <mergeCell ref="E42:E43"/>
    <mergeCell ref="F42:F43"/>
    <mergeCell ref="D44:D45"/>
    <mergeCell ref="E44:E45"/>
    <mergeCell ref="F44:F45"/>
    <mergeCell ref="S38:S39"/>
    <mergeCell ref="U38:U50"/>
    <mergeCell ref="X38:X41"/>
    <mergeCell ref="E40:E41"/>
    <mergeCell ref="F40:F41"/>
    <mergeCell ref="S40:S41"/>
    <mergeCell ref="S42:S43"/>
    <mergeCell ref="X42:X45"/>
    <mergeCell ref="S44:S45"/>
    <mergeCell ref="S46:S47"/>
    <mergeCell ref="A38:A41"/>
    <mergeCell ref="B38:B41"/>
    <mergeCell ref="C38:C41"/>
    <mergeCell ref="D38:D41"/>
    <mergeCell ref="E38:E39"/>
    <mergeCell ref="F38:F39"/>
    <mergeCell ref="D33:D34"/>
    <mergeCell ref="E33:E34"/>
    <mergeCell ref="F33:F34"/>
    <mergeCell ref="S33:S34"/>
    <mergeCell ref="A35:A37"/>
    <mergeCell ref="B35:B37"/>
    <mergeCell ref="C35:C37"/>
    <mergeCell ref="D35:D36"/>
    <mergeCell ref="E35:E36"/>
    <mergeCell ref="F35:F36"/>
    <mergeCell ref="C24:C30"/>
    <mergeCell ref="D24:D30"/>
    <mergeCell ref="E24:E30"/>
    <mergeCell ref="F24:F30"/>
    <mergeCell ref="S24:S30"/>
    <mergeCell ref="B31:B34"/>
    <mergeCell ref="C31:C34"/>
    <mergeCell ref="D31:D32"/>
    <mergeCell ref="E31:E32"/>
    <mergeCell ref="F31:F32"/>
    <mergeCell ref="AA20:AA50"/>
    <mergeCell ref="AB20:AB50"/>
    <mergeCell ref="AC20:AC50"/>
    <mergeCell ref="AD20:AD50"/>
    <mergeCell ref="AE20:AE50"/>
    <mergeCell ref="AF20:AF50"/>
    <mergeCell ref="S20:S23"/>
    <mergeCell ref="T20:T50"/>
    <mergeCell ref="U20:U37"/>
    <mergeCell ref="V20:V50"/>
    <mergeCell ref="W20:W50"/>
    <mergeCell ref="X20:X30"/>
    <mergeCell ref="S31:S32"/>
    <mergeCell ref="X31:X34"/>
    <mergeCell ref="S35:S36"/>
    <mergeCell ref="X35:X37"/>
    <mergeCell ref="Z18:Z19"/>
    <mergeCell ref="AB18:AC18"/>
    <mergeCell ref="AE18:AE19"/>
    <mergeCell ref="AF18:AF19"/>
    <mergeCell ref="A20:A34"/>
    <mergeCell ref="B20:B30"/>
    <mergeCell ref="C20:C23"/>
    <mergeCell ref="D20:D23"/>
    <mergeCell ref="E20:E23"/>
    <mergeCell ref="F20:F23"/>
    <mergeCell ref="W17:W19"/>
    <mergeCell ref="X17:Z17"/>
    <mergeCell ref="AB17:AD17"/>
    <mergeCell ref="AE17:AF17"/>
    <mergeCell ref="G18:I18"/>
    <mergeCell ref="J18:L18"/>
    <mergeCell ref="M18:O18"/>
    <mergeCell ref="P18:R18"/>
    <mergeCell ref="X18:X19"/>
    <mergeCell ref="Y18:Y19"/>
    <mergeCell ref="F17:F19"/>
    <mergeCell ref="G17:R17"/>
    <mergeCell ref="S17:S19"/>
    <mergeCell ref="T17:T19"/>
    <mergeCell ref="U17:U19"/>
    <mergeCell ref="V17:V19"/>
    <mergeCell ref="B10:F10"/>
    <mergeCell ref="B12:E12"/>
    <mergeCell ref="B13:E13"/>
    <mergeCell ref="B14:E14"/>
    <mergeCell ref="B15:E15"/>
    <mergeCell ref="A17:A19"/>
    <mergeCell ref="B17:B19"/>
    <mergeCell ref="C17:C19"/>
    <mergeCell ref="D17:D19"/>
    <mergeCell ref="E17:E19"/>
    <mergeCell ref="A1:AF1"/>
    <mergeCell ref="A2:AF2"/>
    <mergeCell ref="A4:AF4"/>
    <mergeCell ref="A5:AF5"/>
    <mergeCell ref="B8:F8"/>
    <mergeCell ref="B9:F9"/>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Dir. Ejecutiva</vt:lpstr>
      <vt:lpstr>Dir Administrativa</vt:lpstr>
      <vt:lpstr>Dir Comercial</vt:lpstr>
      <vt:lpstr>Dir Calidad del Agua</vt:lpstr>
      <vt:lpstr>Dir Desarrollo Prov</vt:lpstr>
      <vt:lpstr>Dir Ingenieria</vt:lpstr>
      <vt:lpstr>Dir Operaciones</vt:lpstr>
      <vt:lpstr>Dir Planificacion</vt:lpstr>
      <vt:lpstr>DPPE</vt:lpstr>
      <vt:lpstr>DSFO</vt:lpstr>
      <vt:lpstr>Dir RRHH</vt:lpstr>
      <vt:lpstr>Dir Tratamiento</vt:lpstr>
      <vt:lpstr>Dir Financiera</vt:lpstr>
      <vt:lpstr>Dir TIC</vt:lpstr>
      <vt:lpstr>Dept Comunicaciones</vt:lpstr>
      <vt:lpstr>Dept Estadisticas</vt:lpstr>
      <vt:lpstr>Dept Rev y Control</vt:lpstr>
      <vt:lpstr>Depto Juridico</vt:lpstr>
      <vt:lpstr>OAI</vt:lpstr>
      <vt:lpstr>Hoja20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2023-03-06T19:04:28Z</dcterms:modified>
</cp:coreProperties>
</file>